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730" tabRatio="599" activeTab="2"/>
  </bookViews>
  <sheets>
    <sheet name="sheet1" sheetId="9" r:id="rId1"/>
    <sheet name="Draft Angle-R角" sheetId="8" r:id="rId2"/>
    <sheet name="T值" sheetId="12" r:id="rId3"/>
    <sheet name="QC-51油汙檢驗紀錄表(110.8.20啟用)" sheetId="7" r:id="rId4"/>
  </sheets>
  <externalReferences>
    <externalReference r:id="rId5"/>
    <externalReference r:id="rId6"/>
  </externalReferences>
  <definedNames>
    <definedName name="D0" localSheetId="2">T值!$O$5:$O$68</definedName>
    <definedName name="D0">'Draft Angle-R角'!$O$5:$O$5748</definedName>
    <definedName name="_xlnm.Print_Area" localSheetId="1">'Draft Angle-R角'!$A$1:$V$51</definedName>
    <definedName name="_xlnm.Print_Area" localSheetId="0">sheet1!$A$1:$U$51</definedName>
    <definedName name="_xlnm.Print_Area" localSheetId="2">T值!$B$1:$O$68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QC17</author>
  </authors>
  <commentList>
    <comment ref="K3" authorId="0">
      <text>
        <r>
          <rPr>
            <b/>
            <sz val="9"/>
            <rFont val="Tahoma"/>
            <charset val="134"/>
          </rPr>
          <t>QC17:</t>
        </r>
        <r>
          <rPr>
            <sz val="9"/>
            <rFont val="Tahoma"/>
            <charset val="134"/>
          </rPr>
          <t xml:space="preserve">
=L4+0.05
=T</t>
        </r>
        <r>
          <rPr>
            <sz val="9"/>
            <rFont val="細明體"/>
            <charset val="136"/>
          </rPr>
          <t>值公式</t>
        </r>
      </text>
    </comment>
    <comment ref="K4" authorId="0">
      <text>
        <r>
          <rPr>
            <b/>
            <sz val="9"/>
            <rFont val="Tahoma"/>
            <charset val="134"/>
          </rPr>
          <t>QC17:</t>
        </r>
        <r>
          <rPr>
            <sz val="9"/>
            <rFont val="Tahoma"/>
            <charset val="134"/>
          </rPr>
          <t xml:space="preserve">
=L4-0.05
=T</t>
        </r>
        <r>
          <rPr>
            <sz val="9"/>
            <rFont val="細明體"/>
            <charset val="136"/>
          </rPr>
          <t>值公式</t>
        </r>
      </text>
    </comment>
  </commentList>
</comments>
</file>

<file path=xl/sharedStrings.xml><?xml version="1.0" encoding="utf-8"?>
<sst xmlns="http://schemas.openxmlformats.org/spreadsheetml/2006/main" count="551" uniqueCount="142">
  <si>
    <r>
      <rPr>
        <sz val="22"/>
        <rFont val="Times New Roman"/>
        <charset val="134"/>
      </rPr>
      <t xml:space="preserve"> </t>
    </r>
    <r>
      <rPr>
        <sz val="22"/>
        <rFont val="標楷體"/>
        <charset val="136"/>
      </rPr>
      <t xml:space="preserve">台灣載帶股份有限公司            </t>
    </r>
  </si>
  <si>
    <t>Taiwan Carrier Tape Enterprise Co.,Ltd.</t>
  </si>
  <si>
    <r>
      <rPr>
        <u/>
        <sz val="24"/>
        <rFont val="Times New Roman"/>
        <charset val="134"/>
      </rPr>
      <t xml:space="preserve"> </t>
    </r>
    <r>
      <rPr>
        <u/>
        <sz val="24"/>
        <rFont val="標楷體"/>
        <charset val="136"/>
      </rPr>
      <t xml:space="preserve">出貨檢驗報告表                </t>
    </r>
  </si>
  <si>
    <t xml:space="preserve"> Outgoing Inspection Report   </t>
  </si>
  <si>
    <t>客戶名稱</t>
  </si>
  <si>
    <t>頎邦</t>
  </si>
  <si>
    <t>載帶料號</t>
  </si>
  <si>
    <t>12-689A-CR1</t>
  </si>
  <si>
    <t>日期</t>
  </si>
  <si>
    <t>Final Result: PASS</t>
  </si>
  <si>
    <t>CUSTOMER</t>
  </si>
  <si>
    <t>TCT P/N</t>
  </si>
  <si>
    <t xml:space="preserve">Date </t>
  </si>
  <si>
    <r>
      <rPr>
        <sz val="12"/>
        <rFont val="標楷體"/>
        <charset val="136"/>
      </rPr>
      <t>客戶料</t>
    </r>
    <r>
      <rPr>
        <sz val="12"/>
        <rFont val="Times New Roman"/>
        <charset val="134"/>
      </rPr>
      <t xml:space="preserve"> </t>
    </r>
    <r>
      <rPr>
        <sz val="12"/>
        <rFont val="標楷體"/>
        <charset val="136"/>
      </rPr>
      <t>號</t>
    </r>
  </si>
  <si>
    <t>S4BP0004833</t>
  </si>
  <si>
    <t>出貨數量</t>
  </si>
  <si>
    <t>6R</t>
  </si>
  <si>
    <t>批號</t>
  </si>
  <si>
    <t>2501220007</t>
  </si>
  <si>
    <t>出貨單號</t>
  </si>
  <si>
    <t>20250325002</t>
  </si>
  <si>
    <t>PART NO.</t>
  </si>
  <si>
    <t>Quantity</t>
  </si>
  <si>
    <t>Job No.</t>
  </si>
  <si>
    <t>Item</t>
  </si>
  <si>
    <t>Specification</t>
  </si>
  <si>
    <t>Tol. (+/-)</t>
  </si>
  <si>
    <r>
      <rPr>
        <b/>
        <sz val="9"/>
        <color indexed="16"/>
        <rFont val="新細明體"/>
        <charset val="136"/>
      </rPr>
      <t>單位</t>
    </r>
    <r>
      <rPr>
        <b/>
        <sz val="9"/>
        <color indexed="16"/>
        <rFont val="Times New Roman"/>
        <charset val="134"/>
      </rPr>
      <t xml:space="preserve"> (Unit)</t>
    </r>
  </si>
  <si>
    <t>W</t>
  </si>
  <si>
    <t>+0.20</t>
  </si>
  <si>
    <t>-0.20</t>
  </si>
  <si>
    <t>mm</t>
  </si>
  <si>
    <t>+0.08</t>
  </si>
  <si>
    <t>-0.06</t>
  </si>
  <si>
    <t>E</t>
  </si>
  <si>
    <t>+0.10</t>
  </si>
  <si>
    <t>-0.10</t>
  </si>
  <si>
    <t>F</t>
  </si>
  <si>
    <t>+0.05</t>
  </si>
  <si>
    <t>-0.05</t>
  </si>
  <si>
    <t>D0</t>
  </si>
  <si>
    <t>-0.00</t>
  </si>
  <si>
    <t>D1</t>
  </si>
  <si>
    <t>P0</t>
  </si>
  <si>
    <t>P1</t>
  </si>
  <si>
    <t>P2</t>
  </si>
  <si>
    <t>P0 x 10</t>
  </si>
  <si>
    <t>t</t>
  </si>
  <si>
    <t>A0</t>
  </si>
  <si>
    <t>B0</t>
  </si>
  <si>
    <t>K0</t>
  </si>
  <si>
    <t>A1</t>
  </si>
  <si>
    <t>NIL</t>
  </si>
  <si>
    <t>B1</t>
  </si>
  <si>
    <t>K1</t>
  </si>
  <si>
    <t>電阻值</t>
  </si>
  <si>
    <t>LSL</t>
  </si>
  <si>
    <t>USL</t>
  </si>
  <si>
    <t>1.0E5</t>
  </si>
  <si>
    <t>1.0E8</t>
  </si>
  <si>
    <t>ohm /square</t>
  </si>
  <si>
    <r>
      <rPr>
        <sz val="12"/>
        <rFont val="新細明體"/>
        <charset val="136"/>
      </rPr>
      <t>P</t>
    </r>
    <r>
      <rPr>
        <sz val="12"/>
        <rFont val="新細明體"/>
        <charset val="136"/>
      </rPr>
      <t>1</t>
    </r>
  </si>
  <si>
    <r>
      <rPr>
        <sz val="12"/>
        <rFont val="新細明體"/>
        <charset val="136"/>
      </rPr>
      <t>D</t>
    </r>
    <r>
      <rPr>
        <sz val="12"/>
        <rFont val="新細明體"/>
        <charset val="136"/>
      </rPr>
      <t>0</t>
    </r>
  </si>
  <si>
    <r>
      <rPr>
        <sz val="12"/>
        <rFont val="新細明體"/>
        <charset val="136"/>
      </rPr>
      <t>D</t>
    </r>
    <r>
      <rPr>
        <sz val="12"/>
        <rFont val="新細明體"/>
        <charset val="136"/>
      </rPr>
      <t>1</t>
    </r>
  </si>
  <si>
    <r>
      <rPr>
        <sz val="12"/>
        <rFont val="新細明體"/>
        <charset val="136"/>
      </rPr>
      <t>P</t>
    </r>
    <r>
      <rPr>
        <sz val="12"/>
        <rFont val="新細明體"/>
        <charset val="136"/>
      </rPr>
      <t>0</t>
    </r>
  </si>
  <si>
    <r>
      <rPr>
        <sz val="12"/>
        <rFont val="新細明體"/>
        <charset val="136"/>
      </rPr>
      <t>P</t>
    </r>
    <r>
      <rPr>
        <sz val="12"/>
        <rFont val="新細明體"/>
        <charset val="136"/>
      </rPr>
      <t>0X10</t>
    </r>
  </si>
  <si>
    <r>
      <rPr>
        <sz val="12"/>
        <rFont val="新細明體"/>
        <charset val="136"/>
      </rPr>
      <t>P</t>
    </r>
    <r>
      <rPr>
        <sz val="12"/>
        <rFont val="新細明體"/>
        <charset val="136"/>
      </rPr>
      <t>2</t>
    </r>
  </si>
  <si>
    <r>
      <rPr>
        <sz val="12"/>
        <rFont val="新細明體"/>
        <charset val="136"/>
      </rPr>
      <t>A</t>
    </r>
    <r>
      <rPr>
        <sz val="12"/>
        <rFont val="新細明體"/>
        <charset val="136"/>
      </rPr>
      <t>0</t>
    </r>
  </si>
  <si>
    <r>
      <rPr>
        <sz val="12"/>
        <rFont val="新細明體"/>
        <charset val="136"/>
      </rPr>
      <t>A</t>
    </r>
    <r>
      <rPr>
        <sz val="12"/>
        <rFont val="新細明體"/>
        <charset val="136"/>
      </rPr>
      <t>1</t>
    </r>
  </si>
  <si>
    <r>
      <rPr>
        <sz val="12"/>
        <rFont val="新細明體"/>
        <charset val="136"/>
      </rPr>
      <t>B</t>
    </r>
    <r>
      <rPr>
        <sz val="12"/>
        <rFont val="新細明體"/>
        <charset val="136"/>
      </rPr>
      <t>0</t>
    </r>
  </si>
  <si>
    <r>
      <rPr>
        <sz val="12"/>
        <rFont val="新細明體"/>
        <charset val="136"/>
      </rPr>
      <t>B</t>
    </r>
    <r>
      <rPr>
        <sz val="12"/>
        <rFont val="新細明體"/>
        <charset val="136"/>
      </rPr>
      <t>1</t>
    </r>
  </si>
  <si>
    <r>
      <rPr>
        <sz val="12"/>
        <rFont val="新細明體"/>
        <charset val="136"/>
      </rPr>
      <t>K</t>
    </r>
    <r>
      <rPr>
        <sz val="12"/>
        <rFont val="新細明體"/>
        <charset val="136"/>
      </rPr>
      <t>0</t>
    </r>
  </si>
  <si>
    <r>
      <rPr>
        <sz val="12"/>
        <rFont val="新細明體"/>
        <charset val="136"/>
      </rPr>
      <t>K</t>
    </r>
    <r>
      <rPr>
        <sz val="12"/>
        <rFont val="新細明體"/>
        <charset val="136"/>
      </rPr>
      <t>1</t>
    </r>
  </si>
  <si>
    <t>外觀</t>
  </si>
  <si>
    <t>規格 (Spec)</t>
  </si>
  <si>
    <r>
      <rPr>
        <sz val="12"/>
        <rFont val="新細明體"/>
        <charset val="136"/>
      </rPr>
      <t>公</t>
    </r>
    <r>
      <rPr>
        <sz val="12"/>
        <rFont val="新細明體"/>
        <charset val="136"/>
      </rPr>
      <t xml:space="preserve">   差</t>
    </r>
  </si>
  <si>
    <t>OK</t>
  </si>
  <si>
    <t>Tolerance</t>
  </si>
  <si>
    <t>NG</t>
  </si>
  <si>
    <t>單位 (Unit)</t>
  </si>
  <si>
    <t>OK/NG</t>
  </si>
  <si>
    <r>
      <rPr>
        <sz val="12"/>
        <rFont val="新細明體"/>
        <charset val="136"/>
      </rPr>
      <t>測量值</t>
    </r>
    <r>
      <rPr>
        <sz val="12"/>
        <rFont val="新細明體"/>
        <charset val="136"/>
      </rPr>
      <t xml:space="preserve">   (Measurement)</t>
    </r>
  </si>
  <si>
    <t>E+07</t>
  </si>
  <si>
    <t>AVG.</t>
  </si>
  <si>
    <t>Approval By</t>
  </si>
  <si>
    <t>王秀雯</t>
  </si>
  <si>
    <t>Inspected By</t>
  </si>
  <si>
    <t>吳沛涓</t>
  </si>
  <si>
    <t xml:space="preserve">   第一聯(白): 客戶     第二聯(紅): 品保                                                               QC-08E</t>
  </si>
  <si>
    <r>
      <rPr>
        <sz val="12"/>
        <rFont val="Arial"/>
        <charset val="134"/>
      </rPr>
      <t>A1R</t>
    </r>
    <r>
      <rPr>
        <sz val="12"/>
        <rFont val="新細明體"/>
        <charset val="136"/>
      </rPr>
      <t>角</t>
    </r>
  </si>
  <si>
    <r>
      <rPr>
        <sz val="12"/>
        <rFont val="Arial"/>
        <charset val="134"/>
      </rPr>
      <t>A2 R</t>
    </r>
    <r>
      <rPr>
        <sz val="12"/>
        <rFont val="新細明體"/>
        <charset val="136"/>
      </rPr>
      <t>角</t>
    </r>
  </si>
  <si>
    <r>
      <rPr>
        <sz val="12"/>
        <rFont val="Arial"/>
        <charset val="134"/>
      </rPr>
      <t>B1 R</t>
    </r>
    <r>
      <rPr>
        <sz val="12"/>
        <rFont val="新細明體"/>
        <charset val="136"/>
      </rPr>
      <t>角</t>
    </r>
  </si>
  <si>
    <r>
      <rPr>
        <sz val="12"/>
        <rFont val="Arial"/>
        <charset val="134"/>
      </rPr>
      <t>B2 R</t>
    </r>
    <r>
      <rPr>
        <sz val="12"/>
        <rFont val="新細明體"/>
        <charset val="136"/>
      </rPr>
      <t>角</t>
    </r>
  </si>
  <si>
    <t>Draft Angle</t>
  </si>
  <si>
    <t>&lt;0.10</t>
  </si>
  <si>
    <t>A2</t>
  </si>
  <si>
    <t>B2</t>
  </si>
  <si>
    <t>0~2deg</t>
  </si>
  <si>
    <t>deg</t>
  </si>
  <si>
    <t>row1</t>
  </si>
  <si>
    <t>row2</t>
  </si>
  <si>
    <t>row3</t>
  </si>
  <si>
    <t>row4</t>
  </si>
  <si>
    <t xml:space="preserve">   第一聯(白): 客戶     第二聯(紅): 品保                                                               QC-08E    </t>
  </si>
  <si>
    <t>台灣載帶股份有限公司</t>
  </si>
  <si>
    <t xml:space="preserve">                                                                                      </t>
  </si>
  <si>
    <t>料號</t>
  </si>
  <si>
    <t>T值</t>
  </si>
  <si>
    <t>規範</t>
  </si>
  <si>
    <t>最大值-最小值</t>
  </si>
  <si>
    <t>+/-</t>
  </si>
  <si>
    <t>&lt;0.040</t>
  </si>
  <si>
    <t>S/N.</t>
  </si>
  <si>
    <t>MAX</t>
  </si>
  <si>
    <t>MIN</t>
  </si>
  <si>
    <t>AVG</t>
  </si>
  <si>
    <t>油汙檢驗紀錄表</t>
  </si>
  <si>
    <r>
      <rPr>
        <sz val="12"/>
        <color indexed="8"/>
        <rFont val="標楷體"/>
        <charset val="136"/>
      </rPr>
      <t>日期</t>
    </r>
  </si>
  <si>
    <r>
      <rPr>
        <sz val="12"/>
        <color indexed="8"/>
        <rFont val="標楷體"/>
        <charset val="136"/>
      </rPr>
      <t>料號</t>
    </r>
  </si>
  <si>
    <t>Customer P/N</t>
  </si>
  <si>
    <t>LOT NO</t>
  </si>
  <si>
    <r>
      <rPr>
        <sz val="12"/>
        <color indexed="8"/>
        <rFont val="標楷體"/>
        <charset val="136"/>
      </rPr>
      <t>檢驗人員</t>
    </r>
  </si>
  <si>
    <r>
      <rPr>
        <sz val="12"/>
        <color indexed="8"/>
        <rFont val="標楷體"/>
        <charset val="136"/>
      </rPr>
      <t>判定結果</t>
    </r>
  </si>
  <si>
    <r>
      <rPr>
        <sz val="12"/>
        <color indexed="8"/>
        <rFont val="標楷體"/>
        <charset val="136"/>
      </rPr>
      <t>異常原因</t>
    </r>
  </si>
  <si>
    <r>
      <rPr>
        <sz val="12"/>
        <color indexed="8"/>
        <rFont val="標楷體"/>
        <charset val="136"/>
      </rPr>
      <t>備註</t>
    </r>
  </si>
  <si>
    <t>20230617001*15
20230618003*9</t>
  </si>
  <si>
    <t>簡詩璇</t>
  </si>
  <si>
    <t>20230618003*6
20230627004*6</t>
  </si>
  <si>
    <t>劉淑貞</t>
  </si>
  <si>
    <t>林志遠</t>
  </si>
  <si>
    <t>20230720001
20230709001</t>
  </si>
  <si>
    <t>20230720001*1
20230729001*2
20230823001*3</t>
  </si>
  <si>
    <t>王詩汝</t>
  </si>
  <si>
    <t>2310180007
2309280004</t>
  </si>
  <si>
    <t>2310180007
2311150002</t>
  </si>
  <si>
    <t>2402020002
2312290009</t>
  </si>
  <si>
    <t>2402020002*4
2403220008*8</t>
  </si>
  <si>
    <t>2403220008
2405150002</t>
  </si>
  <si>
    <t>2405150002*9
2406170002*3</t>
  </si>
  <si>
    <t>2406170002*9
2408270009*3</t>
  </si>
  <si>
    <t>2408270009*6
2410040008*12</t>
  </si>
  <si>
    <t>2501220007*4
2412030003*2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</si>
</sst>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&quot;-&quot;??_-;_-@_-"/>
    <numFmt numFmtId="177" formatCode="_-&quot;$&quot;* #,##0_-;\-&quot;$&quot;* #,##0_-;_-&quot;$&quot;* &quot;-&quot;_-;_-@_-"/>
    <numFmt numFmtId="178" formatCode="0_);[Red]\(0\)"/>
    <numFmt numFmtId="179" formatCode="0.000"/>
    <numFmt numFmtId="180" formatCode="#,##0.00_ "/>
    <numFmt numFmtId="181" formatCode="0.000_ "/>
    <numFmt numFmtId="182" formatCode="0.00_ "/>
    <numFmt numFmtId="183" formatCode="#,##0_);[Red]\(#,##0\)"/>
    <numFmt numFmtId="184" formatCode="0_ "/>
    <numFmt numFmtId="185" formatCode="\+0.00_ "/>
    <numFmt numFmtId="186" formatCode="\-0.00_ "/>
  </numFmts>
  <fonts count="73">
    <font>
      <sz val="12"/>
      <name val="新細明體"/>
      <charset val="136"/>
    </font>
    <font>
      <b/>
      <sz val="22"/>
      <color theme="1"/>
      <name val="標楷體"/>
      <charset val="136"/>
    </font>
    <font>
      <sz val="16"/>
      <name val="標楷體"/>
      <charset val="136"/>
    </font>
    <font>
      <sz val="12"/>
      <color theme="1" tint="0.0499893185216834"/>
      <name val="Arial"/>
      <charset val="134"/>
    </font>
    <font>
      <sz val="12"/>
      <name val="Arial"/>
      <charset val="134"/>
    </font>
    <font>
      <sz val="12"/>
      <name val="細明體"/>
      <charset val="136"/>
    </font>
    <font>
      <b/>
      <sz val="12"/>
      <color indexed="12"/>
      <name val="Arial"/>
      <charset val="134"/>
    </font>
    <font>
      <sz val="12"/>
      <name val="Calibri"/>
      <charset val="134"/>
    </font>
    <font>
      <b/>
      <sz val="24"/>
      <name val="標楷體"/>
      <charset val="136"/>
    </font>
    <font>
      <b/>
      <sz val="14"/>
      <name val="Arial"/>
      <charset val="134"/>
    </font>
    <font>
      <b/>
      <sz val="14"/>
      <name val="Calibri"/>
      <charset val="136"/>
      <scheme val="minor"/>
    </font>
    <font>
      <sz val="12"/>
      <color theme="1"/>
      <name val="Calibri"/>
      <charset val="136"/>
      <scheme val="minor"/>
    </font>
    <font>
      <sz val="12"/>
      <color theme="0"/>
      <name val="細明體"/>
      <charset val="136"/>
    </font>
    <font>
      <sz val="14"/>
      <name val="Arial"/>
      <charset val="134"/>
    </font>
    <font>
      <sz val="22"/>
      <name val="Times New Roman"/>
      <charset val="134"/>
    </font>
    <font>
      <sz val="20"/>
      <name val="Arial"/>
      <charset val="134"/>
    </font>
    <font>
      <u/>
      <sz val="24"/>
      <name val="Times New Roman"/>
      <charset val="134"/>
    </font>
    <font>
      <u/>
      <sz val="20"/>
      <name val="Arial"/>
      <charset val="134"/>
    </font>
    <font>
      <sz val="12"/>
      <name val="標楷體"/>
      <charset val="136"/>
    </font>
    <font>
      <sz val="16"/>
      <name val="細明體"/>
      <charset val="136"/>
    </font>
    <font>
      <sz val="16"/>
      <name val="新細明體"/>
      <charset val="136"/>
    </font>
    <font>
      <sz val="14"/>
      <name val="新細明體"/>
      <charset val="136"/>
    </font>
    <font>
      <sz val="12"/>
      <name val="Times New Roman"/>
      <charset val="134"/>
    </font>
    <font>
      <sz val="12"/>
      <color indexed="16"/>
      <name val="新細明體"/>
      <charset val="136"/>
    </font>
    <font>
      <b/>
      <sz val="9"/>
      <color indexed="8"/>
      <name val="Calibri"/>
      <charset val="134"/>
    </font>
    <font>
      <sz val="12"/>
      <color indexed="16"/>
      <name val="Arial"/>
      <charset val="134"/>
    </font>
    <font>
      <sz val="12"/>
      <color indexed="18"/>
      <name val="新細明體"/>
      <charset val="136"/>
    </font>
    <font>
      <sz val="14"/>
      <name val="細明體"/>
      <charset val="136"/>
    </font>
    <font>
      <sz val="11"/>
      <name val="標楷體"/>
      <charset val="136"/>
    </font>
    <font>
      <sz val="12"/>
      <color indexed="10"/>
      <name val="Times New Roman"/>
      <charset val="134"/>
    </font>
    <font>
      <sz val="8"/>
      <name val="新細明體"/>
      <charset val="136"/>
    </font>
    <font>
      <sz val="12"/>
      <color indexed="9"/>
      <name val="新細明體"/>
      <charset val="136"/>
    </font>
    <font>
      <sz val="12"/>
      <color indexed="63"/>
      <name val="新細明體"/>
      <charset val="136"/>
    </font>
    <font>
      <sz val="12"/>
      <color indexed="16"/>
      <name val="Arial Unicode MS"/>
      <charset val="136"/>
    </font>
    <font>
      <sz val="12"/>
      <color indexed="9"/>
      <name val="Arial Unicode MS"/>
      <charset val="136"/>
    </font>
    <font>
      <b/>
      <sz val="12"/>
      <name val="Times New Roman"/>
      <charset val="134"/>
    </font>
    <font>
      <b/>
      <sz val="10"/>
      <name val="Times New Roman"/>
      <charset val="134"/>
    </font>
    <font>
      <b/>
      <sz val="11"/>
      <name val="Arial"/>
      <charset val="134"/>
    </font>
    <font>
      <b/>
      <sz val="12"/>
      <color indexed="16"/>
      <name val="Times New Roman"/>
      <charset val="134"/>
    </font>
    <font>
      <b/>
      <sz val="11"/>
      <name val="Times New Roman"/>
      <charset val="134"/>
    </font>
    <font>
      <sz val="12"/>
      <color indexed="18"/>
      <name val="Cambria"/>
      <charset val="136"/>
      <scheme val="major"/>
    </font>
    <font>
      <sz val="12"/>
      <name val="Cambria"/>
      <charset val="136"/>
      <scheme val="major"/>
    </font>
    <font>
      <b/>
      <sz val="9"/>
      <color indexed="16"/>
      <name val="Times New Roman"/>
      <charset val="134"/>
    </font>
    <font>
      <b/>
      <sz val="13"/>
      <color indexed="10"/>
      <name val="細明體"/>
      <charset val="136"/>
    </font>
    <font>
      <b/>
      <sz val="13"/>
      <color indexed="10"/>
      <name val="Arial"/>
      <charset val="134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name val="돋움"/>
      <charset val="129"/>
    </font>
    <font>
      <u/>
      <sz val="24"/>
      <name val="標楷體"/>
      <charset val="136"/>
    </font>
    <font>
      <sz val="12"/>
      <color indexed="8"/>
      <name val="標楷體"/>
      <charset val="136"/>
    </font>
    <font>
      <sz val="22"/>
      <name val="標楷體"/>
      <charset val="136"/>
    </font>
    <font>
      <b/>
      <sz val="9"/>
      <color indexed="16"/>
      <name val="新細明體"/>
      <charset val="136"/>
    </font>
    <font>
      <b/>
      <sz val="9"/>
      <name val="Tahoma"/>
      <charset val="134"/>
    </font>
    <font>
      <sz val="9"/>
      <name val="Tahoma"/>
      <charset val="134"/>
    </font>
    <font>
      <sz val="9"/>
      <name val="細明體"/>
      <charset val="136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43" fontId="45" fillId="0" borderId="0" applyFont="0" applyFill="0" applyBorder="0" applyAlignment="0" applyProtection="0">
      <alignment vertical="center"/>
    </xf>
    <xf numFmtId="176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177" fontId="45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5" fillId="6" borderId="61" applyNumberFormat="0" applyFon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62" applyNumberFormat="0" applyFill="0" applyAlignment="0" applyProtection="0">
      <alignment vertical="center"/>
    </xf>
    <xf numFmtId="0" fontId="52" fillId="0" borderId="62" applyNumberFormat="0" applyFill="0" applyAlignment="0" applyProtection="0">
      <alignment vertical="center"/>
    </xf>
    <xf numFmtId="0" fontId="53" fillId="0" borderId="63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7" borderId="64" applyNumberFormat="0" applyAlignment="0" applyProtection="0">
      <alignment vertical="center"/>
    </xf>
    <xf numFmtId="0" fontId="55" fillId="8" borderId="65" applyNumberFormat="0" applyAlignment="0" applyProtection="0">
      <alignment vertical="center"/>
    </xf>
    <xf numFmtId="0" fontId="56" fillId="8" borderId="64" applyNumberFormat="0" applyAlignment="0" applyProtection="0">
      <alignment vertical="center"/>
    </xf>
    <xf numFmtId="0" fontId="57" fillId="9" borderId="66" applyNumberFormat="0" applyAlignment="0" applyProtection="0">
      <alignment vertical="center"/>
    </xf>
    <xf numFmtId="0" fontId="58" fillId="0" borderId="67" applyNumberFormat="0" applyFill="0" applyAlignment="0" applyProtection="0">
      <alignment vertical="center"/>
    </xf>
    <xf numFmtId="0" fontId="59" fillId="0" borderId="68" applyNumberFormat="0" applyFill="0" applyAlignment="0" applyProtection="0">
      <alignment vertical="center"/>
    </xf>
    <xf numFmtId="0" fontId="60" fillId="10" borderId="0" applyNumberFormat="0" applyBorder="0" applyAlignment="0" applyProtection="0">
      <alignment vertical="center"/>
    </xf>
    <xf numFmtId="0" fontId="61" fillId="11" borderId="0" applyNumberFormat="0" applyBorder="0" applyAlignment="0" applyProtection="0">
      <alignment vertical="center"/>
    </xf>
    <xf numFmtId="0" fontId="62" fillId="12" borderId="0" applyNumberFormat="0" applyBorder="0" applyAlignment="0" applyProtection="0">
      <alignment vertical="center"/>
    </xf>
    <xf numFmtId="0" fontId="63" fillId="13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3" fillId="1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0" applyNumberFormat="0" applyBorder="0" applyAlignment="0" applyProtection="0">
      <alignment vertical="center"/>
    </xf>
    <xf numFmtId="0" fontId="64" fillId="4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5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0" borderId="0">
      <alignment vertical="center"/>
    </xf>
    <xf numFmtId="0" fontId="65" fillId="0" borderId="0"/>
  </cellStyleXfs>
  <cellXfs count="300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78" fontId="3" fillId="0" borderId="1" xfId="0" applyNumberFormat="1" applyFont="1" applyBorder="1" applyAlignment="1">
      <alignment horizontal="left"/>
    </xf>
    <xf numFmtId="14" fontId="4" fillId="0" borderId="2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left" wrapText="1"/>
    </xf>
    <xf numFmtId="178" fontId="4" fillId="0" borderId="2" xfId="0" applyNumberFormat="1" applyFont="1" applyFill="1" applyBorder="1" applyAlignment="1">
      <alignment horizontal="left"/>
    </xf>
    <xf numFmtId="178" fontId="6" fillId="0" borderId="2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5" fillId="0" borderId="2" xfId="0" applyFont="1" applyBorder="1" applyAlignment="1">
      <alignment horizontal="left"/>
    </xf>
    <xf numFmtId="0" fontId="0" fillId="0" borderId="2" xfId="0" applyBorder="1" applyAlignment="1">
      <alignment horizontal="left" wrapText="1"/>
    </xf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0" fillId="0" borderId="0" xfId="49" applyProtection="1">
      <alignment vertical="center"/>
      <protection locked="0"/>
    </xf>
    <xf numFmtId="0" fontId="0" fillId="3" borderId="0" xfId="49" applyFill="1" applyProtection="1">
      <alignment vertical="center"/>
      <protection locked="0"/>
    </xf>
    <xf numFmtId="178" fontId="0" fillId="3" borderId="0" xfId="49" applyNumberFormat="1" applyFill="1" applyAlignment="1" applyProtection="1">
      <alignment horizontal="center" vertical="center"/>
      <protection locked="0"/>
    </xf>
    <xf numFmtId="0" fontId="0" fillId="3" borderId="0" xfId="49" applyFill="1" applyAlignment="1" applyProtection="1">
      <alignment horizontal="center" vertical="center"/>
      <protection locked="0"/>
    </xf>
    <xf numFmtId="0" fontId="8" fillId="3" borderId="0" xfId="49" applyFont="1" applyFill="1" applyAlignment="1" applyProtection="1">
      <alignment horizontal="center" vertical="center"/>
      <protection locked="0"/>
    </xf>
    <xf numFmtId="0" fontId="9" fillId="3" borderId="0" xfId="49" applyFont="1" applyFill="1" applyAlignment="1" applyProtection="1">
      <alignment horizontal="center" vertical="center"/>
      <protection locked="0"/>
    </xf>
    <xf numFmtId="0" fontId="5" fillId="3" borderId="2" xfId="49" applyFont="1" applyFill="1" applyBorder="1" applyAlignment="1" applyProtection="1">
      <alignment horizontal="center" vertical="center"/>
      <protection locked="0"/>
    </xf>
    <xf numFmtId="0" fontId="5" fillId="3" borderId="0" xfId="49" applyFont="1" applyFill="1" applyAlignment="1" applyProtection="1">
      <alignment horizontal="center" vertical="center"/>
      <protection locked="0"/>
    </xf>
    <xf numFmtId="0" fontId="10" fillId="3" borderId="2" xfId="49" applyFont="1" applyFill="1" applyBorder="1" applyAlignment="1" applyProtection="1">
      <alignment horizontal="center" vertical="center"/>
      <protection locked="0"/>
    </xf>
    <xf numFmtId="178" fontId="11" fillId="4" borderId="2" xfId="50" applyNumberFormat="1" applyFill="1" applyBorder="1" applyAlignment="1" applyProtection="1">
      <alignment horizontal="center" vertical="center"/>
      <protection locked="0"/>
    </xf>
    <xf numFmtId="0" fontId="11" fillId="4" borderId="2" xfId="50" applyFill="1" applyBorder="1" applyAlignment="1" applyProtection="1">
      <alignment horizontal="center" vertical="center"/>
      <protection locked="0"/>
    </xf>
    <xf numFmtId="178" fontId="11" fillId="0" borderId="2" xfId="50" applyNumberFormat="1" applyBorder="1" applyAlignment="1" applyProtection="1">
      <alignment horizontal="center" vertical="center"/>
      <protection locked="0"/>
    </xf>
    <xf numFmtId="179" fontId="11" fillId="0" borderId="2" xfId="50" applyNumberFormat="1" applyBorder="1" applyAlignment="1" applyProtection="1">
      <alignment horizontal="center" vertical="center"/>
      <protection locked="0"/>
    </xf>
    <xf numFmtId="178" fontId="11" fillId="0" borderId="3" xfId="50" applyNumberFormat="1" applyBorder="1" applyAlignment="1" applyProtection="1">
      <alignment horizontal="center" vertical="center"/>
      <protection locked="0"/>
    </xf>
    <xf numFmtId="179" fontId="11" fillId="0" borderId="3" xfId="50" applyNumberFormat="1" applyBorder="1" applyAlignment="1" applyProtection="1">
      <alignment horizontal="center" vertical="center"/>
      <protection locked="0"/>
    </xf>
    <xf numFmtId="178" fontId="11" fillId="0" borderId="1" xfId="50" applyNumberFormat="1" applyBorder="1" applyAlignment="1" applyProtection="1">
      <alignment horizontal="center" vertical="center"/>
      <protection locked="0"/>
    </xf>
    <xf numFmtId="179" fontId="11" fillId="0" borderId="1" xfId="50" applyNumberFormat="1" applyBorder="1" applyAlignment="1" applyProtection="1">
      <alignment horizontal="center" vertical="center"/>
      <protection locked="0"/>
    </xf>
    <xf numFmtId="178" fontId="11" fillId="4" borderId="4" xfId="50" applyNumberFormat="1" applyFill="1" applyBorder="1" applyAlignment="1" applyProtection="1">
      <alignment horizontal="center" vertical="center"/>
      <protection locked="0"/>
    </xf>
    <xf numFmtId="0" fontId="11" fillId="4" borderId="4" xfId="50" applyFill="1" applyBorder="1" applyAlignment="1" applyProtection="1">
      <alignment horizontal="center" vertical="center"/>
      <protection locked="0"/>
    </xf>
    <xf numFmtId="0" fontId="8" fillId="3" borderId="0" xfId="49" applyFont="1" applyFill="1" applyProtection="1">
      <alignment vertical="center"/>
      <protection locked="0"/>
    </xf>
    <xf numFmtId="0" fontId="9" fillId="3" borderId="0" xfId="49" applyFont="1" applyFill="1" applyProtection="1">
      <alignment vertical="center"/>
      <protection locked="0"/>
    </xf>
    <xf numFmtId="180" fontId="12" fillId="3" borderId="0" xfId="49" applyNumberFormat="1" applyFont="1" applyFill="1" applyAlignment="1" applyProtection="1">
      <alignment horizontal="center" vertical="center"/>
      <protection locked="0"/>
    </xf>
    <xf numFmtId="0" fontId="5" fillId="3" borderId="1" xfId="49" applyFont="1" applyFill="1" applyBorder="1" applyAlignment="1" applyProtection="1">
      <alignment horizontal="center" vertical="center"/>
      <protection locked="0"/>
    </xf>
    <xf numFmtId="0" fontId="5" fillId="0" borderId="2" xfId="49" applyFont="1" applyBorder="1" applyAlignment="1" applyProtection="1">
      <alignment horizontal="center" vertical="center"/>
      <protection locked="0"/>
    </xf>
    <xf numFmtId="0" fontId="13" fillId="3" borderId="0" xfId="49" applyFont="1" applyFill="1" applyProtection="1">
      <alignment vertical="center"/>
      <protection locked="0"/>
    </xf>
    <xf numFmtId="180" fontId="5" fillId="3" borderId="5" xfId="49" applyNumberFormat="1" applyFont="1" applyFill="1" applyBorder="1" applyAlignment="1" applyProtection="1">
      <alignment horizontal="center" vertical="center"/>
      <protection locked="0"/>
    </xf>
    <xf numFmtId="0" fontId="5" fillId="3" borderId="6" xfId="49" applyFont="1" applyFill="1" applyBorder="1" applyAlignment="1" applyProtection="1">
      <alignment horizontal="center" vertical="center"/>
      <protection locked="0"/>
    </xf>
    <xf numFmtId="0" fontId="5" fillId="3" borderId="7" xfId="49" applyFont="1" applyFill="1" applyBorder="1" applyAlignment="1" applyProtection="1">
      <alignment horizontal="center" vertical="center"/>
      <protection locked="0"/>
    </xf>
    <xf numFmtId="0" fontId="11" fillId="5" borderId="4" xfId="50" applyFill="1" applyBorder="1" applyAlignment="1">
      <alignment horizontal="center" vertical="center"/>
    </xf>
    <xf numFmtId="179" fontId="11" fillId="0" borderId="2" xfId="50" applyNumberFormat="1" applyBorder="1" applyAlignment="1">
      <alignment horizontal="center" vertical="center"/>
    </xf>
    <xf numFmtId="181" fontId="11" fillId="0" borderId="2" xfId="50" applyNumberFormat="1" applyBorder="1" applyAlignment="1">
      <alignment horizontal="center" vertical="center"/>
    </xf>
    <xf numFmtId="0" fontId="11" fillId="5" borderId="2" xfId="50" applyFill="1" applyBorder="1" applyAlignment="1">
      <alignment horizontal="center" vertical="center"/>
    </xf>
    <xf numFmtId="179" fontId="11" fillId="0" borderId="3" xfId="50" applyNumberFormat="1" applyBorder="1" applyAlignment="1">
      <alignment horizontal="center" vertical="center"/>
    </xf>
    <xf numFmtId="181" fontId="11" fillId="0" borderId="3" xfId="50" applyNumberFormat="1" applyBorder="1" applyAlignment="1">
      <alignment horizontal="center" vertical="center"/>
    </xf>
    <xf numFmtId="182" fontId="0" fillId="0" borderId="0" xfId="0" applyNumberFormat="1" applyFont="1" applyAlignment="1">
      <alignment horizontal="center"/>
    </xf>
    <xf numFmtId="181" fontId="0" fillId="0" borderId="0" xfId="0" applyNumberFormat="1" applyFont="1" applyAlignment="1">
      <alignment horizontal="center"/>
    </xf>
    <xf numFmtId="181" fontId="0" fillId="0" borderId="0" xfId="0" applyNumberFormat="1" applyFont="1" applyAlignment="1">
      <alignment horizontal="left"/>
    </xf>
    <xf numFmtId="182" fontId="14" fillId="0" borderId="0" xfId="0" applyNumberFormat="1" applyFont="1" applyBorder="1" applyAlignment="1">
      <alignment horizontal="center"/>
    </xf>
    <xf numFmtId="182" fontId="15" fillId="0" borderId="0" xfId="0" applyNumberFormat="1" applyFont="1" applyBorder="1" applyAlignment="1">
      <alignment horizontal="center" vertical="top"/>
    </xf>
    <xf numFmtId="182" fontId="16" fillId="0" borderId="6" xfId="0" applyNumberFormat="1" applyFont="1" applyBorder="1" applyAlignment="1">
      <alignment horizontal="center" wrapText="1"/>
    </xf>
    <xf numFmtId="182" fontId="16" fillId="0" borderId="8" xfId="0" applyNumberFormat="1" applyFont="1" applyBorder="1" applyAlignment="1">
      <alignment horizontal="center" wrapText="1"/>
    </xf>
    <xf numFmtId="182" fontId="17" fillId="0" borderId="9" xfId="0" applyNumberFormat="1" applyFont="1" applyBorder="1" applyAlignment="1">
      <alignment horizontal="center" vertical="top" wrapText="1"/>
    </xf>
    <xf numFmtId="182" fontId="17" fillId="0" borderId="10" xfId="0" applyNumberFormat="1" applyFont="1" applyBorder="1" applyAlignment="1">
      <alignment horizontal="center" vertical="top" wrapText="1"/>
    </xf>
    <xf numFmtId="182" fontId="18" fillId="0" borderId="6" xfId="0" applyNumberFormat="1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182" fontId="19" fillId="0" borderId="12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182" fontId="18" fillId="0" borderId="12" xfId="0" applyNumberFormat="1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183" fontId="13" fillId="0" borderId="12" xfId="0" applyNumberFormat="1" applyFont="1" applyBorder="1" applyAlignment="1" applyProtection="1">
      <alignment horizontal="center" vertical="center"/>
      <protection hidden="1"/>
    </xf>
    <xf numFmtId="182" fontId="4" fillId="0" borderId="13" xfId="0" applyNumberFormat="1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182" fontId="4" fillId="0" borderId="15" xfId="0" applyNumberFormat="1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183" fontId="13" fillId="0" borderId="15" xfId="0" applyNumberFormat="1" applyFont="1" applyBorder="1" applyAlignment="1" applyProtection="1">
      <alignment horizontal="center" vertical="center"/>
      <protection hidden="1"/>
    </xf>
    <xf numFmtId="182" fontId="18" fillId="0" borderId="13" xfId="0" applyNumberFormat="1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182" fontId="21" fillId="0" borderId="16" xfId="0" applyNumberFormat="1" applyFont="1" applyBorder="1" applyAlignment="1">
      <alignment horizontal="center" vertical="center"/>
    </xf>
    <xf numFmtId="182" fontId="21" fillId="0" borderId="17" xfId="0" applyNumberFormat="1" applyFont="1" applyBorder="1" applyAlignment="1">
      <alignment horizontal="center" vertical="center"/>
    </xf>
    <xf numFmtId="182" fontId="21" fillId="0" borderId="18" xfId="0" applyNumberFormat="1" applyFont="1" applyBorder="1" applyAlignment="1">
      <alignment horizontal="center" vertical="center"/>
    </xf>
    <xf numFmtId="182" fontId="18" fillId="0" borderId="19" xfId="0" applyNumberFormat="1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182" fontId="13" fillId="0" borderId="15" xfId="0" applyNumberFormat="1" applyFont="1" applyBorder="1" applyAlignment="1">
      <alignment horizontal="center" vertical="center"/>
    </xf>
    <xf numFmtId="182" fontId="4" fillId="0" borderId="9" xfId="0" applyNumberFormat="1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82" fontId="21" fillId="0" borderId="21" xfId="0" applyNumberFormat="1" applyFont="1" applyBorder="1" applyAlignment="1">
      <alignment horizontal="center" vertical="center"/>
    </xf>
    <xf numFmtId="182" fontId="21" fillId="0" borderId="10" xfId="0" applyNumberFormat="1" applyFont="1" applyBorder="1" applyAlignment="1">
      <alignment horizontal="center" vertical="center"/>
    </xf>
    <xf numFmtId="182" fontId="21" fillId="0" borderId="20" xfId="0" applyNumberFormat="1" applyFont="1" applyBorder="1" applyAlignment="1">
      <alignment horizontal="center" vertical="center"/>
    </xf>
    <xf numFmtId="182" fontId="22" fillId="0" borderId="22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82" fontId="0" fillId="0" borderId="13" xfId="0" applyNumberFormat="1" applyFont="1" applyBorder="1" applyAlignment="1">
      <alignment horizontal="center"/>
    </xf>
    <xf numFmtId="182" fontId="0" fillId="0" borderId="0" xfId="0" applyNumberFormat="1" applyFont="1" applyBorder="1" applyAlignment="1">
      <alignment horizontal="center"/>
    </xf>
    <xf numFmtId="182" fontId="0" fillId="0" borderId="8" xfId="0" applyNumberFormat="1" applyFont="1" applyBorder="1" applyAlignment="1">
      <alignment horizontal="center"/>
    </xf>
    <xf numFmtId="182" fontId="23" fillId="0" borderId="0" xfId="0" applyNumberFormat="1" applyFont="1" applyBorder="1" applyAlignment="1">
      <alignment horizontal="center"/>
    </xf>
    <xf numFmtId="0" fontId="24" fillId="0" borderId="0" xfId="0" applyFont="1" applyAlignment="1">
      <alignment horizontal="center" vertical="center" wrapText="1"/>
    </xf>
    <xf numFmtId="182" fontId="0" fillId="0" borderId="9" xfId="0" applyNumberFormat="1" applyFont="1" applyBorder="1" applyAlignment="1">
      <alignment horizontal="center"/>
    </xf>
    <xf numFmtId="182" fontId="0" fillId="0" borderId="10" xfId="0" applyNumberFormat="1" applyFont="1" applyBorder="1" applyAlignment="1">
      <alignment horizontal="center"/>
    </xf>
    <xf numFmtId="182" fontId="0" fillId="0" borderId="23" xfId="0" applyNumberFormat="1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182" fontId="4" fillId="0" borderId="12" xfId="0" applyNumberFormat="1" applyFont="1" applyBorder="1" applyAlignment="1">
      <alignment horizontal="center"/>
    </xf>
    <xf numFmtId="182" fontId="4" fillId="0" borderId="24" xfId="0" applyNumberFormat="1" applyFont="1" applyBorder="1" applyAlignment="1">
      <alignment horizontal="center"/>
    </xf>
    <xf numFmtId="182" fontId="4" fillId="0" borderId="25" xfId="0" applyNumberFormat="1" applyFont="1" applyBorder="1" applyAlignment="1">
      <alignment horizontal="center"/>
    </xf>
    <xf numFmtId="182" fontId="0" fillId="0" borderId="26" xfId="0" applyNumberFormat="1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49" fontId="25" fillId="0" borderId="22" xfId="0" applyNumberFormat="1" applyFont="1" applyBorder="1" applyAlignment="1">
      <alignment horizontal="center"/>
    </xf>
    <xf numFmtId="182" fontId="25" fillId="0" borderId="27" xfId="0" applyNumberFormat="1" applyFont="1" applyBorder="1" applyAlignment="1" applyProtection="1">
      <alignment horizontal="center" vertical="center"/>
      <protection hidden="1"/>
    </xf>
    <xf numFmtId="182" fontId="4" fillId="0" borderId="28" xfId="0" applyNumberFormat="1" applyFont="1" applyBorder="1" applyAlignment="1">
      <alignment horizontal="center" vertical="center"/>
    </xf>
    <xf numFmtId="182" fontId="4" fillId="0" borderId="8" xfId="0" applyNumberFormat="1" applyFont="1" applyBorder="1" applyAlignment="1">
      <alignment horizontal="center" vertical="center"/>
    </xf>
    <xf numFmtId="182" fontId="0" fillId="0" borderId="29" xfId="0" applyNumberFormat="1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182" fontId="4" fillId="0" borderId="30" xfId="0" applyNumberFormat="1" applyFont="1" applyBorder="1" applyAlignment="1">
      <alignment horizontal="center"/>
    </xf>
    <xf numFmtId="182" fontId="4" fillId="0" borderId="31" xfId="0" applyNumberFormat="1" applyFont="1" applyBorder="1" applyAlignment="1">
      <alignment horizontal="center" vertical="center"/>
    </xf>
    <xf numFmtId="182" fontId="4" fillId="0" borderId="32" xfId="0" applyNumberFormat="1" applyFont="1" applyBorder="1" applyAlignment="1">
      <alignment horizontal="center" vertical="center"/>
    </xf>
    <xf numFmtId="182" fontId="0" fillId="0" borderId="33" xfId="0" applyNumberFormat="1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182" fontId="23" fillId="0" borderId="35" xfId="0" applyNumberFormat="1" applyFont="1" applyBorder="1" applyAlignment="1">
      <alignment horizontal="center"/>
    </xf>
    <xf numFmtId="182" fontId="0" fillId="0" borderId="36" xfId="0" applyNumberFormat="1" applyFont="1" applyBorder="1" applyAlignment="1">
      <alignment horizontal="center" vertical="center" textRotation="180"/>
    </xf>
    <xf numFmtId="184" fontId="4" fillId="0" borderId="29" xfId="0" applyNumberFormat="1" applyFont="1" applyBorder="1" applyAlignment="1" applyProtection="1">
      <alignment horizontal="center"/>
      <protection locked="0"/>
    </xf>
    <xf numFmtId="181" fontId="26" fillId="0" borderId="15" xfId="0" applyNumberFormat="1" applyFont="1" applyBorder="1" applyAlignment="1" applyProtection="1">
      <alignment horizontal="center"/>
      <protection locked="0"/>
    </xf>
    <xf numFmtId="0" fontId="0" fillId="0" borderId="36" xfId="0" applyFont="1" applyBorder="1" applyAlignment="1">
      <alignment horizontal="center" vertical="center" textRotation="180"/>
    </xf>
    <xf numFmtId="184" fontId="26" fillId="0" borderId="15" xfId="0" applyNumberFormat="1" applyFont="1" applyBorder="1" applyAlignment="1" applyProtection="1">
      <alignment horizontal="center"/>
      <protection locked="0"/>
    </xf>
    <xf numFmtId="184" fontId="0" fillId="0" borderId="29" xfId="0" applyNumberFormat="1" applyFont="1" applyBorder="1" applyAlignment="1" applyProtection="1">
      <alignment horizontal="center"/>
      <protection locked="0"/>
    </xf>
    <xf numFmtId="0" fontId="0" fillId="0" borderId="37" xfId="0" applyFont="1" applyBorder="1" applyAlignment="1">
      <alignment horizontal="center" vertical="center" textRotation="180"/>
    </xf>
    <xf numFmtId="0" fontId="0" fillId="0" borderId="26" xfId="0" applyNumberFormat="1" applyFont="1" applyBorder="1" applyAlignment="1">
      <alignment horizontal="center"/>
    </xf>
    <xf numFmtId="181" fontId="0" fillId="0" borderId="22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49" fontId="27" fillId="0" borderId="8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182" fontId="4" fillId="0" borderId="0" xfId="0" applyNumberFormat="1" applyFont="1" applyAlignment="1">
      <alignment horizontal="center" vertical="center"/>
    </xf>
    <xf numFmtId="182" fontId="28" fillId="0" borderId="0" xfId="0" applyNumberFormat="1" applyFont="1" applyBorder="1" applyAlignment="1">
      <alignment horizontal="center"/>
    </xf>
    <xf numFmtId="182" fontId="29" fillId="0" borderId="0" xfId="0" applyNumberFormat="1" applyFont="1" applyBorder="1" applyAlignment="1">
      <alignment horizontal="center"/>
    </xf>
    <xf numFmtId="14" fontId="13" fillId="0" borderId="12" xfId="0" applyNumberFormat="1" applyFont="1" applyBorder="1" applyAlignment="1" applyProtection="1">
      <alignment horizontal="center" vertical="center"/>
      <protection hidden="1"/>
    </xf>
    <xf numFmtId="14" fontId="13" fillId="0" borderId="15" xfId="0" applyNumberFormat="1" applyFont="1" applyBorder="1" applyAlignment="1" applyProtection="1">
      <alignment horizontal="center" vertical="center"/>
      <protection hidden="1"/>
    </xf>
    <xf numFmtId="182" fontId="18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84" fontId="13" fillId="0" borderId="16" xfId="0" applyNumberFormat="1" applyFont="1" applyBorder="1" applyAlignment="1">
      <alignment horizontal="center" vertical="center" wrapText="1"/>
    </xf>
    <xf numFmtId="184" fontId="13" fillId="0" borderId="17" xfId="0" applyNumberFormat="1" applyFont="1" applyBorder="1" applyAlignment="1">
      <alignment horizontal="center" vertical="center"/>
    </xf>
    <xf numFmtId="184" fontId="13" fillId="0" borderId="18" xfId="0" applyNumberFormat="1" applyFont="1" applyBorder="1" applyAlignment="1">
      <alignment horizontal="center" vertical="center"/>
    </xf>
    <xf numFmtId="182" fontId="18" fillId="0" borderId="38" xfId="0" applyNumberFormat="1" applyFont="1" applyBorder="1" applyAlignment="1" applyProtection="1">
      <alignment horizontal="center"/>
      <protection locked="0" hidden="1"/>
    </xf>
    <xf numFmtId="182" fontId="4" fillId="0" borderId="22" xfId="0" applyNumberFormat="1" applyFont="1" applyBorder="1" applyAlignment="1">
      <alignment horizontal="center" vertical="center"/>
    </xf>
    <xf numFmtId="184" fontId="13" fillId="0" borderId="21" xfId="0" applyNumberFormat="1" applyFont="1" applyBorder="1" applyAlignment="1">
      <alignment horizontal="center" vertical="center"/>
    </xf>
    <xf numFmtId="184" fontId="13" fillId="0" borderId="10" xfId="0" applyNumberFormat="1" applyFont="1" applyBorder="1" applyAlignment="1">
      <alignment horizontal="center" vertical="center"/>
    </xf>
    <xf numFmtId="184" fontId="13" fillId="0" borderId="20" xfId="0" applyNumberFormat="1" applyFont="1" applyBorder="1" applyAlignment="1">
      <alignment horizontal="center" vertical="center"/>
    </xf>
    <xf numFmtId="182" fontId="18" fillId="0" borderId="39" xfId="0" applyNumberFormat="1" applyFont="1" applyBorder="1" applyAlignment="1" applyProtection="1">
      <alignment horizontal="center" vertical="center"/>
      <protection locked="0" hidden="1"/>
    </xf>
    <xf numFmtId="182" fontId="4" fillId="0" borderId="40" xfId="0" applyNumberFormat="1" applyFont="1" applyBorder="1" applyAlignment="1">
      <alignment horizontal="center"/>
    </xf>
    <xf numFmtId="182" fontId="4" fillId="0" borderId="40" xfId="0" applyNumberFormat="1" applyFont="1" applyBorder="1" applyAlignment="1"/>
    <xf numFmtId="182" fontId="0" fillId="0" borderId="12" xfId="0" applyNumberFormat="1" applyFont="1" applyBorder="1" applyAlignment="1">
      <alignment horizontal="center"/>
    </xf>
    <xf numFmtId="182" fontId="0" fillId="0" borderId="24" xfId="0" applyNumberFormat="1" applyFont="1" applyBorder="1" applyAlignment="1">
      <alignment horizontal="center"/>
    </xf>
    <xf numFmtId="182" fontId="30" fillId="0" borderId="12" xfId="0" applyNumberFormat="1" applyFont="1" applyBorder="1" applyAlignment="1">
      <alignment horizontal="center" wrapText="1"/>
    </xf>
    <xf numFmtId="182" fontId="25" fillId="0" borderId="22" xfId="0" applyNumberFormat="1" applyFont="1" applyBorder="1" applyAlignment="1">
      <alignment horizontal="center"/>
    </xf>
    <xf numFmtId="182" fontId="23" fillId="0" borderId="22" xfId="0" applyNumberFormat="1" applyFont="1" applyBorder="1" applyAlignment="1" applyProtection="1">
      <alignment horizontal="center"/>
      <protection hidden="1"/>
    </xf>
    <xf numFmtId="182" fontId="23" fillId="0" borderId="39" xfId="0" applyNumberFormat="1" applyFont="1" applyBorder="1" applyAlignment="1" applyProtection="1">
      <alignment horizontal="center"/>
      <protection hidden="1"/>
    </xf>
    <xf numFmtId="182" fontId="4" fillId="0" borderId="11" xfId="0" applyNumberFormat="1" applyFont="1" applyBorder="1" applyAlignment="1">
      <alignment horizontal="center" vertical="center"/>
    </xf>
    <xf numFmtId="182" fontId="4" fillId="0" borderId="8" xfId="0" applyNumberFormat="1" applyFont="1" applyBorder="1" applyAlignment="1">
      <alignment vertical="center"/>
    </xf>
    <xf numFmtId="182" fontId="0" fillId="0" borderId="25" xfId="0" applyNumberFormat="1" applyFont="1" applyBorder="1" applyAlignment="1">
      <alignment horizontal="center"/>
    </xf>
    <xf numFmtId="182" fontId="0" fillId="0" borderId="30" xfId="0" applyNumberFormat="1" applyFont="1" applyBorder="1" applyAlignment="1">
      <alignment horizontal="center"/>
    </xf>
    <xf numFmtId="181" fontId="26" fillId="0" borderId="19" xfId="0" applyNumberFormat="1" applyFont="1" applyBorder="1" applyAlignment="1" applyProtection="1">
      <alignment horizontal="center"/>
      <protection locked="0"/>
    </xf>
    <xf numFmtId="182" fontId="27" fillId="0" borderId="8" xfId="0" applyNumberFormat="1" applyFont="1" applyBorder="1" applyAlignment="1">
      <alignment horizontal="center" vertical="center"/>
    </xf>
    <xf numFmtId="182" fontId="27" fillId="0" borderId="0" xfId="0" applyNumberFormat="1" applyFont="1" applyBorder="1" applyAlignment="1">
      <alignment horizontal="center" vertical="center"/>
    </xf>
    <xf numFmtId="182" fontId="16" fillId="0" borderId="7" xfId="0" applyNumberFormat="1" applyFont="1" applyBorder="1" applyAlignment="1">
      <alignment horizontal="center" wrapText="1"/>
    </xf>
    <xf numFmtId="182" fontId="17" fillId="0" borderId="41" xfId="0" applyNumberFormat="1" applyFont="1" applyBorder="1" applyAlignment="1">
      <alignment horizontal="center" vertical="top" wrapText="1"/>
    </xf>
    <xf numFmtId="14" fontId="13" fillId="0" borderId="42" xfId="0" applyNumberFormat="1" applyFont="1" applyBorder="1" applyAlignment="1" applyProtection="1">
      <alignment horizontal="center" vertical="center"/>
      <protection hidden="1"/>
    </xf>
    <xf numFmtId="14" fontId="13" fillId="0" borderId="43" xfId="0" applyNumberFormat="1" applyFont="1" applyBorder="1" applyAlignment="1" applyProtection="1">
      <alignment horizontal="center" vertical="center"/>
      <protection hidden="1"/>
    </xf>
    <xf numFmtId="182" fontId="18" fillId="0" borderId="44" xfId="0" applyNumberFormat="1" applyFont="1" applyBorder="1" applyAlignment="1" applyProtection="1">
      <alignment horizontal="center"/>
      <protection locked="0" hidden="1"/>
    </xf>
    <xf numFmtId="49" fontId="13" fillId="0" borderId="16" xfId="0" applyNumberFormat="1" applyFont="1" applyBorder="1" applyAlignment="1" applyProtection="1">
      <alignment horizontal="center" vertical="center"/>
      <protection locked="0"/>
    </xf>
    <xf numFmtId="49" fontId="13" fillId="0" borderId="17" xfId="0" applyNumberFormat="1" applyFont="1" applyBorder="1" applyAlignment="1" applyProtection="1">
      <alignment horizontal="center" vertical="center"/>
      <protection locked="0"/>
    </xf>
    <xf numFmtId="182" fontId="18" fillId="0" borderId="27" xfId="0" applyNumberFormat="1" applyFont="1" applyBorder="1" applyAlignment="1" applyProtection="1">
      <alignment horizontal="center" vertical="center"/>
      <protection locked="0" hidden="1"/>
    </xf>
    <xf numFmtId="49" fontId="13" fillId="0" borderId="21" xfId="0" applyNumberFormat="1" applyFont="1" applyBorder="1" applyAlignment="1" applyProtection="1">
      <alignment horizontal="center" vertical="center"/>
      <protection locked="0"/>
    </xf>
    <xf numFmtId="49" fontId="13" fillId="0" borderId="10" xfId="0" applyNumberFormat="1" applyFont="1" applyBorder="1" applyAlignment="1" applyProtection="1">
      <alignment horizontal="center" vertical="center"/>
      <protection locked="0"/>
    </xf>
    <xf numFmtId="182" fontId="0" fillId="0" borderId="7" xfId="0" applyNumberFormat="1" applyFont="1" applyBorder="1" applyAlignment="1">
      <alignment horizontal="center"/>
    </xf>
    <xf numFmtId="182" fontId="0" fillId="0" borderId="45" xfId="0" applyNumberFormat="1" applyFont="1" applyBorder="1" applyAlignment="1">
      <alignment horizontal="center"/>
    </xf>
    <xf numFmtId="182" fontId="23" fillId="0" borderId="45" xfId="0" applyNumberFormat="1" applyFont="1" applyBorder="1" applyAlignment="1">
      <alignment horizontal="center"/>
    </xf>
    <xf numFmtId="182" fontId="0" fillId="0" borderId="41" xfId="0" applyNumberFormat="1" applyFont="1" applyBorder="1" applyAlignment="1">
      <alignment horizontal="center"/>
    </xf>
    <xf numFmtId="182" fontId="23" fillId="0" borderId="46" xfId="0" applyNumberFormat="1" applyFont="1" applyBorder="1" applyAlignment="1" applyProtection="1">
      <alignment horizontal="center"/>
      <protection hidden="1"/>
    </xf>
    <xf numFmtId="182" fontId="31" fillId="0" borderId="46" xfId="0" applyNumberFormat="1" applyFont="1" applyBorder="1" applyAlignment="1" applyProtection="1">
      <alignment horizontal="center"/>
      <protection hidden="1"/>
    </xf>
    <xf numFmtId="0" fontId="0" fillId="0" borderId="25" xfId="0" applyNumberFormat="1" applyFont="1" applyBorder="1" applyAlignment="1">
      <alignment horizontal="center"/>
    </xf>
    <xf numFmtId="0" fontId="0" fillId="0" borderId="40" xfId="0" applyNumberFormat="1" applyFont="1" applyBorder="1" applyAlignment="1">
      <alignment horizontal="center"/>
    </xf>
    <xf numFmtId="182" fontId="31" fillId="0" borderId="30" xfId="0" applyNumberFormat="1" applyFont="1" applyBorder="1" applyAlignment="1">
      <alignment horizontal="center"/>
    </xf>
    <xf numFmtId="0" fontId="32" fillId="0" borderId="30" xfId="0" applyNumberFormat="1" applyFont="1" applyBorder="1" applyAlignment="1">
      <alignment horizontal="center"/>
    </xf>
    <xf numFmtId="182" fontId="32" fillId="0" borderId="30" xfId="0" applyNumberFormat="1" applyFont="1" applyBorder="1" applyAlignment="1">
      <alignment horizontal="center"/>
    </xf>
    <xf numFmtId="0" fontId="32" fillId="0" borderId="44" xfId="0" applyNumberFormat="1" applyFont="1" applyBorder="1" applyAlignment="1">
      <alignment horizontal="center"/>
    </xf>
    <xf numFmtId="182" fontId="23" fillId="0" borderId="34" xfId="0" applyNumberFormat="1" applyFont="1" applyBorder="1" applyAlignment="1">
      <alignment horizontal="center"/>
    </xf>
    <xf numFmtId="182" fontId="33" fillId="0" borderId="34" xfId="0" applyNumberFormat="1" applyFont="1" applyBorder="1" applyAlignment="1" applyProtection="1">
      <protection hidden="1"/>
    </xf>
    <xf numFmtId="182" fontId="33" fillId="0" borderId="47" xfId="0" applyNumberFormat="1" applyFont="1" applyBorder="1" applyAlignment="1" applyProtection="1">
      <protection hidden="1"/>
    </xf>
    <xf numFmtId="181" fontId="26" fillId="0" borderId="31" xfId="0" applyNumberFormat="1" applyFont="1" applyBorder="1" applyAlignment="1" applyProtection="1">
      <alignment horizontal="center"/>
      <protection locked="0"/>
    </xf>
    <xf numFmtId="11" fontId="13" fillId="0" borderId="48" xfId="51" applyNumberFormat="1" applyFont="1" applyBorder="1" applyAlignment="1">
      <alignment horizontal="center" vertical="center" wrapText="1"/>
    </xf>
    <xf numFmtId="11" fontId="13" fillId="0" borderId="49" xfId="51" applyNumberFormat="1" applyFont="1" applyBorder="1" applyAlignment="1">
      <alignment horizontal="center" vertical="center" wrapText="1"/>
    </xf>
    <xf numFmtId="11" fontId="13" fillId="0" borderId="38" xfId="51" applyNumberFormat="1" applyFont="1" applyBorder="1" applyAlignment="1">
      <alignment horizontal="center" vertical="center" wrapText="1"/>
    </xf>
    <xf numFmtId="11" fontId="13" fillId="0" borderId="50" xfId="51" applyNumberFormat="1" applyFont="1" applyBorder="1" applyAlignment="1">
      <alignment horizontal="center" vertical="center" wrapText="1"/>
    </xf>
    <xf numFmtId="181" fontId="0" fillId="0" borderId="39" xfId="0" applyNumberFormat="1" applyFont="1" applyBorder="1" applyAlignment="1">
      <alignment horizontal="center"/>
    </xf>
    <xf numFmtId="49" fontId="34" fillId="0" borderId="39" xfId="0" applyNumberFormat="1" applyFont="1" applyBorder="1" applyAlignment="1">
      <alignment horizontal="center"/>
    </xf>
    <xf numFmtId="49" fontId="34" fillId="0" borderId="51" xfId="0" applyNumberFormat="1" applyFont="1" applyBorder="1" applyAlignment="1">
      <alignment horizontal="center"/>
    </xf>
    <xf numFmtId="182" fontId="22" fillId="0" borderId="0" xfId="0" applyNumberFormat="1" applyFont="1" applyBorder="1" applyAlignment="1">
      <alignment horizontal="center"/>
    </xf>
    <xf numFmtId="181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182" fontId="18" fillId="0" borderId="12" xfId="0" applyNumberFormat="1" applyFont="1" applyBorder="1" applyAlignment="1" applyProtection="1">
      <alignment horizontal="center"/>
      <protection locked="0" hidden="1"/>
    </xf>
    <xf numFmtId="0" fontId="18" fillId="0" borderId="12" xfId="0" applyFont="1" applyBorder="1" applyAlignment="1" applyProtection="1">
      <alignment horizontal="center"/>
      <protection locked="0" hidden="1"/>
    </xf>
    <xf numFmtId="183" fontId="13" fillId="0" borderId="28" xfId="0" applyNumberFormat="1" applyFont="1" applyBorder="1" applyAlignment="1" applyProtection="1">
      <alignment horizontal="center" vertical="center"/>
      <protection locked="0"/>
    </xf>
    <xf numFmtId="182" fontId="4" fillId="0" borderId="15" xfId="0" applyNumberFormat="1" applyFont="1" applyBorder="1" applyAlignment="1" applyProtection="1">
      <alignment horizontal="center"/>
      <protection locked="0" hidden="1"/>
    </xf>
    <xf numFmtId="0" fontId="4" fillId="0" borderId="15" xfId="0" applyFont="1" applyBorder="1" applyAlignment="1" applyProtection="1">
      <alignment horizontal="center"/>
      <protection locked="0" hidden="1"/>
    </xf>
    <xf numFmtId="183" fontId="13" fillId="0" borderId="31" xfId="0" applyNumberFormat="1" applyFont="1" applyBorder="1" applyAlignment="1" applyProtection="1">
      <alignment horizontal="center" vertical="center"/>
      <protection locked="0"/>
    </xf>
    <xf numFmtId="49" fontId="21" fillId="0" borderId="15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/>
    </xf>
    <xf numFmtId="182" fontId="18" fillId="0" borderId="19" xfId="0" applyNumberFormat="1" applyFont="1" applyBorder="1" applyAlignment="1" applyProtection="1">
      <alignment horizontal="center"/>
      <protection locked="0" hidden="1"/>
    </xf>
    <xf numFmtId="0" fontId="18" fillId="0" borderId="19" xfId="0" applyFont="1" applyBorder="1" applyAlignment="1" applyProtection="1">
      <alignment horizontal="center"/>
      <protection locked="0" hidden="1"/>
    </xf>
    <xf numFmtId="182" fontId="13" fillId="0" borderId="15" xfId="0" applyNumberFormat="1" applyFont="1" applyBorder="1" applyAlignment="1" applyProtection="1">
      <alignment horizontal="center" vertical="center"/>
      <protection locked="0"/>
    </xf>
    <xf numFmtId="49" fontId="13" fillId="0" borderId="22" xfId="0" applyNumberFormat="1" applyFont="1" applyFill="1" applyBorder="1" applyAlignment="1">
      <alignment horizontal="center" vertical="center"/>
    </xf>
    <xf numFmtId="182" fontId="22" fillId="0" borderId="22" xfId="0" applyNumberFormat="1" applyFont="1" applyBorder="1" applyAlignment="1" applyProtection="1">
      <alignment horizontal="center" vertical="center"/>
      <protection locked="0" hidden="1"/>
    </xf>
    <xf numFmtId="0" fontId="4" fillId="0" borderId="22" xfId="0" applyFont="1" applyBorder="1" applyAlignment="1" applyProtection="1">
      <alignment horizontal="center" vertical="center"/>
      <protection locked="0" hidden="1"/>
    </xf>
    <xf numFmtId="0" fontId="0" fillId="0" borderId="22" xfId="0" applyBorder="1" applyAlignment="1" applyProtection="1">
      <alignment horizontal="center" vertical="center"/>
      <protection locked="0"/>
    </xf>
    <xf numFmtId="0" fontId="35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5" fillId="0" borderId="0" xfId="0" applyFont="1" applyBorder="1" applyAlignment="1">
      <alignment horizontal="center" vertical="center"/>
    </xf>
    <xf numFmtId="2" fontId="37" fillId="0" borderId="0" xfId="0" applyNumberFormat="1" applyFont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2" fontId="39" fillId="0" borderId="0" xfId="0" applyNumberFormat="1" applyFont="1" applyBorder="1" applyAlignment="1">
      <alignment horizontal="center" vertical="center"/>
    </xf>
    <xf numFmtId="182" fontId="38" fillId="0" borderId="0" xfId="0" applyNumberFormat="1" applyFont="1" applyBorder="1" applyAlignment="1">
      <alignment horizontal="center" vertical="center"/>
    </xf>
    <xf numFmtId="182" fontId="0" fillId="0" borderId="23" xfId="0" applyNumberFormat="1" applyFont="1" applyBorder="1" applyAlignment="1" applyProtection="1">
      <alignment horizontal="center"/>
      <protection hidden="1"/>
    </xf>
    <xf numFmtId="0" fontId="0" fillId="0" borderId="12" xfId="0" applyFont="1" applyBorder="1" applyAlignment="1" applyProtection="1">
      <alignment horizontal="center"/>
      <protection hidden="1"/>
    </xf>
    <xf numFmtId="182" fontId="0" fillId="0" borderId="12" xfId="0" applyNumberFormat="1" applyFont="1" applyBorder="1" applyAlignment="1" applyProtection="1">
      <alignment horizontal="center"/>
      <protection hidden="1"/>
    </xf>
    <xf numFmtId="182" fontId="0" fillId="0" borderId="26" xfId="0" applyNumberFormat="1" applyFont="1" applyBorder="1" applyAlignment="1" applyProtection="1">
      <alignment horizontal="center"/>
      <protection hidden="1"/>
    </xf>
    <xf numFmtId="0" fontId="0" fillId="0" borderId="22" xfId="0" applyFont="1" applyBorder="1" applyAlignment="1" applyProtection="1">
      <alignment horizontal="center"/>
      <protection hidden="1"/>
    </xf>
    <xf numFmtId="185" fontId="0" fillId="0" borderId="38" xfId="0" applyNumberFormat="1" applyFont="1" applyBorder="1" applyAlignment="1" applyProtection="1">
      <alignment horizontal="center"/>
      <protection hidden="1"/>
    </xf>
    <xf numFmtId="185" fontId="0" fillId="0" borderId="8" xfId="0" applyNumberFormat="1" applyFont="1" applyBorder="1" applyAlignment="1" applyProtection="1">
      <alignment horizontal="center"/>
      <protection hidden="1"/>
    </xf>
    <xf numFmtId="182" fontId="0" fillId="0" borderId="29" xfId="0" applyNumberFormat="1" applyFont="1" applyBorder="1" applyAlignment="1" applyProtection="1">
      <alignment horizontal="center"/>
      <protection hidden="1"/>
    </xf>
    <xf numFmtId="0" fontId="0" fillId="0" borderId="15" xfId="0" applyFont="1" applyBorder="1" applyAlignment="1" applyProtection="1">
      <alignment horizontal="center"/>
      <protection hidden="1"/>
    </xf>
    <xf numFmtId="182" fontId="0" fillId="0" borderId="38" xfId="0" applyNumberFormat="1" applyFont="1" applyBorder="1" applyAlignment="1" applyProtection="1">
      <alignment horizontal="center"/>
      <protection hidden="1"/>
    </xf>
    <xf numFmtId="182" fontId="0" fillId="0" borderId="30" xfId="0" applyNumberFormat="1" applyFont="1" applyBorder="1" applyAlignment="1" applyProtection="1">
      <alignment horizontal="center"/>
      <protection hidden="1"/>
    </xf>
    <xf numFmtId="186" fontId="0" fillId="0" borderId="30" xfId="0" applyNumberFormat="1" applyFont="1" applyBorder="1" applyAlignment="1" applyProtection="1">
      <alignment horizontal="center"/>
      <protection hidden="1"/>
    </xf>
    <xf numFmtId="182" fontId="0" fillId="0" borderId="33" xfId="0" applyNumberFormat="1" applyFont="1" applyBorder="1" applyAlignment="1" applyProtection="1">
      <alignment horizontal="center"/>
      <protection hidden="1"/>
    </xf>
    <xf numFmtId="0" fontId="0" fillId="0" borderId="34" xfId="0" applyFont="1" applyBorder="1" applyAlignment="1" applyProtection="1">
      <alignment horizontal="center"/>
      <protection hidden="1"/>
    </xf>
    <xf numFmtId="182" fontId="23" fillId="0" borderId="35" xfId="0" applyNumberFormat="1" applyFont="1" applyBorder="1" applyAlignment="1" applyProtection="1">
      <alignment horizontal="center"/>
      <protection hidden="1"/>
    </xf>
    <xf numFmtId="178" fontId="4" fillId="0" borderId="52" xfId="0" applyNumberFormat="1" applyFont="1" applyFill="1" applyBorder="1" applyAlignment="1" applyProtection="1">
      <alignment horizontal="center" vertical="center" wrapText="1"/>
      <protection locked="0"/>
    </xf>
    <xf numFmtId="181" fontId="40" fillId="0" borderId="44" xfId="0" applyNumberFormat="1" applyFont="1" applyBorder="1" applyAlignment="1" applyProtection="1">
      <alignment horizontal="center"/>
      <protection locked="0"/>
    </xf>
    <xf numFmtId="181" fontId="40" fillId="0" borderId="15" xfId="0" applyNumberFormat="1" applyFont="1" applyBorder="1" applyAlignment="1" applyProtection="1">
      <alignment horizontal="center"/>
      <protection locked="0"/>
    </xf>
    <xf numFmtId="178" fontId="4" fillId="0" borderId="53" xfId="0" applyNumberFormat="1" applyFont="1" applyFill="1" applyBorder="1" applyAlignment="1" applyProtection="1">
      <alignment horizontal="center"/>
      <protection locked="0"/>
    </xf>
    <xf numFmtId="178" fontId="4" fillId="0" borderId="29" xfId="0" applyNumberFormat="1" applyFont="1" applyFill="1" applyBorder="1" applyAlignment="1" applyProtection="1">
      <alignment horizontal="center"/>
      <protection locked="0"/>
    </xf>
    <xf numFmtId="184" fontId="4" fillId="0" borderId="29" xfId="0" applyNumberFormat="1" applyFont="1" applyFill="1" applyBorder="1" applyAlignment="1" applyProtection="1">
      <alignment horizontal="center"/>
      <protection locked="0"/>
    </xf>
    <xf numFmtId="181" fontId="41" fillId="0" borderId="22" xfId="0" applyNumberFormat="1" applyFont="1" applyBorder="1" applyAlignment="1">
      <alignment horizontal="center"/>
    </xf>
    <xf numFmtId="49" fontId="27" fillId="0" borderId="8" xfId="0" applyNumberFormat="1" applyFont="1" applyBorder="1" applyAlignment="1" applyProtection="1">
      <alignment horizontal="center" vertical="center"/>
      <protection locked="0"/>
    </xf>
    <xf numFmtId="49" fontId="13" fillId="0" borderId="8" xfId="0" applyNumberFormat="1" applyFont="1" applyBorder="1" applyAlignment="1" applyProtection="1">
      <alignment horizontal="center" vertical="center"/>
      <protection locked="0"/>
    </xf>
    <xf numFmtId="49" fontId="13" fillId="0" borderId="0" xfId="0" applyNumberFormat="1" applyFont="1" applyAlignment="1" applyProtection="1">
      <alignment horizontal="center" vertical="center"/>
      <protection locked="0"/>
    </xf>
    <xf numFmtId="183" fontId="13" fillId="0" borderId="8" xfId="0" applyNumberFormat="1" applyFont="1" applyBorder="1" applyAlignment="1" applyProtection="1">
      <alignment horizontal="center" vertical="center"/>
      <protection locked="0"/>
    </xf>
    <xf numFmtId="183" fontId="13" fillId="0" borderId="11" xfId="0" applyNumberFormat="1" applyFont="1" applyBorder="1" applyAlignment="1" applyProtection="1">
      <alignment horizontal="center" vertical="center"/>
      <protection locked="0"/>
    </xf>
    <xf numFmtId="0" fontId="0" fillId="0" borderId="12" xfId="0" applyBorder="1" applyAlignment="1" applyProtection="1">
      <alignment horizontal="center"/>
      <protection locked="0" hidden="1"/>
    </xf>
    <xf numFmtId="14" fontId="13" fillId="0" borderId="28" xfId="0" applyNumberFormat="1" applyFont="1" applyBorder="1" applyAlignment="1" applyProtection="1">
      <alignment horizontal="center" vertical="center"/>
      <protection locked="0" hidden="1"/>
    </xf>
    <xf numFmtId="14" fontId="13" fillId="0" borderId="8" xfId="0" applyNumberFormat="1" applyFont="1" applyBorder="1" applyAlignment="1" applyProtection="1">
      <alignment horizontal="center" vertical="center"/>
      <protection locked="0" hidden="1"/>
    </xf>
    <xf numFmtId="14" fontId="13" fillId="0" borderId="11" xfId="0" applyNumberFormat="1" applyFont="1" applyBorder="1" applyAlignment="1" applyProtection="1">
      <alignment horizontal="center" vertical="center"/>
      <protection locked="0" hidden="1"/>
    </xf>
    <xf numFmtId="183" fontId="13" fillId="0" borderId="32" xfId="0" applyNumberFormat="1" applyFont="1" applyBorder="1" applyAlignment="1" applyProtection="1">
      <alignment horizontal="center" vertical="center"/>
      <protection locked="0"/>
    </xf>
    <xf numFmtId="183" fontId="13" fillId="0" borderId="54" xfId="0" applyNumberFormat="1" applyFont="1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/>
      <protection locked="0" hidden="1"/>
    </xf>
    <xf numFmtId="14" fontId="13" fillId="0" borderId="31" xfId="0" applyNumberFormat="1" applyFont="1" applyBorder="1" applyAlignment="1" applyProtection="1">
      <alignment horizontal="center" vertical="center"/>
      <protection locked="0" hidden="1"/>
    </xf>
    <xf numFmtId="14" fontId="13" fillId="0" borderId="32" xfId="0" applyNumberFormat="1" applyFont="1" applyBorder="1" applyAlignment="1" applyProtection="1">
      <alignment horizontal="center" vertical="center"/>
      <protection locked="0" hidden="1"/>
    </xf>
    <xf numFmtId="14" fontId="13" fillId="0" borderId="54" xfId="0" applyNumberFormat="1" applyFont="1" applyBorder="1" applyAlignment="1" applyProtection="1">
      <alignment horizontal="center" vertical="center"/>
      <protection locked="0" hidden="1"/>
    </xf>
    <xf numFmtId="182" fontId="18" fillId="0" borderId="15" xfId="0" applyNumberFormat="1" applyFont="1" applyBorder="1" applyAlignment="1" applyProtection="1">
      <alignment horizontal="center"/>
      <protection locked="0" hidden="1"/>
    </xf>
    <xf numFmtId="0" fontId="18" fillId="0" borderId="15" xfId="0" applyFont="1" applyBorder="1" applyAlignment="1" applyProtection="1">
      <alignment horizontal="center"/>
      <protection locked="0" hidden="1"/>
    </xf>
    <xf numFmtId="49" fontId="13" fillId="0" borderId="16" xfId="0" applyNumberFormat="1" applyFont="1" applyBorder="1" applyAlignment="1">
      <alignment horizontal="center" vertical="center" wrapText="1"/>
    </xf>
    <xf numFmtId="49" fontId="13" fillId="0" borderId="17" xfId="0" applyNumberFormat="1" applyFont="1" applyBorder="1" applyAlignment="1">
      <alignment horizontal="center" vertical="center"/>
    </xf>
    <xf numFmtId="49" fontId="13" fillId="0" borderId="18" xfId="0" applyNumberFormat="1" applyFont="1" applyBorder="1" applyAlignment="1">
      <alignment horizontal="center" vertical="center"/>
    </xf>
    <xf numFmtId="182" fontId="4" fillId="0" borderId="22" xfId="0" applyNumberFormat="1" applyFont="1" applyBorder="1" applyAlignment="1" applyProtection="1">
      <alignment horizontal="center" vertical="center"/>
      <protection locked="0" hidden="1"/>
    </xf>
    <xf numFmtId="0" fontId="0" fillId="0" borderId="22" xfId="0" applyBorder="1" applyAlignment="1" applyProtection="1">
      <alignment horizontal="center" vertical="center"/>
      <protection locked="0" hidden="1"/>
    </xf>
    <xf numFmtId="49" fontId="13" fillId="0" borderId="21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13" fillId="0" borderId="20" xfId="0" applyNumberFormat="1" applyFont="1" applyBorder="1" applyAlignment="1">
      <alignment horizontal="center" vertical="center"/>
    </xf>
    <xf numFmtId="0" fontId="42" fillId="0" borderId="0" xfId="0" applyFont="1" applyBorder="1" applyAlignment="1">
      <alignment horizontal="center"/>
    </xf>
    <xf numFmtId="49" fontId="35" fillId="0" borderId="0" xfId="0" applyNumberFormat="1" applyFont="1" applyBorder="1" applyAlignment="1">
      <alignment horizontal="center" vertical="center"/>
    </xf>
    <xf numFmtId="49" fontId="38" fillId="0" borderId="0" xfId="0" applyNumberFormat="1" applyFont="1" applyBorder="1" applyAlignment="1" applyProtection="1">
      <alignment horizontal="center" vertical="center"/>
      <protection locked="0"/>
    </xf>
    <xf numFmtId="182" fontId="42" fillId="0" borderId="0" xfId="0" applyNumberFormat="1" applyFont="1" applyBorder="1" applyAlignment="1">
      <alignment horizontal="center" vertical="center"/>
    </xf>
    <xf numFmtId="182" fontId="23" fillId="0" borderId="34" xfId="0" applyNumberFormat="1" applyFont="1" applyBorder="1" applyAlignment="1" applyProtection="1">
      <alignment horizontal="center"/>
      <protection hidden="1"/>
    </xf>
    <xf numFmtId="182" fontId="27" fillId="0" borderId="8" xfId="0" applyNumberFormat="1" applyFont="1" applyBorder="1" applyAlignment="1" applyProtection="1">
      <alignment horizontal="center" vertical="center"/>
      <protection locked="0"/>
    </xf>
    <xf numFmtId="182" fontId="27" fillId="0" borderId="0" xfId="0" applyNumberFormat="1" applyFont="1" applyBorder="1" applyAlignment="1" applyProtection="1">
      <alignment horizontal="center" vertical="center"/>
      <protection locked="0"/>
    </xf>
    <xf numFmtId="14" fontId="13" fillId="0" borderId="7" xfId="0" applyNumberFormat="1" applyFont="1" applyBorder="1" applyAlignment="1" applyProtection="1">
      <alignment horizontal="center" vertical="center"/>
      <protection locked="0" hidden="1"/>
    </xf>
    <xf numFmtId="14" fontId="13" fillId="0" borderId="55" xfId="0" applyNumberFormat="1" applyFont="1" applyBorder="1" applyAlignment="1" applyProtection="1">
      <alignment horizontal="center" vertical="center"/>
      <protection locked="0" hidden="1"/>
    </xf>
    <xf numFmtId="49" fontId="13" fillId="0" borderId="56" xfId="0" applyNumberFormat="1" applyFont="1" applyBorder="1" applyAlignment="1" applyProtection="1">
      <alignment horizontal="center" vertical="center"/>
      <protection locked="0"/>
    </xf>
    <xf numFmtId="49" fontId="13" fillId="0" borderId="41" xfId="0" applyNumberFormat="1" applyFont="1" applyBorder="1" applyAlignment="1" applyProtection="1">
      <alignment horizontal="center" vertical="center"/>
      <protection locked="0"/>
    </xf>
    <xf numFmtId="182" fontId="0" fillId="0" borderId="24" xfId="0" applyNumberFormat="1" applyFont="1" applyBorder="1" applyAlignment="1" applyProtection="1">
      <alignment horizontal="center"/>
      <protection hidden="1"/>
    </xf>
    <xf numFmtId="182" fontId="0" fillId="0" borderId="57" xfId="0" applyNumberFormat="1" applyFont="1" applyBorder="1" applyAlignment="1" applyProtection="1">
      <alignment horizontal="center" vertical="center"/>
      <protection hidden="1"/>
    </xf>
    <xf numFmtId="182" fontId="43" fillId="0" borderId="24" xfId="0" applyNumberFormat="1" applyFont="1" applyBorder="1" applyAlignment="1">
      <alignment horizontal="center"/>
    </xf>
    <xf numFmtId="182" fontId="44" fillId="0" borderId="58" xfId="0" applyNumberFormat="1" applyFont="1" applyBorder="1" applyAlignment="1">
      <alignment horizontal="center"/>
    </xf>
    <xf numFmtId="182" fontId="0" fillId="0" borderId="46" xfId="0" applyNumberFormat="1" applyFont="1" applyBorder="1" applyAlignment="1" applyProtection="1">
      <alignment horizontal="center" vertical="center"/>
      <protection hidden="1"/>
    </xf>
    <xf numFmtId="182" fontId="0" fillId="0" borderId="22" xfId="0" applyNumberFormat="1" applyFont="1" applyBorder="1" applyAlignment="1">
      <alignment horizontal="center"/>
    </xf>
    <xf numFmtId="182" fontId="0" fillId="0" borderId="59" xfId="0" applyNumberFormat="1" applyFont="1" applyBorder="1" applyAlignment="1">
      <alignment horizontal="center"/>
    </xf>
    <xf numFmtId="182" fontId="0" fillId="0" borderId="25" xfId="0" applyNumberFormat="1" applyFont="1" applyBorder="1" applyAlignment="1" applyProtection="1">
      <alignment horizontal="center"/>
      <protection hidden="1"/>
    </xf>
    <xf numFmtId="182" fontId="13" fillId="0" borderId="12" xfId="51" applyNumberFormat="1" applyFont="1" applyBorder="1" applyAlignment="1" applyProtection="1">
      <alignment horizontal="center" vertical="center" wrapText="1"/>
      <protection locked="0"/>
    </xf>
    <xf numFmtId="182" fontId="13" fillId="0" borderId="42" xfId="51" applyNumberFormat="1" applyFont="1" applyBorder="1" applyAlignment="1" applyProtection="1">
      <alignment horizontal="center" vertical="center" wrapText="1"/>
      <protection locked="0"/>
    </xf>
    <xf numFmtId="0" fontId="13" fillId="0" borderId="15" xfId="51" applyFont="1" applyBorder="1" applyAlignment="1" applyProtection="1">
      <alignment horizontal="center" vertical="center" wrapText="1"/>
      <protection locked="0"/>
    </xf>
    <xf numFmtId="0" fontId="13" fillId="0" borderId="43" xfId="51" applyFont="1" applyBorder="1" applyAlignment="1" applyProtection="1">
      <alignment horizontal="center" vertical="center" wrapText="1"/>
      <protection locked="0"/>
    </xf>
    <xf numFmtId="182" fontId="33" fillId="0" borderId="17" xfId="0" applyNumberFormat="1" applyFont="1" applyBorder="1" applyAlignment="1" applyProtection="1">
      <alignment horizontal="center"/>
      <protection hidden="1"/>
    </xf>
    <xf numFmtId="182" fontId="33" fillId="0" borderId="56" xfId="0" applyNumberFormat="1" applyFont="1" applyBorder="1" applyAlignment="1" applyProtection="1">
      <alignment horizontal="center"/>
      <protection hidden="1"/>
    </xf>
    <xf numFmtId="181" fontId="26" fillId="0" borderId="60" xfId="0" applyNumberFormat="1" applyFont="1" applyBorder="1" applyAlignment="1" applyProtection="1">
      <alignment horizontal="center"/>
      <protection locked="0"/>
    </xf>
    <xf numFmtId="0" fontId="13" fillId="0" borderId="48" xfId="51" applyNumberFormat="1" applyFont="1" applyBorder="1" applyAlignment="1" applyProtection="1">
      <alignment vertical="center" wrapText="1"/>
      <protection locked="0"/>
    </xf>
    <xf numFmtId="49" fontId="13" fillId="0" borderId="49" xfId="51" applyNumberFormat="1" applyFont="1" applyBorder="1" applyAlignment="1" applyProtection="1">
      <alignment vertical="center" wrapText="1"/>
      <protection locked="0"/>
    </xf>
    <xf numFmtId="0" fontId="0" fillId="0" borderId="0" xfId="0" applyNumberFormat="1" applyAlignment="1">
      <alignment horizontal="left"/>
    </xf>
    <xf numFmtId="0" fontId="13" fillId="0" borderId="38" xfId="51" applyNumberFormat="1" applyFont="1" applyBorder="1" applyAlignment="1" applyProtection="1">
      <alignment vertical="center" wrapText="1"/>
      <protection locked="0"/>
    </xf>
    <xf numFmtId="49" fontId="13" fillId="0" borderId="50" xfId="51" applyNumberFormat="1" applyFont="1" applyBorder="1" applyAlignment="1" applyProtection="1">
      <alignment vertical="center" wrapText="1"/>
      <protection locked="0"/>
    </xf>
    <xf numFmtId="182" fontId="4" fillId="0" borderId="28" xfId="0" applyNumberFormat="1" applyFont="1" applyBorder="1" applyAlignment="1" quotePrefix="1">
      <alignment horizontal="center" vertical="center"/>
    </xf>
    <xf numFmtId="0" fontId="5" fillId="3" borderId="6" xfId="49" applyFont="1" applyFill="1" applyBorder="1" applyAlignment="1" applyProtection="1" quotePrefix="1">
      <alignment horizontal="center" vertical="center"/>
      <protection locked="0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一般 2" xfId="49"/>
    <cellStyle name="一般 4" xfId="50"/>
    <cellStyle name="一般_5x8mm" xfId="51"/>
  </cellStyles>
  <dxfs count="12">
    <dxf>
      <font>
        <name val="新細明體"/>
        <scheme val="none"/>
        <b val="0"/>
        <i val="0"/>
        <strike val="1"/>
        <u val="double"/>
        <color theme="0"/>
      </font>
    </dxf>
    <dxf>
      <font>
        <name val="新細明體"/>
        <scheme val="none"/>
        <b val="1"/>
        <i val="1"/>
        <strike val="1"/>
        <u val="double"/>
        <color theme="0"/>
      </font>
    </dxf>
    <dxf>
      <font>
        <name val="新細明體"/>
        <scheme val="none"/>
        <b val="0"/>
        <i val="0"/>
        <strike val="0"/>
        <u val="double"/>
        <color theme="0"/>
      </font>
    </dxf>
    <dxf>
      <font>
        <name val="新細明體"/>
        <scheme val="none"/>
        <b val="0"/>
        <i val="0"/>
        <strike val="1"/>
        <u val="double"/>
        <color auto="1"/>
      </font>
    </dxf>
    <dxf>
      <font>
        <b val="1"/>
        <i val="1"/>
        <u val="double"/>
      </font>
      <fill>
        <patternFill patternType="solid">
          <bgColor rgb="FFFFFF00"/>
        </patternFill>
      </fill>
    </dxf>
    <dxf>
      <font>
        <b val="0"/>
        <i val="0"/>
        <color indexed="10"/>
      </font>
    </dxf>
    <dxf>
      <font>
        <color rgb="FFFF0000"/>
      </font>
    </dxf>
    <dxf>
      <font>
        <color rgb="FF9C0006"/>
      </font>
    </dxf>
    <dxf>
      <font>
        <strike val="1"/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1"/>
        <i val="0"/>
        <color rgb="FFFF0000"/>
      </font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8</xdr:row>
      <xdr:rowOff>111125</xdr:rowOff>
    </xdr:from>
    <xdr:to>
      <xdr:col>1</xdr:col>
      <xdr:colOff>1480612</xdr:colOff>
      <xdr:row>10</xdr:row>
      <xdr:rowOff>153300</xdr:rowOff>
    </xdr:to>
    <xdr:sp>
      <xdr:nvSpPr>
        <xdr:cNvPr id="2" name="Text Box 1"/>
        <xdr:cNvSpPr txBox="1">
          <a:spLocks noChangeArrowheads="1"/>
        </xdr:cNvSpPr>
      </xdr:nvSpPr>
      <xdr:spPr>
        <a:xfrm>
          <a:off x="38100" y="2856230"/>
          <a:ext cx="1737360" cy="461010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TW" altLang="en-US" sz="1200" b="0" i="0" strike="noStrike">
              <a:solidFill>
                <a:srgbClr val="000000"/>
              </a:solidFill>
              <a:latin typeface="Times New Roman" panose="02020603050405020304" pitchFamily="12"/>
              <a:cs typeface="Times New Roman" panose="02020603050405020304" pitchFamily="12"/>
            </a:rPr>
            <a:t>    </a:t>
          </a:r>
          <a:r>
            <a:rPr lang="zh-TW" altLang="en-US" sz="1200" b="0" i="0" strike="noStrike">
              <a:solidFill>
                <a:srgbClr val="000000"/>
              </a:solidFill>
              <a:latin typeface="標楷體" panose="03000509000000000000" charset="-120"/>
              <a:ea typeface="標楷體" panose="03000509000000000000" charset="-120"/>
            </a:rPr>
            <a:t>製品略圖</a:t>
          </a:r>
          <a:r>
            <a:rPr lang="en-US" altLang="zh-TW" sz="1200" b="0" i="0" strike="noStrike">
              <a:solidFill>
                <a:srgbClr val="000000"/>
              </a:solidFill>
              <a:latin typeface="標楷體" panose="03000509000000000000" charset="-120"/>
              <a:ea typeface="標楷體" panose="03000509000000000000" charset="-120"/>
            </a:rPr>
            <a:t>:</a:t>
          </a:r>
          <a:endParaRPr lang="en-US" altLang="zh-TW" sz="1200" b="0" i="0" strike="noStrike">
            <a:solidFill>
              <a:srgbClr val="000000"/>
            </a:solidFill>
            <a:latin typeface="Times New Roman" panose="02020603050405020304" pitchFamily="12"/>
            <a:cs typeface="Times New Roman" panose="02020603050405020304" pitchFamily="12"/>
          </a:endParaRPr>
        </a:p>
        <a:p>
          <a:pPr algn="l" rtl="0">
            <a:defRPr sz="1000"/>
          </a:pPr>
          <a:r>
            <a:rPr lang="en-US" altLang="zh-TW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 ( SKETCH)</a:t>
          </a:r>
          <a:endParaRPr lang="en-US" altLang="zh-TW" sz="1200" b="0" i="0" strike="noStrike">
            <a:solidFill>
              <a:srgbClr val="000000"/>
            </a:solidFill>
            <a:latin typeface="Arial" panose="020B0604020202020204"/>
            <a:cs typeface="Arial" panose="020B0604020202020204"/>
          </a:endParaRPr>
        </a:p>
      </xdr:txBody>
    </xdr:sp>
    <xdr:clientData/>
  </xdr:twoCellAnchor>
  <xdr:twoCellAnchor>
    <xdr:from>
      <xdr:col>16</xdr:col>
      <xdr:colOff>38735</xdr:colOff>
      <xdr:row>8</xdr:row>
      <xdr:rowOff>48260</xdr:rowOff>
    </xdr:from>
    <xdr:to>
      <xdr:col>20</xdr:col>
      <xdr:colOff>344466</xdr:colOff>
      <xdr:row>14</xdr:row>
      <xdr:rowOff>167869</xdr:rowOff>
    </xdr:to>
    <xdr:sp>
      <xdr:nvSpPr>
        <xdr:cNvPr id="3" name="Text Box 2"/>
        <xdr:cNvSpPr txBox="1">
          <a:spLocks noChangeArrowheads="1"/>
        </xdr:cNvSpPr>
      </xdr:nvSpPr>
      <xdr:spPr>
        <a:xfrm>
          <a:off x="10506710" y="2793365"/>
          <a:ext cx="2639060" cy="1262380"/>
        </a:xfrm>
        <a:prstGeom prst="rect">
          <a:avLst/>
        </a:prstGeom>
        <a:noFill/>
        <a:ln w="9525">
          <a:solidFill>
            <a:srgbClr val="000000"/>
          </a:solidFill>
          <a:miter lim="800000"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500"/>
            </a:lnSpc>
            <a:defRPr sz="1000"/>
          </a:pPr>
          <a:r>
            <a:rPr lang="en-US" altLang="zh-TW" sz="1400" b="0" i="0" strike="noStrike">
              <a:solidFill>
                <a:srgbClr val="000000"/>
              </a:solidFill>
              <a:latin typeface="新細明體" panose="02020500000000000000" pitchFamily="7" charset="-120"/>
              <a:ea typeface="新細明體" panose="02020500000000000000" pitchFamily="7" charset="-120"/>
            </a:rPr>
            <a:t>This batch of product is correspond to RoHS which doesn't contain hazardous substances.</a:t>
          </a:r>
          <a:endParaRPr lang="en-US" altLang="zh-TW" sz="1400" b="0" i="0" strike="noStrike">
            <a:solidFill>
              <a:srgbClr val="000000"/>
            </a:solidFill>
            <a:latin typeface="Times New Roman" panose="02020603050405020304" pitchFamily="12"/>
            <a:cs typeface="Times New Roman" panose="02020603050405020304" pitchFamily="12"/>
          </a:endParaRPr>
        </a:p>
        <a:p>
          <a:pPr algn="l" rtl="0">
            <a:defRPr sz="1000"/>
          </a:pPr>
          <a:endParaRPr lang="en-US" altLang="zh-TW" sz="1400" b="0" i="0" strike="noStrike">
            <a:solidFill>
              <a:srgbClr val="000000"/>
            </a:solidFill>
            <a:latin typeface="Times New Roman" panose="02020603050405020304" pitchFamily="12"/>
            <a:cs typeface="Times New Roman" panose="02020603050405020304" pitchFamily="12"/>
          </a:endParaRPr>
        </a:p>
      </xdr:txBody>
    </xdr:sp>
    <xdr:clientData/>
  </xdr:twoCellAnchor>
  <xdr:twoCellAnchor>
    <xdr:from>
      <xdr:col>2</xdr:col>
      <xdr:colOff>133350</xdr:colOff>
      <xdr:row>8</xdr:row>
      <xdr:rowOff>28575</xdr:rowOff>
    </xdr:from>
    <xdr:to>
      <xdr:col>15</xdr:col>
      <xdr:colOff>200025</xdr:colOff>
      <xdr:row>27</xdr:row>
      <xdr:rowOff>66675</xdr:rowOff>
    </xdr:to>
    <xdr:grpSp>
      <xdr:nvGrpSpPr>
        <xdr:cNvPr id="98391" name="群組 9"/>
        <xdr:cNvGrpSpPr/>
      </xdr:nvGrpSpPr>
      <xdr:grpSpPr>
        <a:xfrm>
          <a:off x="2209800" y="2773680"/>
          <a:ext cx="7886700" cy="3409950"/>
          <a:chOff x="261298" y="2189430"/>
          <a:chExt cx="3734122" cy="2301290"/>
        </a:xfrm>
      </xdr:grpSpPr>
      <xdr:pic>
        <xdr:nvPicPr>
          <xdr:cNvPr id="98392" name="Picture 1973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500" t="16759" r="16823" b="11296"/>
          <a:stretch>
            <a:fillRect/>
          </a:stretch>
        </xdr:blipFill>
        <xdr:spPr>
          <a:xfrm>
            <a:off x="261620" y="2189430"/>
            <a:ext cx="3733800" cy="23012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>
        <xdr:nvSpPr>
          <xdr:cNvPr id="10" name="Rectangle 334"/>
          <xdr:cNvSpPr>
            <a:spLocks noChangeArrowheads="1"/>
          </xdr:cNvSpPr>
        </xdr:nvSpPr>
        <xdr:spPr>
          <a:xfrm>
            <a:off x="261298" y="2240855"/>
            <a:ext cx="527648" cy="154276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</a:ln>
          <a:effectLst/>
        </xdr:spPr>
        <xdr:txBody>
          <a:bodyPr vertOverflow="clip" wrap="square" lIns="27432" tIns="27432" rIns="0" bIns="0" anchor="t" upright="1"/>
          <a:lstStyle/>
          <a:p>
            <a:pPr algn="l" rtl="1">
              <a:defRPr sz="1000"/>
            </a:pPr>
            <a:r>
              <a:rPr lang="en-US" altLang="zh-TW" sz="1200" b="0" i="0" strike="noStrike">
                <a:solidFill>
                  <a:srgbClr val="000000"/>
                </a:solidFill>
                <a:latin typeface="新細明體" panose="02020500000000000000" pitchFamily="7" charset="-120"/>
                <a:ea typeface="新細明體" panose="02020500000000000000" pitchFamily="7" charset="-120"/>
              </a:rPr>
              <a:t>12-689A-CR1</a:t>
            </a:r>
            <a:endParaRPr lang="en-US" altLang="zh-TW" sz="1200" b="0" i="0" strike="noStrike">
              <a:solidFill>
                <a:srgbClr val="000000"/>
              </a:solidFill>
              <a:latin typeface="新細明體" panose="02020500000000000000" pitchFamily="7" charset="-120"/>
              <a:ea typeface="新細明體" panose="02020500000000000000" pitchFamily="7" charset="-12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8</xdr:row>
      <xdr:rowOff>114300</xdr:rowOff>
    </xdr:from>
    <xdr:to>
      <xdr:col>2</xdr:col>
      <xdr:colOff>14025</xdr:colOff>
      <xdr:row>10</xdr:row>
      <xdr:rowOff>154358</xdr:rowOff>
    </xdr:to>
    <xdr:sp>
      <xdr:nvSpPr>
        <xdr:cNvPr id="2" name="Text Box 1"/>
        <xdr:cNvSpPr txBox="1">
          <a:spLocks noChangeArrowheads="1"/>
        </xdr:cNvSpPr>
      </xdr:nvSpPr>
      <xdr:spPr>
        <a:xfrm>
          <a:off x="38100" y="2839720"/>
          <a:ext cx="1766570" cy="45910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zh-TW" altLang="en-US" sz="1200" b="0" i="0" strike="noStrike">
              <a:solidFill>
                <a:srgbClr val="000000"/>
              </a:solidFill>
              <a:latin typeface="Times New Roman" panose="02020603050405020304" pitchFamily="12"/>
              <a:cs typeface="Times New Roman" panose="02020603050405020304" pitchFamily="12"/>
            </a:rPr>
            <a:t>    </a:t>
          </a:r>
          <a:r>
            <a:rPr lang="zh-TW" altLang="en-US" sz="1200" b="0" i="0" strike="noStrike">
              <a:solidFill>
                <a:srgbClr val="000000"/>
              </a:solidFill>
              <a:latin typeface="標楷體" panose="03000509000000000000" charset="-120"/>
              <a:ea typeface="標楷體" panose="03000509000000000000" charset="-120"/>
            </a:rPr>
            <a:t>製品略圖</a:t>
          </a:r>
          <a:r>
            <a:rPr lang="en-US" altLang="zh-TW" sz="1200" b="0" i="0" strike="noStrike">
              <a:solidFill>
                <a:srgbClr val="000000"/>
              </a:solidFill>
              <a:latin typeface="標楷體" panose="03000509000000000000" charset="-120"/>
              <a:ea typeface="標楷體" panose="03000509000000000000" charset="-120"/>
            </a:rPr>
            <a:t>:</a:t>
          </a:r>
          <a:endParaRPr lang="en-US" altLang="zh-TW" sz="1200" b="0" i="0" strike="noStrike">
            <a:solidFill>
              <a:srgbClr val="000000"/>
            </a:solidFill>
            <a:latin typeface="Times New Roman" panose="02020603050405020304" pitchFamily="12"/>
            <a:cs typeface="Times New Roman" panose="02020603050405020304" pitchFamily="12"/>
          </a:endParaRPr>
        </a:p>
        <a:p>
          <a:pPr algn="l" rtl="0">
            <a:defRPr sz="1000"/>
          </a:pPr>
          <a:r>
            <a:rPr lang="en-US" altLang="zh-TW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 ( SKETCH)</a:t>
          </a:r>
          <a:endParaRPr lang="en-US" altLang="zh-TW" sz="1200" b="0" i="0" strike="noStrike">
            <a:solidFill>
              <a:srgbClr val="000000"/>
            </a:solidFill>
            <a:latin typeface="Arial" panose="020B0604020202020204"/>
            <a:cs typeface="Arial" panose="020B0604020202020204"/>
          </a:endParaRPr>
        </a:p>
      </xdr:txBody>
    </xdr:sp>
    <xdr:clientData/>
  </xdr:twoCellAnchor>
  <xdr:twoCellAnchor>
    <xdr:from>
      <xdr:col>13</xdr:col>
      <xdr:colOff>389254</xdr:colOff>
      <xdr:row>8</xdr:row>
      <xdr:rowOff>110491</xdr:rowOff>
    </xdr:from>
    <xdr:to>
      <xdr:col>21</xdr:col>
      <xdr:colOff>544760</xdr:colOff>
      <xdr:row>11</xdr:row>
      <xdr:rowOff>111510</xdr:rowOff>
    </xdr:to>
    <xdr:sp>
      <xdr:nvSpPr>
        <xdr:cNvPr id="3" name="Text Box 2"/>
        <xdr:cNvSpPr txBox="1">
          <a:spLocks noChangeArrowheads="1"/>
        </xdr:cNvSpPr>
      </xdr:nvSpPr>
      <xdr:spPr>
        <a:xfrm>
          <a:off x="9353550" y="2835910"/>
          <a:ext cx="4956175" cy="629285"/>
        </a:xfrm>
        <a:prstGeom prst="rect">
          <a:avLst/>
        </a:prstGeom>
        <a:noFill/>
        <a:ln w="9525">
          <a:solidFill>
            <a:srgbClr val="000000"/>
          </a:solidFill>
          <a:miter lim="800000"/>
        </a:ln>
      </xdr:spPr>
      <xdr:txBody>
        <a:bodyPr vertOverflow="clip" wrap="square" lIns="36576" tIns="32004" rIns="0" bIns="0" anchor="t" upright="1"/>
        <a:lstStyle/>
        <a:p>
          <a:pPr algn="l" rtl="0">
            <a:lnSpc>
              <a:spcPts val="2100"/>
            </a:lnSpc>
            <a:defRPr sz="1000"/>
          </a:pPr>
          <a:r>
            <a:rPr lang="zh-TW" altLang="en-US" sz="1600" b="0" i="0" u="none" strike="noStrike" baseline="0">
              <a:solidFill>
                <a:srgbClr val="000000"/>
              </a:solidFill>
              <a:latin typeface="微軟正黑體" panose="020B0604030504040204" charset="-120"/>
              <a:ea typeface="微軟正黑體" panose="020B0604030504040204" charset="-120"/>
            </a:rPr>
            <a:t>This batch of product is correspond to RoHS which doesn't contain hazardous substances.</a:t>
          </a:r>
          <a:endParaRPr lang="zh-TW" altLang="en-US" sz="1600" b="0" i="0" u="none" strike="noStrike" baseline="0">
            <a:solidFill>
              <a:srgbClr val="000000"/>
            </a:solidFill>
            <a:latin typeface="微軟正黑體" panose="020B0604030504040204" charset="-120"/>
            <a:ea typeface="微軟正黑體" panose="020B0604030504040204" charset="-120"/>
          </a:endParaRPr>
        </a:p>
        <a:p>
          <a:pPr algn="l" rtl="0">
            <a:lnSpc>
              <a:spcPts val="1900"/>
            </a:lnSpc>
            <a:defRPr sz="1000"/>
          </a:pPr>
          <a:endParaRPr lang="zh-TW" altLang="en-US" sz="1600" b="0" i="0" u="none" strike="noStrike" baseline="0">
            <a:solidFill>
              <a:srgbClr val="000000"/>
            </a:solidFill>
            <a:latin typeface="微軟正黑體" panose="020B0604030504040204" charset="-120"/>
            <a:ea typeface="微軟正黑體" panose="020B0604030504040204" charset="-120"/>
          </a:endParaRPr>
        </a:p>
      </xdr:txBody>
    </xdr:sp>
    <xdr:clientData/>
  </xdr:twoCellAnchor>
  <xdr:twoCellAnchor>
    <xdr:from>
      <xdr:col>9</xdr:col>
      <xdr:colOff>783</xdr:colOff>
      <xdr:row>26</xdr:row>
      <xdr:rowOff>1787</xdr:rowOff>
    </xdr:from>
    <xdr:to>
      <xdr:col>10</xdr:col>
      <xdr:colOff>487344</xdr:colOff>
      <xdr:row>29</xdr:row>
      <xdr:rowOff>4243</xdr:rowOff>
    </xdr:to>
    <xdr:sp>
      <xdr:nvSpPr>
        <xdr:cNvPr id="4" name="文字方塊 3"/>
        <xdr:cNvSpPr txBox="1"/>
      </xdr:nvSpPr>
      <xdr:spPr>
        <a:xfrm>
          <a:off x="6621780" y="6993890"/>
          <a:ext cx="1115695" cy="5549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zh-TW" altLang="en-US" sz="1100" b="1"/>
        </a:p>
      </xdr:txBody>
    </xdr:sp>
    <xdr:clientData/>
  </xdr:twoCellAnchor>
  <xdr:twoCellAnchor>
    <xdr:from>
      <xdr:col>2</xdr:col>
      <xdr:colOff>133350</xdr:colOff>
      <xdr:row>9</xdr:row>
      <xdr:rowOff>152400</xdr:rowOff>
    </xdr:from>
    <xdr:to>
      <xdr:col>13</xdr:col>
      <xdr:colOff>123825</xdr:colOff>
      <xdr:row>22</xdr:row>
      <xdr:rowOff>161925</xdr:rowOff>
    </xdr:to>
    <xdr:grpSp>
      <xdr:nvGrpSpPr>
        <xdr:cNvPr id="95547" name="群組 9"/>
        <xdr:cNvGrpSpPr/>
      </xdr:nvGrpSpPr>
      <xdr:grpSpPr>
        <a:xfrm>
          <a:off x="1924050" y="3087370"/>
          <a:ext cx="7164705" cy="2981325"/>
          <a:chOff x="261298" y="2189430"/>
          <a:chExt cx="3734122" cy="2301290"/>
        </a:xfrm>
      </xdr:grpSpPr>
      <xdr:pic>
        <xdr:nvPicPr>
          <xdr:cNvPr id="95548" name="Picture 1973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500" t="16759" r="16823" b="11296"/>
          <a:stretch>
            <a:fillRect/>
          </a:stretch>
        </xdr:blipFill>
        <xdr:spPr>
          <a:xfrm>
            <a:off x="261620" y="2189430"/>
            <a:ext cx="3733800" cy="23012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>
        <xdr:nvSpPr>
          <xdr:cNvPr id="10" name="Rectangle 334"/>
          <xdr:cNvSpPr>
            <a:spLocks noChangeArrowheads="1"/>
          </xdr:cNvSpPr>
        </xdr:nvSpPr>
        <xdr:spPr>
          <a:xfrm>
            <a:off x="261298" y="2240897"/>
            <a:ext cx="526352" cy="15440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</a:ln>
          <a:effectLst/>
        </xdr:spPr>
        <xdr:txBody>
          <a:bodyPr vertOverflow="clip" wrap="square" lIns="27432" tIns="27432" rIns="0" bIns="0" anchor="t" upright="1"/>
          <a:lstStyle/>
          <a:p>
            <a:pPr algn="l" rtl="1">
              <a:defRPr sz="1000"/>
            </a:pPr>
            <a:r>
              <a:rPr lang="en-US" altLang="zh-TW" sz="1200" b="0" i="0" strike="noStrike">
                <a:solidFill>
                  <a:srgbClr val="000000"/>
                </a:solidFill>
                <a:latin typeface="新細明體" panose="02020500000000000000" pitchFamily="7" charset="-120"/>
                <a:ea typeface="新細明體" panose="02020500000000000000" pitchFamily="7" charset="-120"/>
              </a:rPr>
              <a:t>12-689A-CR1</a:t>
            </a:r>
            <a:endParaRPr lang="en-US" altLang="zh-TW" sz="1200" b="0" i="0" strike="noStrike">
              <a:solidFill>
                <a:srgbClr val="000000"/>
              </a:solidFill>
              <a:latin typeface="新細明體" panose="02020500000000000000" pitchFamily="7" charset="-120"/>
              <a:ea typeface="新細明體" panose="02020500000000000000" pitchFamily="7" charset="-12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438150</xdr:colOff>
      <xdr:row>0</xdr:row>
      <xdr:rowOff>95250</xdr:rowOff>
    </xdr:from>
    <xdr:to>
      <xdr:col>5</xdr:col>
      <xdr:colOff>400050</xdr:colOff>
      <xdr:row>2</xdr:row>
      <xdr:rowOff>152400</xdr:rowOff>
    </xdr:to>
    <xdr:pic>
      <xdr:nvPicPr>
        <xdr:cNvPr id="97316" name="Picture 1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7975" y="95250"/>
          <a:ext cx="6000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600075</xdr:colOff>
      <xdr:row>0</xdr:row>
      <xdr:rowOff>19050</xdr:rowOff>
    </xdr:from>
    <xdr:to>
      <xdr:col>2</xdr:col>
      <xdr:colOff>47625</xdr:colOff>
      <xdr:row>1</xdr:row>
      <xdr:rowOff>66675</xdr:rowOff>
    </xdr:to>
    <xdr:pic>
      <xdr:nvPicPr>
        <xdr:cNvPr id="86265" name="圖片 1" descr="C:\Users\Administrator\Desktop\LOG.jpg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19050"/>
          <a:ext cx="5524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22\&#20986;&#36008;&#22577;&#21578;&#31354;&#30333;&#31684;&#26412;\&#21830;&#21697;&#26126;&#32048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2-689A-CR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商品明細"/>
      <sheetName val="公差"/>
    </sheetNames>
    <sheetDataSet>
      <sheetData sheetId="0">
        <row r="3">
          <cell r="B3" t="str">
            <v>品號</v>
          </cell>
          <cell r="C3" t="str">
            <v>規格</v>
          </cell>
          <cell r="D3" t="str">
            <v>WXP</v>
          </cell>
          <cell r="E3" t="str">
            <v>TYPE</v>
          </cell>
          <cell r="F3" t="str">
            <v>A0</v>
          </cell>
          <cell r="G3" t="str">
            <v>B0</v>
          </cell>
          <cell r="H3" t="str">
            <v>K0</v>
          </cell>
          <cell r="I3" t="str">
            <v>t</v>
          </cell>
          <cell r="J3" t="str">
            <v>A1</v>
          </cell>
          <cell r="K3" t="str">
            <v>B1</v>
          </cell>
          <cell r="L3" t="str">
            <v>K1</v>
          </cell>
          <cell r="M3" t="str">
            <v>D1</v>
          </cell>
          <cell r="N3" t="str">
            <v>P1</v>
          </cell>
          <cell r="O3" t="str">
            <v>L</v>
          </cell>
          <cell r="P3" t="str">
            <v>I</v>
          </cell>
          <cell r="Q3" t="str">
            <v>Ⅱ</v>
          </cell>
          <cell r="R3" t="str">
            <v>A2</v>
          </cell>
          <cell r="S3" t="str">
            <v>t1</v>
          </cell>
          <cell r="T3" t="str">
            <v>θ</v>
          </cell>
          <cell r="U3" t="str">
            <v>W</v>
          </cell>
          <cell r="V3" t="str">
            <v>E</v>
          </cell>
          <cell r="W3" t="str">
            <v>F</v>
          </cell>
          <cell r="X3" t="str">
            <v>D0</v>
          </cell>
          <cell r="Y3" t="str">
            <v>P0</v>
          </cell>
          <cell r="Z3" t="str">
            <v>P0 x 10</v>
          </cell>
          <cell r="AA3" t="str">
            <v>P2</v>
          </cell>
        </row>
        <row r="4">
          <cell r="B4" t="str">
            <v>052-001ANL</v>
          </cell>
          <cell r="C4" t="str">
            <v>01005, 200 M/R.</v>
          </cell>
          <cell r="D4" t="str">
            <v>4X1</v>
          </cell>
          <cell r="E4" t="str">
            <v>01005</v>
          </cell>
          <cell r="F4">
            <v>0.2</v>
          </cell>
          <cell r="G4">
            <v>0.41</v>
          </cell>
          <cell r="H4">
            <v>0.2</v>
          </cell>
          <cell r="I4">
            <v>0.2</v>
          </cell>
          <cell r="J4" t="str">
            <v>NIL</v>
          </cell>
          <cell r="K4" t="str">
            <v>NIL</v>
          </cell>
          <cell r="L4" t="str">
            <v>NIL</v>
          </cell>
          <cell r="M4" t="str">
            <v>NIL</v>
          </cell>
          <cell r="N4">
            <v>1</v>
          </cell>
        </row>
        <row r="4">
          <cell r="U4">
            <v>4</v>
          </cell>
          <cell r="V4">
            <v>0.9</v>
          </cell>
          <cell r="W4">
            <v>1.8</v>
          </cell>
          <cell r="X4">
            <v>0.8</v>
          </cell>
          <cell r="Y4">
            <v>2</v>
          </cell>
          <cell r="Z4">
            <v>40</v>
          </cell>
          <cell r="AA4">
            <v>1</v>
          </cell>
        </row>
        <row r="5">
          <cell r="B5" t="str">
            <v>052-002A</v>
          </cell>
          <cell r="C5" t="str">
            <v>0101, 1000 M/R.</v>
          </cell>
          <cell r="D5" t="str">
            <v>4X2</v>
          </cell>
          <cell r="E5" t="str">
            <v>0101</v>
          </cell>
          <cell r="F5">
            <v>0.25</v>
          </cell>
          <cell r="G5">
            <v>0.35</v>
          </cell>
          <cell r="H5">
            <v>0.15</v>
          </cell>
          <cell r="I5">
            <v>0.2</v>
          </cell>
          <cell r="J5" t="str">
            <v>NIL</v>
          </cell>
          <cell r="K5" t="str">
            <v>NIL</v>
          </cell>
          <cell r="L5" t="str">
            <v>NIL</v>
          </cell>
          <cell r="M5">
            <v>0.18</v>
          </cell>
          <cell r="N5">
            <v>2</v>
          </cell>
        </row>
        <row r="5">
          <cell r="U5">
            <v>4</v>
          </cell>
          <cell r="V5">
            <v>0.9</v>
          </cell>
          <cell r="W5">
            <v>1.8</v>
          </cell>
          <cell r="X5">
            <v>0.8</v>
          </cell>
          <cell r="Y5">
            <v>2</v>
          </cell>
          <cell r="Z5">
            <v>20</v>
          </cell>
          <cell r="AA5">
            <v>1</v>
          </cell>
        </row>
        <row r="6">
          <cell r="B6" t="str">
            <v>11-001</v>
          </cell>
          <cell r="C6" t="str">
            <v>1206, 1000 M/R.</v>
          </cell>
          <cell r="D6" t="str">
            <v>8X4</v>
          </cell>
          <cell r="E6">
            <v>1206</v>
          </cell>
          <cell r="F6">
            <v>1.88</v>
          </cell>
          <cell r="G6">
            <v>3.5</v>
          </cell>
          <cell r="H6">
            <v>1.27</v>
          </cell>
          <cell r="I6">
            <v>0.23</v>
          </cell>
          <cell r="J6" t="str">
            <v>NIL</v>
          </cell>
          <cell r="K6" t="str">
            <v>NIL</v>
          </cell>
          <cell r="L6" t="str">
            <v>NIL</v>
          </cell>
          <cell r="M6">
            <v>1</v>
          </cell>
          <cell r="N6">
            <v>4</v>
          </cell>
        </row>
        <row r="6">
          <cell r="U6">
            <v>8</v>
          </cell>
          <cell r="V6">
            <v>1.75</v>
          </cell>
          <cell r="W6">
            <v>3.5</v>
          </cell>
          <cell r="X6">
            <v>1.5</v>
          </cell>
          <cell r="Y6">
            <v>4</v>
          </cell>
          <cell r="Z6">
            <v>40</v>
          </cell>
          <cell r="AA6">
            <v>2</v>
          </cell>
        </row>
        <row r="7">
          <cell r="B7" t="str">
            <v>11-001-1</v>
          </cell>
          <cell r="C7" t="str">
            <v>1206, 1000 M/R.</v>
          </cell>
          <cell r="D7" t="str">
            <v>8X4</v>
          </cell>
          <cell r="E7">
            <v>1206</v>
          </cell>
          <cell r="F7">
            <v>1.88</v>
          </cell>
          <cell r="G7">
            <v>3.5</v>
          </cell>
          <cell r="H7">
            <v>1.27</v>
          </cell>
          <cell r="I7">
            <v>0.2</v>
          </cell>
          <cell r="J7" t="str">
            <v>NIL</v>
          </cell>
          <cell r="K7" t="str">
            <v>NIL</v>
          </cell>
          <cell r="L7" t="str">
            <v>NIL</v>
          </cell>
          <cell r="M7">
            <v>1</v>
          </cell>
          <cell r="N7">
            <v>4</v>
          </cell>
        </row>
        <row r="7">
          <cell r="U7">
            <v>8</v>
          </cell>
          <cell r="V7">
            <v>1.75</v>
          </cell>
          <cell r="W7">
            <v>3.5</v>
          </cell>
          <cell r="X7">
            <v>1.5</v>
          </cell>
          <cell r="Y7">
            <v>4</v>
          </cell>
          <cell r="Z7">
            <v>40</v>
          </cell>
          <cell r="AA7">
            <v>2</v>
          </cell>
        </row>
        <row r="8">
          <cell r="B8" t="str">
            <v>11-001-2</v>
          </cell>
          <cell r="C8" t="str">
            <v>1206, 1500 M/R.</v>
          </cell>
          <cell r="D8" t="str">
            <v>8X4</v>
          </cell>
          <cell r="E8">
            <v>1206</v>
          </cell>
          <cell r="F8">
            <v>1.88</v>
          </cell>
          <cell r="G8">
            <v>3.5</v>
          </cell>
          <cell r="H8">
            <v>1.27</v>
          </cell>
          <cell r="I8">
            <v>0.23</v>
          </cell>
          <cell r="J8" t="str">
            <v>NIL</v>
          </cell>
          <cell r="K8" t="str">
            <v>NIL</v>
          </cell>
          <cell r="L8" t="str">
            <v>NIL</v>
          </cell>
          <cell r="M8">
            <v>1</v>
          </cell>
          <cell r="N8">
            <v>4</v>
          </cell>
        </row>
        <row r="8">
          <cell r="U8">
            <v>8</v>
          </cell>
          <cell r="V8">
            <v>1.75</v>
          </cell>
          <cell r="W8">
            <v>3.5</v>
          </cell>
          <cell r="X8">
            <v>1.5</v>
          </cell>
          <cell r="Y8">
            <v>4</v>
          </cell>
          <cell r="Z8">
            <v>40</v>
          </cell>
          <cell r="AA8">
            <v>2</v>
          </cell>
        </row>
        <row r="9">
          <cell r="B9" t="str">
            <v>11-001-3</v>
          </cell>
          <cell r="C9" t="str">
            <v>1206, 1000 M/R.</v>
          </cell>
          <cell r="D9" t="str">
            <v>8X4</v>
          </cell>
          <cell r="E9">
            <v>1206</v>
          </cell>
          <cell r="F9">
            <v>1.88</v>
          </cell>
          <cell r="G9">
            <v>3.5</v>
          </cell>
          <cell r="H9">
            <v>1.24</v>
          </cell>
          <cell r="I9">
            <v>0.23</v>
          </cell>
          <cell r="J9" t="str">
            <v>NIL</v>
          </cell>
          <cell r="K9" t="str">
            <v>NIL</v>
          </cell>
          <cell r="L9" t="str">
            <v>NIL</v>
          </cell>
          <cell r="M9">
            <v>1</v>
          </cell>
          <cell r="N9">
            <v>4</v>
          </cell>
        </row>
        <row r="9">
          <cell r="U9">
            <v>8</v>
          </cell>
          <cell r="V9">
            <v>1.75</v>
          </cell>
          <cell r="W9">
            <v>3.5</v>
          </cell>
          <cell r="X9">
            <v>1.5</v>
          </cell>
          <cell r="Y9">
            <v>4</v>
          </cell>
          <cell r="Z9">
            <v>40</v>
          </cell>
          <cell r="AA9">
            <v>2</v>
          </cell>
        </row>
        <row r="10">
          <cell r="B10" t="str">
            <v>11-001-4</v>
          </cell>
          <cell r="C10" t="str">
            <v>3216, 1000 M/R.</v>
          </cell>
          <cell r="D10" t="str">
            <v>8X4</v>
          </cell>
          <cell r="E10">
            <v>3216</v>
          </cell>
          <cell r="F10">
            <v>1.85</v>
          </cell>
          <cell r="G10">
            <v>3.5</v>
          </cell>
          <cell r="H10">
            <v>1.25</v>
          </cell>
          <cell r="I10">
            <v>0.22</v>
          </cell>
          <cell r="J10" t="str">
            <v>NIL</v>
          </cell>
          <cell r="K10" t="str">
            <v>NIL</v>
          </cell>
          <cell r="L10" t="str">
            <v>NIL</v>
          </cell>
          <cell r="M10">
            <v>1</v>
          </cell>
          <cell r="N10">
            <v>4</v>
          </cell>
        </row>
        <row r="10">
          <cell r="U10">
            <v>8</v>
          </cell>
          <cell r="V10">
            <v>1.75</v>
          </cell>
          <cell r="W10">
            <v>3.5</v>
          </cell>
          <cell r="X10">
            <v>1.5</v>
          </cell>
          <cell r="Y10">
            <v>4</v>
          </cell>
          <cell r="Z10">
            <v>40</v>
          </cell>
          <cell r="AA10">
            <v>2</v>
          </cell>
        </row>
        <row r="11">
          <cell r="B11" t="str">
            <v>11-001-5</v>
          </cell>
          <cell r="C11" t="str">
            <v>1206, 1000 M/R.</v>
          </cell>
          <cell r="D11" t="str">
            <v>8X4</v>
          </cell>
          <cell r="E11">
            <v>1206</v>
          </cell>
          <cell r="F11">
            <v>1.88</v>
          </cell>
          <cell r="G11">
            <v>3.5</v>
          </cell>
          <cell r="H11">
            <v>1.27</v>
          </cell>
          <cell r="I11">
            <v>0.2</v>
          </cell>
          <cell r="J11" t="str">
            <v>NIL</v>
          </cell>
          <cell r="K11" t="str">
            <v>NIL</v>
          </cell>
          <cell r="L11" t="str">
            <v>NIL</v>
          </cell>
          <cell r="M11">
            <v>1</v>
          </cell>
          <cell r="N11">
            <v>4</v>
          </cell>
        </row>
        <row r="11">
          <cell r="U11">
            <v>8</v>
          </cell>
          <cell r="V11">
            <v>1.75</v>
          </cell>
          <cell r="W11">
            <v>3.5</v>
          </cell>
          <cell r="X11">
            <v>1.5</v>
          </cell>
          <cell r="Y11">
            <v>4</v>
          </cell>
          <cell r="Z11">
            <v>40</v>
          </cell>
          <cell r="AA11">
            <v>2</v>
          </cell>
        </row>
        <row r="12">
          <cell r="B12" t="str">
            <v>11-001-6</v>
          </cell>
          <cell r="C12" t="str">
            <v>1206, 1000 M/R.</v>
          </cell>
          <cell r="D12" t="str">
            <v>8X4</v>
          </cell>
          <cell r="E12">
            <v>1206</v>
          </cell>
          <cell r="F12">
            <v>1.88</v>
          </cell>
          <cell r="G12">
            <v>3.5</v>
          </cell>
          <cell r="H12">
            <v>1.27</v>
          </cell>
          <cell r="I12">
            <v>0.2</v>
          </cell>
          <cell r="J12" t="str">
            <v>NIL</v>
          </cell>
          <cell r="K12" t="str">
            <v>NIL</v>
          </cell>
          <cell r="L12" t="str">
            <v>NIL</v>
          </cell>
          <cell r="M12">
            <v>1</v>
          </cell>
          <cell r="N12">
            <v>4</v>
          </cell>
        </row>
        <row r="12">
          <cell r="U12">
            <v>8</v>
          </cell>
          <cell r="V12">
            <v>1.75</v>
          </cell>
          <cell r="W12">
            <v>3.5</v>
          </cell>
          <cell r="X12">
            <v>1.5</v>
          </cell>
          <cell r="Y12">
            <v>4</v>
          </cell>
          <cell r="Z12">
            <v>40</v>
          </cell>
          <cell r="AA12">
            <v>2</v>
          </cell>
        </row>
        <row r="13">
          <cell r="B13" t="str">
            <v>11-002</v>
          </cell>
          <cell r="C13" t="str">
            <v>1206, 800 M/R.</v>
          </cell>
          <cell r="D13" t="str">
            <v>8X4</v>
          </cell>
          <cell r="E13">
            <v>1206</v>
          </cell>
          <cell r="F13">
            <v>1.95</v>
          </cell>
          <cell r="G13">
            <v>3.5</v>
          </cell>
          <cell r="H13">
            <v>1.5</v>
          </cell>
          <cell r="I13">
            <v>0.23</v>
          </cell>
          <cell r="J13" t="str">
            <v>NIL</v>
          </cell>
          <cell r="K13" t="str">
            <v>NIL</v>
          </cell>
          <cell r="L13" t="str">
            <v>NIL</v>
          </cell>
          <cell r="M13">
            <v>1</v>
          </cell>
          <cell r="N13">
            <v>4</v>
          </cell>
        </row>
        <row r="13">
          <cell r="U13">
            <v>8</v>
          </cell>
          <cell r="V13">
            <v>1.75</v>
          </cell>
          <cell r="W13">
            <v>3.5</v>
          </cell>
          <cell r="X13">
            <v>1.5</v>
          </cell>
          <cell r="Y13">
            <v>4</v>
          </cell>
          <cell r="Z13">
            <v>40</v>
          </cell>
          <cell r="AA13">
            <v>2</v>
          </cell>
        </row>
        <row r="14">
          <cell r="B14" t="str">
            <v>11-002-1</v>
          </cell>
          <cell r="C14" t="str">
            <v>1206, 1400 M/R.</v>
          </cell>
          <cell r="D14" t="str">
            <v>8X4</v>
          </cell>
          <cell r="E14">
            <v>1206</v>
          </cell>
          <cell r="F14">
            <v>1.95</v>
          </cell>
          <cell r="G14">
            <v>3.5</v>
          </cell>
          <cell r="H14">
            <v>1.5</v>
          </cell>
          <cell r="I14">
            <v>0.23</v>
          </cell>
          <cell r="J14" t="str">
            <v>NIL</v>
          </cell>
          <cell r="K14" t="str">
            <v>NIL</v>
          </cell>
          <cell r="L14" t="str">
            <v>NIL</v>
          </cell>
          <cell r="M14">
            <v>1</v>
          </cell>
          <cell r="N14">
            <v>4</v>
          </cell>
        </row>
        <row r="14">
          <cell r="U14">
            <v>8</v>
          </cell>
          <cell r="V14">
            <v>1.75</v>
          </cell>
          <cell r="W14">
            <v>3.5</v>
          </cell>
          <cell r="X14">
            <v>1.5</v>
          </cell>
          <cell r="Y14">
            <v>4</v>
          </cell>
          <cell r="Z14">
            <v>40</v>
          </cell>
          <cell r="AA14">
            <v>2</v>
          </cell>
        </row>
        <row r="15">
          <cell r="B15" t="str">
            <v>11-002-2</v>
          </cell>
          <cell r="C15" t="str">
            <v>1206, 1000 M/R.</v>
          </cell>
          <cell r="D15" t="str">
            <v>8X4</v>
          </cell>
          <cell r="E15">
            <v>1206</v>
          </cell>
          <cell r="F15">
            <v>1.98</v>
          </cell>
          <cell r="G15">
            <v>3.48</v>
          </cell>
          <cell r="H15">
            <v>1.5</v>
          </cell>
          <cell r="I15">
            <v>0.23</v>
          </cell>
          <cell r="J15" t="str">
            <v>NIL</v>
          </cell>
          <cell r="K15" t="str">
            <v>NIL</v>
          </cell>
          <cell r="L15" t="str">
            <v>NIL</v>
          </cell>
          <cell r="M15">
            <v>1</v>
          </cell>
          <cell r="N15">
            <v>4</v>
          </cell>
        </row>
        <row r="15">
          <cell r="U15">
            <v>8</v>
          </cell>
          <cell r="V15">
            <v>1.75</v>
          </cell>
          <cell r="W15">
            <v>3.5</v>
          </cell>
          <cell r="X15">
            <v>1.5</v>
          </cell>
          <cell r="Y15">
            <v>4</v>
          </cell>
          <cell r="Z15">
            <v>40</v>
          </cell>
          <cell r="AA15">
            <v>2</v>
          </cell>
        </row>
        <row r="16">
          <cell r="B16" t="str">
            <v>11-002A</v>
          </cell>
          <cell r="C16" t="str">
            <v>LED, 1000 M/R.</v>
          </cell>
          <cell r="D16" t="str">
            <v>8X4</v>
          </cell>
          <cell r="E16" t="str">
            <v>LED</v>
          </cell>
          <cell r="F16">
            <v>0.84</v>
          </cell>
          <cell r="G16">
            <v>1.83</v>
          </cell>
          <cell r="H16">
            <v>1.04</v>
          </cell>
          <cell r="I16">
            <v>0.23</v>
          </cell>
          <cell r="J16" t="str">
            <v>NIL</v>
          </cell>
          <cell r="K16" t="str">
            <v>NIL</v>
          </cell>
          <cell r="L16" t="str">
            <v>NIL</v>
          </cell>
          <cell r="M16">
            <v>0.5</v>
          </cell>
          <cell r="N16">
            <v>4</v>
          </cell>
        </row>
        <row r="16">
          <cell r="U16">
            <v>8</v>
          </cell>
          <cell r="V16">
            <v>1.75</v>
          </cell>
          <cell r="W16">
            <v>3.5</v>
          </cell>
          <cell r="X16">
            <v>1.5</v>
          </cell>
          <cell r="Y16">
            <v>4</v>
          </cell>
          <cell r="Z16">
            <v>40</v>
          </cell>
          <cell r="AA16">
            <v>2</v>
          </cell>
        </row>
        <row r="17">
          <cell r="B17" t="str">
            <v>11-003</v>
          </cell>
          <cell r="C17" t="str">
            <v>1206, 900 M/R.</v>
          </cell>
          <cell r="D17" t="str">
            <v>8X4</v>
          </cell>
          <cell r="E17">
            <v>1206</v>
          </cell>
          <cell r="F17">
            <v>2.58</v>
          </cell>
          <cell r="G17">
            <v>3.44</v>
          </cell>
          <cell r="H17">
            <v>2.43</v>
          </cell>
          <cell r="I17">
            <v>0.23</v>
          </cell>
          <cell r="J17" t="str">
            <v>NIL</v>
          </cell>
          <cell r="K17" t="str">
            <v>NIL</v>
          </cell>
          <cell r="L17" t="str">
            <v>NIL</v>
          </cell>
          <cell r="M17">
            <v>1</v>
          </cell>
          <cell r="N17">
            <v>4</v>
          </cell>
        </row>
        <row r="17">
          <cell r="U17">
            <v>8</v>
          </cell>
          <cell r="V17">
            <v>1.75</v>
          </cell>
          <cell r="W17">
            <v>3.5</v>
          </cell>
          <cell r="X17">
            <v>1.5</v>
          </cell>
          <cell r="Y17">
            <v>4</v>
          </cell>
          <cell r="Z17">
            <v>40</v>
          </cell>
          <cell r="AA17">
            <v>2</v>
          </cell>
        </row>
        <row r="18">
          <cell r="B18" t="str">
            <v>11-003-1</v>
          </cell>
          <cell r="C18" t="str">
            <v>1206, 900 M/R.</v>
          </cell>
          <cell r="D18" t="str">
            <v>8X4</v>
          </cell>
          <cell r="E18">
            <v>1206</v>
          </cell>
          <cell r="F18">
            <v>2.6</v>
          </cell>
          <cell r="G18">
            <v>3.45</v>
          </cell>
          <cell r="H18">
            <v>2.55</v>
          </cell>
          <cell r="I18">
            <v>0.23</v>
          </cell>
          <cell r="J18" t="str">
            <v>NIL</v>
          </cell>
          <cell r="K18" t="str">
            <v>NIL</v>
          </cell>
          <cell r="L18" t="str">
            <v>NIL</v>
          </cell>
          <cell r="M18">
            <v>1</v>
          </cell>
          <cell r="N18">
            <v>4</v>
          </cell>
        </row>
        <row r="18">
          <cell r="U18">
            <v>8</v>
          </cell>
          <cell r="V18">
            <v>1.75</v>
          </cell>
          <cell r="W18">
            <v>3.5</v>
          </cell>
          <cell r="X18">
            <v>1.5</v>
          </cell>
          <cell r="Y18">
            <v>4</v>
          </cell>
          <cell r="Z18">
            <v>40</v>
          </cell>
          <cell r="AA18">
            <v>2</v>
          </cell>
        </row>
        <row r="19">
          <cell r="B19" t="str">
            <v>11-003-2</v>
          </cell>
          <cell r="C19" t="str">
            <v>1206, 900 M/R.</v>
          </cell>
          <cell r="D19" t="str">
            <v>8X4</v>
          </cell>
          <cell r="E19">
            <v>1206</v>
          </cell>
          <cell r="F19">
            <v>2.64</v>
          </cell>
          <cell r="G19">
            <v>3.43</v>
          </cell>
          <cell r="H19">
            <v>2.43</v>
          </cell>
          <cell r="I19">
            <v>0.23</v>
          </cell>
          <cell r="J19" t="str">
            <v>NIL</v>
          </cell>
          <cell r="K19" t="str">
            <v>NIL</v>
          </cell>
          <cell r="L19" t="str">
            <v>NIL</v>
          </cell>
          <cell r="M19">
            <v>1</v>
          </cell>
          <cell r="N19">
            <v>4</v>
          </cell>
        </row>
        <row r="19">
          <cell r="U19">
            <v>8</v>
          </cell>
          <cell r="V19">
            <v>1.75</v>
          </cell>
          <cell r="W19">
            <v>3.5</v>
          </cell>
          <cell r="X19">
            <v>1.5</v>
          </cell>
          <cell r="Y19">
            <v>4</v>
          </cell>
          <cell r="Z19">
            <v>40</v>
          </cell>
          <cell r="AA19">
            <v>2</v>
          </cell>
        </row>
        <row r="20">
          <cell r="B20" t="str">
            <v>11-003A</v>
          </cell>
          <cell r="C20" t="str">
            <v>1206, 1000 M/R.</v>
          </cell>
          <cell r="D20" t="str">
            <v>8X4</v>
          </cell>
          <cell r="E20">
            <v>1206</v>
          </cell>
          <cell r="F20">
            <v>1.6</v>
          </cell>
          <cell r="G20">
            <v>3.15</v>
          </cell>
          <cell r="H20">
            <v>1.53</v>
          </cell>
          <cell r="I20">
            <v>0.23</v>
          </cell>
          <cell r="J20" t="str">
            <v>NIL</v>
          </cell>
          <cell r="K20" t="str">
            <v>NIL</v>
          </cell>
          <cell r="L20" t="str">
            <v>NIL</v>
          </cell>
          <cell r="M20">
            <v>1</v>
          </cell>
          <cell r="N20">
            <v>4</v>
          </cell>
        </row>
        <row r="20">
          <cell r="U20">
            <v>8</v>
          </cell>
          <cell r="V20">
            <v>1.75</v>
          </cell>
          <cell r="W20">
            <v>3.5</v>
          </cell>
          <cell r="X20">
            <v>1.5</v>
          </cell>
          <cell r="Y20">
            <v>4</v>
          </cell>
          <cell r="Z20">
            <v>40</v>
          </cell>
          <cell r="AA20">
            <v>2</v>
          </cell>
        </row>
        <row r="21">
          <cell r="B21" t="str">
            <v>11-004</v>
          </cell>
          <cell r="C21" t="str">
            <v>(此模具B片於20130402已修改給11-264用,故已無此模)</v>
          </cell>
          <cell r="D21" t="str">
            <v>8X4</v>
          </cell>
          <cell r="E21">
            <v>1210</v>
          </cell>
          <cell r="F21">
            <v>2.9</v>
          </cell>
          <cell r="G21">
            <v>3.5</v>
          </cell>
          <cell r="H21">
            <v>1.15</v>
          </cell>
          <cell r="I21">
            <v>0.23</v>
          </cell>
          <cell r="J21" t="str">
            <v>NIL</v>
          </cell>
          <cell r="K21" t="str">
            <v>NIL</v>
          </cell>
          <cell r="L21" t="str">
            <v>NIL</v>
          </cell>
          <cell r="M21">
            <v>1</v>
          </cell>
          <cell r="N21">
            <v>4</v>
          </cell>
        </row>
        <row r="21">
          <cell r="U21">
            <v>8</v>
          </cell>
          <cell r="V21">
            <v>1.75</v>
          </cell>
          <cell r="W21">
            <v>3.5</v>
          </cell>
          <cell r="X21">
            <v>1.5</v>
          </cell>
          <cell r="Y21">
            <v>4</v>
          </cell>
          <cell r="Z21">
            <v>40</v>
          </cell>
          <cell r="AA21">
            <v>2</v>
          </cell>
        </row>
        <row r="22">
          <cell r="B22" t="str">
            <v>11-004A</v>
          </cell>
          <cell r="C22" t="str">
            <v>0603, 1000 M/R.</v>
          </cell>
          <cell r="D22" t="str">
            <v>8X4</v>
          </cell>
          <cell r="E22" t="str">
            <v>0603</v>
          </cell>
          <cell r="F22">
            <v>0.74</v>
          </cell>
          <cell r="G22">
            <v>1.73</v>
          </cell>
          <cell r="H22">
            <v>0.71</v>
          </cell>
          <cell r="I22">
            <v>0.23</v>
          </cell>
          <cell r="J22" t="str">
            <v>NIL</v>
          </cell>
          <cell r="K22" t="str">
            <v>NIL</v>
          </cell>
          <cell r="L22" t="str">
            <v>NIL</v>
          </cell>
          <cell r="M22">
            <v>0.5</v>
          </cell>
          <cell r="N22">
            <v>4</v>
          </cell>
        </row>
        <row r="22">
          <cell r="U22">
            <v>8</v>
          </cell>
          <cell r="V22">
            <v>1.75</v>
          </cell>
          <cell r="W22">
            <v>3.5</v>
          </cell>
          <cell r="X22">
            <v>1.5</v>
          </cell>
          <cell r="Y22">
            <v>4</v>
          </cell>
          <cell r="Z22">
            <v>40</v>
          </cell>
          <cell r="AA22">
            <v>2</v>
          </cell>
        </row>
        <row r="23">
          <cell r="B23" t="str">
            <v>11-005</v>
          </cell>
          <cell r="C23" t="str">
            <v>4221, 500 M/R.</v>
          </cell>
          <cell r="D23" t="str">
            <v>8X4</v>
          </cell>
          <cell r="E23">
            <v>1210</v>
          </cell>
          <cell r="F23">
            <v>2.6</v>
          </cell>
          <cell r="G23">
            <v>3.5</v>
          </cell>
          <cell r="H23">
            <v>2.8</v>
          </cell>
          <cell r="I23">
            <v>0.33</v>
          </cell>
          <cell r="J23" t="str">
            <v>NIL</v>
          </cell>
          <cell r="K23" t="str">
            <v>NIL</v>
          </cell>
          <cell r="L23" t="str">
            <v>NIL</v>
          </cell>
          <cell r="M23">
            <v>1</v>
          </cell>
          <cell r="N23">
            <v>4</v>
          </cell>
        </row>
        <row r="23">
          <cell r="U23">
            <v>8</v>
          </cell>
          <cell r="V23">
            <v>1.75</v>
          </cell>
          <cell r="W23">
            <v>3.5</v>
          </cell>
          <cell r="X23">
            <v>1.5</v>
          </cell>
          <cell r="Y23">
            <v>4</v>
          </cell>
          <cell r="Z23">
            <v>40</v>
          </cell>
          <cell r="AA23">
            <v>2</v>
          </cell>
        </row>
        <row r="24">
          <cell r="B24" t="str">
            <v>11-006</v>
          </cell>
          <cell r="C24" t="str">
            <v>1206, 900 M/R.</v>
          </cell>
          <cell r="D24" t="str">
            <v>8X4</v>
          </cell>
          <cell r="E24">
            <v>1206</v>
          </cell>
          <cell r="F24">
            <v>2.6</v>
          </cell>
          <cell r="G24">
            <v>3.4</v>
          </cell>
          <cell r="H24">
            <v>2.55</v>
          </cell>
          <cell r="I24">
            <v>0.23</v>
          </cell>
          <cell r="J24" t="str">
            <v>NIL</v>
          </cell>
          <cell r="K24" t="str">
            <v>NIL</v>
          </cell>
          <cell r="L24" t="str">
            <v>NIL</v>
          </cell>
          <cell r="M24">
            <v>1</v>
          </cell>
          <cell r="N24">
            <v>4</v>
          </cell>
        </row>
        <row r="24">
          <cell r="U24">
            <v>8</v>
          </cell>
          <cell r="V24">
            <v>1.75</v>
          </cell>
          <cell r="W24">
            <v>3.5</v>
          </cell>
          <cell r="X24">
            <v>1.5</v>
          </cell>
          <cell r="Y24">
            <v>4</v>
          </cell>
          <cell r="Z24">
            <v>40</v>
          </cell>
          <cell r="AA24">
            <v>2</v>
          </cell>
        </row>
        <row r="25">
          <cell r="B25" t="str">
            <v>11-006-1</v>
          </cell>
          <cell r="C25" t="str">
            <v>1206, 900 M/R.</v>
          </cell>
          <cell r="D25" t="str">
            <v>8X4</v>
          </cell>
          <cell r="E25">
            <v>1206</v>
          </cell>
          <cell r="F25">
            <v>2.6</v>
          </cell>
          <cell r="G25">
            <v>3.4</v>
          </cell>
          <cell r="H25">
            <v>2.55</v>
          </cell>
          <cell r="I25">
            <v>0.23</v>
          </cell>
          <cell r="J25" t="str">
            <v>NIL</v>
          </cell>
          <cell r="K25" t="str">
            <v>NIL</v>
          </cell>
          <cell r="L25" t="str">
            <v>NIL</v>
          </cell>
          <cell r="M25">
            <v>1</v>
          </cell>
          <cell r="N25">
            <v>4</v>
          </cell>
        </row>
        <row r="25">
          <cell r="U25">
            <v>8</v>
          </cell>
          <cell r="V25">
            <v>1.75</v>
          </cell>
          <cell r="W25">
            <v>3.5</v>
          </cell>
          <cell r="X25">
            <v>1.5</v>
          </cell>
          <cell r="Y25">
            <v>4</v>
          </cell>
          <cell r="Z25">
            <v>40</v>
          </cell>
          <cell r="AA25">
            <v>2</v>
          </cell>
        </row>
        <row r="26">
          <cell r="B26" t="str">
            <v>11-007</v>
          </cell>
          <cell r="C26" t="str">
            <v>1206, 1000 M/R.</v>
          </cell>
          <cell r="D26" t="str">
            <v>8X4</v>
          </cell>
          <cell r="E26">
            <v>1206</v>
          </cell>
          <cell r="F26">
            <v>1.77</v>
          </cell>
          <cell r="G26">
            <v>3.4</v>
          </cell>
          <cell r="H26">
            <v>0.85</v>
          </cell>
          <cell r="I26">
            <v>0.23</v>
          </cell>
          <cell r="J26" t="str">
            <v>NIL</v>
          </cell>
          <cell r="K26" t="str">
            <v>NIL</v>
          </cell>
          <cell r="L26" t="str">
            <v>NIL</v>
          </cell>
          <cell r="M26">
            <v>1</v>
          </cell>
          <cell r="N26">
            <v>4</v>
          </cell>
        </row>
        <row r="26">
          <cell r="U26">
            <v>8</v>
          </cell>
          <cell r="V26">
            <v>1.75</v>
          </cell>
          <cell r="W26">
            <v>3.5</v>
          </cell>
          <cell r="X26">
            <v>1.5</v>
          </cell>
          <cell r="Y26">
            <v>4</v>
          </cell>
          <cell r="Z26">
            <v>40</v>
          </cell>
          <cell r="AA26">
            <v>2</v>
          </cell>
        </row>
        <row r="27">
          <cell r="B27" t="str">
            <v>11-007L</v>
          </cell>
          <cell r="C27" t="str">
            <v>1206, 1000 M/R.</v>
          </cell>
          <cell r="D27" t="str">
            <v>8X4</v>
          </cell>
          <cell r="E27">
            <v>1206</v>
          </cell>
          <cell r="F27">
            <v>1.77</v>
          </cell>
          <cell r="G27">
            <v>3.4</v>
          </cell>
          <cell r="H27">
            <v>0.85</v>
          </cell>
          <cell r="I27">
            <v>0.23</v>
          </cell>
          <cell r="J27" t="str">
            <v>NIL</v>
          </cell>
          <cell r="K27" t="str">
            <v>NIL</v>
          </cell>
          <cell r="L27" t="str">
            <v>NIL</v>
          </cell>
          <cell r="M27">
            <v>1</v>
          </cell>
          <cell r="N27">
            <v>4</v>
          </cell>
        </row>
        <row r="27">
          <cell r="U27">
            <v>8</v>
          </cell>
          <cell r="V27">
            <v>1.75</v>
          </cell>
          <cell r="W27">
            <v>3.5</v>
          </cell>
          <cell r="X27">
            <v>1.5</v>
          </cell>
          <cell r="Y27">
            <v>4</v>
          </cell>
          <cell r="Z27">
            <v>40</v>
          </cell>
          <cell r="AA27">
            <v>2</v>
          </cell>
        </row>
        <row r="28">
          <cell r="B28" t="str">
            <v>11-008</v>
          </cell>
          <cell r="C28" t="str">
            <v>1206, 1000 M/R.</v>
          </cell>
          <cell r="D28" t="str">
            <v>8X4</v>
          </cell>
          <cell r="E28">
            <v>1206</v>
          </cell>
          <cell r="F28">
            <v>1.78</v>
          </cell>
          <cell r="G28">
            <v>3.4</v>
          </cell>
          <cell r="H28">
            <v>1.29</v>
          </cell>
          <cell r="I28">
            <v>0.23</v>
          </cell>
          <cell r="J28" t="str">
            <v>NIL</v>
          </cell>
          <cell r="K28" t="str">
            <v>NIL</v>
          </cell>
          <cell r="L28" t="str">
            <v>NIL</v>
          </cell>
          <cell r="M28">
            <v>1</v>
          </cell>
          <cell r="N28">
            <v>4</v>
          </cell>
        </row>
        <row r="28">
          <cell r="U28">
            <v>8</v>
          </cell>
          <cell r="V28">
            <v>1.75</v>
          </cell>
          <cell r="W28">
            <v>3.5</v>
          </cell>
          <cell r="X28">
            <v>1.5</v>
          </cell>
          <cell r="Y28">
            <v>4</v>
          </cell>
          <cell r="Z28">
            <v>40</v>
          </cell>
          <cell r="AA28">
            <v>2</v>
          </cell>
        </row>
        <row r="29">
          <cell r="B29" t="str">
            <v>11-008-1</v>
          </cell>
          <cell r="C29" t="str">
            <v>1206, 1500 M/R.</v>
          </cell>
          <cell r="D29" t="str">
            <v>8X4</v>
          </cell>
          <cell r="E29">
            <v>1206</v>
          </cell>
          <cell r="F29">
            <v>1.78</v>
          </cell>
          <cell r="G29">
            <v>3.4</v>
          </cell>
          <cell r="H29">
            <v>1.3</v>
          </cell>
          <cell r="I29">
            <v>0.23</v>
          </cell>
          <cell r="J29" t="str">
            <v>NIL</v>
          </cell>
          <cell r="K29" t="str">
            <v>NIL</v>
          </cell>
          <cell r="L29" t="str">
            <v>NIL</v>
          </cell>
          <cell r="M29">
            <v>1</v>
          </cell>
          <cell r="N29">
            <v>4</v>
          </cell>
        </row>
        <row r="29">
          <cell r="U29">
            <v>8</v>
          </cell>
          <cell r="V29">
            <v>1.75</v>
          </cell>
          <cell r="W29">
            <v>3.5</v>
          </cell>
          <cell r="X29">
            <v>1.5</v>
          </cell>
          <cell r="Y29">
            <v>4</v>
          </cell>
          <cell r="Z29">
            <v>40</v>
          </cell>
          <cell r="AA29">
            <v>2</v>
          </cell>
        </row>
        <row r="30">
          <cell r="B30" t="str">
            <v>11-008-2</v>
          </cell>
          <cell r="C30" t="str">
            <v>1206, 1500 M/R.</v>
          </cell>
          <cell r="D30" t="str">
            <v>8X4</v>
          </cell>
          <cell r="E30">
            <v>1206</v>
          </cell>
          <cell r="F30">
            <v>1.78</v>
          </cell>
          <cell r="G30">
            <v>3.45</v>
          </cell>
          <cell r="H30">
            <v>1.3</v>
          </cell>
          <cell r="I30">
            <v>0.23</v>
          </cell>
          <cell r="J30" t="str">
            <v>NIL</v>
          </cell>
          <cell r="K30" t="str">
            <v>NIL</v>
          </cell>
          <cell r="L30" t="str">
            <v>NIL</v>
          </cell>
          <cell r="M30">
            <v>1</v>
          </cell>
          <cell r="N30">
            <v>4</v>
          </cell>
        </row>
        <row r="30">
          <cell r="U30">
            <v>8</v>
          </cell>
          <cell r="V30">
            <v>1.75</v>
          </cell>
          <cell r="W30">
            <v>3.5</v>
          </cell>
          <cell r="X30">
            <v>1.5</v>
          </cell>
          <cell r="Y30">
            <v>4</v>
          </cell>
          <cell r="Z30">
            <v>40</v>
          </cell>
          <cell r="AA30">
            <v>2</v>
          </cell>
        </row>
        <row r="31">
          <cell r="B31" t="str">
            <v>11-008-3</v>
          </cell>
          <cell r="C31" t="str">
            <v>1206, 1500 M/R.</v>
          </cell>
          <cell r="D31" t="str">
            <v>8X4</v>
          </cell>
          <cell r="E31">
            <v>1206</v>
          </cell>
          <cell r="F31">
            <v>1.8</v>
          </cell>
          <cell r="G31">
            <v>3.4</v>
          </cell>
          <cell r="H31">
            <v>1.25</v>
          </cell>
          <cell r="I31">
            <v>0.22</v>
          </cell>
          <cell r="J31" t="str">
            <v>NIL</v>
          </cell>
          <cell r="K31" t="str">
            <v>NIL</v>
          </cell>
          <cell r="L31" t="str">
            <v>NIL</v>
          </cell>
          <cell r="M31">
            <v>1</v>
          </cell>
          <cell r="N31">
            <v>4</v>
          </cell>
        </row>
        <row r="31">
          <cell r="U31">
            <v>8</v>
          </cell>
          <cell r="V31">
            <v>1.75</v>
          </cell>
          <cell r="W31">
            <v>3.5</v>
          </cell>
          <cell r="X31">
            <v>1.5</v>
          </cell>
          <cell r="Y31">
            <v>4</v>
          </cell>
          <cell r="Z31">
            <v>40</v>
          </cell>
          <cell r="AA31">
            <v>2</v>
          </cell>
        </row>
        <row r="32">
          <cell r="B32" t="str">
            <v>11-009</v>
          </cell>
          <cell r="C32" t="str">
            <v>1206, 900 M/R.</v>
          </cell>
          <cell r="D32" t="str">
            <v>8X4</v>
          </cell>
          <cell r="E32">
            <v>1206</v>
          </cell>
          <cell r="F32">
            <v>1.75</v>
          </cell>
          <cell r="G32">
            <v>3.4</v>
          </cell>
          <cell r="H32">
            <v>1.04</v>
          </cell>
          <cell r="I32">
            <v>0.23</v>
          </cell>
          <cell r="J32" t="str">
            <v>NIL</v>
          </cell>
          <cell r="K32" t="str">
            <v>NIL</v>
          </cell>
          <cell r="L32" t="str">
            <v>NIL</v>
          </cell>
          <cell r="M32">
            <v>1</v>
          </cell>
          <cell r="N32">
            <v>4</v>
          </cell>
        </row>
        <row r="32">
          <cell r="U32">
            <v>8</v>
          </cell>
          <cell r="V32">
            <v>1.75</v>
          </cell>
          <cell r="W32">
            <v>3.5</v>
          </cell>
          <cell r="X32">
            <v>1.5</v>
          </cell>
          <cell r="Y32">
            <v>4</v>
          </cell>
          <cell r="Z32">
            <v>40</v>
          </cell>
          <cell r="AA32">
            <v>2</v>
          </cell>
        </row>
        <row r="33">
          <cell r="B33" t="str">
            <v>11-009-1</v>
          </cell>
          <cell r="C33" t="str">
            <v>1206, 1000 M/R.</v>
          </cell>
          <cell r="D33" t="str">
            <v>8X4</v>
          </cell>
          <cell r="E33">
            <v>1206</v>
          </cell>
          <cell r="F33">
            <v>1.75</v>
          </cell>
          <cell r="G33">
            <v>3.4</v>
          </cell>
          <cell r="H33">
            <v>1.04</v>
          </cell>
          <cell r="I33">
            <v>0.23</v>
          </cell>
          <cell r="J33" t="str">
            <v>NIL</v>
          </cell>
          <cell r="K33" t="str">
            <v>NIL</v>
          </cell>
          <cell r="L33" t="str">
            <v>NIL</v>
          </cell>
          <cell r="M33">
            <v>1</v>
          </cell>
          <cell r="N33">
            <v>4</v>
          </cell>
        </row>
        <row r="33">
          <cell r="U33">
            <v>8</v>
          </cell>
          <cell r="V33">
            <v>1.75</v>
          </cell>
          <cell r="W33">
            <v>3.5</v>
          </cell>
          <cell r="X33">
            <v>1.5</v>
          </cell>
          <cell r="Y33">
            <v>4</v>
          </cell>
          <cell r="Z33">
            <v>40</v>
          </cell>
          <cell r="AA33">
            <v>2</v>
          </cell>
        </row>
        <row r="34">
          <cell r="B34" t="str">
            <v>11-010</v>
          </cell>
          <cell r="C34" t="str">
            <v>1206, 1000 M/R.</v>
          </cell>
          <cell r="D34" t="str">
            <v>8X4</v>
          </cell>
          <cell r="E34">
            <v>1206</v>
          </cell>
          <cell r="F34">
            <v>1.85</v>
          </cell>
          <cell r="G34">
            <v>3.56</v>
          </cell>
          <cell r="H34">
            <v>1.04</v>
          </cell>
          <cell r="I34">
            <v>0.23</v>
          </cell>
          <cell r="J34" t="str">
            <v>NIL</v>
          </cell>
          <cell r="K34" t="str">
            <v>NIL</v>
          </cell>
          <cell r="L34" t="str">
            <v>NIL</v>
          </cell>
          <cell r="M34">
            <v>1</v>
          </cell>
          <cell r="N34">
            <v>4</v>
          </cell>
        </row>
        <row r="34">
          <cell r="U34">
            <v>8</v>
          </cell>
          <cell r="V34">
            <v>1.75</v>
          </cell>
          <cell r="W34">
            <v>3.5</v>
          </cell>
          <cell r="X34">
            <v>1.5</v>
          </cell>
          <cell r="Y34">
            <v>4</v>
          </cell>
          <cell r="Z34">
            <v>40</v>
          </cell>
          <cell r="AA34">
            <v>2</v>
          </cell>
        </row>
        <row r="35">
          <cell r="B35" t="str">
            <v>11-010-1</v>
          </cell>
          <cell r="C35" t="str">
            <v>1206, 1800 M/R.</v>
          </cell>
          <cell r="D35" t="str">
            <v>8X4</v>
          </cell>
          <cell r="E35">
            <v>1206</v>
          </cell>
          <cell r="F35">
            <v>1.85</v>
          </cell>
          <cell r="G35">
            <v>3.5</v>
          </cell>
          <cell r="H35">
            <v>1.04</v>
          </cell>
          <cell r="I35">
            <v>0.23</v>
          </cell>
          <cell r="J35" t="str">
            <v>NIL</v>
          </cell>
          <cell r="K35" t="str">
            <v>NIL</v>
          </cell>
          <cell r="L35" t="str">
            <v>NIL</v>
          </cell>
          <cell r="M35">
            <v>1</v>
          </cell>
          <cell r="N35">
            <v>4</v>
          </cell>
        </row>
        <row r="35">
          <cell r="U35">
            <v>8</v>
          </cell>
          <cell r="V35">
            <v>1.75</v>
          </cell>
          <cell r="W35">
            <v>3.5</v>
          </cell>
          <cell r="X35">
            <v>1.5</v>
          </cell>
          <cell r="Y35">
            <v>4</v>
          </cell>
          <cell r="Z35">
            <v>40</v>
          </cell>
          <cell r="AA35">
            <v>2</v>
          </cell>
        </row>
        <row r="36">
          <cell r="B36" t="str">
            <v>11-010-2</v>
          </cell>
          <cell r="C36" t="str">
            <v>1206, 1000 M/R.</v>
          </cell>
          <cell r="D36" t="str">
            <v>8X4</v>
          </cell>
          <cell r="E36">
            <v>1206</v>
          </cell>
          <cell r="F36">
            <v>1.81</v>
          </cell>
          <cell r="G36">
            <v>3.52</v>
          </cell>
          <cell r="H36">
            <v>1</v>
          </cell>
          <cell r="I36">
            <v>0.23</v>
          </cell>
          <cell r="J36" t="str">
            <v>NIL</v>
          </cell>
          <cell r="K36" t="str">
            <v>NIL</v>
          </cell>
          <cell r="L36" t="str">
            <v>NIL</v>
          </cell>
          <cell r="M36">
            <v>1</v>
          </cell>
          <cell r="N36">
            <v>4</v>
          </cell>
        </row>
        <row r="36">
          <cell r="U36">
            <v>8</v>
          </cell>
          <cell r="V36">
            <v>1.75</v>
          </cell>
          <cell r="W36">
            <v>3.5</v>
          </cell>
          <cell r="X36">
            <v>1.5</v>
          </cell>
          <cell r="Y36">
            <v>4</v>
          </cell>
          <cell r="Z36">
            <v>40</v>
          </cell>
          <cell r="AA36">
            <v>2</v>
          </cell>
        </row>
        <row r="37">
          <cell r="B37" t="str">
            <v>11-011</v>
          </cell>
          <cell r="C37" t="str">
            <v>3528, 1000 M/R.</v>
          </cell>
          <cell r="D37" t="str">
            <v>8X4</v>
          </cell>
          <cell r="E37">
            <v>3528</v>
          </cell>
          <cell r="F37">
            <v>3.17</v>
          </cell>
          <cell r="G37">
            <v>3.6</v>
          </cell>
          <cell r="H37">
            <v>1.35</v>
          </cell>
          <cell r="I37">
            <v>0.23</v>
          </cell>
          <cell r="J37" t="str">
            <v>NIL</v>
          </cell>
          <cell r="K37" t="str">
            <v>NIL</v>
          </cell>
          <cell r="L37" t="str">
            <v>NIL</v>
          </cell>
          <cell r="M37">
            <v>1</v>
          </cell>
          <cell r="N37">
            <v>4</v>
          </cell>
        </row>
        <row r="37">
          <cell r="U37">
            <v>8</v>
          </cell>
          <cell r="V37">
            <v>1.75</v>
          </cell>
          <cell r="W37">
            <v>3.5</v>
          </cell>
          <cell r="X37">
            <v>1.5</v>
          </cell>
          <cell r="Y37">
            <v>4</v>
          </cell>
          <cell r="Z37">
            <v>40</v>
          </cell>
          <cell r="AA37">
            <v>2</v>
          </cell>
        </row>
        <row r="38">
          <cell r="B38" t="str">
            <v>11-012</v>
          </cell>
          <cell r="C38" t="str">
            <v>3020, 700 M/R.</v>
          </cell>
          <cell r="D38" t="str">
            <v>8X4</v>
          </cell>
          <cell r="E38">
            <v>3020</v>
          </cell>
          <cell r="F38">
            <v>2.25</v>
          </cell>
          <cell r="G38">
            <v>3.38</v>
          </cell>
          <cell r="H38">
            <v>1.8</v>
          </cell>
          <cell r="I38">
            <v>0.23</v>
          </cell>
          <cell r="J38" t="str">
            <v>NIL</v>
          </cell>
          <cell r="K38" t="str">
            <v>NIL</v>
          </cell>
          <cell r="L38" t="str">
            <v>NIL</v>
          </cell>
          <cell r="M38">
            <v>1</v>
          </cell>
          <cell r="N38">
            <v>4</v>
          </cell>
        </row>
        <row r="38">
          <cell r="U38">
            <v>8</v>
          </cell>
          <cell r="V38">
            <v>1.75</v>
          </cell>
          <cell r="W38">
            <v>3.5</v>
          </cell>
          <cell r="X38">
            <v>1.5</v>
          </cell>
          <cell r="Y38">
            <v>4</v>
          </cell>
          <cell r="Z38">
            <v>40</v>
          </cell>
          <cell r="AA38">
            <v>2</v>
          </cell>
        </row>
        <row r="39">
          <cell r="B39" t="str">
            <v>11-013</v>
          </cell>
          <cell r="C39" t="str">
            <v>3020, 1000 M/R.</v>
          </cell>
          <cell r="D39" t="str">
            <v>8X4</v>
          </cell>
          <cell r="E39">
            <v>3020</v>
          </cell>
          <cell r="F39">
            <v>2.3</v>
          </cell>
          <cell r="G39">
            <v>3.4</v>
          </cell>
          <cell r="H39">
            <v>1.3</v>
          </cell>
          <cell r="I39">
            <v>0.23</v>
          </cell>
          <cell r="J39" t="str">
            <v>NIL</v>
          </cell>
          <cell r="K39" t="str">
            <v>NIL</v>
          </cell>
          <cell r="L39" t="str">
            <v>NIL</v>
          </cell>
          <cell r="M39">
            <v>1</v>
          </cell>
          <cell r="N39">
            <v>4</v>
          </cell>
        </row>
        <row r="39">
          <cell r="U39">
            <v>8</v>
          </cell>
          <cell r="V39">
            <v>1.75</v>
          </cell>
          <cell r="W39">
            <v>3.5</v>
          </cell>
          <cell r="X39">
            <v>1.5</v>
          </cell>
          <cell r="Y39">
            <v>4</v>
          </cell>
          <cell r="Z39">
            <v>40</v>
          </cell>
          <cell r="AA39">
            <v>2</v>
          </cell>
        </row>
        <row r="40">
          <cell r="B40" t="str">
            <v>11-013-1</v>
          </cell>
          <cell r="C40" t="str">
            <v>3020, 510 M/R.</v>
          </cell>
          <cell r="D40" t="str">
            <v>8X4</v>
          </cell>
          <cell r="E40">
            <v>3020</v>
          </cell>
          <cell r="F40">
            <v>2.3</v>
          </cell>
          <cell r="G40">
            <v>3.4</v>
          </cell>
          <cell r="H40">
            <v>1.3</v>
          </cell>
          <cell r="I40">
            <v>0.23</v>
          </cell>
          <cell r="J40" t="str">
            <v>NIL</v>
          </cell>
          <cell r="K40" t="str">
            <v>NIL</v>
          </cell>
          <cell r="L40" t="str">
            <v>NIL</v>
          </cell>
          <cell r="M40">
            <v>1</v>
          </cell>
          <cell r="N40">
            <v>4</v>
          </cell>
        </row>
        <row r="40">
          <cell r="U40">
            <v>8</v>
          </cell>
          <cell r="V40">
            <v>1.75</v>
          </cell>
          <cell r="W40">
            <v>3.5</v>
          </cell>
          <cell r="X40">
            <v>1.5</v>
          </cell>
          <cell r="Y40">
            <v>4</v>
          </cell>
          <cell r="Z40">
            <v>40</v>
          </cell>
          <cell r="AA40">
            <v>2</v>
          </cell>
        </row>
        <row r="41">
          <cell r="B41" t="str">
            <v>11-013-2</v>
          </cell>
          <cell r="C41" t="str">
            <v>3020, 1000 M/R.</v>
          </cell>
          <cell r="D41" t="str">
            <v>8X4</v>
          </cell>
          <cell r="E41">
            <v>3020</v>
          </cell>
          <cell r="F41">
            <v>2.3</v>
          </cell>
          <cell r="G41">
            <v>3.4</v>
          </cell>
          <cell r="H41">
            <v>1.2</v>
          </cell>
          <cell r="I41">
            <v>0.23</v>
          </cell>
          <cell r="J41" t="str">
            <v>NIL</v>
          </cell>
          <cell r="K41" t="str">
            <v>NIL</v>
          </cell>
          <cell r="L41" t="str">
            <v>NIL</v>
          </cell>
          <cell r="M41">
            <v>1</v>
          </cell>
          <cell r="N41">
            <v>4</v>
          </cell>
        </row>
        <row r="41">
          <cell r="U41">
            <v>8</v>
          </cell>
          <cell r="V41">
            <v>1.75</v>
          </cell>
          <cell r="W41">
            <v>3.5</v>
          </cell>
          <cell r="X41">
            <v>1.5</v>
          </cell>
          <cell r="Y41">
            <v>4</v>
          </cell>
          <cell r="Z41">
            <v>40</v>
          </cell>
          <cell r="AA41">
            <v>2</v>
          </cell>
        </row>
        <row r="42">
          <cell r="B42" t="str">
            <v>11-014</v>
          </cell>
          <cell r="C42" t="str">
            <v>3020, 900 M/R.</v>
          </cell>
          <cell r="D42" t="str">
            <v>8X4</v>
          </cell>
          <cell r="E42">
            <v>3020</v>
          </cell>
          <cell r="F42">
            <v>1.25</v>
          </cell>
          <cell r="G42">
            <v>3.25</v>
          </cell>
          <cell r="H42">
            <v>2.3</v>
          </cell>
          <cell r="I42">
            <v>0.28</v>
          </cell>
          <cell r="J42" t="str">
            <v>NIL</v>
          </cell>
          <cell r="K42" t="str">
            <v>NIL</v>
          </cell>
          <cell r="L42" t="str">
            <v>NIL</v>
          </cell>
          <cell r="M42">
            <v>1</v>
          </cell>
          <cell r="N42">
            <v>4</v>
          </cell>
        </row>
        <row r="42">
          <cell r="U42">
            <v>8</v>
          </cell>
          <cell r="V42">
            <v>1.75</v>
          </cell>
          <cell r="W42">
            <v>3.5</v>
          </cell>
          <cell r="X42">
            <v>1.5</v>
          </cell>
          <cell r="Y42">
            <v>4</v>
          </cell>
          <cell r="Z42">
            <v>40</v>
          </cell>
          <cell r="AA42">
            <v>2</v>
          </cell>
        </row>
        <row r="43">
          <cell r="B43" t="str">
            <v>11-015</v>
          </cell>
          <cell r="C43" t="str">
            <v>3020, 500 M/R.</v>
          </cell>
          <cell r="D43" t="str">
            <v>8X4</v>
          </cell>
          <cell r="E43">
            <v>3020</v>
          </cell>
          <cell r="F43">
            <v>2.3</v>
          </cell>
          <cell r="G43">
            <v>3.35</v>
          </cell>
          <cell r="H43">
            <v>1.65</v>
          </cell>
          <cell r="I43">
            <v>0.23</v>
          </cell>
          <cell r="J43" t="str">
            <v>NIL</v>
          </cell>
          <cell r="K43" t="str">
            <v>NIL</v>
          </cell>
          <cell r="L43" t="str">
            <v>NIL</v>
          </cell>
          <cell r="M43">
            <v>1</v>
          </cell>
          <cell r="N43">
            <v>4</v>
          </cell>
        </row>
        <row r="43">
          <cell r="U43">
            <v>8</v>
          </cell>
          <cell r="V43">
            <v>1.75</v>
          </cell>
          <cell r="W43">
            <v>3.5</v>
          </cell>
          <cell r="X43">
            <v>1.5</v>
          </cell>
          <cell r="Y43">
            <v>4</v>
          </cell>
          <cell r="Z43">
            <v>40</v>
          </cell>
          <cell r="AA43">
            <v>2</v>
          </cell>
        </row>
        <row r="44">
          <cell r="B44" t="str">
            <v>11-016</v>
          </cell>
          <cell r="C44" t="str">
            <v>1206, 900 M/R.</v>
          </cell>
          <cell r="D44" t="str">
            <v>8X4</v>
          </cell>
          <cell r="E44">
            <v>1206</v>
          </cell>
          <cell r="F44">
            <v>1.72</v>
          </cell>
          <cell r="G44">
            <v>3.25</v>
          </cell>
          <cell r="H44">
            <v>1.68</v>
          </cell>
          <cell r="I44">
            <v>0.23</v>
          </cell>
          <cell r="J44" t="str">
            <v>NIL</v>
          </cell>
          <cell r="K44" t="str">
            <v>NIL</v>
          </cell>
          <cell r="L44" t="str">
            <v>NIL</v>
          </cell>
          <cell r="M44">
            <v>1</v>
          </cell>
          <cell r="N44">
            <v>4</v>
          </cell>
        </row>
        <row r="44">
          <cell r="U44">
            <v>8</v>
          </cell>
          <cell r="V44">
            <v>1.75</v>
          </cell>
          <cell r="W44">
            <v>3.5</v>
          </cell>
          <cell r="X44">
            <v>1.5</v>
          </cell>
          <cell r="Y44">
            <v>4</v>
          </cell>
          <cell r="Z44">
            <v>40</v>
          </cell>
          <cell r="AA44">
            <v>2</v>
          </cell>
        </row>
        <row r="45">
          <cell r="B45" t="str">
            <v>11-016-1</v>
          </cell>
          <cell r="C45" t="str">
            <v>1206, 490 M/R.</v>
          </cell>
          <cell r="D45" t="str">
            <v>8X4</v>
          </cell>
          <cell r="E45">
            <v>1206</v>
          </cell>
          <cell r="F45">
            <v>1.7</v>
          </cell>
          <cell r="G45">
            <v>3.25</v>
          </cell>
          <cell r="H45">
            <v>1.68</v>
          </cell>
          <cell r="I45">
            <v>0.23</v>
          </cell>
          <cell r="J45" t="str">
            <v>NIL</v>
          </cell>
          <cell r="K45" t="str">
            <v>NIL</v>
          </cell>
          <cell r="L45" t="str">
            <v>NIL</v>
          </cell>
          <cell r="M45">
            <v>1</v>
          </cell>
          <cell r="N45">
            <v>4</v>
          </cell>
        </row>
        <row r="45">
          <cell r="U45">
            <v>8</v>
          </cell>
          <cell r="V45">
            <v>1.75</v>
          </cell>
          <cell r="W45">
            <v>3.5</v>
          </cell>
          <cell r="X45">
            <v>1.5</v>
          </cell>
          <cell r="Y45">
            <v>4</v>
          </cell>
          <cell r="Z45">
            <v>40</v>
          </cell>
          <cell r="AA45">
            <v>2</v>
          </cell>
        </row>
        <row r="46">
          <cell r="B46" t="str">
            <v>11-017</v>
          </cell>
          <cell r="C46" t="str">
            <v>1206, 700 M/R.</v>
          </cell>
          <cell r="D46" t="str">
            <v>8X4</v>
          </cell>
          <cell r="E46">
            <v>1206</v>
          </cell>
          <cell r="F46">
            <v>1.88</v>
          </cell>
          <cell r="G46">
            <v>3.53</v>
          </cell>
          <cell r="H46">
            <v>1.88</v>
          </cell>
          <cell r="I46">
            <v>0.23</v>
          </cell>
          <cell r="J46" t="str">
            <v>NIL</v>
          </cell>
          <cell r="K46" t="str">
            <v>NIL</v>
          </cell>
          <cell r="L46" t="str">
            <v>NIL</v>
          </cell>
          <cell r="M46">
            <v>1</v>
          </cell>
          <cell r="N46">
            <v>4</v>
          </cell>
        </row>
        <row r="46">
          <cell r="U46">
            <v>8</v>
          </cell>
          <cell r="V46">
            <v>1.75</v>
          </cell>
          <cell r="W46">
            <v>3.5</v>
          </cell>
          <cell r="X46">
            <v>1.5</v>
          </cell>
          <cell r="Y46">
            <v>4</v>
          </cell>
          <cell r="Z46">
            <v>40</v>
          </cell>
          <cell r="AA46">
            <v>2</v>
          </cell>
        </row>
        <row r="47">
          <cell r="B47" t="str">
            <v>11-017-1</v>
          </cell>
          <cell r="C47" t="str">
            <v>1206(反繞), 700 M/R.</v>
          </cell>
          <cell r="D47" t="str">
            <v>8X4</v>
          </cell>
          <cell r="E47">
            <v>1206</v>
          </cell>
          <cell r="F47">
            <v>1.88</v>
          </cell>
          <cell r="G47">
            <v>3.53</v>
          </cell>
          <cell r="H47">
            <v>1.88</v>
          </cell>
          <cell r="I47">
            <v>0.23</v>
          </cell>
          <cell r="J47" t="str">
            <v>NIL</v>
          </cell>
          <cell r="K47" t="str">
            <v>NIL</v>
          </cell>
          <cell r="L47" t="str">
            <v>NIL</v>
          </cell>
          <cell r="M47">
            <v>1</v>
          </cell>
          <cell r="N47">
            <v>4</v>
          </cell>
        </row>
        <row r="47">
          <cell r="U47">
            <v>8</v>
          </cell>
          <cell r="V47">
            <v>1.75</v>
          </cell>
          <cell r="W47">
            <v>3.5</v>
          </cell>
          <cell r="X47">
            <v>1.5</v>
          </cell>
          <cell r="Y47">
            <v>4</v>
          </cell>
          <cell r="Z47">
            <v>40</v>
          </cell>
          <cell r="AA47">
            <v>2</v>
          </cell>
        </row>
        <row r="48">
          <cell r="B48" t="str">
            <v>11-017-2</v>
          </cell>
          <cell r="C48" t="str">
            <v>1206, 700 M/R.</v>
          </cell>
          <cell r="D48" t="str">
            <v>8X4</v>
          </cell>
          <cell r="E48">
            <v>1206</v>
          </cell>
          <cell r="F48">
            <v>1.9</v>
          </cell>
          <cell r="G48">
            <v>3.5</v>
          </cell>
          <cell r="H48">
            <v>1.85</v>
          </cell>
          <cell r="I48">
            <v>0.23</v>
          </cell>
          <cell r="J48" t="str">
            <v>NIL</v>
          </cell>
          <cell r="K48" t="str">
            <v>NIL</v>
          </cell>
          <cell r="L48" t="str">
            <v>NIL</v>
          </cell>
          <cell r="M48">
            <v>1</v>
          </cell>
          <cell r="N48">
            <v>4</v>
          </cell>
        </row>
        <row r="48">
          <cell r="U48">
            <v>8</v>
          </cell>
          <cell r="V48">
            <v>1.75</v>
          </cell>
          <cell r="W48">
            <v>3.5</v>
          </cell>
          <cell r="X48">
            <v>1.55</v>
          </cell>
          <cell r="Y48">
            <v>4</v>
          </cell>
          <cell r="Z48">
            <v>40</v>
          </cell>
          <cell r="AA48">
            <v>2</v>
          </cell>
        </row>
        <row r="49">
          <cell r="B49" t="str">
            <v>11-017-3</v>
          </cell>
          <cell r="C49" t="str">
            <v>1206, 800 M/R.</v>
          </cell>
          <cell r="D49" t="str">
            <v>8X4</v>
          </cell>
          <cell r="E49">
            <v>1206</v>
          </cell>
          <cell r="F49">
            <v>1.9</v>
          </cell>
          <cell r="G49">
            <v>3.5</v>
          </cell>
          <cell r="H49">
            <v>1.85</v>
          </cell>
          <cell r="I49">
            <v>0.23</v>
          </cell>
          <cell r="J49" t="str">
            <v>NIL</v>
          </cell>
          <cell r="K49" t="str">
            <v>NIL</v>
          </cell>
          <cell r="L49" t="str">
            <v>NIL</v>
          </cell>
          <cell r="M49">
            <v>1</v>
          </cell>
          <cell r="N49">
            <v>4</v>
          </cell>
        </row>
        <row r="49">
          <cell r="U49">
            <v>8</v>
          </cell>
          <cell r="V49">
            <v>1.75</v>
          </cell>
          <cell r="W49">
            <v>3.5</v>
          </cell>
          <cell r="X49">
            <v>1.55</v>
          </cell>
          <cell r="Y49">
            <v>4</v>
          </cell>
          <cell r="Z49">
            <v>40</v>
          </cell>
          <cell r="AA49">
            <v>2</v>
          </cell>
        </row>
        <row r="50">
          <cell r="B50" t="str">
            <v>11-017A</v>
          </cell>
          <cell r="C50" t="str">
            <v>0805, 1000 M/R.</v>
          </cell>
          <cell r="D50" t="str">
            <v>8X4</v>
          </cell>
          <cell r="E50" t="str">
            <v>0805</v>
          </cell>
          <cell r="F50">
            <v>1.39</v>
          </cell>
          <cell r="G50">
            <v>2.17</v>
          </cell>
          <cell r="H50">
            <v>0.88</v>
          </cell>
          <cell r="I50">
            <v>0.23</v>
          </cell>
          <cell r="J50" t="str">
            <v>NIL</v>
          </cell>
          <cell r="K50" t="str">
            <v>NIL</v>
          </cell>
          <cell r="L50" t="str">
            <v>NIL</v>
          </cell>
          <cell r="M50">
            <v>1</v>
          </cell>
          <cell r="N50">
            <v>4</v>
          </cell>
        </row>
        <row r="50">
          <cell r="U50">
            <v>8</v>
          </cell>
          <cell r="V50">
            <v>1.75</v>
          </cell>
          <cell r="W50">
            <v>3.5</v>
          </cell>
          <cell r="X50">
            <v>1.5</v>
          </cell>
          <cell r="Y50">
            <v>4</v>
          </cell>
          <cell r="Z50">
            <v>40</v>
          </cell>
          <cell r="AA50">
            <v>2</v>
          </cell>
        </row>
        <row r="51">
          <cell r="B51" t="str">
            <v>11-017L</v>
          </cell>
          <cell r="C51" t="str">
            <v>1206, 700 M/R.</v>
          </cell>
          <cell r="D51" t="str">
            <v>8X4</v>
          </cell>
          <cell r="E51">
            <v>1206</v>
          </cell>
          <cell r="F51">
            <v>1.88</v>
          </cell>
          <cell r="G51">
            <v>3.53</v>
          </cell>
          <cell r="H51">
            <v>1.88</v>
          </cell>
          <cell r="I51">
            <v>0.23</v>
          </cell>
          <cell r="J51" t="str">
            <v>NIL</v>
          </cell>
          <cell r="K51" t="str">
            <v>NIL</v>
          </cell>
          <cell r="L51" t="str">
            <v>NIL</v>
          </cell>
          <cell r="M51">
            <v>1</v>
          </cell>
          <cell r="N51">
            <v>4</v>
          </cell>
        </row>
        <row r="51">
          <cell r="U51">
            <v>8</v>
          </cell>
          <cell r="V51">
            <v>1.75</v>
          </cell>
          <cell r="W51">
            <v>3.5</v>
          </cell>
          <cell r="X51">
            <v>1.5</v>
          </cell>
          <cell r="Y51">
            <v>4</v>
          </cell>
          <cell r="Z51">
            <v>40</v>
          </cell>
          <cell r="AA51">
            <v>2</v>
          </cell>
        </row>
        <row r="52">
          <cell r="B52" t="str">
            <v>11-018</v>
          </cell>
          <cell r="C52" t="str">
            <v>1206, 700 M/R.</v>
          </cell>
          <cell r="D52" t="str">
            <v>8X4</v>
          </cell>
          <cell r="E52">
            <v>1206</v>
          </cell>
          <cell r="F52">
            <v>1.85</v>
          </cell>
          <cell r="G52">
            <v>3.55</v>
          </cell>
          <cell r="H52">
            <v>1.78</v>
          </cell>
          <cell r="I52">
            <v>0.23</v>
          </cell>
          <cell r="J52" t="str">
            <v>NIL</v>
          </cell>
          <cell r="K52" t="str">
            <v>NIL</v>
          </cell>
          <cell r="L52" t="str">
            <v>NIL</v>
          </cell>
          <cell r="M52">
            <v>1</v>
          </cell>
          <cell r="N52">
            <v>4</v>
          </cell>
        </row>
        <row r="52">
          <cell r="U52">
            <v>8</v>
          </cell>
          <cell r="V52">
            <v>1.75</v>
          </cell>
          <cell r="W52">
            <v>3.5</v>
          </cell>
          <cell r="X52">
            <v>1.5</v>
          </cell>
          <cell r="Y52">
            <v>4</v>
          </cell>
          <cell r="Z52">
            <v>40</v>
          </cell>
          <cell r="AA52">
            <v>2</v>
          </cell>
        </row>
        <row r="53">
          <cell r="B53" t="str">
            <v>11-018-1</v>
          </cell>
          <cell r="C53" t="str">
            <v>1206, 700 M/R.</v>
          </cell>
          <cell r="D53" t="str">
            <v>8X4</v>
          </cell>
          <cell r="E53">
            <v>1206</v>
          </cell>
          <cell r="F53">
            <v>1.9</v>
          </cell>
          <cell r="G53">
            <v>3.62</v>
          </cell>
          <cell r="H53">
            <v>1.82</v>
          </cell>
          <cell r="I53">
            <v>0.23</v>
          </cell>
          <cell r="J53" t="str">
            <v>NIL</v>
          </cell>
          <cell r="K53" t="str">
            <v>NIL</v>
          </cell>
          <cell r="L53" t="str">
            <v>NIL</v>
          </cell>
          <cell r="M53">
            <v>1</v>
          </cell>
          <cell r="N53">
            <v>4</v>
          </cell>
        </row>
        <row r="53">
          <cell r="U53">
            <v>8</v>
          </cell>
          <cell r="V53">
            <v>1.75</v>
          </cell>
          <cell r="W53">
            <v>3.5</v>
          </cell>
          <cell r="X53">
            <v>1.5</v>
          </cell>
          <cell r="Y53">
            <v>4</v>
          </cell>
          <cell r="Z53">
            <v>40</v>
          </cell>
          <cell r="AA53">
            <v>2</v>
          </cell>
        </row>
        <row r="54">
          <cell r="B54" t="str">
            <v>11-018-2</v>
          </cell>
          <cell r="C54" t="str">
            <v>1206, 1200 M/R.</v>
          </cell>
          <cell r="D54" t="str">
            <v>8X4</v>
          </cell>
          <cell r="E54">
            <v>1206</v>
          </cell>
          <cell r="F54">
            <v>1.9</v>
          </cell>
          <cell r="G54">
            <v>3.62</v>
          </cell>
          <cell r="H54">
            <v>1.82</v>
          </cell>
          <cell r="I54">
            <v>0.23</v>
          </cell>
          <cell r="J54" t="str">
            <v>NIL</v>
          </cell>
          <cell r="K54" t="str">
            <v>NIL</v>
          </cell>
          <cell r="L54" t="str">
            <v>NIL</v>
          </cell>
          <cell r="M54">
            <v>1</v>
          </cell>
          <cell r="N54">
            <v>4</v>
          </cell>
        </row>
        <row r="54">
          <cell r="U54">
            <v>8</v>
          </cell>
          <cell r="V54">
            <v>1.75</v>
          </cell>
          <cell r="W54">
            <v>3.5</v>
          </cell>
          <cell r="X54">
            <v>1.5</v>
          </cell>
          <cell r="Y54">
            <v>4</v>
          </cell>
          <cell r="Z54">
            <v>40</v>
          </cell>
          <cell r="AA54">
            <v>2</v>
          </cell>
        </row>
        <row r="55">
          <cell r="B55" t="str">
            <v>11-018-3</v>
          </cell>
          <cell r="C55" t="str">
            <v>1206, 1300 M/R.</v>
          </cell>
          <cell r="D55" t="str">
            <v>8X4</v>
          </cell>
          <cell r="E55">
            <v>1206</v>
          </cell>
          <cell r="F55">
            <v>1.84</v>
          </cell>
          <cell r="G55">
            <v>3.6</v>
          </cell>
          <cell r="H55">
            <v>1.82</v>
          </cell>
          <cell r="I55">
            <v>0.23</v>
          </cell>
          <cell r="J55" t="str">
            <v>NIL</v>
          </cell>
          <cell r="K55" t="str">
            <v>NIL</v>
          </cell>
          <cell r="L55" t="str">
            <v>NIL</v>
          </cell>
          <cell r="M55">
            <v>1</v>
          </cell>
          <cell r="N55">
            <v>4</v>
          </cell>
        </row>
        <row r="55">
          <cell r="U55">
            <v>8</v>
          </cell>
          <cell r="V55">
            <v>1.75</v>
          </cell>
          <cell r="W55">
            <v>3.5</v>
          </cell>
          <cell r="X55">
            <v>1.5</v>
          </cell>
          <cell r="Y55">
            <v>4</v>
          </cell>
          <cell r="Z55">
            <v>40</v>
          </cell>
          <cell r="AA55">
            <v>2</v>
          </cell>
        </row>
        <row r="56">
          <cell r="B56" t="str">
            <v>11-018-4</v>
          </cell>
          <cell r="C56" t="str">
            <v>1206, 700 M/R.</v>
          </cell>
          <cell r="D56" t="str">
            <v>8X4</v>
          </cell>
          <cell r="E56">
            <v>1206</v>
          </cell>
          <cell r="F56">
            <v>1.94</v>
          </cell>
          <cell r="G56">
            <v>3.6</v>
          </cell>
          <cell r="H56">
            <v>1.84</v>
          </cell>
          <cell r="I56">
            <v>0.23</v>
          </cell>
          <cell r="J56" t="str">
            <v>NIL</v>
          </cell>
          <cell r="K56" t="str">
            <v>NIL</v>
          </cell>
          <cell r="L56" t="str">
            <v>NIL</v>
          </cell>
          <cell r="M56">
            <v>1</v>
          </cell>
          <cell r="N56">
            <v>4</v>
          </cell>
        </row>
        <row r="56">
          <cell r="U56">
            <v>8</v>
          </cell>
          <cell r="V56">
            <v>1.75</v>
          </cell>
          <cell r="W56">
            <v>3.5</v>
          </cell>
          <cell r="X56">
            <v>1.5</v>
          </cell>
          <cell r="Y56">
            <v>4</v>
          </cell>
          <cell r="Z56">
            <v>40</v>
          </cell>
          <cell r="AA56">
            <v>2</v>
          </cell>
        </row>
        <row r="57">
          <cell r="B57" t="str">
            <v>11-018-5</v>
          </cell>
          <cell r="C57" t="str">
            <v>1206, 700 M/R.</v>
          </cell>
          <cell r="D57" t="str">
            <v>8X4</v>
          </cell>
          <cell r="E57">
            <v>1206</v>
          </cell>
          <cell r="F57">
            <v>1.9</v>
          </cell>
          <cell r="G57">
            <v>3.62</v>
          </cell>
          <cell r="H57">
            <v>1.82</v>
          </cell>
          <cell r="I57">
            <v>0.27</v>
          </cell>
          <cell r="J57" t="str">
            <v>NIL</v>
          </cell>
          <cell r="K57" t="str">
            <v>NIL</v>
          </cell>
          <cell r="L57" t="str">
            <v>NIL</v>
          </cell>
          <cell r="M57">
            <v>1</v>
          </cell>
          <cell r="N57">
            <v>4</v>
          </cell>
        </row>
        <row r="57">
          <cell r="U57">
            <v>8</v>
          </cell>
          <cell r="V57">
            <v>1.75</v>
          </cell>
          <cell r="W57">
            <v>3.5</v>
          </cell>
          <cell r="X57">
            <v>1.5</v>
          </cell>
          <cell r="Y57">
            <v>4</v>
          </cell>
          <cell r="Z57">
            <v>40</v>
          </cell>
          <cell r="AA57">
            <v>2</v>
          </cell>
        </row>
        <row r="58">
          <cell r="B58" t="str">
            <v>11-018-6</v>
          </cell>
          <cell r="C58" t="str">
            <v>1206, 1000 M/R.</v>
          </cell>
          <cell r="D58" t="str">
            <v>8X4</v>
          </cell>
          <cell r="E58">
            <v>1206</v>
          </cell>
          <cell r="F58">
            <v>1.9</v>
          </cell>
          <cell r="G58">
            <v>3.62</v>
          </cell>
          <cell r="H58">
            <v>1.82</v>
          </cell>
          <cell r="I58">
            <v>0.27</v>
          </cell>
          <cell r="J58" t="str">
            <v>NIL</v>
          </cell>
          <cell r="K58" t="str">
            <v>NIL</v>
          </cell>
          <cell r="L58" t="str">
            <v>NIL</v>
          </cell>
          <cell r="M58">
            <v>1</v>
          </cell>
          <cell r="N58">
            <v>4</v>
          </cell>
        </row>
        <row r="58">
          <cell r="U58">
            <v>8</v>
          </cell>
          <cell r="V58">
            <v>1.75</v>
          </cell>
          <cell r="W58">
            <v>3.5</v>
          </cell>
          <cell r="X58">
            <v>1.5</v>
          </cell>
          <cell r="Y58">
            <v>4</v>
          </cell>
          <cell r="Z58">
            <v>40</v>
          </cell>
          <cell r="AA58">
            <v>2</v>
          </cell>
        </row>
        <row r="59">
          <cell r="B59" t="str">
            <v>11-018-7</v>
          </cell>
          <cell r="C59" t="str">
            <v>1206, 1200 M/R.</v>
          </cell>
          <cell r="D59" t="str">
            <v>8X4</v>
          </cell>
          <cell r="E59">
            <v>1206</v>
          </cell>
          <cell r="F59">
            <v>1.9</v>
          </cell>
          <cell r="G59">
            <v>3.62</v>
          </cell>
          <cell r="H59">
            <v>1.82</v>
          </cell>
          <cell r="I59">
            <v>0.27</v>
          </cell>
          <cell r="J59" t="str">
            <v>NIL</v>
          </cell>
          <cell r="K59" t="str">
            <v>NIL</v>
          </cell>
          <cell r="L59" t="str">
            <v>NIL</v>
          </cell>
          <cell r="M59">
            <v>1</v>
          </cell>
          <cell r="N59">
            <v>4</v>
          </cell>
        </row>
        <row r="59">
          <cell r="U59">
            <v>8</v>
          </cell>
          <cell r="V59">
            <v>1.75</v>
          </cell>
          <cell r="W59">
            <v>3.5</v>
          </cell>
          <cell r="X59">
            <v>1.5</v>
          </cell>
          <cell r="Y59">
            <v>4</v>
          </cell>
          <cell r="Z59">
            <v>40</v>
          </cell>
          <cell r="AA59">
            <v>2</v>
          </cell>
        </row>
        <row r="60">
          <cell r="B60" t="str">
            <v>11-019</v>
          </cell>
          <cell r="C60" t="str">
            <v>1210, 700 M/R.</v>
          </cell>
          <cell r="D60" t="str">
            <v>8X4</v>
          </cell>
          <cell r="E60">
            <v>1210</v>
          </cell>
          <cell r="F60">
            <v>2.95</v>
          </cell>
          <cell r="G60">
            <v>3.59</v>
          </cell>
          <cell r="H60">
            <v>3</v>
          </cell>
          <cell r="I60">
            <v>0.3</v>
          </cell>
          <cell r="J60" t="str">
            <v>NIL</v>
          </cell>
          <cell r="K60" t="str">
            <v>NIL</v>
          </cell>
          <cell r="L60" t="str">
            <v>NIL</v>
          </cell>
          <cell r="M60">
            <v>1</v>
          </cell>
          <cell r="N60">
            <v>4</v>
          </cell>
        </row>
        <row r="60">
          <cell r="U60">
            <v>8</v>
          </cell>
          <cell r="V60">
            <v>1.75</v>
          </cell>
          <cell r="W60">
            <v>3.5</v>
          </cell>
          <cell r="X60">
            <v>1.5</v>
          </cell>
          <cell r="Y60">
            <v>4</v>
          </cell>
          <cell r="Z60">
            <v>40</v>
          </cell>
          <cell r="AA60">
            <v>2</v>
          </cell>
        </row>
        <row r="61">
          <cell r="B61" t="str">
            <v>11-019-1</v>
          </cell>
          <cell r="C61" t="str">
            <v>1210, 700 M/R.</v>
          </cell>
          <cell r="D61" t="str">
            <v>8X4</v>
          </cell>
          <cell r="E61">
            <v>1210</v>
          </cell>
          <cell r="F61">
            <v>2.95</v>
          </cell>
          <cell r="G61">
            <v>3.51</v>
          </cell>
          <cell r="H61">
            <v>3</v>
          </cell>
          <cell r="I61">
            <v>0.3</v>
          </cell>
          <cell r="J61" t="str">
            <v>NIL</v>
          </cell>
          <cell r="K61" t="str">
            <v>NIL</v>
          </cell>
          <cell r="L61" t="str">
            <v>NIL</v>
          </cell>
          <cell r="M61">
            <v>1</v>
          </cell>
          <cell r="N61">
            <v>4</v>
          </cell>
        </row>
        <row r="61">
          <cell r="U61">
            <v>8</v>
          </cell>
          <cell r="V61">
            <v>1.75</v>
          </cell>
          <cell r="W61">
            <v>3.5</v>
          </cell>
          <cell r="X61">
            <v>1.5</v>
          </cell>
          <cell r="Y61">
            <v>4</v>
          </cell>
          <cell r="Z61">
            <v>40</v>
          </cell>
          <cell r="AA61">
            <v>2</v>
          </cell>
        </row>
        <row r="62">
          <cell r="B62" t="str">
            <v>11-019A</v>
          </cell>
          <cell r="C62" t="str">
            <v>LED, 1000 M/R.</v>
          </cell>
          <cell r="D62" t="str">
            <v>8X4</v>
          </cell>
          <cell r="E62" t="str">
            <v>LED</v>
          </cell>
          <cell r="F62">
            <v>0.57</v>
          </cell>
          <cell r="G62">
            <v>1.15</v>
          </cell>
          <cell r="H62">
            <v>0.45</v>
          </cell>
          <cell r="I62">
            <v>0.23</v>
          </cell>
          <cell r="J62" t="str">
            <v>NIL</v>
          </cell>
          <cell r="K62" t="str">
            <v>NIL</v>
          </cell>
          <cell r="L62" t="str">
            <v>NIL</v>
          </cell>
          <cell r="M62">
            <v>0.4</v>
          </cell>
          <cell r="N62">
            <v>4</v>
          </cell>
        </row>
        <row r="62">
          <cell r="U62">
            <v>8</v>
          </cell>
          <cell r="V62">
            <v>1.75</v>
          </cell>
          <cell r="W62">
            <v>3.5</v>
          </cell>
          <cell r="X62">
            <v>1.5</v>
          </cell>
          <cell r="Y62">
            <v>4</v>
          </cell>
          <cell r="Z62">
            <v>40</v>
          </cell>
          <cell r="AA62">
            <v>2</v>
          </cell>
        </row>
        <row r="63">
          <cell r="B63" t="str">
            <v>11-020</v>
          </cell>
          <cell r="C63" t="str">
            <v>1210, 900 M/R.</v>
          </cell>
          <cell r="D63" t="str">
            <v>8X4</v>
          </cell>
          <cell r="E63">
            <v>1210</v>
          </cell>
          <cell r="F63">
            <v>2.92</v>
          </cell>
          <cell r="G63">
            <v>3.68</v>
          </cell>
          <cell r="H63">
            <v>0.95</v>
          </cell>
          <cell r="I63">
            <v>0.23</v>
          </cell>
          <cell r="J63" t="str">
            <v>NIL</v>
          </cell>
          <cell r="K63" t="str">
            <v>NIL</v>
          </cell>
          <cell r="L63" t="str">
            <v>NIL</v>
          </cell>
          <cell r="M63">
            <v>1</v>
          </cell>
          <cell r="N63">
            <v>4</v>
          </cell>
        </row>
        <row r="63">
          <cell r="U63">
            <v>8</v>
          </cell>
          <cell r="V63">
            <v>1.75</v>
          </cell>
          <cell r="W63">
            <v>3.5</v>
          </cell>
          <cell r="X63">
            <v>1.5</v>
          </cell>
          <cell r="Y63">
            <v>4</v>
          </cell>
          <cell r="Z63">
            <v>40</v>
          </cell>
          <cell r="AA63">
            <v>2</v>
          </cell>
        </row>
        <row r="64">
          <cell r="B64" t="str">
            <v>11-020-1</v>
          </cell>
          <cell r="C64" t="str">
            <v>1210,  900 M/R.</v>
          </cell>
          <cell r="D64" t="str">
            <v>8X4</v>
          </cell>
          <cell r="E64">
            <v>1210</v>
          </cell>
          <cell r="F64">
            <v>2.92</v>
          </cell>
          <cell r="G64">
            <v>3.68</v>
          </cell>
          <cell r="H64">
            <v>0.95</v>
          </cell>
          <cell r="I64">
            <v>0.23</v>
          </cell>
          <cell r="J64" t="str">
            <v>NIL</v>
          </cell>
          <cell r="K64" t="str">
            <v>NIL</v>
          </cell>
          <cell r="L64" t="str">
            <v>NIL</v>
          </cell>
          <cell r="M64">
            <v>1</v>
          </cell>
          <cell r="N64">
            <v>4</v>
          </cell>
        </row>
        <row r="64">
          <cell r="U64">
            <v>8</v>
          </cell>
          <cell r="V64">
            <v>1.75</v>
          </cell>
          <cell r="W64">
            <v>3.5</v>
          </cell>
          <cell r="X64">
            <v>1.5</v>
          </cell>
          <cell r="Y64">
            <v>4</v>
          </cell>
          <cell r="Z64">
            <v>40</v>
          </cell>
          <cell r="AA64">
            <v>2</v>
          </cell>
        </row>
        <row r="65">
          <cell r="B65" t="str">
            <v>11-020-2</v>
          </cell>
          <cell r="C65" t="str">
            <v>1210,  1450 M/R.</v>
          </cell>
          <cell r="D65" t="str">
            <v>8X4</v>
          </cell>
          <cell r="E65">
            <v>1210</v>
          </cell>
          <cell r="F65">
            <v>2.92</v>
          </cell>
          <cell r="G65">
            <v>3.68</v>
          </cell>
          <cell r="H65">
            <v>0.95</v>
          </cell>
          <cell r="I65">
            <v>0.23</v>
          </cell>
          <cell r="J65" t="str">
            <v>NIL</v>
          </cell>
          <cell r="K65" t="str">
            <v>NIL</v>
          </cell>
          <cell r="L65" t="str">
            <v>NIL</v>
          </cell>
          <cell r="M65">
            <v>1</v>
          </cell>
          <cell r="N65">
            <v>4</v>
          </cell>
        </row>
        <row r="65">
          <cell r="U65">
            <v>8</v>
          </cell>
          <cell r="V65">
            <v>1.75</v>
          </cell>
          <cell r="W65">
            <v>3.5</v>
          </cell>
          <cell r="X65">
            <v>1.5</v>
          </cell>
          <cell r="Y65">
            <v>4</v>
          </cell>
          <cell r="Z65">
            <v>40</v>
          </cell>
          <cell r="AA65">
            <v>2</v>
          </cell>
        </row>
        <row r="66">
          <cell r="B66" t="str">
            <v>11-021</v>
          </cell>
          <cell r="C66" t="str">
            <v>1210, 1000 M/R.</v>
          </cell>
          <cell r="D66" t="str">
            <v>8X4</v>
          </cell>
          <cell r="E66">
            <v>1210</v>
          </cell>
          <cell r="F66">
            <v>2.92</v>
          </cell>
          <cell r="G66">
            <v>3.68</v>
          </cell>
          <cell r="H66">
            <v>1.35</v>
          </cell>
          <cell r="I66">
            <v>0.23</v>
          </cell>
          <cell r="J66" t="str">
            <v>NIL</v>
          </cell>
          <cell r="K66" t="str">
            <v>NIL</v>
          </cell>
          <cell r="L66" t="str">
            <v>NIL</v>
          </cell>
          <cell r="M66">
            <v>1</v>
          </cell>
          <cell r="N66">
            <v>4</v>
          </cell>
        </row>
        <row r="66">
          <cell r="U66">
            <v>8</v>
          </cell>
          <cell r="V66">
            <v>1.75</v>
          </cell>
          <cell r="W66">
            <v>3.5</v>
          </cell>
          <cell r="X66">
            <v>1.5</v>
          </cell>
          <cell r="Y66">
            <v>4</v>
          </cell>
          <cell r="Z66">
            <v>40</v>
          </cell>
          <cell r="AA66">
            <v>2</v>
          </cell>
        </row>
        <row r="67">
          <cell r="B67" t="str">
            <v>11-021-1</v>
          </cell>
          <cell r="C67" t="str">
            <v>1210, 1000 M/R.</v>
          </cell>
          <cell r="D67" t="str">
            <v>8X4</v>
          </cell>
          <cell r="E67">
            <v>1210</v>
          </cell>
          <cell r="F67">
            <v>2.92</v>
          </cell>
          <cell r="G67">
            <v>3.68</v>
          </cell>
          <cell r="H67">
            <v>1.35</v>
          </cell>
          <cell r="I67">
            <v>0.23</v>
          </cell>
          <cell r="J67" t="str">
            <v>NIL</v>
          </cell>
          <cell r="K67" t="str">
            <v>NIL</v>
          </cell>
          <cell r="L67" t="str">
            <v>NIL</v>
          </cell>
          <cell r="M67">
            <v>1</v>
          </cell>
          <cell r="N67">
            <v>4</v>
          </cell>
        </row>
        <row r="67">
          <cell r="U67">
            <v>8</v>
          </cell>
          <cell r="V67">
            <v>1.75</v>
          </cell>
          <cell r="W67">
            <v>3.5</v>
          </cell>
          <cell r="X67">
            <v>1.5</v>
          </cell>
          <cell r="Y67">
            <v>4</v>
          </cell>
          <cell r="Z67">
            <v>40</v>
          </cell>
          <cell r="AA67">
            <v>2</v>
          </cell>
        </row>
        <row r="68">
          <cell r="B68" t="str">
            <v>11-021-2</v>
          </cell>
          <cell r="C68" t="str">
            <v>1210, 1500 M/R.</v>
          </cell>
          <cell r="D68" t="str">
            <v>8X4</v>
          </cell>
          <cell r="E68">
            <v>1210</v>
          </cell>
          <cell r="F68">
            <v>2.92</v>
          </cell>
          <cell r="G68">
            <v>3.68</v>
          </cell>
          <cell r="H68">
            <v>1.35</v>
          </cell>
          <cell r="I68">
            <v>0.23</v>
          </cell>
          <cell r="J68" t="str">
            <v>NIL</v>
          </cell>
          <cell r="K68" t="str">
            <v>NIL</v>
          </cell>
          <cell r="L68" t="str">
            <v>NIL</v>
          </cell>
          <cell r="M68">
            <v>1</v>
          </cell>
          <cell r="N68">
            <v>4</v>
          </cell>
        </row>
        <row r="68">
          <cell r="U68">
            <v>8</v>
          </cell>
          <cell r="V68">
            <v>1.75</v>
          </cell>
          <cell r="W68">
            <v>3.5</v>
          </cell>
          <cell r="X68">
            <v>1.5</v>
          </cell>
          <cell r="Y68">
            <v>4</v>
          </cell>
          <cell r="Z68">
            <v>40</v>
          </cell>
          <cell r="AA68">
            <v>2</v>
          </cell>
        </row>
        <row r="69">
          <cell r="B69" t="str">
            <v>11-021-3</v>
          </cell>
          <cell r="C69" t="str">
            <v>1210, 1300 M/R.</v>
          </cell>
          <cell r="D69" t="str">
            <v>8X4</v>
          </cell>
          <cell r="E69">
            <v>1210</v>
          </cell>
          <cell r="F69">
            <v>2.82</v>
          </cell>
          <cell r="G69">
            <v>3.57</v>
          </cell>
          <cell r="H69">
            <v>1.37</v>
          </cell>
          <cell r="I69">
            <v>0.25</v>
          </cell>
          <cell r="J69" t="str">
            <v>NIL</v>
          </cell>
          <cell r="K69" t="str">
            <v>NIL</v>
          </cell>
          <cell r="L69" t="str">
            <v>NIL</v>
          </cell>
          <cell r="M69">
            <v>1</v>
          </cell>
          <cell r="N69">
            <v>4</v>
          </cell>
        </row>
        <row r="69">
          <cell r="U69">
            <v>8</v>
          </cell>
          <cell r="V69">
            <v>1.75</v>
          </cell>
          <cell r="W69">
            <v>3.5</v>
          </cell>
          <cell r="X69">
            <v>1.5</v>
          </cell>
          <cell r="Y69">
            <v>4</v>
          </cell>
          <cell r="Z69">
            <v>40</v>
          </cell>
          <cell r="AA69">
            <v>2</v>
          </cell>
        </row>
        <row r="70">
          <cell r="B70" t="str">
            <v>11-021-4</v>
          </cell>
          <cell r="C70" t="str">
            <v>1210, 1300 M/R.</v>
          </cell>
          <cell r="D70" t="str">
            <v>8X4</v>
          </cell>
          <cell r="E70">
            <v>1210</v>
          </cell>
          <cell r="F70">
            <v>2.83</v>
          </cell>
          <cell r="G70">
            <v>3.55</v>
          </cell>
          <cell r="H70">
            <v>1.37</v>
          </cell>
          <cell r="I70">
            <v>0.25</v>
          </cell>
          <cell r="J70" t="str">
            <v>NIL</v>
          </cell>
          <cell r="K70" t="str">
            <v>NIL</v>
          </cell>
          <cell r="L70" t="str">
            <v>NIL</v>
          </cell>
          <cell r="M70">
            <v>1</v>
          </cell>
          <cell r="N70">
            <v>4</v>
          </cell>
        </row>
        <row r="70">
          <cell r="U70">
            <v>8</v>
          </cell>
          <cell r="V70">
            <v>1.75</v>
          </cell>
          <cell r="W70">
            <v>3.5</v>
          </cell>
          <cell r="X70">
            <v>1.5</v>
          </cell>
          <cell r="Y70">
            <v>4</v>
          </cell>
          <cell r="Z70">
            <v>40</v>
          </cell>
          <cell r="AA70">
            <v>2</v>
          </cell>
        </row>
        <row r="71">
          <cell r="B71" t="str">
            <v>11-021-5</v>
          </cell>
          <cell r="C71" t="str">
            <v>1210, 900 M/R.</v>
          </cell>
          <cell r="D71" t="str">
            <v>8X4</v>
          </cell>
          <cell r="E71">
            <v>1210</v>
          </cell>
          <cell r="F71">
            <v>2.88</v>
          </cell>
          <cell r="G71">
            <v>3.6</v>
          </cell>
          <cell r="H71">
            <v>1.34</v>
          </cell>
          <cell r="I71">
            <v>0.23</v>
          </cell>
          <cell r="J71" t="str">
            <v>NIL</v>
          </cell>
          <cell r="K71" t="str">
            <v>NIL</v>
          </cell>
          <cell r="L71" t="str">
            <v>NIL</v>
          </cell>
          <cell r="M71">
            <v>1</v>
          </cell>
          <cell r="N71">
            <v>4</v>
          </cell>
        </row>
        <row r="71">
          <cell r="U71">
            <v>8</v>
          </cell>
          <cell r="V71">
            <v>1.75</v>
          </cell>
          <cell r="W71">
            <v>3.5</v>
          </cell>
          <cell r="X71">
            <v>1.5</v>
          </cell>
          <cell r="Y71">
            <v>4</v>
          </cell>
          <cell r="Z71">
            <v>40</v>
          </cell>
          <cell r="AA71">
            <v>2</v>
          </cell>
        </row>
        <row r="72">
          <cell r="B72" t="str">
            <v>11-022</v>
          </cell>
          <cell r="C72" t="str">
            <v>1210, 900 M/R.</v>
          </cell>
          <cell r="D72" t="str">
            <v>8X4</v>
          </cell>
          <cell r="E72">
            <v>1210</v>
          </cell>
          <cell r="F72">
            <v>2.8</v>
          </cell>
          <cell r="G72">
            <v>3.35</v>
          </cell>
          <cell r="H72">
            <v>1.35</v>
          </cell>
          <cell r="I72">
            <v>0.23</v>
          </cell>
          <cell r="J72" t="str">
            <v>NIL</v>
          </cell>
          <cell r="K72" t="str">
            <v>NIL</v>
          </cell>
          <cell r="L72" t="str">
            <v>NIL</v>
          </cell>
          <cell r="M72">
            <v>1</v>
          </cell>
          <cell r="N72">
            <v>4</v>
          </cell>
        </row>
        <row r="72">
          <cell r="U72">
            <v>8</v>
          </cell>
          <cell r="V72">
            <v>1.75</v>
          </cell>
          <cell r="W72">
            <v>3.5</v>
          </cell>
          <cell r="X72">
            <v>1.5</v>
          </cell>
          <cell r="Y72">
            <v>4</v>
          </cell>
          <cell r="Z72">
            <v>40</v>
          </cell>
          <cell r="AA72">
            <v>2</v>
          </cell>
        </row>
        <row r="73">
          <cell r="B73" t="str">
            <v>11-022-1</v>
          </cell>
          <cell r="C73" t="str">
            <v>1210, 900 M/R.</v>
          </cell>
          <cell r="D73" t="str">
            <v>8X4</v>
          </cell>
          <cell r="E73">
            <v>1210</v>
          </cell>
          <cell r="F73">
            <v>2.8</v>
          </cell>
          <cell r="G73">
            <v>3.35</v>
          </cell>
          <cell r="H73">
            <v>1.4</v>
          </cell>
          <cell r="I73">
            <v>0.23</v>
          </cell>
          <cell r="J73" t="str">
            <v>NIL</v>
          </cell>
          <cell r="K73" t="str">
            <v>NIL</v>
          </cell>
          <cell r="L73" t="str">
            <v>NIL</v>
          </cell>
          <cell r="M73">
            <v>1</v>
          </cell>
          <cell r="N73">
            <v>4</v>
          </cell>
        </row>
        <row r="73">
          <cell r="U73">
            <v>8</v>
          </cell>
          <cell r="V73">
            <v>1.75</v>
          </cell>
          <cell r="W73">
            <v>3.5</v>
          </cell>
          <cell r="X73">
            <v>1.5</v>
          </cell>
          <cell r="Y73">
            <v>4</v>
          </cell>
          <cell r="Z73">
            <v>40</v>
          </cell>
          <cell r="AA73">
            <v>2</v>
          </cell>
        </row>
        <row r="74">
          <cell r="B74" t="str">
            <v>11-022-2</v>
          </cell>
          <cell r="C74" t="str">
            <v>1210, 900 M/R.</v>
          </cell>
          <cell r="D74" t="str">
            <v>8X4</v>
          </cell>
          <cell r="E74">
            <v>1210</v>
          </cell>
          <cell r="F74">
            <v>2.82</v>
          </cell>
          <cell r="G74">
            <v>3.33</v>
          </cell>
          <cell r="H74">
            <v>1.33</v>
          </cell>
          <cell r="I74">
            <v>0.23</v>
          </cell>
          <cell r="J74" t="str">
            <v>NIL</v>
          </cell>
          <cell r="K74" t="str">
            <v>NIL</v>
          </cell>
          <cell r="L74" t="str">
            <v>NIL</v>
          </cell>
          <cell r="M74">
            <v>1</v>
          </cell>
          <cell r="N74">
            <v>4</v>
          </cell>
        </row>
        <row r="74">
          <cell r="U74">
            <v>8</v>
          </cell>
          <cell r="V74">
            <v>1.75</v>
          </cell>
          <cell r="W74">
            <v>3.5</v>
          </cell>
          <cell r="X74">
            <v>1.5</v>
          </cell>
          <cell r="Y74">
            <v>4</v>
          </cell>
          <cell r="Z74">
            <v>40</v>
          </cell>
          <cell r="AA74">
            <v>2</v>
          </cell>
        </row>
        <row r="75">
          <cell r="B75" t="str">
            <v>11-023</v>
          </cell>
          <cell r="C75" t="str">
            <v>1122, 900 M/R.</v>
          </cell>
          <cell r="D75" t="str">
            <v>8X4</v>
          </cell>
          <cell r="E75">
            <v>1210</v>
          </cell>
          <cell r="F75">
            <v>2.7</v>
          </cell>
          <cell r="G75">
            <v>3.1</v>
          </cell>
          <cell r="H75">
            <v>1.7</v>
          </cell>
          <cell r="I75">
            <v>0.23</v>
          </cell>
          <cell r="J75" t="str">
            <v>NIL</v>
          </cell>
          <cell r="K75" t="str">
            <v>NIL</v>
          </cell>
          <cell r="L75" t="str">
            <v>NIL</v>
          </cell>
          <cell r="M75">
            <v>1</v>
          </cell>
          <cell r="N75">
            <v>4</v>
          </cell>
        </row>
        <row r="75">
          <cell r="U75">
            <v>8</v>
          </cell>
          <cell r="V75">
            <v>1.75</v>
          </cell>
          <cell r="W75">
            <v>3.5</v>
          </cell>
          <cell r="X75">
            <v>1.5</v>
          </cell>
          <cell r="Y75">
            <v>4</v>
          </cell>
          <cell r="Z75">
            <v>40</v>
          </cell>
          <cell r="AA75">
            <v>2</v>
          </cell>
        </row>
        <row r="76">
          <cell r="B76" t="str">
            <v>11-024</v>
          </cell>
          <cell r="C76" t="str">
            <v>1210, 800 M/R.</v>
          </cell>
          <cell r="D76" t="str">
            <v>8X4</v>
          </cell>
          <cell r="E76">
            <v>1210</v>
          </cell>
          <cell r="F76">
            <v>2.75</v>
          </cell>
          <cell r="G76">
            <v>3.5</v>
          </cell>
          <cell r="H76">
            <v>1.55</v>
          </cell>
          <cell r="I76">
            <v>0.23</v>
          </cell>
          <cell r="J76" t="str">
            <v>NIL</v>
          </cell>
          <cell r="K76" t="str">
            <v>NIL</v>
          </cell>
          <cell r="L76" t="str">
            <v>NIL</v>
          </cell>
          <cell r="M76">
            <v>1</v>
          </cell>
          <cell r="N76">
            <v>4</v>
          </cell>
        </row>
        <row r="76">
          <cell r="U76">
            <v>8</v>
          </cell>
          <cell r="V76">
            <v>1.75</v>
          </cell>
          <cell r="W76">
            <v>3.5</v>
          </cell>
          <cell r="X76">
            <v>1.5</v>
          </cell>
          <cell r="Y76">
            <v>4</v>
          </cell>
          <cell r="Z76">
            <v>40</v>
          </cell>
          <cell r="AA76">
            <v>2</v>
          </cell>
        </row>
        <row r="77">
          <cell r="B77" t="str">
            <v>11-024-1</v>
          </cell>
          <cell r="C77" t="str">
            <v>1210, 800 M/R.</v>
          </cell>
          <cell r="D77" t="str">
            <v>8X4</v>
          </cell>
          <cell r="E77">
            <v>1210</v>
          </cell>
          <cell r="F77">
            <v>2.74</v>
          </cell>
          <cell r="G77">
            <v>3.48</v>
          </cell>
          <cell r="H77">
            <v>1.58</v>
          </cell>
          <cell r="I77">
            <v>0.22</v>
          </cell>
          <cell r="J77" t="str">
            <v>NIL</v>
          </cell>
          <cell r="K77" t="str">
            <v>NIL</v>
          </cell>
          <cell r="L77" t="str">
            <v>NIL</v>
          </cell>
          <cell r="M77">
            <v>1</v>
          </cell>
          <cell r="N77">
            <v>4</v>
          </cell>
        </row>
        <row r="77">
          <cell r="U77">
            <v>8</v>
          </cell>
          <cell r="V77">
            <v>1.75</v>
          </cell>
          <cell r="W77">
            <v>3.5</v>
          </cell>
          <cell r="X77">
            <v>1.55</v>
          </cell>
          <cell r="Y77">
            <v>4</v>
          </cell>
          <cell r="Z77">
            <v>40</v>
          </cell>
          <cell r="AA77">
            <v>2</v>
          </cell>
        </row>
        <row r="78">
          <cell r="B78" t="str">
            <v>11-025</v>
          </cell>
          <cell r="C78" t="str">
            <v>1210, 500 M/R.</v>
          </cell>
          <cell r="D78" t="str">
            <v>8X4</v>
          </cell>
          <cell r="E78">
            <v>1210</v>
          </cell>
          <cell r="F78">
            <v>2.96</v>
          </cell>
          <cell r="G78">
            <v>3.6</v>
          </cell>
          <cell r="H78">
            <v>2.4</v>
          </cell>
          <cell r="I78">
            <v>0.23</v>
          </cell>
          <cell r="J78" t="str">
            <v>NIL</v>
          </cell>
          <cell r="K78" t="str">
            <v>NIL</v>
          </cell>
          <cell r="L78" t="str">
            <v>NIL</v>
          </cell>
          <cell r="M78">
            <v>1</v>
          </cell>
          <cell r="N78">
            <v>4</v>
          </cell>
        </row>
        <row r="78">
          <cell r="U78">
            <v>8</v>
          </cell>
          <cell r="V78">
            <v>1.75</v>
          </cell>
          <cell r="W78">
            <v>3.5</v>
          </cell>
          <cell r="X78">
            <v>1.5</v>
          </cell>
          <cell r="Y78">
            <v>4</v>
          </cell>
          <cell r="Z78">
            <v>40</v>
          </cell>
          <cell r="AA78">
            <v>2</v>
          </cell>
        </row>
        <row r="79">
          <cell r="B79" t="str">
            <v>11-025-1</v>
          </cell>
          <cell r="C79" t="str">
            <v>1210, 700 M/R.</v>
          </cell>
          <cell r="D79" t="str">
            <v>8X4</v>
          </cell>
          <cell r="E79">
            <v>1210</v>
          </cell>
          <cell r="F79">
            <v>2.96</v>
          </cell>
          <cell r="G79">
            <v>3.6</v>
          </cell>
          <cell r="H79">
            <v>2.4</v>
          </cell>
          <cell r="I79">
            <v>0.23</v>
          </cell>
          <cell r="J79" t="str">
            <v>NIL</v>
          </cell>
          <cell r="K79" t="str">
            <v>NIL</v>
          </cell>
          <cell r="L79" t="str">
            <v>NIL</v>
          </cell>
          <cell r="M79">
            <v>1</v>
          </cell>
          <cell r="N79">
            <v>4</v>
          </cell>
        </row>
        <row r="79">
          <cell r="U79">
            <v>8</v>
          </cell>
          <cell r="V79">
            <v>1.75</v>
          </cell>
          <cell r="W79">
            <v>3.5</v>
          </cell>
          <cell r="X79">
            <v>1.5</v>
          </cell>
          <cell r="Y79">
            <v>4</v>
          </cell>
          <cell r="Z79">
            <v>40</v>
          </cell>
          <cell r="AA79">
            <v>2</v>
          </cell>
        </row>
        <row r="80">
          <cell r="B80" t="str">
            <v>11-025-2</v>
          </cell>
          <cell r="C80" t="str">
            <v>1210, 700 M/R.</v>
          </cell>
          <cell r="D80" t="str">
            <v>8X4</v>
          </cell>
          <cell r="E80">
            <v>1210</v>
          </cell>
          <cell r="F80">
            <v>3.02</v>
          </cell>
          <cell r="G80">
            <v>3.6</v>
          </cell>
          <cell r="H80">
            <v>2.42</v>
          </cell>
          <cell r="I80">
            <v>0.25</v>
          </cell>
          <cell r="J80" t="str">
            <v>NIL</v>
          </cell>
          <cell r="K80" t="str">
            <v>NIL</v>
          </cell>
          <cell r="L80" t="str">
            <v>NIL</v>
          </cell>
          <cell r="M80">
            <v>1</v>
          </cell>
          <cell r="N80">
            <v>4</v>
          </cell>
        </row>
        <row r="80">
          <cell r="U80">
            <v>8</v>
          </cell>
          <cell r="V80">
            <v>1.75</v>
          </cell>
          <cell r="W80">
            <v>3.5</v>
          </cell>
          <cell r="X80">
            <v>1.5</v>
          </cell>
          <cell r="Y80">
            <v>4</v>
          </cell>
          <cell r="Z80">
            <v>40</v>
          </cell>
          <cell r="AA80">
            <v>2</v>
          </cell>
        </row>
        <row r="81">
          <cell r="B81" t="str">
            <v>11-025A</v>
          </cell>
          <cell r="C81" t="str">
            <v>LED, 1000 M/R.</v>
          </cell>
          <cell r="D81" t="str">
            <v>8X4</v>
          </cell>
          <cell r="E81" t="str">
            <v>LED</v>
          </cell>
          <cell r="F81">
            <v>2.18</v>
          </cell>
          <cell r="G81">
            <v>3.2</v>
          </cell>
          <cell r="H81">
            <v>1.48</v>
          </cell>
          <cell r="I81">
            <v>0.23</v>
          </cell>
          <cell r="J81" t="str">
            <v>NIL</v>
          </cell>
          <cell r="K81" t="str">
            <v>NIL</v>
          </cell>
          <cell r="L81" t="str">
            <v>NIL</v>
          </cell>
          <cell r="M81">
            <v>1</v>
          </cell>
          <cell r="N81">
            <v>4</v>
          </cell>
        </row>
        <row r="81">
          <cell r="U81">
            <v>8</v>
          </cell>
          <cell r="V81">
            <v>1.75</v>
          </cell>
          <cell r="W81">
            <v>3.5</v>
          </cell>
          <cell r="X81">
            <v>1.5</v>
          </cell>
          <cell r="Y81">
            <v>4</v>
          </cell>
          <cell r="Z81">
            <v>40</v>
          </cell>
          <cell r="AA81">
            <v>2</v>
          </cell>
        </row>
        <row r="82">
          <cell r="B82" t="str">
            <v>11-026</v>
          </cell>
          <cell r="C82" t="str">
            <v>1210, 500 M/R.</v>
          </cell>
          <cell r="D82" t="str">
            <v>8X4</v>
          </cell>
          <cell r="E82">
            <v>1210</v>
          </cell>
          <cell r="F82">
            <v>3</v>
          </cell>
          <cell r="G82">
            <v>3.42</v>
          </cell>
          <cell r="H82">
            <v>1.35</v>
          </cell>
          <cell r="I82">
            <v>0.23</v>
          </cell>
          <cell r="J82" t="str">
            <v>NIL</v>
          </cell>
          <cell r="K82" t="str">
            <v>NIL</v>
          </cell>
          <cell r="L82" t="str">
            <v>NIL</v>
          </cell>
          <cell r="M82">
            <v>1</v>
          </cell>
          <cell r="N82">
            <v>4</v>
          </cell>
        </row>
        <row r="82">
          <cell r="U82">
            <v>8</v>
          </cell>
          <cell r="V82">
            <v>1.75</v>
          </cell>
          <cell r="W82">
            <v>3.5</v>
          </cell>
          <cell r="X82">
            <v>1.5</v>
          </cell>
          <cell r="Y82">
            <v>4</v>
          </cell>
          <cell r="Z82">
            <v>40</v>
          </cell>
          <cell r="AA82">
            <v>2</v>
          </cell>
        </row>
        <row r="83">
          <cell r="B83" t="str">
            <v>11-026-1</v>
          </cell>
          <cell r="C83" t="str">
            <v>1210, 1000 M/R.</v>
          </cell>
          <cell r="D83" t="str">
            <v>8X4</v>
          </cell>
          <cell r="E83">
            <v>1210</v>
          </cell>
          <cell r="F83">
            <v>3.02</v>
          </cell>
          <cell r="G83">
            <v>3.52</v>
          </cell>
          <cell r="H83">
            <v>1.4</v>
          </cell>
          <cell r="I83">
            <v>0.2</v>
          </cell>
          <cell r="J83" t="str">
            <v>NIL</v>
          </cell>
          <cell r="K83" t="str">
            <v>NIL</v>
          </cell>
          <cell r="L83" t="str">
            <v>NIL</v>
          </cell>
          <cell r="M83">
            <v>1</v>
          </cell>
          <cell r="N83">
            <v>4</v>
          </cell>
        </row>
        <row r="83">
          <cell r="U83">
            <v>8</v>
          </cell>
          <cell r="V83">
            <v>1.75</v>
          </cell>
          <cell r="W83">
            <v>3.5</v>
          </cell>
          <cell r="X83">
            <v>1.5</v>
          </cell>
          <cell r="Y83">
            <v>4</v>
          </cell>
          <cell r="Z83">
            <v>40</v>
          </cell>
          <cell r="AA83">
            <v>2</v>
          </cell>
        </row>
        <row r="84">
          <cell r="B84" t="str">
            <v>11-027</v>
          </cell>
          <cell r="C84" t="str">
            <v>1210, 500 M/R.</v>
          </cell>
          <cell r="D84" t="str">
            <v>8X4</v>
          </cell>
          <cell r="E84">
            <v>1210</v>
          </cell>
          <cell r="F84">
            <v>2.7</v>
          </cell>
          <cell r="G84">
            <v>3.45</v>
          </cell>
          <cell r="H84">
            <v>2.65</v>
          </cell>
          <cell r="I84">
            <v>0.25</v>
          </cell>
          <cell r="J84" t="str">
            <v>NIL</v>
          </cell>
          <cell r="K84" t="str">
            <v>NIL</v>
          </cell>
          <cell r="L84" t="str">
            <v>NIL</v>
          </cell>
          <cell r="M84">
            <v>1</v>
          </cell>
          <cell r="N84">
            <v>4</v>
          </cell>
        </row>
        <row r="84">
          <cell r="U84">
            <v>8</v>
          </cell>
          <cell r="V84">
            <v>1.75</v>
          </cell>
          <cell r="W84">
            <v>3.5</v>
          </cell>
          <cell r="X84">
            <v>1.5</v>
          </cell>
          <cell r="Y84">
            <v>4</v>
          </cell>
          <cell r="Z84">
            <v>40</v>
          </cell>
          <cell r="AA84">
            <v>2</v>
          </cell>
        </row>
        <row r="85">
          <cell r="B85" t="str">
            <v>11-027-1</v>
          </cell>
          <cell r="C85" t="str">
            <v>1210, 800 M/R.</v>
          </cell>
          <cell r="D85" t="str">
            <v>8X4</v>
          </cell>
          <cell r="E85">
            <v>1210</v>
          </cell>
          <cell r="F85">
            <v>2.62</v>
          </cell>
          <cell r="G85">
            <v>3.5</v>
          </cell>
          <cell r="H85">
            <v>2.68</v>
          </cell>
          <cell r="I85">
            <v>0.25</v>
          </cell>
          <cell r="J85" t="str">
            <v>NIL</v>
          </cell>
          <cell r="K85" t="str">
            <v>NIL</v>
          </cell>
          <cell r="L85" t="str">
            <v>NIL</v>
          </cell>
          <cell r="M85">
            <v>1</v>
          </cell>
          <cell r="N85">
            <v>4</v>
          </cell>
        </row>
        <row r="85">
          <cell r="U85">
            <v>8</v>
          </cell>
          <cell r="V85">
            <v>1.75</v>
          </cell>
          <cell r="W85">
            <v>3.5</v>
          </cell>
          <cell r="X85">
            <v>1.5</v>
          </cell>
          <cell r="Y85">
            <v>4</v>
          </cell>
          <cell r="Z85">
            <v>40</v>
          </cell>
          <cell r="AA85">
            <v>2</v>
          </cell>
        </row>
        <row r="86">
          <cell r="B86" t="str">
            <v>11-027-2</v>
          </cell>
          <cell r="C86" t="str">
            <v>1210, 500 M/R.</v>
          </cell>
          <cell r="D86" t="str">
            <v>8X4</v>
          </cell>
          <cell r="E86">
            <v>1210</v>
          </cell>
          <cell r="F86">
            <v>2.79</v>
          </cell>
          <cell r="G86">
            <v>3.52</v>
          </cell>
          <cell r="H86">
            <v>2.71</v>
          </cell>
          <cell r="I86">
            <v>0.25</v>
          </cell>
          <cell r="J86" t="str">
            <v>NIL</v>
          </cell>
          <cell r="K86" t="str">
            <v>NIL</v>
          </cell>
          <cell r="L86" t="str">
            <v>NIL</v>
          </cell>
          <cell r="M86">
            <v>1</v>
          </cell>
          <cell r="N86">
            <v>4</v>
          </cell>
        </row>
        <row r="86">
          <cell r="U86">
            <v>8</v>
          </cell>
          <cell r="V86">
            <v>1.75</v>
          </cell>
          <cell r="W86">
            <v>3.5</v>
          </cell>
          <cell r="X86">
            <v>1.5</v>
          </cell>
          <cell r="Y86">
            <v>4</v>
          </cell>
          <cell r="Z86">
            <v>40</v>
          </cell>
          <cell r="AA86">
            <v>2</v>
          </cell>
        </row>
        <row r="87">
          <cell r="B87" t="str">
            <v>11-027-3</v>
          </cell>
          <cell r="C87" t="str">
            <v>1210, 500 M/R.</v>
          </cell>
          <cell r="D87" t="str">
            <v>8X4</v>
          </cell>
          <cell r="E87">
            <v>1210</v>
          </cell>
          <cell r="F87">
            <v>2.73</v>
          </cell>
          <cell r="G87">
            <v>3.5</v>
          </cell>
          <cell r="H87">
            <v>2.77</v>
          </cell>
          <cell r="I87">
            <v>0.3</v>
          </cell>
          <cell r="J87" t="str">
            <v>NIL</v>
          </cell>
          <cell r="K87" t="str">
            <v>NIL</v>
          </cell>
          <cell r="L87" t="str">
            <v>NIL</v>
          </cell>
          <cell r="M87">
            <v>1</v>
          </cell>
          <cell r="N87">
            <v>4</v>
          </cell>
        </row>
        <row r="87">
          <cell r="U87">
            <v>8</v>
          </cell>
          <cell r="V87">
            <v>1.75</v>
          </cell>
          <cell r="W87">
            <v>3.5</v>
          </cell>
          <cell r="X87">
            <v>1.5</v>
          </cell>
          <cell r="Y87">
            <v>4</v>
          </cell>
          <cell r="Z87">
            <v>40</v>
          </cell>
          <cell r="AA87">
            <v>2</v>
          </cell>
        </row>
        <row r="88">
          <cell r="B88" t="str">
            <v>11-027-4</v>
          </cell>
          <cell r="C88" t="str">
            <v>1210, 500 M/R.</v>
          </cell>
          <cell r="D88" t="str">
            <v>8X4</v>
          </cell>
          <cell r="E88">
            <v>1210</v>
          </cell>
          <cell r="F88">
            <v>2.71</v>
          </cell>
          <cell r="G88">
            <v>3.49</v>
          </cell>
          <cell r="H88">
            <v>2.78</v>
          </cell>
          <cell r="I88">
            <v>0.3</v>
          </cell>
          <cell r="J88" t="str">
            <v>NIL</v>
          </cell>
          <cell r="K88" t="str">
            <v>NIL</v>
          </cell>
          <cell r="L88" t="str">
            <v>NIL</v>
          </cell>
          <cell r="M88">
            <v>1</v>
          </cell>
          <cell r="N88">
            <v>4</v>
          </cell>
        </row>
        <row r="88">
          <cell r="U88">
            <v>8</v>
          </cell>
          <cell r="V88">
            <v>1.75</v>
          </cell>
          <cell r="W88">
            <v>3.5</v>
          </cell>
          <cell r="X88">
            <v>1.5</v>
          </cell>
          <cell r="Y88">
            <v>4</v>
          </cell>
          <cell r="Z88">
            <v>40</v>
          </cell>
          <cell r="AA88">
            <v>2</v>
          </cell>
        </row>
        <row r="89">
          <cell r="B89" t="str">
            <v>11-028</v>
          </cell>
          <cell r="C89" t="str">
            <v>1210, 500 M/R.</v>
          </cell>
          <cell r="D89" t="str">
            <v>8X4</v>
          </cell>
          <cell r="E89">
            <v>1210</v>
          </cell>
          <cell r="F89">
            <v>2.85</v>
          </cell>
          <cell r="G89">
            <v>3.35</v>
          </cell>
          <cell r="H89">
            <v>1.3</v>
          </cell>
          <cell r="I89">
            <v>0.23</v>
          </cell>
          <cell r="J89" t="str">
            <v>NIL</v>
          </cell>
          <cell r="K89" t="str">
            <v>NIL</v>
          </cell>
          <cell r="L89" t="str">
            <v>NIL</v>
          </cell>
          <cell r="M89">
            <v>1</v>
          </cell>
          <cell r="N89">
            <v>4</v>
          </cell>
        </row>
        <row r="89">
          <cell r="U89">
            <v>8</v>
          </cell>
          <cell r="V89">
            <v>1.75</v>
          </cell>
          <cell r="W89">
            <v>3.5</v>
          </cell>
          <cell r="X89">
            <v>1.5</v>
          </cell>
          <cell r="Y89">
            <v>4</v>
          </cell>
          <cell r="Z89">
            <v>40</v>
          </cell>
          <cell r="AA89">
            <v>2</v>
          </cell>
        </row>
        <row r="90">
          <cell r="B90" t="str">
            <v>11-028-1</v>
          </cell>
          <cell r="C90" t="str">
            <v>1210, 1000 M/R.</v>
          </cell>
          <cell r="D90" t="str">
            <v>8X4</v>
          </cell>
          <cell r="E90">
            <v>1210</v>
          </cell>
          <cell r="F90">
            <v>2.85</v>
          </cell>
          <cell r="G90">
            <v>3.35</v>
          </cell>
          <cell r="H90">
            <v>1.3</v>
          </cell>
          <cell r="I90">
            <v>0.23</v>
          </cell>
          <cell r="J90" t="str">
            <v>NIL</v>
          </cell>
          <cell r="K90" t="str">
            <v>NIL</v>
          </cell>
          <cell r="L90" t="str">
            <v>NIL</v>
          </cell>
          <cell r="M90">
            <v>1</v>
          </cell>
          <cell r="N90">
            <v>4</v>
          </cell>
        </row>
        <row r="90">
          <cell r="U90">
            <v>8</v>
          </cell>
          <cell r="V90">
            <v>1.75</v>
          </cell>
          <cell r="W90">
            <v>3.5</v>
          </cell>
          <cell r="X90">
            <v>1.5</v>
          </cell>
          <cell r="Y90">
            <v>4</v>
          </cell>
          <cell r="Z90">
            <v>40</v>
          </cell>
          <cell r="AA90">
            <v>2</v>
          </cell>
        </row>
        <row r="91">
          <cell r="B91" t="str">
            <v>11-028-2</v>
          </cell>
          <cell r="C91" t="str">
            <v>1210, 900 M/R.</v>
          </cell>
          <cell r="D91" t="str">
            <v>8X4</v>
          </cell>
          <cell r="E91">
            <v>1210</v>
          </cell>
          <cell r="F91">
            <v>2.86</v>
          </cell>
          <cell r="G91">
            <v>3.42</v>
          </cell>
          <cell r="H91">
            <v>1.34</v>
          </cell>
          <cell r="I91">
            <v>0.23</v>
          </cell>
          <cell r="J91" t="str">
            <v>NIL</v>
          </cell>
          <cell r="K91" t="str">
            <v>NIL</v>
          </cell>
          <cell r="L91" t="str">
            <v>NIL</v>
          </cell>
          <cell r="M91">
            <v>1</v>
          </cell>
          <cell r="N91">
            <v>4</v>
          </cell>
        </row>
        <row r="91">
          <cell r="U91">
            <v>8</v>
          </cell>
          <cell r="V91">
            <v>1.75</v>
          </cell>
          <cell r="W91">
            <v>3.5</v>
          </cell>
          <cell r="X91">
            <v>1.5</v>
          </cell>
          <cell r="Y91">
            <v>4</v>
          </cell>
          <cell r="Z91">
            <v>40</v>
          </cell>
          <cell r="AA91">
            <v>2</v>
          </cell>
        </row>
        <row r="92">
          <cell r="B92" t="str">
            <v>11-029</v>
          </cell>
          <cell r="C92" t="str">
            <v>0805, 1000 M/R.</v>
          </cell>
          <cell r="D92" t="str">
            <v>8X4</v>
          </cell>
          <cell r="E92" t="str">
            <v>0805</v>
          </cell>
          <cell r="F92">
            <v>1.42</v>
          </cell>
          <cell r="G92">
            <v>2.3</v>
          </cell>
          <cell r="H92">
            <v>1.04</v>
          </cell>
          <cell r="I92">
            <v>0.23</v>
          </cell>
          <cell r="J92" t="str">
            <v>NIL</v>
          </cell>
          <cell r="K92" t="str">
            <v>NIL</v>
          </cell>
          <cell r="L92" t="str">
            <v>NIL</v>
          </cell>
          <cell r="M92">
            <v>1</v>
          </cell>
          <cell r="N92">
            <v>4</v>
          </cell>
        </row>
        <row r="92">
          <cell r="U92">
            <v>8</v>
          </cell>
          <cell r="V92">
            <v>1.75</v>
          </cell>
          <cell r="W92">
            <v>3.5</v>
          </cell>
          <cell r="X92">
            <v>1.5</v>
          </cell>
          <cell r="Y92">
            <v>4</v>
          </cell>
          <cell r="Z92">
            <v>40</v>
          </cell>
          <cell r="AA92">
            <v>2</v>
          </cell>
        </row>
        <row r="93">
          <cell r="B93" t="str">
            <v>11-029-1</v>
          </cell>
          <cell r="C93" t="str">
            <v>0805, 2000 M/R.</v>
          </cell>
          <cell r="D93" t="str">
            <v>8X4</v>
          </cell>
          <cell r="E93" t="str">
            <v>0805</v>
          </cell>
          <cell r="F93">
            <v>1.45</v>
          </cell>
          <cell r="G93">
            <v>2.25</v>
          </cell>
          <cell r="H93">
            <v>1</v>
          </cell>
          <cell r="I93">
            <v>0.23</v>
          </cell>
          <cell r="J93" t="str">
            <v>NIL</v>
          </cell>
          <cell r="K93" t="str">
            <v>NIL</v>
          </cell>
          <cell r="L93" t="str">
            <v>NIL</v>
          </cell>
          <cell r="M93">
            <v>1</v>
          </cell>
          <cell r="N93">
            <v>4</v>
          </cell>
        </row>
        <row r="93">
          <cell r="U93">
            <v>8</v>
          </cell>
          <cell r="V93">
            <v>1.75</v>
          </cell>
          <cell r="W93">
            <v>3.5</v>
          </cell>
          <cell r="X93">
            <v>1.5</v>
          </cell>
          <cell r="Y93">
            <v>4</v>
          </cell>
          <cell r="Z93">
            <v>40</v>
          </cell>
          <cell r="AA93">
            <v>2</v>
          </cell>
        </row>
        <row r="94">
          <cell r="B94" t="str">
            <v>11-029-2</v>
          </cell>
          <cell r="C94" t="str">
            <v>0805, 2000 M/R.</v>
          </cell>
          <cell r="D94" t="str">
            <v>8X4</v>
          </cell>
          <cell r="E94" t="str">
            <v>0805</v>
          </cell>
          <cell r="F94">
            <v>1.45</v>
          </cell>
          <cell r="G94">
            <v>2.25</v>
          </cell>
          <cell r="H94">
            <v>1</v>
          </cell>
          <cell r="I94">
            <v>0.23</v>
          </cell>
          <cell r="J94" t="str">
            <v>NIL</v>
          </cell>
          <cell r="K94" t="str">
            <v>NIL</v>
          </cell>
          <cell r="L94" t="str">
            <v>NIL</v>
          </cell>
          <cell r="M94">
            <v>1</v>
          </cell>
          <cell r="N94">
            <v>4</v>
          </cell>
        </row>
        <row r="94">
          <cell r="U94">
            <v>8</v>
          </cell>
          <cell r="V94">
            <v>1.75</v>
          </cell>
          <cell r="W94">
            <v>3.5</v>
          </cell>
          <cell r="X94">
            <v>1.5</v>
          </cell>
          <cell r="Y94">
            <v>4</v>
          </cell>
          <cell r="Z94">
            <v>40</v>
          </cell>
          <cell r="AA94">
            <v>2</v>
          </cell>
        </row>
        <row r="95">
          <cell r="B95" t="str">
            <v>11-029-3</v>
          </cell>
          <cell r="C95" t="str">
            <v>0805, 1200 M/R.</v>
          </cell>
          <cell r="D95" t="str">
            <v>8X4</v>
          </cell>
          <cell r="E95" t="str">
            <v>0805</v>
          </cell>
          <cell r="F95">
            <v>1.42</v>
          </cell>
          <cell r="G95">
            <v>2.3</v>
          </cell>
          <cell r="H95">
            <v>1.04</v>
          </cell>
          <cell r="I95">
            <v>0.23</v>
          </cell>
          <cell r="J95" t="str">
            <v>NIL</v>
          </cell>
          <cell r="K95" t="str">
            <v>NIL</v>
          </cell>
          <cell r="L95" t="str">
            <v>NIL</v>
          </cell>
          <cell r="M95">
            <v>1</v>
          </cell>
          <cell r="N95">
            <v>4</v>
          </cell>
        </row>
        <row r="95">
          <cell r="U95">
            <v>8</v>
          </cell>
          <cell r="V95">
            <v>1.75</v>
          </cell>
          <cell r="W95">
            <v>3.5</v>
          </cell>
          <cell r="X95">
            <v>1.5</v>
          </cell>
          <cell r="Y95">
            <v>4</v>
          </cell>
          <cell r="Z95">
            <v>40</v>
          </cell>
          <cell r="AA95">
            <v>2</v>
          </cell>
        </row>
        <row r="96">
          <cell r="B96" t="str">
            <v>11-029-4</v>
          </cell>
          <cell r="C96" t="str">
            <v>0805, 1000 M/R.</v>
          </cell>
          <cell r="D96" t="str">
            <v>8X4</v>
          </cell>
          <cell r="E96" t="str">
            <v>0805</v>
          </cell>
          <cell r="F96">
            <v>1.42</v>
          </cell>
          <cell r="G96">
            <v>2.35</v>
          </cell>
          <cell r="H96">
            <v>1.02</v>
          </cell>
          <cell r="I96">
            <v>0.23</v>
          </cell>
          <cell r="J96" t="str">
            <v>NIL</v>
          </cell>
          <cell r="K96" t="str">
            <v>NIL</v>
          </cell>
          <cell r="L96" t="str">
            <v>NIL</v>
          </cell>
          <cell r="M96">
            <v>1</v>
          </cell>
          <cell r="N96">
            <v>4</v>
          </cell>
        </row>
        <row r="96">
          <cell r="U96">
            <v>8</v>
          </cell>
          <cell r="V96">
            <v>1.75</v>
          </cell>
          <cell r="W96">
            <v>3.5</v>
          </cell>
          <cell r="X96">
            <v>1.5</v>
          </cell>
          <cell r="Y96">
            <v>4</v>
          </cell>
          <cell r="Z96">
            <v>40</v>
          </cell>
          <cell r="AA96">
            <v>2</v>
          </cell>
        </row>
        <row r="97">
          <cell r="B97" t="str">
            <v>11-029-5</v>
          </cell>
          <cell r="C97" t="str">
            <v>0805, 1000 M/R.</v>
          </cell>
          <cell r="D97" t="str">
            <v>8X4</v>
          </cell>
          <cell r="E97" t="str">
            <v>0805</v>
          </cell>
          <cell r="F97">
            <v>1.42</v>
          </cell>
          <cell r="G97">
            <v>2.3</v>
          </cell>
          <cell r="H97">
            <v>1.04</v>
          </cell>
          <cell r="I97">
            <v>0.23</v>
          </cell>
          <cell r="J97" t="str">
            <v>NIL</v>
          </cell>
          <cell r="K97" t="str">
            <v>NIL</v>
          </cell>
          <cell r="L97" t="str">
            <v>NIL</v>
          </cell>
          <cell r="M97">
            <v>1</v>
          </cell>
          <cell r="N97">
            <v>4</v>
          </cell>
        </row>
        <row r="97">
          <cell r="U97">
            <v>8</v>
          </cell>
          <cell r="V97">
            <v>1.75</v>
          </cell>
          <cell r="W97">
            <v>3.5</v>
          </cell>
          <cell r="X97">
            <v>1.5</v>
          </cell>
          <cell r="Y97">
            <v>4</v>
          </cell>
          <cell r="Z97">
            <v>40</v>
          </cell>
          <cell r="AA97">
            <v>2</v>
          </cell>
        </row>
        <row r="98">
          <cell r="B98" t="str">
            <v>11-029S</v>
          </cell>
          <cell r="C98" t="str">
            <v>0805, 1000 M/R.</v>
          </cell>
          <cell r="D98" t="str">
            <v>8X4</v>
          </cell>
          <cell r="E98" t="str">
            <v>0805</v>
          </cell>
          <cell r="F98">
            <v>1.42</v>
          </cell>
          <cell r="G98">
            <v>2.35</v>
          </cell>
          <cell r="H98">
            <v>1.09</v>
          </cell>
          <cell r="I98">
            <v>0.23</v>
          </cell>
          <cell r="J98" t="str">
            <v>NIL</v>
          </cell>
          <cell r="K98" t="str">
            <v>NIL</v>
          </cell>
          <cell r="L98" t="str">
            <v>NIL</v>
          </cell>
          <cell r="M98">
            <v>1</v>
          </cell>
          <cell r="N98">
            <v>4</v>
          </cell>
        </row>
        <row r="98">
          <cell r="U98">
            <v>8</v>
          </cell>
          <cell r="V98">
            <v>1.75</v>
          </cell>
          <cell r="W98">
            <v>3.5</v>
          </cell>
          <cell r="X98">
            <v>1.5</v>
          </cell>
          <cell r="Y98">
            <v>4</v>
          </cell>
          <cell r="Z98">
            <v>40</v>
          </cell>
          <cell r="AA98">
            <v>2</v>
          </cell>
        </row>
        <row r="99">
          <cell r="B99" t="str">
            <v>11-029SN</v>
          </cell>
          <cell r="C99" t="str">
            <v>0805, 1000 M/R.</v>
          </cell>
          <cell r="D99" t="str">
            <v>8X4</v>
          </cell>
          <cell r="E99" t="str">
            <v>0805</v>
          </cell>
          <cell r="F99">
            <v>1.42</v>
          </cell>
          <cell r="G99">
            <v>2.35</v>
          </cell>
          <cell r="H99">
            <v>1.09</v>
          </cell>
          <cell r="I99">
            <v>0.23</v>
          </cell>
          <cell r="J99" t="str">
            <v>NIL</v>
          </cell>
          <cell r="K99" t="str">
            <v>NIL</v>
          </cell>
          <cell r="L99" t="str">
            <v>NIL</v>
          </cell>
          <cell r="M99" t="str">
            <v>NIL</v>
          </cell>
          <cell r="N99">
            <v>4</v>
          </cell>
        </row>
        <row r="99">
          <cell r="U99">
            <v>8</v>
          </cell>
          <cell r="V99">
            <v>1.75</v>
          </cell>
          <cell r="W99">
            <v>3.5</v>
          </cell>
          <cell r="X99">
            <v>1.5</v>
          </cell>
          <cell r="Y99">
            <v>4</v>
          </cell>
          <cell r="Z99">
            <v>40</v>
          </cell>
          <cell r="AA99">
            <v>2</v>
          </cell>
        </row>
        <row r="100">
          <cell r="B100" t="str">
            <v>11-029SN-1</v>
          </cell>
          <cell r="C100" t="str">
            <v>0805, 1500 M/R.</v>
          </cell>
          <cell r="D100" t="str">
            <v>8X4</v>
          </cell>
          <cell r="E100" t="str">
            <v>0805</v>
          </cell>
          <cell r="F100">
            <v>1.42</v>
          </cell>
          <cell r="G100">
            <v>2.35</v>
          </cell>
          <cell r="H100">
            <v>1.09</v>
          </cell>
          <cell r="I100">
            <v>0.23</v>
          </cell>
          <cell r="J100" t="str">
            <v>NIL</v>
          </cell>
          <cell r="K100" t="str">
            <v>NIL</v>
          </cell>
          <cell r="L100" t="str">
            <v>NIL</v>
          </cell>
          <cell r="M100" t="str">
            <v>NIL</v>
          </cell>
          <cell r="N100">
            <v>4</v>
          </cell>
        </row>
        <row r="100">
          <cell r="U100">
            <v>8</v>
          </cell>
          <cell r="V100">
            <v>1.75</v>
          </cell>
          <cell r="W100">
            <v>3.5</v>
          </cell>
          <cell r="X100">
            <v>1.5</v>
          </cell>
          <cell r="Y100">
            <v>4</v>
          </cell>
          <cell r="Z100">
            <v>40</v>
          </cell>
          <cell r="AA100">
            <v>2</v>
          </cell>
        </row>
        <row r="101">
          <cell r="B101" t="str">
            <v>11-030</v>
          </cell>
          <cell r="C101" t="str">
            <v>0805, 900 M/R.</v>
          </cell>
          <cell r="D101" t="str">
            <v>8X4</v>
          </cell>
          <cell r="E101" t="str">
            <v>0805</v>
          </cell>
          <cell r="F101">
            <v>2.02</v>
          </cell>
          <cell r="G101">
            <v>2.54</v>
          </cell>
          <cell r="H101">
            <v>2.26</v>
          </cell>
          <cell r="I101">
            <v>0.25</v>
          </cell>
          <cell r="J101" t="str">
            <v>NIL</v>
          </cell>
          <cell r="K101" t="str">
            <v>NIL</v>
          </cell>
          <cell r="L101" t="str">
            <v>NIL</v>
          </cell>
          <cell r="M101">
            <v>1</v>
          </cell>
          <cell r="N101">
            <v>4</v>
          </cell>
        </row>
        <row r="101">
          <cell r="U101">
            <v>8</v>
          </cell>
          <cell r="V101">
            <v>1.75</v>
          </cell>
          <cell r="W101">
            <v>3.5</v>
          </cell>
          <cell r="X101">
            <v>1.5</v>
          </cell>
          <cell r="Y101">
            <v>4</v>
          </cell>
          <cell r="Z101">
            <v>40</v>
          </cell>
          <cell r="AA101">
            <v>2</v>
          </cell>
        </row>
        <row r="102">
          <cell r="B102" t="str">
            <v>11-030-1</v>
          </cell>
          <cell r="C102" t="str">
            <v>0805, 900 M/R.</v>
          </cell>
          <cell r="D102" t="str">
            <v>8X4</v>
          </cell>
          <cell r="E102" t="str">
            <v>0805</v>
          </cell>
          <cell r="F102">
            <v>2.02</v>
          </cell>
          <cell r="G102">
            <v>2.54</v>
          </cell>
          <cell r="H102">
            <v>2.26</v>
          </cell>
          <cell r="I102">
            <v>0.25</v>
          </cell>
          <cell r="J102" t="str">
            <v>NIL</v>
          </cell>
          <cell r="K102" t="str">
            <v>NIL</v>
          </cell>
          <cell r="L102" t="str">
            <v>NIL</v>
          </cell>
          <cell r="M102">
            <v>1</v>
          </cell>
          <cell r="N102">
            <v>4</v>
          </cell>
        </row>
        <row r="102">
          <cell r="U102">
            <v>8</v>
          </cell>
          <cell r="V102">
            <v>1.75</v>
          </cell>
          <cell r="W102">
            <v>3.5</v>
          </cell>
          <cell r="X102">
            <v>1.5</v>
          </cell>
          <cell r="Y102">
            <v>4</v>
          </cell>
          <cell r="Z102">
            <v>40</v>
          </cell>
          <cell r="AA102">
            <v>2</v>
          </cell>
        </row>
        <row r="103">
          <cell r="B103" t="str">
            <v>11-030L</v>
          </cell>
          <cell r="C103" t="str">
            <v>0805, 500 M/R.</v>
          </cell>
          <cell r="D103" t="str">
            <v>8X4</v>
          </cell>
          <cell r="E103" t="str">
            <v>0805</v>
          </cell>
          <cell r="F103">
            <v>2.02</v>
          </cell>
          <cell r="G103">
            <v>2.54</v>
          </cell>
          <cell r="H103">
            <v>2.26</v>
          </cell>
          <cell r="I103">
            <v>0.25</v>
          </cell>
          <cell r="J103" t="str">
            <v>NIL</v>
          </cell>
          <cell r="K103" t="str">
            <v>NIL</v>
          </cell>
          <cell r="L103" t="str">
            <v>NIL</v>
          </cell>
          <cell r="M103">
            <v>1</v>
          </cell>
          <cell r="N103">
            <v>4</v>
          </cell>
        </row>
        <row r="103">
          <cell r="U103">
            <v>8</v>
          </cell>
          <cell r="V103">
            <v>1.75</v>
          </cell>
          <cell r="W103">
            <v>3.5</v>
          </cell>
          <cell r="X103">
            <v>1.5</v>
          </cell>
          <cell r="Y103">
            <v>4</v>
          </cell>
          <cell r="Z103">
            <v>40</v>
          </cell>
          <cell r="AA103">
            <v>2</v>
          </cell>
        </row>
        <row r="104">
          <cell r="B104" t="str">
            <v>11-031</v>
          </cell>
          <cell r="C104" t="str">
            <v>0805, 1000 M/R.</v>
          </cell>
          <cell r="D104" t="str">
            <v>8X4</v>
          </cell>
          <cell r="E104" t="str">
            <v>0805</v>
          </cell>
          <cell r="F104">
            <v>1.55</v>
          </cell>
          <cell r="G104">
            <v>2.3</v>
          </cell>
          <cell r="H104">
            <v>0.7</v>
          </cell>
          <cell r="I104">
            <v>0.23</v>
          </cell>
          <cell r="J104" t="str">
            <v>NIL</v>
          </cell>
          <cell r="K104" t="str">
            <v>NIL</v>
          </cell>
          <cell r="L104" t="str">
            <v>NIL</v>
          </cell>
          <cell r="M104">
            <v>1</v>
          </cell>
          <cell r="N104">
            <v>4</v>
          </cell>
        </row>
        <row r="104">
          <cell r="U104">
            <v>8</v>
          </cell>
          <cell r="V104">
            <v>1.75</v>
          </cell>
          <cell r="W104">
            <v>3.5</v>
          </cell>
          <cell r="X104">
            <v>1.5</v>
          </cell>
          <cell r="Y104">
            <v>4</v>
          </cell>
          <cell r="Z104">
            <v>40</v>
          </cell>
          <cell r="AA104">
            <v>2</v>
          </cell>
        </row>
        <row r="105">
          <cell r="B105" t="str">
            <v>11-031-1</v>
          </cell>
          <cell r="C105" t="str">
            <v>0805, 1000 M/R.</v>
          </cell>
          <cell r="D105" t="str">
            <v>8X4</v>
          </cell>
          <cell r="E105" t="str">
            <v>0805</v>
          </cell>
          <cell r="F105">
            <v>1.53</v>
          </cell>
          <cell r="G105">
            <v>2.28</v>
          </cell>
          <cell r="H105">
            <v>0.84</v>
          </cell>
          <cell r="I105">
            <v>0.23</v>
          </cell>
          <cell r="J105" t="str">
            <v>NIL</v>
          </cell>
          <cell r="K105" t="str">
            <v>NIL</v>
          </cell>
          <cell r="L105" t="str">
            <v>NIL</v>
          </cell>
          <cell r="M105">
            <v>1</v>
          </cell>
          <cell r="N105">
            <v>4</v>
          </cell>
        </row>
        <row r="105">
          <cell r="U105">
            <v>8</v>
          </cell>
          <cell r="V105">
            <v>1.75</v>
          </cell>
          <cell r="W105">
            <v>3.5</v>
          </cell>
          <cell r="X105">
            <v>1.5</v>
          </cell>
          <cell r="Y105">
            <v>4</v>
          </cell>
          <cell r="Z105">
            <v>40</v>
          </cell>
          <cell r="AA105">
            <v>2</v>
          </cell>
        </row>
        <row r="106">
          <cell r="B106" t="str">
            <v>11-032</v>
          </cell>
          <cell r="C106" t="str">
            <v>0805, 1000 M/R.</v>
          </cell>
          <cell r="D106" t="str">
            <v>8X4</v>
          </cell>
          <cell r="E106" t="str">
            <v>0805</v>
          </cell>
          <cell r="F106">
            <v>1.4</v>
          </cell>
          <cell r="G106">
            <v>2.3</v>
          </cell>
          <cell r="H106">
            <v>1.1</v>
          </cell>
          <cell r="I106">
            <v>0.23</v>
          </cell>
          <cell r="J106" t="str">
            <v>NIL</v>
          </cell>
          <cell r="K106" t="str">
            <v>NIL</v>
          </cell>
          <cell r="L106" t="str">
            <v>NIL</v>
          </cell>
          <cell r="M106">
            <v>1</v>
          </cell>
          <cell r="N106">
            <v>4</v>
          </cell>
        </row>
        <row r="106">
          <cell r="U106">
            <v>8</v>
          </cell>
          <cell r="V106">
            <v>1.75</v>
          </cell>
          <cell r="W106">
            <v>3.5</v>
          </cell>
          <cell r="X106">
            <v>1.5</v>
          </cell>
          <cell r="Y106">
            <v>4</v>
          </cell>
          <cell r="Z106">
            <v>40</v>
          </cell>
          <cell r="AA106">
            <v>2</v>
          </cell>
        </row>
        <row r="107">
          <cell r="B107" t="str">
            <v>11-032-1</v>
          </cell>
          <cell r="C107" t="str">
            <v>0805 1000 M/R.</v>
          </cell>
          <cell r="D107" t="str">
            <v>8X4</v>
          </cell>
          <cell r="E107" t="str">
            <v>0805</v>
          </cell>
          <cell r="F107">
            <v>1.45</v>
          </cell>
          <cell r="G107">
            <v>2.34</v>
          </cell>
          <cell r="H107">
            <v>1.15</v>
          </cell>
          <cell r="I107">
            <v>0.23</v>
          </cell>
          <cell r="J107" t="str">
            <v>NIL</v>
          </cell>
          <cell r="K107" t="str">
            <v>NIL</v>
          </cell>
          <cell r="L107" t="str">
            <v>NIL</v>
          </cell>
          <cell r="M107">
            <v>1</v>
          </cell>
          <cell r="N107">
            <v>4</v>
          </cell>
        </row>
        <row r="107">
          <cell r="U107">
            <v>8</v>
          </cell>
          <cell r="V107">
            <v>1.75</v>
          </cell>
          <cell r="W107">
            <v>3.5</v>
          </cell>
          <cell r="X107">
            <v>1.5</v>
          </cell>
          <cell r="Y107">
            <v>4</v>
          </cell>
          <cell r="Z107">
            <v>40</v>
          </cell>
          <cell r="AA107">
            <v>2</v>
          </cell>
        </row>
        <row r="108">
          <cell r="B108" t="str">
            <v>11-032-2</v>
          </cell>
          <cell r="C108" t="str">
            <v>0805, 1000 M/R.</v>
          </cell>
          <cell r="D108" t="str">
            <v>8X4</v>
          </cell>
          <cell r="E108" t="str">
            <v>0805</v>
          </cell>
          <cell r="F108">
            <v>1.46</v>
          </cell>
          <cell r="G108">
            <v>2.3</v>
          </cell>
          <cell r="H108">
            <v>1.1</v>
          </cell>
          <cell r="I108">
            <v>0.23</v>
          </cell>
          <cell r="J108" t="str">
            <v>NIL</v>
          </cell>
          <cell r="K108" t="str">
            <v>NIL</v>
          </cell>
          <cell r="L108" t="str">
            <v>NIL</v>
          </cell>
          <cell r="M108">
            <v>1</v>
          </cell>
          <cell r="N108">
            <v>4</v>
          </cell>
        </row>
        <row r="108">
          <cell r="U108">
            <v>8</v>
          </cell>
          <cell r="V108">
            <v>1.75</v>
          </cell>
          <cell r="W108">
            <v>3.5</v>
          </cell>
          <cell r="X108">
            <v>1.5</v>
          </cell>
          <cell r="Y108">
            <v>4</v>
          </cell>
          <cell r="Z108">
            <v>40</v>
          </cell>
          <cell r="AA108">
            <v>2</v>
          </cell>
        </row>
        <row r="109">
          <cell r="B109" t="str">
            <v>11-032-3</v>
          </cell>
          <cell r="C109" t="str">
            <v>0805, 1000 M/R.</v>
          </cell>
          <cell r="D109" t="str">
            <v>8X4</v>
          </cell>
          <cell r="E109" t="str">
            <v>0805</v>
          </cell>
          <cell r="F109">
            <v>1.45</v>
          </cell>
          <cell r="G109">
            <v>2.3</v>
          </cell>
          <cell r="H109">
            <v>1.13</v>
          </cell>
          <cell r="I109">
            <v>0.22</v>
          </cell>
          <cell r="J109" t="str">
            <v>NIL</v>
          </cell>
          <cell r="K109" t="str">
            <v>NIL</v>
          </cell>
          <cell r="L109" t="str">
            <v>NIL</v>
          </cell>
          <cell r="M109">
            <v>1</v>
          </cell>
          <cell r="N109">
            <v>4</v>
          </cell>
        </row>
        <row r="109">
          <cell r="U109">
            <v>8</v>
          </cell>
          <cell r="V109">
            <v>1.75</v>
          </cell>
          <cell r="W109">
            <v>3.5</v>
          </cell>
          <cell r="X109">
            <v>1.55</v>
          </cell>
          <cell r="Y109">
            <v>4</v>
          </cell>
          <cell r="Z109">
            <v>40</v>
          </cell>
          <cell r="AA109">
            <v>2</v>
          </cell>
        </row>
        <row r="110">
          <cell r="B110" t="str">
            <v>11-032-4</v>
          </cell>
          <cell r="C110" t="str">
            <v>0805, 1000 M/R.</v>
          </cell>
          <cell r="D110" t="str">
            <v>8X4</v>
          </cell>
          <cell r="E110" t="str">
            <v>0805</v>
          </cell>
          <cell r="F110">
            <v>1.45</v>
          </cell>
          <cell r="G110">
            <v>2.34</v>
          </cell>
          <cell r="H110">
            <v>1.12</v>
          </cell>
          <cell r="I110">
            <v>0.23</v>
          </cell>
          <cell r="J110" t="str">
            <v>NIL</v>
          </cell>
          <cell r="K110" t="str">
            <v>NIL</v>
          </cell>
          <cell r="L110" t="str">
            <v>NIL</v>
          </cell>
          <cell r="M110">
            <v>1</v>
          </cell>
          <cell r="N110">
            <v>4</v>
          </cell>
        </row>
        <row r="110">
          <cell r="U110">
            <v>8</v>
          </cell>
          <cell r="V110">
            <v>1.75</v>
          </cell>
          <cell r="W110">
            <v>3.5</v>
          </cell>
          <cell r="X110">
            <v>1.5</v>
          </cell>
          <cell r="Y110">
            <v>4</v>
          </cell>
          <cell r="Z110">
            <v>40</v>
          </cell>
          <cell r="AA110">
            <v>2</v>
          </cell>
        </row>
        <row r="111">
          <cell r="B111" t="str">
            <v>11-032L</v>
          </cell>
          <cell r="C111" t="str">
            <v>0805, 1000 M/R.</v>
          </cell>
          <cell r="D111" t="str">
            <v>8X4</v>
          </cell>
          <cell r="E111" t="str">
            <v>0805</v>
          </cell>
          <cell r="F111">
            <v>1.4</v>
          </cell>
          <cell r="G111">
            <v>2.3</v>
          </cell>
          <cell r="H111">
            <v>1.1</v>
          </cell>
          <cell r="I111">
            <v>0.23</v>
          </cell>
          <cell r="J111" t="str">
            <v>NIL</v>
          </cell>
          <cell r="K111" t="str">
            <v>NIL</v>
          </cell>
          <cell r="L111" t="str">
            <v>NIL</v>
          </cell>
          <cell r="M111">
            <v>1</v>
          </cell>
          <cell r="N111">
            <v>4</v>
          </cell>
        </row>
        <row r="111">
          <cell r="U111">
            <v>8</v>
          </cell>
          <cell r="V111">
            <v>1.75</v>
          </cell>
          <cell r="W111">
            <v>3.5</v>
          </cell>
          <cell r="X111">
            <v>1.5</v>
          </cell>
          <cell r="Y111">
            <v>4</v>
          </cell>
          <cell r="Z111">
            <v>40</v>
          </cell>
          <cell r="AA111">
            <v>2</v>
          </cell>
        </row>
        <row r="112">
          <cell r="B112" t="str">
            <v>11-033</v>
          </cell>
          <cell r="C112" t="str">
            <v>0805, 1000 M/R.</v>
          </cell>
          <cell r="D112" t="str">
            <v>8X4</v>
          </cell>
          <cell r="E112" t="str">
            <v>0805</v>
          </cell>
          <cell r="F112">
            <v>1.8</v>
          </cell>
          <cell r="G112">
            <v>2.3</v>
          </cell>
          <cell r="H112">
            <v>0.9</v>
          </cell>
          <cell r="I112">
            <v>0.23</v>
          </cell>
          <cell r="J112" t="str">
            <v>NIL</v>
          </cell>
          <cell r="K112" t="str">
            <v>NIL</v>
          </cell>
          <cell r="L112" t="str">
            <v>NIL</v>
          </cell>
          <cell r="M112">
            <v>1</v>
          </cell>
          <cell r="N112">
            <v>4</v>
          </cell>
        </row>
        <row r="112">
          <cell r="U112">
            <v>8</v>
          </cell>
          <cell r="V112">
            <v>1.75</v>
          </cell>
          <cell r="W112">
            <v>3.5</v>
          </cell>
          <cell r="X112">
            <v>1.5</v>
          </cell>
          <cell r="Y112">
            <v>4</v>
          </cell>
          <cell r="Z112">
            <v>40</v>
          </cell>
          <cell r="AA112">
            <v>2</v>
          </cell>
        </row>
        <row r="113">
          <cell r="B113" t="str">
            <v>11-033-1</v>
          </cell>
          <cell r="C113" t="str">
            <v>0805, 1000 M/R.</v>
          </cell>
          <cell r="D113" t="str">
            <v>8X4</v>
          </cell>
          <cell r="E113" t="str">
            <v>0805</v>
          </cell>
          <cell r="F113">
            <v>1.8</v>
          </cell>
          <cell r="G113">
            <v>2.3</v>
          </cell>
          <cell r="H113">
            <v>0.9</v>
          </cell>
          <cell r="I113">
            <v>0.23</v>
          </cell>
          <cell r="J113" t="str">
            <v>NIL</v>
          </cell>
          <cell r="K113" t="str">
            <v>NIL</v>
          </cell>
          <cell r="L113" t="str">
            <v>NIL</v>
          </cell>
          <cell r="M113">
            <v>1</v>
          </cell>
          <cell r="N113">
            <v>4</v>
          </cell>
        </row>
        <row r="113">
          <cell r="U113">
            <v>8</v>
          </cell>
          <cell r="V113">
            <v>1.75</v>
          </cell>
          <cell r="W113">
            <v>3.5</v>
          </cell>
          <cell r="X113">
            <v>1.5</v>
          </cell>
          <cell r="Y113">
            <v>4</v>
          </cell>
          <cell r="Z113">
            <v>40</v>
          </cell>
          <cell r="AA113">
            <v>2</v>
          </cell>
        </row>
        <row r="114">
          <cell r="B114" t="str">
            <v>11-033-2</v>
          </cell>
          <cell r="C114" t="str">
            <v>0805, 1500 M/R.</v>
          </cell>
          <cell r="D114" t="str">
            <v>8X4</v>
          </cell>
          <cell r="E114" t="str">
            <v>0805</v>
          </cell>
          <cell r="F114">
            <v>1.8</v>
          </cell>
          <cell r="G114">
            <v>2.3</v>
          </cell>
          <cell r="H114">
            <v>0.9</v>
          </cell>
          <cell r="I114">
            <v>0.23</v>
          </cell>
          <cell r="J114" t="str">
            <v>NIL</v>
          </cell>
          <cell r="K114" t="str">
            <v>NIL</v>
          </cell>
          <cell r="L114" t="str">
            <v>NIL</v>
          </cell>
          <cell r="M114">
            <v>1</v>
          </cell>
          <cell r="N114">
            <v>4</v>
          </cell>
        </row>
        <row r="114">
          <cell r="U114">
            <v>8</v>
          </cell>
          <cell r="V114">
            <v>1.75</v>
          </cell>
          <cell r="W114">
            <v>3.5</v>
          </cell>
          <cell r="X114">
            <v>1.5</v>
          </cell>
          <cell r="Y114">
            <v>4</v>
          </cell>
          <cell r="Z114">
            <v>40</v>
          </cell>
          <cell r="AA114">
            <v>2</v>
          </cell>
        </row>
        <row r="115">
          <cell r="B115" t="str">
            <v>11-034</v>
          </cell>
          <cell r="C115" t="str">
            <v>0805, 1000 M/R.</v>
          </cell>
          <cell r="D115" t="str">
            <v>8X4</v>
          </cell>
          <cell r="E115" t="str">
            <v>0805</v>
          </cell>
          <cell r="F115">
            <v>1.55</v>
          </cell>
          <cell r="G115">
            <v>2.3</v>
          </cell>
          <cell r="H115">
            <v>1.45</v>
          </cell>
          <cell r="I115">
            <v>0.23</v>
          </cell>
          <cell r="J115" t="str">
            <v>NIL</v>
          </cell>
          <cell r="K115" t="str">
            <v>NIL</v>
          </cell>
          <cell r="L115" t="str">
            <v>NIL</v>
          </cell>
          <cell r="M115">
            <v>1</v>
          </cell>
          <cell r="N115">
            <v>4</v>
          </cell>
        </row>
        <row r="115">
          <cell r="U115">
            <v>8</v>
          </cell>
          <cell r="V115">
            <v>1.75</v>
          </cell>
          <cell r="W115">
            <v>3.5</v>
          </cell>
          <cell r="X115">
            <v>1.5</v>
          </cell>
          <cell r="Y115">
            <v>4</v>
          </cell>
          <cell r="Z115">
            <v>40</v>
          </cell>
          <cell r="AA115">
            <v>2</v>
          </cell>
        </row>
        <row r="116">
          <cell r="B116" t="str">
            <v>11-034-1</v>
          </cell>
          <cell r="C116" t="str">
            <v>0805, 1300 M/R.</v>
          </cell>
          <cell r="D116" t="str">
            <v>8X4</v>
          </cell>
          <cell r="E116" t="str">
            <v>0805</v>
          </cell>
          <cell r="F116">
            <v>1.55</v>
          </cell>
          <cell r="G116">
            <v>2.3</v>
          </cell>
          <cell r="H116">
            <v>1.45</v>
          </cell>
          <cell r="I116">
            <v>0.23</v>
          </cell>
          <cell r="J116" t="str">
            <v>NIL</v>
          </cell>
          <cell r="K116" t="str">
            <v>NIL</v>
          </cell>
          <cell r="L116" t="str">
            <v>NIL</v>
          </cell>
          <cell r="M116">
            <v>1</v>
          </cell>
          <cell r="N116">
            <v>4</v>
          </cell>
        </row>
        <row r="116">
          <cell r="U116">
            <v>8</v>
          </cell>
          <cell r="V116">
            <v>1.75</v>
          </cell>
          <cell r="W116">
            <v>3.5</v>
          </cell>
          <cell r="X116">
            <v>1.5</v>
          </cell>
          <cell r="Y116">
            <v>4</v>
          </cell>
          <cell r="Z116">
            <v>40</v>
          </cell>
          <cell r="AA116">
            <v>2</v>
          </cell>
        </row>
        <row r="117">
          <cell r="B117" t="str">
            <v>11-034-2</v>
          </cell>
          <cell r="C117" t="str">
            <v>0805, 1000 M/R.</v>
          </cell>
          <cell r="D117" t="str">
            <v>8X4</v>
          </cell>
          <cell r="E117" t="str">
            <v>0805</v>
          </cell>
          <cell r="F117">
            <v>1.55</v>
          </cell>
          <cell r="G117">
            <v>2.3</v>
          </cell>
          <cell r="H117">
            <v>1.45</v>
          </cell>
          <cell r="I117">
            <v>0.27</v>
          </cell>
          <cell r="J117" t="str">
            <v>NIL</v>
          </cell>
          <cell r="K117" t="str">
            <v>NIL</v>
          </cell>
          <cell r="L117" t="str">
            <v>NIL</v>
          </cell>
          <cell r="M117">
            <v>1</v>
          </cell>
          <cell r="N117">
            <v>4</v>
          </cell>
        </row>
        <row r="117">
          <cell r="U117">
            <v>8</v>
          </cell>
          <cell r="V117">
            <v>1.75</v>
          </cell>
          <cell r="W117">
            <v>3.5</v>
          </cell>
          <cell r="X117">
            <v>1.5</v>
          </cell>
          <cell r="Y117">
            <v>4</v>
          </cell>
          <cell r="Z117">
            <v>40</v>
          </cell>
          <cell r="AA117">
            <v>2</v>
          </cell>
        </row>
        <row r="118">
          <cell r="B118" t="str">
            <v>11-034L</v>
          </cell>
          <cell r="C118" t="str">
            <v>0805, 1000 M/R.</v>
          </cell>
          <cell r="D118" t="str">
            <v>8X4</v>
          </cell>
          <cell r="E118" t="str">
            <v>0805</v>
          </cell>
          <cell r="F118">
            <v>1.55</v>
          </cell>
          <cell r="G118">
            <v>2.3</v>
          </cell>
          <cell r="H118">
            <v>1.45</v>
          </cell>
          <cell r="I118">
            <v>0.23</v>
          </cell>
          <cell r="J118" t="str">
            <v>NIL</v>
          </cell>
          <cell r="K118" t="str">
            <v>NIL</v>
          </cell>
          <cell r="L118" t="str">
            <v>NIL</v>
          </cell>
          <cell r="M118">
            <v>1</v>
          </cell>
          <cell r="N118">
            <v>4</v>
          </cell>
        </row>
        <row r="118">
          <cell r="U118">
            <v>8</v>
          </cell>
          <cell r="V118">
            <v>1.75</v>
          </cell>
          <cell r="W118">
            <v>3.5</v>
          </cell>
          <cell r="X118">
            <v>1.5</v>
          </cell>
          <cell r="Y118">
            <v>4</v>
          </cell>
          <cell r="Z118">
            <v>40</v>
          </cell>
          <cell r="AA118">
            <v>2</v>
          </cell>
        </row>
        <row r="119">
          <cell r="B119" t="str">
            <v>11-036</v>
          </cell>
          <cell r="C119" t="str">
            <v>0805, 1000 M/R.</v>
          </cell>
          <cell r="D119" t="str">
            <v>8X4</v>
          </cell>
          <cell r="E119" t="str">
            <v>0805</v>
          </cell>
          <cell r="F119">
            <v>1.93</v>
          </cell>
          <cell r="G119">
            <v>2.39</v>
          </cell>
          <cell r="H119">
            <v>1.38</v>
          </cell>
          <cell r="I119">
            <v>0.23</v>
          </cell>
          <cell r="J119" t="str">
            <v>NIL</v>
          </cell>
          <cell r="K119" t="str">
            <v>NIL</v>
          </cell>
          <cell r="L119" t="str">
            <v>NIL</v>
          </cell>
          <cell r="M119">
            <v>1</v>
          </cell>
          <cell r="N119">
            <v>4</v>
          </cell>
        </row>
        <row r="119">
          <cell r="U119">
            <v>8</v>
          </cell>
          <cell r="V119">
            <v>1.75</v>
          </cell>
          <cell r="W119">
            <v>3.5</v>
          </cell>
          <cell r="X119">
            <v>1.5</v>
          </cell>
          <cell r="Y119">
            <v>4</v>
          </cell>
          <cell r="Z119">
            <v>40</v>
          </cell>
          <cell r="AA119">
            <v>2</v>
          </cell>
        </row>
        <row r="120">
          <cell r="B120" t="str">
            <v>11-037</v>
          </cell>
          <cell r="C120" t="str">
            <v>0805, 800 M/R.</v>
          </cell>
          <cell r="D120" t="str">
            <v>8X4</v>
          </cell>
          <cell r="E120" t="str">
            <v>0805</v>
          </cell>
          <cell r="F120">
            <v>1.8</v>
          </cell>
          <cell r="G120">
            <v>2.3</v>
          </cell>
          <cell r="H120">
            <v>1.6</v>
          </cell>
          <cell r="I120">
            <v>0.23</v>
          </cell>
          <cell r="J120" t="str">
            <v>NIL</v>
          </cell>
          <cell r="K120" t="str">
            <v>NIL</v>
          </cell>
          <cell r="L120" t="str">
            <v>NIL</v>
          </cell>
          <cell r="M120">
            <v>1</v>
          </cell>
          <cell r="N120">
            <v>4</v>
          </cell>
        </row>
        <row r="120">
          <cell r="U120">
            <v>8</v>
          </cell>
          <cell r="V120">
            <v>1.75</v>
          </cell>
          <cell r="W120">
            <v>3.5</v>
          </cell>
          <cell r="X120">
            <v>1.5</v>
          </cell>
          <cell r="Y120">
            <v>4</v>
          </cell>
          <cell r="Z120">
            <v>40</v>
          </cell>
          <cell r="AA120">
            <v>2</v>
          </cell>
        </row>
        <row r="121">
          <cell r="B121" t="str">
            <v>11-038</v>
          </cell>
          <cell r="C121" t="str">
            <v>0805, 1000 M/R.</v>
          </cell>
          <cell r="D121" t="str">
            <v>8X4</v>
          </cell>
          <cell r="E121" t="str">
            <v>0805</v>
          </cell>
          <cell r="F121">
            <v>1.94</v>
          </cell>
          <cell r="G121">
            <v>2.24</v>
          </cell>
          <cell r="H121">
            <v>1.43</v>
          </cell>
          <cell r="I121">
            <v>0.23</v>
          </cell>
          <cell r="J121" t="str">
            <v>NIL</v>
          </cell>
          <cell r="K121" t="str">
            <v>NIL</v>
          </cell>
          <cell r="L121" t="str">
            <v>NIL</v>
          </cell>
          <cell r="M121">
            <v>1</v>
          </cell>
          <cell r="N121">
            <v>4</v>
          </cell>
        </row>
        <row r="121">
          <cell r="U121">
            <v>8</v>
          </cell>
          <cell r="V121">
            <v>1.75</v>
          </cell>
          <cell r="W121">
            <v>3.5</v>
          </cell>
          <cell r="X121">
            <v>1.5</v>
          </cell>
          <cell r="Y121">
            <v>4</v>
          </cell>
          <cell r="Z121">
            <v>40</v>
          </cell>
          <cell r="AA121">
            <v>2</v>
          </cell>
        </row>
        <row r="122">
          <cell r="B122" t="str">
            <v>11-038A</v>
          </cell>
          <cell r="C122" t="str">
            <v>3220, 1000 M/R.</v>
          </cell>
          <cell r="D122" t="str">
            <v>8X4</v>
          </cell>
          <cell r="E122" t="str">
            <v>3220</v>
          </cell>
          <cell r="F122">
            <v>1.92</v>
          </cell>
          <cell r="G122">
            <v>2.45</v>
          </cell>
          <cell r="H122">
            <v>0.8</v>
          </cell>
          <cell r="I122">
            <v>0.23</v>
          </cell>
          <cell r="J122" t="str">
            <v>NIL</v>
          </cell>
          <cell r="K122" t="str">
            <v>NIL</v>
          </cell>
          <cell r="L122" t="str">
            <v>NIL</v>
          </cell>
          <cell r="M122">
            <v>1</v>
          </cell>
          <cell r="N122">
            <v>4</v>
          </cell>
        </row>
        <row r="122">
          <cell r="U122">
            <v>8</v>
          </cell>
          <cell r="V122">
            <v>1.75</v>
          </cell>
          <cell r="W122">
            <v>3.5</v>
          </cell>
          <cell r="X122">
            <v>1.5</v>
          </cell>
          <cell r="Y122">
            <v>4</v>
          </cell>
          <cell r="Z122">
            <v>40</v>
          </cell>
          <cell r="AA122">
            <v>2</v>
          </cell>
        </row>
        <row r="123">
          <cell r="B123" t="str">
            <v>11-039</v>
          </cell>
          <cell r="C123" t="str">
            <v>0805, 1000 M/R.</v>
          </cell>
          <cell r="D123" t="str">
            <v>8X4</v>
          </cell>
          <cell r="E123" t="str">
            <v>0805</v>
          </cell>
          <cell r="F123">
            <v>1.4</v>
          </cell>
          <cell r="G123">
            <v>2.25</v>
          </cell>
          <cell r="H123">
            <v>1.35</v>
          </cell>
          <cell r="I123">
            <v>0.23</v>
          </cell>
          <cell r="J123" t="str">
            <v>NIL</v>
          </cell>
          <cell r="K123" t="str">
            <v>NIL</v>
          </cell>
          <cell r="L123" t="str">
            <v>NIL</v>
          </cell>
          <cell r="M123">
            <v>1</v>
          </cell>
          <cell r="N123">
            <v>4</v>
          </cell>
        </row>
        <row r="123">
          <cell r="U123">
            <v>8</v>
          </cell>
          <cell r="V123">
            <v>1.75</v>
          </cell>
          <cell r="W123">
            <v>3.5</v>
          </cell>
          <cell r="X123">
            <v>1.5</v>
          </cell>
          <cell r="Y123">
            <v>4</v>
          </cell>
          <cell r="Z123">
            <v>40</v>
          </cell>
          <cell r="AA123">
            <v>2</v>
          </cell>
        </row>
        <row r="124">
          <cell r="B124" t="str">
            <v>11-039-1</v>
          </cell>
          <cell r="C124" t="str">
            <v>0805, 1000 M/R.</v>
          </cell>
          <cell r="D124" t="str">
            <v>8X4</v>
          </cell>
          <cell r="E124" t="str">
            <v>0805</v>
          </cell>
          <cell r="F124">
            <v>1.4</v>
          </cell>
          <cell r="G124">
            <v>2.2</v>
          </cell>
          <cell r="H124">
            <v>1.35</v>
          </cell>
          <cell r="I124">
            <v>0.23</v>
          </cell>
          <cell r="J124" t="str">
            <v>NIL</v>
          </cell>
          <cell r="K124" t="str">
            <v>NIL</v>
          </cell>
          <cell r="L124" t="str">
            <v>NIL</v>
          </cell>
          <cell r="M124">
            <v>1</v>
          </cell>
          <cell r="N124">
            <v>4</v>
          </cell>
        </row>
        <row r="124">
          <cell r="U124">
            <v>8</v>
          </cell>
          <cell r="V124">
            <v>1.75</v>
          </cell>
          <cell r="W124">
            <v>3.5</v>
          </cell>
          <cell r="X124">
            <v>1.5</v>
          </cell>
          <cell r="Y124">
            <v>4</v>
          </cell>
          <cell r="Z124">
            <v>40</v>
          </cell>
          <cell r="AA124">
            <v>2</v>
          </cell>
        </row>
        <row r="125">
          <cell r="B125" t="str">
            <v>11-039-2</v>
          </cell>
          <cell r="C125" t="str">
            <v>0805, 900 M/R.</v>
          </cell>
          <cell r="D125" t="str">
            <v>8X4</v>
          </cell>
          <cell r="E125" t="str">
            <v>0805</v>
          </cell>
          <cell r="F125">
            <v>1.4</v>
          </cell>
          <cell r="G125">
            <v>2.2</v>
          </cell>
          <cell r="H125">
            <v>1.35</v>
          </cell>
          <cell r="I125">
            <v>0.23</v>
          </cell>
          <cell r="J125" t="str">
            <v>NIL</v>
          </cell>
          <cell r="K125" t="str">
            <v>NIL</v>
          </cell>
          <cell r="L125" t="str">
            <v>NIL</v>
          </cell>
          <cell r="M125">
            <v>1</v>
          </cell>
          <cell r="N125">
            <v>4</v>
          </cell>
        </row>
        <row r="125">
          <cell r="U125">
            <v>8</v>
          </cell>
          <cell r="V125">
            <v>1.75</v>
          </cell>
          <cell r="W125">
            <v>3.5</v>
          </cell>
          <cell r="X125">
            <v>1.5</v>
          </cell>
          <cell r="Y125">
            <v>4</v>
          </cell>
          <cell r="Z125">
            <v>40</v>
          </cell>
          <cell r="AA125">
            <v>2</v>
          </cell>
        </row>
        <row r="126">
          <cell r="B126" t="str">
            <v>11-039-3</v>
          </cell>
          <cell r="C126" t="str">
            <v>0805, 1000 M/R.</v>
          </cell>
          <cell r="D126" t="str">
            <v>8X4</v>
          </cell>
          <cell r="E126" t="str">
            <v>0805</v>
          </cell>
          <cell r="F126">
            <v>1.4</v>
          </cell>
          <cell r="G126">
            <v>2.2</v>
          </cell>
          <cell r="H126">
            <v>1.35</v>
          </cell>
          <cell r="I126">
            <v>0.23</v>
          </cell>
          <cell r="J126" t="str">
            <v>NIL</v>
          </cell>
          <cell r="K126" t="str">
            <v>NIL</v>
          </cell>
          <cell r="L126" t="str">
            <v>NIL</v>
          </cell>
          <cell r="M126">
            <v>1</v>
          </cell>
          <cell r="N126">
            <v>4</v>
          </cell>
        </row>
        <row r="126">
          <cell r="U126">
            <v>8</v>
          </cell>
          <cell r="V126">
            <v>1.75</v>
          </cell>
          <cell r="W126">
            <v>3.5</v>
          </cell>
          <cell r="X126">
            <v>1.5</v>
          </cell>
          <cell r="Y126">
            <v>4</v>
          </cell>
          <cell r="Z126">
            <v>40</v>
          </cell>
          <cell r="AA126">
            <v>2</v>
          </cell>
        </row>
        <row r="127">
          <cell r="B127" t="str">
            <v>11-039-4</v>
          </cell>
          <cell r="C127" t="str">
            <v>0805, 1600 M/R.</v>
          </cell>
          <cell r="D127" t="str">
            <v>8X4</v>
          </cell>
          <cell r="E127" t="str">
            <v>0805</v>
          </cell>
          <cell r="F127">
            <v>1.4</v>
          </cell>
          <cell r="G127">
            <v>2.19</v>
          </cell>
          <cell r="H127">
            <v>1.35</v>
          </cell>
          <cell r="I127">
            <v>0.23</v>
          </cell>
          <cell r="J127" t="str">
            <v>NIL</v>
          </cell>
          <cell r="K127" t="str">
            <v>NIL</v>
          </cell>
          <cell r="L127" t="str">
            <v>NIL</v>
          </cell>
          <cell r="M127">
            <v>1</v>
          </cell>
          <cell r="N127">
            <v>4</v>
          </cell>
        </row>
        <row r="127">
          <cell r="U127">
            <v>8</v>
          </cell>
          <cell r="V127">
            <v>1.75</v>
          </cell>
          <cell r="W127">
            <v>3.5</v>
          </cell>
          <cell r="X127">
            <v>1.5</v>
          </cell>
          <cell r="Y127">
            <v>4</v>
          </cell>
          <cell r="Z127">
            <v>40</v>
          </cell>
          <cell r="AA127">
            <v>2</v>
          </cell>
        </row>
        <row r="128">
          <cell r="B128" t="str">
            <v>11-039-5</v>
          </cell>
          <cell r="C128" t="str">
            <v>0805, 1500 M/R.</v>
          </cell>
          <cell r="D128" t="str">
            <v>8X4</v>
          </cell>
          <cell r="E128" t="str">
            <v>0805</v>
          </cell>
          <cell r="F128">
            <v>1.4</v>
          </cell>
          <cell r="G128">
            <v>2.25</v>
          </cell>
          <cell r="H128">
            <v>1.35</v>
          </cell>
          <cell r="I128">
            <v>0.23</v>
          </cell>
          <cell r="J128" t="str">
            <v>NIL</v>
          </cell>
          <cell r="K128" t="str">
            <v>NIL</v>
          </cell>
          <cell r="L128" t="str">
            <v>NIL</v>
          </cell>
          <cell r="M128">
            <v>1</v>
          </cell>
          <cell r="N128">
            <v>4</v>
          </cell>
        </row>
        <row r="128">
          <cell r="U128">
            <v>8</v>
          </cell>
          <cell r="V128">
            <v>1.75</v>
          </cell>
          <cell r="W128">
            <v>3.5</v>
          </cell>
          <cell r="X128">
            <v>1.5</v>
          </cell>
          <cell r="Y128">
            <v>4</v>
          </cell>
          <cell r="Z128">
            <v>40</v>
          </cell>
          <cell r="AA128">
            <v>2</v>
          </cell>
        </row>
        <row r="129">
          <cell r="B129" t="str">
            <v>11-040</v>
          </cell>
          <cell r="C129" t="str">
            <v>0805, 1000 M/R.</v>
          </cell>
          <cell r="D129" t="str">
            <v>8X4</v>
          </cell>
          <cell r="E129" t="str">
            <v>0805</v>
          </cell>
          <cell r="F129">
            <v>1.45</v>
          </cell>
          <cell r="G129">
            <v>2.3</v>
          </cell>
          <cell r="H129">
            <v>1.35</v>
          </cell>
          <cell r="I129">
            <v>0.23</v>
          </cell>
          <cell r="J129" t="str">
            <v>NIL</v>
          </cell>
          <cell r="K129" t="str">
            <v>NIL</v>
          </cell>
          <cell r="L129" t="str">
            <v>NIL</v>
          </cell>
          <cell r="M129">
            <v>1</v>
          </cell>
          <cell r="N129">
            <v>4</v>
          </cell>
        </row>
        <row r="129">
          <cell r="U129">
            <v>8</v>
          </cell>
          <cell r="V129">
            <v>1.75</v>
          </cell>
          <cell r="W129">
            <v>3.5</v>
          </cell>
          <cell r="X129">
            <v>1.5</v>
          </cell>
          <cell r="Y129">
            <v>4</v>
          </cell>
          <cell r="Z129">
            <v>40</v>
          </cell>
          <cell r="AA129">
            <v>2</v>
          </cell>
        </row>
        <row r="130">
          <cell r="B130" t="str">
            <v>11-040-1</v>
          </cell>
          <cell r="C130" t="str">
            <v>0805, 900 M/R.</v>
          </cell>
          <cell r="D130" t="str">
            <v>8X4</v>
          </cell>
          <cell r="E130" t="str">
            <v>0805</v>
          </cell>
          <cell r="F130">
            <v>1.4</v>
          </cell>
          <cell r="G130">
            <v>2.25</v>
          </cell>
          <cell r="H130">
            <v>1.4</v>
          </cell>
          <cell r="I130">
            <v>0.23</v>
          </cell>
          <cell r="J130" t="str">
            <v>NIL</v>
          </cell>
          <cell r="K130" t="str">
            <v>NIL</v>
          </cell>
          <cell r="L130" t="str">
            <v>NIL</v>
          </cell>
          <cell r="M130">
            <v>1</v>
          </cell>
          <cell r="N130">
            <v>4</v>
          </cell>
        </row>
        <row r="130">
          <cell r="U130">
            <v>8</v>
          </cell>
          <cell r="V130">
            <v>1.75</v>
          </cell>
          <cell r="W130">
            <v>3.5</v>
          </cell>
          <cell r="X130">
            <v>1.5</v>
          </cell>
          <cell r="Y130">
            <v>4</v>
          </cell>
          <cell r="Z130">
            <v>40</v>
          </cell>
          <cell r="AA130">
            <v>2</v>
          </cell>
        </row>
        <row r="131">
          <cell r="B131" t="str">
            <v>11-040-2</v>
          </cell>
          <cell r="C131" t="str">
            <v>0805, 2250 M/R.</v>
          </cell>
          <cell r="D131" t="str">
            <v>8X4</v>
          </cell>
          <cell r="E131" t="str">
            <v>0805</v>
          </cell>
          <cell r="F131">
            <v>1.4</v>
          </cell>
          <cell r="G131">
            <v>2.25</v>
          </cell>
          <cell r="H131">
            <v>1.4</v>
          </cell>
          <cell r="I131">
            <v>0.23</v>
          </cell>
          <cell r="J131" t="str">
            <v>NIL</v>
          </cell>
          <cell r="K131" t="str">
            <v>NIL</v>
          </cell>
          <cell r="L131" t="str">
            <v>NIL</v>
          </cell>
          <cell r="M131">
            <v>1</v>
          </cell>
          <cell r="N131">
            <v>4</v>
          </cell>
        </row>
        <row r="131">
          <cell r="U131">
            <v>8</v>
          </cell>
          <cell r="V131">
            <v>1.75</v>
          </cell>
          <cell r="W131">
            <v>3.5</v>
          </cell>
          <cell r="X131">
            <v>1.5</v>
          </cell>
          <cell r="Y131">
            <v>4</v>
          </cell>
          <cell r="Z131">
            <v>40</v>
          </cell>
          <cell r="AA131">
            <v>2</v>
          </cell>
        </row>
        <row r="132">
          <cell r="B132" t="str">
            <v>11-040-3</v>
          </cell>
          <cell r="C132" t="str">
            <v>0805, 1000 M/R.</v>
          </cell>
          <cell r="D132" t="str">
            <v>8X4</v>
          </cell>
          <cell r="E132" t="str">
            <v>0805</v>
          </cell>
          <cell r="F132">
            <v>1.45</v>
          </cell>
          <cell r="G132">
            <v>2.3</v>
          </cell>
          <cell r="H132">
            <v>1.35</v>
          </cell>
          <cell r="I132">
            <v>0.23</v>
          </cell>
          <cell r="J132" t="str">
            <v>NIL</v>
          </cell>
          <cell r="K132" t="str">
            <v>NIL</v>
          </cell>
          <cell r="L132" t="str">
            <v>NIL</v>
          </cell>
          <cell r="M132">
            <v>1</v>
          </cell>
          <cell r="N132">
            <v>4</v>
          </cell>
        </row>
        <row r="132">
          <cell r="U132">
            <v>8</v>
          </cell>
          <cell r="V132">
            <v>1.75</v>
          </cell>
          <cell r="W132">
            <v>3.5</v>
          </cell>
          <cell r="X132">
            <v>1.5</v>
          </cell>
          <cell r="Y132">
            <v>4</v>
          </cell>
          <cell r="Z132">
            <v>40</v>
          </cell>
          <cell r="AA132">
            <v>2</v>
          </cell>
        </row>
        <row r="133">
          <cell r="B133" t="str">
            <v>11-040-4</v>
          </cell>
          <cell r="C133" t="str">
            <v>0805, 1000 M/R.</v>
          </cell>
          <cell r="D133" t="str">
            <v>8X4</v>
          </cell>
          <cell r="E133" t="str">
            <v>0805</v>
          </cell>
          <cell r="F133">
            <v>1.52</v>
          </cell>
          <cell r="G133">
            <v>2.3</v>
          </cell>
          <cell r="H133">
            <v>1.45</v>
          </cell>
          <cell r="I133">
            <v>0.23</v>
          </cell>
          <cell r="J133" t="str">
            <v>NIL</v>
          </cell>
          <cell r="K133" t="str">
            <v>NIL</v>
          </cell>
          <cell r="L133" t="str">
            <v>NIL</v>
          </cell>
          <cell r="M133">
            <v>1</v>
          </cell>
          <cell r="N133">
            <v>4</v>
          </cell>
        </row>
        <row r="133">
          <cell r="U133">
            <v>8</v>
          </cell>
          <cell r="V133">
            <v>1.75</v>
          </cell>
          <cell r="W133">
            <v>3.5</v>
          </cell>
          <cell r="X133">
            <v>1.5</v>
          </cell>
          <cell r="Y133">
            <v>4</v>
          </cell>
          <cell r="Z133">
            <v>40</v>
          </cell>
          <cell r="AA133">
            <v>2</v>
          </cell>
        </row>
        <row r="134">
          <cell r="B134" t="str">
            <v>11-040-4N</v>
          </cell>
          <cell r="C134" t="str">
            <v>0805, 1000 M/R.</v>
          </cell>
          <cell r="D134" t="str">
            <v>8X4</v>
          </cell>
          <cell r="E134" t="str">
            <v>0805</v>
          </cell>
          <cell r="F134">
            <v>1.52</v>
          </cell>
          <cell r="G134">
            <v>2.3</v>
          </cell>
          <cell r="H134">
            <v>1.45</v>
          </cell>
          <cell r="I134">
            <v>0.23</v>
          </cell>
          <cell r="J134" t="str">
            <v>NIL</v>
          </cell>
          <cell r="K134" t="str">
            <v>NIL</v>
          </cell>
          <cell r="L134" t="str">
            <v>NIL</v>
          </cell>
          <cell r="M134" t="str">
            <v>NIL</v>
          </cell>
          <cell r="N134">
            <v>4</v>
          </cell>
        </row>
        <row r="134">
          <cell r="U134">
            <v>8</v>
          </cell>
          <cell r="V134">
            <v>1.75</v>
          </cell>
          <cell r="W134">
            <v>3.5</v>
          </cell>
          <cell r="X134">
            <v>1.5</v>
          </cell>
          <cell r="Y134">
            <v>4</v>
          </cell>
          <cell r="Z134">
            <v>40</v>
          </cell>
          <cell r="AA134">
            <v>2</v>
          </cell>
        </row>
        <row r="135">
          <cell r="B135" t="str">
            <v>11-040-5</v>
          </cell>
          <cell r="C135" t="str">
            <v>0805, 1600 M/R.</v>
          </cell>
          <cell r="D135" t="str">
            <v>8X4</v>
          </cell>
          <cell r="E135" t="str">
            <v>0805</v>
          </cell>
          <cell r="F135">
            <v>1.5</v>
          </cell>
          <cell r="G135">
            <v>2.3</v>
          </cell>
          <cell r="H135">
            <v>1.45</v>
          </cell>
          <cell r="I135">
            <v>0.23</v>
          </cell>
          <cell r="J135" t="str">
            <v>NIL</v>
          </cell>
          <cell r="K135" t="str">
            <v>NIL</v>
          </cell>
          <cell r="L135" t="str">
            <v>NIL</v>
          </cell>
          <cell r="M135">
            <v>1</v>
          </cell>
          <cell r="N135">
            <v>4</v>
          </cell>
        </row>
        <row r="135">
          <cell r="U135">
            <v>8</v>
          </cell>
          <cell r="V135">
            <v>1.75</v>
          </cell>
          <cell r="W135">
            <v>3.5</v>
          </cell>
          <cell r="X135">
            <v>1.5</v>
          </cell>
          <cell r="Y135">
            <v>4</v>
          </cell>
          <cell r="Z135">
            <v>40</v>
          </cell>
          <cell r="AA135">
            <v>2</v>
          </cell>
        </row>
        <row r="136">
          <cell r="B136" t="str">
            <v>11-040-6</v>
          </cell>
          <cell r="C136" t="str">
            <v>0805, 1000 M/R.</v>
          </cell>
          <cell r="D136" t="str">
            <v>8X4</v>
          </cell>
          <cell r="E136" t="str">
            <v>0805</v>
          </cell>
          <cell r="F136">
            <v>1.57</v>
          </cell>
          <cell r="G136">
            <v>2.28</v>
          </cell>
          <cell r="H136">
            <v>1.4</v>
          </cell>
          <cell r="I136">
            <v>0.23</v>
          </cell>
          <cell r="J136" t="str">
            <v>NIL</v>
          </cell>
          <cell r="K136" t="str">
            <v>NIL</v>
          </cell>
          <cell r="L136" t="str">
            <v>NIL</v>
          </cell>
          <cell r="M136">
            <v>1</v>
          </cell>
          <cell r="N136">
            <v>4</v>
          </cell>
        </row>
        <row r="136">
          <cell r="U136">
            <v>8</v>
          </cell>
          <cell r="V136">
            <v>1.75</v>
          </cell>
          <cell r="W136">
            <v>3.5</v>
          </cell>
          <cell r="X136">
            <v>1.5</v>
          </cell>
          <cell r="Y136">
            <v>4</v>
          </cell>
          <cell r="Z136">
            <v>40</v>
          </cell>
          <cell r="AA136">
            <v>2</v>
          </cell>
        </row>
        <row r="137">
          <cell r="B137" t="str">
            <v>11-040-7</v>
          </cell>
          <cell r="C137" t="str">
            <v>0805, 1600 M/R.</v>
          </cell>
          <cell r="D137" t="str">
            <v>8X4</v>
          </cell>
          <cell r="E137" t="str">
            <v>0805</v>
          </cell>
          <cell r="F137">
            <v>1.5</v>
          </cell>
          <cell r="G137">
            <v>2.3</v>
          </cell>
          <cell r="H137">
            <v>1.45</v>
          </cell>
          <cell r="I137">
            <v>0.23</v>
          </cell>
          <cell r="J137" t="str">
            <v>NIL</v>
          </cell>
          <cell r="K137" t="str">
            <v>NIL</v>
          </cell>
          <cell r="L137" t="str">
            <v>NIL</v>
          </cell>
          <cell r="M137">
            <v>1</v>
          </cell>
          <cell r="N137">
            <v>4</v>
          </cell>
        </row>
        <row r="137">
          <cell r="U137">
            <v>8</v>
          </cell>
          <cell r="V137">
            <v>1.75</v>
          </cell>
          <cell r="W137">
            <v>3.5</v>
          </cell>
          <cell r="X137">
            <v>1.5</v>
          </cell>
          <cell r="Y137">
            <v>4</v>
          </cell>
          <cell r="Z137">
            <v>40</v>
          </cell>
          <cell r="AA137">
            <v>2</v>
          </cell>
        </row>
        <row r="138">
          <cell r="B138" t="str">
            <v>11-040AL</v>
          </cell>
          <cell r="C138" t="str">
            <v>0402, 1000 M/R.</v>
          </cell>
          <cell r="D138" t="str">
            <v>8X4</v>
          </cell>
          <cell r="E138" t="str">
            <v>0402</v>
          </cell>
          <cell r="F138">
            <v>0.6</v>
          </cell>
          <cell r="G138">
            <v>1.12</v>
          </cell>
          <cell r="H138">
            <v>0.35</v>
          </cell>
          <cell r="I138">
            <v>0.23</v>
          </cell>
          <cell r="J138" t="str">
            <v>NIL</v>
          </cell>
          <cell r="K138" t="str">
            <v>NIL</v>
          </cell>
          <cell r="L138" t="str">
            <v>NIL</v>
          </cell>
          <cell r="M138">
            <v>0.4</v>
          </cell>
          <cell r="N138">
            <v>4</v>
          </cell>
        </row>
        <row r="138">
          <cell r="U138">
            <v>8</v>
          </cell>
          <cell r="V138">
            <v>1.75</v>
          </cell>
          <cell r="W138">
            <v>3.5</v>
          </cell>
          <cell r="X138">
            <v>1.5</v>
          </cell>
          <cell r="Y138">
            <v>4</v>
          </cell>
          <cell r="Z138">
            <v>40</v>
          </cell>
          <cell r="AA138">
            <v>2</v>
          </cell>
        </row>
        <row r="139">
          <cell r="B139" t="str">
            <v>11-041</v>
          </cell>
          <cell r="C139" t="str">
            <v>0805, 1000 M/R.</v>
          </cell>
          <cell r="D139" t="str">
            <v>8X4</v>
          </cell>
          <cell r="E139" t="str">
            <v>0805</v>
          </cell>
          <cell r="F139">
            <v>1.89</v>
          </cell>
          <cell r="G139">
            <v>2.17</v>
          </cell>
          <cell r="H139">
            <v>2.16</v>
          </cell>
          <cell r="I139">
            <v>0.25</v>
          </cell>
          <cell r="J139" t="str">
            <v>NIL</v>
          </cell>
          <cell r="K139" t="str">
            <v>NIL</v>
          </cell>
          <cell r="L139" t="str">
            <v>NIL</v>
          </cell>
          <cell r="M139">
            <v>0.5</v>
          </cell>
          <cell r="N139">
            <v>4</v>
          </cell>
        </row>
        <row r="139">
          <cell r="U139">
            <v>8</v>
          </cell>
          <cell r="V139">
            <v>1.75</v>
          </cell>
          <cell r="W139">
            <v>3.5</v>
          </cell>
          <cell r="X139">
            <v>1.5</v>
          </cell>
          <cell r="Y139">
            <v>4</v>
          </cell>
          <cell r="Z139">
            <v>40</v>
          </cell>
          <cell r="AA139">
            <v>2</v>
          </cell>
        </row>
        <row r="140">
          <cell r="B140" t="str">
            <v>11-041-1</v>
          </cell>
          <cell r="C140" t="str">
            <v>0805, 900 M/R.</v>
          </cell>
          <cell r="D140" t="str">
            <v>8X4</v>
          </cell>
          <cell r="E140" t="str">
            <v>0805</v>
          </cell>
          <cell r="F140">
            <v>1.89</v>
          </cell>
          <cell r="G140">
            <v>2.17</v>
          </cell>
          <cell r="H140">
            <v>2.16</v>
          </cell>
          <cell r="I140">
            <v>0.25</v>
          </cell>
          <cell r="J140" t="str">
            <v>NIL</v>
          </cell>
          <cell r="K140" t="str">
            <v>NIL</v>
          </cell>
          <cell r="L140" t="str">
            <v>NIL</v>
          </cell>
          <cell r="M140">
            <v>0.5</v>
          </cell>
          <cell r="N140">
            <v>4</v>
          </cell>
        </row>
        <row r="140">
          <cell r="U140">
            <v>8</v>
          </cell>
          <cell r="V140">
            <v>1.75</v>
          </cell>
          <cell r="W140">
            <v>3.5</v>
          </cell>
          <cell r="X140">
            <v>1.5</v>
          </cell>
          <cell r="Y140">
            <v>4</v>
          </cell>
          <cell r="Z140">
            <v>40</v>
          </cell>
          <cell r="AA140">
            <v>2</v>
          </cell>
        </row>
        <row r="141">
          <cell r="B141" t="str">
            <v>11-042</v>
          </cell>
          <cell r="C141" t="str">
            <v>0805, 1000 M/R.</v>
          </cell>
          <cell r="D141" t="str">
            <v>8X4</v>
          </cell>
          <cell r="E141" t="str">
            <v>0805</v>
          </cell>
          <cell r="F141">
            <v>1.42</v>
          </cell>
          <cell r="G141">
            <v>2.4</v>
          </cell>
          <cell r="H141">
            <v>1.04</v>
          </cell>
          <cell r="I141">
            <v>0.23</v>
          </cell>
          <cell r="J141" t="str">
            <v>NIL</v>
          </cell>
          <cell r="K141" t="str">
            <v>NIL</v>
          </cell>
          <cell r="L141" t="str">
            <v>NIL</v>
          </cell>
          <cell r="M141">
            <v>1</v>
          </cell>
          <cell r="N141">
            <v>4</v>
          </cell>
        </row>
        <row r="141">
          <cell r="U141">
            <v>8</v>
          </cell>
          <cell r="V141">
            <v>1.75</v>
          </cell>
          <cell r="W141">
            <v>3.5</v>
          </cell>
          <cell r="X141">
            <v>1.5</v>
          </cell>
          <cell r="Y141">
            <v>4</v>
          </cell>
          <cell r="Z141">
            <v>40</v>
          </cell>
          <cell r="AA141">
            <v>2</v>
          </cell>
        </row>
        <row r="142">
          <cell r="B142" t="str">
            <v>11-042A</v>
          </cell>
          <cell r="C142" t="str">
            <v>LED, 1000 M/R.</v>
          </cell>
          <cell r="D142" t="str">
            <v>8X4</v>
          </cell>
          <cell r="E142" t="str">
            <v>LED</v>
          </cell>
          <cell r="F142">
            <v>1.8</v>
          </cell>
          <cell r="G142">
            <v>3.45</v>
          </cell>
          <cell r="H142">
            <v>1.3</v>
          </cell>
          <cell r="I142">
            <v>0.23</v>
          </cell>
          <cell r="J142" t="str">
            <v>NIL</v>
          </cell>
          <cell r="K142">
            <v>2.15</v>
          </cell>
          <cell r="L142">
            <v>0.63</v>
          </cell>
          <cell r="M142">
            <v>1</v>
          </cell>
          <cell r="N142">
            <v>4</v>
          </cell>
        </row>
        <row r="142">
          <cell r="U142">
            <v>8</v>
          </cell>
          <cell r="V142">
            <v>1.75</v>
          </cell>
          <cell r="W142">
            <v>3.5</v>
          </cell>
          <cell r="X142">
            <v>1.5</v>
          </cell>
          <cell r="Y142">
            <v>4</v>
          </cell>
          <cell r="Z142">
            <v>40</v>
          </cell>
          <cell r="AA142">
            <v>2</v>
          </cell>
        </row>
        <row r="143">
          <cell r="B143" t="str">
            <v>11-043</v>
          </cell>
          <cell r="C143" t="str">
            <v>0603, 1000 M/R.</v>
          </cell>
          <cell r="D143" t="str">
            <v>8X4</v>
          </cell>
          <cell r="E143" t="str">
            <v>0603</v>
          </cell>
          <cell r="F143">
            <v>1.02</v>
          </cell>
          <cell r="G143">
            <v>2.06</v>
          </cell>
          <cell r="H143">
            <v>0.88</v>
          </cell>
          <cell r="I143">
            <v>0.23</v>
          </cell>
          <cell r="J143" t="str">
            <v>NIL</v>
          </cell>
          <cell r="K143" t="str">
            <v>NIL</v>
          </cell>
          <cell r="L143" t="str">
            <v>NIL</v>
          </cell>
          <cell r="M143">
            <v>0.5</v>
          </cell>
          <cell r="N143">
            <v>4</v>
          </cell>
        </row>
        <row r="143">
          <cell r="U143">
            <v>8</v>
          </cell>
          <cell r="V143">
            <v>1.75</v>
          </cell>
          <cell r="W143">
            <v>3.5</v>
          </cell>
          <cell r="X143">
            <v>1.5</v>
          </cell>
          <cell r="Y143">
            <v>4</v>
          </cell>
          <cell r="Z143">
            <v>40</v>
          </cell>
          <cell r="AA143">
            <v>2</v>
          </cell>
        </row>
        <row r="144">
          <cell r="B144" t="str">
            <v>11-044</v>
          </cell>
          <cell r="C144" t="str">
            <v>0805, 1000 M/R.</v>
          </cell>
          <cell r="D144" t="str">
            <v>8X4</v>
          </cell>
          <cell r="E144" t="str">
            <v>0805</v>
          </cell>
          <cell r="F144">
            <v>1.52</v>
          </cell>
          <cell r="G144">
            <v>2.34</v>
          </cell>
          <cell r="H144">
            <v>1.22</v>
          </cell>
          <cell r="I144">
            <v>0.23</v>
          </cell>
          <cell r="J144" t="str">
            <v>NIL</v>
          </cell>
          <cell r="K144" t="str">
            <v>NIL</v>
          </cell>
          <cell r="L144" t="str">
            <v>NIL</v>
          </cell>
          <cell r="M144">
            <v>1</v>
          </cell>
          <cell r="N144">
            <v>4</v>
          </cell>
        </row>
        <row r="144">
          <cell r="U144">
            <v>8</v>
          </cell>
          <cell r="V144">
            <v>1.75</v>
          </cell>
          <cell r="W144">
            <v>3.5</v>
          </cell>
          <cell r="X144">
            <v>1.5</v>
          </cell>
          <cell r="Y144">
            <v>4</v>
          </cell>
          <cell r="Z144">
            <v>40</v>
          </cell>
          <cell r="AA144">
            <v>2</v>
          </cell>
        </row>
        <row r="145">
          <cell r="B145" t="str">
            <v>11-044N</v>
          </cell>
          <cell r="C145" t="str">
            <v>0805, 1000 M/R.</v>
          </cell>
          <cell r="D145" t="str">
            <v>8X4</v>
          </cell>
          <cell r="E145" t="str">
            <v>0805</v>
          </cell>
          <cell r="F145">
            <v>1.52</v>
          </cell>
          <cell r="G145">
            <v>2.34</v>
          </cell>
          <cell r="H145">
            <v>1.22</v>
          </cell>
          <cell r="I145">
            <v>0.23</v>
          </cell>
          <cell r="J145" t="str">
            <v>NIL</v>
          </cell>
          <cell r="K145" t="str">
            <v>NIL</v>
          </cell>
          <cell r="L145" t="str">
            <v>NIL</v>
          </cell>
          <cell r="M145" t="str">
            <v>NIL</v>
          </cell>
          <cell r="N145">
            <v>4</v>
          </cell>
        </row>
        <row r="145">
          <cell r="U145">
            <v>8</v>
          </cell>
          <cell r="V145">
            <v>1.75</v>
          </cell>
          <cell r="W145">
            <v>3.5</v>
          </cell>
          <cell r="X145">
            <v>1.5</v>
          </cell>
          <cell r="Y145">
            <v>4</v>
          </cell>
          <cell r="Z145">
            <v>40</v>
          </cell>
          <cell r="AA145">
            <v>2</v>
          </cell>
        </row>
        <row r="146">
          <cell r="B146" t="str">
            <v>11-044-1</v>
          </cell>
          <cell r="C146" t="str">
            <v>0805, 1000 M/R.</v>
          </cell>
          <cell r="D146" t="str">
            <v>8X4</v>
          </cell>
          <cell r="E146" t="str">
            <v>0805</v>
          </cell>
          <cell r="F146">
            <v>1.52</v>
          </cell>
          <cell r="G146">
            <v>2.34</v>
          </cell>
          <cell r="H146">
            <v>1.22</v>
          </cell>
          <cell r="I146">
            <v>0.23</v>
          </cell>
          <cell r="J146" t="str">
            <v>NIL</v>
          </cell>
          <cell r="K146" t="str">
            <v>NIL</v>
          </cell>
          <cell r="L146" t="str">
            <v>NIL</v>
          </cell>
          <cell r="M146">
            <v>1</v>
          </cell>
          <cell r="N146">
            <v>4</v>
          </cell>
        </row>
        <row r="146">
          <cell r="U146">
            <v>8</v>
          </cell>
          <cell r="V146">
            <v>1.75</v>
          </cell>
          <cell r="W146">
            <v>3.5</v>
          </cell>
          <cell r="X146">
            <v>1.5</v>
          </cell>
          <cell r="Y146">
            <v>4</v>
          </cell>
          <cell r="Z146">
            <v>40</v>
          </cell>
          <cell r="AA146">
            <v>2</v>
          </cell>
        </row>
        <row r="147">
          <cell r="B147" t="str">
            <v>11-044-2</v>
          </cell>
          <cell r="C147" t="str">
            <v>0805, 1000 M/R.</v>
          </cell>
          <cell r="D147" t="str">
            <v>8X4</v>
          </cell>
          <cell r="E147" t="str">
            <v>0805</v>
          </cell>
          <cell r="F147">
            <v>1.53</v>
          </cell>
          <cell r="G147">
            <v>2.36</v>
          </cell>
          <cell r="H147">
            <v>1.26</v>
          </cell>
          <cell r="I147">
            <v>0.23</v>
          </cell>
          <cell r="J147" t="str">
            <v>NIL</v>
          </cell>
          <cell r="K147" t="str">
            <v>NIL</v>
          </cell>
          <cell r="L147" t="str">
            <v>NIL</v>
          </cell>
          <cell r="M147">
            <v>1</v>
          </cell>
          <cell r="N147">
            <v>4</v>
          </cell>
        </row>
        <row r="147">
          <cell r="U147">
            <v>8</v>
          </cell>
          <cell r="V147">
            <v>1.75</v>
          </cell>
          <cell r="W147">
            <v>3.5</v>
          </cell>
          <cell r="X147">
            <v>1.5</v>
          </cell>
          <cell r="Y147">
            <v>4</v>
          </cell>
          <cell r="Z147">
            <v>40</v>
          </cell>
          <cell r="AA147">
            <v>2</v>
          </cell>
        </row>
        <row r="148">
          <cell r="B148" t="str">
            <v>11-045</v>
          </cell>
          <cell r="C148" t="str">
            <v>0603, 1000 M/R.</v>
          </cell>
          <cell r="D148" t="str">
            <v>8X4</v>
          </cell>
          <cell r="E148" t="str">
            <v>0603</v>
          </cell>
          <cell r="F148">
            <v>1.72</v>
          </cell>
          <cell r="G148">
            <v>1.77</v>
          </cell>
          <cell r="H148">
            <v>0.94</v>
          </cell>
          <cell r="I148">
            <v>0.23</v>
          </cell>
          <cell r="J148" t="str">
            <v>NIL</v>
          </cell>
          <cell r="K148" t="str">
            <v>NIL</v>
          </cell>
          <cell r="L148" t="str">
            <v>NIL</v>
          </cell>
          <cell r="M148">
            <v>1</v>
          </cell>
          <cell r="N148">
            <v>4</v>
          </cell>
        </row>
        <row r="148">
          <cell r="U148">
            <v>8</v>
          </cell>
          <cell r="V148">
            <v>1.75</v>
          </cell>
          <cell r="W148">
            <v>3.5</v>
          </cell>
          <cell r="X148">
            <v>1.5</v>
          </cell>
          <cell r="Y148">
            <v>4</v>
          </cell>
          <cell r="Z148">
            <v>40</v>
          </cell>
          <cell r="AA148">
            <v>2</v>
          </cell>
        </row>
        <row r="149">
          <cell r="B149" t="str">
            <v>11-045N</v>
          </cell>
          <cell r="C149" t="str">
            <v>0603, 1000 M/R.</v>
          </cell>
          <cell r="D149" t="str">
            <v>8X4</v>
          </cell>
          <cell r="E149" t="str">
            <v>0603</v>
          </cell>
          <cell r="F149">
            <v>1.72</v>
          </cell>
          <cell r="G149">
            <v>1.77</v>
          </cell>
          <cell r="H149">
            <v>0.94</v>
          </cell>
          <cell r="I149">
            <v>0.23</v>
          </cell>
          <cell r="J149" t="str">
            <v>NIL</v>
          </cell>
          <cell r="K149" t="str">
            <v>NIL</v>
          </cell>
          <cell r="L149" t="str">
            <v>NIL</v>
          </cell>
          <cell r="M149" t="str">
            <v>NIL</v>
          </cell>
          <cell r="N149">
            <v>4</v>
          </cell>
        </row>
        <row r="149">
          <cell r="U149">
            <v>8</v>
          </cell>
          <cell r="V149">
            <v>1.75</v>
          </cell>
          <cell r="W149">
            <v>3.5</v>
          </cell>
          <cell r="X149">
            <v>1.5</v>
          </cell>
          <cell r="Y149">
            <v>4</v>
          </cell>
          <cell r="Z149">
            <v>40</v>
          </cell>
          <cell r="AA149">
            <v>2</v>
          </cell>
        </row>
        <row r="150">
          <cell r="B150" t="str">
            <v>11-046</v>
          </cell>
          <cell r="C150" t="str">
            <v>0603, 1000 M/R.</v>
          </cell>
          <cell r="D150" t="str">
            <v>8X4</v>
          </cell>
          <cell r="E150" t="str">
            <v>0603</v>
          </cell>
          <cell r="F150">
            <v>1.1</v>
          </cell>
          <cell r="G150">
            <v>2</v>
          </cell>
          <cell r="H150">
            <v>1.2</v>
          </cell>
          <cell r="I150">
            <v>0.23</v>
          </cell>
          <cell r="J150" t="str">
            <v>NIL</v>
          </cell>
          <cell r="K150" t="str">
            <v>NIL</v>
          </cell>
          <cell r="L150" t="str">
            <v>NIL</v>
          </cell>
          <cell r="M150">
            <v>0.5</v>
          </cell>
          <cell r="N150">
            <v>4</v>
          </cell>
        </row>
        <row r="150">
          <cell r="U150">
            <v>8</v>
          </cell>
          <cell r="V150">
            <v>1.75</v>
          </cell>
          <cell r="W150">
            <v>3.5</v>
          </cell>
          <cell r="X150">
            <v>1.5</v>
          </cell>
          <cell r="Y150">
            <v>4</v>
          </cell>
          <cell r="Z150">
            <v>40</v>
          </cell>
          <cell r="AA150">
            <v>2</v>
          </cell>
        </row>
        <row r="151">
          <cell r="B151" t="str">
            <v>11-047</v>
          </cell>
          <cell r="C151" t="str">
            <v>0603, 1000 M/R.</v>
          </cell>
          <cell r="D151" t="str">
            <v>8X4</v>
          </cell>
          <cell r="E151" t="str">
            <v>0603</v>
          </cell>
          <cell r="F151">
            <v>1.15</v>
          </cell>
          <cell r="G151">
            <v>1.85</v>
          </cell>
          <cell r="H151">
            <v>0.95</v>
          </cell>
          <cell r="I151">
            <v>0.23</v>
          </cell>
          <cell r="J151" t="str">
            <v>NIL</v>
          </cell>
          <cell r="K151" t="str">
            <v>NIL</v>
          </cell>
          <cell r="L151" t="str">
            <v>NIL</v>
          </cell>
          <cell r="M151">
            <v>0.5</v>
          </cell>
          <cell r="N151">
            <v>4</v>
          </cell>
        </row>
        <row r="151">
          <cell r="U151">
            <v>8</v>
          </cell>
          <cell r="V151">
            <v>1.75</v>
          </cell>
          <cell r="W151">
            <v>3.5</v>
          </cell>
          <cell r="X151">
            <v>1.5</v>
          </cell>
          <cell r="Y151">
            <v>4</v>
          </cell>
          <cell r="Z151">
            <v>40</v>
          </cell>
          <cell r="AA151">
            <v>2</v>
          </cell>
        </row>
        <row r="152">
          <cell r="B152" t="str">
            <v>11-047-1</v>
          </cell>
          <cell r="C152" t="str">
            <v>0603, 1000 M/R.</v>
          </cell>
          <cell r="D152" t="str">
            <v>8X4</v>
          </cell>
          <cell r="E152" t="str">
            <v>0603</v>
          </cell>
          <cell r="F152">
            <v>1.15</v>
          </cell>
          <cell r="G152">
            <v>1.85</v>
          </cell>
          <cell r="H152">
            <v>0.95</v>
          </cell>
          <cell r="I152">
            <v>0.23</v>
          </cell>
          <cell r="J152" t="str">
            <v>NIL</v>
          </cell>
          <cell r="K152" t="str">
            <v>NIL</v>
          </cell>
          <cell r="L152" t="str">
            <v>NIL</v>
          </cell>
          <cell r="M152">
            <v>0.5</v>
          </cell>
          <cell r="N152">
            <v>4</v>
          </cell>
        </row>
        <row r="152">
          <cell r="U152">
            <v>8</v>
          </cell>
          <cell r="V152">
            <v>1.75</v>
          </cell>
          <cell r="W152">
            <v>3.5</v>
          </cell>
          <cell r="X152">
            <v>1.5</v>
          </cell>
          <cell r="Y152">
            <v>4</v>
          </cell>
          <cell r="Z152">
            <v>40</v>
          </cell>
          <cell r="AA152">
            <v>2</v>
          </cell>
        </row>
        <row r="153">
          <cell r="B153" t="str">
            <v>11-047-1L</v>
          </cell>
          <cell r="C153" t="str">
            <v>0603, 1000 M/R.</v>
          </cell>
          <cell r="D153" t="str">
            <v>8X4</v>
          </cell>
          <cell r="E153" t="str">
            <v>0603</v>
          </cell>
          <cell r="F153">
            <v>1.15</v>
          </cell>
          <cell r="G153">
            <v>1.85</v>
          </cell>
          <cell r="H153">
            <v>0.95</v>
          </cell>
          <cell r="I153">
            <v>0.23</v>
          </cell>
          <cell r="J153" t="str">
            <v>NIL</v>
          </cell>
          <cell r="K153" t="str">
            <v>NIL</v>
          </cell>
          <cell r="L153" t="str">
            <v>NIL</v>
          </cell>
          <cell r="M153">
            <v>0.5</v>
          </cell>
          <cell r="N153">
            <v>4</v>
          </cell>
        </row>
        <row r="153">
          <cell r="U153">
            <v>8</v>
          </cell>
          <cell r="V153">
            <v>1.75</v>
          </cell>
          <cell r="W153">
            <v>3.5</v>
          </cell>
          <cell r="X153">
            <v>1.5</v>
          </cell>
          <cell r="Y153">
            <v>4</v>
          </cell>
          <cell r="Z153">
            <v>40</v>
          </cell>
          <cell r="AA153">
            <v>2</v>
          </cell>
        </row>
        <row r="154">
          <cell r="B154" t="str">
            <v>11-047-2</v>
          </cell>
          <cell r="C154" t="str">
            <v>0603, 2000 M/R.</v>
          </cell>
          <cell r="D154" t="str">
            <v>8X4</v>
          </cell>
          <cell r="E154" t="str">
            <v>0603</v>
          </cell>
          <cell r="F154">
            <v>1.15</v>
          </cell>
          <cell r="G154">
            <v>1.85</v>
          </cell>
          <cell r="H154">
            <v>0.95</v>
          </cell>
          <cell r="I154">
            <v>0.23</v>
          </cell>
          <cell r="J154" t="str">
            <v>NIL</v>
          </cell>
          <cell r="K154" t="str">
            <v>NIL</v>
          </cell>
          <cell r="L154" t="str">
            <v>NIL</v>
          </cell>
          <cell r="M154">
            <v>0.5</v>
          </cell>
          <cell r="N154">
            <v>4</v>
          </cell>
        </row>
        <row r="154">
          <cell r="U154">
            <v>8</v>
          </cell>
          <cell r="V154">
            <v>1.75</v>
          </cell>
          <cell r="W154">
            <v>3.5</v>
          </cell>
          <cell r="X154">
            <v>1.5</v>
          </cell>
          <cell r="Y154">
            <v>4</v>
          </cell>
          <cell r="Z154">
            <v>40</v>
          </cell>
          <cell r="AA154">
            <v>2</v>
          </cell>
        </row>
        <row r="155">
          <cell r="B155" t="str">
            <v>11-047-3</v>
          </cell>
          <cell r="C155" t="str">
            <v>0603, 1000 M/R.</v>
          </cell>
          <cell r="D155" t="str">
            <v>8X4</v>
          </cell>
          <cell r="E155" t="str">
            <v>0603</v>
          </cell>
          <cell r="F155">
            <v>1.09</v>
          </cell>
          <cell r="G155">
            <v>1.84</v>
          </cell>
          <cell r="H155">
            <v>1.02</v>
          </cell>
          <cell r="I155">
            <v>0.23</v>
          </cell>
          <cell r="J155" t="str">
            <v>NIL</v>
          </cell>
          <cell r="K155" t="str">
            <v>NIL</v>
          </cell>
          <cell r="L155" t="str">
            <v>NIL</v>
          </cell>
          <cell r="M155">
            <v>0.5</v>
          </cell>
          <cell r="N155">
            <v>4</v>
          </cell>
        </row>
        <row r="155">
          <cell r="U155">
            <v>8</v>
          </cell>
          <cell r="V155">
            <v>1.75</v>
          </cell>
          <cell r="W155">
            <v>3.5</v>
          </cell>
          <cell r="X155">
            <v>1.5</v>
          </cell>
          <cell r="Y155">
            <v>4</v>
          </cell>
          <cell r="Z155">
            <v>40</v>
          </cell>
          <cell r="AA155">
            <v>2</v>
          </cell>
        </row>
        <row r="156">
          <cell r="B156" t="str">
            <v>11-047L</v>
          </cell>
          <cell r="C156" t="str">
            <v>0603, 1000 M/R.</v>
          </cell>
          <cell r="D156" t="str">
            <v>8X4</v>
          </cell>
          <cell r="E156" t="str">
            <v>0603</v>
          </cell>
          <cell r="F156">
            <v>1.15</v>
          </cell>
          <cell r="G156">
            <v>1.85</v>
          </cell>
          <cell r="H156">
            <v>0.95</v>
          </cell>
          <cell r="I156">
            <v>0.23</v>
          </cell>
          <cell r="J156" t="str">
            <v>NIL</v>
          </cell>
          <cell r="K156" t="str">
            <v>NIL</v>
          </cell>
          <cell r="L156" t="str">
            <v>NIL</v>
          </cell>
          <cell r="M156">
            <v>0.5</v>
          </cell>
          <cell r="N156">
            <v>4</v>
          </cell>
        </row>
        <row r="156">
          <cell r="U156">
            <v>8</v>
          </cell>
          <cell r="V156">
            <v>1.75</v>
          </cell>
          <cell r="W156">
            <v>3.5</v>
          </cell>
          <cell r="X156">
            <v>1.5</v>
          </cell>
          <cell r="Y156">
            <v>4</v>
          </cell>
          <cell r="Z156">
            <v>40</v>
          </cell>
          <cell r="AA156">
            <v>2</v>
          </cell>
        </row>
        <row r="157">
          <cell r="B157" t="str">
            <v>11-047N</v>
          </cell>
          <cell r="C157" t="str">
            <v>0603, 1000 M/R.</v>
          </cell>
          <cell r="D157" t="str">
            <v>8X4</v>
          </cell>
          <cell r="E157" t="str">
            <v>0603</v>
          </cell>
          <cell r="F157">
            <v>1.15</v>
          </cell>
          <cell r="G157">
            <v>1.85</v>
          </cell>
          <cell r="H157">
            <v>0.95</v>
          </cell>
          <cell r="I157">
            <v>0.23</v>
          </cell>
          <cell r="J157" t="str">
            <v>NIL</v>
          </cell>
          <cell r="K157" t="str">
            <v>NIL</v>
          </cell>
          <cell r="L157" t="str">
            <v>NIL</v>
          </cell>
          <cell r="M157" t="str">
            <v>NIL</v>
          </cell>
          <cell r="N157">
            <v>4</v>
          </cell>
        </row>
        <row r="157">
          <cell r="U157">
            <v>8</v>
          </cell>
          <cell r="V157">
            <v>1.75</v>
          </cell>
          <cell r="W157">
            <v>3.5</v>
          </cell>
          <cell r="X157">
            <v>1.5</v>
          </cell>
          <cell r="Y157">
            <v>4</v>
          </cell>
          <cell r="Z157">
            <v>40</v>
          </cell>
          <cell r="AA157">
            <v>2</v>
          </cell>
        </row>
        <row r="158">
          <cell r="B158" t="str">
            <v>11-048</v>
          </cell>
          <cell r="C158" t="str">
            <v>0603, 1000 M/R.</v>
          </cell>
          <cell r="D158" t="str">
            <v>8X4</v>
          </cell>
          <cell r="E158" t="str">
            <v>0603</v>
          </cell>
          <cell r="F158">
            <v>1</v>
          </cell>
          <cell r="G158">
            <v>2.04</v>
          </cell>
          <cell r="H158">
            <v>0.72</v>
          </cell>
          <cell r="I158">
            <v>0.2</v>
          </cell>
          <cell r="J158" t="str">
            <v>NIL</v>
          </cell>
          <cell r="K158" t="str">
            <v>NIL</v>
          </cell>
          <cell r="L158" t="str">
            <v>NIL</v>
          </cell>
          <cell r="M158">
            <v>0.5</v>
          </cell>
          <cell r="N158">
            <v>4</v>
          </cell>
        </row>
        <row r="158">
          <cell r="U158">
            <v>8</v>
          </cell>
          <cell r="V158">
            <v>1.75</v>
          </cell>
          <cell r="W158">
            <v>3.5</v>
          </cell>
          <cell r="X158">
            <v>1.5</v>
          </cell>
          <cell r="Y158">
            <v>4</v>
          </cell>
          <cell r="Z158">
            <v>40</v>
          </cell>
          <cell r="AA158">
            <v>2</v>
          </cell>
        </row>
        <row r="159">
          <cell r="B159" t="str">
            <v>11-049</v>
          </cell>
          <cell r="C159" t="str">
            <v>0603, 500 M/R.</v>
          </cell>
          <cell r="D159" t="str">
            <v>8X4</v>
          </cell>
          <cell r="E159" t="str">
            <v>0603</v>
          </cell>
          <cell r="F159">
            <v>1.7</v>
          </cell>
          <cell r="G159">
            <v>1.97</v>
          </cell>
          <cell r="H159">
            <v>0.89</v>
          </cell>
          <cell r="I159">
            <v>0.23</v>
          </cell>
          <cell r="J159" t="str">
            <v>NIL</v>
          </cell>
          <cell r="K159" t="str">
            <v>NIL</v>
          </cell>
          <cell r="L159" t="str">
            <v>NIL</v>
          </cell>
          <cell r="M159">
            <v>0.5</v>
          </cell>
          <cell r="N159">
            <v>4</v>
          </cell>
        </row>
        <row r="159">
          <cell r="U159">
            <v>8</v>
          </cell>
          <cell r="V159">
            <v>1.75</v>
          </cell>
          <cell r="W159">
            <v>3.5</v>
          </cell>
          <cell r="X159">
            <v>1.5</v>
          </cell>
          <cell r="Y159">
            <v>4</v>
          </cell>
          <cell r="Z159">
            <v>40</v>
          </cell>
          <cell r="AA159">
            <v>2</v>
          </cell>
        </row>
        <row r="160">
          <cell r="B160" t="str">
            <v>11-050A</v>
          </cell>
          <cell r="C160" t="str">
            <v>LED, 1000 M/R.</v>
          </cell>
          <cell r="D160" t="str">
            <v>8X4</v>
          </cell>
          <cell r="E160" t="str">
            <v>LED</v>
          </cell>
          <cell r="F160">
            <v>1.02</v>
          </cell>
          <cell r="G160">
            <v>1.81</v>
          </cell>
          <cell r="H160">
            <v>0.74</v>
          </cell>
          <cell r="I160">
            <v>0.23</v>
          </cell>
          <cell r="J160" t="str">
            <v>NIL</v>
          </cell>
          <cell r="K160" t="str">
            <v>NIL</v>
          </cell>
          <cell r="L160" t="str">
            <v>NIL</v>
          </cell>
          <cell r="M160">
            <v>0.5</v>
          </cell>
          <cell r="N160">
            <v>4</v>
          </cell>
        </row>
        <row r="160">
          <cell r="U160">
            <v>8</v>
          </cell>
          <cell r="V160">
            <v>1.75</v>
          </cell>
          <cell r="W160">
            <v>3.5</v>
          </cell>
          <cell r="X160">
            <v>1.5</v>
          </cell>
          <cell r="Y160">
            <v>4</v>
          </cell>
          <cell r="Z160">
            <v>40</v>
          </cell>
          <cell r="AA160">
            <v>2</v>
          </cell>
        </row>
        <row r="161">
          <cell r="B161" t="str">
            <v>11-050AL</v>
          </cell>
          <cell r="C161" t="str">
            <v>LED, 1000 M/R.</v>
          </cell>
          <cell r="D161" t="str">
            <v>8X4</v>
          </cell>
          <cell r="E161" t="str">
            <v>LED</v>
          </cell>
          <cell r="F161">
            <v>1.02</v>
          </cell>
          <cell r="G161">
            <v>1.81</v>
          </cell>
          <cell r="H161">
            <v>0.74</v>
          </cell>
          <cell r="I161">
            <v>0.23</v>
          </cell>
          <cell r="J161" t="str">
            <v>NIL</v>
          </cell>
          <cell r="K161" t="str">
            <v>NIL</v>
          </cell>
          <cell r="L161" t="str">
            <v>NIL</v>
          </cell>
          <cell r="M161">
            <v>0.5</v>
          </cell>
          <cell r="N161">
            <v>4</v>
          </cell>
        </row>
        <row r="161">
          <cell r="U161">
            <v>8</v>
          </cell>
          <cell r="V161">
            <v>1.75</v>
          </cell>
          <cell r="W161">
            <v>3.5</v>
          </cell>
          <cell r="X161">
            <v>1.5</v>
          </cell>
          <cell r="Y161">
            <v>4</v>
          </cell>
          <cell r="Z161">
            <v>40</v>
          </cell>
          <cell r="AA161">
            <v>2</v>
          </cell>
        </row>
        <row r="162">
          <cell r="B162" t="str">
            <v>11-051</v>
          </cell>
          <cell r="C162" t="str">
            <v>0603, 1000 M/R.</v>
          </cell>
          <cell r="D162" t="str">
            <v>8X4</v>
          </cell>
          <cell r="E162" t="str">
            <v>0603</v>
          </cell>
          <cell r="F162">
            <v>0.95</v>
          </cell>
          <cell r="G162">
            <v>1.8</v>
          </cell>
          <cell r="H162">
            <v>0.75</v>
          </cell>
          <cell r="I162">
            <v>0.23</v>
          </cell>
          <cell r="J162" t="str">
            <v>NIL</v>
          </cell>
          <cell r="K162" t="str">
            <v>NIL</v>
          </cell>
          <cell r="L162" t="str">
            <v>NIL</v>
          </cell>
          <cell r="M162">
            <v>0.5</v>
          </cell>
          <cell r="N162">
            <v>4</v>
          </cell>
        </row>
        <row r="162">
          <cell r="U162">
            <v>8</v>
          </cell>
          <cell r="V162">
            <v>1.75</v>
          </cell>
          <cell r="W162">
            <v>3.5</v>
          </cell>
          <cell r="X162">
            <v>1.5</v>
          </cell>
          <cell r="Y162">
            <v>4</v>
          </cell>
          <cell r="Z162">
            <v>40</v>
          </cell>
          <cell r="AA162">
            <v>2</v>
          </cell>
        </row>
        <row r="163">
          <cell r="B163" t="str">
            <v>11-051-1</v>
          </cell>
          <cell r="C163" t="str">
            <v>0603, 1000 M/R.</v>
          </cell>
          <cell r="D163" t="str">
            <v>8X4</v>
          </cell>
          <cell r="E163" t="str">
            <v>0603</v>
          </cell>
          <cell r="F163">
            <v>0.95</v>
          </cell>
          <cell r="G163">
            <v>1.8</v>
          </cell>
          <cell r="H163">
            <v>0.75</v>
          </cell>
          <cell r="I163">
            <v>0.2</v>
          </cell>
          <cell r="J163" t="str">
            <v>NIL</v>
          </cell>
          <cell r="K163" t="str">
            <v>NIL</v>
          </cell>
          <cell r="L163" t="str">
            <v>NIL</v>
          </cell>
          <cell r="M163">
            <v>0.5</v>
          </cell>
          <cell r="N163">
            <v>4</v>
          </cell>
        </row>
        <row r="163">
          <cell r="U163">
            <v>8</v>
          </cell>
          <cell r="V163">
            <v>1.75</v>
          </cell>
          <cell r="W163">
            <v>3.5</v>
          </cell>
          <cell r="X163">
            <v>1.5</v>
          </cell>
          <cell r="Y163">
            <v>4</v>
          </cell>
          <cell r="Z163">
            <v>40</v>
          </cell>
          <cell r="AA163">
            <v>2</v>
          </cell>
        </row>
        <row r="164">
          <cell r="B164" t="str">
            <v>11-051-2</v>
          </cell>
          <cell r="C164" t="str">
            <v>0603, 1000 M/R.</v>
          </cell>
          <cell r="D164" t="str">
            <v>8X4</v>
          </cell>
          <cell r="E164" t="str">
            <v>0603</v>
          </cell>
          <cell r="F164">
            <v>0.98</v>
          </cell>
          <cell r="G164">
            <v>1.8</v>
          </cell>
          <cell r="H164">
            <v>0.75</v>
          </cell>
          <cell r="I164">
            <v>0.2</v>
          </cell>
          <cell r="J164" t="str">
            <v>NIL</v>
          </cell>
          <cell r="K164" t="str">
            <v>NIL</v>
          </cell>
          <cell r="L164" t="str">
            <v>NIL</v>
          </cell>
          <cell r="M164">
            <v>0.5</v>
          </cell>
          <cell r="N164">
            <v>4</v>
          </cell>
        </row>
        <row r="164">
          <cell r="U164">
            <v>8</v>
          </cell>
          <cell r="V164">
            <v>1.75</v>
          </cell>
          <cell r="W164">
            <v>3.5</v>
          </cell>
          <cell r="X164">
            <v>1.5</v>
          </cell>
          <cell r="Y164">
            <v>4</v>
          </cell>
          <cell r="Z164">
            <v>40</v>
          </cell>
          <cell r="AA164">
            <v>2</v>
          </cell>
        </row>
        <row r="165">
          <cell r="B165" t="str">
            <v>11-051A</v>
          </cell>
          <cell r="C165" t="str">
            <v>3020, 1000 M/R.</v>
          </cell>
          <cell r="D165" t="str">
            <v>8X4</v>
          </cell>
          <cell r="E165" t="str">
            <v>3020</v>
          </cell>
          <cell r="F165">
            <v>2.25</v>
          </cell>
          <cell r="G165">
            <v>3.35</v>
          </cell>
          <cell r="H165">
            <v>0.95</v>
          </cell>
          <cell r="I165">
            <v>0.23</v>
          </cell>
          <cell r="J165" t="str">
            <v>NIL</v>
          </cell>
          <cell r="K165" t="str">
            <v>NIL</v>
          </cell>
          <cell r="L165" t="str">
            <v>NIL</v>
          </cell>
          <cell r="M165">
            <v>1</v>
          </cell>
          <cell r="N165">
            <v>4</v>
          </cell>
        </row>
        <row r="165">
          <cell r="U165">
            <v>8</v>
          </cell>
          <cell r="V165">
            <v>1.75</v>
          </cell>
          <cell r="W165">
            <v>3.5</v>
          </cell>
          <cell r="X165">
            <v>1.5</v>
          </cell>
          <cell r="Y165">
            <v>4</v>
          </cell>
          <cell r="Z165">
            <v>40</v>
          </cell>
          <cell r="AA165">
            <v>2</v>
          </cell>
        </row>
        <row r="166">
          <cell r="B166" t="str">
            <v>11-052</v>
          </cell>
          <cell r="C166" t="str">
            <v>0603, 500 M/R.</v>
          </cell>
          <cell r="D166" t="str">
            <v>8X4</v>
          </cell>
          <cell r="E166" t="str">
            <v>0603</v>
          </cell>
          <cell r="F166">
            <v>0.95</v>
          </cell>
          <cell r="G166">
            <v>1.8</v>
          </cell>
          <cell r="H166">
            <v>0.87</v>
          </cell>
          <cell r="I166">
            <v>0.23</v>
          </cell>
          <cell r="J166" t="str">
            <v>NIL</v>
          </cell>
          <cell r="K166" t="str">
            <v>NIL</v>
          </cell>
          <cell r="L166" t="str">
            <v>NIL</v>
          </cell>
          <cell r="M166">
            <v>0.5</v>
          </cell>
          <cell r="N166">
            <v>4</v>
          </cell>
        </row>
        <row r="166">
          <cell r="U166">
            <v>8</v>
          </cell>
          <cell r="V166">
            <v>1.75</v>
          </cell>
          <cell r="W166">
            <v>3.5</v>
          </cell>
          <cell r="X166">
            <v>1.5</v>
          </cell>
          <cell r="Y166">
            <v>4</v>
          </cell>
          <cell r="Z166">
            <v>40</v>
          </cell>
          <cell r="AA166">
            <v>2</v>
          </cell>
        </row>
        <row r="167">
          <cell r="B167" t="str">
            <v>11-052-1</v>
          </cell>
          <cell r="C167" t="str">
            <v>0603, 1000 M/R.</v>
          </cell>
          <cell r="D167" t="str">
            <v>8X4</v>
          </cell>
          <cell r="E167" t="str">
            <v>0603</v>
          </cell>
          <cell r="F167">
            <v>0.95</v>
          </cell>
          <cell r="G167">
            <v>1.8</v>
          </cell>
          <cell r="H167">
            <v>0.87</v>
          </cell>
          <cell r="I167">
            <v>0.2</v>
          </cell>
          <cell r="J167">
            <v>1.05</v>
          </cell>
          <cell r="K167">
            <v>1.9</v>
          </cell>
          <cell r="L167" t="str">
            <v>NIL</v>
          </cell>
          <cell r="M167">
            <v>0.5</v>
          </cell>
          <cell r="N167">
            <v>4</v>
          </cell>
        </row>
        <row r="167">
          <cell r="U167">
            <v>8</v>
          </cell>
          <cell r="V167">
            <v>1.75</v>
          </cell>
          <cell r="W167">
            <v>3.5</v>
          </cell>
          <cell r="X167">
            <v>1.5</v>
          </cell>
          <cell r="Y167">
            <v>4</v>
          </cell>
          <cell r="Z167">
            <v>40</v>
          </cell>
          <cell r="AA167">
            <v>2</v>
          </cell>
        </row>
        <row r="168">
          <cell r="B168" t="str">
            <v>11-052-1L</v>
          </cell>
          <cell r="C168" t="str">
            <v>0603, 1000 M/R.</v>
          </cell>
          <cell r="D168" t="str">
            <v>8X4</v>
          </cell>
          <cell r="E168" t="str">
            <v>0603</v>
          </cell>
          <cell r="F168">
            <v>0.95</v>
          </cell>
          <cell r="G168">
            <v>1.8</v>
          </cell>
          <cell r="H168">
            <v>0.87</v>
          </cell>
          <cell r="I168">
            <v>0.2</v>
          </cell>
          <cell r="J168">
            <v>1.05</v>
          </cell>
          <cell r="K168">
            <v>1.9</v>
          </cell>
          <cell r="L168" t="str">
            <v>NIL</v>
          </cell>
          <cell r="M168">
            <v>0.5</v>
          </cell>
          <cell r="N168">
            <v>4</v>
          </cell>
        </row>
        <row r="168">
          <cell r="U168">
            <v>8</v>
          </cell>
          <cell r="V168">
            <v>1.75</v>
          </cell>
          <cell r="W168">
            <v>3.5</v>
          </cell>
          <cell r="X168">
            <v>1.5</v>
          </cell>
          <cell r="Y168">
            <v>4</v>
          </cell>
          <cell r="Z168">
            <v>40</v>
          </cell>
          <cell r="AA168">
            <v>2</v>
          </cell>
        </row>
        <row r="169">
          <cell r="B169" t="str">
            <v>11-054</v>
          </cell>
          <cell r="C169" t="str">
            <v>LED, 900 M/R.</v>
          </cell>
          <cell r="D169" t="str">
            <v>8X4</v>
          </cell>
          <cell r="E169" t="str">
            <v>LED</v>
          </cell>
          <cell r="F169">
            <v>2.6</v>
          </cell>
          <cell r="G169">
            <v>3.25</v>
          </cell>
          <cell r="H169">
            <v>1.27</v>
          </cell>
          <cell r="I169">
            <v>0.23</v>
          </cell>
          <cell r="J169">
            <v>1.46</v>
          </cell>
          <cell r="K169" t="str">
            <v>NIL</v>
          </cell>
          <cell r="L169" t="str">
            <v>NIL</v>
          </cell>
          <cell r="M169">
            <v>1</v>
          </cell>
          <cell r="N169">
            <v>4</v>
          </cell>
        </row>
        <row r="169">
          <cell r="U169">
            <v>8</v>
          </cell>
          <cell r="V169">
            <v>1.75</v>
          </cell>
          <cell r="W169">
            <v>3.5</v>
          </cell>
          <cell r="X169">
            <v>1.5</v>
          </cell>
          <cell r="Y169">
            <v>4</v>
          </cell>
          <cell r="Z169">
            <v>40</v>
          </cell>
          <cell r="AA169">
            <v>2</v>
          </cell>
        </row>
        <row r="170">
          <cell r="B170" t="str">
            <v>11-054-1</v>
          </cell>
          <cell r="C170" t="str">
            <v>LED, 900 M/R.</v>
          </cell>
          <cell r="D170" t="str">
            <v>8X4</v>
          </cell>
          <cell r="E170" t="str">
            <v>LED</v>
          </cell>
          <cell r="F170">
            <v>2.6</v>
          </cell>
          <cell r="G170">
            <v>3.25</v>
          </cell>
          <cell r="H170">
            <v>1.27</v>
          </cell>
          <cell r="I170">
            <v>0.23</v>
          </cell>
          <cell r="J170">
            <v>1.46</v>
          </cell>
          <cell r="K170" t="str">
            <v>NIL</v>
          </cell>
          <cell r="L170" t="str">
            <v>NIL</v>
          </cell>
          <cell r="M170">
            <v>1</v>
          </cell>
          <cell r="N170">
            <v>4</v>
          </cell>
        </row>
        <row r="170">
          <cell r="U170">
            <v>8</v>
          </cell>
          <cell r="V170">
            <v>1.75</v>
          </cell>
          <cell r="W170">
            <v>3.5</v>
          </cell>
          <cell r="X170">
            <v>1.5</v>
          </cell>
          <cell r="Y170">
            <v>4</v>
          </cell>
          <cell r="Z170">
            <v>40</v>
          </cell>
          <cell r="AA170">
            <v>2</v>
          </cell>
        </row>
        <row r="171">
          <cell r="B171" t="str">
            <v>11-054-2</v>
          </cell>
          <cell r="C171" t="str">
            <v>LED, 900 M/R.</v>
          </cell>
          <cell r="D171" t="str">
            <v>8X4</v>
          </cell>
          <cell r="E171" t="str">
            <v>LED</v>
          </cell>
          <cell r="F171">
            <v>2.6</v>
          </cell>
          <cell r="G171">
            <v>3.25</v>
          </cell>
          <cell r="H171">
            <v>1.27</v>
          </cell>
          <cell r="I171">
            <v>0.23</v>
          </cell>
          <cell r="J171">
            <v>1.46</v>
          </cell>
          <cell r="K171" t="str">
            <v>NIL</v>
          </cell>
          <cell r="L171" t="str">
            <v>NIL</v>
          </cell>
          <cell r="M171">
            <v>1</v>
          </cell>
          <cell r="N171">
            <v>4</v>
          </cell>
        </row>
        <row r="171">
          <cell r="U171">
            <v>8</v>
          </cell>
          <cell r="V171">
            <v>1.75</v>
          </cell>
          <cell r="W171">
            <v>3.5</v>
          </cell>
          <cell r="X171">
            <v>1.5</v>
          </cell>
          <cell r="Y171">
            <v>4</v>
          </cell>
          <cell r="Z171">
            <v>40</v>
          </cell>
          <cell r="AA171">
            <v>2</v>
          </cell>
        </row>
        <row r="172">
          <cell r="B172" t="str">
            <v>11-054A</v>
          </cell>
          <cell r="C172" t="str">
            <v>1206, 1000 M/R.</v>
          </cell>
          <cell r="D172" t="str">
            <v>8X4</v>
          </cell>
          <cell r="E172">
            <v>1206</v>
          </cell>
          <cell r="F172">
            <v>1.85</v>
          </cell>
          <cell r="G172">
            <v>3.45</v>
          </cell>
          <cell r="H172">
            <v>1.5</v>
          </cell>
          <cell r="I172">
            <v>0.23</v>
          </cell>
          <cell r="J172" t="str">
            <v>NIL</v>
          </cell>
          <cell r="K172" t="str">
            <v>NIL</v>
          </cell>
          <cell r="L172" t="str">
            <v>NIL</v>
          </cell>
          <cell r="M172">
            <v>1</v>
          </cell>
          <cell r="N172">
            <v>4</v>
          </cell>
        </row>
        <row r="172">
          <cell r="U172">
            <v>8</v>
          </cell>
          <cell r="V172">
            <v>1.75</v>
          </cell>
          <cell r="W172">
            <v>3.5</v>
          </cell>
          <cell r="X172">
            <v>1.5</v>
          </cell>
          <cell r="Y172">
            <v>4</v>
          </cell>
          <cell r="Z172">
            <v>40</v>
          </cell>
          <cell r="AA172">
            <v>2</v>
          </cell>
        </row>
        <row r="173">
          <cell r="B173" t="str">
            <v>11-054A-1</v>
          </cell>
          <cell r="C173" t="str">
            <v>1206, 1000 M/R.</v>
          </cell>
          <cell r="D173" t="str">
            <v>8X4</v>
          </cell>
          <cell r="E173">
            <v>1206</v>
          </cell>
          <cell r="F173">
            <v>1.91</v>
          </cell>
          <cell r="G173">
            <v>3.49</v>
          </cell>
          <cell r="H173">
            <v>1.48</v>
          </cell>
          <cell r="I173">
            <v>0.23</v>
          </cell>
          <cell r="J173" t="str">
            <v>NIL</v>
          </cell>
          <cell r="K173" t="str">
            <v>NIL</v>
          </cell>
          <cell r="L173" t="str">
            <v>NIL</v>
          </cell>
          <cell r="M173">
            <v>1</v>
          </cell>
          <cell r="N173">
            <v>4</v>
          </cell>
        </row>
        <row r="173">
          <cell r="U173">
            <v>8</v>
          </cell>
          <cell r="V173">
            <v>1.75</v>
          </cell>
          <cell r="W173">
            <v>3.5</v>
          </cell>
          <cell r="X173">
            <v>1.5</v>
          </cell>
          <cell r="Y173">
            <v>4</v>
          </cell>
          <cell r="Z173">
            <v>40</v>
          </cell>
          <cell r="AA173">
            <v>2</v>
          </cell>
        </row>
        <row r="174">
          <cell r="B174" t="str">
            <v>11-054A-2</v>
          </cell>
          <cell r="C174" t="str">
            <v>1206, 1000 M/R.</v>
          </cell>
          <cell r="D174" t="str">
            <v>8X4</v>
          </cell>
          <cell r="E174">
            <v>1206</v>
          </cell>
          <cell r="F174">
            <v>1.86</v>
          </cell>
          <cell r="G174">
            <v>3.47</v>
          </cell>
          <cell r="H174">
            <v>1.43</v>
          </cell>
          <cell r="I174">
            <v>0.23</v>
          </cell>
          <cell r="J174" t="str">
            <v>NIL</v>
          </cell>
          <cell r="K174" t="str">
            <v>NIL</v>
          </cell>
          <cell r="L174" t="str">
            <v>NIL</v>
          </cell>
          <cell r="M174">
            <v>1</v>
          </cell>
          <cell r="N174">
            <v>4</v>
          </cell>
        </row>
        <row r="174">
          <cell r="U174">
            <v>8</v>
          </cell>
          <cell r="V174">
            <v>1.75</v>
          </cell>
          <cell r="W174">
            <v>3.5</v>
          </cell>
          <cell r="X174">
            <v>1.5</v>
          </cell>
          <cell r="Y174">
            <v>4</v>
          </cell>
          <cell r="Z174">
            <v>40</v>
          </cell>
          <cell r="AA174">
            <v>2</v>
          </cell>
        </row>
        <row r="175">
          <cell r="B175" t="str">
            <v>11-055</v>
          </cell>
          <cell r="C175" t="str">
            <v>23-01, 1000 M/R.</v>
          </cell>
          <cell r="D175" t="str">
            <v>8X4</v>
          </cell>
          <cell r="E175" t="str">
            <v>SOT</v>
          </cell>
          <cell r="F175">
            <v>3.05</v>
          </cell>
          <cell r="G175">
            <v>2.86</v>
          </cell>
          <cell r="H175">
            <v>1.25</v>
          </cell>
          <cell r="I175">
            <v>0.23</v>
          </cell>
          <cell r="J175">
            <v>0.5</v>
          </cell>
          <cell r="K175">
            <v>2.18</v>
          </cell>
          <cell r="L175">
            <v>0.5</v>
          </cell>
          <cell r="M175">
            <v>1</v>
          </cell>
          <cell r="N175">
            <v>4</v>
          </cell>
        </row>
        <row r="175">
          <cell r="U175">
            <v>8</v>
          </cell>
          <cell r="V175">
            <v>1.75</v>
          </cell>
          <cell r="W175">
            <v>3.5</v>
          </cell>
          <cell r="X175">
            <v>1.5</v>
          </cell>
          <cell r="Y175">
            <v>4</v>
          </cell>
          <cell r="Z175">
            <v>40</v>
          </cell>
          <cell r="AA175">
            <v>2</v>
          </cell>
        </row>
        <row r="176">
          <cell r="B176" t="str">
            <v>11-056N</v>
          </cell>
          <cell r="C176" t="str">
            <v>0603, 1000 M/R.</v>
          </cell>
          <cell r="D176" t="str">
            <v>8X4</v>
          </cell>
          <cell r="E176" t="str">
            <v>0603</v>
          </cell>
          <cell r="F176">
            <v>2</v>
          </cell>
          <cell r="G176">
            <v>2</v>
          </cell>
          <cell r="H176">
            <v>0.9</v>
          </cell>
          <cell r="I176">
            <v>0.23</v>
          </cell>
          <cell r="J176" t="str">
            <v>NIL</v>
          </cell>
          <cell r="K176" t="str">
            <v>NIL</v>
          </cell>
          <cell r="L176" t="str">
            <v>NIL</v>
          </cell>
          <cell r="M176" t="str">
            <v>NIL</v>
          </cell>
          <cell r="N176">
            <v>4</v>
          </cell>
        </row>
        <row r="176">
          <cell r="U176">
            <v>8</v>
          </cell>
          <cell r="V176">
            <v>1.75</v>
          </cell>
          <cell r="W176">
            <v>3.5</v>
          </cell>
          <cell r="X176">
            <v>1.5</v>
          </cell>
          <cell r="Y176">
            <v>4</v>
          </cell>
          <cell r="Z176">
            <v>40</v>
          </cell>
          <cell r="AA176">
            <v>2</v>
          </cell>
        </row>
        <row r="177">
          <cell r="B177" t="str">
            <v>11-057</v>
          </cell>
          <cell r="C177" t="str">
            <v>3528, 900 M/R.</v>
          </cell>
          <cell r="D177" t="str">
            <v>8X4</v>
          </cell>
          <cell r="E177">
            <v>3528</v>
          </cell>
          <cell r="F177">
            <v>2.95</v>
          </cell>
          <cell r="G177">
            <v>3.73</v>
          </cell>
          <cell r="H177">
            <v>2.12</v>
          </cell>
          <cell r="I177">
            <v>0.25</v>
          </cell>
          <cell r="J177" t="str">
            <v>NIL</v>
          </cell>
          <cell r="K177" t="str">
            <v>NIL</v>
          </cell>
          <cell r="L177" t="str">
            <v>NIL</v>
          </cell>
          <cell r="M177">
            <v>1</v>
          </cell>
          <cell r="N177">
            <v>4</v>
          </cell>
        </row>
        <row r="177">
          <cell r="U177">
            <v>8</v>
          </cell>
          <cell r="V177">
            <v>1.75</v>
          </cell>
          <cell r="W177">
            <v>3.5</v>
          </cell>
          <cell r="X177">
            <v>1.5</v>
          </cell>
          <cell r="Y177">
            <v>4</v>
          </cell>
          <cell r="Z177">
            <v>40</v>
          </cell>
          <cell r="AA177">
            <v>2</v>
          </cell>
        </row>
        <row r="178">
          <cell r="B178" t="str">
            <v>11-057N</v>
          </cell>
          <cell r="C178" t="str">
            <v>3528, 900 M/R.</v>
          </cell>
          <cell r="D178" t="str">
            <v>8X4</v>
          </cell>
          <cell r="E178">
            <v>3528</v>
          </cell>
          <cell r="F178">
            <v>3.04</v>
          </cell>
          <cell r="G178">
            <v>3.67</v>
          </cell>
          <cell r="H178">
            <v>2.09</v>
          </cell>
          <cell r="I178">
            <v>0.25</v>
          </cell>
          <cell r="J178" t="str">
            <v>NIL</v>
          </cell>
          <cell r="K178" t="str">
            <v>NIL</v>
          </cell>
          <cell r="L178" t="str">
            <v>NIL</v>
          </cell>
          <cell r="M178" t="str">
            <v>NIL</v>
          </cell>
          <cell r="N178">
            <v>4</v>
          </cell>
        </row>
        <row r="178">
          <cell r="U178">
            <v>8</v>
          </cell>
          <cell r="V178">
            <v>1.75</v>
          </cell>
          <cell r="W178">
            <v>3.5</v>
          </cell>
          <cell r="X178">
            <v>1.5</v>
          </cell>
          <cell r="Y178">
            <v>4</v>
          </cell>
          <cell r="Z178">
            <v>40</v>
          </cell>
          <cell r="AA178">
            <v>2</v>
          </cell>
        </row>
        <row r="179">
          <cell r="B179" t="str">
            <v>11-058</v>
          </cell>
          <cell r="C179" t="str">
            <v>3528, 900 M/R.</v>
          </cell>
          <cell r="D179" t="str">
            <v>8X4</v>
          </cell>
          <cell r="E179">
            <v>3528</v>
          </cell>
          <cell r="F179">
            <v>3.1</v>
          </cell>
          <cell r="G179">
            <v>3.7</v>
          </cell>
          <cell r="H179">
            <v>2.22</v>
          </cell>
          <cell r="I179">
            <v>0.25</v>
          </cell>
          <cell r="J179" t="str">
            <v>NIL</v>
          </cell>
          <cell r="K179" t="str">
            <v>NIL</v>
          </cell>
          <cell r="L179" t="str">
            <v>NIL</v>
          </cell>
          <cell r="M179">
            <v>1</v>
          </cell>
          <cell r="N179">
            <v>4</v>
          </cell>
        </row>
        <row r="179">
          <cell r="U179">
            <v>8</v>
          </cell>
          <cell r="V179">
            <v>1.75</v>
          </cell>
          <cell r="W179">
            <v>3.5</v>
          </cell>
          <cell r="X179">
            <v>1.5</v>
          </cell>
          <cell r="Y179">
            <v>4</v>
          </cell>
          <cell r="Z179">
            <v>40</v>
          </cell>
          <cell r="AA179">
            <v>2</v>
          </cell>
        </row>
        <row r="180">
          <cell r="B180" t="str">
            <v>11-059</v>
          </cell>
          <cell r="C180" t="str">
            <v>1008, 500 M/R.</v>
          </cell>
          <cell r="D180" t="str">
            <v>8X4</v>
          </cell>
          <cell r="E180">
            <v>1008</v>
          </cell>
          <cell r="F180">
            <v>2.73</v>
          </cell>
          <cell r="G180">
            <v>2.9</v>
          </cell>
          <cell r="H180">
            <v>2.34</v>
          </cell>
          <cell r="I180">
            <v>0.25</v>
          </cell>
          <cell r="J180" t="str">
            <v>NIL</v>
          </cell>
          <cell r="K180" t="str">
            <v>NIL</v>
          </cell>
          <cell r="L180" t="str">
            <v>NIL</v>
          </cell>
          <cell r="M180">
            <v>1</v>
          </cell>
          <cell r="N180">
            <v>4</v>
          </cell>
        </row>
        <row r="180">
          <cell r="U180">
            <v>8</v>
          </cell>
          <cell r="V180">
            <v>1.75</v>
          </cell>
          <cell r="W180">
            <v>3.5</v>
          </cell>
          <cell r="X180">
            <v>1.5</v>
          </cell>
          <cell r="Y180">
            <v>4</v>
          </cell>
          <cell r="Z180">
            <v>40</v>
          </cell>
          <cell r="AA180">
            <v>2</v>
          </cell>
        </row>
        <row r="181">
          <cell r="B181" t="str">
            <v>11-059-1</v>
          </cell>
          <cell r="C181" t="str">
            <v>1008, 700 M/R.</v>
          </cell>
          <cell r="D181" t="str">
            <v>8X4</v>
          </cell>
          <cell r="E181">
            <v>1008</v>
          </cell>
          <cell r="F181">
            <v>2.73</v>
          </cell>
          <cell r="G181">
            <v>2.9</v>
          </cell>
          <cell r="H181">
            <v>2.34</v>
          </cell>
          <cell r="I181">
            <v>0.25</v>
          </cell>
          <cell r="J181" t="str">
            <v>NIL</v>
          </cell>
          <cell r="K181" t="str">
            <v>NIL</v>
          </cell>
          <cell r="L181" t="str">
            <v>NIL</v>
          </cell>
          <cell r="M181">
            <v>1</v>
          </cell>
          <cell r="N181">
            <v>4</v>
          </cell>
        </row>
        <row r="181">
          <cell r="U181">
            <v>8</v>
          </cell>
          <cell r="V181">
            <v>1.75</v>
          </cell>
          <cell r="W181">
            <v>3.5</v>
          </cell>
          <cell r="X181">
            <v>1.5</v>
          </cell>
          <cell r="Y181">
            <v>4</v>
          </cell>
          <cell r="Z181">
            <v>40</v>
          </cell>
          <cell r="AA181">
            <v>2</v>
          </cell>
        </row>
        <row r="182">
          <cell r="B182" t="str">
            <v>11-059A</v>
          </cell>
          <cell r="C182" t="str">
            <v>0603, 1000 M/R.</v>
          </cell>
          <cell r="D182" t="str">
            <v>8X4</v>
          </cell>
          <cell r="E182" t="str">
            <v>0603</v>
          </cell>
          <cell r="F182">
            <v>0.9</v>
          </cell>
          <cell r="G182">
            <v>1.78</v>
          </cell>
          <cell r="H182">
            <v>0.61</v>
          </cell>
          <cell r="I182">
            <v>0.23</v>
          </cell>
          <cell r="J182" t="str">
            <v>NIL</v>
          </cell>
          <cell r="K182" t="str">
            <v>NIL</v>
          </cell>
          <cell r="L182" t="str">
            <v>NIL</v>
          </cell>
          <cell r="M182">
            <v>0.5</v>
          </cell>
          <cell r="N182">
            <v>4</v>
          </cell>
        </row>
        <row r="182">
          <cell r="U182">
            <v>8</v>
          </cell>
          <cell r="V182">
            <v>1.75</v>
          </cell>
          <cell r="W182">
            <v>3.5</v>
          </cell>
          <cell r="X182">
            <v>1.5</v>
          </cell>
          <cell r="Y182">
            <v>4</v>
          </cell>
          <cell r="Z182">
            <v>40</v>
          </cell>
          <cell r="AA182">
            <v>2</v>
          </cell>
        </row>
        <row r="183">
          <cell r="B183" t="str">
            <v>11-060</v>
          </cell>
          <cell r="C183" t="str">
            <v>1612, 1000 M/R.</v>
          </cell>
          <cell r="D183" t="str">
            <v>8X4</v>
          </cell>
          <cell r="E183">
            <v>1612</v>
          </cell>
          <cell r="F183">
            <v>1.5</v>
          </cell>
          <cell r="G183">
            <v>1.85</v>
          </cell>
          <cell r="H183">
            <v>1.15</v>
          </cell>
          <cell r="I183">
            <v>0.23</v>
          </cell>
          <cell r="J183" t="str">
            <v>NIL</v>
          </cell>
          <cell r="K183" t="str">
            <v>NIL</v>
          </cell>
          <cell r="L183" t="str">
            <v>NIL</v>
          </cell>
          <cell r="M183">
            <v>1</v>
          </cell>
          <cell r="N183">
            <v>4</v>
          </cell>
        </row>
        <row r="183">
          <cell r="U183">
            <v>8</v>
          </cell>
          <cell r="V183">
            <v>1.75</v>
          </cell>
          <cell r="W183">
            <v>3.5</v>
          </cell>
          <cell r="X183">
            <v>1.5</v>
          </cell>
          <cell r="Y183">
            <v>4</v>
          </cell>
          <cell r="Z183">
            <v>40</v>
          </cell>
          <cell r="AA183">
            <v>2</v>
          </cell>
        </row>
        <row r="184">
          <cell r="B184" t="str">
            <v>11-060L</v>
          </cell>
          <cell r="C184" t="str">
            <v>1612, 1000 M/R.</v>
          </cell>
          <cell r="D184" t="str">
            <v>8X4</v>
          </cell>
          <cell r="E184">
            <v>1612</v>
          </cell>
          <cell r="F184">
            <v>1.5</v>
          </cell>
          <cell r="G184">
            <v>1.85</v>
          </cell>
          <cell r="H184">
            <v>1.15</v>
          </cell>
          <cell r="I184">
            <v>0.23</v>
          </cell>
          <cell r="J184" t="str">
            <v>NIL</v>
          </cell>
          <cell r="K184" t="str">
            <v>NIL</v>
          </cell>
          <cell r="L184" t="str">
            <v>NIL</v>
          </cell>
          <cell r="M184">
            <v>1</v>
          </cell>
          <cell r="N184">
            <v>4</v>
          </cell>
        </row>
        <row r="184">
          <cell r="U184">
            <v>8</v>
          </cell>
          <cell r="V184">
            <v>1.75</v>
          </cell>
          <cell r="W184">
            <v>3.5</v>
          </cell>
          <cell r="X184">
            <v>1.5</v>
          </cell>
          <cell r="Y184">
            <v>4</v>
          </cell>
          <cell r="Z184">
            <v>40</v>
          </cell>
          <cell r="AA184">
            <v>2</v>
          </cell>
        </row>
        <row r="185">
          <cell r="B185" t="str">
            <v>11-060A</v>
          </cell>
          <cell r="C185" t="str">
            <v>0603, 1000 M/R.</v>
          </cell>
          <cell r="D185" t="str">
            <v>8X4</v>
          </cell>
          <cell r="E185" t="str">
            <v>0603</v>
          </cell>
          <cell r="F185">
            <v>0.83</v>
          </cell>
          <cell r="G185">
            <v>1.85</v>
          </cell>
          <cell r="H185">
            <v>0.73</v>
          </cell>
          <cell r="I185">
            <v>0.23</v>
          </cell>
          <cell r="J185" t="str">
            <v>NIL</v>
          </cell>
          <cell r="K185" t="str">
            <v>NIL</v>
          </cell>
          <cell r="L185" t="str">
            <v>NIL</v>
          </cell>
          <cell r="M185">
            <v>0.5</v>
          </cell>
          <cell r="N185">
            <v>4</v>
          </cell>
        </row>
        <row r="185">
          <cell r="U185">
            <v>8</v>
          </cell>
          <cell r="V185">
            <v>1.75</v>
          </cell>
          <cell r="W185">
            <v>3.5</v>
          </cell>
          <cell r="X185">
            <v>1.5</v>
          </cell>
          <cell r="Y185">
            <v>4</v>
          </cell>
          <cell r="Z185">
            <v>40</v>
          </cell>
          <cell r="AA185">
            <v>2</v>
          </cell>
        </row>
        <row r="186">
          <cell r="B186" t="str">
            <v>11-061</v>
          </cell>
          <cell r="C186" t="str">
            <v>3528, 1000 M/R.</v>
          </cell>
          <cell r="D186" t="str">
            <v>8X4</v>
          </cell>
          <cell r="E186">
            <v>3528</v>
          </cell>
          <cell r="F186">
            <v>3.2</v>
          </cell>
          <cell r="G186">
            <v>3.7</v>
          </cell>
          <cell r="H186">
            <v>1.48</v>
          </cell>
          <cell r="I186">
            <v>0.23</v>
          </cell>
          <cell r="J186" t="str">
            <v>NIL</v>
          </cell>
          <cell r="K186" t="str">
            <v>NIL</v>
          </cell>
          <cell r="L186" t="str">
            <v>NIL</v>
          </cell>
          <cell r="M186">
            <v>1</v>
          </cell>
          <cell r="N186">
            <v>4</v>
          </cell>
        </row>
        <row r="186">
          <cell r="U186">
            <v>8</v>
          </cell>
          <cell r="V186">
            <v>1.75</v>
          </cell>
          <cell r="W186">
            <v>3.5</v>
          </cell>
          <cell r="X186">
            <v>1.5</v>
          </cell>
          <cell r="Y186">
            <v>4</v>
          </cell>
          <cell r="Z186">
            <v>40</v>
          </cell>
          <cell r="AA186">
            <v>2</v>
          </cell>
        </row>
        <row r="187">
          <cell r="B187" t="str">
            <v>11-062</v>
          </cell>
          <cell r="C187" t="str">
            <v>1615, 510 M/R.</v>
          </cell>
          <cell r="D187" t="str">
            <v>8X4</v>
          </cell>
          <cell r="E187">
            <v>1615</v>
          </cell>
          <cell r="F187">
            <v>1.75</v>
          </cell>
          <cell r="G187">
            <v>1.85</v>
          </cell>
          <cell r="H187">
            <v>1.05</v>
          </cell>
          <cell r="I187">
            <v>0.23</v>
          </cell>
          <cell r="J187" t="str">
            <v>NIL</v>
          </cell>
          <cell r="K187" t="str">
            <v>NIL</v>
          </cell>
          <cell r="L187" t="str">
            <v>NIL</v>
          </cell>
          <cell r="M187">
            <v>1</v>
          </cell>
          <cell r="N187">
            <v>4</v>
          </cell>
        </row>
        <row r="187">
          <cell r="U187">
            <v>8</v>
          </cell>
          <cell r="V187">
            <v>1.75</v>
          </cell>
          <cell r="W187">
            <v>3.5</v>
          </cell>
          <cell r="X187">
            <v>1.5</v>
          </cell>
          <cell r="Y187">
            <v>4</v>
          </cell>
          <cell r="Z187">
            <v>40</v>
          </cell>
          <cell r="AA187">
            <v>2</v>
          </cell>
        </row>
        <row r="188">
          <cell r="B188" t="str">
            <v>11-062-1</v>
          </cell>
          <cell r="C188" t="str">
            <v>1615, 1000 M/R.</v>
          </cell>
          <cell r="D188" t="str">
            <v>8X4</v>
          </cell>
          <cell r="E188">
            <v>1615</v>
          </cell>
          <cell r="F188">
            <v>1.75</v>
          </cell>
          <cell r="G188">
            <v>1.85</v>
          </cell>
          <cell r="H188">
            <v>1.05</v>
          </cell>
          <cell r="I188">
            <v>0.23</v>
          </cell>
          <cell r="J188" t="str">
            <v>NIL</v>
          </cell>
          <cell r="K188" t="str">
            <v>NIL</v>
          </cell>
          <cell r="L188" t="str">
            <v>NIL</v>
          </cell>
          <cell r="M188">
            <v>1</v>
          </cell>
          <cell r="N188">
            <v>4</v>
          </cell>
        </row>
        <row r="188">
          <cell r="U188">
            <v>8</v>
          </cell>
          <cell r="V188">
            <v>1.75</v>
          </cell>
          <cell r="W188">
            <v>3.5</v>
          </cell>
          <cell r="X188">
            <v>1.5</v>
          </cell>
          <cell r="Y188">
            <v>4</v>
          </cell>
          <cell r="Z188">
            <v>40</v>
          </cell>
          <cell r="AA188">
            <v>2</v>
          </cell>
        </row>
        <row r="189">
          <cell r="B189" t="str">
            <v>11-063A</v>
          </cell>
          <cell r="C189" t="str">
            <v>1005, 1000 M/R.</v>
          </cell>
          <cell r="D189" t="str">
            <v>8X4</v>
          </cell>
          <cell r="E189" t="str">
            <v>1005</v>
          </cell>
          <cell r="F189">
            <v>1.23</v>
          </cell>
          <cell r="G189">
            <v>3.03</v>
          </cell>
          <cell r="H189">
            <v>0.83</v>
          </cell>
          <cell r="I189">
            <v>0.25</v>
          </cell>
          <cell r="J189" t="str">
            <v>NIL</v>
          </cell>
          <cell r="K189" t="str">
            <v>NIL</v>
          </cell>
          <cell r="L189" t="str">
            <v>NIL</v>
          </cell>
          <cell r="M189">
            <v>1</v>
          </cell>
          <cell r="N189">
            <v>4</v>
          </cell>
        </row>
        <row r="189">
          <cell r="U189">
            <v>8</v>
          </cell>
          <cell r="V189">
            <v>1.75</v>
          </cell>
          <cell r="W189">
            <v>3.5</v>
          </cell>
          <cell r="X189">
            <v>1.5</v>
          </cell>
          <cell r="Y189">
            <v>4</v>
          </cell>
          <cell r="Z189">
            <v>40</v>
          </cell>
          <cell r="AA189">
            <v>2</v>
          </cell>
        </row>
        <row r="190">
          <cell r="B190" t="str">
            <v>11-063N</v>
          </cell>
          <cell r="C190" t="str">
            <v>0402, 1000 M/R.</v>
          </cell>
          <cell r="D190" t="str">
            <v>8X2</v>
          </cell>
          <cell r="E190" t="str">
            <v>0402</v>
          </cell>
          <cell r="F190">
            <v>0.67</v>
          </cell>
          <cell r="G190">
            <v>1.12</v>
          </cell>
          <cell r="H190">
            <v>0.54</v>
          </cell>
          <cell r="I190">
            <v>0.23</v>
          </cell>
          <cell r="J190" t="str">
            <v>NIL</v>
          </cell>
          <cell r="K190" t="str">
            <v>NIL</v>
          </cell>
          <cell r="L190" t="str">
            <v>NIL</v>
          </cell>
          <cell r="M190" t="str">
            <v>NIL</v>
          </cell>
          <cell r="N190">
            <v>2</v>
          </cell>
        </row>
        <row r="190">
          <cell r="U190">
            <v>8</v>
          </cell>
          <cell r="V190">
            <v>1.75</v>
          </cell>
          <cell r="W190">
            <v>3.5</v>
          </cell>
          <cell r="X190">
            <v>1.5</v>
          </cell>
          <cell r="Y190">
            <v>4</v>
          </cell>
          <cell r="Z190">
            <v>40</v>
          </cell>
          <cell r="AA190">
            <v>2</v>
          </cell>
        </row>
        <row r="191">
          <cell r="B191" t="str">
            <v>11-064</v>
          </cell>
          <cell r="C191" t="str">
            <v>0805, 1000 M/R.</v>
          </cell>
          <cell r="D191" t="str">
            <v>8X4</v>
          </cell>
          <cell r="E191" t="str">
            <v>0805</v>
          </cell>
          <cell r="F191">
            <v>1.35</v>
          </cell>
          <cell r="G191">
            <v>2.3</v>
          </cell>
          <cell r="H191">
            <v>1.1</v>
          </cell>
          <cell r="I191">
            <v>0.23</v>
          </cell>
          <cell r="J191" t="str">
            <v>NIL</v>
          </cell>
          <cell r="K191" t="str">
            <v>NIL</v>
          </cell>
          <cell r="L191" t="str">
            <v>NIL</v>
          </cell>
          <cell r="M191">
            <v>1</v>
          </cell>
          <cell r="N191">
            <v>4</v>
          </cell>
        </row>
        <row r="191">
          <cell r="U191">
            <v>8</v>
          </cell>
          <cell r="V191">
            <v>1.75</v>
          </cell>
          <cell r="W191">
            <v>3.5</v>
          </cell>
          <cell r="X191">
            <v>1.5</v>
          </cell>
          <cell r="Y191">
            <v>4</v>
          </cell>
          <cell r="Z191">
            <v>40</v>
          </cell>
          <cell r="AA191">
            <v>2</v>
          </cell>
        </row>
        <row r="192">
          <cell r="B192" t="str">
            <v>11-064-1</v>
          </cell>
          <cell r="C192" t="str">
            <v>0805, 1000 M/R.</v>
          </cell>
          <cell r="D192" t="str">
            <v>8X4</v>
          </cell>
          <cell r="E192" t="str">
            <v>0805</v>
          </cell>
          <cell r="F192">
            <v>1.4</v>
          </cell>
          <cell r="G192">
            <v>2.3</v>
          </cell>
          <cell r="H192">
            <v>1.13</v>
          </cell>
          <cell r="I192">
            <v>0.22</v>
          </cell>
          <cell r="J192" t="str">
            <v>NIL</v>
          </cell>
          <cell r="K192" t="str">
            <v>NIL</v>
          </cell>
          <cell r="L192" t="str">
            <v>NIL</v>
          </cell>
          <cell r="M192">
            <v>1</v>
          </cell>
          <cell r="N192">
            <v>4</v>
          </cell>
        </row>
        <row r="192">
          <cell r="U192">
            <v>8</v>
          </cell>
          <cell r="V192">
            <v>1.75</v>
          </cell>
          <cell r="W192">
            <v>3.5</v>
          </cell>
          <cell r="X192">
            <v>1.5</v>
          </cell>
          <cell r="Y192">
            <v>4</v>
          </cell>
          <cell r="Z192">
            <v>40</v>
          </cell>
          <cell r="AA192">
            <v>2</v>
          </cell>
        </row>
        <row r="193">
          <cell r="B193" t="str">
            <v>11-065</v>
          </cell>
          <cell r="C193" t="str">
            <v>0805, 900 M/R.</v>
          </cell>
          <cell r="D193" t="str">
            <v>8X4</v>
          </cell>
          <cell r="E193" t="str">
            <v>0805</v>
          </cell>
          <cell r="F193">
            <v>1.4</v>
          </cell>
          <cell r="G193">
            <v>2.3</v>
          </cell>
          <cell r="H193">
            <v>0.6</v>
          </cell>
          <cell r="I193">
            <v>0.23</v>
          </cell>
          <cell r="J193" t="str">
            <v>NIL</v>
          </cell>
          <cell r="K193" t="str">
            <v>NIL</v>
          </cell>
          <cell r="L193" t="str">
            <v>NIL</v>
          </cell>
          <cell r="M193">
            <v>1</v>
          </cell>
          <cell r="N193">
            <v>4</v>
          </cell>
        </row>
        <row r="193">
          <cell r="U193">
            <v>8</v>
          </cell>
          <cell r="V193">
            <v>1.75</v>
          </cell>
          <cell r="W193">
            <v>3.5</v>
          </cell>
          <cell r="X193">
            <v>1.5</v>
          </cell>
          <cell r="Y193">
            <v>4</v>
          </cell>
          <cell r="Z193">
            <v>40</v>
          </cell>
          <cell r="AA193">
            <v>2</v>
          </cell>
        </row>
        <row r="194">
          <cell r="B194" t="str">
            <v>11-065-1</v>
          </cell>
          <cell r="C194" t="str">
            <v>0805, 900 M/R.</v>
          </cell>
          <cell r="D194" t="str">
            <v>8X4</v>
          </cell>
          <cell r="E194" t="str">
            <v>0805</v>
          </cell>
          <cell r="F194">
            <v>1.4</v>
          </cell>
          <cell r="G194">
            <v>2.3</v>
          </cell>
          <cell r="H194">
            <v>0.6</v>
          </cell>
          <cell r="I194">
            <v>0.2</v>
          </cell>
          <cell r="J194" t="str">
            <v>NIL</v>
          </cell>
          <cell r="K194" t="str">
            <v>NIL</v>
          </cell>
          <cell r="L194" t="str">
            <v>NIL</v>
          </cell>
          <cell r="M194">
            <v>1</v>
          </cell>
          <cell r="N194">
            <v>4</v>
          </cell>
        </row>
        <row r="194">
          <cell r="U194">
            <v>8</v>
          </cell>
          <cell r="V194">
            <v>1.75</v>
          </cell>
          <cell r="W194">
            <v>3.5</v>
          </cell>
          <cell r="X194">
            <v>1.5</v>
          </cell>
          <cell r="Y194">
            <v>4</v>
          </cell>
          <cell r="Z194">
            <v>40</v>
          </cell>
          <cell r="AA194">
            <v>2</v>
          </cell>
        </row>
        <row r="195">
          <cell r="B195" t="str">
            <v>11-066</v>
          </cell>
          <cell r="C195" t="str">
            <v>LED 1000 M/R.</v>
          </cell>
          <cell r="D195" t="str">
            <v>8X4</v>
          </cell>
          <cell r="E195" t="str">
            <v>LED</v>
          </cell>
          <cell r="F195">
            <v>1.7</v>
          </cell>
          <cell r="G195">
            <v>3.05</v>
          </cell>
          <cell r="H195">
            <v>1.35</v>
          </cell>
          <cell r="I195">
            <v>0.23</v>
          </cell>
          <cell r="J195">
            <v>1</v>
          </cell>
          <cell r="K195">
            <v>2.3</v>
          </cell>
          <cell r="L195" t="str">
            <v>NIL</v>
          </cell>
          <cell r="M195">
            <v>1</v>
          </cell>
          <cell r="N195">
            <v>4</v>
          </cell>
        </row>
        <row r="195">
          <cell r="U195">
            <v>8</v>
          </cell>
          <cell r="V195">
            <v>1.75</v>
          </cell>
          <cell r="W195">
            <v>3.5</v>
          </cell>
          <cell r="X195">
            <v>1.5</v>
          </cell>
          <cell r="Y195">
            <v>4</v>
          </cell>
          <cell r="Z195">
            <v>40</v>
          </cell>
          <cell r="AA195">
            <v>2</v>
          </cell>
        </row>
        <row r="196">
          <cell r="B196" t="str">
            <v>11-066AN</v>
          </cell>
          <cell r="C196" t="str">
            <v>0603, 1500 M/R.</v>
          </cell>
          <cell r="D196" t="str">
            <v>8X4</v>
          </cell>
          <cell r="E196" t="str">
            <v>0603</v>
          </cell>
          <cell r="F196">
            <v>0.9</v>
          </cell>
          <cell r="G196">
            <v>2.3</v>
          </cell>
          <cell r="H196">
            <v>0.9</v>
          </cell>
          <cell r="I196">
            <v>0.23</v>
          </cell>
          <cell r="J196" t="str">
            <v>NIL</v>
          </cell>
          <cell r="K196" t="str">
            <v>NIL</v>
          </cell>
          <cell r="L196" t="str">
            <v>NIL</v>
          </cell>
          <cell r="M196" t="str">
            <v>NIL</v>
          </cell>
          <cell r="N196">
            <v>4</v>
          </cell>
        </row>
        <row r="196">
          <cell r="U196">
            <v>8</v>
          </cell>
          <cell r="V196">
            <v>1.75</v>
          </cell>
          <cell r="W196">
            <v>3.5</v>
          </cell>
          <cell r="X196">
            <v>1.5</v>
          </cell>
          <cell r="Y196">
            <v>4</v>
          </cell>
          <cell r="Z196">
            <v>40</v>
          </cell>
          <cell r="AA196">
            <v>2</v>
          </cell>
        </row>
        <row r="197">
          <cell r="B197" t="str">
            <v>11-067</v>
          </cell>
          <cell r="C197" t="str">
            <v>1005, 1000 M/R.</v>
          </cell>
          <cell r="D197" t="str">
            <v>8X4</v>
          </cell>
          <cell r="E197">
            <v>1005</v>
          </cell>
          <cell r="F197">
            <v>1.4</v>
          </cell>
          <cell r="G197">
            <v>2.95</v>
          </cell>
          <cell r="H197">
            <v>1.3</v>
          </cell>
          <cell r="I197">
            <v>0.23</v>
          </cell>
          <cell r="J197" t="str">
            <v>NIL</v>
          </cell>
          <cell r="K197" t="str">
            <v>NIL</v>
          </cell>
          <cell r="L197" t="str">
            <v>NIL</v>
          </cell>
          <cell r="M197">
            <v>1</v>
          </cell>
          <cell r="N197">
            <v>4</v>
          </cell>
        </row>
        <row r="197">
          <cell r="U197">
            <v>8</v>
          </cell>
          <cell r="V197">
            <v>1.75</v>
          </cell>
          <cell r="W197">
            <v>3.5</v>
          </cell>
          <cell r="X197">
            <v>1.5</v>
          </cell>
          <cell r="Y197">
            <v>4</v>
          </cell>
          <cell r="Z197">
            <v>40</v>
          </cell>
          <cell r="AA197">
            <v>2</v>
          </cell>
        </row>
        <row r="198">
          <cell r="B198" t="str">
            <v>11-067A</v>
          </cell>
          <cell r="C198" t="str">
            <v>2715, 500 M/R.</v>
          </cell>
          <cell r="D198" t="str">
            <v>8X4</v>
          </cell>
          <cell r="E198">
            <v>2715</v>
          </cell>
          <cell r="F198">
            <v>1.67</v>
          </cell>
          <cell r="G198">
            <v>2.9</v>
          </cell>
          <cell r="H198">
            <v>1.55</v>
          </cell>
          <cell r="I198">
            <v>0.23</v>
          </cell>
          <cell r="J198" t="str">
            <v>NIL</v>
          </cell>
          <cell r="K198" t="str">
            <v>NIL</v>
          </cell>
          <cell r="L198" t="str">
            <v>NIL</v>
          </cell>
          <cell r="M198">
            <v>1</v>
          </cell>
          <cell r="N198">
            <v>4</v>
          </cell>
        </row>
        <row r="198">
          <cell r="U198">
            <v>8</v>
          </cell>
          <cell r="V198">
            <v>1.75</v>
          </cell>
          <cell r="W198">
            <v>3.5</v>
          </cell>
          <cell r="X198">
            <v>1.5</v>
          </cell>
          <cell r="Y198">
            <v>4</v>
          </cell>
          <cell r="Z198">
            <v>40</v>
          </cell>
          <cell r="AA198">
            <v>2</v>
          </cell>
        </row>
        <row r="199">
          <cell r="B199" t="str">
            <v>11-067AL</v>
          </cell>
          <cell r="C199" t="str">
            <v>2715, 500 M/R.</v>
          </cell>
          <cell r="D199" t="str">
            <v>8X4</v>
          </cell>
          <cell r="E199">
            <v>2715</v>
          </cell>
          <cell r="F199">
            <v>1.67</v>
          </cell>
          <cell r="G199">
            <v>2.9</v>
          </cell>
          <cell r="H199">
            <v>1.55</v>
          </cell>
          <cell r="I199">
            <v>0.28</v>
          </cell>
          <cell r="J199" t="str">
            <v>NIL</v>
          </cell>
          <cell r="K199" t="str">
            <v>NIL</v>
          </cell>
          <cell r="L199" t="str">
            <v>NIL</v>
          </cell>
          <cell r="M199">
            <v>1</v>
          </cell>
          <cell r="N199">
            <v>4</v>
          </cell>
        </row>
        <row r="199">
          <cell r="U199">
            <v>8</v>
          </cell>
          <cell r="V199">
            <v>1.75</v>
          </cell>
          <cell r="W199">
            <v>3.5</v>
          </cell>
          <cell r="X199">
            <v>1.5</v>
          </cell>
          <cell r="Y199">
            <v>4</v>
          </cell>
          <cell r="Z199">
            <v>40</v>
          </cell>
          <cell r="AA199">
            <v>2</v>
          </cell>
        </row>
        <row r="200">
          <cell r="B200" t="str">
            <v>11-067N</v>
          </cell>
          <cell r="C200" t="str">
            <v>1005, 1000 M/R.</v>
          </cell>
          <cell r="D200" t="str">
            <v>8X4</v>
          </cell>
          <cell r="E200">
            <v>1005</v>
          </cell>
          <cell r="F200">
            <v>1.48</v>
          </cell>
          <cell r="G200">
            <v>3</v>
          </cell>
          <cell r="H200">
            <v>1.3</v>
          </cell>
          <cell r="I200">
            <v>0.23</v>
          </cell>
          <cell r="J200" t="str">
            <v>NIL</v>
          </cell>
          <cell r="K200" t="str">
            <v>NIL</v>
          </cell>
          <cell r="L200" t="str">
            <v>NIL</v>
          </cell>
          <cell r="M200" t="str">
            <v>NIL</v>
          </cell>
          <cell r="N200">
            <v>4</v>
          </cell>
        </row>
        <row r="200">
          <cell r="U200">
            <v>8</v>
          </cell>
          <cell r="V200">
            <v>1.75</v>
          </cell>
          <cell r="W200">
            <v>3.5</v>
          </cell>
          <cell r="X200">
            <v>1.5</v>
          </cell>
          <cell r="Y200">
            <v>4</v>
          </cell>
          <cell r="Z200">
            <v>40</v>
          </cell>
          <cell r="AA200">
            <v>2</v>
          </cell>
        </row>
        <row r="201">
          <cell r="B201" t="str">
            <v>11-068</v>
          </cell>
          <cell r="C201" t="str">
            <v>0805, 1000 M/R.</v>
          </cell>
          <cell r="D201" t="str">
            <v>8X4</v>
          </cell>
          <cell r="E201" t="str">
            <v>0805</v>
          </cell>
          <cell r="F201">
            <v>1.73</v>
          </cell>
          <cell r="G201">
            <v>2.18</v>
          </cell>
          <cell r="H201">
            <v>0.62</v>
          </cell>
          <cell r="I201">
            <v>0.23</v>
          </cell>
          <cell r="J201" t="str">
            <v>NIL</v>
          </cell>
          <cell r="K201" t="str">
            <v>NIL</v>
          </cell>
          <cell r="L201" t="str">
            <v>NIL</v>
          </cell>
          <cell r="M201">
            <v>1</v>
          </cell>
          <cell r="N201">
            <v>4</v>
          </cell>
        </row>
        <row r="201">
          <cell r="U201">
            <v>8</v>
          </cell>
          <cell r="V201">
            <v>1.75</v>
          </cell>
          <cell r="W201">
            <v>3.5</v>
          </cell>
          <cell r="X201">
            <v>1.5</v>
          </cell>
          <cell r="Y201">
            <v>4</v>
          </cell>
          <cell r="Z201">
            <v>40</v>
          </cell>
          <cell r="AA201">
            <v>2</v>
          </cell>
        </row>
        <row r="202">
          <cell r="B202" t="str">
            <v>11-068-1</v>
          </cell>
          <cell r="C202" t="str">
            <v>0805, 1000 M/R.</v>
          </cell>
          <cell r="D202" t="str">
            <v>8X4</v>
          </cell>
          <cell r="E202" t="str">
            <v>0805</v>
          </cell>
          <cell r="F202">
            <v>1.73</v>
          </cell>
          <cell r="G202">
            <v>2.18</v>
          </cell>
          <cell r="H202">
            <v>0.62</v>
          </cell>
          <cell r="I202">
            <v>0.2</v>
          </cell>
          <cell r="J202" t="str">
            <v>NIL</v>
          </cell>
          <cell r="K202" t="str">
            <v>NIL</v>
          </cell>
          <cell r="L202" t="str">
            <v>NIL</v>
          </cell>
          <cell r="M202">
            <v>1</v>
          </cell>
          <cell r="N202">
            <v>4</v>
          </cell>
        </row>
        <row r="202">
          <cell r="U202">
            <v>8</v>
          </cell>
          <cell r="V202">
            <v>1.75</v>
          </cell>
          <cell r="W202">
            <v>3.5</v>
          </cell>
          <cell r="X202">
            <v>1.5</v>
          </cell>
          <cell r="Y202">
            <v>4</v>
          </cell>
          <cell r="Z202">
            <v>40</v>
          </cell>
          <cell r="AA202">
            <v>2</v>
          </cell>
        </row>
        <row r="203">
          <cell r="B203" t="str">
            <v>11-068-2</v>
          </cell>
          <cell r="C203" t="str">
            <v>0805, 1000 M/R.</v>
          </cell>
          <cell r="D203" t="str">
            <v>8X4</v>
          </cell>
          <cell r="E203" t="str">
            <v>0805</v>
          </cell>
          <cell r="F203">
            <v>1.73</v>
          </cell>
          <cell r="G203">
            <v>2.18</v>
          </cell>
          <cell r="H203">
            <v>0.62</v>
          </cell>
          <cell r="I203">
            <v>0.23</v>
          </cell>
          <cell r="J203" t="str">
            <v>NIL</v>
          </cell>
          <cell r="K203" t="str">
            <v>NIL</v>
          </cell>
          <cell r="L203" t="str">
            <v>NIL</v>
          </cell>
          <cell r="M203">
            <v>1</v>
          </cell>
          <cell r="N203">
            <v>4</v>
          </cell>
        </row>
        <row r="203">
          <cell r="U203">
            <v>8</v>
          </cell>
          <cell r="V203">
            <v>1.75</v>
          </cell>
          <cell r="W203">
            <v>3.5</v>
          </cell>
          <cell r="X203">
            <v>1.5</v>
          </cell>
          <cell r="Y203">
            <v>4</v>
          </cell>
          <cell r="Z203">
            <v>40</v>
          </cell>
          <cell r="AA203">
            <v>2</v>
          </cell>
        </row>
        <row r="204">
          <cell r="B204" t="str">
            <v>11-068-3</v>
          </cell>
          <cell r="C204" t="str">
            <v>0805, 1000 M/R.</v>
          </cell>
          <cell r="D204" t="str">
            <v>8X4</v>
          </cell>
          <cell r="E204" t="str">
            <v>0805</v>
          </cell>
          <cell r="F204">
            <v>1.71</v>
          </cell>
          <cell r="G204">
            <v>2.19</v>
          </cell>
          <cell r="H204">
            <v>0.65</v>
          </cell>
          <cell r="I204">
            <v>0.23</v>
          </cell>
          <cell r="J204" t="str">
            <v>NIL</v>
          </cell>
          <cell r="K204" t="str">
            <v>NIL</v>
          </cell>
          <cell r="L204" t="str">
            <v>NIL</v>
          </cell>
          <cell r="M204">
            <v>1</v>
          </cell>
          <cell r="N204">
            <v>4</v>
          </cell>
        </row>
        <row r="204">
          <cell r="U204">
            <v>8</v>
          </cell>
          <cell r="V204">
            <v>1.75</v>
          </cell>
          <cell r="W204">
            <v>3.5</v>
          </cell>
          <cell r="X204">
            <v>1.5</v>
          </cell>
          <cell r="Y204">
            <v>4</v>
          </cell>
          <cell r="Z204">
            <v>40</v>
          </cell>
          <cell r="AA204">
            <v>2</v>
          </cell>
        </row>
        <row r="205">
          <cell r="B205" t="str">
            <v>11-069AN-1</v>
          </cell>
          <cell r="C205" t="str">
            <v>1104, 1000 M/R.</v>
          </cell>
          <cell r="D205" t="str">
            <v>8X4</v>
          </cell>
          <cell r="E205" t="str">
            <v>1104</v>
          </cell>
          <cell r="F205">
            <v>1.55</v>
          </cell>
          <cell r="G205">
            <v>3.15</v>
          </cell>
          <cell r="H205">
            <v>1.34</v>
          </cell>
          <cell r="I205">
            <v>0.23</v>
          </cell>
          <cell r="J205" t="str">
            <v>NIL</v>
          </cell>
          <cell r="K205" t="str">
            <v>NIL</v>
          </cell>
          <cell r="L205" t="str">
            <v>NIL</v>
          </cell>
          <cell r="M205" t="str">
            <v>NIL</v>
          </cell>
          <cell r="N205">
            <v>4</v>
          </cell>
        </row>
        <row r="205">
          <cell r="U205">
            <v>8</v>
          </cell>
          <cell r="V205">
            <v>1.75</v>
          </cell>
          <cell r="W205">
            <v>3.5</v>
          </cell>
          <cell r="X205">
            <v>1.5</v>
          </cell>
          <cell r="Y205">
            <v>4</v>
          </cell>
          <cell r="Z205">
            <v>40</v>
          </cell>
          <cell r="AA205">
            <v>2</v>
          </cell>
        </row>
        <row r="206">
          <cell r="B206" t="str">
            <v>11-071</v>
          </cell>
          <cell r="C206" t="str">
            <v>0603, 500 M/R.</v>
          </cell>
          <cell r="D206" t="str">
            <v>8X4</v>
          </cell>
          <cell r="E206" t="str">
            <v>0603</v>
          </cell>
          <cell r="F206">
            <v>0.95</v>
          </cell>
          <cell r="G206">
            <v>1.8</v>
          </cell>
          <cell r="H206">
            <v>0.6</v>
          </cell>
          <cell r="I206">
            <v>0.23</v>
          </cell>
          <cell r="J206" t="str">
            <v>NIL</v>
          </cell>
          <cell r="K206" t="str">
            <v>NIL</v>
          </cell>
          <cell r="L206" t="str">
            <v>NIL</v>
          </cell>
          <cell r="M206">
            <v>0.5</v>
          </cell>
          <cell r="N206">
            <v>4</v>
          </cell>
        </row>
        <row r="206">
          <cell r="U206">
            <v>8</v>
          </cell>
          <cell r="V206">
            <v>1.75</v>
          </cell>
          <cell r="W206">
            <v>3.5</v>
          </cell>
          <cell r="X206">
            <v>1.5</v>
          </cell>
          <cell r="Y206">
            <v>4</v>
          </cell>
          <cell r="Z206">
            <v>40</v>
          </cell>
          <cell r="AA206">
            <v>2</v>
          </cell>
        </row>
        <row r="207">
          <cell r="B207" t="str">
            <v>11-072</v>
          </cell>
          <cell r="C207" t="str">
            <v>LED, 500 M/R.</v>
          </cell>
          <cell r="D207" t="str">
            <v>8X4</v>
          </cell>
          <cell r="E207" t="str">
            <v>LED</v>
          </cell>
          <cell r="F207">
            <v>1.7</v>
          </cell>
          <cell r="G207">
            <v>3.4</v>
          </cell>
          <cell r="H207">
            <v>1.2</v>
          </cell>
          <cell r="I207">
            <v>0.23</v>
          </cell>
          <cell r="J207">
            <v>0.7</v>
          </cell>
          <cell r="K207" t="str">
            <v>NIL</v>
          </cell>
          <cell r="L207" t="str">
            <v>NIL</v>
          </cell>
          <cell r="M207">
            <v>1</v>
          </cell>
          <cell r="N207">
            <v>4</v>
          </cell>
        </row>
        <row r="207">
          <cell r="U207">
            <v>8</v>
          </cell>
          <cell r="V207">
            <v>1.75</v>
          </cell>
          <cell r="W207">
            <v>3.5</v>
          </cell>
          <cell r="X207">
            <v>1.5</v>
          </cell>
          <cell r="Y207">
            <v>4</v>
          </cell>
          <cell r="Z207">
            <v>40</v>
          </cell>
          <cell r="AA207">
            <v>2</v>
          </cell>
        </row>
        <row r="208">
          <cell r="B208" t="str">
            <v>11-072-1</v>
          </cell>
          <cell r="C208" t="str">
            <v>LED, 1000 M/R.</v>
          </cell>
          <cell r="D208" t="str">
            <v>8X4</v>
          </cell>
          <cell r="E208" t="str">
            <v>LED</v>
          </cell>
          <cell r="F208">
            <v>1.7</v>
          </cell>
          <cell r="G208">
            <v>3.4</v>
          </cell>
          <cell r="H208">
            <v>1.2</v>
          </cell>
          <cell r="I208">
            <v>0.2</v>
          </cell>
          <cell r="J208">
            <v>0.7</v>
          </cell>
          <cell r="K208" t="str">
            <v>NIL</v>
          </cell>
          <cell r="L208" t="str">
            <v>NIL</v>
          </cell>
          <cell r="M208">
            <v>1</v>
          </cell>
          <cell r="N208">
            <v>4</v>
          </cell>
        </row>
        <row r="208">
          <cell r="U208">
            <v>8</v>
          </cell>
          <cell r="V208">
            <v>1.75</v>
          </cell>
          <cell r="W208">
            <v>3.5</v>
          </cell>
          <cell r="X208">
            <v>1.5</v>
          </cell>
          <cell r="Y208">
            <v>4</v>
          </cell>
          <cell r="Z208">
            <v>40</v>
          </cell>
          <cell r="AA208">
            <v>2</v>
          </cell>
        </row>
        <row r="209">
          <cell r="B209" t="str">
            <v>11-072-1L</v>
          </cell>
          <cell r="C209" t="str">
            <v>LED, 1000 M/R.</v>
          </cell>
          <cell r="D209" t="str">
            <v>8X4</v>
          </cell>
          <cell r="E209" t="str">
            <v>LED</v>
          </cell>
          <cell r="F209">
            <v>1.7</v>
          </cell>
          <cell r="G209">
            <v>3.4</v>
          </cell>
          <cell r="H209">
            <v>1.2</v>
          </cell>
          <cell r="I209">
            <v>0.2</v>
          </cell>
          <cell r="J209">
            <v>0.7</v>
          </cell>
          <cell r="K209" t="str">
            <v>NIL</v>
          </cell>
          <cell r="L209" t="str">
            <v>NIL</v>
          </cell>
          <cell r="M209">
            <v>1</v>
          </cell>
          <cell r="N209">
            <v>4</v>
          </cell>
        </row>
        <row r="209">
          <cell r="U209">
            <v>8</v>
          </cell>
          <cell r="V209">
            <v>1.75</v>
          </cell>
          <cell r="W209">
            <v>3.5</v>
          </cell>
          <cell r="X209">
            <v>1.5</v>
          </cell>
          <cell r="Y209">
            <v>4</v>
          </cell>
          <cell r="Z209">
            <v>40</v>
          </cell>
          <cell r="AA209">
            <v>2</v>
          </cell>
        </row>
        <row r="210">
          <cell r="B210" t="str">
            <v>11-072-3</v>
          </cell>
          <cell r="C210" t="str">
            <v>LED, 1000 M/R.</v>
          </cell>
          <cell r="D210" t="str">
            <v>8X4</v>
          </cell>
          <cell r="E210" t="str">
            <v>LED</v>
          </cell>
          <cell r="F210">
            <v>1.85</v>
          </cell>
          <cell r="G210">
            <v>3.5</v>
          </cell>
          <cell r="H210">
            <v>1.2</v>
          </cell>
          <cell r="I210">
            <v>0.2</v>
          </cell>
          <cell r="J210">
            <v>0.85</v>
          </cell>
          <cell r="K210" t="str">
            <v>NIL</v>
          </cell>
          <cell r="L210" t="str">
            <v>NIL</v>
          </cell>
          <cell r="M210">
            <v>1</v>
          </cell>
          <cell r="N210">
            <v>4</v>
          </cell>
        </row>
        <row r="210">
          <cell r="U210">
            <v>8</v>
          </cell>
          <cell r="V210">
            <v>1.75</v>
          </cell>
          <cell r="W210">
            <v>3.5</v>
          </cell>
          <cell r="X210">
            <v>1.5</v>
          </cell>
          <cell r="Y210">
            <v>4</v>
          </cell>
          <cell r="Z210">
            <v>40</v>
          </cell>
          <cell r="AA210">
            <v>2</v>
          </cell>
        </row>
        <row r="211">
          <cell r="B211" t="str">
            <v>11-072A</v>
          </cell>
          <cell r="C211" t="str">
            <v>LED, 1000 M/R.</v>
          </cell>
          <cell r="D211" t="str">
            <v>8X4</v>
          </cell>
          <cell r="E211" t="str">
            <v>LED</v>
          </cell>
          <cell r="F211">
            <v>1.7</v>
          </cell>
          <cell r="G211">
            <v>3.4</v>
          </cell>
          <cell r="H211">
            <v>1.2</v>
          </cell>
          <cell r="I211">
            <v>0.23</v>
          </cell>
          <cell r="J211">
            <v>0.7</v>
          </cell>
          <cell r="K211" t="str">
            <v>NIL</v>
          </cell>
          <cell r="L211" t="str">
            <v>NIL</v>
          </cell>
          <cell r="M211">
            <v>1</v>
          </cell>
          <cell r="N211">
            <v>4</v>
          </cell>
        </row>
        <row r="211">
          <cell r="U211">
            <v>8</v>
          </cell>
          <cell r="V211">
            <v>1.75</v>
          </cell>
          <cell r="W211">
            <v>3.5</v>
          </cell>
          <cell r="X211">
            <v>1.5</v>
          </cell>
          <cell r="Y211">
            <v>4</v>
          </cell>
          <cell r="Z211">
            <v>40</v>
          </cell>
          <cell r="AA211">
            <v>2</v>
          </cell>
        </row>
        <row r="212">
          <cell r="B212" t="str">
            <v>11-072M</v>
          </cell>
          <cell r="C212" t="str">
            <v>LED, 1000 M/R.</v>
          </cell>
          <cell r="D212" t="str">
            <v>8X4</v>
          </cell>
          <cell r="E212" t="str">
            <v>LED</v>
          </cell>
          <cell r="F212">
            <v>1.7</v>
          </cell>
          <cell r="G212">
            <v>3.4</v>
          </cell>
          <cell r="H212">
            <v>1.2</v>
          </cell>
          <cell r="I212">
            <v>0.2</v>
          </cell>
          <cell r="J212">
            <v>0.7</v>
          </cell>
          <cell r="K212" t="str">
            <v>NIL</v>
          </cell>
          <cell r="L212" t="str">
            <v>NIL</v>
          </cell>
          <cell r="M212">
            <v>1</v>
          </cell>
          <cell r="N212">
            <v>4</v>
          </cell>
        </row>
        <row r="212">
          <cell r="U212">
            <v>8</v>
          </cell>
          <cell r="V212">
            <v>1.75</v>
          </cell>
          <cell r="W212">
            <v>3.5</v>
          </cell>
          <cell r="X212">
            <v>1.5</v>
          </cell>
          <cell r="Y212">
            <v>4</v>
          </cell>
          <cell r="Z212">
            <v>40</v>
          </cell>
          <cell r="AA212">
            <v>2</v>
          </cell>
        </row>
        <row r="213">
          <cell r="B213" t="str">
            <v>11-073</v>
          </cell>
          <cell r="C213" t="str">
            <v>0402, 500 M/R.</v>
          </cell>
          <cell r="D213" t="str">
            <v>8X4</v>
          </cell>
          <cell r="E213" t="str">
            <v>0402</v>
          </cell>
          <cell r="F213">
            <v>0.75</v>
          </cell>
          <cell r="G213">
            <v>1.29</v>
          </cell>
          <cell r="H213">
            <v>0.85</v>
          </cell>
          <cell r="I213">
            <v>0.23</v>
          </cell>
          <cell r="J213" t="str">
            <v>NIL</v>
          </cell>
          <cell r="K213" t="str">
            <v>NIL</v>
          </cell>
          <cell r="L213" t="str">
            <v>NIL</v>
          </cell>
          <cell r="M213">
            <v>0.5</v>
          </cell>
          <cell r="N213">
            <v>4</v>
          </cell>
        </row>
        <row r="213">
          <cell r="U213">
            <v>8</v>
          </cell>
          <cell r="V213">
            <v>1.75</v>
          </cell>
          <cell r="W213">
            <v>3.5</v>
          </cell>
          <cell r="X213">
            <v>1.5</v>
          </cell>
          <cell r="Y213">
            <v>4</v>
          </cell>
          <cell r="Z213">
            <v>40</v>
          </cell>
          <cell r="AA213">
            <v>2</v>
          </cell>
        </row>
        <row r="214">
          <cell r="B214" t="str">
            <v>11-073AN</v>
          </cell>
          <cell r="C214" t="str">
            <v>0201, 1000 M/R.</v>
          </cell>
          <cell r="D214" t="str">
            <v>8X2</v>
          </cell>
          <cell r="E214" t="str">
            <v>0201</v>
          </cell>
          <cell r="F214">
            <v>0.38</v>
          </cell>
          <cell r="G214">
            <v>0.76</v>
          </cell>
          <cell r="H214">
            <v>0.4</v>
          </cell>
          <cell r="I214">
            <v>0.2</v>
          </cell>
          <cell r="J214" t="str">
            <v>NIL</v>
          </cell>
          <cell r="K214" t="str">
            <v>NIL</v>
          </cell>
          <cell r="L214" t="str">
            <v>NIL</v>
          </cell>
          <cell r="M214" t="str">
            <v>NIL</v>
          </cell>
          <cell r="N214">
            <v>2</v>
          </cell>
        </row>
        <row r="214">
          <cell r="U214">
            <v>8</v>
          </cell>
          <cell r="V214">
            <v>1.75</v>
          </cell>
          <cell r="W214">
            <v>3.5</v>
          </cell>
          <cell r="X214">
            <v>1.5</v>
          </cell>
          <cell r="Y214">
            <v>4</v>
          </cell>
          <cell r="Z214">
            <v>40</v>
          </cell>
          <cell r="AA214">
            <v>2</v>
          </cell>
        </row>
        <row r="215">
          <cell r="B215" t="str">
            <v>11-074</v>
          </cell>
          <cell r="C215" t="str">
            <v>0402, 500 M/R.</v>
          </cell>
          <cell r="D215" t="str">
            <v>8X4</v>
          </cell>
          <cell r="E215" t="str">
            <v>0402</v>
          </cell>
          <cell r="F215">
            <v>0.73</v>
          </cell>
          <cell r="G215">
            <v>1.24</v>
          </cell>
          <cell r="H215">
            <v>0.65</v>
          </cell>
          <cell r="I215">
            <v>0.23</v>
          </cell>
          <cell r="J215" t="str">
            <v>NIL</v>
          </cell>
          <cell r="K215" t="str">
            <v>NIL</v>
          </cell>
          <cell r="L215" t="str">
            <v>NIL</v>
          </cell>
          <cell r="M215">
            <v>0.5</v>
          </cell>
          <cell r="N215">
            <v>4</v>
          </cell>
        </row>
        <row r="215">
          <cell r="U215">
            <v>8</v>
          </cell>
          <cell r="V215">
            <v>1.75</v>
          </cell>
          <cell r="W215">
            <v>3.5</v>
          </cell>
          <cell r="X215">
            <v>1.5</v>
          </cell>
          <cell r="Y215">
            <v>4</v>
          </cell>
          <cell r="Z215">
            <v>40</v>
          </cell>
          <cell r="AA215">
            <v>2</v>
          </cell>
        </row>
        <row r="216">
          <cell r="B216" t="str">
            <v>11-074L</v>
          </cell>
          <cell r="C216" t="str">
            <v>0402, 500 M/R.</v>
          </cell>
          <cell r="D216" t="str">
            <v>8X4</v>
          </cell>
          <cell r="E216" t="str">
            <v>0402</v>
          </cell>
          <cell r="F216">
            <v>0.73</v>
          </cell>
          <cell r="G216">
            <v>1.24</v>
          </cell>
          <cell r="H216">
            <v>0.65</v>
          </cell>
          <cell r="I216">
            <v>0.23</v>
          </cell>
          <cell r="J216" t="str">
            <v>NIL</v>
          </cell>
          <cell r="K216" t="str">
            <v>NIL</v>
          </cell>
          <cell r="L216" t="str">
            <v>NIL</v>
          </cell>
          <cell r="M216">
            <v>0.5</v>
          </cell>
          <cell r="N216">
            <v>4</v>
          </cell>
        </row>
        <row r="216">
          <cell r="U216">
            <v>8</v>
          </cell>
          <cell r="V216">
            <v>1.75</v>
          </cell>
          <cell r="W216">
            <v>3.5</v>
          </cell>
          <cell r="X216">
            <v>1.5</v>
          </cell>
          <cell r="Y216">
            <v>4</v>
          </cell>
          <cell r="Z216">
            <v>40</v>
          </cell>
          <cell r="AA216">
            <v>2</v>
          </cell>
        </row>
        <row r="217">
          <cell r="B217" t="str">
            <v>11-075</v>
          </cell>
          <cell r="C217" t="str">
            <v>1206, 700 M/R.</v>
          </cell>
          <cell r="D217" t="str">
            <v>8X4</v>
          </cell>
          <cell r="E217">
            <v>1206</v>
          </cell>
          <cell r="F217">
            <v>1.7</v>
          </cell>
          <cell r="G217">
            <v>3.4</v>
          </cell>
          <cell r="H217">
            <v>1.7</v>
          </cell>
          <cell r="I217">
            <v>0.23</v>
          </cell>
          <cell r="J217" t="str">
            <v>NIL</v>
          </cell>
          <cell r="K217" t="str">
            <v>NIL</v>
          </cell>
          <cell r="L217" t="str">
            <v>NIL</v>
          </cell>
          <cell r="M217">
            <v>1</v>
          </cell>
          <cell r="N217">
            <v>4</v>
          </cell>
        </row>
        <row r="217">
          <cell r="U217">
            <v>8</v>
          </cell>
          <cell r="V217">
            <v>1.75</v>
          </cell>
          <cell r="W217">
            <v>3.5</v>
          </cell>
          <cell r="X217">
            <v>1.5</v>
          </cell>
          <cell r="Y217">
            <v>4</v>
          </cell>
          <cell r="Z217">
            <v>40</v>
          </cell>
          <cell r="AA217">
            <v>2</v>
          </cell>
        </row>
        <row r="218">
          <cell r="B218" t="str">
            <v>11-075A</v>
          </cell>
          <cell r="C218" t="str">
            <v>2020, 1000 M/R.</v>
          </cell>
          <cell r="D218" t="str">
            <v>8X4</v>
          </cell>
          <cell r="E218">
            <v>2020</v>
          </cell>
          <cell r="F218">
            <v>2.6</v>
          </cell>
          <cell r="G218">
            <v>2.6</v>
          </cell>
          <cell r="H218">
            <v>0.73</v>
          </cell>
          <cell r="I218">
            <v>0.2</v>
          </cell>
          <cell r="J218" t="str">
            <v>NIL</v>
          </cell>
          <cell r="K218" t="str">
            <v>NIL</v>
          </cell>
          <cell r="L218" t="str">
            <v>NIL</v>
          </cell>
          <cell r="M218">
            <v>1</v>
          </cell>
          <cell r="N218">
            <v>4</v>
          </cell>
        </row>
        <row r="218">
          <cell r="U218">
            <v>8</v>
          </cell>
          <cell r="V218">
            <v>1.75</v>
          </cell>
          <cell r="W218">
            <v>3.5</v>
          </cell>
          <cell r="X218">
            <v>1.5</v>
          </cell>
          <cell r="Y218">
            <v>4</v>
          </cell>
          <cell r="Z218">
            <v>40</v>
          </cell>
          <cell r="AA218">
            <v>2</v>
          </cell>
        </row>
        <row r="219">
          <cell r="B219" t="str">
            <v>11-075-1</v>
          </cell>
          <cell r="C219" t="str">
            <v>1206, 700 M/R.</v>
          </cell>
          <cell r="D219" t="str">
            <v>8X4</v>
          </cell>
          <cell r="E219">
            <v>1206</v>
          </cell>
          <cell r="F219">
            <v>1.75</v>
          </cell>
          <cell r="G219">
            <v>3.45</v>
          </cell>
          <cell r="H219">
            <v>1.7</v>
          </cell>
          <cell r="I219">
            <v>0.27</v>
          </cell>
          <cell r="J219" t="str">
            <v>NIL</v>
          </cell>
          <cell r="K219" t="str">
            <v>NIL</v>
          </cell>
          <cell r="L219" t="str">
            <v>NIL</v>
          </cell>
          <cell r="M219">
            <v>1</v>
          </cell>
          <cell r="N219">
            <v>4</v>
          </cell>
        </row>
        <row r="219">
          <cell r="U219">
            <v>8</v>
          </cell>
          <cell r="V219">
            <v>1.75</v>
          </cell>
          <cell r="W219">
            <v>3.5</v>
          </cell>
          <cell r="X219">
            <v>1.5</v>
          </cell>
          <cell r="Y219">
            <v>4</v>
          </cell>
          <cell r="Z219">
            <v>40</v>
          </cell>
          <cell r="AA219">
            <v>2</v>
          </cell>
        </row>
        <row r="220">
          <cell r="B220" t="str">
            <v>11-075-2</v>
          </cell>
          <cell r="C220" t="str">
            <v>1206, 1200 M/R.</v>
          </cell>
          <cell r="D220" t="str">
            <v>8X4</v>
          </cell>
          <cell r="E220">
            <v>1206</v>
          </cell>
          <cell r="F220">
            <v>1.75</v>
          </cell>
          <cell r="G220">
            <v>3.45</v>
          </cell>
          <cell r="H220">
            <v>1.7</v>
          </cell>
          <cell r="I220">
            <v>0.23</v>
          </cell>
          <cell r="J220" t="str">
            <v>NIL</v>
          </cell>
          <cell r="K220" t="str">
            <v>NIL</v>
          </cell>
          <cell r="L220" t="str">
            <v>NIL</v>
          </cell>
          <cell r="M220">
            <v>1</v>
          </cell>
          <cell r="N220">
            <v>4</v>
          </cell>
        </row>
        <row r="220">
          <cell r="U220">
            <v>8</v>
          </cell>
          <cell r="V220">
            <v>1.75</v>
          </cell>
          <cell r="W220">
            <v>3.5</v>
          </cell>
          <cell r="X220">
            <v>1.5</v>
          </cell>
          <cell r="Y220">
            <v>4</v>
          </cell>
          <cell r="Z220">
            <v>40</v>
          </cell>
          <cell r="AA220">
            <v>2</v>
          </cell>
        </row>
        <row r="221">
          <cell r="B221" t="str">
            <v>11-075-3</v>
          </cell>
          <cell r="C221" t="str">
            <v>1206, 1000 M/R.</v>
          </cell>
          <cell r="D221" t="str">
            <v>8X4</v>
          </cell>
          <cell r="E221">
            <v>1206</v>
          </cell>
          <cell r="F221">
            <v>1.75</v>
          </cell>
          <cell r="G221">
            <v>3.45</v>
          </cell>
          <cell r="H221">
            <v>1.7</v>
          </cell>
          <cell r="I221">
            <v>0.23</v>
          </cell>
          <cell r="J221" t="str">
            <v>NIL</v>
          </cell>
          <cell r="K221" t="str">
            <v>NIL</v>
          </cell>
          <cell r="L221" t="str">
            <v>NIL</v>
          </cell>
          <cell r="M221">
            <v>1</v>
          </cell>
          <cell r="N221">
            <v>4</v>
          </cell>
        </row>
        <row r="221">
          <cell r="U221">
            <v>8</v>
          </cell>
          <cell r="V221">
            <v>1.75</v>
          </cell>
          <cell r="W221">
            <v>3.5</v>
          </cell>
          <cell r="X221">
            <v>1.5</v>
          </cell>
          <cell r="Y221">
            <v>4</v>
          </cell>
          <cell r="Z221">
            <v>40</v>
          </cell>
          <cell r="AA221">
            <v>2</v>
          </cell>
        </row>
        <row r="222">
          <cell r="B222" t="str">
            <v>11-075-4</v>
          </cell>
          <cell r="C222" t="str">
            <v>1206, 1300 M/R.</v>
          </cell>
          <cell r="D222" t="str">
            <v>8X4</v>
          </cell>
          <cell r="E222">
            <v>1206</v>
          </cell>
          <cell r="F222">
            <v>1.82</v>
          </cell>
          <cell r="G222">
            <v>3.52</v>
          </cell>
          <cell r="H222">
            <v>1.65</v>
          </cell>
          <cell r="I222">
            <v>0.23</v>
          </cell>
          <cell r="J222" t="str">
            <v>NIL</v>
          </cell>
          <cell r="K222" t="str">
            <v>NIL</v>
          </cell>
          <cell r="L222" t="str">
            <v>NIL</v>
          </cell>
          <cell r="M222">
            <v>1</v>
          </cell>
          <cell r="N222">
            <v>4</v>
          </cell>
        </row>
        <row r="222">
          <cell r="U222">
            <v>8</v>
          </cell>
          <cell r="V222">
            <v>1.75</v>
          </cell>
          <cell r="W222">
            <v>3.5</v>
          </cell>
          <cell r="X222">
            <v>1.5</v>
          </cell>
          <cell r="Y222">
            <v>4</v>
          </cell>
          <cell r="Z222">
            <v>40</v>
          </cell>
          <cell r="AA222">
            <v>2</v>
          </cell>
        </row>
        <row r="223">
          <cell r="B223" t="str">
            <v>11-075-5</v>
          </cell>
          <cell r="C223" t="str">
            <v>1206, 1000 M/R.</v>
          </cell>
          <cell r="D223" t="str">
            <v>8X4</v>
          </cell>
          <cell r="E223">
            <v>1206</v>
          </cell>
          <cell r="F223">
            <v>1.85</v>
          </cell>
          <cell r="G223">
            <v>3.45</v>
          </cell>
          <cell r="H223">
            <v>1.75</v>
          </cell>
          <cell r="I223">
            <v>0.23</v>
          </cell>
          <cell r="J223" t="str">
            <v>NIL</v>
          </cell>
          <cell r="K223" t="str">
            <v>NIL</v>
          </cell>
          <cell r="L223" t="str">
            <v>NIL</v>
          </cell>
          <cell r="M223">
            <v>1</v>
          </cell>
          <cell r="N223">
            <v>4</v>
          </cell>
        </row>
        <row r="223">
          <cell r="U223">
            <v>8</v>
          </cell>
          <cell r="V223">
            <v>1.75</v>
          </cell>
          <cell r="W223">
            <v>3.5</v>
          </cell>
          <cell r="X223">
            <v>1.5</v>
          </cell>
          <cell r="Y223">
            <v>4</v>
          </cell>
          <cell r="Z223">
            <v>40</v>
          </cell>
          <cell r="AA223">
            <v>2</v>
          </cell>
        </row>
        <row r="224">
          <cell r="B224" t="str">
            <v>11-075-6</v>
          </cell>
          <cell r="C224" t="str">
            <v>1206, 700 M/R.</v>
          </cell>
          <cell r="D224" t="str">
            <v>8X4</v>
          </cell>
          <cell r="E224">
            <v>1206</v>
          </cell>
          <cell r="F224">
            <v>1.75</v>
          </cell>
          <cell r="G224">
            <v>3.45</v>
          </cell>
          <cell r="H224">
            <v>1.7</v>
          </cell>
          <cell r="I224">
            <v>0.23</v>
          </cell>
          <cell r="J224" t="str">
            <v>NIL</v>
          </cell>
          <cell r="K224" t="str">
            <v>NIL</v>
          </cell>
          <cell r="L224" t="str">
            <v>NIL</v>
          </cell>
          <cell r="M224">
            <v>1</v>
          </cell>
          <cell r="N224">
            <v>4</v>
          </cell>
        </row>
        <row r="224">
          <cell r="U224">
            <v>8</v>
          </cell>
          <cell r="V224">
            <v>1.75</v>
          </cell>
          <cell r="W224">
            <v>3.5</v>
          </cell>
          <cell r="X224">
            <v>1.5</v>
          </cell>
          <cell r="Y224">
            <v>4</v>
          </cell>
          <cell r="Z224">
            <v>40</v>
          </cell>
          <cell r="AA224">
            <v>2</v>
          </cell>
        </row>
        <row r="225">
          <cell r="B225" t="str">
            <v>11-075-7</v>
          </cell>
          <cell r="C225" t="str">
            <v>1206, 1300 M/R.</v>
          </cell>
          <cell r="D225" t="str">
            <v>8X4</v>
          </cell>
          <cell r="E225">
            <v>1206</v>
          </cell>
          <cell r="F225">
            <v>1.75</v>
          </cell>
          <cell r="G225">
            <v>3.45</v>
          </cell>
          <cell r="H225">
            <v>1.7</v>
          </cell>
          <cell r="I225">
            <v>0.27</v>
          </cell>
          <cell r="J225" t="str">
            <v>NIL</v>
          </cell>
          <cell r="K225" t="str">
            <v>NIL</v>
          </cell>
          <cell r="L225" t="str">
            <v>NIL</v>
          </cell>
          <cell r="M225">
            <v>1</v>
          </cell>
          <cell r="N225">
            <v>4</v>
          </cell>
        </row>
        <row r="225">
          <cell r="U225">
            <v>8</v>
          </cell>
          <cell r="V225">
            <v>1.75</v>
          </cell>
          <cell r="W225">
            <v>3.5</v>
          </cell>
          <cell r="X225">
            <v>1.5</v>
          </cell>
          <cell r="Y225">
            <v>4</v>
          </cell>
          <cell r="Z225">
            <v>40</v>
          </cell>
          <cell r="AA225">
            <v>2</v>
          </cell>
        </row>
        <row r="226">
          <cell r="B226" t="str">
            <v>11-077</v>
          </cell>
          <cell r="C226" t="str">
            <v>0805, 1000 M/R.</v>
          </cell>
          <cell r="D226" t="str">
            <v>8X4</v>
          </cell>
          <cell r="E226" t="str">
            <v>0805</v>
          </cell>
          <cell r="F226">
            <v>1.45</v>
          </cell>
          <cell r="G226">
            <v>2.3</v>
          </cell>
          <cell r="H226">
            <v>0.95</v>
          </cell>
          <cell r="I226">
            <v>0.23</v>
          </cell>
          <cell r="J226" t="str">
            <v>NIL</v>
          </cell>
          <cell r="K226" t="str">
            <v>NIL</v>
          </cell>
          <cell r="L226" t="str">
            <v>NIL</v>
          </cell>
          <cell r="M226">
            <v>1</v>
          </cell>
          <cell r="N226">
            <v>4</v>
          </cell>
        </row>
        <row r="226">
          <cell r="U226">
            <v>8</v>
          </cell>
          <cell r="V226">
            <v>1.75</v>
          </cell>
          <cell r="W226">
            <v>3.5</v>
          </cell>
          <cell r="X226">
            <v>1.5</v>
          </cell>
          <cell r="Y226">
            <v>4</v>
          </cell>
          <cell r="Z226">
            <v>40</v>
          </cell>
          <cell r="AA226">
            <v>2</v>
          </cell>
        </row>
        <row r="227">
          <cell r="B227" t="str">
            <v>11-077-1</v>
          </cell>
          <cell r="C227" t="str">
            <v>0805, 1000 M/R.</v>
          </cell>
          <cell r="D227" t="str">
            <v>8X4</v>
          </cell>
          <cell r="E227" t="str">
            <v>0805</v>
          </cell>
          <cell r="F227">
            <v>1.54</v>
          </cell>
          <cell r="G227">
            <v>2.38</v>
          </cell>
          <cell r="H227">
            <v>1.02</v>
          </cell>
          <cell r="I227">
            <v>0.2</v>
          </cell>
          <cell r="J227" t="str">
            <v>NIL</v>
          </cell>
          <cell r="K227" t="str">
            <v>NIL</v>
          </cell>
          <cell r="L227" t="str">
            <v>NIL</v>
          </cell>
          <cell r="M227">
            <v>1</v>
          </cell>
          <cell r="N227">
            <v>4</v>
          </cell>
        </row>
        <row r="227">
          <cell r="U227">
            <v>8</v>
          </cell>
          <cell r="V227">
            <v>1.75</v>
          </cell>
          <cell r="W227">
            <v>3.5</v>
          </cell>
          <cell r="X227">
            <v>1.5</v>
          </cell>
          <cell r="Y227">
            <v>4</v>
          </cell>
          <cell r="Z227">
            <v>40</v>
          </cell>
          <cell r="AA227">
            <v>2</v>
          </cell>
        </row>
        <row r="228">
          <cell r="B228" t="str">
            <v>11-077-2S</v>
          </cell>
          <cell r="C228" t="str">
            <v>0805, 1200 M/R.</v>
          </cell>
          <cell r="D228" t="str">
            <v>8X4</v>
          </cell>
          <cell r="E228" t="str">
            <v>0805</v>
          </cell>
          <cell r="F228">
            <v>1.6</v>
          </cell>
          <cell r="G228">
            <v>2.35</v>
          </cell>
          <cell r="H228">
            <v>1</v>
          </cell>
          <cell r="I228">
            <v>0.2</v>
          </cell>
          <cell r="J228" t="str">
            <v>NIL</v>
          </cell>
          <cell r="K228" t="str">
            <v>NIL</v>
          </cell>
          <cell r="L228" t="str">
            <v>NIL</v>
          </cell>
          <cell r="M228">
            <v>1</v>
          </cell>
          <cell r="N228">
            <v>4</v>
          </cell>
        </row>
        <row r="228">
          <cell r="U228">
            <v>8</v>
          </cell>
          <cell r="V228">
            <v>1.75</v>
          </cell>
          <cell r="W228">
            <v>3.5</v>
          </cell>
          <cell r="X228">
            <v>1.5</v>
          </cell>
          <cell r="Y228">
            <v>4</v>
          </cell>
          <cell r="Z228">
            <v>40</v>
          </cell>
          <cell r="AA228">
            <v>2</v>
          </cell>
        </row>
        <row r="229">
          <cell r="B229" t="str">
            <v>11-077-3</v>
          </cell>
          <cell r="C229" t="str">
            <v>0805, 1200 M/R.</v>
          </cell>
          <cell r="D229" t="str">
            <v>8X4</v>
          </cell>
          <cell r="E229" t="str">
            <v>0805</v>
          </cell>
          <cell r="F229">
            <v>1.6</v>
          </cell>
          <cell r="G229">
            <v>2.4</v>
          </cell>
          <cell r="H229">
            <v>1.05</v>
          </cell>
          <cell r="I229">
            <v>0.25</v>
          </cell>
          <cell r="J229" t="str">
            <v>NIL</v>
          </cell>
          <cell r="K229" t="str">
            <v>NIL</v>
          </cell>
          <cell r="L229" t="str">
            <v>NIL</v>
          </cell>
          <cell r="M229">
            <v>1</v>
          </cell>
          <cell r="N229">
            <v>4</v>
          </cell>
        </row>
        <row r="229">
          <cell r="U229">
            <v>8</v>
          </cell>
          <cell r="V229">
            <v>1.75</v>
          </cell>
          <cell r="W229">
            <v>3.5</v>
          </cell>
          <cell r="X229">
            <v>1.5</v>
          </cell>
          <cell r="Y229">
            <v>4</v>
          </cell>
          <cell r="Z229">
            <v>40</v>
          </cell>
          <cell r="AA229">
            <v>2</v>
          </cell>
        </row>
        <row r="230">
          <cell r="B230" t="str">
            <v>11-078</v>
          </cell>
          <cell r="C230" t="str">
            <v>1210, 800 M/R.</v>
          </cell>
          <cell r="D230" t="str">
            <v>8X4</v>
          </cell>
          <cell r="E230">
            <v>1210</v>
          </cell>
          <cell r="F230">
            <v>2.9</v>
          </cell>
          <cell r="G230">
            <v>3.6</v>
          </cell>
          <cell r="H230">
            <v>2.3</v>
          </cell>
          <cell r="I230">
            <v>0.23</v>
          </cell>
          <cell r="J230" t="str">
            <v>NIL</v>
          </cell>
          <cell r="K230" t="str">
            <v>NIL</v>
          </cell>
          <cell r="L230" t="str">
            <v>NIL</v>
          </cell>
          <cell r="M230">
            <v>1</v>
          </cell>
          <cell r="N230">
            <v>4</v>
          </cell>
        </row>
        <row r="230">
          <cell r="U230">
            <v>8</v>
          </cell>
          <cell r="V230">
            <v>1.75</v>
          </cell>
          <cell r="W230">
            <v>3.5</v>
          </cell>
          <cell r="X230">
            <v>1.5</v>
          </cell>
          <cell r="Y230">
            <v>4</v>
          </cell>
          <cell r="Z230">
            <v>40</v>
          </cell>
          <cell r="AA230">
            <v>2</v>
          </cell>
        </row>
        <row r="231">
          <cell r="B231" t="str">
            <v>11-078-1</v>
          </cell>
          <cell r="C231" t="str">
            <v>1210, 500 M/R.</v>
          </cell>
          <cell r="D231" t="str">
            <v>8X4</v>
          </cell>
          <cell r="E231">
            <v>1210</v>
          </cell>
          <cell r="F231">
            <v>2.9</v>
          </cell>
          <cell r="G231">
            <v>3.6</v>
          </cell>
          <cell r="H231">
            <v>2.3</v>
          </cell>
          <cell r="I231">
            <v>0.23</v>
          </cell>
          <cell r="J231" t="str">
            <v>NIL</v>
          </cell>
          <cell r="K231" t="str">
            <v>NIL</v>
          </cell>
          <cell r="L231" t="str">
            <v>NIL</v>
          </cell>
          <cell r="M231">
            <v>1</v>
          </cell>
          <cell r="N231">
            <v>4</v>
          </cell>
        </row>
        <row r="231">
          <cell r="U231">
            <v>8</v>
          </cell>
          <cell r="V231">
            <v>1.75</v>
          </cell>
          <cell r="W231">
            <v>3.5</v>
          </cell>
          <cell r="X231">
            <v>1.5</v>
          </cell>
          <cell r="Y231">
            <v>4</v>
          </cell>
          <cell r="Z231">
            <v>40</v>
          </cell>
          <cell r="AA231">
            <v>2</v>
          </cell>
        </row>
        <row r="232">
          <cell r="B232" t="str">
            <v>11-080</v>
          </cell>
          <cell r="C232" t="str">
            <v>0402, 500 M/R.(20220630曾總指示此模具孔偏嚴重,暫停使用)</v>
          </cell>
          <cell r="D232" t="str">
            <v>8X4</v>
          </cell>
          <cell r="E232" t="str">
            <v>0402</v>
          </cell>
          <cell r="F232">
            <v>0.69</v>
          </cell>
          <cell r="G232">
            <v>1.27</v>
          </cell>
          <cell r="H232">
            <v>0.83</v>
          </cell>
          <cell r="I232">
            <v>0.23</v>
          </cell>
          <cell r="J232" t="str">
            <v>NIL</v>
          </cell>
          <cell r="K232" t="str">
            <v>NIL</v>
          </cell>
          <cell r="L232" t="str">
            <v>NIL</v>
          </cell>
          <cell r="M232">
            <v>0.5</v>
          </cell>
          <cell r="N232">
            <v>4</v>
          </cell>
        </row>
        <row r="232">
          <cell r="U232">
            <v>8</v>
          </cell>
          <cell r="V232">
            <v>1.75</v>
          </cell>
          <cell r="W232">
            <v>3.5</v>
          </cell>
          <cell r="X232">
            <v>1.5</v>
          </cell>
          <cell r="Y232">
            <v>4</v>
          </cell>
          <cell r="Z232">
            <v>40</v>
          </cell>
          <cell r="AA232">
            <v>2</v>
          </cell>
        </row>
        <row r="233">
          <cell r="B233" t="str">
            <v>11-080-1</v>
          </cell>
          <cell r="C233" t="str">
            <v>0402, 1000 M/R.(20220630曾總指示此模具孔偏嚴重,暫停使用)</v>
          </cell>
          <cell r="D233" t="str">
            <v>8X4</v>
          </cell>
          <cell r="E233" t="str">
            <v>0402</v>
          </cell>
          <cell r="F233">
            <v>0.69</v>
          </cell>
          <cell r="G233">
            <v>1.27</v>
          </cell>
          <cell r="H233">
            <v>0.83</v>
          </cell>
          <cell r="I233">
            <v>0.23</v>
          </cell>
          <cell r="J233" t="str">
            <v>NIL</v>
          </cell>
          <cell r="K233" t="str">
            <v>NIL</v>
          </cell>
          <cell r="L233" t="str">
            <v>NIL</v>
          </cell>
          <cell r="M233">
            <v>0.5</v>
          </cell>
          <cell r="N233">
            <v>4</v>
          </cell>
        </row>
        <row r="233">
          <cell r="U233">
            <v>8</v>
          </cell>
          <cell r="V233">
            <v>1.75</v>
          </cell>
          <cell r="W233">
            <v>3.5</v>
          </cell>
          <cell r="X233">
            <v>1.5</v>
          </cell>
          <cell r="Y233">
            <v>4</v>
          </cell>
          <cell r="Z233">
            <v>40</v>
          </cell>
          <cell r="AA233">
            <v>2</v>
          </cell>
        </row>
        <row r="234">
          <cell r="B234" t="str">
            <v>11-081</v>
          </cell>
          <cell r="C234" t="str">
            <v>MELF, 1000 M/R.</v>
          </cell>
          <cell r="D234" t="str">
            <v>8X4</v>
          </cell>
          <cell r="E234" t="str">
            <v>MELF</v>
          </cell>
          <cell r="F234">
            <v>1.8</v>
          </cell>
          <cell r="G234">
            <v>3.55</v>
          </cell>
          <cell r="H234">
            <v>1.82</v>
          </cell>
          <cell r="I234">
            <v>0.23</v>
          </cell>
          <cell r="J234" t="str">
            <v>NIL</v>
          </cell>
          <cell r="K234" t="str">
            <v>NIL</v>
          </cell>
          <cell r="L234" t="str">
            <v>NIL</v>
          </cell>
          <cell r="M234">
            <v>1</v>
          </cell>
          <cell r="N234">
            <v>4</v>
          </cell>
        </row>
        <row r="234">
          <cell r="U234">
            <v>8</v>
          </cell>
          <cell r="V234">
            <v>1.75</v>
          </cell>
          <cell r="W234">
            <v>3.5</v>
          </cell>
          <cell r="X234">
            <v>1.5</v>
          </cell>
          <cell r="Y234">
            <v>4</v>
          </cell>
          <cell r="Z234">
            <v>40</v>
          </cell>
          <cell r="AA234">
            <v>2</v>
          </cell>
        </row>
        <row r="235">
          <cell r="B235" t="str">
            <v>11-081A</v>
          </cell>
          <cell r="C235" t="str">
            <v>1008, 1000 M/R.</v>
          </cell>
          <cell r="D235" t="str">
            <v>8X4</v>
          </cell>
          <cell r="E235" t="str">
            <v>1008</v>
          </cell>
          <cell r="F235">
            <v>2.44</v>
          </cell>
          <cell r="G235">
            <v>2.92</v>
          </cell>
          <cell r="H235">
            <v>0.74</v>
          </cell>
          <cell r="I235">
            <v>0.25</v>
          </cell>
          <cell r="J235" t="str">
            <v>NIL</v>
          </cell>
          <cell r="K235" t="str">
            <v>NIL</v>
          </cell>
          <cell r="L235" t="str">
            <v>NIL</v>
          </cell>
          <cell r="M235">
            <v>1</v>
          </cell>
          <cell r="N235">
            <v>4</v>
          </cell>
        </row>
        <row r="235">
          <cell r="U235">
            <v>8</v>
          </cell>
          <cell r="V235">
            <v>1.75</v>
          </cell>
          <cell r="W235">
            <v>3.5</v>
          </cell>
          <cell r="X235">
            <v>1.5</v>
          </cell>
          <cell r="Y235">
            <v>4</v>
          </cell>
          <cell r="Z235">
            <v>40</v>
          </cell>
          <cell r="AA235">
            <v>2</v>
          </cell>
        </row>
        <row r="236">
          <cell r="B236" t="str">
            <v>11-081A-1</v>
          </cell>
          <cell r="C236" t="str">
            <v>1008, 1000 M/R.</v>
          </cell>
          <cell r="D236" t="str">
            <v>8X4</v>
          </cell>
          <cell r="E236" t="str">
            <v>1008</v>
          </cell>
          <cell r="F236">
            <v>2.33</v>
          </cell>
          <cell r="G236">
            <v>2.82</v>
          </cell>
          <cell r="H236">
            <v>0.74</v>
          </cell>
          <cell r="I236">
            <v>0.25</v>
          </cell>
          <cell r="J236" t="str">
            <v>NIL</v>
          </cell>
          <cell r="K236" t="str">
            <v>NIL</v>
          </cell>
          <cell r="L236" t="str">
            <v>NIL</v>
          </cell>
          <cell r="M236">
            <v>1</v>
          </cell>
          <cell r="N236">
            <v>4</v>
          </cell>
        </row>
        <row r="236">
          <cell r="U236">
            <v>8</v>
          </cell>
          <cell r="V236">
            <v>1.75</v>
          </cell>
          <cell r="W236">
            <v>3.5</v>
          </cell>
          <cell r="X236">
            <v>1.5</v>
          </cell>
          <cell r="Y236">
            <v>4</v>
          </cell>
          <cell r="Z236">
            <v>40</v>
          </cell>
          <cell r="AA236">
            <v>2</v>
          </cell>
        </row>
        <row r="237">
          <cell r="B237" t="str">
            <v>11-082</v>
          </cell>
          <cell r="C237" t="str">
            <v>1210, 500 M/R.</v>
          </cell>
          <cell r="D237" t="str">
            <v>8X4</v>
          </cell>
          <cell r="E237">
            <v>1210</v>
          </cell>
          <cell r="F237">
            <v>2.88</v>
          </cell>
          <cell r="G237">
            <v>3.75</v>
          </cell>
          <cell r="H237">
            <v>2.5</v>
          </cell>
          <cell r="I237">
            <v>0.25</v>
          </cell>
          <cell r="J237" t="str">
            <v>NIL</v>
          </cell>
          <cell r="K237" t="str">
            <v>NIL</v>
          </cell>
          <cell r="L237" t="str">
            <v>NIL</v>
          </cell>
          <cell r="M237">
            <v>1</v>
          </cell>
          <cell r="N237">
            <v>4</v>
          </cell>
        </row>
        <row r="237">
          <cell r="U237">
            <v>8</v>
          </cell>
          <cell r="V237">
            <v>1.75</v>
          </cell>
          <cell r="W237">
            <v>3.5</v>
          </cell>
          <cell r="X237">
            <v>1.5</v>
          </cell>
          <cell r="Y237">
            <v>4</v>
          </cell>
          <cell r="Z237">
            <v>40</v>
          </cell>
          <cell r="AA237">
            <v>2</v>
          </cell>
        </row>
        <row r="238">
          <cell r="B238" t="str">
            <v>11-082-1</v>
          </cell>
          <cell r="C238" t="str">
            <v>1210, 500 M/R.</v>
          </cell>
          <cell r="D238" t="str">
            <v>8X4</v>
          </cell>
          <cell r="E238">
            <v>1210</v>
          </cell>
          <cell r="F238">
            <v>2.83</v>
          </cell>
          <cell r="G238">
            <v>3.65</v>
          </cell>
          <cell r="H238">
            <v>2.53</v>
          </cell>
          <cell r="I238">
            <v>0.25</v>
          </cell>
          <cell r="J238" t="str">
            <v>NIL</v>
          </cell>
          <cell r="K238" t="str">
            <v>NIL</v>
          </cell>
          <cell r="L238" t="str">
            <v>NIL</v>
          </cell>
          <cell r="M238">
            <v>1</v>
          </cell>
          <cell r="N238">
            <v>4</v>
          </cell>
        </row>
        <row r="238">
          <cell r="U238">
            <v>8</v>
          </cell>
          <cell r="V238">
            <v>1.75</v>
          </cell>
          <cell r="W238">
            <v>3.5</v>
          </cell>
          <cell r="X238">
            <v>1.5</v>
          </cell>
          <cell r="Y238">
            <v>4</v>
          </cell>
          <cell r="Z238">
            <v>40</v>
          </cell>
          <cell r="AA238">
            <v>2</v>
          </cell>
        </row>
        <row r="239">
          <cell r="B239" t="str">
            <v>11-082A</v>
          </cell>
          <cell r="C239" t="str">
            <v>0707, 1000 M/R.</v>
          </cell>
          <cell r="D239" t="str">
            <v>8X4</v>
          </cell>
          <cell r="E239" t="str">
            <v>0707</v>
          </cell>
          <cell r="F239">
            <v>2.25</v>
          </cell>
          <cell r="G239">
            <v>2.25</v>
          </cell>
          <cell r="H239">
            <v>0.7</v>
          </cell>
          <cell r="I239">
            <v>0.23</v>
          </cell>
          <cell r="J239" t="str">
            <v>NIL</v>
          </cell>
          <cell r="K239" t="str">
            <v>NIL</v>
          </cell>
          <cell r="L239" t="str">
            <v>NIL</v>
          </cell>
          <cell r="M239">
            <v>1</v>
          </cell>
          <cell r="N239">
            <v>4</v>
          </cell>
        </row>
        <row r="239">
          <cell r="U239">
            <v>8</v>
          </cell>
          <cell r="V239">
            <v>1.75</v>
          </cell>
          <cell r="W239">
            <v>3.5</v>
          </cell>
          <cell r="X239">
            <v>1.5</v>
          </cell>
          <cell r="Y239">
            <v>4</v>
          </cell>
          <cell r="Z239">
            <v>40</v>
          </cell>
          <cell r="AA239">
            <v>2</v>
          </cell>
        </row>
        <row r="240">
          <cell r="B240" t="str">
            <v>11-082A-1</v>
          </cell>
          <cell r="C240" t="str">
            <v>0707, 1000 M/R.</v>
          </cell>
          <cell r="D240" t="str">
            <v>8X4</v>
          </cell>
          <cell r="E240" t="str">
            <v>0707</v>
          </cell>
          <cell r="F240">
            <v>2.29</v>
          </cell>
          <cell r="G240">
            <v>2.3</v>
          </cell>
          <cell r="H240">
            <v>0.67</v>
          </cell>
          <cell r="I240">
            <v>0.23</v>
          </cell>
          <cell r="J240" t="str">
            <v>NIL</v>
          </cell>
          <cell r="K240" t="str">
            <v>NIL</v>
          </cell>
          <cell r="L240" t="str">
            <v>NIL</v>
          </cell>
          <cell r="M240">
            <v>1</v>
          </cell>
          <cell r="N240">
            <v>4</v>
          </cell>
        </row>
        <row r="240">
          <cell r="U240">
            <v>8</v>
          </cell>
          <cell r="V240">
            <v>1.75</v>
          </cell>
          <cell r="W240">
            <v>3.5</v>
          </cell>
          <cell r="X240">
            <v>1.5</v>
          </cell>
          <cell r="Y240">
            <v>4</v>
          </cell>
          <cell r="Z240">
            <v>40</v>
          </cell>
          <cell r="AA240">
            <v>2</v>
          </cell>
        </row>
        <row r="241">
          <cell r="B241" t="str">
            <v>11-083</v>
          </cell>
          <cell r="C241" t="str">
            <v>1210, 700 M/R.</v>
          </cell>
          <cell r="D241" t="str">
            <v>8X4</v>
          </cell>
          <cell r="E241">
            <v>1210</v>
          </cell>
          <cell r="F241">
            <v>2.68</v>
          </cell>
          <cell r="G241">
            <v>3.46</v>
          </cell>
          <cell r="H241">
            <v>1.74</v>
          </cell>
          <cell r="I241">
            <v>0.27</v>
          </cell>
          <cell r="J241" t="str">
            <v>NIL</v>
          </cell>
          <cell r="K241" t="str">
            <v>NIL</v>
          </cell>
          <cell r="L241" t="str">
            <v>NIL</v>
          </cell>
          <cell r="M241">
            <v>1</v>
          </cell>
          <cell r="N241">
            <v>4</v>
          </cell>
        </row>
        <row r="241">
          <cell r="U241">
            <v>8</v>
          </cell>
          <cell r="V241">
            <v>1.75</v>
          </cell>
          <cell r="W241">
            <v>3.5</v>
          </cell>
          <cell r="X241">
            <v>1.5</v>
          </cell>
          <cell r="Y241">
            <v>4</v>
          </cell>
          <cell r="Z241">
            <v>40</v>
          </cell>
          <cell r="AA241">
            <v>2</v>
          </cell>
        </row>
        <row r="242">
          <cell r="B242" t="str">
            <v>11-083-1</v>
          </cell>
          <cell r="C242" t="str">
            <v>1210, 1200 M/R.</v>
          </cell>
          <cell r="D242" t="str">
            <v>8X4</v>
          </cell>
          <cell r="E242">
            <v>1210</v>
          </cell>
          <cell r="F242">
            <v>2.68</v>
          </cell>
          <cell r="G242">
            <v>3.46</v>
          </cell>
          <cell r="H242">
            <v>1.74</v>
          </cell>
          <cell r="I242">
            <v>0.23</v>
          </cell>
          <cell r="J242" t="str">
            <v>NIL</v>
          </cell>
          <cell r="K242" t="str">
            <v>NIL</v>
          </cell>
          <cell r="L242" t="str">
            <v>NIL</v>
          </cell>
          <cell r="M242">
            <v>1</v>
          </cell>
          <cell r="N242">
            <v>4</v>
          </cell>
        </row>
        <row r="242">
          <cell r="U242">
            <v>8</v>
          </cell>
          <cell r="V242">
            <v>1.75</v>
          </cell>
          <cell r="W242">
            <v>3.5</v>
          </cell>
          <cell r="X242">
            <v>1.5</v>
          </cell>
          <cell r="Y242">
            <v>4</v>
          </cell>
          <cell r="Z242">
            <v>40</v>
          </cell>
          <cell r="AA242">
            <v>2</v>
          </cell>
        </row>
        <row r="243">
          <cell r="B243" t="str">
            <v>11-083-2</v>
          </cell>
          <cell r="C243" t="str">
            <v>1210, 1300 M/R.</v>
          </cell>
          <cell r="D243" t="str">
            <v>8X4</v>
          </cell>
          <cell r="E243">
            <v>1210</v>
          </cell>
          <cell r="F243">
            <v>2.79</v>
          </cell>
          <cell r="G243">
            <v>3.46</v>
          </cell>
          <cell r="H243">
            <v>1.8</v>
          </cell>
          <cell r="I243">
            <v>0.23</v>
          </cell>
          <cell r="J243" t="str">
            <v>NIL</v>
          </cell>
          <cell r="K243" t="str">
            <v>NIL</v>
          </cell>
          <cell r="L243" t="str">
            <v>NIL</v>
          </cell>
          <cell r="M243">
            <v>1</v>
          </cell>
          <cell r="N243">
            <v>4</v>
          </cell>
        </row>
        <row r="243">
          <cell r="U243">
            <v>8</v>
          </cell>
          <cell r="V243">
            <v>1.75</v>
          </cell>
          <cell r="W243">
            <v>3.5</v>
          </cell>
          <cell r="X243">
            <v>1.5</v>
          </cell>
          <cell r="Y243">
            <v>4</v>
          </cell>
          <cell r="Z243">
            <v>40</v>
          </cell>
          <cell r="AA243">
            <v>2</v>
          </cell>
        </row>
        <row r="244">
          <cell r="B244" t="str">
            <v>11-083-3</v>
          </cell>
          <cell r="C244" t="str">
            <v>1210, 1000 M/R.</v>
          </cell>
          <cell r="D244" t="str">
            <v>8X4</v>
          </cell>
          <cell r="E244">
            <v>1210</v>
          </cell>
          <cell r="F244">
            <v>2.68</v>
          </cell>
          <cell r="G244">
            <v>3.46</v>
          </cell>
          <cell r="H244">
            <v>1.74</v>
          </cell>
          <cell r="I244">
            <v>0.27</v>
          </cell>
          <cell r="J244" t="str">
            <v>NIL</v>
          </cell>
          <cell r="K244" t="str">
            <v>NIL</v>
          </cell>
          <cell r="L244" t="str">
            <v>NIL</v>
          </cell>
          <cell r="M244">
            <v>1</v>
          </cell>
          <cell r="N244">
            <v>4</v>
          </cell>
        </row>
        <row r="244">
          <cell r="U244">
            <v>8</v>
          </cell>
          <cell r="V244">
            <v>1.75</v>
          </cell>
          <cell r="W244">
            <v>3.5</v>
          </cell>
          <cell r="X244">
            <v>1.5</v>
          </cell>
          <cell r="Y244">
            <v>4</v>
          </cell>
          <cell r="Z244">
            <v>40</v>
          </cell>
          <cell r="AA244">
            <v>2</v>
          </cell>
        </row>
        <row r="245">
          <cell r="B245" t="str">
            <v>11-083-4</v>
          </cell>
          <cell r="C245" t="str">
            <v>1210, 700 M/R.</v>
          </cell>
          <cell r="D245" t="str">
            <v>8X4</v>
          </cell>
          <cell r="E245">
            <v>1210</v>
          </cell>
          <cell r="F245">
            <v>2.74</v>
          </cell>
          <cell r="G245">
            <v>3.46</v>
          </cell>
          <cell r="H245">
            <v>1.77</v>
          </cell>
          <cell r="I245">
            <v>0.27</v>
          </cell>
          <cell r="J245" t="str">
            <v>NIL</v>
          </cell>
          <cell r="K245" t="str">
            <v>NIL</v>
          </cell>
          <cell r="L245" t="str">
            <v>NIL</v>
          </cell>
          <cell r="M245">
            <v>1</v>
          </cell>
          <cell r="N245">
            <v>4</v>
          </cell>
        </row>
        <row r="245">
          <cell r="U245">
            <v>8</v>
          </cell>
          <cell r="V245">
            <v>1.75</v>
          </cell>
          <cell r="W245">
            <v>3.5</v>
          </cell>
          <cell r="X245">
            <v>1.5</v>
          </cell>
          <cell r="Y245">
            <v>4</v>
          </cell>
          <cell r="Z245">
            <v>40</v>
          </cell>
          <cell r="AA245">
            <v>2</v>
          </cell>
        </row>
        <row r="246">
          <cell r="B246" t="str">
            <v>11-083A</v>
          </cell>
          <cell r="C246" t="str">
            <v>0402, 1000 M/R.</v>
          </cell>
          <cell r="D246" t="str">
            <v>8X4</v>
          </cell>
          <cell r="E246" t="str">
            <v>0402</v>
          </cell>
          <cell r="F246">
            <v>0.77</v>
          </cell>
          <cell r="G246">
            <v>1.19</v>
          </cell>
          <cell r="H246">
            <v>0.59</v>
          </cell>
          <cell r="I246">
            <v>0.2</v>
          </cell>
          <cell r="J246" t="str">
            <v>NIL</v>
          </cell>
          <cell r="K246" t="str">
            <v>NIL</v>
          </cell>
          <cell r="L246" t="str">
            <v>NIL</v>
          </cell>
          <cell r="M246">
            <v>0.4</v>
          </cell>
          <cell r="N246">
            <v>4</v>
          </cell>
        </row>
        <row r="246">
          <cell r="U246">
            <v>8</v>
          </cell>
          <cell r="V246">
            <v>1.75</v>
          </cell>
          <cell r="W246">
            <v>3.5</v>
          </cell>
          <cell r="X246">
            <v>1.5</v>
          </cell>
          <cell r="Y246">
            <v>4</v>
          </cell>
          <cell r="Z246">
            <v>40</v>
          </cell>
          <cell r="AA246">
            <v>2</v>
          </cell>
        </row>
        <row r="247">
          <cell r="B247" t="str">
            <v>11-084</v>
          </cell>
          <cell r="C247" t="str">
            <v>0603, 1000 M/R.</v>
          </cell>
          <cell r="D247" t="str">
            <v>8X4</v>
          </cell>
          <cell r="E247" t="str">
            <v>0603</v>
          </cell>
          <cell r="F247">
            <v>1.15</v>
          </cell>
          <cell r="G247">
            <v>1.8</v>
          </cell>
          <cell r="H247">
            <v>0.9</v>
          </cell>
          <cell r="I247">
            <v>0.23</v>
          </cell>
          <cell r="J247" t="str">
            <v>NIL</v>
          </cell>
          <cell r="K247" t="str">
            <v>NIL</v>
          </cell>
          <cell r="L247" t="str">
            <v>NIL</v>
          </cell>
          <cell r="M247">
            <v>0.5</v>
          </cell>
          <cell r="N247">
            <v>4</v>
          </cell>
        </row>
        <row r="247">
          <cell r="U247">
            <v>8</v>
          </cell>
          <cell r="V247">
            <v>1.75</v>
          </cell>
          <cell r="W247">
            <v>3.5</v>
          </cell>
          <cell r="X247">
            <v>1.5</v>
          </cell>
          <cell r="Y247">
            <v>4</v>
          </cell>
          <cell r="Z247">
            <v>40</v>
          </cell>
          <cell r="AA247">
            <v>2</v>
          </cell>
        </row>
        <row r="248">
          <cell r="B248" t="str">
            <v>11-084A</v>
          </cell>
          <cell r="C248" t="str">
            <v>0503, 1000 M/R.</v>
          </cell>
          <cell r="D248" t="str">
            <v>8X4</v>
          </cell>
          <cell r="E248" t="str">
            <v>0503</v>
          </cell>
          <cell r="F248">
            <v>0.88</v>
          </cell>
          <cell r="G248">
            <v>1.51</v>
          </cell>
          <cell r="H248">
            <v>0.85</v>
          </cell>
          <cell r="I248">
            <v>0.23</v>
          </cell>
          <cell r="J248" t="str">
            <v>NIL</v>
          </cell>
          <cell r="K248" t="str">
            <v>NIL</v>
          </cell>
          <cell r="L248" t="str">
            <v>NIL</v>
          </cell>
          <cell r="M248">
            <v>0.5</v>
          </cell>
          <cell r="N248">
            <v>4</v>
          </cell>
        </row>
        <row r="248">
          <cell r="U248">
            <v>8</v>
          </cell>
          <cell r="V248">
            <v>1.75</v>
          </cell>
          <cell r="W248">
            <v>3.5</v>
          </cell>
          <cell r="X248">
            <v>1.5</v>
          </cell>
          <cell r="Y248">
            <v>4</v>
          </cell>
          <cell r="Z248">
            <v>40</v>
          </cell>
          <cell r="AA248">
            <v>2</v>
          </cell>
        </row>
        <row r="249">
          <cell r="B249" t="str">
            <v>11-084-1</v>
          </cell>
          <cell r="C249" t="str">
            <v>0603, 1000 M/R.</v>
          </cell>
          <cell r="D249" t="str">
            <v>8X4</v>
          </cell>
          <cell r="E249" t="str">
            <v>0603</v>
          </cell>
          <cell r="F249">
            <v>1.15</v>
          </cell>
          <cell r="G249">
            <v>1.8</v>
          </cell>
          <cell r="H249">
            <v>0.9</v>
          </cell>
          <cell r="I249">
            <v>0.2</v>
          </cell>
          <cell r="J249" t="str">
            <v>NIL</v>
          </cell>
          <cell r="K249" t="str">
            <v>NIL</v>
          </cell>
          <cell r="L249" t="str">
            <v>NIL</v>
          </cell>
          <cell r="M249">
            <v>0.5</v>
          </cell>
          <cell r="N249">
            <v>4</v>
          </cell>
        </row>
        <row r="249">
          <cell r="U249">
            <v>8</v>
          </cell>
          <cell r="V249">
            <v>1.75</v>
          </cell>
          <cell r="W249">
            <v>3.5</v>
          </cell>
          <cell r="X249">
            <v>1.5</v>
          </cell>
          <cell r="Y249">
            <v>4</v>
          </cell>
          <cell r="Z249">
            <v>40</v>
          </cell>
          <cell r="AA249">
            <v>2</v>
          </cell>
        </row>
        <row r="250">
          <cell r="B250" t="str">
            <v>11-084-2</v>
          </cell>
          <cell r="C250" t="str">
            <v>0603, 1000 M/R.</v>
          </cell>
          <cell r="D250" t="str">
            <v>8X4</v>
          </cell>
          <cell r="E250" t="str">
            <v>0603</v>
          </cell>
          <cell r="F250">
            <v>1.21</v>
          </cell>
          <cell r="G250">
            <v>1.84</v>
          </cell>
          <cell r="H250">
            <v>0.94</v>
          </cell>
          <cell r="I250">
            <v>0.2</v>
          </cell>
          <cell r="J250" t="str">
            <v>NIL</v>
          </cell>
          <cell r="K250" t="str">
            <v>NIL</v>
          </cell>
          <cell r="L250" t="str">
            <v>NIL</v>
          </cell>
          <cell r="M250">
            <v>0.5</v>
          </cell>
          <cell r="N250">
            <v>4</v>
          </cell>
        </row>
        <row r="250">
          <cell r="U250">
            <v>8</v>
          </cell>
          <cell r="V250">
            <v>1.75</v>
          </cell>
          <cell r="W250">
            <v>3.5</v>
          </cell>
          <cell r="X250">
            <v>1.5</v>
          </cell>
          <cell r="Y250">
            <v>4</v>
          </cell>
          <cell r="Z250">
            <v>40</v>
          </cell>
          <cell r="AA250">
            <v>2</v>
          </cell>
        </row>
        <row r="251">
          <cell r="B251" t="str">
            <v>11-084L</v>
          </cell>
          <cell r="C251" t="str">
            <v>0603, 1000 M/R.</v>
          </cell>
          <cell r="D251" t="str">
            <v>8X4</v>
          </cell>
          <cell r="E251" t="str">
            <v>0603</v>
          </cell>
          <cell r="F251">
            <v>1.15</v>
          </cell>
          <cell r="G251">
            <v>1.8</v>
          </cell>
          <cell r="H251">
            <v>0.9</v>
          </cell>
          <cell r="I251">
            <v>0.23</v>
          </cell>
          <cell r="J251" t="str">
            <v>NIL</v>
          </cell>
          <cell r="K251" t="str">
            <v>NIL</v>
          </cell>
          <cell r="L251" t="str">
            <v>NIL</v>
          </cell>
          <cell r="M251">
            <v>0.5</v>
          </cell>
          <cell r="N251">
            <v>4</v>
          </cell>
        </row>
        <row r="251">
          <cell r="U251">
            <v>8</v>
          </cell>
          <cell r="V251">
            <v>1.75</v>
          </cell>
          <cell r="W251">
            <v>3.5</v>
          </cell>
          <cell r="X251">
            <v>1.5</v>
          </cell>
          <cell r="Y251">
            <v>4</v>
          </cell>
          <cell r="Z251">
            <v>40</v>
          </cell>
          <cell r="AA251">
            <v>2</v>
          </cell>
        </row>
        <row r="252">
          <cell r="B252" t="str">
            <v>11-085</v>
          </cell>
          <cell r="C252" t="str">
            <v>1206, 500 M/R.</v>
          </cell>
          <cell r="D252" t="str">
            <v>8X4</v>
          </cell>
          <cell r="E252">
            <v>1206</v>
          </cell>
          <cell r="F252">
            <v>1.85</v>
          </cell>
          <cell r="G252">
            <v>3.6</v>
          </cell>
          <cell r="H252">
            <v>2.15</v>
          </cell>
          <cell r="I252">
            <v>0.25</v>
          </cell>
          <cell r="J252" t="str">
            <v>NIL</v>
          </cell>
          <cell r="K252" t="str">
            <v>NIL</v>
          </cell>
          <cell r="L252" t="str">
            <v>NIL</v>
          </cell>
          <cell r="M252">
            <v>1</v>
          </cell>
          <cell r="N252">
            <v>4</v>
          </cell>
        </row>
        <row r="252">
          <cell r="U252">
            <v>8</v>
          </cell>
          <cell r="V252">
            <v>1.75</v>
          </cell>
          <cell r="W252">
            <v>3.5</v>
          </cell>
          <cell r="X252">
            <v>1.5</v>
          </cell>
          <cell r="Y252">
            <v>4</v>
          </cell>
          <cell r="Z252">
            <v>40</v>
          </cell>
          <cell r="AA252">
            <v>2</v>
          </cell>
        </row>
        <row r="253">
          <cell r="B253" t="str">
            <v>11-085-1</v>
          </cell>
          <cell r="C253" t="str">
            <v>1206, 500 M/R.</v>
          </cell>
          <cell r="D253" t="str">
            <v>8X4</v>
          </cell>
          <cell r="E253">
            <v>1206</v>
          </cell>
          <cell r="F253">
            <v>1.95</v>
          </cell>
          <cell r="G253">
            <v>3.7</v>
          </cell>
          <cell r="H253">
            <v>2.19</v>
          </cell>
          <cell r="I253">
            <v>0.25</v>
          </cell>
          <cell r="J253" t="str">
            <v>NIL</v>
          </cell>
          <cell r="K253" t="str">
            <v>NIL</v>
          </cell>
          <cell r="L253" t="str">
            <v>NIL</v>
          </cell>
          <cell r="M253">
            <v>1</v>
          </cell>
          <cell r="N253">
            <v>4</v>
          </cell>
        </row>
        <row r="253">
          <cell r="U253">
            <v>8</v>
          </cell>
          <cell r="V253">
            <v>1.75</v>
          </cell>
          <cell r="W253">
            <v>3.5</v>
          </cell>
          <cell r="X253">
            <v>1.5</v>
          </cell>
          <cell r="Y253">
            <v>4</v>
          </cell>
          <cell r="Z253">
            <v>40</v>
          </cell>
          <cell r="AA253">
            <v>2</v>
          </cell>
        </row>
        <row r="254">
          <cell r="B254" t="str">
            <v>11-085A</v>
          </cell>
          <cell r="C254" t="str">
            <v>0503, 1000 M/R.</v>
          </cell>
          <cell r="D254" t="str">
            <v>8X4</v>
          </cell>
          <cell r="E254" t="str">
            <v>0503</v>
          </cell>
          <cell r="F254">
            <v>1.21</v>
          </cell>
          <cell r="G254">
            <v>1.66</v>
          </cell>
          <cell r="H254">
            <v>0.65</v>
          </cell>
          <cell r="I254">
            <v>0.2</v>
          </cell>
          <cell r="J254" t="str">
            <v>NIL</v>
          </cell>
          <cell r="K254" t="str">
            <v>NIL</v>
          </cell>
          <cell r="L254" t="str">
            <v>NIL</v>
          </cell>
          <cell r="M254">
            <v>0.5</v>
          </cell>
          <cell r="N254">
            <v>4</v>
          </cell>
        </row>
        <row r="254">
          <cell r="U254">
            <v>8</v>
          </cell>
          <cell r="V254">
            <v>1.75</v>
          </cell>
          <cell r="W254">
            <v>3.5</v>
          </cell>
          <cell r="X254">
            <v>1.5</v>
          </cell>
          <cell r="Y254">
            <v>4</v>
          </cell>
          <cell r="Z254">
            <v>40</v>
          </cell>
          <cell r="AA254">
            <v>2</v>
          </cell>
        </row>
        <row r="255">
          <cell r="B255" t="str">
            <v>11-085A-1</v>
          </cell>
          <cell r="C255" t="str">
            <v>0503, 1000 M/R.</v>
          </cell>
          <cell r="D255" t="str">
            <v>8X4</v>
          </cell>
          <cell r="E255" t="str">
            <v>0503</v>
          </cell>
          <cell r="F255">
            <v>1.27</v>
          </cell>
          <cell r="G255">
            <v>1.71</v>
          </cell>
          <cell r="H255">
            <v>0.64</v>
          </cell>
          <cell r="I255">
            <v>0.2</v>
          </cell>
          <cell r="J255" t="str">
            <v>NIL</v>
          </cell>
          <cell r="K255" t="str">
            <v>NIL</v>
          </cell>
          <cell r="L255" t="str">
            <v>NIL</v>
          </cell>
          <cell r="M255">
            <v>0.5</v>
          </cell>
          <cell r="N255">
            <v>4</v>
          </cell>
        </row>
        <row r="255">
          <cell r="U255">
            <v>8</v>
          </cell>
          <cell r="V255">
            <v>1.75</v>
          </cell>
          <cell r="W255">
            <v>3.5</v>
          </cell>
          <cell r="X255">
            <v>1.5</v>
          </cell>
          <cell r="Y255">
            <v>4</v>
          </cell>
          <cell r="Z255">
            <v>40</v>
          </cell>
          <cell r="AA255">
            <v>2</v>
          </cell>
        </row>
        <row r="256">
          <cell r="B256" t="str">
            <v>11-086</v>
          </cell>
          <cell r="C256" t="str">
            <v>0805,  1000 M/R.</v>
          </cell>
          <cell r="D256" t="str">
            <v>8X4</v>
          </cell>
          <cell r="E256" t="str">
            <v>0805</v>
          </cell>
          <cell r="F256">
            <v>2.33</v>
          </cell>
          <cell r="G256">
            <v>2.26</v>
          </cell>
          <cell r="H256">
            <v>0.74</v>
          </cell>
          <cell r="I256">
            <v>0.23</v>
          </cell>
          <cell r="J256" t="str">
            <v>NIL</v>
          </cell>
          <cell r="K256" t="str">
            <v>NIL</v>
          </cell>
          <cell r="L256" t="str">
            <v>NIL</v>
          </cell>
          <cell r="M256">
            <v>1</v>
          </cell>
          <cell r="N256">
            <v>4</v>
          </cell>
        </row>
        <row r="256">
          <cell r="U256">
            <v>8</v>
          </cell>
          <cell r="V256">
            <v>1.75</v>
          </cell>
          <cell r="W256">
            <v>3.5</v>
          </cell>
          <cell r="X256">
            <v>1.5</v>
          </cell>
          <cell r="Y256">
            <v>4</v>
          </cell>
          <cell r="Z256">
            <v>40</v>
          </cell>
          <cell r="AA256">
            <v>2</v>
          </cell>
        </row>
        <row r="257">
          <cell r="B257" t="str">
            <v>11-086A</v>
          </cell>
          <cell r="C257" t="str">
            <v>0403, 1000 M/R.</v>
          </cell>
          <cell r="D257" t="str">
            <v>8X4</v>
          </cell>
          <cell r="E257" t="str">
            <v>0403</v>
          </cell>
          <cell r="F257">
            <v>1.15</v>
          </cell>
          <cell r="G257">
            <v>1.5</v>
          </cell>
          <cell r="H257">
            <v>0.72</v>
          </cell>
          <cell r="I257">
            <v>0.22</v>
          </cell>
          <cell r="J257" t="str">
            <v>NIL</v>
          </cell>
          <cell r="K257" t="str">
            <v>NIL</v>
          </cell>
          <cell r="L257" t="str">
            <v>NIL</v>
          </cell>
          <cell r="M257">
            <v>0.5</v>
          </cell>
          <cell r="N257">
            <v>4</v>
          </cell>
        </row>
        <row r="257">
          <cell r="U257">
            <v>8</v>
          </cell>
          <cell r="V257">
            <v>1.75</v>
          </cell>
          <cell r="W257">
            <v>3.5</v>
          </cell>
          <cell r="X257">
            <v>1.5</v>
          </cell>
          <cell r="Y257">
            <v>4</v>
          </cell>
          <cell r="Z257">
            <v>40</v>
          </cell>
          <cell r="AA257">
            <v>2</v>
          </cell>
        </row>
        <row r="258">
          <cell r="B258" t="str">
            <v>11-087</v>
          </cell>
          <cell r="C258" t="str">
            <v>SOT, 1000 M/R.</v>
          </cell>
          <cell r="D258" t="str">
            <v>8X4</v>
          </cell>
          <cell r="E258" t="str">
            <v>SOT</v>
          </cell>
          <cell r="F258">
            <v>3.2</v>
          </cell>
          <cell r="G258">
            <v>3.1</v>
          </cell>
          <cell r="H258">
            <v>1.4</v>
          </cell>
          <cell r="I258">
            <v>0.23</v>
          </cell>
          <cell r="J258" t="str">
            <v>NIL</v>
          </cell>
          <cell r="K258" t="str">
            <v>NIL</v>
          </cell>
          <cell r="L258" t="str">
            <v>NIL</v>
          </cell>
          <cell r="M258">
            <v>1</v>
          </cell>
          <cell r="N258">
            <v>4</v>
          </cell>
        </row>
        <row r="258">
          <cell r="U258">
            <v>8</v>
          </cell>
          <cell r="V258">
            <v>1.75</v>
          </cell>
          <cell r="W258">
            <v>3.5</v>
          </cell>
          <cell r="X258">
            <v>1.5</v>
          </cell>
          <cell r="Y258">
            <v>4</v>
          </cell>
          <cell r="Z258">
            <v>40</v>
          </cell>
          <cell r="AA258">
            <v>2</v>
          </cell>
        </row>
        <row r="259">
          <cell r="B259" t="str">
            <v>11-088</v>
          </cell>
          <cell r="C259" t="str">
            <v>1210, 1000 M/R.</v>
          </cell>
          <cell r="D259" t="str">
            <v>8X4</v>
          </cell>
          <cell r="E259">
            <v>1210</v>
          </cell>
          <cell r="F259">
            <v>2.72</v>
          </cell>
          <cell r="G259">
            <v>3.6</v>
          </cell>
          <cell r="H259">
            <v>2.1</v>
          </cell>
          <cell r="I259">
            <v>0.27</v>
          </cell>
          <cell r="J259" t="str">
            <v>NIL</v>
          </cell>
          <cell r="K259" t="str">
            <v>NIL</v>
          </cell>
          <cell r="L259" t="str">
            <v>NIL</v>
          </cell>
          <cell r="M259">
            <v>1</v>
          </cell>
          <cell r="N259">
            <v>4</v>
          </cell>
        </row>
        <row r="259">
          <cell r="U259">
            <v>8</v>
          </cell>
          <cell r="V259">
            <v>1.75</v>
          </cell>
          <cell r="W259">
            <v>3.5</v>
          </cell>
          <cell r="X259">
            <v>1.5</v>
          </cell>
          <cell r="Y259">
            <v>4</v>
          </cell>
          <cell r="Z259">
            <v>40</v>
          </cell>
          <cell r="AA259">
            <v>2</v>
          </cell>
        </row>
        <row r="260">
          <cell r="B260" t="str">
            <v>11-088-1</v>
          </cell>
          <cell r="C260" t="str">
            <v>1210, 500 M/R.</v>
          </cell>
          <cell r="D260" t="str">
            <v>8X4</v>
          </cell>
          <cell r="E260">
            <v>1210</v>
          </cell>
          <cell r="F260">
            <v>2.72</v>
          </cell>
          <cell r="G260">
            <v>3.6</v>
          </cell>
          <cell r="H260">
            <v>2.1</v>
          </cell>
          <cell r="I260">
            <v>0.23</v>
          </cell>
          <cell r="J260" t="str">
            <v>NIL</v>
          </cell>
          <cell r="K260" t="str">
            <v>NIL</v>
          </cell>
          <cell r="L260" t="str">
            <v>NIL</v>
          </cell>
          <cell r="M260">
            <v>1</v>
          </cell>
          <cell r="N260">
            <v>4</v>
          </cell>
        </row>
        <row r="260">
          <cell r="U260">
            <v>8</v>
          </cell>
          <cell r="V260">
            <v>1.75</v>
          </cell>
          <cell r="W260">
            <v>3.5</v>
          </cell>
          <cell r="X260">
            <v>1.5</v>
          </cell>
          <cell r="Y260">
            <v>4</v>
          </cell>
          <cell r="Z260">
            <v>40</v>
          </cell>
          <cell r="AA260">
            <v>2</v>
          </cell>
        </row>
        <row r="261">
          <cell r="B261" t="str">
            <v>11-088-2</v>
          </cell>
          <cell r="C261" t="str">
            <v>1210, 800 M/R.</v>
          </cell>
          <cell r="D261" t="str">
            <v>8X4</v>
          </cell>
          <cell r="E261">
            <v>1210</v>
          </cell>
          <cell r="F261">
            <v>2.71</v>
          </cell>
          <cell r="G261">
            <v>3.6</v>
          </cell>
          <cell r="H261">
            <v>2.1</v>
          </cell>
          <cell r="I261">
            <v>0.27</v>
          </cell>
          <cell r="J261" t="str">
            <v>NIL</v>
          </cell>
          <cell r="K261" t="str">
            <v>NIL</v>
          </cell>
          <cell r="L261" t="str">
            <v>NIL</v>
          </cell>
          <cell r="M261">
            <v>1</v>
          </cell>
          <cell r="N261">
            <v>4</v>
          </cell>
        </row>
        <row r="261">
          <cell r="U261">
            <v>8</v>
          </cell>
          <cell r="V261">
            <v>1.75</v>
          </cell>
          <cell r="W261">
            <v>3.5</v>
          </cell>
          <cell r="X261">
            <v>1.5</v>
          </cell>
          <cell r="Y261">
            <v>4</v>
          </cell>
          <cell r="Z261">
            <v>40</v>
          </cell>
          <cell r="AA261">
            <v>2</v>
          </cell>
        </row>
        <row r="262">
          <cell r="B262" t="str">
            <v>11-088-3</v>
          </cell>
          <cell r="C262" t="str">
            <v>1210, 1000 M/R.</v>
          </cell>
          <cell r="D262" t="str">
            <v>8X4</v>
          </cell>
          <cell r="E262">
            <v>1210</v>
          </cell>
          <cell r="F262">
            <v>2.76</v>
          </cell>
          <cell r="G262">
            <v>3.65</v>
          </cell>
          <cell r="H262">
            <v>2.1</v>
          </cell>
          <cell r="I262">
            <v>0.27</v>
          </cell>
          <cell r="J262" t="str">
            <v>NIL</v>
          </cell>
          <cell r="K262" t="str">
            <v>NIL</v>
          </cell>
          <cell r="L262" t="str">
            <v>NIL</v>
          </cell>
          <cell r="M262">
            <v>1</v>
          </cell>
          <cell r="N262">
            <v>4</v>
          </cell>
        </row>
        <row r="262">
          <cell r="U262">
            <v>8</v>
          </cell>
          <cell r="V262">
            <v>1.75</v>
          </cell>
          <cell r="W262">
            <v>3.5</v>
          </cell>
          <cell r="X262">
            <v>1.5</v>
          </cell>
          <cell r="Y262">
            <v>4</v>
          </cell>
          <cell r="Z262">
            <v>40</v>
          </cell>
          <cell r="AA262">
            <v>2</v>
          </cell>
        </row>
        <row r="263">
          <cell r="B263" t="str">
            <v>11-089</v>
          </cell>
          <cell r="C263" t="str">
            <v>1210, 800 M/R.</v>
          </cell>
          <cell r="D263" t="str">
            <v>8X4</v>
          </cell>
          <cell r="E263">
            <v>1210</v>
          </cell>
          <cell r="F263">
            <v>2.9</v>
          </cell>
          <cell r="G263">
            <v>3.8</v>
          </cell>
          <cell r="H263">
            <v>2.9</v>
          </cell>
          <cell r="I263">
            <v>0.27</v>
          </cell>
          <cell r="J263" t="str">
            <v>NIL</v>
          </cell>
          <cell r="K263" t="str">
            <v>NIL</v>
          </cell>
          <cell r="L263" t="str">
            <v>NIL</v>
          </cell>
          <cell r="M263">
            <v>1</v>
          </cell>
          <cell r="N263">
            <v>4</v>
          </cell>
        </row>
        <row r="263">
          <cell r="U263">
            <v>8</v>
          </cell>
          <cell r="V263">
            <v>1.75</v>
          </cell>
          <cell r="W263">
            <v>3.5</v>
          </cell>
          <cell r="X263">
            <v>1.5</v>
          </cell>
          <cell r="Y263">
            <v>4</v>
          </cell>
          <cell r="Z263">
            <v>40</v>
          </cell>
          <cell r="AA263">
            <v>2</v>
          </cell>
        </row>
        <row r="264">
          <cell r="B264" t="str">
            <v>11-090</v>
          </cell>
          <cell r="C264" t="str">
            <v>0603, 500 M/R.</v>
          </cell>
          <cell r="D264" t="str">
            <v>8X4</v>
          </cell>
          <cell r="E264" t="str">
            <v>0603</v>
          </cell>
          <cell r="F264">
            <v>1.15</v>
          </cell>
          <cell r="G264">
            <v>1.9</v>
          </cell>
          <cell r="H264">
            <v>0.8</v>
          </cell>
          <cell r="I264">
            <v>0.23</v>
          </cell>
          <cell r="J264">
            <v>0.55</v>
          </cell>
          <cell r="K264">
            <v>1.32</v>
          </cell>
          <cell r="L264" t="str">
            <v>NIL</v>
          </cell>
          <cell r="M264">
            <v>0.5</v>
          </cell>
          <cell r="N264">
            <v>4</v>
          </cell>
        </row>
        <row r="264">
          <cell r="U264">
            <v>8</v>
          </cell>
          <cell r="V264">
            <v>1.75</v>
          </cell>
          <cell r="W264">
            <v>3.5</v>
          </cell>
          <cell r="X264">
            <v>1.5</v>
          </cell>
          <cell r="Y264">
            <v>4</v>
          </cell>
          <cell r="Z264">
            <v>40</v>
          </cell>
          <cell r="AA264">
            <v>2</v>
          </cell>
        </row>
        <row r="265">
          <cell r="B265" t="str">
            <v>11-090-1</v>
          </cell>
          <cell r="C265" t="str">
            <v>0603, 1000 M/R.</v>
          </cell>
          <cell r="D265" t="str">
            <v>8X4</v>
          </cell>
          <cell r="E265" t="str">
            <v>0603</v>
          </cell>
          <cell r="F265">
            <v>1.2</v>
          </cell>
          <cell r="G265">
            <v>1.98</v>
          </cell>
          <cell r="H265">
            <v>0.79</v>
          </cell>
          <cell r="I265">
            <v>0.2</v>
          </cell>
          <cell r="J265">
            <v>0.61</v>
          </cell>
          <cell r="K265">
            <v>1.37</v>
          </cell>
          <cell r="L265" t="str">
            <v>NIL</v>
          </cell>
          <cell r="M265">
            <v>0.5</v>
          </cell>
          <cell r="N265">
            <v>4</v>
          </cell>
        </row>
        <row r="265">
          <cell r="U265">
            <v>8</v>
          </cell>
          <cell r="V265">
            <v>1.75</v>
          </cell>
          <cell r="W265">
            <v>3.5</v>
          </cell>
          <cell r="X265">
            <v>1.5</v>
          </cell>
          <cell r="Y265">
            <v>4</v>
          </cell>
          <cell r="Z265">
            <v>40</v>
          </cell>
          <cell r="AA265">
            <v>2</v>
          </cell>
        </row>
        <row r="266">
          <cell r="B266" t="str">
            <v>11-091</v>
          </cell>
          <cell r="C266" t="str">
            <v>3528, 400 M/R.</v>
          </cell>
          <cell r="D266" t="str">
            <v>8X4</v>
          </cell>
          <cell r="E266">
            <v>3528</v>
          </cell>
          <cell r="F266">
            <v>3.15</v>
          </cell>
          <cell r="G266">
            <v>3.77</v>
          </cell>
          <cell r="H266">
            <v>3.41</v>
          </cell>
          <cell r="I266">
            <v>0.35</v>
          </cell>
          <cell r="J266" t="str">
            <v>NIL</v>
          </cell>
          <cell r="K266" t="str">
            <v>NIL</v>
          </cell>
          <cell r="L266" t="str">
            <v>NIL</v>
          </cell>
          <cell r="M266">
            <v>1</v>
          </cell>
          <cell r="N266">
            <v>4</v>
          </cell>
        </row>
        <row r="266">
          <cell r="U266">
            <v>8</v>
          </cell>
          <cell r="V266">
            <v>1.75</v>
          </cell>
          <cell r="W266">
            <v>3.5</v>
          </cell>
          <cell r="X266">
            <v>1.5</v>
          </cell>
          <cell r="Y266">
            <v>4</v>
          </cell>
          <cell r="Z266">
            <v>40</v>
          </cell>
          <cell r="AA266">
            <v>2</v>
          </cell>
        </row>
        <row r="267">
          <cell r="B267" t="str">
            <v>11-092</v>
          </cell>
          <cell r="C267" t="str">
            <v>0805, 1000 M/R.</v>
          </cell>
          <cell r="D267" t="str">
            <v>8X4</v>
          </cell>
          <cell r="E267" t="str">
            <v>0805</v>
          </cell>
          <cell r="F267">
            <v>1.5</v>
          </cell>
          <cell r="G267">
            <v>2.25</v>
          </cell>
          <cell r="H267">
            <v>1.35</v>
          </cell>
          <cell r="I267">
            <v>0.24</v>
          </cell>
          <cell r="J267" t="str">
            <v>NIL</v>
          </cell>
          <cell r="K267" t="str">
            <v>NIL</v>
          </cell>
          <cell r="L267" t="str">
            <v>NIL</v>
          </cell>
          <cell r="M267">
            <v>1</v>
          </cell>
          <cell r="N267">
            <v>4</v>
          </cell>
        </row>
        <row r="267">
          <cell r="U267">
            <v>8</v>
          </cell>
          <cell r="V267">
            <v>1.75</v>
          </cell>
          <cell r="W267">
            <v>3.5</v>
          </cell>
          <cell r="X267">
            <v>1.5</v>
          </cell>
          <cell r="Y267">
            <v>4</v>
          </cell>
          <cell r="Z267">
            <v>40</v>
          </cell>
          <cell r="AA267">
            <v>2</v>
          </cell>
        </row>
        <row r="268">
          <cell r="B268" t="str">
            <v>11-092-1</v>
          </cell>
          <cell r="C268" t="str">
            <v>0805, 1000 M/R.</v>
          </cell>
          <cell r="D268" t="str">
            <v>8X4</v>
          </cell>
          <cell r="E268" t="str">
            <v>0805</v>
          </cell>
          <cell r="F268">
            <v>1.5</v>
          </cell>
          <cell r="G268">
            <v>2.19</v>
          </cell>
          <cell r="H268">
            <v>1.35</v>
          </cell>
          <cell r="I268">
            <v>0.24</v>
          </cell>
          <cell r="J268" t="str">
            <v>NIL</v>
          </cell>
          <cell r="K268" t="str">
            <v>NIL</v>
          </cell>
          <cell r="L268" t="str">
            <v>NIL</v>
          </cell>
          <cell r="M268">
            <v>1</v>
          </cell>
          <cell r="N268">
            <v>4</v>
          </cell>
        </row>
        <row r="268">
          <cell r="U268">
            <v>8</v>
          </cell>
          <cell r="V268">
            <v>1.75</v>
          </cell>
          <cell r="W268">
            <v>3.5</v>
          </cell>
          <cell r="X268">
            <v>1.5</v>
          </cell>
          <cell r="Y268">
            <v>4</v>
          </cell>
          <cell r="Z268">
            <v>40</v>
          </cell>
          <cell r="AA268">
            <v>2</v>
          </cell>
        </row>
        <row r="269">
          <cell r="B269" t="str">
            <v>11-092-2</v>
          </cell>
          <cell r="C269" t="str">
            <v>0805, 2000 M/R.</v>
          </cell>
          <cell r="D269" t="str">
            <v>8X4</v>
          </cell>
          <cell r="E269" t="str">
            <v>0805</v>
          </cell>
          <cell r="F269">
            <v>1.5</v>
          </cell>
          <cell r="G269">
            <v>2.25</v>
          </cell>
          <cell r="H269">
            <v>1.35</v>
          </cell>
          <cell r="I269">
            <v>0.23</v>
          </cell>
          <cell r="J269" t="str">
            <v>NIL</v>
          </cell>
          <cell r="K269" t="str">
            <v>NIL</v>
          </cell>
          <cell r="L269" t="str">
            <v>NIL</v>
          </cell>
          <cell r="M269">
            <v>1</v>
          </cell>
          <cell r="N269">
            <v>4</v>
          </cell>
        </row>
        <row r="269">
          <cell r="U269">
            <v>8</v>
          </cell>
          <cell r="V269">
            <v>1.75</v>
          </cell>
          <cell r="W269">
            <v>3.5</v>
          </cell>
          <cell r="X269">
            <v>1.5</v>
          </cell>
          <cell r="Y269">
            <v>4</v>
          </cell>
          <cell r="Z269">
            <v>40</v>
          </cell>
          <cell r="AA269">
            <v>2</v>
          </cell>
        </row>
        <row r="270">
          <cell r="B270" t="str">
            <v>11-092-3</v>
          </cell>
          <cell r="C270" t="str">
            <v>0805, 1000 M/R.</v>
          </cell>
          <cell r="D270" t="str">
            <v>8X4</v>
          </cell>
          <cell r="E270" t="str">
            <v>0805</v>
          </cell>
          <cell r="F270">
            <v>1.5</v>
          </cell>
          <cell r="G270">
            <v>2.25</v>
          </cell>
          <cell r="H270">
            <v>1.35</v>
          </cell>
          <cell r="I270">
            <v>0.23</v>
          </cell>
          <cell r="J270" t="str">
            <v>NIL</v>
          </cell>
          <cell r="K270" t="str">
            <v>NIL</v>
          </cell>
          <cell r="L270" t="str">
            <v>NIL</v>
          </cell>
          <cell r="M270">
            <v>1</v>
          </cell>
          <cell r="N270">
            <v>4</v>
          </cell>
        </row>
        <row r="270">
          <cell r="U270">
            <v>8</v>
          </cell>
          <cell r="V270">
            <v>1.75</v>
          </cell>
          <cell r="W270">
            <v>3.5</v>
          </cell>
          <cell r="X270">
            <v>1.5</v>
          </cell>
          <cell r="Y270">
            <v>4</v>
          </cell>
          <cell r="Z270">
            <v>40</v>
          </cell>
          <cell r="AA270">
            <v>2</v>
          </cell>
        </row>
        <row r="271">
          <cell r="B271" t="str">
            <v>11-093</v>
          </cell>
          <cell r="C271" t="str">
            <v>0603, 500 M/R.</v>
          </cell>
          <cell r="D271" t="str">
            <v>8X4</v>
          </cell>
          <cell r="E271" t="str">
            <v>0603</v>
          </cell>
          <cell r="F271">
            <v>0.9</v>
          </cell>
          <cell r="G271">
            <v>1.8</v>
          </cell>
          <cell r="H271">
            <v>0.87</v>
          </cell>
          <cell r="I271">
            <v>0.23</v>
          </cell>
          <cell r="J271" t="str">
            <v>NIL</v>
          </cell>
          <cell r="K271" t="str">
            <v>NIL</v>
          </cell>
          <cell r="L271" t="str">
            <v>NIL</v>
          </cell>
          <cell r="M271">
            <v>0.5</v>
          </cell>
          <cell r="N271">
            <v>4</v>
          </cell>
        </row>
        <row r="271">
          <cell r="U271">
            <v>8</v>
          </cell>
          <cell r="V271">
            <v>1.75</v>
          </cell>
          <cell r="W271">
            <v>3.5</v>
          </cell>
          <cell r="X271">
            <v>1.5</v>
          </cell>
          <cell r="Y271">
            <v>4</v>
          </cell>
          <cell r="Z271">
            <v>40</v>
          </cell>
          <cell r="AA271">
            <v>2</v>
          </cell>
        </row>
        <row r="272">
          <cell r="B272" t="str">
            <v>11-093-1</v>
          </cell>
          <cell r="C272" t="str">
            <v>0603, 500 M/R.</v>
          </cell>
          <cell r="D272" t="str">
            <v>8X4</v>
          </cell>
          <cell r="E272" t="str">
            <v>0603</v>
          </cell>
          <cell r="F272">
            <v>0.89</v>
          </cell>
          <cell r="G272">
            <v>1.8</v>
          </cell>
          <cell r="H272">
            <v>0.85</v>
          </cell>
          <cell r="I272">
            <v>0.23</v>
          </cell>
          <cell r="J272">
            <v>1.04</v>
          </cell>
          <cell r="K272">
            <v>2</v>
          </cell>
          <cell r="L272" t="str">
            <v>NIL</v>
          </cell>
          <cell r="M272">
            <v>0.5</v>
          </cell>
          <cell r="N272">
            <v>4</v>
          </cell>
        </row>
        <row r="272">
          <cell r="U272">
            <v>8</v>
          </cell>
          <cell r="V272">
            <v>1.75</v>
          </cell>
          <cell r="W272">
            <v>3.5</v>
          </cell>
          <cell r="X272">
            <v>1.5</v>
          </cell>
          <cell r="Y272">
            <v>4</v>
          </cell>
          <cell r="Z272">
            <v>40</v>
          </cell>
          <cell r="AA272">
            <v>2</v>
          </cell>
        </row>
        <row r="273">
          <cell r="B273" t="str">
            <v>11-093-2</v>
          </cell>
          <cell r="C273" t="str">
            <v>0603, 1500 M/R.</v>
          </cell>
          <cell r="D273" t="str">
            <v>8X4</v>
          </cell>
          <cell r="E273" t="str">
            <v>0603</v>
          </cell>
          <cell r="F273">
            <v>0.9</v>
          </cell>
          <cell r="G273">
            <v>1.8</v>
          </cell>
          <cell r="H273">
            <v>0.87</v>
          </cell>
          <cell r="I273">
            <v>0.23</v>
          </cell>
          <cell r="J273" t="str">
            <v>NIL</v>
          </cell>
          <cell r="K273" t="str">
            <v>NIL</v>
          </cell>
          <cell r="L273" t="str">
            <v>NIL</v>
          </cell>
          <cell r="M273">
            <v>0.5</v>
          </cell>
          <cell r="N273">
            <v>4</v>
          </cell>
        </row>
        <row r="273">
          <cell r="U273">
            <v>8</v>
          </cell>
          <cell r="V273">
            <v>1.75</v>
          </cell>
          <cell r="W273">
            <v>3.5</v>
          </cell>
          <cell r="X273">
            <v>1.5</v>
          </cell>
          <cell r="Y273">
            <v>4</v>
          </cell>
          <cell r="Z273">
            <v>40</v>
          </cell>
          <cell r="AA273">
            <v>2</v>
          </cell>
        </row>
        <row r="274">
          <cell r="B274" t="str">
            <v>11-093A</v>
          </cell>
          <cell r="C274" t="str">
            <v>2520, 1000 M/R.</v>
          </cell>
          <cell r="D274" t="str">
            <v>8X4</v>
          </cell>
          <cell r="E274" t="str">
            <v>2520</v>
          </cell>
          <cell r="F274">
            <v>2.23</v>
          </cell>
          <cell r="G274">
            <v>2.74</v>
          </cell>
          <cell r="H274">
            <v>1.17</v>
          </cell>
          <cell r="I274">
            <v>0.23</v>
          </cell>
          <cell r="J274" t="str">
            <v>NIL</v>
          </cell>
          <cell r="K274" t="str">
            <v>NIL</v>
          </cell>
          <cell r="L274" t="str">
            <v>NIL</v>
          </cell>
          <cell r="M274">
            <v>1</v>
          </cell>
          <cell r="N274">
            <v>4</v>
          </cell>
        </row>
        <row r="274">
          <cell r="U274">
            <v>8</v>
          </cell>
          <cell r="V274">
            <v>1.75</v>
          </cell>
          <cell r="W274">
            <v>3.5</v>
          </cell>
          <cell r="X274">
            <v>1.5</v>
          </cell>
          <cell r="Y274">
            <v>4</v>
          </cell>
          <cell r="Z274">
            <v>40</v>
          </cell>
          <cell r="AA274">
            <v>2</v>
          </cell>
        </row>
        <row r="275">
          <cell r="B275" t="str">
            <v>11-093A-1</v>
          </cell>
          <cell r="C275" t="str">
            <v>2520, 1000 M/R.</v>
          </cell>
          <cell r="D275" t="str">
            <v>8X4</v>
          </cell>
          <cell r="E275" t="str">
            <v>2520</v>
          </cell>
          <cell r="F275">
            <v>2.25</v>
          </cell>
          <cell r="G275">
            <v>2.8</v>
          </cell>
          <cell r="H275">
            <v>1.15</v>
          </cell>
          <cell r="I275">
            <v>0.22</v>
          </cell>
          <cell r="J275" t="str">
            <v>NIL</v>
          </cell>
          <cell r="K275" t="str">
            <v>NIL</v>
          </cell>
          <cell r="L275" t="str">
            <v>NIL</v>
          </cell>
          <cell r="M275">
            <v>1</v>
          </cell>
          <cell r="N275">
            <v>4</v>
          </cell>
        </row>
        <row r="275">
          <cell r="U275">
            <v>8</v>
          </cell>
          <cell r="V275">
            <v>1.75</v>
          </cell>
          <cell r="W275">
            <v>3.5</v>
          </cell>
          <cell r="X275">
            <v>1.5</v>
          </cell>
          <cell r="Y275">
            <v>4</v>
          </cell>
          <cell r="Z275">
            <v>40</v>
          </cell>
          <cell r="AA275">
            <v>2</v>
          </cell>
        </row>
        <row r="276">
          <cell r="B276" t="str">
            <v>11-093A-2</v>
          </cell>
          <cell r="C276" t="str">
            <v>2520, 1500 M/R.</v>
          </cell>
          <cell r="D276" t="str">
            <v>8X4</v>
          </cell>
          <cell r="E276" t="str">
            <v>2520</v>
          </cell>
          <cell r="F276">
            <v>2.23</v>
          </cell>
          <cell r="G276">
            <v>2.74</v>
          </cell>
          <cell r="H276">
            <v>1.17</v>
          </cell>
          <cell r="I276">
            <v>0.23</v>
          </cell>
          <cell r="J276" t="str">
            <v>NIL</v>
          </cell>
          <cell r="K276" t="str">
            <v>NIL</v>
          </cell>
          <cell r="L276" t="str">
            <v>NIL</v>
          </cell>
          <cell r="M276">
            <v>1</v>
          </cell>
          <cell r="N276">
            <v>4</v>
          </cell>
        </row>
        <row r="276">
          <cell r="U276">
            <v>8</v>
          </cell>
          <cell r="V276">
            <v>1.75</v>
          </cell>
          <cell r="W276">
            <v>3.5</v>
          </cell>
          <cell r="X276">
            <v>1.5</v>
          </cell>
          <cell r="Y276">
            <v>4</v>
          </cell>
          <cell r="Z276">
            <v>40</v>
          </cell>
          <cell r="AA276">
            <v>2</v>
          </cell>
        </row>
        <row r="277">
          <cell r="B277" t="str">
            <v>11-093N</v>
          </cell>
          <cell r="C277" t="str">
            <v>0603, 1500 M/R.</v>
          </cell>
          <cell r="D277" t="str">
            <v>8X4</v>
          </cell>
          <cell r="E277" t="str">
            <v>0603</v>
          </cell>
          <cell r="F277">
            <v>0.9</v>
          </cell>
          <cell r="G277">
            <v>1.8</v>
          </cell>
          <cell r="H277">
            <v>0.87</v>
          </cell>
          <cell r="I277">
            <v>0.23</v>
          </cell>
          <cell r="J277" t="str">
            <v>NIL</v>
          </cell>
          <cell r="K277" t="str">
            <v>NIL</v>
          </cell>
          <cell r="L277" t="str">
            <v>NIL</v>
          </cell>
          <cell r="M277" t="str">
            <v>NIL</v>
          </cell>
          <cell r="N277">
            <v>4</v>
          </cell>
        </row>
        <row r="277">
          <cell r="U277">
            <v>8</v>
          </cell>
          <cell r="V277">
            <v>1.75</v>
          </cell>
          <cell r="W277">
            <v>3.5</v>
          </cell>
          <cell r="X277">
            <v>1.5</v>
          </cell>
          <cell r="Y277">
            <v>4</v>
          </cell>
          <cell r="Z277">
            <v>40</v>
          </cell>
          <cell r="AA277">
            <v>2</v>
          </cell>
        </row>
        <row r="278">
          <cell r="B278" t="str">
            <v>11-094</v>
          </cell>
          <cell r="C278" t="str">
            <v>0805, 1600 M/R.</v>
          </cell>
          <cell r="D278" t="str">
            <v>8X4</v>
          </cell>
          <cell r="E278" t="str">
            <v>0805</v>
          </cell>
          <cell r="F278">
            <v>1.45</v>
          </cell>
          <cell r="G278">
            <v>2.34</v>
          </cell>
          <cell r="H278">
            <v>1.4</v>
          </cell>
          <cell r="I278">
            <v>0.27</v>
          </cell>
          <cell r="J278" t="str">
            <v>NIL</v>
          </cell>
          <cell r="K278" t="str">
            <v>NIL</v>
          </cell>
          <cell r="L278" t="str">
            <v>NIL</v>
          </cell>
          <cell r="M278">
            <v>1</v>
          </cell>
          <cell r="N278">
            <v>4</v>
          </cell>
        </row>
        <row r="278">
          <cell r="U278">
            <v>8</v>
          </cell>
          <cell r="V278">
            <v>1.75</v>
          </cell>
          <cell r="W278">
            <v>3.5</v>
          </cell>
          <cell r="X278">
            <v>1.5</v>
          </cell>
          <cell r="Y278">
            <v>4</v>
          </cell>
          <cell r="Z278">
            <v>40</v>
          </cell>
          <cell r="AA278">
            <v>2</v>
          </cell>
        </row>
        <row r="279">
          <cell r="B279" t="str">
            <v>11-094-1</v>
          </cell>
          <cell r="C279" t="str">
            <v>0805, 1000 M/R.</v>
          </cell>
          <cell r="D279" t="str">
            <v>8X4</v>
          </cell>
          <cell r="E279" t="str">
            <v>0805</v>
          </cell>
          <cell r="F279">
            <v>1.5</v>
          </cell>
          <cell r="G279">
            <v>2.35</v>
          </cell>
          <cell r="H279">
            <v>1.45</v>
          </cell>
          <cell r="I279">
            <v>0.23</v>
          </cell>
          <cell r="J279" t="str">
            <v>NIL</v>
          </cell>
          <cell r="K279" t="str">
            <v>NIL</v>
          </cell>
          <cell r="L279" t="str">
            <v>NIL</v>
          </cell>
          <cell r="M279">
            <v>1</v>
          </cell>
          <cell r="N279">
            <v>4</v>
          </cell>
        </row>
        <row r="279">
          <cell r="U279">
            <v>8</v>
          </cell>
          <cell r="V279">
            <v>1.75</v>
          </cell>
          <cell r="W279">
            <v>3.5</v>
          </cell>
          <cell r="X279">
            <v>1.5</v>
          </cell>
          <cell r="Y279">
            <v>4</v>
          </cell>
          <cell r="Z279">
            <v>40</v>
          </cell>
          <cell r="AA279">
            <v>2</v>
          </cell>
        </row>
        <row r="280">
          <cell r="B280" t="str">
            <v>11-095</v>
          </cell>
          <cell r="C280" t="str">
            <v>LED, 500 M/R.</v>
          </cell>
          <cell r="D280" t="str">
            <v>8X4</v>
          </cell>
          <cell r="E280" t="str">
            <v>LED</v>
          </cell>
          <cell r="F280">
            <v>1.55</v>
          </cell>
          <cell r="G280">
            <v>3.4</v>
          </cell>
          <cell r="H280">
            <v>1.5</v>
          </cell>
          <cell r="I280">
            <v>0.23</v>
          </cell>
          <cell r="J280" t="str">
            <v>NIL</v>
          </cell>
          <cell r="K280">
            <v>1.7</v>
          </cell>
          <cell r="L280">
            <v>0.6</v>
          </cell>
          <cell r="M280">
            <v>0.5</v>
          </cell>
          <cell r="N280">
            <v>4</v>
          </cell>
        </row>
        <row r="280">
          <cell r="U280">
            <v>8</v>
          </cell>
          <cell r="V280">
            <v>1.75</v>
          </cell>
          <cell r="W280">
            <v>3.5</v>
          </cell>
          <cell r="X280">
            <v>1.5</v>
          </cell>
          <cell r="Y280">
            <v>4</v>
          </cell>
          <cell r="Z280">
            <v>40</v>
          </cell>
          <cell r="AA280">
            <v>2</v>
          </cell>
        </row>
        <row r="281">
          <cell r="B281" t="str">
            <v>11-096</v>
          </cell>
          <cell r="C281" t="str">
            <v>LED 500 M/R.</v>
          </cell>
          <cell r="D281" t="str">
            <v>8X4</v>
          </cell>
          <cell r="E281" t="str">
            <v>LED</v>
          </cell>
          <cell r="F281">
            <v>1.7</v>
          </cell>
          <cell r="G281">
            <v>3.4</v>
          </cell>
          <cell r="H281">
            <v>1.2</v>
          </cell>
          <cell r="I281">
            <v>0.2</v>
          </cell>
          <cell r="J281">
            <v>0.7</v>
          </cell>
          <cell r="K281" t="str">
            <v>NIL</v>
          </cell>
          <cell r="L281" t="str">
            <v>NIL</v>
          </cell>
          <cell r="M281">
            <v>1</v>
          </cell>
          <cell r="N281">
            <v>4</v>
          </cell>
        </row>
        <row r="281">
          <cell r="U281">
            <v>8</v>
          </cell>
          <cell r="V281">
            <v>1.75</v>
          </cell>
          <cell r="W281">
            <v>3.5</v>
          </cell>
          <cell r="X281">
            <v>1.5</v>
          </cell>
          <cell r="Y281">
            <v>4</v>
          </cell>
          <cell r="Z281">
            <v>40</v>
          </cell>
          <cell r="AA281">
            <v>2</v>
          </cell>
        </row>
        <row r="282">
          <cell r="B282" t="str">
            <v>11-096A</v>
          </cell>
          <cell r="C282" t="str">
            <v>1108, 1000 M/R.</v>
          </cell>
          <cell r="D282" t="str">
            <v>8X4</v>
          </cell>
          <cell r="E282">
            <v>1108</v>
          </cell>
          <cell r="F282">
            <v>1.5</v>
          </cell>
          <cell r="G282">
            <v>1.73</v>
          </cell>
          <cell r="H282">
            <v>0.75</v>
          </cell>
          <cell r="I282">
            <v>0.23</v>
          </cell>
          <cell r="J282" t="str">
            <v>NIL</v>
          </cell>
          <cell r="K282" t="str">
            <v>NIL</v>
          </cell>
          <cell r="L282" t="str">
            <v>NIL</v>
          </cell>
          <cell r="M282">
            <v>0.5</v>
          </cell>
          <cell r="N282">
            <v>4</v>
          </cell>
        </row>
        <row r="282">
          <cell r="U282">
            <v>8</v>
          </cell>
          <cell r="V282">
            <v>1.75</v>
          </cell>
          <cell r="W282">
            <v>3.5</v>
          </cell>
          <cell r="X282">
            <v>1.5</v>
          </cell>
          <cell r="Y282">
            <v>4</v>
          </cell>
          <cell r="Z282">
            <v>40</v>
          </cell>
          <cell r="AA282">
            <v>2</v>
          </cell>
        </row>
        <row r="283">
          <cell r="B283" t="str">
            <v>11-097</v>
          </cell>
          <cell r="C283" t="str">
            <v>LED, 900 M/R.</v>
          </cell>
          <cell r="D283" t="str">
            <v>8X4</v>
          </cell>
          <cell r="E283" t="str">
            <v>LED</v>
          </cell>
          <cell r="F283">
            <v>1.24</v>
          </cell>
          <cell r="G283">
            <v>2.44</v>
          </cell>
          <cell r="H283">
            <v>0.7</v>
          </cell>
          <cell r="I283">
            <v>0.23</v>
          </cell>
          <cell r="J283">
            <v>0.7</v>
          </cell>
          <cell r="K283">
            <v>1.2</v>
          </cell>
          <cell r="L283" t="str">
            <v>NIL</v>
          </cell>
          <cell r="M283">
            <v>0.5</v>
          </cell>
          <cell r="N283">
            <v>4</v>
          </cell>
        </row>
        <row r="283">
          <cell r="U283">
            <v>8</v>
          </cell>
          <cell r="V283">
            <v>1.75</v>
          </cell>
          <cell r="W283">
            <v>3.5</v>
          </cell>
          <cell r="X283">
            <v>1.5</v>
          </cell>
          <cell r="Y283">
            <v>4</v>
          </cell>
          <cell r="Z283">
            <v>40</v>
          </cell>
          <cell r="AA283">
            <v>2</v>
          </cell>
        </row>
        <row r="284">
          <cell r="B284" t="str">
            <v>11-097N</v>
          </cell>
          <cell r="C284" t="str">
            <v>LED, 900 M/R.</v>
          </cell>
          <cell r="D284" t="str">
            <v>8X4</v>
          </cell>
          <cell r="E284" t="str">
            <v>LED</v>
          </cell>
          <cell r="F284">
            <v>1.24</v>
          </cell>
          <cell r="G284">
            <v>2.44</v>
          </cell>
          <cell r="H284">
            <v>0.7</v>
          </cell>
          <cell r="I284">
            <v>0.23</v>
          </cell>
          <cell r="J284">
            <v>0.7</v>
          </cell>
          <cell r="K284">
            <v>1.2</v>
          </cell>
          <cell r="L284" t="str">
            <v>NIL</v>
          </cell>
          <cell r="M284" t="str">
            <v>NIL</v>
          </cell>
          <cell r="N284">
            <v>4</v>
          </cell>
        </row>
        <row r="284">
          <cell r="U284">
            <v>8</v>
          </cell>
          <cell r="V284">
            <v>1.75</v>
          </cell>
          <cell r="W284">
            <v>3.5</v>
          </cell>
          <cell r="X284">
            <v>1.5</v>
          </cell>
          <cell r="Y284">
            <v>4</v>
          </cell>
          <cell r="Z284">
            <v>40</v>
          </cell>
          <cell r="AA284">
            <v>2</v>
          </cell>
        </row>
        <row r="285">
          <cell r="B285" t="str">
            <v>11-099</v>
          </cell>
          <cell r="C285" t="str">
            <v>0805, 1000 M/R.</v>
          </cell>
          <cell r="D285" t="str">
            <v>8X4</v>
          </cell>
          <cell r="E285" t="str">
            <v>0805</v>
          </cell>
          <cell r="F285">
            <v>1.35</v>
          </cell>
          <cell r="G285">
            <v>2.25</v>
          </cell>
          <cell r="H285">
            <v>1.35</v>
          </cell>
          <cell r="I285">
            <v>0.23</v>
          </cell>
          <cell r="J285" t="str">
            <v>NIL</v>
          </cell>
          <cell r="K285" t="str">
            <v>NIL</v>
          </cell>
          <cell r="L285" t="str">
            <v>NIL</v>
          </cell>
          <cell r="M285">
            <v>1</v>
          </cell>
          <cell r="N285">
            <v>4</v>
          </cell>
        </row>
        <row r="285">
          <cell r="U285">
            <v>8</v>
          </cell>
          <cell r="V285">
            <v>1.75</v>
          </cell>
          <cell r="W285">
            <v>3.5</v>
          </cell>
          <cell r="X285">
            <v>1.5</v>
          </cell>
          <cell r="Y285">
            <v>4</v>
          </cell>
          <cell r="Z285">
            <v>40</v>
          </cell>
          <cell r="AA285">
            <v>2</v>
          </cell>
        </row>
        <row r="286">
          <cell r="B286" t="str">
            <v>11-099-1</v>
          </cell>
          <cell r="C286" t="str">
            <v>0805, 1800 M/R.</v>
          </cell>
          <cell r="D286" t="str">
            <v>8X4</v>
          </cell>
          <cell r="E286" t="str">
            <v>0805</v>
          </cell>
          <cell r="F286">
            <v>1.35</v>
          </cell>
          <cell r="G286">
            <v>2.25</v>
          </cell>
          <cell r="H286">
            <v>1.37</v>
          </cell>
          <cell r="I286">
            <v>0.23</v>
          </cell>
          <cell r="J286" t="str">
            <v>NIL</v>
          </cell>
          <cell r="K286" t="str">
            <v>NIL</v>
          </cell>
          <cell r="L286" t="str">
            <v>NIL</v>
          </cell>
          <cell r="M286">
            <v>1</v>
          </cell>
          <cell r="N286">
            <v>4</v>
          </cell>
        </row>
        <row r="286">
          <cell r="U286">
            <v>8</v>
          </cell>
          <cell r="V286">
            <v>1.75</v>
          </cell>
          <cell r="W286">
            <v>3.5</v>
          </cell>
          <cell r="X286">
            <v>1.5</v>
          </cell>
          <cell r="Y286">
            <v>4</v>
          </cell>
          <cell r="Z286">
            <v>40</v>
          </cell>
          <cell r="AA286">
            <v>2</v>
          </cell>
        </row>
        <row r="287">
          <cell r="B287" t="str">
            <v>11-099-2</v>
          </cell>
          <cell r="C287" t="str">
            <v>0805, 900 M/R.</v>
          </cell>
          <cell r="D287" t="str">
            <v>8X4</v>
          </cell>
          <cell r="E287" t="str">
            <v>0805</v>
          </cell>
          <cell r="F287">
            <v>1.35</v>
          </cell>
          <cell r="G287">
            <v>2.25</v>
          </cell>
          <cell r="H287">
            <v>1.35</v>
          </cell>
          <cell r="I287">
            <v>0.23</v>
          </cell>
          <cell r="J287" t="str">
            <v>NIL</v>
          </cell>
          <cell r="K287" t="str">
            <v>NIL</v>
          </cell>
          <cell r="L287" t="str">
            <v>NIL</v>
          </cell>
          <cell r="M287">
            <v>1</v>
          </cell>
          <cell r="N287">
            <v>4</v>
          </cell>
        </row>
        <row r="287">
          <cell r="U287">
            <v>8</v>
          </cell>
          <cell r="V287">
            <v>1.75</v>
          </cell>
          <cell r="W287">
            <v>3.5</v>
          </cell>
          <cell r="X287">
            <v>1.5</v>
          </cell>
          <cell r="Y287">
            <v>4</v>
          </cell>
          <cell r="Z287">
            <v>40</v>
          </cell>
          <cell r="AA287">
            <v>2</v>
          </cell>
        </row>
        <row r="288">
          <cell r="B288" t="str">
            <v>11-099-3</v>
          </cell>
          <cell r="C288" t="str">
            <v>0805, 1800 M/R.</v>
          </cell>
          <cell r="D288" t="str">
            <v>8X4</v>
          </cell>
          <cell r="E288" t="str">
            <v>0805</v>
          </cell>
          <cell r="F288">
            <v>1.35</v>
          </cell>
          <cell r="G288">
            <v>2.25</v>
          </cell>
          <cell r="H288">
            <v>1.35</v>
          </cell>
          <cell r="I288">
            <v>0.23</v>
          </cell>
          <cell r="J288" t="str">
            <v>NIL</v>
          </cell>
          <cell r="K288" t="str">
            <v>NIL</v>
          </cell>
          <cell r="L288" t="str">
            <v>NIL</v>
          </cell>
          <cell r="M288">
            <v>1</v>
          </cell>
          <cell r="N288">
            <v>4</v>
          </cell>
        </row>
        <row r="288">
          <cell r="U288">
            <v>8</v>
          </cell>
          <cell r="V288">
            <v>1.75</v>
          </cell>
          <cell r="W288">
            <v>3.5</v>
          </cell>
          <cell r="X288">
            <v>1.5</v>
          </cell>
          <cell r="Y288">
            <v>4</v>
          </cell>
          <cell r="Z288">
            <v>40</v>
          </cell>
          <cell r="AA288">
            <v>2</v>
          </cell>
        </row>
        <row r="289">
          <cell r="B289" t="str">
            <v>11-099-4</v>
          </cell>
          <cell r="C289" t="str">
            <v>0805, 1800 M/R.</v>
          </cell>
          <cell r="D289" t="str">
            <v>8X4</v>
          </cell>
          <cell r="E289" t="str">
            <v>0805</v>
          </cell>
          <cell r="F289">
            <v>1.35</v>
          </cell>
          <cell r="G289">
            <v>2.25</v>
          </cell>
          <cell r="H289">
            <v>1.35</v>
          </cell>
          <cell r="I289">
            <v>0.23</v>
          </cell>
          <cell r="J289" t="str">
            <v>NIL</v>
          </cell>
          <cell r="K289" t="str">
            <v>NIL</v>
          </cell>
          <cell r="L289" t="str">
            <v>NIL</v>
          </cell>
          <cell r="M289">
            <v>1</v>
          </cell>
          <cell r="N289">
            <v>4</v>
          </cell>
        </row>
        <row r="289">
          <cell r="U289">
            <v>8</v>
          </cell>
          <cell r="V289">
            <v>1.75</v>
          </cell>
          <cell r="W289">
            <v>3.5</v>
          </cell>
          <cell r="X289">
            <v>1.5</v>
          </cell>
          <cell r="Y289">
            <v>4</v>
          </cell>
          <cell r="Z289">
            <v>40</v>
          </cell>
          <cell r="AA289">
            <v>2</v>
          </cell>
        </row>
        <row r="290">
          <cell r="B290" t="str">
            <v>11-099-5</v>
          </cell>
          <cell r="C290" t="str">
            <v>0805, 1800 M/R.</v>
          </cell>
          <cell r="D290" t="str">
            <v>8X4</v>
          </cell>
          <cell r="E290" t="str">
            <v>0805</v>
          </cell>
          <cell r="F290">
            <v>1.39</v>
          </cell>
          <cell r="G290">
            <v>2.18</v>
          </cell>
          <cell r="H290">
            <v>1.32</v>
          </cell>
          <cell r="I290">
            <v>0.23</v>
          </cell>
          <cell r="J290" t="str">
            <v>NIL</v>
          </cell>
          <cell r="K290" t="str">
            <v>NIL</v>
          </cell>
          <cell r="L290" t="str">
            <v>NIL</v>
          </cell>
          <cell r="M290">
            <v>1</v>
          </cell>
          <cell r="N290">
            <v>4</v>
          </cell>
        </row>
        <row r="290">
          <cell r="U290">
            <v>8</v>
          </cell>
          <cell r="V290">
            <v>1.75</v>
          </cell>
          <cell r="W290">
            <v>3.5</v>
          </cell>
          <cell r="X290">
            <v>1.5</v>
          </cell>
          <cell r="Y290">
            <v>4</v>
          </cell>
          <cell r="Z290">
            <v>40</v>
          </cell>
          <cell r="AA290">
            <v>2</v>
          </cell>
        </row>
        <row r="291">
          <cell r="B291" t="str">
            <v>11-099-6</v>
          </cell>
          <cell r="C291" t="str">
            <v>0805, 1000 M/R.</v>
          </cell>
          <cell r="D291" t="str">
            <v>8X4</v>
          </cell>
          <cell r="E291" t="str">
            <v>0805</v>
          </cell>
          <cell r="F291">
            <v>1.35</v>
          </cell>
          <cell r="G291">
            <v>2.25</v>
          </cell>
          <cell r="H291">
            <v>1.35</v>
          </cell>
          <cell r="I291">
            <v>0.22</v>
          </cell>
          <cell r="J291" t="str">
            <v>NIL</v>
          </cell>
          <cell r="K291" t="str">
            <v>NIL</v>
          </cell>
          <cell r="L291" t="str">
            <v>NIL</v>
          </cell>
          <cell r="M291">
            <v>1</v>
          </cell>
          <cell r="N291">
            <v>4</v>
          </cell>
        </row>
        <row r="291">
          <cell r="U291">
            <v>8</v>
          </cell>
          <cell r="V291">
            <v>1.75</v>
          </cell>
          <cell r="W291">
            <v>3.5</v>
          </cell>
          <cell r="X291">
            <v>1.5</v>
          </cell>
          <cell r="Y291">
            <v>4</v>
          </cell>
          <cell r="Z291">
            <v>40</v>
          </cell>
          <cell r="AA291">
            <v>2</v>
          </cell>
        </row>
        <row r="292">
          <cell r="B292" t="str">
            <v>11-099-7</v>
          </cell>
          <cell r="C292" t="str">
            <v>0805, 1800 M/R.</v>
          </cell>
          <cell r="D292" t="str">
            <v>8X4</v>
          </cell>
          <cell r="E292" t="str">
            <v>0805</v>
          </cell>
          <cell r="F292">
            <v>1.35</v>
          </cell>
          <cell r="G292">
            <v>2.25</v>
          </cell>
          <cell r="H292">
            <v>1.35</v>
          </cell>
          <cell r="I292">
            <v>0.27</v>
          </cell>
          <cell r="J292" t="str">
            <v>NIL</v>
          </cell>
          <cell r="K292" t="str">
            <v>NIL</v>
          </cell>
          <cell r="L292" t="str">
            <v>NIL</v>
          </cell>
          <cell r="M292">
            <v>1</v>
          </cell>
          <cell r="N292">
            <v>4</v>
          </cell>
        </row>
        <row r="292">
          <cell r="U292">
            <v>8</v>
          </cell>
          <cell r="V292">
            <v>1.75</v>
          </cell>
          <cell r="W292">
            <v>3.5</v>
          </cell>
          <cell r="X292">
            <v>1.5</v>
          </cell>
          <cell r="Y292">
            <v>4</v>
          </cell>
          <cell r="Z292">
            <v>40</v>
          </cell>
          <cell r="AA292">
            <v>2</v>
          </cell>
        </row>
        <row r="293">
          <cell r="B293" t="str">
            <v>11-099-8</v>
          </cell>
          <cell r="C293" t="str">
            <v>0805, 1800 M/R.</v>
          </cell>
          <cell r="D293" t="str">
            <v>8X4</v>
          </cell>
          <cell r="E293" t="str">
            <v>0805</v>
          </cell>
          <cell r="F293">
            <v>1.35</v>
          </cell>
          <cell r="G293">
            <v>2.25</v>
          </cell>
          <cell r="H293">
            <v>1.35</v>
          </cell>
          <cell r="I293">
            <v>0.27</v>
          </cell>
          <cell r="J293" t="str">
            <v>NIL</v>
          </cell>
          <cell r="K293" t="str">
            <v>NIL</v>
          </cell>
          <cell r="L293" t="str">
            <v>NIL</v>
          </cell>
          <cell r="M293">
            <v>1</v>
          </cell>
          <cell r="N293">
            <v>4</v>
          </cell>
        </row>
        <row r="293">
          <cell r="U293">
            <v>8</v>
          </cell>
          <cell r="V293">
            <v>1.75</v>
          </cell>
          <cell r="W293">
            <v>3.5</v>
          </cell>
          <cell r="X293">
            <v>1.5</v>
          </cell>
          <cell r="Y293">
            <v>4</v>
          </cell>
          <cell r="Z293">
            <v>40</v>
          </cell>
          <cell r="AA293">
            <v>2</v>
          </cell>
        </row>
        <row r="294">
          <cell r="B294" t="str">
            <v>11-101</v>
          </cell>
          <cell r="C294" t="str">
            <v>0805, 1000 M/R.</v>
          </cell>
          <cell r="D294" t="str">
            <v>8X4</v>
          </cell>
          <cell r="E294" t="str">
            <v>0805</v>
          </cell>
          <cell r="F294">
            <v>1.9</v>
          </cell>
          <cell r="G294">
            <v>2.25</v>
          </cell>
          <cell r="H294">
            <v>1.1</v>
          </cell>
          <cell r="I294">
            <v>0.22</v>
          </cell>
          <cell r="J294" t="str">
            <v>NIL</v>
          </cell>
          <cell r="K294" t="str">
            <v>NIL</v>
          </cell>
          <cell r="L294" t="str">
            <v>NIL</v>
          </cell>
          <cell r="M294">
            <v>1</v>
          </cell>
          <cell r="N294">
            <v>4</v>
          </cell>
        </row>
        <row r="294">
          <cell r="U294">
            <v>8</v>
          </cell>
          <cell r="V294">
            <v>1.75</v>
          </cell>
          <cell r="W294">
            <v>3.5</v>
          </cell>
          <cell r="X294">
            <v>1.5</v>
          </cell>
          <cell r="Y294">
            <v>4</v>
          </cell>
          <cell r="Z294">
            <v>40</v>
          </cell>
          <cell r="AA294">
            <v>2</v>
          </cell>
        </row>
        <row r="295">
          <cell r="B295" t="str">
            <v>11-101-1</v>
          </cell>
          <cell r="C295" t="str">
            <v>0805, 1000 M/R.</v>
          </cell>
          <cell r="D295" t="str">
            <v>8X4</v>
          </cell>
          <cell r="E295" t="str">
            <v>0805</v>
          </cell>
          <cell r="F295">
            <v>1.9</v>
          </cell>
          <cell r="G295">
            <v>2.25</v>
          </cell>
          <cell r="H295">
            <v>1.1</v>
          </cell>
          <cell r="I295">
            <v>0.22</v>
          </cell>
          <cell r="J295" t="str">
            <v>NIL</v>
          </cell>
          <cell r="K295" t="str">
            <v>NIL</v>
          </cell>
          <cell r="L295" t="str">
            <v>NIL</v>
          </cell>
          <cell r="M295">
            <v>1</v>
          </cell>
          <cell r="N295">
            <v>4</v>
          </cell>
        </row>
        <row r="295">
          <cell r="U295">
            <v>8</v>
          </cell>
          <cell r="V295">
            <v>1.75</v>
          </cell>
          <cell r="W295">
            <v>3.5</v>
          </cell>
          <cell r="X295">
            <v>1.5</v>
          </cell>
          <cell r="Y295">
            <v>4</v>
          </cell>
          <cell r="Z295">
            <v>40</v>
          </cell>
          <cell r="AA295">
            <v>2</v>
          </cell>
        </row>
        <row r="296">
          <cell r="B296" t="str">
            <v>11-101-2</v>
          </cell>
          <cell r="C296" t="str">
            <v>0805, 1000 M/R.</v>
          </cell>
          <cell r="D296" t="str">
            <v>8X4</v>
          </cell>
          <cell r="E296" t="str">
            <v>0805</v>
          </cell>
          <cell r="F296">
            <v>1.9</v>
          </cell>
          <cell r="G296">
            <v>2.25</v>
          </cell>
          <cell r="H296">
            <v>1.1</v>
          </cell>
          <cell r="I296">
            <v>0.22</v>
          </cell>
          <cell r="J296" t="str">
            <v>NIL</v>
          </cell>
          <cell r="K296" t="str">
            <v>NIL</v>
          </cell>
          <cell r="L296" t="str">
            <v>NIL</v>
          </cell>
          <cell r="M296">
            <v>1</v>
          </cell>
          <cell r="N296">
            <v>4</v>
          </cell>
        </row>
        <row r="296">
          <cell r="U296">
            <v>8</v>
          </cell>
          <cell r="V296">
            <v>1.75</v>
          </cell>
          <cell r="W296">
            <v>3.5</v>
          </cell>
          <cell r="X296">
            <v>1.5</v>
          </cell>
          <cell r="Y296">
            <v>4</v>
          </cell>
          <cell r="Z296">
            <v>40</v>
          </cell>
          <cell r="AA296">
            <v>2</v>
          </cell>
        </row>
        <row r="297">
          <cell r="B297" t="str">
            <v>11-101-3</v>
          </cell>
          <cell r="C297" t="str">
            <v>0805, 1000 M/R.</v>
          </cell>
          <cell r="D297" t="str">
            <v>8X4</v>
          </cell>
          <cell r="E297" t="str">
            <v>0805</v>
          </cell>
          <cell r="F297">
            <v>1.9</v>
          </cell>
          <cell r="G297">
            <v>2.3</v>
          </cell>
          <cell r="H297">
            <v>1.15</v>
          </cell>
          <cell r="I297">
            <v>0.22</v>
          </cell>
          <cell r="J297" t="str">
            <v>NIL</v>
          </cell>
          <cell r="K297" t="str">
            <v>NIL</v>
          </cell>
          <cell r="L297" t="str">
            <v>NIL</v>
          </cell>
          <cell r="M297">
            <v>1</v>
          </cell>
          <cell r="N297">
            <v>4</v>
          </cell>
        </row>
        <row r="297">
          <cell r="U297">
            <v>8</v>
          </cell>
          <cell r="V297">
            <v>1.75</v>
          </cell>
          <cell r="W297">
            <v>3.5</v>
          </cell>
          <cell r="X297">
            <v>1.55</v>
          </cell>
          <cell r="Y297">
            <v>4</v>
          </cell>
          <cell r="Z297">
            <v>40</v>
          </cell>
          <cell r="AA297">
            <v>2</v>
          </cell>
        </row>
        <row r="298">
          <cell r="B298" t="str">
            <v>11-101-4</v>
          </cell>
          <cell r="C298" t="str">
            <v>0805, 1200 M/R.</v>
          </cell>
          <cell r="D298" t="str">
            <v>8X4</v>
          </cell>
          <cell r="E298" t="str">
            <v>0805</v>
          </cell>
          <cell r="F298">
            <v>1.9</v>
          </cell>
          <cell r="G298">
            <v>2.3</v>
          </cell>
          <cell r="H298">
            <v>1.15</v>
          </cell>
          <cell r="I298">
            <v>0.23</v>
          </cell>
          <cell r="J298" t="str">
            <v>NIL</v>
          </cell>
          <cell r="K298" t="str">
            <v>NIL</v>
          </cell>
          <cell r="L298" t="str">
            <v>NIL</v>
          </cell>
          <cell r="M298">
            <v>1</v>
          </cell>
          <cell r="N298">
            <v>4</v>
          </cell>
        </row>
        <row r="298">
          <cell r="U298">
            <v>8</v>
          </cell>
          <cell r="V298">
            <v>1.75</v>
          </cell>
          <cell r="W298">
            <v>3.5</v>
          </cell>
          <cell r="X298">
            <v>1.5</v>
          </cell>
          <cell r="Y298">
            <v>4</v>
          </cell>
          <cell r="Z298">
            <v>40</v>
          </cell>
          <cell r="AA298">
            <v>2</v>
          </cell>
        </row>
        <row r="299">
          <cell r="B299" t="str">
            <v>11-101L</v>
          </cell>
          <cell r="C299" t="str">
            <v>0805, 1000 M/R.</v>
          </cell>
          <cell r="D299" t="str">
            <v>8X4</v>
          </cell>
          <cell r="E299" t="str">
            <v>0805</v>
          </cell>
          <cell r="F299">
            <v>1.9</v>
          </cell>
          <cell r="G299">
            <v>2.25</v>
          </cell>
          <cell r="H299">
            <v>1.1</v>
          </cell>
          <cell r="I299">
            <v>0.22</v>
          </cell>
          <cell r="J299" t="str">
            <v>NIL</v>
          </cell>
          <cell r="K299" t="str">
            <v>NIL</v>
          </cell>
          <cell r="L299" t="str">
            <v>NIL</v>
          </cell>
          <cell r="M299">
            <v>1</v>
          </cell>
          <cell r="N299">
            <v>4</v>
          </cell>
        </row>
        <row r="299">
          <cell r="U299">
            <v>8</v>
          </cell>
          <cell r="V299">
            <v>1.75</v>
          </cell>
          <cell r="W299">
            <v>3.5</v>
          </cell>
          <cell r="X299">
            <v>1.5</v>
          </cell>
          <cell r="Y299">
            <v>4</v>
          </cell>
          <cell r="Z299">
            <v>40</v>
          </cell>
          <cell r="AA299">
            <v>2</v>
          </cell>
        </row>
        <row r="300">
          <cell r="B300" t="str">
            <v>11-102</v>
          </cell>
          <cell r="C300" t="str">
            <v>0805, 1800 M/R.</v>
          </cell>
          <cell r="D300" t="str">
            <v>8X4</v>
          </cell>
          <cell r="E300" t="str">
            <v>0805</v>
          </cell>
          <cell r="F300">
            <v>1.4</v>
          </cell>
          <cell r="G300">
            <v>2.25</v>
          </cell>
          <cell r="H300">
            <v>1.37</v>
          </cell>
          <cell r="I300">
            <v>0.23</v>
          </cell>
          <cell r="J300" t="str">
            <v>NIL</v>
          </cell>
          <cell r="K300" t="str">
            <v>NIL</v>
          </cell>
          <cell r="L300" t="str">
            <v>NIL</v>
          </cell>
          <cell r="M300">
            <v>1</v>
          </cell>
          <cell r="N300">
            <v>4</v>
          </cell>
        </row>
        <row r="300">
          <cell r="U300">
            <v>8</v>
          </cell>
          <cell r="V300">
            <v>1.75</v>
          </cell>
          <cell r="W300">
            <v>3.5</v>
          </cell>
          <cell r="X300">
            <v>1.5</v>
          </cell>
          <cell r="Y300">
            <v>4</v>
          </cell>
          <cell r="Z300">
            <v>40</v>
          </cell>
          <cell r="AA300">
            <v>2</v>
          </cell>
        </row>
        <row r="301">
          <cell r="B301" t="str">
            <v>11-102-1</v>
          </cell>
          <cell r="C301" t="str">
            <v>0805, 900 M/R.</v>
          </cell>
          <cell r="D301" t="str">
            <v>8X4</v>
          </cell>
          <cell r="E301" t="str">
            <v>0805</v>
          </cell>
          <cell r="F301">
            <v>1.4</v>
          </cell>
          <cell r="G301">
            <v>2.25</v>
          </cell>
          <cell r="H301">
            <v>1.42</v>
          </cell>
          <cell r="I301">
            <v>0.23</v>
          </cell>
          <cell r="J301" t="str">
            <v>NIL</v>
          </cell>
          <cell r="K301" t="str">
            <v>NIL</v>
          </cell>
          <cell r="L301" t="str">
            <v>NIL</v>
          </cell>
          <cell r="M301">
            <v>1</v>
          </cell>
          <cell r="N301">
            <v>4</v>
          </cell>
        </row>
        <row r="301">
          <cell r="U301">
            <v>8</v>
          </cell>
          <cell r="V301">
            <v>1.75</v>
          </cell>
          <cell r="W301">
            <v>3.5</v>
          </cell>
          <cell r="X301">
            <v>1.5</v>
          </cell>
          <cell r="Y301">
            <v>4</v>
          </cell>
          <cell r="Z301">
            <v>40</v>
          </cell>
          <cell r="AA301">
            <v>2</v>
          </cell>
        </row>
        <row r="302">
          <cell r="B302" t="str">
            <v>11-102-2</v>
          </cell>
          <cell r="C302" t="str">
            <v>0805, 1000 M/R.</v>
          </cell>
          <cell r="D302" t="str">
            <v>8X4</v>
          </cell>
          <cell r="E302" t="str">
            <v>0805</v>
          </cell>
          <cell r="F302">
            <v>1.4</v>
          </cell>
          <cell r="G302">
            <v>2.25</v>
          </cell>
          <cell r="H302">
            <v>1.42</v>
          </cell>
          <cell r="I302">
            <v>0.23</v>
          </cell>
          <cell r="J302" t="str">
            <v>NIL</v>
          </cell>
          <cell r="K302" t="str">
            <v>NIL</v>
          </cell>
          <cell r="L302" t="str">
            <v>NIL</v>
          </cell>
          <cell r="M302">
            <v>1</v>
          </cell>
          <cell r="N302">
            <v>4</v>
          </cell>
        </row>
        <row r="302">
          <cell r="U302">
            <v>8</v>
          </cell>
          <cell r="V302">
            <v>1.75</v>
          </cell>
          <cell r="W302">
            <v>3.5</v>
          </cell>
          <cell r="X302">
            <v>1.5</v>
          </cell>
          <cell r="Y302">
            <v>4</v>
          </cell>
          <cell r="Z302">
            <v>40</v>
          </cell>
          <cell r="AA302">
            <v>2</v>
          </cell>
        </row>
        <row r="303">
          <cell r="B303" t="str">
            <v>11-102-2N</v>
          </cell>
          <cell r="C303" t="str">
            <v>0805, 1000 M/R.</v>
          </cell>
          <cell r="D303" t="str">
            <v>8X4</v>
          </cell>
          <cell r="E303" t="str">
            <v>0805</v>
          </cell>
          <cell r="F303">
            <v>1.4</v>
          </cell>
          <cell r="G303">
            <v>2.25</v>
          </cell>
          <cell r="H303">
            <v>1.42</v>
          </cell>
          <cell r="I303">
            <v>0.23</v>
          </cell>
          <cell r="J303" t="str">
            <v>NIL</v>
          </cell>
          <cell r="K303" t="str">
            <v>NIL</v>
          </cell>
          <cell r="L303" t="str">
            <v>NIL</v>
          </cell>
          <cell r="M303" t="str">
            <v>NIL</v>
          </cell>
          <cell r="N303">
            <v>4</v>
          </cell>
        </row>
        <row r="303">
          <cell r="U303">
            <v>8</v>
          </cell>
          <cell r="V303">
            <v>1.75</v>
          </cell>
          <cell r="W303">
            <v>3.5</v>
          </cell>
          <cell r="X303">
            <v>1.5</v>
          </cell>
          <cell r="Y303">
            <v>4</v>
          </cell>
          <cell r="Z303">
            <v>40</v>
          </cell>
          <cell r="AA303">
            <v>2</v>
          </cell>
        </row>
        <row r="304">
          <cell r="B304" t="str">
            <v>11-102-4</v>
          </cell>
          <cell r="C304" t="str">
            <v>0805, 1600 M/R.</v>
          </cell>
          <cell r="D304" t="str">
            <v>8X4</v>
          </cell>
          <cell r="E304" t="str">
            <v>0805</v>
          </cell>
          <cell r="F304">
            <v>1.4</v>
          </cell>
          <cell r="G304">
            <v>2.25</v>
          </cell>
          <cell r="H304">
            <v>1.42</v>
          </cell>
          <cell r="I304">
            <v>0.23</v>
          </cell>
          <cell r="J304" t="str">
            <v>NIL</v>
          </cell>
          <cell r="K304" t="str">
            <v>NIL</v>
          </cell>
          <cell r="L304" t="str">
            <v>NIL</v>
          </cell>
          <cell r="M304">
            <v>1</v>
          </cell>
          <cell r="N304">
            <v>4</v>
          </cell>
        </row>
        <row r="304">
          <cell r="U304">
            <v>8</v>
          </cell>
          <cell r="V304">
            <v>1.75</v>
          </cell>
          <cell r="W304">
            <v>3.5</v>
          </cell>
          <cell r="X304">
            <v>1.5</v>
          </cell>
          <cell r="Y304">
            <v>4</v>
          </cell>
          <cell r="Z304">
            <v>40</v>
          </cell>
          <cell r="AA304">
            <v>2</v>
          </cell>
        </row>
        <row r="305">
          <cell r="B305" t="str">
            <v>11-102-5</v>
          </cell>
          <cell r="C305" t="str">
            <v>0805, 1600 M/R.</v>
          </cell>
          <cell r="D305" t="str">
            <v>8X4</v>
          </cell>
          <cell r="E305" t="str">
            <v>0805</v>
          </cell>
          <cell r="F305">
            <v>1.4</v>
          </cell>
          <cell r="G305">
            <v>2.25</v>
          </cell>
          <cell r="H305">
            <v>1.42</v>
          </cell>
          <cell r="I305">
            <v>0.23</v>
          </cell>
          <cell r="J305" t="str">
            <v>NIL</v>
          </cell>
          <cell r="K305" t="str">
            <v>NIL</v>
          </cell>
          <cell r="L305" t="str">
            <v>NIL</v>
          </cell>
          <cell r="M305">
            <v>1</v>
          </cell>
          <cell r="N305">
            <v>4</v>
          </cell>
        </row>
        <row r="305">
          <cell r="U305">
            <v>8</v>
          </cell>
          <cell r="V305">
            <v>1.75</v>
          </cell>
          <cell r="W305">
            <v>3.5</v>
          </cell>
          <cell r="X305">
            <v>1.5</v>
          </cell>
          <cell r="Y305">
            <v>4</v>
          </cell>
          <cell r="Z305">
            <v>40</v>
          </cell>
          <cell r="AA305">
            <v>2</v>
          </cell>
        </row>
        <row r="306">
          <cell r="B306" t="str">
            <v>11-102-6</v>
          </cell>
          <cell r="C306" t="str">
            <v>0805, 1600 M/R.</v>
          </cell>
          <cell r="D306" t="str">
            <v>8X4</v>
          </cell>
          <cell r="E306" t="str">
            <v>0805</v>
          </cell>
          <cell r="F306">
            <v>1.46</v>
          </cell>
          <cell r="G306">
            <v>2.27</v>
          </cell>
          <cell r="H306">
            <v>1.42</v>
          </cell>
          <cell r="I306">
            <v>0.23</v>
          </cell>
          <cell r="J306" t="str">
            <v>NIL</v>
          </cell>
          <cell r="K306" t="str">
            <v>NIL</v>
          </cell>
          <cell r="L306" t="str">
            <v>NIL</v>
          </cell>
          <cell r="M306">
            <v>1</v>
          </cell>
          <cell r="N306">
            <v>4</v>
          </cell>
        </row>
        <row r="306">
          <cell r="U306">
            <v>8</v>
          </cell>
          <cell r="V306">
            <v>1.75</v>
          </cell>
          <cell r="W306">
            <v>3.5</v>
          </cell>
          <cell r="X306">
            <v>1.5</v>
          </cell>
          <cell r="Y306">
            <v>4</v>
          </cell>
          <cell r="Z306">
            <v>40</v>
          </cell>
          <cell r="AA306">
            <v>2</v>
          </cell>
        </row>
        <row r="307">
          <cell r="B307" t="str">
            <v>11-102-7</v>
          </cell>
          <cell r="C307" t="str">
            <v>0805, 1600 M/R.</v>
          </cell>
          <cell r="D307" t="str">
            <v>8X4</v>
          </cell>
          <cell r="E307" t="str">
            <v>0805</v>
          </cell>
          <cell r="F307">
            <v>1.45</v>
          </cell>
          <cell r="G307">
            <v>2.25</v>
          </cell>
          <cell r="H307">
            <v>1.42</v>
          </cell>
          <cell r="I307">
            <v>0.23</v>
          </cell>
          <cell r="J307" t="str">
            <v>NIL</v>
          </cell>
          <cell r="K307" t="str">
            <v>NIL</v>
          </cell>
          <cell r="L307" t="str">
            <v>NIL</v>
          </cell>
          <cell r="M307">
            <v>1</v>
          </cell>
          <cell r="N307">
            <v>4</v>
          </cell>
        </row>
        <row r="307">
          <cell r="U307">
            <v>8</v>
          </cell>
          <cell r="V307">
            <v>1.75</v>
          </cell>
          <cell r="W307">
            <v>3.5</v>
          </cell>
          <cell r="X307">
            <v>1.5</v>
          </cell>
          <cell r="Y307">
            <v>4</v>
          </cell>
          <cell r="Z307">
            <v>40</v>
          </cell>
          <cell r="AA307">
            <v>2</v>
          </cell>
        </row>
        <row r="308">
          <cell r="B308" t="str">
            <v>11-102-8</v>
          </cell>
          <cell r="C308" t="str">
            <v>0805, 1600 M/R.</v>
          </cell>
          <cell r="D308" t="str">
            <v>8X4</v>
          </cell>
          <cell r="E308" t="str">
            <v>0805</v>
          </cell>
          <cell r="F308">
            <v>1.4</v>
          </cell>
          <cell r="G308">
            <v>2.3</v>
          </cell>
          <cell r="H308">
            <v>1.4</v>
          </cell>
          <cell r="I308">
            <v>0.23</v>
          </cell>
          <cell r="J308" t="str">
            <v>NIL</v>
          </cell>
          <cell r="K308" t="str">
            <v>NIL</v>
          </cell>
          <cell r="L308" t="str">
            <v>NIL</v>
          </cell>
          <cell r="M308">
            <v>1</v>
          </cell>
          <cell r="N308">
            <v>4</v>
          </cell>
        </row>
        <row r="308">
          <cell r="U308">
            <v>8</v>
          </cell>
          <cell r="V308">
            <v>1.75</v>
          </cell>
          <cell r="W308">
            <v>3.5</v>
          </cell>
          <cell r="X308">
            <v>1.5</v>
          </cell>
          <cell r="Y308">
            <v>4</v>
          </cell>
          <cell r="Z308">
            <v>40</v>
          </cell>
          <cell r="AA308">
            <v>2</v>
          </cell>
        </row>
        <row r="309">
          <cell r="B309" t="str">
            <v>11-102-9</v>
          </cell>
          <cell r="C309" t="str">
            <v>0805, 1600 M/R.</v>
          </cell>
          <cell r="D309" t="str">
            <v>8X4</v>
          </cell>
          <cell r="E309" t="str">
            <v>0805</v>
          </cell>
          <cell r="F309">
            <v>1.47</v>
          </cell>
          <cell r="G309">
            <v>2.29</v>
          </cell>
          <cell r="H309">
            <v>1.45</v>
          </cell>
          <cell r="I309">
            <v>0.23</v>
          </cell>
          <cell r="J309" t="str">
            <v>NIL</v>
          </cell>
          <cell r="K309" t="str">
            <v>NIL</v>
          </cell>
          <cell r="L309" t="str">
            <v>NIL</v>
          </cell>
          <cell r="M309">
            <v>1</v>
          </cell>
          <cell r="N309">
            <v>4</v>
          </cell>
        </row>
        <row r="309">
          <cell r="U309">
            <v>8</v>
          </cell>
          <cell r="V309">
            <v>1.75</v>
          </cell>
          <cell r="W309">
            <v>3.5</v>
          </cell>
          <cell r="X309">
            <v>1.5</v>
          </cell>
          <cell r="Y309">
            <v>4</v>
          </cell>
          <cell r="Z309">
            <v>40</v>
          </cell>
          <cell r="AA309">
            <v>2</v>
          </cell>
        </row>
        <row r="310">
          <cell r="B310" t="str">
            <v>11-102-10</v>
          </cell>
          <cell r="C310" t="str">
            <v>0805, 1600 M/R.</v>
          </cell>
          <cell r="D310" t="str">
            <v>8X4</v>
          </cell>
          <cell r="E310" t="str">
            <v>0805</v>
          </cell>
          <cell r="F310">
            <v>1.4</v>
          </cell>
          <cell r="G310">
            <v>2.2</v>
          </cell>
          <cell r="H310">
            <v>1.4</v>
          </cell>
          <cell r="I310">
            <v>0.23</v>
          </cell>
          <cell r="J310" t="str">
            <v>NIL</v>
          </cell>
          <cell r="K310" t="str">
            <v>NIL</v>
          </cell>
          <cell r="L310" t="str">
            <v>NIL</v>
          </cell>
          <cell r="M310">
            <v>1</v>
          </cell>
          <cell r="N310">
            <v>4</v>
          </cell>
        </row>
        <row r="310">
          <cell r="U310">
            <v>8</v>
          </cell>
          <cell r="V310">
            <v>1.75</v>
          </cell>
          <cell r="W310">
            <v>3.5</v>
          </cell>
          <cell r="X310">
            <v>1.5</v>
          </cell>
          <cell r="Y310">
            <v>4</v>
          </cell>
          <cell r="Z310">
            <v>40</v>
          </cell>
          <cell r="AA310">
            <v>2</v>
          </cell>
        </row>
        <row r="311">
          <cell r="B311" t="str">
            <v>11-102-11</v>
          </cell>
          <cell r="C311" t="str">
            <v>0805, 1600 M/R.</v>
          </cell>
          <cell r="D311" t="str">
            <v>8X4</v>
          </cell>
          <cell r="E311" t="str">
            <v>0805</v>
          </cell>
          <cell r="F311">
            <v>1.53</v>
          </cell>
          <cell r="G311">
            <v>2.26</v>
          </cell>
          <cell r="H311">
            <v>1.48</v>
          </cell>
          <cell r="I311">
            <v>0.23</v>
          </cell>
          <cell r="J311" t="str">
            <v>NIL</v>
          </cell>
          <cell r="K311" t="str">
            <v>NIL</v>
          </cell>
          <cell r="L311" t="str">
            <v>NIL</v>
          </cell>
          <cell r="M311">
            <v>1</v>
          </cell>
          <cell r="N311">
            <v>4</v>
          </cell>
        </row>
        <row r="311">
          <cell r="U311">
            <v>8</v>
          </cell>
          <cell r="V311">
            <v>1.75</v>
          </cell>
          <cell r="W311">
            <v>3.5</v>
          </cell>
          <cell r="X311">
            <v>1.5</v>
          </cell>
          <cell r="Y311">
            <v>4</v>
          </cell>
          <cell r="Z311">
            <v>40</v>
          </cell>
          <cell r="AA311">
            <v>2</v>
          </cell>
        </row>
        <row r="312">
          <cell r="B312" t="str">
            <v>11-102-12</v>
          </cell>
          <cell r="C312" t="str">
            <v>0805, 1600 M/R.</v>
          </cell>
          <cell r="D312" t="str">
            <v>8X4</v>
          </cell>
          <cell r="E312" t="str">
            <v>0805</v>
          </cell>
          <cell r="F312">
            <v>1.47</v>
          </cell>
          <cell r="G312">
            <v>2.29</v>
          </cell>
          <cell r="H312">
            <v>1.45</v>
          </cell>
          <cell r="I312">
            <v>0.27</v>
          </cell>
          <cell r="J312" t="str">
            <v>NIL</v>
          </cell>
          <cell r="K312" t="str">
            <v>NIL</v>
          </cell>
          <cell r="L312" t="str">
            <v>NIL</v>
          </cell>
          <cell r="M312">
            <v>1</v>
          </cell>
          <cell r="N312">
            <v>4</v>
          </cell>
        </row>
        <row r="312">
          <cell r="U312">
            <v>8</v>
          </cell>
          <cell r="V312">
            <v>1.75</v>
          </cell>
          <cell r="W312">
            <v>3.5</v>
          </cell>
          <cell r="X312">
            <v>1.5</v>
          </cell>
          <cell r="Y312">
            <v>4</v>
          </cell>
          <cell r="Z312">
            <v>40</v>
          </cell>
          <cell r="AA312">
            <v>2</v>
          </cell>
        </row>
        <row r="313">
          <cell r="B313" t="str">
            <v>11-104</v>
          </cell>
          <cell r="C313" t="str">
            <v>LED, 1000 M/R.</v>
          </cell>
          <cell r="D313" t="str">
            <v>8X4</v>
          </cell>
          <cell r="E313" t="str">
            <v>LED</v>
          </cell>
          <cell r="F313">
            <v>1.7</v>
          </cell>
          <cell r="G313">
            <v>1.8</v>
          </cell>
          <cell r="H313">
            <v>0.54</v>
          </cell>
          <cell r="I313">
            <v>0.23</v>
          </cell>
          <cell r="J313" t="str">
            <v>NIL</v>
          </cell>
          <cell r="K313" t="str">
            <v>NIL</v>
          </cell>
          <cell r="L313" t="str">
            <v>NIL</v>
          </cell>
          <cell r="M313">
            <v>1</v>
          </cell>
          <cell r="N313">
            <v>4</v>
          </cell>
        </row>
        <row r="313">
          <cell r="U313">
            <v>8</v>
          </cell>
          <cell r="V313">
            <v>1.75</v>
          </cell>
          <cell r="W313">
            <v>3.5</v>
          </cell>
          <cell r="X313">
            <v>1.5</v>
          </cell>
          <cell r="Y313">
            <v>4</v>
          </cell>
          <cell r="Z313">
            <v>40</v>
          </cell>
          <cell r="AA313">
            <v>2</v>
          </cell>
        </row>
        <row r="314">
          <cell r="B314" t="str">
            <v>11-106</v>
          </cell>
          <cell r="C314" t="str">
            <v>1210, 800 M/R.</v>
          </cell>
          <cell r="D314" t="str">
            <v>8X4</v>
          </cell>
          <cell r="E314">
            <v>1210</v>
          </cell>
          <cell r="F314">
            <v>2.58</v>
          </cell>
          <cell r="G314">
            <v>3.4</v>
          </cell>
          <cell r="H314">
            <v>2.61</v>
          </cell>
          <cell r="I314">
            <v>0.3</v>
          </cell>
          <cell r="J314" t="str">
            <v>NIL</v>
          </cell>
          <cell r="K314" t="str">
            <v>NIL</v>
          </cell>
          <cell r="L314" t="str">
            <v>NIL</v>
          </cell>
          <cell r="M314">
            <v>1</v>
          </cell>
          <cell r="N314">
            <v>4</v>
          </cell>
        </row>
        <row r="314">
          <cell r="U314">
            <v>8</v>
          </cell>
          <cell r="V314">
            <v>1.75</v>
          </cell>
          <cell r="W314">
            <v>3.5</v>
          </cell>
          <cell r="X314">
            <v>1.5</v>
          </cell>
          <cell r="Y314">
            <v>4</v>
          </cell>
          <cell r="Z314">
            <v>40</v>
          </cell>
          <cell r="AA314">
            <v>2</v>
          </cell>
        </row>
        <row r="315">
          <cell r="B315" t="str">
            <v>11-107A</v>
          </cell>
          <cell r="C315" t="str">
            <v>LED, 1000 M/R.</v>
          </cell>
          <cell r="D315" t="str">
            <v>8X4</v>
          </cell>
          <cell r="E315" t="str">
            <v>LED</v>
          </cell>
          <cell r="F315">
            <v>1.12</v>
          </cell>
          <cell r="G315">
            <v>1.11</v>
          </cell>
          <cell r="H315">
            <v>0.64</v>
          </cell>
          <cell r="I315">
            <v>0.2</v>
          </cell>
          <cell r="J315" t="str">
            <v>NIL</v>
          </cell>
          <cell r="K315" t="str">
            <v>NIL</v>
          </cell>
          <cell r="L315" t="str">
            <v>NIL</v>
          </cell>
          <cell r="M315">
            <v>0.5</v>
          </cell>
          <cell r="N315">
            <v>4</v>
          </cell>
        </row>
        <row r="315">
          <cell r="U315">
            <v>8</v>
          </cell>
          <cell r="V315">
            <v>1.75</v>
          </cell>
          <cell r="W315">
            <v>3.5</v>
          </cell>
          <cell r="X315">
            <v>1.5</v>
          </cell>
          <cell r="Y315">
            <v>4</v>
          </cell>
          <cell r="Z315">
            <v>40</v>
          </cell>
          <cell r="AA315">
            <v>2</v>
          </cell>
        </row>
        <row r="316">
          <cell r="B316" t="str">
            <v>11-108</v>
          </cell>
          <cell r="C316" t="str">
            <v>1008,  500 M/R.</v>
          </cell>
          <cell r="D316" t="str">
            <v>8X4</v>
          </cell>
          <cell r="E316">
            <v>1008</v>
          </cell>
          <cell r="F316">
            <v>2.8</v>
          </cell>
          <cell r="G316">
            <v>2.95</v>
          </cell>
          <cell r="H316">
            <v>2.2</v>
          </cell>
          <cell r="I316">
            <v>0.23</v>
          </cell>
          <cell r="J316" t="str">
            <v>NIL</v>
          </cell>
          <cell r="K316" t="str">
            <v>NIL</v>
          </cell>
          <cell r="L316" t="str">
            <v>NIL</v>
          </cell>
          <cell r="M316">
            <v>1</v>
          </cell>
          <cell r="N316">
            <v>4</v>
          </cell>
        </row>
        <row r="316">
          <cell r="U316">
            <v>8</v>
          </cell>
          <cell r="V316">
            <v>1.75</v>
          </cell>
          <cell r="W316">
            <v>3.5</v>
          </cell>
          <cell r="X316">
            <v>1.5</v>
          </cell>
          <cell r="Y316">
            <v>4</v>
          </cell>
          <cell r="Z316">
            <v>40</v>
          </cell>
          <cell r="AA316">
            <v>2</v>
          </cell>
        </row>
        <row r="317">
          <cell r="B317" t="str">
            <v>11-108N</v>
          </cell>
          <cell r="C317" t="str">
            <v>1008, 500 M/R.</v>
          </cell>
          <cell r="D317" t="str">
            <v>8X4</v>
          </cell>
          <cell r="E317">
            <v>1008</v>
          </cell>
          <cell r="F317">
            <v>2.8</v>
          </cell>
          <cell r="G317">
            <v>2.95</v>
          </cell>
          <cell r="H317">
            <v>2.2</v>
          </cell>
          <cell r="I317">
            <v>0.23</v>
          </cell>
          <cell r="J317" t="str">
            <v>NIL</v>
          </cell>
          <cell r="K317" t="str">
            <v>NIL</v>
          </cell>
          <cell r="L317" t="str">
            <v>NIL</v>
          </cell>
          <cell r="M317" t="str">
            <v>NIL</v>
          </cell>
          <cell r="N317">
            <v>4</v>
          </cell>
        </row>
        <row r="317">
          <cell r="U317">
            <v>8</v>
          </cell>
          <cell r="V317">
            <v>1.75</v>
          </cell>
          <cell r="W317">
            <v>3.5</v>
          </cell>
          <cell r="X317">
            <v>1.5</v>
          </cell>
          <cell r="Y317">
            <v>4</v>
          </cell>
          <cell r="Z317">
            <v>40</v>
          </cell>
          <cell r="AA317">
            <v>2</v>
          </cell>
        </row>
        <row r="318">
          <cell r="B318" t="str">
            <v>11-108-1</v>
          </cell>
          <cell r="C318" t="str">
            <v>1008,  800 M/R.</v>
          </cell>
          <cell r="D318" t="str">
            <v>8X4</v>
          </cell>
          <cell r="E318">
            <v>1008</v>
          </cell>
          <cell r="F318">
            <v>2.8</v>
          </cell>
          <cell r="G318">
            <v>2.95</v>
          </cell>
          <cell r="H318">
            <v>2.2</v>
          </cell>
          <cell r="I318">
            <v>0.23</v>
          </cell>
          <cell r="J318" t="str">
            <v>NIL</v>
          </cell>
          <cell r="K318" t="str">
            <v>NIL</v>
          </cell>
          <cell r="L318" t="str">
            <v>NIL</v>
          </cell>
          <cell r="M318">
            <v>1</v>
          </cell>
          <cell r="N318">
            <v>4</v>
          </cell>
        </row>
        <row r="318">
          <cell r="U318">
            <v>8</v>
          </cell>
          <cell r="V318">
            <v>1.75</v>
          </cell>
          <cell r="W318">
            <v>3.5</v>
          </cell>
          <cell r="X318">
            <v>1.5</v>
          </cell>
          <cell r="Y318">
            <v>4</v>
          </cell>
          <cell r="Z318">
            <v>40</v>
          </cell>
          <cell r="AA318">
            <v>2</v>
          </cell>
        </row>
        <row r="319">
          <cell r="B319" t="str">
            <v>11-110</v>
          </cell>
          <cell r="C319" t="str">
            <v>0603, 1000 M/R.</v>
          </cell>
          <cell r="D319" t="str">
            <v>8X4</v>
          </cell>
          <cell r="E319" t="str">
            <v>0603</v>
          </cell>
          <cell r="F319">
            <v>0.95</v>
          </cell>
          <cell r="G319">
            <v>1.8</v>
          </cell>
          <cell r="H319">
            <v>0.95</v>
          </cell>
          <cell r="I319">
            <v>0.23</v>
          </cell>
          <cell r="J319" t="str">
            <v>NIL</v>
          </cell>
          <cell r="K319" t="str">
            <v>NIL</v>
          </cell>
          <cell r="L319" t="str">
            <v>NIL</v>
          </cell>
          <cell r="M319">
            <v>0.5</v>
          </cell>
          <cell r="N319">
            <v>4</v>
          </cell>
        </row>
        <row r="319">
          <cell r="U319">
            <v>8</v>
          </cell>
          <cell r="V319">
            <v>1.75</v>
          </cell>
          <cell r="W319">
            <v>3.5</v>
          </cell>
          <cell r="X319">
            <v>1.5</v>
          </cell>
          <cell r="Y319">
            <v>4</v>
          </cell>
          <cell r="Z319">
            <v>40</v>
          </cell>
          <cell r="AA319">
            <v>2</v>
          </cell>
        </row>
        <row r="320">
          <cell r="B320" t="str">
            <v>11-110-1</v>
          </cell>
          <cell r="C320" t="str">
            <v>0603, 1000 M/R.</v>
          </cell>
          <cell r="D320" t="str">
            <v>8X4</v>
          </cell>
          <cell r="E320" t="str">
            <v>0603</v>
          </cell>
          <cell r="F320">
            <v>0.94</v>
          </cell>
          <cell r="G320">
            <v>1.82</v>
          </cell>
          <cell r="H320">
            <v>0.92</v>
          </cell>
          <cell r="I320">
            <v>0.23</v>
          </cell>
          <cell r="J320" t="str">
            <v>NIL</v>
          </cell>
          <cell r="K320" t="str">
            <v>NIL</v>
          </cell>
          <cell r="L320" t="str">
            <v>NIL</v>
          </cell>
          <cell r="M320">
            <v>0.5</v>
          </cell>
          <cell r="N320">
            <v>4</v>
          </cell>
        </row>
        <row r="320">
          <cell r="U320">
            <v>8</v>
          </cell>
          <cell r="V320">
            <v>1.75</v>
          </cell>
          <cell r="W320">
            <v>3.5</v>
          </cell>
          <cell r="X320">
            <v>1.5</v>
          </cell>
          <cell r="Y320">
            <v>4</v>
          </cell>
          <cell r="Z320">
            <v>40</v>
          </cell>
          <cell r="AA320">
            <v>2</v>
          </cell>
        </row>
        <row r="321">
          <cell r="B321" t="str">
            <v>11-110-1N</v>
          </cell>
          <cell r="C321" t="str">
            <v>0603, 1000 M/R.</v>
          </cell>
          <cell r="D321" t="str">
            <v>8X4</v>
          </cell>
          <cell r="E321" t="str">
            <v>0603</v>
          </cell>
          <cell r="F321">
            <v>0.94</v>
          </cell>
          <cell r="G321">
            <v>1.82</v>
          </cell>
          <cell r="H321">
            <v>0.92</v>
          </cell>
          <cell r="I321">
            <v>0.23</v>
          </cell>
          <cell r="J321" t="str">
            <v>NIL</v>
          </cell>
          <cell r="K321" t="str">
            <v>NIL</v>
          </cell>
          <cell r="L321" t="str">
            <v>NIL</v>
          </cell>
          <cell r="M321" t="str">
            <v>NIL</v>
          </cell>
          <cell r="N321">
            <v>4</v>
          </cell>
        </row>
        <row r="321">
          <cell r="U321">
            <v>8</v>
          </cell>
          <cell r="V321">
            <v>1.75</v>
          </cell>
          <cell r="W321">
            <v>3.5</v>
          </cell>
          <cell r="X321">
            <v>1.5</v>
          </cell>
          <cell r="Y321">
            <v>4</v>
          </cell>
          <cell r="Z321">
            <v>40</v>
          </cell>
          <cell r="AA321">
            <v>2</v>
          </cell>
        </row>
        <row r="322">
          <cell r="B322" t="str">
            <v>11-110-2</v>
          </cell>
          <cell r="C322" t="str">
            <v>0603, 1800 M/R.</v>
          </cell>
          <cell r="D322" t="str">
            <v>8X4</v>
          </cell>
          <cell r="E322" t="str">
            <v>0603</v>
          </cell>
          <cell r="F322">
            <v>0.95</v>
          </cell>
          <cell r="G322">
            <v>1.8</v>
          </cell>
          <cell r="H322">
            <v>0.95</v>
          </cell>
          <cell r="I322">
            <v>0.23</v>
          </cell>
          <cell r="J322" t="str">
            <v>NIL</v>
          </cell>
          <cell r="K322" t="str">
            <v>NIL</v>
          </cell>
          <cell r="L322" t="str">
            <v>NIL</v>
          </cell>
          <cell r="M322">
            <v>0.5</v>
          </cell>
          <cell r="N322">
            <v>4</v>
          </cell>
        </row>
        <row r="322">
          <cell r="U322">
            <v>8</v>
          </cell>
          <cell r="V322">
            <v>1.75</v>
          </cell>
          <cell r="W322">
            <v>3.5</v>
          </cell>
          <cell r="X322">
            <v>1.5</v>
          </cell>
          <cell r="Y322">
            <v>4</v>
          </cell>
          <cell r="Z322">
            <v>40</v>
          </cell>
          <cell r="AA322">
            <v>2</v>
          </cell>
        </row>
        <row r="323">
          <cell r="B323" t="str">
            <v>11-110-3</v>
          </cell>
          <cell r="C323" t="str">
            <v>0603, 1200 M/R.</v>
          </cell>
          <cell r="D323" t="str">
            <v>8X4</v>
          </cell>
          <cell r="E323" t="str">
            <v>0603</v>
          </cell>
          <cell r="F323">
            <v>0.95</v>
          </cell>
          <cell r="G323">
            <v>1.8</v>
          </cell>
          <cell r="H323">
            <v>0.95</v>
          </cell>
          <cell r="I323">
            <v>0.23</v>
          </cell>
          <cell r="J323" t="str">
            <v>NIL</v>
          </cell>
          <cell r="K323" t="str">
            <v>NIL</v>
          </cell>
          <cell r="L323" t="str">
            <v>NIL</v>
          </cell>
          <cell r="M323">
            <v>0.5</v>
          </cell>
          <cell r="N323">
            <v>4</v>
          </cell>
        </row>
        <row r="323">
          <cell r="U323">
            <v>8</v>
          </cell>
          <cell r="V323">
            <v>1.75</v>
          </cell>
          <cell r="W323">
            <v>3.5</v>
          </cell>
          <cell r="X323">
            <v>1.5</v>
          </cell>
          <cell r="Y323">
            <v>4</v>
          </cell>
          <cell r="Z323">
            <v>40</v>
          </cell>
          <cell r="AA323">
            <v>2</v>
          </cell>
        </row>
        <row r="324">
          <cell r="B324" t="str">
            <v>11-110A</v>
          </cell>
          <cell r="C324" t="str">
            <v>2020, 1000 M/R.</v>
          </cell>
          <cell r="D324" t="str">
            <v>8X4</v>
          </cell>
          <cell r="E324" t="str">
            <v>2020</v>
          </cell>
          <cell r="F324">
            <v>2.18</v>
          </cell>
          <cell r="G324">
            <v>2.18</v>
          </cell>
          <cell r="H324">
            <v>0.83</v>
          </cell>
          <cell r="I324">
            <v>0.23</v>
          </cell>
          <cell r="J324" t="str">
            <v>NIL</v>
          </cell>
          <cell r="K324" t="str">
            <v>NIL</v>
          </cell>
          <cell r="L324" t="str">
            <v>NIL</v>
          </cell>
          <cell r="M324">
            <v>1</v>
          </cell>
          <cell r="N324">
            <v>4</v>
          </cell>
        </row>
        <row r="324">
          <cell r="U324">
            <v>8</v>
          </cell>
          <cell r="V324">
            <v>1.75</v>
          </cell>
          <cell r="W324">
            <v>3.5</v>
          </cell>
          <cell r="X324">
            <v>1.5</v>
          </cell>
          <cell r="Y324">
            <v>4</v>
          </cell>
          <cell r="Z324">
            <v>40</v>
          </cell>
          <cell r="AA324">
            <v>2</v>
          </cell>
        </row>
        <row r="325">
          <cell r="B325" t="str">
            <v>11-110A-1</v>
          </cell>
          <cell r="C325" t="str">
            <v>2020(反繞), 1000 M/R.</v>
          </cell>
          <cell r="D325" t="str">
            <v>8X4</v>
          </cell>
          <cell r="E325" t="str">
            <v>2020</v>
          </cell>
          <cell r="F325">
            <v>2.18</v>
          </cell>
          <cell r="G325">
            <v>2.18</v>
          </cell>
          <cell r="H325">
            <v>0.83</v>
          </cell>
          <cell r="I325">
            <v>0.23</v>
          </cell>
          <cell r="J325" t="str">
            <v>NIL</v>
          </cell>
          <cell r="K325" t="str">
            <v>NIL</v>
          </cell>
          <cell r="L325" t="str">
            <v>NIL</v>
          </cell>
          <cell r="M325">
            <v>1</v>
          </cell>
          <cell r="N325">
            <v>4</v>
          </cell>
        </row>
        <row r="325">
          <cell r="U325">
            <v>8</v>
          </cell>
          <cell r="V325">
            <v>1.75</v>
          </cell>
          <cell r="W325">
            <v>3.5</v>
          </cell>
          <cell r="X325">
            <v>1.5</v>
          </cell>
          <cell r="Y325">
            <v>4</v>
          </cell>
          <cell r="Z325">
            <v>40</v>
          </cell>
          <cell r="AA325">
            <v>2</v>
          </cell>
        </row>
        <row r="326">
          <cell r="B326" t="str">
            <v>11-110A-2</v>
          </cell>
          <cell r="C326" t="str">
            <v>2020, 630 M/R.</v>
          </cell>
          <cell r="D326" t="str">
            <v>8X4</v>
          </cell>
          <cell r="E326" t="str">
            <v>2020</v>
          </cell>
          <cell r="F326">
            <v>2.18</v>
          </cell>
          <cell r="G326">
            <v>2.18</v>
          </cell>
          <cell r="H326">
            <v>0.83</v>
          </cell>
          <cell r="I326">
            <v>0.23</v>
          </cell>
          <cell r="J326" t="str">
            <v>NIL</v>
          </cell>
          <cell r="K326" t="str">
            <v>NIL</v>
          </cell>
          <cell r="L326" t="str">
            <v>NIL</v>
          </cell>
          <cell r="M326">
            <v>1</v>
          </cell>
          <cell r="N326">
            <v>4</v>
          </cell>
        </row>
        <row r="326">
          <cell r="U326">
            <v>8</v>
          </cell>
          <cell r="V326">
            <v>1.75</v>
          </cell>
          <cell r="W326">
            <v>3.5</v>
          </cell>
          <cell r="X326">
            <v>1.5</v>
          </cell>
          <cell r="Y326">
            <v>4</v>
          </cell>
          <cell r="Z326">
            <v>40</v>
          </cell>
          <cell r="AA326">
            <v>2</v>
          </cell>
        </row>
        <row r="327">
          <cell r="B327" t="str">
            <v>11-111</v>
          </cell>
          <cell r="C327" t="str">
            <v>0603, 1000 M/R.</v>
          </cell>
          <cell r="D327" t="str">
            <v>8X4</v>
          </cell>
          <cell r="E327" t="str">
            <v>0603</v>
          </cell>
          <cell r="F327">
            <v>1.25</v>
          </cell>
          <cell r="G327">
            <v>1.75</v>
          </cell>
          <cell r="H327">
            <v>0.93</v>
          </cell>
          <cell r="I327">
            <v>0.23</v>
          </cell>
          <cell r="J327" t="str">
            <v>NIL</v>
          </cell>
          <cell r="K327" t="str">
            <v>NIL</v>
          </cell>
          <cell r="L327" t="str">
            <v>NIL</v>
          </cell>
          <cell r="M327">
            <v>0.5</v>
          </cell>
          <cell r="N327">
            <v>4</v>
          </cell>
        </row>
        <row r="327">
          <cell r="U327">
            <v>8</v>
          </cell>
          <cell r="V327">
            <v>1.75</v>
          </cell>
          <cell r="W327">
            <v>3.5</v>
          </cell>
          <cell r="X327">
            <v>1.5</v>
          </cell>
          <cell r="Y327">
            <v>4</v>
          </cell>
          <cell r="Z327">
            <v>40</v>
          </cell>
          <cell r="AA327">
            <v>2</v>
          </cell>
        </row>
        <row r="328">
          <cell r="B328" t="str">
            <v>11-112</v>
          </cell>
          <cell r="C328" t="str">
            <v>0805, 1000 M/R.</v>
          </cell>
          <cell r="D328" t="str">
            <v>8X4</v>
          </cell>
          <cell r="E328" t="str">
            <v>0805</v>
          </cell>
          <cell r="F328">
            <v>1.8</v>
          </cell>
          <cell r="G328">
            <v>2.3</v>
          </cell>
          <cell r="H328">
            <v>1.3</v>
          </cell>
          <cell r="I328">
            <v>0.23</v>
          </cell>
          <cell r="J328" t="str">
            <v>NIL</v>
          </cell>
          <cell r="K328" t="str">
            <v>NIL</v>
          </cell>
          <cell r="L328" t="str">
            <v>NIL</v>
          </cell>
          <cell r="M328">
            <v>1</v>
          </cell>
          <cell r="N328">
            <v>4</v>
          </cell>
        </row>
        <row r="328">
          <cell r="U328">
            <v>8</v>
          </cell>
          <cell r="V328">
            <v>1.75</v>
          </cell>
          <cell r="W328">
            <v>3.5</v>
          </cell>
          <cell r="X328">
            <v>1.5</v>
          </cell>
          <cell r="Y328">
            <v>4</v>
          </cell>
          <cell r="Z328">
            <v>40</v>
          </cell>
          <cell r="AA328">
            <v>2</v>
          </cell>
        </row>
        <row r="329">
          <cell r="B329" t="str">
            <v>11-112-1</v>
          </cell>
          <cell r="C329" t="str">
            <v>0805, 1000 M/R.</v>
          </cell>
          <cell r="D329" t="str">
            <v>8X4</v>
          </cell>
          <cell r="E329" t="str">
            <v>0805</v>
          </cell>
          <cell r="F329">
            <v>1.8</v>
          </cell>
          <cell r="G329">
            <v>2.3</v>
          </cell>
          <cell r="H329">
            <v>1.3</v>
          </cell>
          <cell r="I329">
            <v>0.23</v>
          </cell>
          <cell r="J329" t="str">
            <v>NIL</v>
          </cell>
          <cell r="K329" t="str">
            <v>NIL</v>
          </cell>
          <cell r="L329" t="str">
            <v>NIL</v>
          </cell>
          <cell r="M329">
            <v>1</v>
          </cell>
          <cell r="N329">
            <v>4</v>
          </cell>
        </row>
        <row r="329">
          <cell r="U329">
            <v>8</v>
          </cell>
          <cell r="V329">
            <v>1.75</v>
          </cell>
          <cell r="W329">
            <v>3.5</v>
          </cell>
          <cell r="X329">
            <v>1.5</v>
          </cell>
          <cell r="Y329">
            <v>4</v>
          </cell>
          <cell r="Z329">
            <v>40</v>
          </cell>
          <cell r="AA329">
            <v>2</v>
          </cell>
        </row>
        <row r="330">
          <cell r="B330" t="str">
            <v>11-113</v>
          </cell>
          <cell r="C330" t="str">
            <v>0805, 1000 M/R.</v>
          </cell>
          <cell r="D330" t="str">
            <v>8X4</v>
          </cell>
          <cell r="E330" t="str">
            <v>0805</v>
          </cell>
          <cell r="F330">
            <v>1.85</v>
          </cell>
          <cell r="G330">
            <v>2.45</v>
          </cell>
          <cell r="H330">
            <v>1.45</v>
          </cell>
          <cell r="I330">
            <v>0.23</v>
          </cell>
          <cell r="J330" t="str">
            <v>NIL</v>
          </cell>
          <cell r="K330" t="str">
            <v>NIL</v>
          </cell>
          <cell r="L330" t="str">
            <v>NIL</v>
          </cell>
          <cell r="M330">
            <v>1</v>
          </cell>
          <cell r="N330">
            <v>4</v>
          </cell>
        </row>
        <row r="330">
          <cell r="U330">
            <v>8</v>
          </cell>
          <cell r="V330">
            <v>1.75</v>
          </cell>
          <cell r="W330">
            <v>3.5</v>
          </cell>
          <cell r="X330">
            <v>1.5</v>
          </cell>
          <cell r="Y330">
            <v>4</v>
          </cell>
          <cell r="Z330">
            <v>40</v>
          </cell>
          <cell r="AA330">
            <v>2</v>
          </cell>
        </row>
        <row r="331">
          <cell r="B331" t="str">
            <v>11-113-1</v>
          </cell>
          <cell r="C331" t="str">
            <v>0805, 1500 M/R.</v>
          </cell>
          <cell r="D331" t="str">
            <v>8X4</v>
          </cell>
          <cell r="E331" t="str">
            <v>0805</v>
          </cell>
          <cell r="F331">
            <v>1.85</v>
          </cell>
          <cell r="G331">
            <v>2.45</v>
          </cell>
          <cell r="H331">
            <v>1.45</v>
          </cell>
          <cell r="I331">
            <v>0.23</v>
          </cell>
          <cell r="J331" t="str">
            <v>NIL</v>
          </cell>
          <cell r="K331" t="str">
            <v>NIL</v>
          </cell>
          <cell r="L331" t="str">
            <v>NIL</v>
          </cell>
          <cell r="M331">
            <v>1</v>
          </cell>
          <cell r="N331">
            <v>4</v>
          </cell>
        </row>
        <row r="331">
          <cell r="U331">
            <v>8</v>
          </cell>
          <cell r="V331">
            <v>1.75</v>
          </cell>
          <cell r="W331">
            <v>3.5</v>
          </cell>
          <cell r="X331">
            <v>1.5</v>
          </cell>
          <cell r="Y331">
            <v>4</v>
          </cell>
          <cell r="Z331">
            <v>40</v>
          </cell>
          <cell r="AA331">
            <v>2</v>
          </cell>
        </row>
        <row r="332">
          <cell r="B332" t="str">
            <v>11-113-2</v>
          </cell>
          <cell r="C332" t="str">
            <v>0805, 1500 M/R.</v>
          </cell>
          <cell r="D332" t="str">
            <v>8X4</v>
          </cell>
          <cell r="E332" t="str">
            <v>0805</v>
          </cell>
          <cell r="F332">
            <v>1.8</v>
          </cell>
          <cell r="G332">
            <v>2.38</v>
          </cell>
          <cell r="H332">
            <v>1.46</v>
          </cell>
          <cell r="I332">
            <v>0.23</v>
          </cell>
          <cell r="J332" t="str">
            <v>NIL</v>
          </cell>
          <cell r="K332" t="str">
            <v>NIL</v>
          </cell>
          <cell r="L332" t="str">
            <v>NIL</v>
          </cell>
          <cell r="M332">
            <v>1</v>
          </cell>
          <cell r="N332">
            <v>4</v>
          </cell>
        </row>
        <row r="332">
          <cell r="U332">
            <v>8</v>
          </cell>
          <cell r="V332">
            <v>1.75</v>
          </cell>
          <cell r="W332">
            <v>3.5</v>
          </cell>
          <cell r="X332">
            <v>1.5</v>
          </cell>
          <cell r="Y332">
            <v>4</v>
          </cell>
          <cell r="Z332">
            <v>40</v>
          </cell>
          <cell r="AA332">
            <v>2</v>
          </cell>
        </row>
        <row r="333">
          <cell r="B333" t="str">
            <v>11-114</v>
          </cell>
          <cell r="C333" t="str">
            <v>1206, 1450 M/R.</v>
          </cell>
          <cell r="D333" t="str">
            <v>8X4</v>
          </cell>
          <cell r="E333">
            <v>1206</v>
          </cell>
          <cell r="F333">
            <v>1.78</v>
          </cell>
          <cell r="G333">
            <v>3.6</v>
          </cell>
          <cell r="H333">
            <v>1.37</v>
          </cell>
          <cell r="I333">
            <v>0.23</v>
          </cell>
          <cell r="J333" t="str">
            <v>NIL</v>
          </cell>
          <cell r="K333" t="str">
            <v>NIL</v>
          </cell>
          <cell r="L333" t="str">
            <v>NIL</v>
          </cell>
          <cell r="M333">
            <v>1</v>
          </cell>
          <cell r="N333">
            <v>4</v>
          </cell>
        </row>
        <row r="333">
          <cell r="U333">
            <v>8</v>
          </cell>
          <cell r="V333">
            <v>1.75</v>
          </cell>
          <cell r="W333">
            <v>3.5</v>
          </cell>
          <cell r="X333">
            <v>1.5</v>
          </cell>
          <cell r="Y333">
            <v>4</v>
          </cell>
          <cell r="Z333">
            <v>40</v>
          </cell>
          <cell r="AA333">
            <v>2</v>
          </cell>
        </row>
        <row r="334">
          <cell r="B334" t="str">
            <v>11-117</v>
          </cell>
          <cell r="C334" t="str">
            <v>0805, 1000 M/R.</v>
          </cell>
          <cell r="D334" t="str">
            <v>8X4</v>
          </cell>
          <cell r="E334" t="str">
            <v>0805</v>
          </cell>
          <cell r="F334">
            <v>1.29</v>
          </cell>
          <cell r="G334">
            <v>2.18</v>
          </cell>
          <cell r="H334">
            <v>1.35</v>
          </cell>
          <cell r="I334">
            <v>0.23</v>
          </cell>
          <cell r="J334" t="str">
            <v>NIL</v>
          </cell>
          <cell r="K334" t="str">
            <v>NIL</v>
          </cell>
          <cell r="L334" t="str">
            <v>NIL</v>
          </cell>
          <cell r="M334">
            <v>1</v>
          </cell>
          <cell r="N334">
            <v>4</v>
          </cell>
        </row>
        <row r="334">
          <cell r="U334">
            <v>8</v>
          </cell>
          <cell r="V334">
            <v>1.75</v>
          </cell>
          <cell r="W334">
            <v>3.5</v>
          </cell>
          <cell r="X334">
            <v>1.5</v>
          </cell>
          <cell r="Y334">
            <v>4</v>
          </cell>
          <cell r="Z334">
            <v>40</v>
          </cell>
          <cell r="AA334">
            <v>2</v>
          </cell>
        </row>
        <row r="335">
          <cell r="B335" t="str">
            <v>11-119</v>
          </cell>
          <cell r="C335" t="str">
            <v>1008, 500 M/R.</v>
          </cell>
          <cell r="D335" t="str">
            <v>8X4</v>
          </cell>
          <cell r="E335">
            <v>1008</v>
          </cell>
          <cell r="F335">
            <v>2.7</v>
          </cell>
          <cell r="G335">
            <v>2.9</v>
          </cell>
          <cell r="H335">
            <v>2.06</v>
          </cell>
          <cell r="I335">
            <v>0.23</v>
          </cell>
          <cell r="J335" t="str">
            <v>NIL</v>
          </cell>
          <cell r="K335" t="str">
            <v>NIL</v>
          </cell>
          <cell r="L335" t="str">
            <v>NIL</v>
          </cell>
          <cell r="M335">
            <v>1</v>
          </cell>
          <cell r="N335">
            <v>4</v>
          </cell>
        </row>
        <row r="335">
          <cell r="U335">
            <v>8</v>
          </cell>
          <cell r="V335">
            <v>1.75</v>
          </cell>
          <cell r="W335">
            <v>3.5</v>
          </cell>
          <cell r="X335">
            <v>1.5</v>
          </cell>
          <cell r="Y335">
            <v>4</v>
          </cell>
          <cell r="Z335">
            <v>40</v>
          </cell>
          <cell r="AA335">
            <v>2</v>
          </cell>
        </row>
        <row r="336">
          <cell r="B336" t="str">
            <v>11-119-1</v>
          </cell>
          <cell r="C336" t="str">
            <v>1008, 1000 M/R.</v>
          </cell>
          <cell r="D336" t="str">
            <v>8X4</v>
          </cell>
          <cell r="E336">
            <v>1008</v>
          </cell>
          <cell r="F336">
            <v>2.7</v>
          </cell>
          <cell r="G336">
            <v>2.9</v>
          </cell>
          <cell r="H336">
            <v>2.06</v>
          </cell>
          <cell r="I336">
            <v>0.23</v>
          </cell>
          <cell r="J336" t="str">
            <v>NIL</v>
          </cell>
          <cell r="K336" t="str">
            <v>NIL</v>
          </cell>
          <cell r="L336" t="str">
            <v>NIL</v>
          </cell>
          <cell r="M336">
            <v>1</v>
          </cell>
          <cell r="N336">
            <v>4</v>
          </cell>
        </row>
        <row r="336">
          <cell r="U336">
            <v>8</v>
          </cell>
          <cell r="V336">
            <v>1.75</v>
          </cell>
          <cell r="W336">
            <v>3.5</v>
          </cell>
          <cell r="X336">
            <v>1.5</v>
          </cell>
          <cell r="Y336">
            <v>4</v>
          </cell>
          <cell r="Z336">
            <v>40</v>
          </cell>
          <cell r="AA336">
            <v>2</v>
          </cell>
        </row>
        <row r="337">
          <cell r="B337" t="str">
            <v>11-121</v>
          </cell>
          <cell r="C337" t="str">
            <v>0805, 1000 M/R.</v>
          </cell>
          <cell r="D337" t="str">
            <v>8X4</v>
          </cell>
          <cell r="E337" t="str">
            <v>0805</v>
          </cell>
          <cell r="F337">
            <v>1.52</v>
          </cell>
          <cell r="G337">
            <v>2.35</v>
          </cell>
          <cell r="H337">
            <v>1.12</v>
          </cell>
          <cell r="I337">
            <v>0.23</v>
          </cell>
          <cell r="J337" t="str">
            <v>NIL</v>
          </cell>
          <cell r="K337" t="str">
            <v>NIL</v>
          </cell>
          <cell r="L337" t="str">
            <v>NIL</v>
          </cell>
          <cell r="M337">
            <v>1</v>
          </cell>
          <cell r="N337">
            <v>4</v>
          </cell>
        </row>
        <row r="337">
          <cell r="U337">
            <v>8</v>
          </cell>
          <cell r="V337">
            <v>1.75</v>
          </cell>
          <cell r="W337">
            <v>3.5</v>
          </cell>
          <cell r="X337">
            <v>1.5</v>
          </cell>
          <cell r="Y337">
            <v>4</v>
          </cell>
          <cell r="Z337">
            <v>40</v>
          </cell>
          <cell r="AA337">
            <v>2</v>
          </cell>
        </row>
        <row r="338">
          <cell r="B338" t="str">
            <v>11-121-1</v>
          </cell>
          <cell r="C338" t="str">
            <v>0805, 1150 M/R.</v>
          </cell>
          <cell r="D338" t="str">
            <v>8X4</v>
          </cell>
          <cell r="E338" t="str">
            <v>0805</v>
          </cell>
          <cell r="F338">
            <v>1.52</v>
          </cell>
          <cell r="G338">
            <v>2.35</v>
          </cell>
          <cell r="H338">
            <v>1.12</v>
          </cell>
          <cell r="I338">
            <v>0.23</v>
          </cell>
          <cell r="J338" t="str">
            <v>NIL</v>
          </cell>
          <cell r="K338" t="str">
            <v>NIL</v>
          </cell>
          <cell r="L338" t="str">
            <v>NIL</v>
          </cell>
          <cell r="M338">
            <v>1</v>
          </cell>
          <cell r="N338">
            <v>4</v>
          </cell>
        </row>
        <row r="338">
          <cell r="U338">
            <v>8</v>
          </cell>
          <cell r="V338">
            <v>1.75</v>
          </cell>
          <cell r="W338">
            <v>3.5</v>
          </cell>
          <cell r="X338">
            <v>1.5</v>
          </cell>
          <cell r="Y338">
            <v>4</v>
          </cell>
          <cell r="Z338">
            <v>40</v>
          </cell>
          <cell r="AA338">
            <v>2</v>
          </cell>
        </row>
        <row r="339">
          <cell r="B339" t="str">
            <v>11-121-2</v>
          </cell>
          <cell r="C339" t="str">
            <v>0805, 1150 M/R.</v>
          </cell>
          <cell r="D339" t="str">
            <v>8X4</v>
          </cell>
          <cell r="E339" t="str">
            <v>0805</v>
          </cell>
          <cell r="F339">
            <v>1.5</v>
          </cell>
          <cell r="G339">
            <v>2.32</v>
          </cell>
          <cell r="H339">
            <v>1.08</v>
          </cell>
          <cell r="I339">
            <v>0.22</v>
          </cell>
          <cell r="J339" t="str">
            <v>NIL</v>
          </cell>
          <cell r="K339" t="str">
            <v>NIL</v>
          </cell>
          <cell r="L339" t="str">
            <v>NIL</v>
          </cell>
          <cell r="M339">
            <v>1</v>
          </cell>
          <cell r="N339">
            <v>4</v>
          </cell>
        </row>
        <row r="339">
          <cell r="U339">
            <v>8</v>
          </cell>
          <cell r="V339">
            <v>1.75</v>
          </cell>
          <cell r="W339">
            <v>3.5</v>
          </cell>
          <cell r="X339">
            <v>1.5</v>
          </cell>
          <cell r="Y339">
            <v>4</v>
          </cell>
          <cell r="Z339">
            <v>40</v>
          </cell>
          <cell r="AA339">
            <v>2</v>
          </cell>
        </row>
        <row r="340">
          <cell r="B340" t="str">
            <v>11-122</v>
          </cell>
          <cell r="C340" t="str">
            <v>9/15 11-122變更為11-134</v>
          </cell>
        </row>
        <row r="340">
          <cell r="E340">
            <v>1008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 t="str">
            <v>NIL</v>
          </cell>
          <cell r="K340" t="str">
            <v>NIL</v>
          </cell>
          <cell r="L340" t="str">
            <v>NIL</v>
          </cell>
          <cell r="M340">
            <v>1</v>
          </cell>
          <cell r="N340">
            <v>4</v>
          </cell>
        </row>
        <row r="340">
          <cell r="U340">
            <v>8</v>
          </cell>
          <cell r="V340">
            <v>1.75</v>
          </cell>
          <cell r="W340">
            <v>3.5</v>
          </cell>
          <cell r="X340">
            <v>1.5</v>
          </cell>
          <cell r="Y340">
            <v>4</v>
          </cell>
          <cell r="Z340">
            <v>40</v>
          </cell>
          <cell r="AA340">
            <v>2</v>
          </cell>
        </row>
        <row r="341">
          <cell r="B341" t="str">
            <v>11-123</v>
          </cell>
          <cell r="C341" t="str">
            <v>0603, 1000 M/R.</v>
          </cell>
          <cell r="D341" t="str">
            <v>8X4</v>
          </cell>
          <cell r="E341" t="str">
            <v>0603</v>
          </cell>
          <cell r="F341">
            <v>1.42</v>
          </cell>
          <cell r="G341">
            <v>1.68</v>
          </cell>
          <cell r="H341">
            <v>1.7</v>
          </cell>
          <cell r="I341">
            <v>0.25</v>
          </cell>
          <cell r="J341" t="str">
            <v>NIL</v>
          </cell>
          <cell r="K341" t="str">
            <v>NIL</v>
          </cell>
          <cell r="L341" t="str">
            <v>NIL</v>
          </cell>
          <cell r="M341">
            <v>1</v>
          </cell>
          <cell r="N341">
            <v>4</v>
          </cell>
        </row>
        <row r="341">
          <cell r="U341">
            <v>8</v>
          </cell>
          <cell r="V341">
            <v>1.75</v>
          </cell>
          <cell r="W341">
            <v>3.5</v>
          </cell>
          <cell r="X341">
            <v>1.5</v>
          </cell>
          <cell r="Y341">
            <v>4</v>
          </cell>
          <cell r="Z341">
            <v>40</v>
          </cell>
          <cell r="AA341">
            <v>2</v>
          </cell>
        </row>
        <row r="342">
          <cell r="B342" t="str">
            <v>11-124</v>
          </cell>
          <cell r="C342" t="str">
            <v>1206, 1000 M/R.</v>
          </cell>
          <cell r="D342" t="str">
            <v>8X4</v>
          </cell>
          <cell r="E342">
            <v>1206</v>
          </cell>
          <cell r="F342">
            <v>1.63</v>
          </cell>
          <cell r="G342">
            <v>3.4</v>
          </cell>
          <cell r="H342">
            <v>1.35</v>
          </cell>
          <cell r="I342">
            <v>0.27</v>
          </cell>
          <cell r="J342" t="str">
            <v>NIL</v>
          </cell>
          <cell r="K342" t="str">
            <v>NIL</v>
          </cell>
          <cell r="L342" t="str">
            <v>NIL</v>
          </cell>
          <cell r="M342">
            <v>1</v>
          </cell>
          <cell r="N342">
            <v>4</v>
          </cell>
        </row>
        <row r="342">
          <cell r="U342">
            <v>8</v>
          </cell>
          <cell r="V342">
            <v>1.75</v>
          </cell>
          <cell r="W342">
            <v>3.5</v>
          </cell>
          <cell r="X342">
            <v>1.5</v>
          </cell>
          <cell r="Y342">
            <v>4</v>
          </cell>
          <cell r="Z342">
            <v>40</v>
          </cell>
          <cell r="AA342">
            <v>2</v>
          </cell>
        </row>
        <row r="343">
          <cell r="B343" t="str">
            <v>11-124-1</v>
          </cell>
          <cell r="C343" t="str">
            <v>1206, 1000 M/R.</v>
          </cell>
          <cell r="D343" t="str">
            <v>8X4</v>
          </cell>
          <cell r="E343">
            <v>1206</v>
          </cell>
          <cell r="F343">
            <v>1.63</v>
          </cell>
          <cell r="G343">
            <v>3.4</v>
          </cell>
          <cell r="H343">
            <v>1.35</v>
          </cell>
          <cell r="I343">
            <v>0.27</v>
          </cell>
          <cell r="J343" t="str">
            <v>NIL</v>
          </cell>
          <cell r="K343" t="str">
            <v>NIL</v>
          </cell>
          <cell r="L343" t="str">
            <v>NIL</v>
          </cell>
          <cell r="M343">
            <v>1</v>
          </cell>
          <cell r="N343">
            <v>4</v>
          </cell>
        </row>
        <row r="343">
          <cell r="U343">
            <v>8</v>
          </cell>
          <cell r="V343">
            <v>1.75</v>
          </cell>
          <cell r="W343">
            <v>3.5</v>
          </cell>
          <cell r="X343">
            <v>1.5</v>
          </cell>
          <cell r="Y343">
            <v>4</v>
          </cell>
          <cell r="Z343">
            <v>40</v>
          </cell>
          <cell r="AA343">
            <v>2</v>
          </cell>
        </row>
        <row r="344">
          <cell r="B344" t="str">
            <v>11-124-2</v>
          </cell>
          <cell r="C344" t="str">
            <v>1206, 1200 M/R.</v>
          </cell>
          <cell r="D344" t="str">
            <v>8X4</v>
          </cell>
          <cell r="E344">
            <v>1206</v>
          </cell>
          <cell r="F344">
            <v>1.7</v>
          </cell>
          <cell r="G344">
            <v>3.4</v>
          </cell>
          <cell r="H344">
            <v>1.35</v>
          </cell>
          <cell r="I344">
            <v>0.27</v>
          </cell>
          <cell r="J344" t="str">
            <v>NIL</v>
          </cell>
          <cell r="K344" t="str">
            <v>NIL</v>
          </cell>
          <cell r="L344" t="str">
            <v>NIL</v>
          </cell>
          <cell r="M344">
            <v>1</v>
          </cell>
          <cell r="N344">
            <v>4</v>
          </cell>
        </row>
        <row r="344">
          <cell r="U344">
            <v>8</v>
          </cell>
          <cell r="V344">
            <v>1.75</v>
          </cell>
          <cell r="W344">
            <v>3.5</v>
          </cell>
          <cell r="X344">
            <v>1.5</v>
          </cell>
          <cell r="Y344">
            <v>4</v>
          </cell>
          <cell r="Z344">
            <v>40</v>
          </cell>
          <cell r="AA344">
            <v>2</v>
          </cell>
        </row>
        <row r="345">
          <cell r="B345" t="str">
            <v>11-124-3</v>
          </cell>
          <cell r="C345" t="str">
            <v>1206, 1600 M/R.</v>
          </cell>
          <cell r="D345" t="str">
            <v>8X4</v>
          </cell>
          <cell r="E345">
            <v>1206</v>
          </cell>
          <cell r="F345">
            <v>1.7</v>
          </cell>
          <cell r="G345">
            <v>3.4</v>
          </cell>
          <cell r="H345">
            <v>1.35</v>
          </cell>
          <cell r="I345">
            <v>0.27</v>
          </cell>
          <cell r="J345" t="str">
            <v>NIL</v>
          </cell>
          <cell r="K345" t="str">
            <v>NIL</v>
          </cell>
          <cell r="L345" t="str">
            <v>NIL</v>
          </cell>
          <cell r="M345">
            <v>1</v>
          </cell>
          <cell r="N345">
            <v>4</v>
          </cell>
        </row>
        <row r="345">
          <cell r="U345">
            <v>8</v>
          </cell>
          <cell r="V345">
            <v>1.75</v>
          </cell>
          <cell r="W345">
            <v>3.5</v>
          </cell>
          <cell r="X345">
            <v>1.5</v>
          </cell>
          <cell r="Y345">
            <v>4</v>
          </cell>
          <cell r="Z345">
            <v>40</v>
          </cell>
          <cell r="AA345">
            <v>2</v>
          </cell>
        </row>
        <row r="346">
          <cell r="B346" t="str">
            <v>11-124-4</v>
          </cell>
          <cell r="C346" t="str">
            <v>1206, 1600 M/R.</v>
          </cell>
          <cell r="D346" t="str">
            <v>8X4</v>
          </cell>
          <cell r="E346">
            <v>1206</v>
          </cell>
          <cell r="F346">
            <v>1.7</v>
          </cell>
          <cell r="G346">
            <v>3.4</v>
          </cell>
          <cell r="H346">
            <v>1.35</v>
          </cell>
          <cell r="I346">
            <v>0.27</v>
          </cell>
          <cell r="J346" t="str">
            <v>NIL</v>
          </cell>
          <cell r="K346" t="str">
            <v>NIL</v>
          </cell>
          <cell r="L346" t="str">
            <v>NIL</v>
          </cell>
          <cell r="M346">
            <v>1</v>
          </cell>
          <cell r="N346">
            <v>4</v>
          </cell>
        </row>
        <row r="346">
          <cell r="U346">
            <v>8</v>
          </cell>
          <cell r="V346">
            <v>1.75</v>
          </cell>
          <cell r="W346">
            <v>3.5</v>
          </cell>
          <cell r="X346">
            <v>1.5</v>
          </cell>
          <cell r="Y346">
            <v>4</v>
          </cell>
          <cell r="Z346">
            <v>40</v>
          </cell>
          <cell r="AA346">
            <v>2</v>
          </cell>
        </row>
        <row r="347">
          <cell r="B347" t="str">
            <v>11-124-5</v>
          </cell>
          <cell r="C347" t="str">
            <v>1206, 1600 M/R.</v>
          </cell>
          <cell r="D347" t="str">
            <v>8X4</v>
          </cell>
          <cell r="E347">
            <v>1206</v>
          </cell>
          <cell r="F347">
            <v>1.7</v>
          </cell>
          <cell r="G347">
            <v>3.4</v>
          </cell>
          <cell r="H347">
            <v>1.35</v>
          </cell>
          <cell r="I347">
            <v>0.27</v>
          </cell>
          <cell r="J347" t="str">
            <v>NIL</v>
          </cell>
          <cell r="K347" t="str">
            <v>NIL</v>
          </cell>
          <cell r="L347" t="str">
            <v>NIL</v>
          </cell>
          <cell r="M347">
            <v>1</v>
          </cell>
          <cell r="N347">
            <v>4</v>
          </cell>
        </row>
        <row r="347">
          <cell r="U347">
            <v>8</v>
          </cell>
          <cell r="V347">
            <v>1.75</v>
          </cell>
          <cell r="W347">
            <v>3.5</v>
          </cell>
          <cell r="X347">
            <v>1.5</v>
          </cell>
          <cell r="Y347">
            <v>4</v>
          </cell>
          <cell r="Z347">
            <v>40</v>
          </cell>
          <cell r="AA347">
            <v>2</v>
          </cell>
        </row>
        <row r="348">
          <cell r="B348" t="str">
            <v>11-124A</v>
          </cell>
          <cell r="C348" t="str">
            <v>0604, 1000 M/R.</v>
          </cell>
          <cell r="D348" t="str">
            <v>8X2</v>
          </cell>
          <cell r="E348" t="str">
            <v>0604</v>
          </cell>
          <cell r="F348">
            <v>1.2</v>
          </cell>
          <cell r="G348">
            <v>1.67</v>
          </cell>
          <cell r="H348">
            <v>0.56</v>
          </cell>
          <cell r="I348">
            <v>0.2</v>
          </cell>
          <cell r="J348" t="str">
            <v>NIL</v>
          </cell>
          <cell r="K348" t="str">
            <v>NIL</v>
          </cell>
          <cell r="L348" t="str">
            <v>NIL</v>
          </cell>
          <cell r="M348">
            <v>0.5</v>
          </cell>
          <cell r="N348">
            <v>2</v>
          </cell>
        </row>
        <row r="348">
          <cell r="U348">
            <v>8</v>
          </cell>
          <cell r="V348">
            <v>1.75</v>
          </cell>
          <cell r="W348">
            <v>3.5</v>
          </cell>
          <cell r="X348">
            <v>1.5</v>
          </cell>
          <cell r="Y348">
            <v>4</v>
          </cell>
          <cell r="Z348">
            <v>40</v>
          </cell>
          <cell r="AA348">
            <v>2</v>
          </cell>
        </row>
        <row r="349">
          <cell r="B349" t="str">
            <v>11-125</v>
          </cell>
          <cell r="C349" t="str">
            <v>11-21, 900 M/R.</v>
          </cell>
          <cell r="D349" t="str">
            <v>8X4</v>
          </cell>
          <cell r="E349">
            <v>1206</v>
          </cell>
          <cell r="F349">
            <v>1.65</v>
          </cell>
          <cell r="G349">
            <v>3.25</v>
          </cell>
          <cell r="H349">
            <v>1.6</v>
          </cell>
          <cell r="I349">
            <v>0.23</v>
          </cell>
          <cell r="J349" t="str">
            <v>NIL</v>
          </cell>
          <cell r="K349" t="str">
            <v>NIL</v>
          </cell>
          <cell r="L349" t="str">
            <v>NIL</v>
          </cell>
          <cell r="M349">
            <v>1</v>
          </cell>
          <cell r="N349">
            <v>4</v>
          </cell>
        </row>
        <row r="349">
          <cell r="U349">
            <v>8</v>
          </cell>
          <cell r="V349">
            <v>1.75</v>
          </cell>
          <cell r="W349">
            <v>3.5</v>
          </cell>
          <cell r="X349">
            <v>1.5</v>
          </cell>
          <cell r="Y349">
            <v>4</v>
          </cell>
          <cell r="Z349">
            <v>40</v>
          </cell>
          <cell r="AA349">
            <v>2</v>
          </cell>
        </row>
        <row r="350">
          <cell r="B350" t="str">
            <v>11-125R</v>
          </cell>
          <cell r="C350" t="str">
            <v>11-21, 900 M/R.</v>
          </cell>
          <cell r="D350" t="str">
            <v>8X4</v>
          </cell>
          <cell r="E350">
            <v>1206</v>
          </cell>
          <cell r="F350">
            <v>1.65</v>
          </cell>
          <cell r="G350">
            <v>3.25</v>
          </cell>
          <cell r="H350">
            <v>1.6</v>
          </cell>
          <cell r="I350">
            <v>0.23</v>
          </cell>
          <cell r="J350" t="str">
            <v>NIL</v>
          </cell>
          <cell r="K350" t="str">
            <v>NIL</v>
          </cell>
          <cell r="L350" t="str">
            <v>NIL</v>
          </cell>
          <cell r="M350">
            <v>1</v>
          </cell>
          <cell r="N350">
            <v>4</v>
          </cell>
        </row>
        <row r="350">
          <cell r="U350">
            <v>8</v>
          </cell>
          <cell r="V350">
            <v>1.75</v>
          </cell>
          <cell r="W350">
            <v>3.5</v>
          </cell>
          <cell r="X350">
            <v>1.5</v>
          </cell>
          <cell r="Y350">
            <v>4</v>
          </cell>
          <cell r="Z350">
            <v>40</v>
          </cell>
          <cell r="AA350">
            <v>2</v>
          </cell>
        </row>
        <row r="351">
          <cell r="B351" t="str">
            <v>11-127A</v>
          </cell>
          <cell r="C351" t="str">
            <v>0302, 1000 M/R.</v>
          </cell>
          <cell r="D351" t="str">
            <v>8X2</v>
          </cell>
          <cell r="E351" t="str">
            <v>0302</v>
          </cell>
          <cell r="F351">
            <v>0.71</v>
          </cell>
          <cell r="G351">
            <v>0.95</v>
          </cell>
          <cell r="H351">
            <v>0.54</v>
          </cell>
          <cell r="I351">
            <v>0.2</v>
          </cell>
          <cell r="J351" t="str">
            <v>NIL</v>
          </cell>
          <cell r="K351" t="str">
            <v>NIL</v>
          </cell>
          <cell r="L351" t="str">
            <v>NIL</v>
          </cell>
          <cell r="M351">
            <v>0.4</v>
          </cell>
          <cell r="N351">
            <v>2</v>
          </cell>
        </row>
        <row r="351">
          <cell r="U351">
            <v>8</v>
          </cell>
          <cell r="V351">
            <v>1.75</v>
          </cell>
          <cell r="W351">
            <v>3.5</v>
          </cell>
          <cell r="X351">
            <v>1.5</v>
          </cell>
          <cell r="Y351">
            <v>4</v>
          </cell>
          <cell r="Z351">
            <v>40</v>
          </cell>
          <cell r="AA351">
            <v>2</v>
          </cell>
        </row>
        <row r="352">
          <cell r="B352" t="str">
            <v>11-128S</v>
          </cell>
          <cell r="C352" t="str">
            <v>0805, 1000 M/R.</v>
          </cell>
          <cell r="D352" t="str">
            <v>8X4</v>
          </cell>
          <cell r="E352" t="str">
            <v>0805</v>
          </cell>
          <cell r="F352">
            <v>1.85</v>
          </cell>
          <cell r="G352">
            <v>2.45</v>
          </cell>
          <cell r="H352">
            <v>1.5</v>
          </cell>
          <cell r="I352">
            <v>0.23</v>
          </cell>
          <cell r="J352" t="str">
            <v>NIL</v>
          </cell>
          <cell r="K352" t="str">
            <v>NIL</v>
          </cell>
          <cell r="L352" t="str">
            <v>NIL</v>
          </cell>
          <cell r="M352">
            <v>1</v>
          </cell>
          <cell r="N352">
            <v>4</v>
          </cell>
        </row>
        <row r="352">
          <cell r="U352">
            <v>8</v>
          </cell>
          <cell r="V352">
            <v>1.75</v>
          </cell>
          <cell r="W352">
            <v>3.5</v>
          </cell>
          <cell r="X352">
            <v>1.5</v>
          </cell>
          <cell r="Y352">
            <v>4</v>
          </cell>
          <cell r="Z352">
            <v>40</v>
          </cell>
          <cell r="AA352">
            <v>2</v>
          </cell>
        </row>
        <row r="353">
          <cell r="B353" t="str">
            <v>11-128N</v>
          </cell>
          <cell r="C353" t="str">
            <v>0805, 1000 M/R.</v>
          </cell>
          <cell r="D353" t="str">
            <v>8X4</v>
          </cell>
          <cell r="E353" t="str">
            <v>0805</v>
          </cell>
          <cell r="F353">
            <v>1.85</v>
          </cell>
          <cell r="G353">
            <v>2.45</v>
          </cell>
          <cell r="H353">
            <v>1.5</v>
          </cell>
          <cell r="I353">
            <v>0.23</v>
          </cell>
          <cell r="J353" t="str">
            <v>NIL</v>
          </cell>
          <cell r="K353" t="str">
            <v>NIL</v>
          </cell>
          <cell r="L353" t="str">
            <v>NIL</v>
          </cell>
          <cell r="M353" t="str">
            <v>NIL</v>
          </cell>
          <cell r="N353">
            <v>4</v>
          </cell>
        </row>
        <row r="353">
          <cell r="U353">
            <v>8</v>
          </cell>
          <cell r="V353">
            <v>1.75</v>
          </cell>
          <cell r="W353">
            <v>3.5</v>
          </cell>
          <cell r="X353">
            <v>1.5</v>
          </cell>
          <cell r="Y353">
            <v>4</v>
          </cell>
          <cell r="Z353">
            <v>40</v>
          </cell>
          <cell r="AA353">
            <v>2</v>
          </cell>
        </row>
        <row r="354">
          <cell r="B354" t="str">
            <v>11-131</v>
          </cell>
          <cell r="C354" t="str">
            <v>0805, 900 M/R.</v>
          </cell>
          <cell r="D354" t="str">
            <v>8X4</v>
          </cell>
          <cell r="E354" t="str">
            <v>0805</v>
          </cell>
          <cell r="F354">
            <v>1.13</v>
          </cell>
          <cell r="G354">
            <v>2.27</v>
          </cell>
          <cell r="H354">
            <v>0.8</v>
          </cell>
          <cell r="I354">
            <v>0.23</v>
          </cell>
          <cell r="J354" t="str">
            <v>NIL</v>
          </cell>
          <cell r="K354" t="str">
            <v>NIL</v>
          </cell>
          <cell r="L354" t="str">
            <v>NIL</v>
          </cell>
          <cell r="M354">
            <v>0.5</v>
          </cell>
          <cell r="N354">
            <v>4</v>
          </cell>
        </row>
        <row r="354">
          <cell r="U354">
            <v>8</v>
          </cell>
          <cell r="V354">
            <v>1.75</v>
          </cell>
          <cell r="W354">
            <v>3.5</v>
          </cell>
          <cell r="X354">
            <v>1.5</v>
          </cell>
          <cell r="Y354">
            <v>4</v>
          </cell>
          <cell r="Z354">
            <v>40</v>
          </cell>
          <cell r="AA354">
            <v>2</v>
          </cell>
        </row>
        <row r="355">
          <cell r="B355" t="str">
            <v>11-134</v>
          </cell>
          <cell r="C355" t="str">
            <v>1008, 500 M/R.</v>
          </cell>
          <cell r="D355" t="str">
            <v>8X4</v>
          </cell>
          <cell r="E355">
            <v>1008</v>
          </cell>
          <cell r="F355">
            <v>2.45</v>
          </cell>
          <cell r="G355">
            <v>3.05</v>
          </cell>
          <cell r="H355">
            <v>2.15</v>
          </cell>
          <cell r="I355">
            <v>0.23</v>
          </cell>
          <cell r="J355" t="str">
            <v>NIL</v>
          </cell>
          <cell r="K355" t="str">
            <v>NIL</v>
          </cell>
          <cell r="L355" t="str">
            <v>NIL</v>
          </cell>
          <cell r="M355">
            <v>1</v>
          </cell>
          <cell r="N355">
            <v>4</v>
          </cell>
        </row>
        <row r="355">
          <cell r="U355">
            <v>8</v>
          </cell>
          <cell r="V355">
            <v>1.75</v>
          </cell>
          <cell r="W355">
            <v>3.5</v>
          </cell>
          <cell r="X355">
            <v>1.5</v>
          </cell>
          <cell r="Y355">
            <v>4</v>
          </cell>
          <cell r="Z355">
            <v>40</v>
          </cell>
          <cell r="AA355">
            <v>2</v>
          </cell>
        </row>
        <row r="356">
          <cell r="B356" t="str">
            <v>11-134A</v>
          </cell>
          <cell r="C356" t="str">
            <v>0707, 1000 M/R.</v>
          </cell>
          <cell r="D356" t="str">
            <v>8X4</v>
          </cell>
          <cell r="E356" t="str">
            <v>0707</v>
          </cell>
          <cell r="F356">
            <v>2.05</v>
          </cell>
          <cell r="G356">
            <v>2.07</v>
          </cell>
          <cell r="H356">
            <v>1.1</v>
          </cell>
          <cell r="I356">
            <v>0.23</v>
          </cell>
          <cell r="J356" t="str">
            <v>NIL</v>
          </cell>
          <cell r="K356" t="str">
            <v>NIL</v>
          </cell>
          <cell r="L356" t="str">
            <v>NIL</v>
          </cell>
          <cell r="M356">
            <v>1</v>
          </cell>
          <cell r="N356">
            <v>4</v>
          </cell>
        </row>
        <row r="356">
          <cell r="U356">
            <v>8</v>
          </cell>
          <cell r="V356">
            <v>1.75</v>
          </cell>
          <cell r="W356">
            <v>3.5</v>
          </cell>
          <cell r="X356">
            <v>1.5</v>
          </cell>
          <cell r="Y356">
            <v>4</v>
          </cell>
          <cell r="Z356">
            <v>40</v>
          </cell>
          <cell r="AA356">
            <v>2</v>
          </cell>
        </row>
        <row r="357">
          <cell r="B357" t="str">
            <v>11-135</v>
          </cell>
          <cell r="C357" t="str">
            <v>1206, 1000 M/R.</v>
          </cell>
          <cell r="D357" t="str">
            <v>8X4</v>
          </cell>
          <cell r="E357">
            <v>1206</v>
          </cell>
          <cell r="F357">
            <v>1.8</v>
          </cell>
          <cell r="G357">
            <v>3.41</v>
          </cell>
          <cell r="H357">
            <v>1.1</v>
          </cell>
          <cell r="I357">
            <v>0.23</v>
          </cell>
          <cell r="J357" t="str">
            <v>NIL</v>
          </cell>
          <cell r="K357" t="str">
            <v>NIL</v>
          </cell>
          <cell r="L357" t="str">
            <v>NIL</v>
          </cell>
          <cell r="M357">
            <v>1</v>
          </cell>
          <cell r="N357">
            <v>4</v>
          </cell>
        </row>
        <row r="357">
          <cell r="U357">
            <v>8</v>
          </cell>
          <cell r="V357">
            <v>1.75</v>
          </cell>
          <cell r="W357">
            <v>3.5</v>
          </cell>
          <cell r="X357">
            <v>1.5</v>
          </cell>
          <cell r="Y357">
            <v>4</v>
          </cell>
          <cell r="Z357">
            <v>40</v>
          </cell>
          <cell r="AA357">
            <v>2</v>
          </cell>
        </row>
        <row r="358">
          <cell r="B358" t="str">
            <v>11-135-1</v>
          </cell>
          <cell r="C358" t="str">
            <v>1206, 1000 M/R.</v>
          </cell>
          <cell r="D358" t="str">
            <v>8X4</v>
          </cell>
          <cell r="E358">
            <v>1206</v>
          </cell>
          <cell r="F358">
            <v>1.83</v>
          </cell>
          <cell r="G358">
            <v>3.5</v>
          </cell>
          <cell r="H358">
            <v>1.1</v>
          </cell>
          <cell r="I358">
            <v>0.27</v>
          </cell>
          <cell r="J358" t="str">
            <v>NIL</v>
          </cell>
          <cell r="K358" t="str">
            <v>NIL</v>
          </cell>
          <cell r="L358" t="str">
            <v>NIL</v>
          </cell>
          <cell r="M358">
            <v>1</v>
          </cell>
          <cell r="N358">
            <v>4</v>
          </cell>
        </row>
        <row r="358">
          <cell r="U358">
            <v>8</v>
          </cell>
          <cell r="V358">
            <v>1.75</v>
          </cell>
          <cell r="W358">
            <v>3.5</v>
          </cell>
          <cell r="X358">
            <v>1.5</v>
          </cell>
          <cell r="Y358">
            <v>4</v>
          </cell>
          <cell r="Z358">
            <v>40</v>
          </cell>
          <cell r="AA358">
            <v>2</v>
          </cell>
        </row>
        <row r="359">
          <cell r="B359" t="str">
            <v>11-135-2</v>
          </cell>
          <cell r="C359" t="str">
            <v>1206, 1600 M/R.</v>
          </cell>
          <cell r="D359" t="str">
            <v>8X4</v>
          </cell>
          <cell r="E359">
            <v>1206</v>
          </cell>
          <cell r="F359">
            <v>1.83</v>
          </cell>
          <cell r="G359">
            <v>3.5</v>
          </cell>
          <cell r="H359">
            <v>1.1</v>
          </cell>
          <cell r="I359">
            <v>0.23</v>
          </cell>
          <cell r="J359" t="str">
            <v>NIL</v>
          </cell>
          <cell r="K359" t="str">
            <v>NIL</v>
          </cell>
          <cell r="L359" t="str">
            <v>NIL</v>
          </cell>
          <cell r="M359">
            <v>1</v>
          </cell>
          <cell r="N359">
            <v>4</v>
          </cell>
        </row>
        <row r="359">
          <cell r="U359">
            <v>8</v>
          </cell>
          <cell r="V359">
            <v>1.75</v>
          </cell>
          <cell r="W359">
            <v>3.5</v>
          </cell>
          <cell r="X359">
            <v>1.5</v>
          </cell>
          <cell r="Y359">
            <v>4</v>
          </cell>
          <cell r="Z359">
            <v>40</v>
          </cell>
          <cell r="AA359">
            <v>2</v>
          </cell>
        </row>
        <row r="360">
          <cell r="B360" t="str">
            <v>11-135-3</v>
          </cell>
          <cell r="C360" t="str">
            <v>1206, 1500 M/R.</v>
          </cell>
          <cell r="D360" t="str">
            <v>8X4</v>
          </cell>
          <cell r="E360">
            <v>1206</v>
          </cell>
          <cell r="F360">
            <v>1.83</v>
          </cell>
          <cell r="G360">
            <v>3.5</v>
          </cell>
          <cell r="H360">
            <v>1.1</v>
          </cell>
          <cell r="I360">
            <v>0.27</v>
          </cell>
          <cell r="J360" t="str">
            <v>NIL</v>
          </cell>
          <cell r="K360" t="str">
            <v>NIL</v>
          </cell>
          <cell r="L360" t="str">
            <v>NIL</v>
          </cell>
          <cell r="M360">
            <v>1</v>
          </cell>
          <cell r="N360">
            <v>4</v>
          </cell>
        </row>
        <row r="360">
          <cell r="U360">
            <v>8</v>
          </cell>
          <cell r="V360">
            <v>1.75</v>
          </cell>
          <cell r="W360">
            <v>3.5</v>
          </cell>
          <cell r="X360">
            <v>1.5</v>
          </cell>
          <cell r="Y360">
            <v>4</v>
          </cell>
          <cell r="Z360">
            <v>40</v>
          </cell>
          <cell r="AA360">
            <v>2</v>
          </cell>
        </row>
        <row r="361">
          <cell r="B361" t="str">
            <v>11-135-4</v>
          </cell>
          <cell r="C361" t="str">
            <v>1206, 1000 M/R.</v>
          </cell>
          <cell r="D361" t="str">
            <v>8X4</v>
          </cell>
          <cell r="E361">
            <v>1206</v>
          </cell>
          <cell r="F361">
            <v>1.8</v>
          </cell>
          <cell r="G361">
            <v>3.41</v>
          </cell>
          <cell r="H361">
            <v>1.1</v>
          </cell>
          <cell r="I361">
            <v>0.23</v>
          </cell>
          <cell r="J361" t="str">
            <v>NIL</v>
          </cell>
          <cell r="K361" t="str">
            <v>NIL</v>
          </cell>
          <cell r="L361" t="str">
            <v>NIL</v>
          </cell>
          <cell r="M361">
            <v>1</v>
          </cell>
          <cell r="N361">
            <v>4</v>
          </cell>
        </row>
        <row r="361">
          <cell r="U361">
            <v>8</v>
          </cell>
          <cell r="V361">
            <v>1.75</v>
          </cell>
          <cell r="W361">
            <v>3.5</v>
          </cell>
          <cell r="X361">
            <v>1.5</v>
          </cell>
          <cell r="Y361">
            <v>4</v>
          </cell>
          <cell r="Z361">
            <v>40</v>
          </cell>
          <cell r="AA361">
            <v>2</v>
          </cell>
        </row>
        <row r="362">
          <cell r="B362" t="str">
            <v>11-136</v>
          </cell>
          <cell r="C362" t="str">
            <v>0603, 900 M/R.</v>
          </cell>
          <cell r="D362" t="str">
            <v>8X4</v>
          </cell>
          <cell r="E362" t="str">
            <v>0603</v>
          </cell>
          <cell r="F362">
            <v>1.17</v>
          </cell>
          <cell r="G362">
            <v>1.9</v>
          </cell>
          <cell r="H362">
            <v>0.75</v>
          </cell>
          <cell r="I362">
            <v>0.23</v>
          </cell>
          <cell r="J362" t="str">
            <v>NIL</v>
          </cell>
          <cell r="K362" t="str">
            <v>NIL</v>
          </cell>
          <cell r="L362" t="str">
            <v>NIL</v>
          </cell>
          <cell r="M362">
            <v>0.5</v>
          </cell>
          <cell r="N362">
            <v>4</v>
          </cell>
        </row>
        <row r="362">
          <cell r="U362">
            <v>8</v>
          </cell>
          <cell r="V362">
            <v>1.75</v>
          </cell>
          <cell r="W362">
            <v>3.5</v>
          </cell>
          <cell r="X362">
            <v>1.5</v>
          </cell>
          <cell r="Y362">
            <v>4</v>
          </cell>
          <cell r="Z362">
            <v>40</v>
          </cell>
          <cell r="AA362">
            <v>2</v>
          </cell>
        </row>
        <row r="363">
          <cell r="B363" t="str">
            <v>11-138</v>
          </cell>
          <cell r="C363" t="str">
            <v>1206, 750 M/R.</v>
          </cell>
          <cell r="D363" t="str">
            <v>8X4</v>
          </cell>
          <cell r="E363">
            <v>1206</v>
          </cell>
          <cell r="F363">
            <v>1.9</v>
          </cell>
          <cell r="G363">
            <v>4.1</v>
          </cell>
          <cell r="H363">
            <v>1.7</v>
          </cell>
          <cell r="I363">
            <v>0.23</v>
          </cell>
          <cell r="J363" t="str">
            <v>NIL</v>
          </cell>
          <cell r="K363" t="str">
            <v>NIL</v>
          </cell>
          <cell r="L363" t="str">
            <v>NIL</v>
          </cell>
          <cell r="M363">
            <v>1</v>
          </cell>
          <cell r="N363">
            <v>4</v>
          </cell>
        </row>
        <row r="363">
          <cell r="U363">
            <v>8</v>
          </cell>
          <cell r="V363">
            <v>1.75</v>
          </cell>
          <cell r="W363">
            <v>3.5</v>
          </cell>
          <cell r="X363">
            <v>1.5</v>
          </cell>
          <cell r="Y363">
            <v>4</v>
          </cell>
          <cell r="Z363">
            <v>40</v>
          </cell>
          <cell r="AA363">
            <v>2</v>
          </cell>
        </row>
        <row r="364">
          <cell r="B364" t="str">
            <v>11-142</v>
          </cell>
          <cell r="C364" t="str">
            <v>LED, 500 M/R.</v>
          </cell>
          <cell r="D364" t="str">
            <v>8X4</v>
          </cell>
          <cell r="E364" t="str">
            <v>LED</v>
          </cell>
          <cell r="F364">
            <v>1.51</v>
          </cell>
          <cell r="G364">
            <v>2.59</v>
          </cell>
          <cell r="H364">
            <v>1.2</v>
          </cell>
          <cell r="I364">
            <v>0.23</v>
          </cell>
          <cell r="J364">
            <v>1.05</v>
          </cell>
          <cell r="K364" t="str">
            <v>NIL</v>
          </cell>
          <cell r="L364" t="str">
            <v>NIL</v>
          </cell>
          <cell r="M364">
            <v>0.5</v>
          </cell>
          <cell r="N364">
            <v>4</v>
          </cell>
        </row>
        <row r="364">
          <cell r="U364">
            <v>8</v>
          </cell>
          <cell r="V364">
            <v>1.75</v>
          </cell>
          <cell r="W364">
            <v>3.5</v>
          </cell>
          <cell r="X364">
            <v>1.5</v>
          </cell>
          <cell r="Y364">
            <v>4</v>
          </cell>
          <cell r="Z364">
            <v>40</v>
          </cell>
          <cell r="AA364">
            <v>2</v>
          </cell>
        </row>
        <row r="365">
          <cell r="B365" t="str">
            <v>11-143</v>
          </cell>
          <cell r="C365" t="str">
            <v>1206, 1000 M/R.</v>
          </cell>
          <cell r="D365" t="str">
            <v>8X4</v>
          </cell>
          <cell r="E365">
            <v>1206</v>
          </cell>
          <cell r="F365">
            <v>1.9</v>
          </cell>
          <cell r="G365">
            <v>3.7</v>
          </cell>
          <cell r="H365">
            <v>1.9</v>
          </cell>
          <cell r="I365">
            <v>0.27</v>
          </cell>
          <cell r="J365" t="str">
            <v>NIL</v>
          </cell>
          <cell r="K365" t="str">
            <v>NIL</v>
          </cell>
          <cell r="L365" t="str">
            <v>NIL</v>
          </cell>
          <cell r="M365">
            <v>1</v>
          </cell>
          <cell r="N365">
            <v>4</v>
          </cell>
        </row>
        <row r="365">
          <cell r="U365">
            <v>8</v>
          </cell>
          <cell r="V365">
            <v>1.75</v>
          </cell>
          <cell r="W365">
            <v>3.5</v>
          </cell>
          <cell r="X365">
            <v>1.5</v>
          </cell>
          <cell r="Y365">
            <v>4</v>
          </cell>
          <cell r="Z365">
            <v>40</v>
          </cell>
          <cell r="AA365">
            <v>2</v>
          </cell>
        </row>
        <row r="366">
          <cell r="B366" t="str">
            <v>11-143-1</v>
          </cell>
          <cell r="C366" t="str">
            <v>1206, 800 M/R.</v>
          </cell>
          <cell r="D366" t="str">
            <v>8X4</v>
          </cell>
          <cell r="E366">
            <v>1206</v>
          </cell>
          <cell r="F366">
            <v>1.85</v>
          </cell>
          <cell r="G366">
            <v>3.6</v>
          </cell>
          <cell r="H366">
            <v>1.93</v>
          </cell>
          <cell r="I366">
            <v>0.23</v>
          </cell>
          <cell r="J366" t="str">
            <v>NIL</v>
          </cell>
          <cell r="K366" t="str">
            <v>NIL</v>
          </cell>
          <cell r="L366" t="str">
            <v>NIL</v>
          </cell>
          <cell r="M366">
            <v>1</v>
          </cell>
          <cell r="N366">
            <v>4</v>
          </cell>
        </row>
        <row r="366">
          <cell r="U366">
            <v>8</v>
          </cell>
          <cell r="V366">
            <v>1.75</v>
          </cell>
          <cell r="W366">
            <v>3.5</v>
          </cell>
          <cell r="X366">
            <v>1.5</v>
          </cell>
          <cell r="Y366">
            <v>4</v>
          </cell>
          <cell r="Z366">
            <v>40</v>
          </cell>
          <cell r="AA366">
            <v>2</v>
          </cell>
        </row>
        <row r="367">
          <cell r="B367" t="str">
            <v>11-144</v>
          </cell>
          <cell r="C367" t="str">
            <v>1206, 490 M/R.</v>
          </cell>
          <cell r="D367" t="str">
            <v>8X4</v>
          </cell>
          <cell r="E367">
            <v>1206</v>
          </cell>
          <cell r="F367">
            <v>3.2</v>
          </cell>
          <cell r="G367">
            <v>3.2</v>
          </cell>
          <cell r="H367">
            <v>1.4</v>
          </cell>
          <cell r="I367">
            <v>0.25</v>
          </cell>
          <cell r="J367" t="str">
            <v>NIL</v>
          </cell>
          <cell r="K367" t="str">
            <v>NIL</v>
          </cell>
          <cell r="L367" t="str">
            <v>NIL</v>
          </cell>
          <cell r="M367">
            <v>1</v>
          </cell>
          <cell r="N367">
            <v>4</v>
          </cell>
        </row>
        <row r="367">
          <cell r="U367">
            <v>8</v>
          </cell>
          <cell r="V367">
            <v>1.75</v>
          </cell>
          <cell r="W367">
            <v>3.5</v>
          </cell>
          <cell r="X367">
            <v>1.5</v>
          </cell>
          <cell r="Y367">
            <v>4</v>
          </cell>
          <cell r="Z367">
            <v>40</v>
          </cell>
          <cell r="AA367">
            <v>2</v>
          </cell>
        </row>
        <row r="368">
          <cell r="B368" t="str">
            <v>11-145</v>
          </cell>
          <cell r="C368" t="str">
            <v>3528, 1000 M/R.</v>
          </cell>
          <cell r="D368" t="str">
            <v>8X4</v>
          </cell>
          <cell r="E368">
            <v>3528</v>
          </cell>
          <cell r="F368">
            <v>3.2</v>
          </cell>
          <cell r="G368">
            <v>3.7</v>
          </cell>
          <cell r="H368">
            <v>1.4</v>
          </cell>
          <cell r="I368">
            <v>0.23</v>
          </cell>
          <cell r="J368" t="str">
            <v>NIL</v>
          </cell>
          <cell r="K368" t="str">
            <v>NIL</v>
          </cell>
          <cell r="L368" t="str">
            <v>NIL</v>
          </cell>
          <cell r="M368">
            <v>1</v>
          </cell>
          <cell r="N368">
            <v>4</v>
          </cell>
        </row>
        <row r="368">
          <cell r="U368">
            <v>8</v>
          </cell>
          <cell r="V368">
            <v>1.75</v>
          </cell>
          <cell r="W368">
            <v>3.5</v>
          </cell>
          <cell r="X368">
            <v>1.5</v>
          </cell>
          <cell r="Y368">
            <v>4</v>
          </cell>
          <cell r="Z368">
            <v>40</v>
          </cell>
          <cell r="AA368">
            <v>2</v>
          </cell>
        </row>
        <row r="369">
          <cell r="B369" t="str">
            <v>11-146</v>
          </cell>
          <cell r="C369" t="str">
            <v>LED, 1000 M/R.</v>
          </cell>
          <cell r="D369" t="str">
            <v>8X4</v>
          </cell>
          <cell r="E369" t="str">
            <v>LED</v>
          </cell>
          <cell r="F369">
            <v>1.55</v>
          </cell>
          <cell r="G369">
            <v>3.25</v>
          </cell>
          <cell r="H369">
            <v>1.4</v>
          </cell>
          <cell r="I369">
            <v>0.23</v>
          </cell>
          <cell r="J369" t="str">
            <v>NIL</v>
          </cell>
          <cell r="K369" t="str">
            <v>NIL</v>
          </cell>
          <cell r="L369" t="str">
            <v>NIL</v>
          </cell>
          <cell r="M369">
            <v>0.5</v>
          </cell>
          <cell r="N369">
            <v>4</v>
          </cell>
        </row>
        <row r="369">
          <cell r="U369">
            <v>8</v>
          </cell>
          <cell r="V369">
            <v>1.75</v>
          </cell>
          <cell r="W369">
            <v>3.5</v>
          </cell>
          <cell r="X369">
            <v>1.5</v>
          </cell>
          <cell r="Y369">
            <v>4</v>
          </cell>
          <cell r="Z369">
            <v>40</v>
          </cell>
          <cell r="AA369">
            <v>2</v>
          </cell>
        </row>
        <row r="370">
          <cell r="B370" t="str">
            <v>11-147</v>
          </cell>
          <cell r="C370" t="str">
            <v>1206, 500 M/R.</v>
          </cell>
          <cell r="D370" t="str">
            <v>8X4</v>
          </cell>
          <cell r="E370">
            <v>1206</v>
          </cell>
          <cell r="F370">
            <v>1.7</v>
          </cell>
          <cell r="G370">
            <v>3.3</v>
          </cell>
          <cell r="H370">
            <v>2</v>
          </cell>
          <cell r="I370">
            <v>0.23</v>
          </cell>
          <cell r="J370" t="str">
            <v>NIL</v>
          </cell>
          <cell r="K370" t="str">
            <v>NIL</v>
          </cell>
          <cell r="L370" t="str">
            <v>NIL</v>
          </cell>
          <cell r="M370">
            <v>1</v>
          </cell>
          <cell r="N370">
            <v>4</v>
          </cell>
        </row>
        <row r="370">
          <cell r="U370">
            <v>8</v>
          </cell>
          <cell r="V370">
            <v>1.75</v>
          </cell>
          <cell r="W370">
            <v>3.5</v>
          </cell>
          <cell r="X370">
            <v>1.5</v>
          </cell>
          <cell r="Y370">
            <v>4</v>
          </cell>
          <cell r="Z370">
            <v>40</v>
          </cell>
          <cell r="AA370">
            <v>2</v>
          </cell>
        </row>
        <row r="371">
          <cell r="B371" t="str">
            <v>11-148</v>
          </cell>
          <cell r="C371" t="str">
            <v>0907, 1500 M/R.</v>
          </cell>
          <cell r="D371" t="str">
            <v>8X4</v>
          </cell>
          <cell r="E371" t="str">
            <v>0907</v>
          </cell>
          <cell r="F371">
            <v>2.23</v>
          </cell>
          <cell r="G371">
            <v>2.7</v>
          </cell>
          <cell r="H371">
            <v>1.6</v>
          </cell>
          <cell r="I371">
            <v>0.23</v>
          </cell>
          <cell r="J371" t="str">
            <v>NIL</v>
          </cell>
          <cell r="K371" t="str">
            <v>NIL</v>
          </cell>
          <cell r="L371" t="str">
            <v>NIL</v>
          </cell>
          <cell r="M371">
            <v>1</v>
          </cell>
          <cell r="N371">
            <v>4</v>
          </cell>
        </row>
        <row r="371">
          <cell r="U371">
            <v>8</v>
          </cell>
          <cell r="V371">
            <v>1.75</v>
          </cell>
          <cell r="W371">
            <v>3.5</v>
          </cell>
          <cell r="X371">
            <v>1.5</v>
          </cell>
          <cell r="Y371">
            <v>4</v>
          </cell>
          <cell r="Z371">
            <v>40</v>
          </cell>
          <cell r="AA371">
            <v>2</v>
          </cell>
        </row>
        <row r="372">
          <cell r="B372" t="str">
            <v>11-148-1</v>
          </cell>
          <cell r="C372" t="str">
            <v>0907, 1000 M/R.</v>
          </cell>
          <cell r="D372" t="str">
            <v>8X4</v>
          </cell>
          <cell r="E372" t="str">
            <v>0907</v>
          </cell>
          <cell r="F372">
            <v>2.23</v>
          </cell>
          <cell r="G372">
            <v>2.66</v>
          </cell>
          <cell r="H372">
            <v>1.59</v>
          </cell>
          <cell r="I372">
            <v>0.23</v>
          </cell>
          <cell r="J372" t="str">
            <v>NIL</v>
          </cell>
          <cell r="K372" t="str">
            <v>NIL</v>
          </cell>
          <cell r="L372" t="str">
            <v>NIL</v>
          </cell>
          <cell r="M372">
            <v>1</v>
          </cell>
          <cell r="N372">
            <v>4</v>
          </cell>
        </row>
        <row r="372">
          <cell r="U372">
            <v>8</v>
          </cell>
          <cell r="V372">
            <v>1.75</v>
          </cell>
          <cell r="W372">
            <v>3.5</v>
          </cell>
          <cell r="X372">
            <v>1.5</v>
          </cell>
          <cell r="Y372">
            <v>4</v>
          </cell>
          <cell r="Z372">
            <v>40</v>
          </cell>
          <cell r="AA372">
            <v>2</v>
          </cell>
        </row>
        <row r="373">
          <cell r="B373" t="str">
            <v>11-148-2</v>
          </cell>
          <cell r="C373" t="str">
            <v>0907, 1000 M/R.</v>
          </cell>
          <cell r="D373" t="str">
            <v>8X4</v>
          </cell>
          <cell r="E373" t="str">
            <v>0907</v>
          </cell>
          <cell r="F373">
            <v>2.23</v>
          </cell>
          <cell r="G373">
            <v>2.7</v>
          </cell>
          <cell r="H373">
            <v>1.6</v>
          </cell>
          <cell r="I373">
            <v>0.23</v>
          </cell>
          <cell r="J373" t="str">
            <v>NIL</v>
          </cell>
          <cell r="K373" t="str">
            <v>NIL</v>
          </cell>
          <cell r="L373" t="str">
            <v>NIL</v>
          </cell>
          <cell r="M373">
            <v>1</v>
          </cell>
          <cell r="N373">
            <v>4</v>
          </cell>
        </row>
        <row r="373">
          <cell r="U373">
            <v>8</v>
          </cell>
          <cell r="V373">
            <v>1.75</v>
          </cell>
          <cell r="W373">
            <v>3.5</v>
          </cell>
          <cell r="X373">
            <v>1.5</v>
          </cell>
          <cell r="Y373">
            <v>4</v>
          </cell>
          <cell r="Z373">
            <v>40</v>
          </cell>
          <cell r="AA373">
            <v>2</v>
          </cell>
        </row>
        <row r="374">
          <cell r="B374" t="str">
            <v>11-150</v>
          </cell>
          <cell r="C374" t="str">
            <v>1206, 700 M/R.</v>
          </cell>
          <cell r="D374" t="str">
            <v>8X4</v>
          </cell>
          <cell r="E374">
            <v>1206</v>
          </cell>
          <cell r="F374">
            <v>1.8</v>
          </cell>
          <cell r="G374">
            <v>3.5</v>
          </cell>
          <cell r="H374">
            <v>2</v>
          </cell>
          <cell r="I374">
            <v>0.23</v>
          </cell>
          <cell r="J374" t="str">
            <v>NIL</v>
          </cell>
          <cell r="K374" t="str">
            <v>NIL</v>
          </cell>
          <cell r="L374" t="str">
            <v>NIL</v>
          </cell>
          <cell r="M374">
            <v>1</v>
          </cell>
          <cell r="N374">
            <v>4</v>
          </cell>
        </row>
        <row r="374">
          <cell r="U374">
            <v>8</v>
          </cell>
          <cell r="V374">
            <v>1.75</v>
          </cell>
          <cell r="W374">
            <v>3.5</v>
          </cell>
          <cell r="X374">
            <v>1.5</v>
          </cell>
          <cell r="Y374">
            <v>4</v>
          </cell>
          <cell r="Z374">
            <v>40</v>
          </cell>
          <cell r="AA374">
            <v>2</v>
          </cell>
        </row>
        <row r="375">
          <cell r="B375" t="str">
            <v>11-150N</v>
          </cell>
          <cell r="C375" t="str">
            <v>1206, 700 M/R.</v>
          </cell>
          <cell r="D375" t="str">
            <v>8X4</v>
          </cell>
          <cell r="E375">
            <v>1206</v>
          </cell>
          <cell r="F375">
            <v>1.8</v>
          </cell>
          <cell r="G375">
            <v>3.5</v>
          </cell>
          <cell r="H375">
            <v>2</v>
          </cell>
          <cell r="I375">
            <v>0.23</v>
          </cell>
          <cell r="J375" t="str">
            <v>NIL</v>
          </cell>
          <cell r="K375" t="str">
            <v>NIL</v>
          </cell>
          <cell r="L375" t="str">
            <v>NIL</v>
          </cell>
          <cell r="M375" t="str">
            <v>NIL</v>
          </cell>
          <cell r="N375">
            <v>4</v>
          </cell>
        </row>
        <row r="375">
          <cell r="U375">
            <v>8</v>
          </cell>
          <cell r="V375">
            <v>1.75</v>
          </cell>
          <cell r="W375">
            <v>3.5</v>
          </cell>
          <cell r="X375">
            <v>1.5</v>
          </cell>
          <cell r="Y375">
            <v>4</v>
          </cell>
          <cell r="Z375">
            <v>40</v>
          </cell>
          <cell r="AA375">
            <v>2</v>
          </cell>
        </row>
        <row r="376">
          <cell r="B376" t="str">
            <v>11-150-1</v>
          </cell>
          <cell r="C376" t="str">
            <v>1206, 700 M/R.</v>
          </cell>
          <cell r="D376" t="str">
            <v>8X4</v>
          </cell>
          <cell r="E376">
            <v>1206</v>
          </cell>
          <cell r="F376">
            <v>1.8</v>
          </cell>
          <cell r="G376">
            <v>3.5</v>
          </cell>
          <cell r="H376">
            <v>2</v>
          </cell>
          <cell r="I376">
            <v>0.23</v>
          </cell>
          <cell r="J376" t="str">
            <v>NIL</v>
          </cell>
          <cell r="K376" t="str">
            <v>NIL</v>
          </cell>
          <cell r="L376" t="str">
            <v>NIL</v>
          </cell>
          <cell r="M376">
            <v>1</v>
          </cell>
          <cell r="N376">
            <v>4</v>
          </cell>
        </row>
        <row r="376">
          <cell r="U376">
            <v>8</v>
          </cell>
          <cell r="V376">
            <v>1.75</v>
          </cell>
          <cell r="W376">
            <v>3.5</v>
          </cell>
          <cell r="X376">
            <v>1.5</v>
          </cell>
          <cell r="Y376">
            <v>4</v>
          </cell>
          <cell r="Z376">
            <v>40</v>
          </cell>
          <cell r="AA376">
            <v>2</v>
          </cell>
        </row>
        <row r="377">
          <cell r="B377" t="str">
            <v>11-151</v>
          </cell>
          <cell r="C377" t="str">
            <v>0402, 490 M/R.</v>
          </cell>
          <cell r="D377" t="str">
            <v>8X4</v>
          </cell>
          <cell r="E377" t="str">
            <v>0402</v>
          </cell>
          <cell r="F377">
            <v>0.62</v>
          </cell>
          <cell r="G377">
            <v>1.1</v>
          </cell>
          <cell r="H377">
            <v>0.55</v>
          </cell>
          <cell r="I377">
            <v>0.23</v>
          </cell>
          <cell r="J377" t="str">
            <v>NIL</v>
          </cell>
          <cell r="K377" t="str">
            <v>NIL</v>
          </cell>
          <cell r="L377" t="str">
            <v>NIL</v>
          </cell>
          <cell r="M377">
            <v>0.5</v>
          </cell>
          <cell r="N377">
            <v>4</v>
          </cell>
        </row>
        <row r="377">
          <cell r="U377">
            <v>8</v>
          </cell>
          <cell r="V377">
            <v>1.75</v>
          </cell>
          <cell r="W377">
            <v>3.5</v>
          </cell>
          <cell r="X377">
            <v>1.5</v>
          </cell>
          <cell r="Y377">
            <v>4</v>
          </cell>
          <cell r="Z377">
            <v>40</v>
          </cell>
          <cell r="AA377">
            <v>2</v>
          </cell>
        </row>
        <row r="378">
          <cell r="B378" t="str">
            <v>11-152M</v>
          </cell>
          <cell r="C378" t="str">
            <v>LED, 1000 M/R.</v>
          </cell>
          <cell r="D378" t="str">
            <v>8X4</v>
          </cell>
          <cell r="E378" t="str">
            <v>LED</v>
          </cell>
          <cell r="F378">
            <v>2.2</v>
          </cell>
          <cell r="G378">
            <v>3.2</v>
          </cell>
          <cell r="H378">
            <v>1.2</v>
          </cell>
          <cell r="I378">
            <v>0.23</v>
          </cell>
          <cell r="J378">
            <v>1.22</v>
          </cell>
          <cell r="K378">
            <v>2.2</v>
          </cell>
          <cell r="L378" t="str">
            <v>NIL</v>
          </cell>
          <cell r="M378">
            <v>1</v>
          </cell>
          <cell r="N378">
            <v>4</v>
          </cell>
        </row>
        <row r="378">
          <cell r="U378">
            <v>8</v>
          </cell>
          <cell r="V378">
            <v>1.75</v>
          </cell>
          <cell r="W378">
            <v>3.5</v>
          </cell>
          <cell r="X378">
            <v>1.5</v>
          </cell>
          <cell r="Y378">
            <v>4</v>
          </cell>
          <cell r="Z378">
            <v>40</v>
          </cell>
          <cell r="AA378">
            <v>2</v>
          </cell>
        </row>
        <row r="379">
          <cell r="B379" t="str">
            <v>11-155</v>
          </cell>
          <cell r="C379" t="str">
            <v>1206, 900 M/R.暫停使用</v>
          </cell>
          <cell r="D379" t="str">
            <v>8X4</v>
          </cell>
          <cell r="E379">
            <v>1206</v>
          </cell>
          <cell r="F379">
            <v>1.9</v>
          </cell>
          <cell r="G379">
            <v>3.91</v>
          </cell>
          <cell r="H379">
            <v>1.8</v>
          </cell>
          <cell r="I379">
            <v>0.23</v>
          </cell>
          <cell r="J379" t="str">
            <v>NIL</v>
          </cell>
          <cell r="K379" t="str">
            <v>NIL</v>
          </cell>
          <cell r="L379" t="str">
            <v>NIL</v>
          </cell>
          <cell r="M379">
            <v>1</v>
          </cell>
          <cell r="N379">
            <v>4</v>
          </cell>
        </row>
        <row r="379">
          <cell r="U379">
            <v>8</v>
          </cell>
          <cell r="V379">
            <v>1.75</v>
          </cell>
          <cell r="W379">
            <v>3.5</v>
          </cell>
          <cell r="X379">
            <v>1.5</v>
          </cell>
          <cell r="Y379">
            <v>4</v>
          </cell>
          <cell r="Z379">
            <v>40</v>
          </cell>
          <cell r="AA379">
            <v>2</v>
          </cell>
        </row>
        <row r="380">
          <cell r="B380" t="str">
            <v>11-158</v>
          </cell>
          <cell r="C380" t="str">
            <v>1206, 1000 M/R.</v>
          </cell>
          <cell r="D380" t="str">
            <v>8X4</v>
          </cell>
          <cell r="E380">
            <v>1206</v>
          </cell>
          <cell r="F380">
            <v>2</v>
          </cell>
          <cell r="G380">
            <v>3.85</v>
          </cell>
          <cell r="H380">
            <v>1.1</v>
          </cell>
          <cell r="I380">
            <v>0.23</v>
          </cell>
          <cell r="J380" t="str">
            <v>NIL</v>
          </cell>
          <cell r="K380" t="str">
            <v>NIL</v>
          </cell>
          <cell r="L380" t="str">
            <v>NIL</v>
          </cell>
          <cell r="M380">
            <v>1</v>
          </cell>
          <cell r="N380">
            <v>4</v>
          </cell>
        </row>
        <row r="380">
          <cell r="U380">
            <v>8</v>
          </cell>
          <cell r="V380">
            <v>1.75</v>
          </cell>
          <cell r="W380">
            <v>3.5</v>
          </cell>
          <cell r="X380">
            <v>1.5</v>
          </cell>
          <cell r="Y380">
            <v>4</v>
          </cell>
          <cell r="Z380">
            <v>40</v>
          </cell>
          <cell r="AA380">
            <v>2</v>
          </cell>
        </row>
        <row r="381">
          <cell r="B381" t="str">
            <v>11-158-1</v>
          </cell>
          <cell r="C381" t="str">
            <v>1206, 1000 M/R.</v>
          </cell>
          <cell r="D381" t="str">
            <v>8X4</v>
          </cell>
          <cell r="E381">
            <v>1206</v>
          </cell>
          <cell r="F381">
            <v>2</v>
          </cell>
          <cell r="G381">
            <v>3.85</v>
          </cell>
          <cell r="H381">
            <v>1.1</v>
          </cell>
          <cell r="I381">
            <v>0.23</v>
          </cell>
          <cell r="J381" t="str">
            <v>NIL</v>
          </cell>
          <cell r="K381" t="str">
            <v>NIL</v>
          </cell>
          <cell r="L381" t="str">
            <v>NIL</v>
          </cell>
          <cell r="M381">
            <v>1</v>
          </cell>
          <cell r="N381">
            <v>4</v>
          </cell>
        </row>
        <row r="381">
          <cell r="U381">
            <v>8</v>
          </cell>
          <cell r="V381">
            <v>1.75</v>
          </cell>
          <cell r="W381">
            <v>3.5</v>
          </cell>
          <cell r="X381">
            <v>1.5</v>
          </cell>
          <cell r="Y381">
            <v>4</v>
          </cell>
          <cell r="Z381">
            <v>40</v>
          </cell>
          <cell r="AA381">
            <v>2</v>
          </cell>
        </row>
        <row r="382">
          <cell r="B382" t="str">
            <v>11-161</v>
          </cell>
          <cell r="C382" t="str">
            <v>0603, 1000 M/R.</v>
          </cell>
          <cell r="D382" t="str">
            <v>8X4</v>
          </cell>
          <cell r="E382" t="str">
            <v>0603</v>
          </cell>
          <cell r="F382">
            <v>0.67</v>
          </cell>
          <cell r="G382">
            <v>1.18</v>
          </cell>
          <cell r="H382">
            <v>0.57</v>
          </cell>
          <cell r="I382">
            <v>0.23</v>
          </cell>
          <cell r="J382" t="str">
            <v>NIL</v>
          </cell>
          <cell r="K382" t="str">
            <v>NIL</v>
          </cell>
          <cell r="L382" t="str">
            <v>NIL</v>
          </cell>
          <cell r="M382">
            <v>0.5</v>
          </cell>
          <cell r="N382">
            <v>4</v>
          </cell>
        </row>
        <row r="382">
          <cell r="U382">
            <v>8</v>
          </cell>
          <cell r="V382">
            <v>1.75</v>
          </cell>
          <cell r="W382">
            <v>3.5</v>
          </cell>
          <cell r="X382">
            <v>1.5</v>
          </cell>
          <cell r="Y382">
            <v>4</v>
          </cell>
          <cell r="Z382">
            <v>40</v>
          </cell>
          <cell r="AA382">
            <v>2</v>
          </cell>
        </row>
        <row r="383">
          <cell r="B383" t="str">
            <v>11-162-2</v>
          </cell>
          <cell r="C383" t="str">
            <v>LED, 700 M/R.</v>
          </cell>
          <cell r="D383" t="str">
            <v>8X4</v>
          </cell>
          <cell r="E383" t="str">
            <v>LED</v>
          </cell>
          <cell r="F383">
            <v>2.73</v>
          </cell>
          <cell r="G383">
            <v>3.45</v>
          </cell>
          <cell r="H383">
            <v>2.7</v>
          </cell>
          <cell r="I383">
            <v>0.23</v>
          </cell>
          <cell r="J383" t="str">
            <v>NIL</v>
          </cell>
          <cell r="K383">
            <v>1.8</v>
          </cell>
          <cell r="L383">
            <v>0.7</v>
          </cell>
          <cell r="M383">
            <v>1</v>
          </cell>
          <cell r="N383">
            <v>4</v>
          </cell>
        </row>
        <row r="383">
          <cell r="U383">
            <v>8</v>
          </cell>
          <cell r="V383">
            <v>1.75</v>
          </cell>
          <cell r="W383">
            <v>3.5</v>
          </cell>
          <cell r="X383">
            <v>1.5</v>
          </cell>
          <cell r="Y383">
            <v>4</v>
          </cell>
          <cell r="Z383">
            <v>40</v>
          </cell>
          <cell r="AA383">
            <v>2</v>
          </cell>
        </row>
        <row r="384">
          <cell r="B384" t="str">
            <v>11-166A-1</v>
          </cell>
          <cell r="C384" t="str">
            <v>0404, 1500 M/R.</v>
          </cell>
          <cell r="D384" t="str">
            <v>8X2</v>
          </cell>
          <cell r="E384" t="str">
            <v>0404</v>
          </cell>
          <cell r="F384">
            <v>1.09</v>
          </cell>
          <cell r="G384">
            <v>1.09</v>
          </cell>
          <cell r="H384">
            <v>0.75</v>
          </cell>
          <cell r="I384">
            <v>0.2</v>
          </cell>
          <cell r="J384" t="str">
            <v>NIL</v>
          </cell>
          <cell r="K384" t="str">
            <v>NIL</v>
          </cell>
          <cell r="L384" t="str">
            <v>NIL</v>
          </cell>
          <cell r="M384">
            <v>0.5</v>
          </cell>
          <cell r="N384">
            <v>2</v>
          </cell>
        </row>
        <row r="384">
          <cell r="U384">
            <v>8</v>
          </cell>
          <cell r="V384">
            <v>1.75</v>
          </cell>
          <cell r="W384">
            <v>3.5</v>
          </cell>
          <cell r="X384">
            <v>1.55</v>
          </cell>
          <cell r="Y384">
            <v>4</v>
          </cell>
          <cell r="Z384">
            <v>40</v>
          </cell>
          <cell r="AA384">
            <v>2</v>
          </cell>
        </row>
        <row r="385">
          <cell r="B385" t="str">
            <v>11-167</v>
          </cell>
          <cell r="C385" t="str">
            <v>1206, 1000 M/R.</v>
          </cell>
          <cell r="D385" t="str">
            <v>8X4</v>
          </cell>
          <cell r="E385">
            <v>1206</v>
          </cell>
          <cell r="F385">
            <v>1.7</v>
          </cell>
          <cell r="G385">
            <v>3.73</v>
          </cell>
          <cell r="H385">
            <v>1.68</v>
          </cell>
          <cell r="I385">
            <v>0.23</v>
          </cell>
          <cell r="J385" t="str">
            <v>NIL</v>
          </cell>
          <cell r="K385" t="str">
            <v>NIL</v>
          </cell>
          <cell r="L385" t="str">
            <v>NIL</v>
          </cell>
          <cell r="M385">
            <v>1</v>
          </cell>
          <cell r="N385">
            <v>4</v>
          </cell>
        </row>
        <row r="385">
          <cell r="U385">
            <v>8</v>
          </cell>
          <cell r="V385">
            <v>1.75</v>
          </cell>
          <cell r="W385">
            <v>3.5</v>
          </cell>
          <cell r="X385">
            <v>1.5</v>
          </cell>
          <cell r="Y385">
            <v>4</v>
          </cell>
          <cell r="Z385">
            <v>40</v>
          </cell>
          <cell r="AA385">
            <v>2</v>
          </cell>
        </row>
        <row r="386">
          <cell r="B386" t="str">
            <v>11-168</v>
          </cell>
          <cell r="C386" t="str">
            <v>2020, 1000 M/R.</v>
          </cell>
          <cell r="D386" t="str">
            <v>8X4</v>
          </cell>
          <cell r="E386">
            <v>2020</v>
          </cell>
          <cell r="F386">
            <v>2.2</v>
          </cell>
          <cell r="G386">
            <v>2.2</v>
          </cell>
          <cell r="H386">
            <v>1.4</v>
          </cell>
          <cell r="I386">
            <v>0.23</v>
          </cell>
          <cell r="J386" t="str">
            <v>NIL</v>
          </cell>
          <cell r="K386" t="str">
            <v>NIL</v>
          </cell>
          <cell r="L386" t="str">
            <v>NIL</v>
          </cell>
          <cell r="M386">
            <v>1</v>
          </cell>
          <cell r="N386">
            <v>4</v>
          </cell>
        </row>
        <row r="386">
          <cell r="U386">
            <v>8</v>
          </cell>
          <cell r="V386">
            <v>1.75</v>
          </cell>
          <cell r="W386">
            <v>3.5</v>
          </cell>
          <cell r="X386">
            <v>1.5</v>
          </cell>
          <cell r="Y386">
            <v>4</v>
          </cell>
          <cell r="Z386">
            <v>40</v>
          </cell>
          <cell r="AA386">
            <v>2</v>
          </cell>
        </row>
        <row r="387">
          <cell r="B387" t="str">
            <v>11-169</v>
          </cell>
          <cell r="C387" t="str">
            <v>LED, 900 M/R.</v>
          </cell>
          <cell r="D387" t="str">
            <v>8X4</v>
          </cell>
          <cell r="E387" t="str">
            <v>LED</v>
          </cell>
          <cell r="F387">
            <v>2.02</v>
          </cell>
          <cell r="G387">
            <v>3.5</v>
          </cell>
          <cell r="H387">
            <v>2.04</v>
          </cell>
          <cell r="I387">
            <v>0.25</v>
          </cell>
          <cell r="J387" t="str">
            <v>NIL</v>
          </cell>
          <cell r="K387" t="str">
            <v>NIL</v>
          </cell>
          <cell r="L387" t="str">
            <v>NIL</v>
          </cell>
          <cell r="M387">
            <v>1</v>
          </cell>
          <cell r="N387">
            <v>4</v>
          </cell>
        </row>
        <row r="387">
          <cell r="U387">
            <v>8</v>
          </cell>
          <cell r="V387">
            <v>1.75</v>
          </cell>
          <cell r="W387">
            <v>3.5</v>
          </cell>
          <cell r="X387">
            <v>1.5</v>
          </cell>
          <cell r="Y387">
            <v>4</v>
          </cell>
          <cell r="Z387">
            <v>40</v>
          </cell>
          <cell r="AA387">
            <v>2</v>
          </cell>
        </row>
        <row r="388">
          <cell r="B388" t="str">
            <v>11-169-1</v>
          </cell>
          <cell r="C388" t="str">
            <v>LED, 900 M/R.</v>
          </cell>
          <cell r="D388" t="str">
            <v>8X4</v>
          </cell>
          <cell r="E388" t="str">
            <v>LED</v>
          </cell>
          <cell r="F388">
            <v>2.02</v>
          </cell>
          <cell r="G388">
            <v>3.5</v>
          </cell>
          <cell r="H388">
            <v>2.04</v>
          </cell>
          <cell r="I388">
            <v>0.27</v>
          </cell>
          <cell r="J388" t="str">
            <v>NIL</v>
          </cell>
          <cell r="K388" t="str">
            <v>NIL</v>
          </cell>
          <cell r="L388" t="str">
            <v>NIL</v>
          </cell>
          <cell r="M388">
            <v>1</v>
          </cell>
          <cell r="N388">
            <v>4</v>
          </cell>
        </row>
        <row r="388">
          <cell r="U388">
            <v>8</v>
          </cell>
          <cell r="V388">
            <v>1.75</v>
          </cell>
          <cell r="W388">
            <v>3.5</v>
          </cell>
          <cell r="X388">
            <v>1.5</v>
          </cell>
          <cell r="Y388">
            <v>4</v>
          </cell>
          <cell r="Z388">
            <v>40</v>
          </cell>
          <cell r="AA388">
            <v>2</v>
          </cell>
        </row>
        <row r="389">
          <cell r="B389" t="str">
            <v>11-169A</v>
          </cell>
          <cell r="C389" t="str">
            <v>0808, 1050 M/R.</v>
          </cell>
          <cell r="D389" t="str">
            <v>8X4</v>
          </cell>
          <cell r="E389" t="str">
            <v>0808</v>
          </cell>
          <cell r="F389">
            <v>2.1</v>
          </cell>
          <cell r="G389">
            <v>1.8</v>
          </cell>
          <cell r="H389">
            <v>0.8</v>
          </cell>
          <cell r="I389">
            <v>0.25</v>
          </cell>
          <cell r="J389" t="str">
            <v>NIL</v>
          </cell>
          <cell r="K389" t="str">
            <v>NIL</v>
          </cell>
          <cell r="L389" t="str">
            <v>NIL</v>
          </cell>
          <cell r="M389">
            <v>0.5</v>
          </cell>
          <cell r="N389">
            <v>4</v>
          </cell>
        </row>
        <row r="389">
          <cell r="U389">
            <v>8</v>
          </cell>
          <cell r="V389">
            <v>1.75</v>
          </cell>
          <cell r="W389">
            <v>3.5</v>
          </cell>
          <cell r="X389">
            <v>1.5</v>
          </cell>
          <cell r="Y389">
            <v>4</v>
          </cell>
          <cell r="Z389">
            <v>40</v>
          </cell>
          <cell r="AA389">
            <v>2</v>
          </cell>
        </row>
        <row r="390">
          <cell r="B390" t="str">
            <v>11-169AN</v>
          </cell>
          <cell r="C390" t="str">
            <v>0808, 1050 M/R.</v>
          </cell>
          <cell r="D390" t="str">
            <v>8X4</v>
          </cell>
          <cell r="E390" t="str">
            <v>0808</v>
          </cell>
          <cell r="F390">
            <v>2.1</v>
          </cell>
          <cell r="G390">
            <v>1.8</v>
          </cell>
          <cell r="H390">
            <v>0.8</v>
          </cell>
          <cell r="I390">
            <v>0.25</v>
          </cell>
          <cell r="J390" t="str">
            <v>NIL</v>
          </cell>
          <cell r="K390" t="str">
            <v>NIL</v>
          </cell>
          <cell r="L390" t="str">
            <v>NIL</v>
          </cell>
          <cell r="M390" t="str">
            <v>NIL</v>
          </cell>
          <cell r="N390">
            <v>4</v>
          </cell>
        </row>
        <row r="390">
          <cell r="U390">
            <v>8</v>
          </cell>
          <cell r="V390">
            <v>1.75</v>
          </cell>
          <cell r="W390">
            <v>3.5</v>
          </cell>
          <cell r="X390">
            <v>1.5</v>
          </cell>
          <cell r="Y390">
            <v>4</v>
          </cell>
          <cell r="Z390">
            <v>40</v>
          </cell>
          <cell r="AA390">
            <v>2</v>
          </cell>
        </row>
        <row r="391">
          <cell r="B391" t="str">
            <v>11-171</v>
          </cell>
          <cell r="C391" t="str">
            <v>3528, 1000 M/R.</v>
          </cell>
          <cell r="D391" t="str">
            <v>8X4</v>
          </cell>
          <cell r="E391">
            <v>3528</v>
          </cell>
          <cell r="F391">
            <v>3.2</v>
          </cell>
          <cell r="G391">
            <v>3.45</v>
          </cell>
          <cell r="H391">
            <v>0.83</v>
          </cell>
          <cell r="I391">
            <v>0.2</v>
          </cell>
          <cell r="J391" t="str">
            <v>NIL</v>
          </cell>
          <cell r="K391" t="str">
            <v>NIL</v>
          </cell>
          <cell r="L391" t="str">
            <v>NIL</v>
          </cell>
          <cell r="M391">
            <v>1</v>
          </cell>
          <cell r="N391">
            <v>4</v>
          </cell>
        </row>
        <row r="391">
          <cell r="U391">
            <v>8</v>
          </cell>
          <cell r="V391">
            <v>1.75</v>
          </cell>
          <cell r="W391">
            <v>3.5</v>
          </cell>
          <cell r="X391">
            <v>1.5</v>
          </cell>
          <cell r="Y391">
            <v>4</v>
          </cell>
          <cell r="Z391">
            <v>40</v>
          </cell>
          <cell r="AA391">
            <v>2</v>
          </cell>
        </row>
        <row r="392">
          <cell r="B392" t="str">
            <v>11-172</v>
          </cell>
          <cell r="C392" t="str">
            <v>3528, 1000 M/R.</v>
          </cell>
          <cell r="D392" t="str">
            <v>8X4</v>
          </cell>
          <cell r="E392">
            <v>3528</v>
          </cell>
          <cell r="F392">
            <v>2.85</v>
          </cell>
          <cell r="G392">
            <v>3.58</v>
          </cell>
          <cell r="H392">
            <v>2.07</v>
          </cell>
          <cell r="I392">
            <v>0.23</v>
          </cell>
          <cell r="J392" t="str">
            <v>NIL</v>
          </cell>
          <cell r="K392" t="str">
            <v>NIL</v>
          </cell>
          <cell r="L392" t="str">
            <v>NIL</v>
          </cell>
          <cell r="M392">
            <v>1</v>
          </cell>
          <cell r="N392">
            <v>4</v>
          </cell>
        </row>
        <row r="392">
          <cell r="U392">
            <v>8</v>
          </cell>
          <cell r="V392">
            <v>1.75</v>
          </cell>
          <cell r="W392">
            <v>3.5</v>
          </cell>
          <cell r="X392">
            <v>1.5</v>
          </cell>
          <cell r="Y392">
            <v>4</v>
          </cell>
          <cell r="Z392">
            <v>40</v>
          </cell>
          <cell r="AA392">
            <v>2</v>
          </cell>
        </row>
        <row r="393">
          <cell r="B393" t="str">
            <v>11-172-1</v>
          </cell>
          <cell r="C393" t="str">
            <v>3528, 800 M/R.</v>
          </cell>
          <cell r="D393" t="str">
            <v>8X4</v>
          </cell>
          <cell r="E393">
            <v>3528</v>
          </cell>
          <cell r="F393">
            <v>2.92</v>
          </cell>
          <cell r="G393">
            <v>3.66</v>
          </cell>
          <cell r="H393">
            <v>2.03</v>
          </cell>
          <cell r="I393">
            <v>0.23</v>
          </cell>
          <cell r="J393" t="str">
            <v>NIL</v>
          </cell>
          <cell r="K393" t="str">
            <v>NIL</v>
          </cell>
          <cell r="L393" t="str">
            <v>NIL</v>
          </cell>
          <cell r="M393">
            <v>1</v>
          </cell>
          <cell r="N393">
            <v>4</v>
          </cell>
        </row>
        <row r="393">
          <cell r="U393">
            <v>8</v>
          </cell>
          <cell r="V393">
            <v>1.75</v>
          </cell>
          <cell r="W393">
            <v>3.5</v>
          </cell>
          <cell r="X393">
            <v>1.5</v>
          </cell>
          <cell r="Y393">
            <v>4</v>
          </cell>
          <cell r="Z393">
            <v>40</v>
          </cell>
          <cell r="AA393">
            <v>2</v>
          </cell>
        </row>
        <row r="394">
          <cell r="B394" t="str">
            <v>11-172-2</v>
          </cell>
          <cell r="C394" t="str">
            <v>3528, 1000 M/R.</v>
          </cell>
          <cell r="D394" t="str">
            <v>8X4</v>
          </cell>
          <cell r="E394">
            <v>3528</v>
          </cell>
          <cell r="F394">
            <v>2.85</v>
          </cell>
          <cell r="G394">
            <v>3.64</v>
          </cell>
          <cell r="H394">
            <v>2.05</v>
          </cell>
          <cell r="I394">
            <v>0.23</v>
          </cell>
          <cell r="J394" t="str">
            <v>NIL</v>
          </cell>
          <cell r="K394" t="str">
            <v>NIL</v>
          </cell>
          <cell r="L394" t="str">
            <v>NIL</v>
          </cell>
          <cell r="M394">
            <v>1</v>
          </cell>
          <cell r="N394">
            <v>4</v>
          </cell>
        </row>
        <row r="394">
          <cell r="U394">
            <v>8</v>
          </cell>
          <cell r="V394">
            <v>1.75</v>
          </cell>
          <cell r="W394">
            <v>3.5</v>
          </cell>
          <cell r="X394">
            <v>1.5</v>
          </cell>
          <cell r="Y394">
            <v>4</v>
          </cell>
          <cell r="Z394">
            <v>40</v>
          </cell>
          <cell r="AA394">
            <v>2</v>
          </cell>
        </row>
        <row r="395">
          <cell r="B395" t="str">
            <v>11-175</v>
          </cell>
          <cell r="C395" t="str">
            <v>0805, 1000 M/R.</v>
          </cell>
          <cell r="D395" t="str">
            <v>8X4</v>
          </cell>
          <cell r="E395" t="str">
            <v>0805</v>
          </cell>
          <cell r="F395">
            <v>1.85</v>
          </cell>
          <cell r="G395">
            <v>2.45</v>
          </cell>
          <cell r="H395">
            <v>1.1</v>
          </cell>
          <cell r="I395">
            <v>0.23</v>
          </cell>
          <cell r="J395" t="str">
            <v>NIL</v>
          </cell>
          <cell r="K395" t="str">
            <v>NIL</v>
          </cell>
          <cell r="L395" t="str">
            <v>NIL</v>
          </cell>
          <cell r="M395">
            <v>1</v>
          </cell>
          <cell r="N395">
            <v>4</v>
          </cell>
        </row>
        <row r="395">
          <cell r="U395">
            <v>8</v>
          </cell>
          <cell r="V395">
            <v>1.75</v>
          </cell>
          <cell r="W395">
            <v>3.5</v>
          </cell>
          <cell r="X395">
            <v>1.5</v>
          </cell>
          <cell r="Y395">
            <v>4</v>
          </cell>
          <cell r="Z395">
            <v>40</v>
          </cell>
          <cell r="AA395">
            <v>2</v>
          </cell>
        </row>
        <row r="396">
          <cell r="B396" t="str">
            <v>11-175A</v>
          </cell>
          <cell r="C396" t="str">
            <v>1104, 1000 M/R.</v>
          </cell>
          <cell r="D396" t="str">
            <v>8X4</v>
          </cell>
          <cell r="E396">
            <v>1104</v>
          </cell>
          <cell r="F396">
            <v>1.15</v>
          </cell>
          <cell r="G396">
            <v>2.94</v>
          </cell>
          <cell r="H396">
            <v>0.95</v>
          </cell>
          <cell r="I396">
            <v>0.23</v>
          </cell>
          <cell r="J396" t="str">
            <v>NIL</v>
          </cell>
          <cell r="K396" t="str">
            <v>NIL</v>
          </cell>
          <cell r="L396" t="str">
            <v>NIL</v>
          </cell>
          <cell r="M396">
            <v>0.5</v>
          </cell>
          <cell r="N396">
            <v>4</v>
          </cell>
        </row>
        <row r="396">
          <cell r="U396">
            <v>8</v>
          </cell>
          <cell r="V396">
            <v>1.75</v>
          </cell>
          <cell r="W396">
            <v>3.5</v>
          </cell>
          <cell r="X396">
            <v>1.5</v>
          </cell>
          <cell r="Y396">
            <v>4</v>
          </cell>
          <cell r="Z396">
            <v>40</v>
          </cell>
          <cell r="AA396">
            <v>2</v>
          </cell>
        </row>
        <row r="397">
          <cell r="B397" t="str">
            <v>11-175N</v>
          </cell>
          <cell r="C397" t="str">
            <v>0805, 1000 M/R.</v>
          </cell>
          <cell r="D397" t="str">
            <v>8X4</v>
          </cell>
          <cell r="E397" t="str">
            <v>0805</v>
          </cell>
          <cell r="F397">
            <v>1.73</v>
          </cell>
          <cell r="G397">
            <v>2.31</v>
          </cell>
          <cell r="H397">
            <v>1.07</v>
          </cell>
          <cell r="I397">
            <v>0.23</v>
          </cell>
          <cell r="J397" t="str">
            <v>NIL</v>
          </cell>
          <cell r="K397" t="str">
            <v>NIL</v>
          </cell>
          <cell r="L397" t="str">
            <v>NIL</v>
          </cell>
          <cell r="M397" t="str">
            <v>NIL</v>
          </cell>
          <cell r="N397">
            <v>4</v>
          </cell>
        </row>
        <row r="397">
          <cell r="U397">
            <v>8</v>
          </cell>
          <cell r="V397">
            <v>1.75</v>
          </cell>
          <cell r="W397">
            <v>3.5</v>
          </cell>
          <cell r="X397">
            <v>1.5</v>
          </cell>
          <cell r="Y397">
            <v>4</v>
          </cell>
          <cell r="Z397">
            <v>40</v>
          </cell>
          <cell r="AA397">
            <v>2</v>
          </cell>
        </row>
        <row r="398">
          <cell r="B398" t="str">
            <v>11-177</v>
          </cell>
          <cell r="C398" t="str">
            <v>1008, 1000 M/R.</v>
          </cell>
          <cell r="D398" t="str">
            <v>8X4</v>
          </cell>
          <cell r="E398">
            <v>1008</v>
          </cell>
          <cell r="F398">
            <v>2.15</v>
          </cell>
          <cell r="G398">
            <v>2.55</v>
          </cell>
          <cell r="H398">
            <v>1.35</v>
          </cell>
          <cell r="I398">
            <v>0.23</v>
          </cell>
          <cell r="J398" t="str">
            <v>NIL</v>
          </cell>
          <cell r="K398" t="str">
            <v>NIL</v>
          </cell>
          <cell r="L398" t="str">
            <v>NIL</v>
          </cell>
          <cell r="M398">
            <v>1</v>
          </cell>
          <cell r="N398">
            <v>4</v>
          </cell>
        </row>
        <row r="398">
          <cell r="U398">
            <v>8</v>
          </cell>
          <cell r="V398">
            <v>1.75</v>
          </cell>
          <cell r="W398">
            <v>3.5</v>
          </cell>
          <cell r="X398">
            <v>1.5</v>
          </cell>
          <cell r="Y398">
            <v>4</v>
          </cell>
          <cell r="Z398">
            <v>40</v>
          </cell>
          <cell r="AA398">
            <v>2</v>
          </cell>
        </row>
        <row r="399">
          <cell r="B399" t="str">
            <v>11-177N</v>
          </cell>
          <cell r="C399" t="str">
            <v>1008, 1000 M/R.</v>
          </cell>
          <cell r="D399" t="str">
            <v>8X4</v>
          </cell>
          <cell r="E399">
            <v>1008</v>
          </cell>
          <cell r="F399">
            <v>2.15</v>
          </cell>
          <cell r="G399">
            <v>2.55</v>
          </cell>
          <cell r="H399">
            <v>1.35</v>
          </cell>
          <cell r="I399">
            <v>0.23</v>
          </cell>
          <cell r="J399" t="str">
            <v>NIL</v>
          </cell>
          <cell r="K399" t="str">
            <v>NIL</v>
          </cell>
          <cell r="L399" t="str">
            <v>NIL</v>
          </cell>
          <cell r="M399" t="str">
            <v>NIL</v>
          </cell>
          <cell r="N399">
            <v>4</v>
          </cell>
        </row>
        <row r="399">
          <cell r="U399">
            <v>8</v>
          </cell>
          <cell r="V399">
            <v>1.75</v>
          </cell>
          <cell r="W399">
            <v>3.5</v>
          </cell>
          <cell r="X399">
            <v>1.5</v>
          </cell>
          <cell r="Y399">
            <v>4</v>
          </cell>
          <cell r="Z399">
            <v>40</v>
          </cell>
          <cell r="AA399">
            <v>2</v>
          </cell>
        </row>
        <row r="400">
          <cell r="B400" t="str">
            <v>11-178</v>
          </cell>
          <cell r="C400" t="str">
            <v>3020, 1000 M/R.</v>
          </cell>
          <cell r="D400" t="str">
            <v>8X4</v>
          </cell>
          <cell r="E400">
            <v>3020</v>
          </cell>
          <cell r="F400">
            <v>2.3</v>
          </cell>
          <cell r="G400">
            <v>2.92</v>
          </cell>
          <cell r="H400">
            <v>1.25</v>
          </cell>
          <cell r="I400">
            <v>0.23</v>
          </cell>
          <cell r="J400" t="str">
            <v>NIL</v>
          </cell>
          <cell r="K400" t="str">
            <v>NIL</v>
          </cell>
          <cell r="L400" t="str">
            <v>NIL</v>
          </cell>
          <cell r="M400">
            <v>1</v>
          </cell>
          <cell r="N400">
            <v>4</v>
          </cell>
        </row>
        <row r="400">
          <cell r="U400">
            <v>8</v>
          </cell>
          <cell r="V400">
            <v>1.75</v>
          </cell>
          <cell r="W400">
            <v>3.5</v>
          </cell>
          <cell r="X400">
            <v>1.5</v>
          </cell>
          <cell r="Y400">
            <v>4</v>
          </cell>
          <cell r="Z400">
            <v>40</v>
          </cell>
          <cell r="AA400">
            <v>2</v>
          </cell>
        </row>
        <row r="401">
          <cell r="B401" t="str">
            <v>11-178-1</v>
          </cell>
          <cell r="C401" t="str">
            <v>3020, 1000 M/R.</v>
          </cell>
          <cell r="D401" t="str">
            <v>8X4</v>
          </cell>
          <cell r="E401">
            <v>3020</v>
          </cell>
          <cell r="F401">
            <v>2.3</v>
          </cell>
          <cell r="G401">
            <v>2.92</v>
          </cell>
          <cell r="H401">
            <v>1.25</v>
          </cell>
          <cell r="I401">
            <v>0.2</v>
          </cell>
          <cell r="J401" t="str">
            <v>NIL</v>
          </cell>
          <cell r="K401" t="str">
            <v>NIL</v>
          </cell>
          <cell r="L401" t="str">
            <v>NIL</v>
          </cell>
          <cell r="M401">
            <v>1</v>
          </cell>
          <cell r="N401">
            <v>4</v>
          </cell>
        </row>
        <row r="401">
          <cell r="U401">
            <v>8</v>
          </cell>
          <cell r="V401">
            <v>1.75</v>
          </cell>
          <cell r="W401">
            <v>3.5</v>
          </cell>
          <cell r="X401">
            <v>1.5</v>
          </cell>
          <cell r="Y401">
            <v>4</v>
          </cell>
          <cell r="Z401">
            <v>40</v>
          </cell>
          <cell r="AA401">
            <v>2</v>
          </cell>
        </row>
        <row r="402">
          <cell r="B402" t="str">
            <v>11-178-2</v>
          </cell>
          <cell r="C402" t="str">
            <v>3020, 1000 M/R.</v>
          </cell>
          <cell r="D402" t="str">
            <v>8X4</v>
          </cell>
          <cell r="E402">
            <v>3020</v>
          </cell>
          <cell r="F402">
            <v>2.22</v>
          </cell>
          <cell r="G402">
            <v>2.88</v>
          </cell>
          <cell r="H402">
            <v>1.21</v>
          </cell>
          <cell r="I402">
            <v>0.22</v>
          </cell>
          <cell r="J402" t="str">
            <v>NIL</v>
          </cell>
          <cell r="K402" t="str">
            <v>NIL</v>
          </cell>
          <cell r="L402" t="str">
            <v>NIL</v>
          </cell>
          <cell r="M402">
            <v>1</v>
          </cell>
          <cell r="N402">
            <v>4</v>
          </cell>
        </row>
        <row r="402">
          <cell r="U402">
            <v>8</v>
          </cell>
          <cell r="V402">
            <v>1.75</v>
          </cell>
          <cell r="W402">
            <v>3.5</v>
          </cell>
          <cell r="X402">
            <v>1.55</v>
          </cell>
          <cell r="Y402">
            <v>4</v>
          </cell>
          <cell r="Z402">
            <v>40</v>
          </cell>
          <cell r="AA402">
            <v>2</v>
          </cell>
        </row>
        <row r="403">
          <cell r="B403" t="str">
            <v>11-180</v>
          </cell>
          <cell r="C403" t="str">
            <v>3316, 1000 M/R.</v>
          </cell>
          <cell r="D403" t="str">
            <v>8X4</v>
          </cell>
          <cell r="E403">
            <v>3316</v>
          </cell>
          <cell r="F403">
            <v>1.42</v>
          </cell>
          <cell r="G403">
            <v>3.4</v>
          </cell>
          <cell r="H403">
            <v>1.37</v>
          </cell>
          <cell r="I403">
            <v>0.23</v>
          </cell>
          <cell r="J403" t="str">
            <v>NIL</v>
          </cell>
          <cell r="K403">
            <v>1.6</v>
          </cell>
          <cell r="L403">
            <v>0.55</v>
          </cell>
          <cell r="M403">
            <v>1</v>
          </cell>
          <cell r="N403">
            <v>4</v>
          </cell>
        </row>
        <row r="403">
          <cell r="U403">
            <v>8</v>
          </cell>
          <cell r="V403">
            <v>1.75</v>
          </cell>
          <cell r="W403">
            <v>3.5</v>
          </cell>
          <cell r="X403">
            <v>1.5</v>
          </cell>
          <cell r="Y403">
            <v>4</v>
          </cell>
          <cell r="Z403">
            <v>40</v>
          </cell>
          <cell r="AA403">
            <v>2</v>
          </cell>
        </row>
        <row r="404">
          <cell r="B404" t="str">
            <v>11-181</v>
          </cell>
          <cell r="C404" t="str">
            <v>1206, 1500 M/R.</v>
          </cell>
          <cell r="D404" t="str">
            <v>8X4</v>
          </cell>
          <cell r="E404">
            <v>1206</v>
          </cell>
          <cell r="F404">
            <v>1.78</v>
          </cell>
          <cell r="G404">
            <v>3.5</v>
          </cell>
          <cell r="H404">
            <v>1.35</v>
          </cell>
          <cell r="I404">
            <v>0.27</v>
          </cell>
          <cell r="J404" t="str">
            <v>NIL</v>
          </cell>
          <cell r="K404" t="str">
            <v>NIL</v>
          </cell>
          <cell r="L404" t="str">
            <v>NIL</v>
          </cell>
          <cell r="M404">
            <v>1</v>
          </cell>
          <cell r="N404">
            <v>4</v>
          </cell>
        </row>
        <row r="404">
          <cell r="U404">
            <v>8</v>
          </cell>
          <cell r="V404">
            <v>1.75</v>
          </cell>
          <cell r="W404">
            <v>3.5</v>
          </cell>
          <cell r="X404">
            <v>1.5</v>
          </cell>
          <cell r="Y404">
            <v>4</v>
          </cell>
          <cell r="Z404">
            <v>40</v>
          </cell>
          <cell r="AA404">
            <v>2</v>
          </cell>
        </row>
        <row r="405">
          <cell r="B405" t="str">
            <v>11-181-1</v>
          </cell>
          <cell r="C405" t="str">
            <v>1206, 1450 M/R.</v>
          </cell>
          <cell r="D405" t="str">
            <v>8X4</v>
          </cell>
          <cell r="E405">
            <v>1206</v>
          </cell>
          <cell r="F405">
            <v>1.78</v>
          </cell>
          <cell r="G405">
            <v>3.5</v>
          </cell>
          <cell r="H405">
            <v>1.27</v>
          </cell>
          <cell r="I405">
            <v>0.23</v>
          </cell>
          <cell r="J405" t="str">
            <v>NIL</v>
          </cell>
          <cell r="K405" t="str">
            <v>NIL</v>
          </cell>
          <cell r="L405" t="str">
            <v>NIL</v>
          </cell>
          <cell r="M405">
            <v>1</v>
          </cell>
          <cell r="N405">
            <v>4</v>
          </cell>
        </row>
        <row r="405">
          <cell r="U405">
            <v>8</v>
          </cell>
          <cell r="V405">
            <v>1.75</v>
          </cell>
          <cell r="W405">
            <v>3.5</v>
          </cell>
          <cell r="X405">
            <v>1.5</v>
          </cell>
          <cell r="Y405">
            <v>4</v>
          </cell>
          <cell r="Z405">
            <v>40</v>
          </cell>
          <cell r="AA405">
            <v>2</v>
          </cell>
        </row>
        <row r="406">
          <cell r="B406" t="str">
            <v>11-181-2</v>
          </cell>
          <cell r="C406" t="str">
            <v>1206, 1500 M/R.</v>
          </cell>
          <cell r="D406" t="str">
            <v>8X4</v>
          </cell>
          <cell r="E406">
            <v>1206</v>
          </cell>
          <cell r="F406">
            <v>1.78</v>
          </cell>
          <cell r="G406">
            <v>3.5</v>
          </cell>
          <cell r="H406">
            <v>1.3</v>
          </cell>
          <cell r="I406">
            <v>0.23</v>
          </cell>
          <cell r="J406" t="str">
            <v>NIL</v>
          </cell>
          <cell r="K406" t="str">
            <v>NIL</v>
          </cell>
          <cell r="L406" t="str">
            <v>NIL</v>
          </cell>
          <cell r="M406">
            <v>1</v>
          </cell>
          <cell r="N406">
            <v>4</v>
          </cell>
        </row>
        <row r="406">
          <cell r="U406">
            <v>8</v>
          </cell>
          <cell r="V406">
            <v>1.75</v>
          </cell>
          <cell r="W406">
            <v>3.5</v>
          </cell>
          <cell r="X406">
            <v>1.5</v>
          </cell>
          <cell r="Y406">
            <v>4</v>
          </cell>
          <cell r="Z406">
            <v>40</v>
          </cell>
          <cell r="AA406">
            <v>2</v>
          </cell>
        </row>
        <row r="407">
          <cell r="B407" t="str">
            <v>11-182</v>
          </cell>
          <cell r="C407" t="str">
            <v>1206, 1000 M/R.</v>
          </cell>
          <cell r="D407" t="str">
            <v>8X4</v>
          </cell>
          <cell r="E407">
            <v>1206</v>
          </cell>
          <cell r="F407">
            <v>1.95</v>
          </cell>
          <cell r="G407">
            <v>2.4</v>
          </cell>
          <cell r="H407">
            <v>1.15</v>
          </cell>
          <cell r="I407">
            <v>0.23</v>
          </cell>
          <cell r="J407" t="str">
            <v>NIL</v>
          </cell>
          <cell r="K407" t="str">
            <v>NIL</v>
          </cell>
          <cell r="L407" t="str">
            <v>NIL</v>
          </cell>
          <cell r="M407">
            <v>1</v>
          </cell>
          <cell r="N407">
            <v>4</v>
          </cell>
        </row>
        <row r="407">
          <cell r="U407">
            <v>8</v>
          </cell>
          <cell r="V407">
            <v>1.75</v>
          </cell>
          <cell r="W407">
            <v>3.5</v>
          </cell>
          <cell r="X407">
            <v>1.5</v>
          </cell>
          <cell r="Y407">
            <v>4</v>
          </cell>
          <cell r="Z407">
            <v>40</v>
          </cell>
          <cell r="AA407">
            <v>2</v>
          </cell>
        </row>
        <row r="408">
          <cell r="B408" t="str">
            <v>11-183</v>
          </cell>
          <cell r="C408" t="str">
            <v>1206, 1000 M/R.</v>
          </cell>
          <cell r="D408" t="str">
            <v>8X4</v>
          </cell>
          <cell r="E408">
            <v>1206</v>
          </cell>
          <cell r="F408">
            <v>1.25</v>
          </cell>
          <cell r="G408">
            <v>3.5</v>
          </cell>
          <cell r="H408">
            <v>0.75</v>
          </cell>
          <cell r="I408">
            <v>0.23</v>
          </cell>
          <cell r="J408">
            <v>0.7</v>
          </cell>
          <cell r="K408">
            <v>2.5</v>
          </cell>
          <cell r="L408" t="str">
            <v>NIL</v>
          </cell>
          <cell r="M408">
            <v>1</v>
          </cell>
          <cell r="N408">
            <v>4</v>
          </cell>
        </row>
        <row r="408">
          <cell r="U408">
            <v>8</v>
          </cell>
          <cell r="V408">
            <v>1.75</v>
          </cell>
          <cell r="W408">
            <v>3.5</v>
          </cell>
          <cell r="X408">
            <v>1.5</v>
          </cell>
          <cell r="Y408">
            <v>4</v>
          </cell>
          <cell r="Z408">
            <v>40</v>
          </cell>
          <cell r="AA408">
            <v>2</v>
          </cell>
        </row>
        <row r="409">
          <cell r="B409" t="str">
            <v>11-184A</v>
          </cell>
          <cell r="C409" t="str">
            <v>0806, 665 M/R.</v>
          </cell>
          <cell r="D409" t="str">
            <v>8X4</v>
          </cell>
          <cell r="E409" t="str">
            <v>0806</v>
          </cell>
          <cell r="F409">
            <v>2.15</v>
          </cell>
          <cell r="G409">
            <v>1.78</v>
          </cell>
          <cell r="H409">
            <v>0.78</v>
          </cell>
          <cell r="I409">
            <v>0.23</v>
          </cell>
          <cell r="J409">
            <v>0.6</v>
          </cell>
          <cell r="K409">
            <v>2.6</v>
          </cell>
          <cell r="L409" t="str">
            <v>NIL</v>
          </cell>
          <cell r="M409">
            <v>1</v>
          </cell>
          <cell r="N409">
            <v>4</v>
          </cell>
        </row>
        <row r="409">
          <cell r="U409">
            <v>8</v>
          </cell>
          <cell r="V409">
            <v>1.75</v>
          </cell>
          <cell r="W409">
            <v>3.5</v>
          </cell>
          <cell r="X409">
            <v>1.5</v>
          </cell>
          <cell r="Y409">
            <v>4</v>
          </cell>
          <cell r="Z409">
            <v>40</v>
          </cell>
          <cell r="AA409">
            <v>2</v>
          </cell>
        </row>
        <row r="410">
          <cell r="B410" t="str">
            <v>11-188</v>
          </cell>
          <cell r="C410" t="str">
            <v>0805, 1000 M/R.</v>
          </cell>
          <cell r="D410" t="str">
            <v>8X4</v>
          </cell>
          <cell r="E410" t="str">
            <v>0805</v>
          </cell>
          <cell r="F410">
            <v>1.52</v>
          </cell>
          <cell r="G410">
            <v>2.3</v>
          </cell>
          <cell r="H410">
            <v>1.52</v>
          </cell>
          <cell r="I410">
            <v>0.27</v>
          </cell>
          <cell r="J410" t="str">
            <v>NIL</v>
          </cell>
          <cell r="K410" t="str">
            <v>NIL</v>
          </cell>
          <cell r="L410" t="str">
            <v>NIL</v>
          </cell>
          <cell r="M410">
            <v>1</v>
          </cell>
          <cell r="N410">
            <v>4</v>
          </cell>
        </row>
        <row r="410">
          <cell r="U410">
            <v>8</v>
          </cell>
          <cell r="V410">
            <v>1.75</v>
          </cell>
          <cell r="W410">
            <v>3.5</v>
          </cell>
          <cell r="X410">
            <v>1.5</v>
          </cell>
          <cell r="Y410">
            <v>4</v>
          </cell>
          <cell r="Z410">
            <v>40</v>
          </cell>
          <cell r="AA410">
            <v>2</v>
          </cell>
        </row>
        <row r="411">
          <cell r="B411" t="str">
            <v>11-188-1</v>
          </cell>
          <cell r="C411" t="str">
            <v>0805, 1450 M/R.</v>
          </cell>
          <cell r="D411" t="str">
            <v>8X4</v>
          </cell>
          <cell r="E411" t="str">
            <v>0805</v>
          </cell>
          <cell r="F411">
            <v>1.5</v>
          </cell>
          <cell r="G411">
            <v>2.3</v>
          </cell>
          <cell r="H411">
            <v>1.52</v>
          </cell>
          <cell r="I411">
            <v>0.23</v>
          </cell>
          <cell r="J411" t="str">
            <v>NIL</v>
          </cell>
          <cell r="K411" t="str">
            <v>NIL</v>
          </cell>
          <cell r="L411" t="str">
            <v>NIL</v>
          </cell>
          <cell r="M411">
            <v>1</v>
          </cell>
          <cell r="N411">
            <v>4</v>
          </cell>
        </row>
        <row r="411">
          <cell r="U411">
            <v>8</v>
          </cell>
          <cell r="V411">
            <v>1.75</v>
          </cell>
          <cell r="W411">
            <v>3.5</v>
          </cell>
          <cell r="X411">
            <v>1.5</v>
          </cell>
          <cell r="Y411">
            <v>4</v>
          </cell>
          <cell r="Z411">
            <v>40</v>
          </cell>
          <cell r="AA411">
            <v>2</v>
          </cell>
        </row>
        <row r="412">
          <cell r="B412" t="str">
            <v>11-188-2</v>
          </cell>
          <cell r="C412" t="str">
            <v>0805, 1000 M/R.</v>
          </cell>
          <cell r="D412" t="str">
            <v>8X4</v>
          </cell>
          <cell r="E412" t="str">
            <v>0805</v>
          </cell>
          <cell r="F412">
            <v>1.55</v>
          </cell>
          <cell r="G412">
            <v>2.3</v>
          </cell>
          <cell r="H412">
            <v>1.55</v>
          </cell>
          <cell r="I412">
            <v>0.23</v>
          </cell>
          <cell r="J412" t="str">
            <v>NIL</v>
          </cell>
          <cell r="K412" t="str">
            <v>NIL</v>
          </cell>
          <cell r="L412" t="str">
            <v>NIL</v>
          </cell>
          <cell r="M412">
            <v>1</v>
          </cell>
          <cell r="N412">
            <v>4</v>
          </cell>
        </row>
        <row r="412">
          <cell r="U412">
            <v>8</v>
          </cell>
          <cell r="V412">
            <v>1.75</v>
          </cell>
          <cell r="W412">
            <v>3.5</v>
          </cell>
          <cell r="X412">
            <v>1.55</v>
          </cell>
          <cell r="Y412">
            <v>4</v>
          </cell>
          <cell r="Z412">
            <v>40</v>
          </cell>
          <cell r="AA412">
            <v>2</v>
          </cell>
        </row>
        <row r="413">
          <cell r="B413" t="str">
            <v>11-188-3</v>
          </cell>
          <cell r="C413" t="str">
            <v>0805, 1000 M/R.</v>
          </cell>
          <cell r="D413" t="str">
            <v>8X4</v>
          </cell>
          <cell r="E413" t="str">
            <v>0805</v>
          </cell>
          <cell r="F413">
            <v>1.52</v>
          </cell>
          <cell r="G413">
            <v>2.3</v>
          </cell>
          <cell r="H413">
            <v>1.52</v>
          </cell>
          <cell r="I413">
            <v>0.23</v>
          </cell>
          <cell r="J413" t="str">
            <v>NIL</v>
          </cell>
          <cell r="K413" t="str">
            <v>NIL</v>
          </cell>
          <cell r="L413" t="str">
            <v>NIL</v>
          </cell>
          <cell r="M413">
            <v>1</v>
          </cell>
          <cell r="N413">
            <v>4</v>
          </cell>
        </row>
        <row r="413">
          <cell r="U413">
            <v>8</v>
          </cell>
          <cell r="V413">
            <v>1.75</v>
          </cell>
          <cell r="W413">
            <v>3.5</v>
          </cell>
          <cell r="X413">
            <v>1.5</v>
          </cell>
          <cell r="Y413">
            <v>4</v>
          </cell>
          <cell r="Z413">
            <v>40</v>
          </cell>
          <cell r="AA413">
            <v>2</v>
          </cell>
        </row>
        <row r="414">
          <cell r="B414" t="str">
            <v>11-188-4</v>
          </cell>
          <cell r="C414" t="str">
            <v>0805, 1450 M/R.</v>
          </cell>
          <cell r="D414" t="str">
            <v>8X4</v>
          </cell>
          <cell r="E414" t="str">
            <v>0805</v>
          </cell>
          <cell r="F414">
            <v>1.52</v>
          </cell>
          <cell r="G414">
            <v>2.3</v>
          </cell>
          <cell r="H414">
            <v>1.52</v>
          </cell>
          <cell r="I414">
            <v>0.27</v>
          </cell>
          <cell r="J414" t="str">
            <v>NIL</v>
          </cell>
          <cell r="K414" t="str">
            <v>NIL</v>
          </cell>
          <cell r="L414" t="str">
            <v>NIL</v>
          </cell>
          <cell r="M414">
            <v>1</v>
          </cell>
          <cell r="N414">
            <v>4</v>
          </cell>
        </row>
        <row r="414">
          <cell r="U414">
            <v>8</v>
          </cell>
          <cell r="V414">
            <v>1.75</v>
          </cell>
          <cell r="W414">
            <v>3.5</v>
          </cell>
          <cell r="X414">
            <v>1.5</v>
          </cell>
          <cell r="Y414">
            <v>4</v>
          </cell>
          <cell r="Z414">
            <v>40</v>
          </cell>
          <cell r="AA414">
            <v>2</v>
          </cell>
        </row>
        <row r="415">
          <cell r="B415" t="str">
            <v>11-190A</v>
          </cell>
          <cell r="C415" t="str">
            <v>2012, 1000 M/R.</v>
          </cell>
          <cell r="D415" t="str">
            <v>8X4</v>
          </cell>
          <cell r="E415">
            <v>2012</v>
          </cell>
          <cell r="F415">
            <v>1.42</v>
          </cell>
          <cell r="G415">
            <v>2.27</v>
          </cell>
          <cell r="H415">
            <v>0.43</v>
          </cell>
          <cell r="I415">
            <v>0.23</v>
          </cell>
          <cell r="J415" t="str">
            <v>NIL</v>
          </cell>
          <cell r="K415" t="str">
            <v>NIL</v>
          </cell>
          <cell r="L415" t="str">
            <v>NIL</v>
          </cell>
          <cell r="M415">
            <v>1</v>
          </cell>
          <cell r="N415">
            <v>4</v>
          </cell>
        </row>
        <row r="415">
          <cell r="U415">
            <v>8</v>
          </cell>
          <cell r="V415">
            <v>1.75</v>
          </cell>
          <cell r="W415">
            <v>3.5</v>
          </cell>
          <cell r="X415">
            <v>1.5</v>
          </cell>
          <cell r="Y415">
            <v>4</v>
          </cell>
          <cell r="Z415">
            <v>40</v>
          </cell>
          <cell r="AA415">
            <v>2</v>
          </cell>
        </row>
        <row r="416">
          <cell r="B416" t="str">
            <v>11-191</v>
          </cell>
          <cell r="C416" t="str">
            <v>1008, 900 M/R.</v>
          </cell>
          <cell r="D416" t="str">
            <v>8X4</v>
          </cell>
          <cell r="E416">
            <v>1008</v>
          </cell>
          <cell r="F416">
            <v>2.45</v>
          </cell>
          <cell r="G416">
            <v>2.9</v>
          </cell>
          <cell r="H416">
            <v>2.35</v>
          </cell>
          <cell r="I416">
            <v>0.23</v>
          </cell>
          <cell r="J416" t="str">
            <v>NIL</v>
          </cell>
          <cell r="K416" t="str">
            <v>NIL</v>
          </cell>
          <cell r="L416" t="str">
            <v>NIL</v>
          </cell>
          <cell r="M416">
            <v>1</v>
          </cell>
          <cell r="N416">
            <v>4</v>
          </cell>
        </row>
        <row r="416">
          <cell r="U416">
            <v>8</v>
          </cell>
          <cell r="V416">
            <v>1.75</v>
          </cell>
          <cell r="W416">
            <v>3.5</v>
          </cell>
          <cell r="X416">
            <v>1.5</v>
          </cell>
          <cell r="Y416">
            <v>4</v>
          </cell>
          <cell r="Z416">
            <v>40</v>
          </cell>
          <cell r="AA416">
            <v>2</v>
          </cell>
        </row>
        <row r="417">
          <cell r="B417" t="str">
            <v>11-191-1</v>
          </cell>
          <cell r="C417" t="str">
            <v>1008, 900 M/R.</v>
          </cell>
          <cell r="D417" t="str">
            <v>8X4</v>
          </cell>
          <cell r="E417">
            <v>1008</v>
          </cell>
          <cell r="F417">
            <v>2.47</v>
          </cell>
          <cell r="G417">
            <v>2.8</v>
          </cell>
          <cell r="H417">
            <v>2.33</v>
          </cell>
          <cell r="I417">
            <v>0.26</v>
          </cell>
          <cell r="J417" t="str">
            <v>NIL</v>
          </cell>
          <cell r="K417" t="str">
            <v>NIL</v>
          </cell>
          <cell r="L417" t="str">
            <v>NIL</v>
          </cell>
          <cell r="M417">
            <v>1</v>
          </cell>
          <cell r="N417">
            <v>4</v>
          </cell>
        </row>
        <row r="417">
          <cell r="U417">
            <v>8</v>
          </cell>
          <cell r="V417">
            <v>1.75</v>
          </cell>
          <cell r="W417">
            <v>3.5</v>
          </cell>
          <cell r="X417">
            <v>1.5</v>
          </cell>
          <cell r="Y417">
            <v>4</v>
          </cell>
          <cell r="Z417">
            <v>40</v>
          </cell>
          <cell r="AA417">
            <v>2</v>
          </cell>
        </row>
        <row r="418">
          <cell r="B418" t="str">
            <v>11-193</v>
          </cell>
          <cell r="C418" t="str">
            <v>3528, 1000 M/R.</v>
          </cell>
          <cell r="D418" t="str">
            <v>8X4</v>
          </cell>
          <cell r="E418">
            <v>3528</v>
          </cell>
          <cell r="F418">
            <v>3.3</v>
          </cell>
          <cell r="G418">
            <v>3.85</v>
          </cell>
          <cell r="H418">
            <v>1.75</v>
          </cell>
          <cell r="I418">
            <v>0.23</v>
          </cell>
          <cell r="J418" t="str">
            <v>NIL</v>
          </cell>
          <cell r="K418" t="str">
            <v>NIL</v>
          </cell>
          <cell r="L418" t="str">
            <v>NIL</v>
          </cell>
          <cell r="M418">
            <v>0.5</v>
          </cell>
          <cell r="N418">
            <v>4</v>
          </cell>
        </row>
        <row r="418">
          <cell r="U418">
            <v>8</v>
          </cell>
          <cell r="V418">
            <v>1.75</v>
          </cell>
          <cell r="W418">
            <v>3.5</v>
          </cell>
          <cell r="X418">
            <v>1.5</v>
          </cell>
          <cell r="Y418">
            <v>4</v>
          </cell>
          <cell r="Z418">
            <v>40</v>
          </cell>
          <cell r="AA418">
            <v>2</v>
          </cell>
        </row>
        <row r="419">
          <cell r="B419" t="str">
            <v>11-193N</v>
          </cell>
          <cell r="C419" t="str">
            <v>3528, 1000 M/R.</v>
          </cell>
          <cell r="D419" t="str">
            <v>8X4</v>
          </cell>
          <cell r="E419">
            <v>3528</v>
          </cell>
          <cell r="F419">
            <v>3.3</v>
          </cell>
          <cell r="G419">
            <v>3.85</v>
          </cell>
          <cell r="H419">
            <v>1.75</v>
          </cell>
          <cell r="I419">
            <v>0.23</v>
          </cell>
          <cell r="J419" t="str">
            <v>NIL</v>
          </cell>
          <cell r="K419" t="str">
            <v>NIL</v>
          </cell>
          <cell r="L419" t="str">
            <v>NIL</v>
          </cell>
          <cell r="M419" t="str">
            <v>NIL</v>
          </cell>
          <cell r="N419">
            <v>4</v>
          </cell>
        </row>
        <row r="419">
          <cell r="U419">
            <v>8</v>
          </cell>
          <cell r="V419">
            <v>1.75</v>
          </cell>
          <cell r="W419">
            <v>3.5</v>
          </cell>
          <cell r="X419">
            <v>1.5</v>
          </cell>
          <cell r="Y419">
            <v>4</v>
          </cell>
          <cell r="Z419">
            <v>40</v>
          </cell>
          <cell r="AA419">
            <v>2</v>
          </cell>
        </row>
        <row r="420">
          <cell r="B420" t="str">
            <v>11-194</v>
          </cell>
          <cell r="C420" t="str">
            <v>1008, 1000 M/R.</v>
          </cell>
          <cell r="D420" t="str">
            <v>8X4</v>
          </cell>
          <cell r="E420">
            <v>1008</v>
          </cell>
          <cell r="F420">
            <v>2.75</v>
          </cell>
          <cell r="G420">
            <v>2.85</v>
          </cell>
          <cell r="H420">
            <v>1.5</v>
          </cell>
          <cell r="I420">
            <v>0.23</v>
          </cell>
          <cell r="J420" t="str">
            <v>NIL</v>
          </cell>
          <cell r="K420" t="str">
            <v>NIL</v>
          </cell>
          <cell r="L420" t="str">
            <v>NIL</v>
          </cell>
          <cell r="M420">
            <v>1</v>
          </cell>
          <cell r="N420">
            <v>4</v>
          </cell>
        </row>
        <row r="420">
          <cell r="U420">
            <v>8</v>
          </cell>
          <cell r="V420">
            <v>1.75</v>
          </cell>
          <cell r="W420">
            <v>3.5</v>
          </cell>
          <cell r="X420">
            <v>1.5</v>
          </cell>
          <cell r="Y420">
            <v>4</v>
          </cell>
          <cell r="Z420">
            <v>40</v>
          </cell>
          <cell r="AA420">
            <v>2</v>
          </cell>
        </row>
        <row r="421">
          <cell r="B421" t="str">
            <v>11-194-1</v>
          </cell>
          <cell r="C421" t="str">
            <v>1008, 1000 M/R.</v>
          </cell>
          <cell r="D421" t="str">
            <v>8X4</v>
          </cell>
          <cell r="E421">
            <v>1008</v>
          </cell>
          <cell r="F421">
            <v>2.75</v>
          </cell>
          <cell r="G421">
            <v>2.85</v>
          </cell>
          <cell r="H421">
            <v>1.5</v>
          </cell>
          <cell r="I421">
            <v>0.2</v>
          </cell>
          <cell r="J421" t="str">
            <v>NIL</v>
          </cell>
          <cell r="K421" t="str">
            <v>NIL</v>
          </cell>
          <cell r="L421" t="str">
            <v>NIL</v>
          </cell>
          <cell r="M421">
            <v>1</v>
          </cell>
          <cell r="N421">
            <v>4</v>
          </cell>
        </row>
        <row r="421">
          <cell r="U421">
            <v>8</v>
          </cell>
          <cell r="V421">
            <v>1.75</v>
          </cell>
          <cell r="W421">
            <v>3.5</v>
          </cell>
          <cell r="X421">
            <v>1.5</v>
          </cell>
          <cell r="Y421">
            <v>4</v>
          </cell>
          <cell r="Z421">
            <v>40</v>
          </cell>
          <cell r="AA421">
            <v>2</v>
          </cell>
        </row>
        <row r="422">
          <cell r="B422" t="str">
            <v>11-195</v>
          </cell>
          <cell r="C422" t="str">
            <v>1210, 1000 M/R.</v>
          </cell>
          <cell r="D422" t="str">
            <v>8X4</v>
          </cell>
          <cell r="E422">
            <v>1210</v>
          </cell>
          <cell r="F422">
            <v>2.2</v>
          </cell>
          <cell r="G422">
            <v>3.3</v>
          </cell>
          <cell r="H422">
            <v>1.5</v>
          </cell>
          <cell r="I422">
            <v>0.23</v>
          </cell>
          <cell r="J422" t="str">
            <v>NIL</v>
          </cell>
          <cell r="K422" t="str">
            <v>NIL</v>
          </cell>
          <cell r="L422" t="str">
            <v>NIL</v>
          </cell>
          <cell r="M422">
            <v>1</v>
          </cell>
          <cell r="N422">
            <v>4</v>
          </cell>
        </row>
        <row r="422">
          <cell r="U422">
            <v>8</v>
          </cell>
          <cell r="V422">
            <v>1.75</v>
          </cell>
          <cell r="W422">
            <v>3.5</v>
          </cell>
          <cell r="X422">
            <v>1.5</v>
          </cell>
          <cell r="Y422">
            <v>4</v>
          </cell>
          <cell r="Z422">
            <v>40</v>
          </cell>
          <cell r="AA422">
            <v>2</v>
          </cell>
        </row>
        <row r="423">
          <cell r="B423" t="str">
            <v>11-196</v>
          </cell>
          <cell r="C423" t="str">
            <v>1210 1000 M/R.</v>
          </cell>
          <cell r="D423" t="str">
            <v>8X4</v>
          </cell>
          <cell r="E423">
            <v>1210</v>
          </cell>
          <cell r="F423">
            <v>1.35</v>
          </cell>
          <cell r="G423">
            <v>3.3</v>
          </cell>
          <cell r="H423">
            <v>1.35</v>
          </cell>
          <cell r="I423">
            <v>0.23</v>
          </cell>
          <cell r="J423" t="str">
            <v>NIL</v>
          </cell>
          <cell r="K423" t="str">
            <v>NIL</v>
          </cell>
          <cell r="L423" t="str">
            <v>NIL</v>
          </cell>
          <cell r="M423">
            <v>1</v>
          </cell>
          <cell r="N423">
            <v>4</v>
          </cell>
        </row>
        <row r="423">
          <cell r="U423">
            <v>8</v>
          </cell>
          <cell r="V423">
            <v>1.75</v>
          </cell>
          <cell r="W423">
            <v>3.5</v>
          </cell>
          <cell r="X423">
            <v>1.5</v>
          </cell>
          <cell r="Y423">
            <v>4</v>
          </cell>
          <cell r="Z423">
            <v>40</v>
          </cell>
          <cell r="AA423">
            <v>2</v>
          </cell>
        </row>
        <row r="424">
          <cell r="B424" t="str">
            <v>11-199</v>
          </cell>
          <cell r="C424" t="str">
            <v>3528, 1000 M/R.</v>
          </cell>
          <cell r="D424" t="str">
            <v>8X4</v>
          </cell>
          <cell r="E424">
            <v>3528</v>
          </cell>
          <cell r="F424">
            <v>2.98</v>
          </cell>
          <cell r="G424">
            <v>3.7</v>
          </cell>
          <cell r="H424">
            <v>1.2</v>
          </cell>
          <cell r="I424">
            <v>0.27</v>
          </cell>
          <cell r="J424" t="str">
            <v>NIL</v>
          </cell>
          <cell r="K424" t="str">
            <v>NIL</v>
          </cell>
          <cell r="L424" t="str">
            <v>NIL</v>
          </cell>
          <cell r="M424">
            <v>1</v>
          </cell>
          <cell r="N424">
            <v>4</v>
          </cell>
        </row>
        <row r="424">
          <cell r="U424">
            <v>8</v>
          </cell>
          <cell r="V424">
            <v>1.75</v>
          </cell>
          <cell r="W424">
            <v>3.5</v>
          </cell>
          <cell r="X424">
            <v>1.5</v>
          </cell>
          <cell r="Y424">
            <v>4</v>
          </cell>
          <cell r="Z424">
            <v>40</v>
          </cell>
          <cell r="AA424">
            <v>2</v>
          </cell>
        </row>
        <row r="425">
          <cell r="B425" t="str">
            <v>11-199-1</v>
          </cell>
          <cell r="C425" t="str">
            <v>3528, 1000 M/R.</v>
          </cell>
          <cell r="D425" t="str">
            <v>8X4</v>
          </cell>
          <cell r="E425">
            <v>3528</v>
          </cell>
          <cell r="F425">
            <v>2.98</v>
          </cell>
          <cell r="G425">
            <v>3.65</v>
          </cell>
          <cell r="H425">
            <v>1.15</v>
          </cell>
          <cell r="I425">
            <v>0.23</v>
          </cell>
          <cell r="J425" t="str">
            <v>NIL</v>
          </cell>
          <cell r="K425" t="str">
            <v>NIL</v>
          </cell>
          <cell r="L425" t="str">
            <v>NIL</v>
          </cell>
          <cell r="M425">
            <v>1</v>
          </cell>
          <cell r="N425">
            <v>4</v>
          </cell>
        </row>
        <row r="425">
          <cell r="U425">
            <v>8</v>
          </cell>
          <cell r="V425">
            <v>1.75</v>
          </cell>
          <cell r="W425">
            <v>3.5</v>
          </cell>
          <cell r="X425">
            <v>1.5</v>
          </cell>
          <cell r="Y425">
            <v>4</v>
          </cell>
          <cell r="Z425">
            <v>40</v>
          </cell>
          <cell r="AA425">
            <v>2</v>
          </cell>
        </row>
        <row r="426">
          <cell r="B426" t="str">
            <v>11-203</v>
          </cell>
          <cell r="C426" t="str">
            <v>1008 500 M/R.</v>
          </cell>
          <cell r="D426" t="str">
            <v>8X4</v>
          </cell>
          <cell r="E426">
            <v>1008</v>
          </cell>
          <cell r="F426">
            <v>2.9</v>
          </cell>
          <cell r="G426">
            <v>2.9</v>
          </cell>
          <cell r="H426">
            <v>2.15</v>
          </cell>
          <cell r="I426">
            <v>0.23</v>
          </cell>
          <cell r="J426" t="str">
            <v>NIL</v>
          </cell>
          <cell r="K426" t="str">
            <v>NIL</v>
          </cell>
          <cell r="L426" t="str">
            <v>NIL</v>
          </cell>
          <cell r="M426">
            <v>1</v>
          </cell>
          <cell r="N426">
            <v>4</v>
          </cell>
        </row>
        <row r="426">
          <cell r="U426">
            <v>8</v>
          </cell>
          <cell r="V426">
            <v>1.75</v>
          </cell>
          <cell r="W426">
            <v>3.5</v>
          </cell>
          <cell r="X426">
            <v>1.5</v>
          </cell>
          <cell r="Y426">
            <v>4</v>
          </cell>
          <cell r="Z426">
            <v>40</v>
          </cell>
          <cell r="AA426">
            <v>2</v>
          </cell>
        </row>
        <row r="427">
          <cell r="B427" t="str">
            <v>11-203A</v>
          </cell>
          <cell r="C427" t="str">
            <v>1211, 1000 M/R.</v>
          </cell>
          <cell r="D427" t="str">
            <v>8X4</v>
          </cell>
          <cell r="E427">
            <v>1211</v>
          </cell>
          <cell r="F427">
            <v>3.16</v>
          </cell>
          <cell r="G427">
            <v>3.23</v>
          </cell>
          <cell r="H427">
            <v>0.96</v>
          </cell>
          <cell r="I427">
            <v>0.23</v>
          </cell>
          <cell r="J427" t="str">
            <v>NIL</v>
          </cell>
          <cell r="K427" t="str">
            <v>NIL</v>
          </cell>
          <cell r="L427" t="str">
            <v>NIL</v>
          </cell>
          <cell r="M427">
            <v>1</v>
          </cell>
          <cell r="N427">
            <v>4</v>
          </cell>
        </row>
        <row r="427">
          <cell r="U427">
            <v>8</v>
          </cell>
          <cell r="V427">
            <v>1.75</v>
          </cell>
          <cell r="W427">
            <v>3.5</v>
          </cell>
          <cell r="X427">
            <v>1.5</v>
          </cell>
          <cell r="Y427">
            <v>4</v>
          </cell>
          <cell r="Z427">
            <v>40</v>
          </cell>
          <cell r="AA427">
            <v>2</v>
          </cell>
        </row>
        <row r="428">
          <cell r="B428" t="str">
            <v>11-204</v>
          </cell>
          <cell r="C428" t="str">
            <v>1210, 500 M/R.</v>
          </cell>
          <cell r="D428" t="str">
            <v>8X4</v>
          </cell>
          <cell r="E428">
            <v>1210</v>
          </cell>
          <cell r="F428">
            <v>2.75</v>
          </cell>
          <cell r="G428">
            <v>3.7</v>
          </cell>
          <cell r="H428">
            <v>2.5</v>
          </cell>
          <cell r="I428">
            <v>0.28</v>
          </cell>
          <cell r="J428" t="str">
            <v>NIL</v>
          </cell>
          <cell r="K428" t="str">
            <v>NIL</v>
          </cell>
          <cell r="L428" t="str">
            <v>NIL</v>
          </cell>
          <cell r="M428">
            <v>1</v>
          </cell>
          <cell r="N428">
            <v>4</v>
          </cell>
        </row>
        <row r="428">
          <cell r="U428">
            <v>8</v>
          </cell>
          <cell r="V428">
            <v>1.75</v>
          </cell>
          <cell r="W428">
            <v>3.5</v>
          </cell>
          <cell r="X428">
            <v>1.5</v>
          </cell>
          <cell r="Y428">
            <v>4</v>
          </cell>
          <cell r="Z428">
            <v>40</v>
          </cell>
          <cell r="AA428">
            <v>2</v>
          </cell>
        </row>
        <row r="429">
          <cell r="B429" t="str">
            <v>11-204-1</v>
          </cell>
          <cell r="C429" t="str">
            <v>1210, 500 M/R.</v>
          </cell>
          <cell r="D429" t="str">
            <v>8X4</v>
          </cell>
          <cell r="E429">
            <v>1210</v>
          </cell>
          <cell r="F429">
            <v>2.75</v>
          </cell>
          <cell r="G429">
            <v>3.7</v>
          </cell>
          <cell r="H429">
            <v>2.5</v>
          </cell>
          <cell r="I429">
            <v>0.28</v>
          </cell>
          <cell r="J429" t="str">
            <v>NIL</v>
          </cell>
          <cell r="K429" t="str">
            <v>NIL</v>
          </cell>
          <cell r="L429" t="str">
            <v>NIL</v>
          </cell>
          <cell r="M429">
            <v>1</v>
          </cell>
          <cell r="N429">
            <v>4</v>
          </cell>
        </row>
        <row r="429">
          <cell r="U429">
            <v>8</v>
          </cell>
          <cell r="V429">
            <v>1.75</v>
          </cell>
          <cell r="W429">
            <v>3.5</v>
          </cell>
          <cell r="X429">
            <v>1.5</v>
          </cell>
          <cell r="Y429">
            <v>4</v>
          </cell>
          <cell r="Z429">
            <v>40</v>
          </cell>
          <cell r="AA429">
            <v>2</v>
          </cell>
        </row>
        <row r="430">
          <cell r="B430" t="str">
            <v>11-204-2</v>
          </cell>
          <cell r="C430" t="str">
            <v>1210, 500 M/R.</v>
          </cell>
          <cell r="D430" t="str">
            <v>8X4</v>
          </cell>
          <cell r="E430">
            <v>1210</v>
          </cell>
          <cell r="F430">
            <v>2.78</v>
          </cell>
          <cell r="G430">
            <v>3.7</v>
          </cell>
          <cell r="H430">
            <v>2.5</v>
          </cell>
          <cell r="I430">
            <v>0.28</v>
          </cell>
          <cell r="J430" t="str">
            <v>NIL</v>
          </cell>
          <cell r="K430" t="str">
            <v>NIL</v>
          </cell>
          <cell r="L430" t="str">
            <v>NIL</v>
          </cell>
          <cell r="M430">
            <v>1</v>
          </cell>
          <cell r="N430">
            <v>4</v>
          </cell>
        </row>
        <row r="430">
          <cell r="U430">
            <v>8</v>
          </cell>
          <cell r="V430">
            <v>1.75</v>
          </cell>
          <cell r="W430">
            <v>3.5</v>
          </cell>
          <cell r="X430">
            <v>1.5</v>
          </cell>
          <cell r="Y430">
            <v>4</v>
          </cell>
          <cell r="Z430">
            <v>40</v>
          </cell>
          <cell r="AA430">
            <v>2</v>
          </cell>
        </row>
        <row r="431">
          <cell r="B431" t="str">
            <v>11-205</v>
          </cell>
          <cell r="C431" t="str">
            <v>1005, 900 M/R.</v>
          </cell>
          <cell r="D431" t="str">
            <v>8X4</v>
          </cell>
          <cell r="E431">
            <v>1005</v>
          </cell>
          <cell r="F431">
            <v>1.47</v>
          </cell>
          <cell r="G431">
            <v>2.95</v>
          </cell>
          <cell r="H431">
            <v>1.15</v>
          </cell>
          <cell r="I431">
            <v>0.23</v>
          </cell>
          <cell r="J431" t="str">
            <v>NIL</v>
          </cell>
          <cell r="K431" t="str">
            <v>NIL</v>
          </cell>
          <cell r="L431" t="str">
            <v>NIL</v>
          </cell>
          <cell r="M431">
            <v>1</v>
          </cell>
          <cell r="N431">
            <v>4</v>
          </cell>
        </row>
        <row r="431">
          <cell r="U431">
            <v>8</v>
          </cell>
          <cell r="V431">
            <v>1.75</v>
          </cell>
          <cell r="W431">
            <v>3.5</v>
          </cell>
          <cell r="X431">
            <v>1.5</v>
          </cell>
          <cell r="Y431">
            <v>4</v>
          </cell>
          <cell r="Z431">
            <v>40</v>
          </cell>
          <cell r="AA431">
            <v>2</v>
          </cell>
        </row>
        <row r="432">
          <cell r="B432" t="str">
            <v>11-208</v>
          </cell>
          <cell r="C432" t="str">
            <v>0805, 1000 M/R.</v>
          </cell>
          <cell r="D432" t="str">
            <v>8X4</v>
          </cell>
          <cell r="E432" t="str">
            <v>0805</v>
          </cell>
          <cell r="F432">
            <v>1.45</v>
          </cell>
          <cell r="G432">
            <v>2.25</v>
          </cell>
          <cell r="H432">
            <v>1</v>
          </cell>
          <cell r="I432">
            <v>0.23</v>
          </cell>
          <cell r="J432" t="str">
            <v>NIL</v>
          </cell>
          <cell r="K432" t="str">
            <v>NIL</v>
          </cell>
          <cell r="L432" t="str">
            <v>NIL</v>
          </cell>
          <cell r="M432">
            <v>1</v>
          </cell>
          <cell r="N432">
            <v>4</v>
          </cell>
        </row>
        <row r="432">
          <cell r="U432">
            <v>8</v>
          </cell>
          <cell r="V432">
            <v>1.75</v>
          </cell>
          <cell r="W432">
            <v>3.5</v>
          </cell>
          <cell r="X432">
            <v>1.5</v>
          </cell>
          <cell r="Y432">
            <v>4</v>
          </cell>
          <cell r="Z432">
            <v>40</v>
          </cell>
          <cell r="AA432">
            <v>2</v>
          </cell>
        </row>
        <row r="433">
          <cell r="B433" t="str">
            <v>11-208-1</v>
          </cell>
          <cell r="C433" t="str">
            <v>0805, 1000 M/R.</v>
          </cell>
          <cell r="D433" t="str">
            <v>8X4</v>
          </cell>
          <cell r="E433" t="str">
            <v>0805</v>
          </cell>
          <cell r="F433">
            <v>1.42</v>
          </cell>
          <cell r="G433">
            <v>2.25</v>
          </cell>
          <cell r="H433">
            <v>1.04</v>
          </cell>
          <cell r="I433">
            <v>0.23</v>
          </cell>
          <cell r="J433" t="str">
            <v>NIL</v>
          </cell>
          <cell r="K433" t="str">
            <v>NIL</v>
          </cell>
          <cell r="L433" t="str">
            <v>NIL</v>
          </cell>
          <cell r="M433">
            <v>1</v>
          </cell>
          <cell r="N433">
            <v>4</v>
          </cell>
        </row>
        <row r="433">
          <cell r="U433">
            <v>8</v>
          </cell>
          <cell r="V433">
            <v>1.75</v>
          </cell>
          <cell r="W433">
            <v>3.5</v>
          </cell>
          <cell r="X433">
            <v>1.5</v>
          </cell>
          <cell r="Y433">
            <v>4</v>
          </cell>
          <cell r="Z433">
            <v>40</v>
          </cell>
          <cell r="AA433">
            <v>2</v>
          </cell>
        </row>
        <row r="434">
          <cell r="B434" t="str">
            <v>11-208-2</v>
          </cell>
          <cell r="C434" t="str">
            <v>0805, 1000 M/R.</v>
          </cell>
          <cell r="D434" t="str">
            <v>8X4</v>
          </cell>
          <cell r="E434" t="str">
            <v>0805</v>
          </cell>
          <cell r="F434">
            <v>1.36</v>
          </cell>
          <cell r="G434">
            <v>2.16</v>
          </cell>
          <cell r="H434">
            <v>1.05</v>
          </cell>
          <cell r="I434">
            <v>0.23</v>
          </cell>
          <cell r="J434" t="str">
            <v>NIL</v>
          </cell>
          <cell r="K434" t="str">
            <v>NIL</v>
          </cell>
          <cell r="L434" t="str">
            <v>NIL</v>
          </cell>
          <cell r="M434">
            <v>1</v>
          </cell>
          <cell r="N434">
            <v>4</v>
          </cell>
        </row>
        <row r="434">
          <cell r="U434">
            <v>8</v>
          </cell>
          <cell r="V434">
            <v>1.75</v>
          </cell>
          <cell r="W434">
            <v>3.5</v>
          </cell>
          <cell r="X434">
            <v>1.5</v>
          </cell>
          <cell r="Y434">
            <v>4</v>
          </cell>
          <cell r="Z434">
            <v>40</v>
          </cell>
          <cell r="AA434">
            <v>2</v>
          </cell>
        </row>
        <row r="435">
          <cell r="B435" t="str">
            <v>11-209</v>
          </cell>
          <cell r="C435" t="str">
            <v>1206, 1000 M/R.</v>
          </cell>
          <cell r="D435" t="str">
            <v>8X4</v>
          </cell>
          <cell r="E435">
            <v>1206</v>
          </cell>
          <cell r="F435">
            <v>1.7</v>
          </cell>
          <cell r="G435">
            <v>3.4</v>
          </cell>
          <cell r="H435">
            <v>1.95</v>
          </cell>
          <cell r="I435">
            <v>0.25</v>
          </cell>
          <cell r="J435" t="str">
            <v>NIL</v>
          </cell>
          <cell r="K435" t="str">
            <v>NIL</v>
          </cell>
          <cell r="L435" t="str">
            <v>NIL</v>
          </cell>
          <cell r="M435">
            <v>1</v>
          </cell>
          <cell r="N435">
            <v>4</v>
          </cell>
        </row>
        <row r="435">
          <cell r="U435">
            <v>8</v>
          </cell>
          <cell r="V435">
            <v>1.75</v>
          </cell>
          <cell r="W435">
            <v>3.5</v>
          </cell>
          <cell r="X435">
            <v>1.5</v>
          </cell>
          <cell r="Y435">
            <v>4</v>
          </cell>
          <cell r="Z435">
            <v>40</v>
          </cell>
          <cell r="AA435">
            <v>2</v>
          </cell>
        </row>
        <row r="436">
          <cell r="B436" t="str">
            <v>11-211</v>
          </cell>
          <cell r="C436" t="str">
            <v>LED, 1000 M/R.</v>
          </cell>
          <cell r="D436" t="str">
            <v>8X4</v>
          </cell>
          <cell r="E436" t="str">
            <v>LED</v>
          </cell>
          <cell r="F436">
            <v>1.62</v>
          </cell>
          <cell r="G436">
            <v>3.49</v>
          </cell>
          <cell r="H436">
            <v>1.72</v>
          </cell>
          <cell r="I436">
            <v>0.25</v>
          </cell>
          <cell r="J436" t="str">
            <v>NIL</v>
          </cell>
          <cell r="K436" t="str">
            <v>NIL</v>
          </cell>
          <cell r="L436" t="str">
            <v>NIL</v>
          </cell>
          <cell r="M436">
            <v>0.5</v>
          </cell>
          <cell r="N436">
            <v>4</v>
          </cell>
        </row>
        <row r="436">
          <cell r="U436">
            <v>8</v>
          </cell>
          <cell r="V436">
            <v>1.75</v>
          </cell>
          <cell r="W436">
            <v>3.5</v>
          </cell>
          <cell r="X436">
            <v>1.5</v>
          </cell>
          <cell r="Y436">
            <v>4</v>
          </cell>
          <cell r="Z436">
            <v>40</v>
          </cell>
          <cell r="AA436">
            <v>2</v>
          </cell>
        </row>
        <row r="437">
          <cell r="B437" t="str">
            <v>11-212A</v>
          </cell>
          <cell r="C437" t="str">
            <v>0805, 1000 M/R.</v>
          </cell>
          <cell r="D437" t="str">
            <v>8X4</v>
          </cell>
          <cell r="E437" t="str">
            <v>0805</v>
          </cell>
          <cell r="F437">
            <v>1.45</v>
          </cell>
          <cell r="G437">
            <v>2.4</v>
          </cell>
          <cell r="H437">
            <v>1.43</v>
          </cell>
          <cell r="I437">
            <v>0.23</v>
          </cell>
          <cell r="J437" t="str">
            <v>NIL</v>
          </cell>
          <cell r="K437" t="str">
            <v>NIL</v>
          </cell>
          <cell r="L437" t="str">
            <v>NIL</v>
          </cell>
          <cell r="M437">
            <v>1</v>
          </cell>
          <cell r="N437">
            <v>4</v>
          </cell>
        </row>
        <row r="437">
          <cell r="U437">
            <v>8</v>
          </cell>
          <cell r="V437">
            <v>1.75</v>
          </cell>
          <cell r="W437">
            <v>3.5</v>
          </cell>
          <cell r="X437">
            <v>1.5</v>
          </cell>
          <cell r="Y437">
            <v>4</v>
          </cell>
          <cell r="Z437">
            <v>40</v>
          </cell>
          <cell r="AA437">
            <v>2</v>
          </cell>
        </row>
        <row r="438">
          <cell r="B438" t="str">
            <v>11-214</v>
          </cell>
          <cell r="C438" t="str">
            <v>1206, 750 M/R.</v>
          </cell>
          <cell r="D438" t="str">
            <v>8X4</v>
          </cell>
          <cell r="E438">
            <v>1206</v>
          </cell>
          <cell r="F438">
            <v>1.9</v>
          </cell>
          <cell r="G438">
            <v>3.85</v>
          </cell>
          <cell r="H438">
            <v>1.68</v>
          </cell>
          <cell r="I438">
            <v>0.23</v>
          </cell>
          <cell r="J438" t="str">
            <v>NIL</v>
          </cell>
          <cell r="K438" t="str">
            <v>NIL</v>
          </cell>
          <cell r="L438" t="str">
            <v>NIL</v>
          </cell>
          <cell r="M438">
            <v>1</v>
          </cell>
          <cell r="N438">
            <v>4</v>
          </cell>
        </row>
        <row r="438">
          <cell r="U438">
            <v>8</v>
          </cell>
          <cell r="V438">
            <v>1.75</v>
          </cell>
          <cell r="W438">
            <v>3.5</v>
          </cell>
          <cell r="X438">
            <v>1.5</v>
          </cell>
          <cell r="Y438">
            <v>4</v>
          </cell>
          <cell r="Z438">
            <v>40</v>
          </cell>
          <cell r="AA438">
            <v>2</v>
          </cell>
        </row>
        <row r="439">
          <cell r="B439" t="str">
            <v>11-218A</v>
          </cell>
          <cell r="C439" t="str">
            <v>0505, 1000 M/R.</v>
          </cell>
          <cell r="D439" t="str">
            <v>8X4</v>
          </cell>
          <cell r="E439" t="str">
            <v>0505</v>
          </cell>
          <cell r="F439">
            <v>1.47</v>
          </cell>
          <cell r="G439">
            <v>1.47</v>
          </cell>
          <cell r="H439">
            <v>0.5</v>
          </cell>
          <cell r="I439">
            <v>0.2</v>
          </cell>
          <cell r="J439" t="str">
            <v>NIL</v>
          </cell>
          <cell r="K439" t="str">
            <v>NIL</v>
          </cell>
          <cell r="L439" t="str">
            <v>NIL</v>
          </cell>
          <cell r="M439">
            <v>0.5</v>
          </cell>
          <cell r="N439">
            <v>4</v>
          </cell>
        </row>
        <row r="439">
          <cell r="U439">
            <v>8</v>
          </cell>
          <cell r="V439">
            <v>1.75</v>
          </cell>
          <cell r="W439">
            <v>3.5</v>
          </cell>
          <cell r="X439">
            <v>1.5</v>
          </cell>
          <cell r="Y439">
            <v>4</v>
          </cell>
          <cell r="Z439">
            <v>40</v>
          </cell>
          <cell r="AA439">
            <v>2</v>
          </cell>
        </row>
        <row r="440">
          <cell r="B440" t="str">
            <v>11-219</v>
          </cell>
          <cell r="C440" t="str">
            <v>3528, 1000 M/R.</v>
          </cell>
          <cell r="D440" t="str">
            <v>8X4</v>
          </cell>
          <cell r="E440">
            <v>3528</v>
          </cell>
          <cell r="F440">
            <v>3</v>
          </cell>
          <cell r="G440">
            <v>3.7</v>
          </cell>
          <cell r="H440">
            <v>1.5</v>
          </cell>
          <cell r="I440">
            <v>0.23</v>
          </cell>
          <cell r="J440" t="str">
            <v>NIL</v>
          </cell>
          <cell r="K440" t="str">
            <v>NIL</v>
          </cell>
          <cell r="L440" t="str">
            <v>NIL</v>
          </cell>
          <cell r="M440">
            <v>1</v>
          </cell>
          <cell r="N440">
            <v>4</v>
          </cell>
        </row>
        <row r="440">
          <cell r="U440">
            <v>8</v>
          </cell>
          <cell r="V440">
            <v>1.75</v>
          </cell>
          <cell r="W440">
            <v>3.5</v>
          </cell>
          <cell r="X440">
            <v>1.5</v>
          </cell>
          <cell r="Y440">
            <v>4</v>
          </cell>
          <cell r="Z440">
            <v>40</v>
          </cell>
          <cell r="AA440">
            <v>2</v>
          </cell>
        </row>
        <row r="441">
          <cell r="B441" t="str">
            <v>11-219-1</v>
          </cell>
          <cell r="C441" t="str">
            <v>3528, 1000 M/R.</v>
          </cell>
          <cell r="D441" t="str">
            <v>8X4</v>
          </cell>
          <cell r="E441">
            <v>3528</v>
          </cell>
          <cell r="F441">
            <v>2.84</v>
          </cell>
          <cell r="G441">
            <v>3.63</v>
          </cell>
          <cell r="H441">
            <v>1.49</v>
          </cell>
          <cell r="I441">
            <v>0.25</v>
          </cell>
          <cell r="J441" t="str">
            <v>NIL</v>
          </cell>
          <cell r="K441" t="str">
            <v>NIL</v>
          </cell>
          <cell r="L441" t="str">
            <v>NIL</v>
          </cell>
          <cell r="M441">
            <v>1</v>
          </cell>
          <cell r="N441">
            <v>4</v>
          </cell>
        </row>
        <row r="441">
          <cell r="U441">
            <v>8</v>
          </cell>
          <cell r="V441">
            <v>1.75</v>
          </cell>
          <cell r="W441">
            <v>3.5</v>
          </cell>
          <cell r="X441">
            <v>1.5</v>
          </cell>
          <cell r="Y441">
            <v>4</v>
          </cell>
          <cell r="Z441">
            <v>40</v>
          </cell>
          <cell r="AA441">
            <v>2</v>
          </cell>
        </row>
        <row r="442">
          <cell r="B442" t="str">
            <v>11-220</v>
          </cell>
          <cell r="C442" t="str">
            <v>0603, 2000 M/R.</v>
          </cell>
          <cell r="D442" t="str">
            <v>8X4</v>
          </cell>
          <cell r="E442" t="str">
            <v>0603</v>
          </cell>
          <cell r="F442">
            <v>1.15</v>
          </cell>
          <cell r="G442">
            <v>1.8</v>
          </cell>
          <cell r="H442">
            <v>1</v>
          </cell>
          <cell r="I442">
            <v>0.23</v>
          </cell>
          <cell r="J442" t="str">
            <v>NIL</v>
          </cell>
          <cell r="K442" t="str">
            <v>NIL</v>
          </cell>
          <cell r="L442" t="str">
            <v>NIL</v>
          </cell>
          <cell r="M442">
            <v>0.5</v>
          </cell>
          <cell r="N442">
            <v>4</v>
          </cell>
        </row>
        <row r="442">
          <cell r="U442">
            <v>8</v>
          </cell>
          <cell r="V442">
            <v>1.75</v>
          </cell>
          <cell r="W442">
            <v>3.5</v>
          </cell>
          <cell r="X442">
            <v>1.5</v>
          </cell>
          <cell r="Y442">
            <v>4</v>
          </cell>
          <cell r="Z442">
            <v>40</v>
          </cell>
          <cell r="AA442">
            <v>2</v>
          </cell>
        </row>
        <row r="443">
          <cell r="B443" t="str">
            <v>11-220-1</v>
          </cell>
          <cell r="C443" t="str">
            <v>0603, 1000 M/R.</v>
          </cell>
          <cell r="D443" t="str">
            <v>8X4</v>
          </cell>
          <cell r="E443" t="str">
            <v>0603</v>
          </cell>
          <cell r="F443">
            <v>1.08</v>
          </cell>
          <cell r="G443">
            <v>1.81</v>
          </cell>
          <cell r="H443">
            <v>0.98</v>
          </cell>
          <cell r="I443">
            <v>0.23</v>
          </cell>
          <cell r="J443" t="str">
            <v>NIL</v>
          </cell>
          <cell r="K443" t="str">
            <v>NIL</v>
          </cell>
          <cell r="L443" t="str">
            <v>NIL</v>
          </cell>
          <cell r="M443">
            <v>0.5</v>
          </cell>
          <cell r="N443">
            <v>4</v>
          </cell>
        </row>
        <row r="443">
          <cell r="U443">
            <v>8</v>
          </cell>
          <cell r="V443">
            <v>1.75</v>
          </cell>
          <cell r="W443">
            <v>3.5</v>
          </cell>
          <cell r="X443">
            <v>1.5</v>
          </cell>
          <cell r="Y443">
            <v>4</v>
          </cell>
          <cell r="Z443">
            <v>40</v>
          </cell>
          <cell r="AA443">
            <v>2</v>
          </cell>
        </row>
        <row r="444">
          <cell r="B444" t="str">
            <v>11-220-2</v>
          </cell>
          <cell r="C444" t="str">
            <v>0603, 1000 M/R.</v>
          </cell>
          <cell r="D444" t="str">
            <v>8X4</v>
          </cell>
          <cell r="E444" t="str">
            <v>0603</v>
          </cell>
          <cell r="F444">
            <v>1.15</v>
          </cell>
          <cell r="G444">
            <v>1.8</v>
          </cell>
          <cell r="H444">
            <v>1</v>
          </cell>
          <cell r="I444">
            <v>0.23</v>
          </cell>
          <cell r="J444" t="str">
            <v>NIL</v>
          </cell>
          <cell r="K444" t="str">
            <v>NIL</v>
          </cell>
          <cell r="L444" t="str">
            <v>NIL</v>
          </cell>
          <cell r="M444">
            <v>0.5</v>
          </cell>
          <cell r="N444">
            <v>4</v>
          </cell>
        </row>
        <row r="444">
          <cell r="U444">
            <v>8</v>
          </cell>
          <cell r="V444">
            <v>1.75</v>
          </cell>
          <cell r="W444">
            <v>3.5</v>
          </cell>
          <cell r="X444">
            <v>1.5</v>
          </cell>
          <cell r="Y444">
            <v>4</v>
          </cell>
          <cell r="Z444">
            <v>40</v>
          </cell>
          <cell r="AA444">
            <v>2</v>
          </cell>
        </row>
        <row r="445">
          <cell r="B445" t="str">
            <v>11-220L</v>
          </cell>
          <cell r="C445" t="str">
            <v>0603, 1000 M/R.</v>
          </cell>
          <cell r="D445" t="str">
            <v>8X4</v>
          </cell>
          <cell r="E445" t="str">
            <v>0603</v>
          </cell>
          <cell r="F445">
            <v>1.15</v>
          </cell>
          <cell r="G445">
            <v>1.8</v>
          </cell>
          <cell r="H445">
            <v>1</v>
          </cell>
          <cell r="I445">
            <v>0.23</v>
          </cell>
          <cell r="J445" t="str">
            <v>NIL</v>
          </cell>
          <cell r="K445" t="str">
            <v>NIL</v>
          </cell>
          <cell r="L445" t="str">
            <v>NIL</v>
          </cell>
          <cell r="M445">
            <v>0.5</v>
          </cell>
          <cell r="N445">
            <v>4</v>
          </cell>
        </row>
        <row r="445">
          <cell r="U445">
            <v>8</v>
          </cell>
          <cell r="V445">
            <v>1.75</v>
          </cell>
          <cell r="W445">
            <v>3.5</v>
          </cell>
          <cell r="X445">
            <v>1.5</v>
          </cell>
          <cell r="Y445">
            <v>4</v>
          </cell>
          <cell r="Z445">
            <v>40</v>
          </cell>
          <cell r="AA445">
            <v>2</v>
          </cell>
        </row>
        <row r="446">
          <cell r="B446" t="str">
            <v>11-220A</v>
          </cell>
          <cell r="C446" t="str">
            <v>0302, 1000 M/R.</v>
          </cell>
          <cell r="D446" t="str">
            <v>8X4</v>
          </cell>
          <cell r="E446" t="str">
            <v>0302</v>
          </cell>
          <cell r="F446">
            <v>0.72</v>
          </cell>
          <cell r="G446">
            <v>1.15</v>
          </cell>
          <cell r="H446">
            <v>0.6</v>
          </cell>
          <cell r="I446">
            <v>0.2</v>
          </cell>
          <cell r="J446" t="str">
            <v>NIL</v>
          </cell>
          <cell r="K446" t="str">
            <v>NIL</v>
          </cell>
          <cell r="L446" t="str">
            <v>NIL</v>
          </cell>
          <cell r="M446">
            <v>0.4</v>
          </cell>
          <cell r="N446">
            <v>4</v>
          </cell>
        </row>
        <row r="446">
          <cell r="U446">
            <v>8</v>
          </cell>
          <cell r="V446">
            <v>1.75</v>
          </cell>
          <cell r="W446">
            <v>3.5</v>
          </cell>
          <cell r="X446">
            <v>1.5</v>
          </cell>
          <cell r="Y446">
            <v>4</v>
          </cell>
          <cell r="Z446">
            <v>40</v>
          </cell>
          <cell r="AA446">
            <v>2</v>
          </cell>
        </row>
        <row r="447">
          <cell r="B447" t="str">
            <v>11-223A</v>
          </cell>
          <cell r="C447" t="str">
            <v>0603, 1000 M/R.</v>
          </cell>
          <cell r="D447" t="str">
            <v>8X4</v>
          </cell>
          <cell r="E447" t="str">
            <v>0603</v>
          </cell>
          <cell r="F447">
            <v>1.08</v>
          </cell>
          <cell r="G447">
            <v>1.86</v>
          </cell>
          <cell r="H447">
            <v>0.42</v>
          </cell>
          <cell r="I447">
            <v>0.2</v>
          </cell>
          <cell r="J447" t="str">
            <v>NIL</v>
          </cell>
          <cell r="K447" t="str">
            <v>NIL</v>
          </cell>
          <cell r="L447" t="str">
            <v>NIL</v>
          </cell>
          <cell r="M447">
            <v>0.5</v>
          </cell>
          <cell r="N447">
            <v>4</v>
          </cell>
        </row>
        <row r="447">
          <cell r="U447">
            <v>8</v>
          </cell>
          <cell r="V447">
            <v>1.75</v>
          </cell>
          <cell r="W447">
            <v>3.5</v>
          </cell>
          <cell r="X447">
            <v>1.5</v>
          </cell>
          <cell r="Y447">
            <v>4</v>
          </cell>
          <cell r="Z447">
            <v>40</v>
          </cell>
          <cell r="AA447">
            <v>2</v>
          </cell>
        </row>
        <row r="448">
          <cell r="B448" t="str">
            <v>11-229A</v>
          </cell>
          <cell r="C448" t="str">
            <v>0404, 1000 M/R.</v>
          </cell>
          <cell r="D448" t="str">
            <v>8X4</v>
          </cell>
          <cell r="E448" t="str">
            <v>0404</v>
          </cell>
          <cell r="F448">
            <v>1.22</v>
          </cell>
          <cell r="G448">
            <v>1.32</v>
          </cell>
          <cell r="H448">
            <v>0.52</v>
          </cell>
          <cell r="I448">
            <v>0.23</v>
          </cell>
          <cell r="J448" t="str">
            <v>NIL</v>
          </cell>
          <cell r="K448" t="str">
            <v>NIL</v>
          </cell>
          <cell r="L448" t="str">
            <v>NIL</v>
          </cell>
          <cell r="M448">
            <v>0.5</v>
          </cell>
          <cell r="N448">
            <v>4</v>
          </cell>
        </row>
        <row r="448">
          <cell r="U448">
            <v>8</v>
          </cell>
          <cell r="V448">
            <v>1.75</v>
          </cell>
          <cell r="W448">
            <v>3.5</v>
          </cell>
          <cell r="X448">
            <v>1.5</v>
          </cell>
          <cell r="Y448">
            <v>4</v>
          </cell>
          <cell r="Z448">
            <v>40</v>
          </cell>
          <cell r="AA448">
            <v>2</v>
          </cell>
        </row>
        <row r="449">
          <cell r="B449" t="str">
            <v>11-230</v>
          </cell>
          <cell r="C449" t="str">
            <v>3030, 1000 M/R.</v>
          </cell>
          <cell r="D449" t="str">
            <v>8X4</v>
          </cell>
          <cell r="E449">
            <v>3030</v>
          </cell>
          <cell r="F449">
            <v>3.2</v>
          </cell>
          <cell r="G449">
            <v>3.2</v>
          </cell>
          <cell r="H449">
            <v>1.7</v>
          </cell>
          <cell r="I449">
            <v>0.23</v>
          </cell>
          <cell r="J449" t="str">
            <v>NIL</v>
          </cell>
          <cell r="K449" t="str">
            <v>NIL</v>
          </cell>
          <cell r="L449" t="str">
            <v>NIL</v>
          </cell>
          <cell r="M449">
            <v>1</v>
          </cell>
          <cell r="N449">
            <v>4</v>
          </cell>
        </row>
        <row r="449">
          <cell r="U449">
            <v>8</v>
          </cell>
          <cell r="V449">
            <v>1.75</v>
          </cell>
          <cell r="W449">
            <v>3.5</v>
          </cell>
          <cell r="X449">
            <v>1.5</v>
          </cell>
          <cell r="Y449">
            <v>4</v>
          </cell>
          <cell r="Z449">
            <v>40</v>
          </cell>
          <cell r="AA449">
            <v>2</v>
          </cell>
        </row>
        <row r="450">
          <cell r="B450" t="str">
            <v>11-232</v>
          </cell>
          <cell r="C450" t="str">
            <v>0603, 1000 M/R.</v>
          </cell>
          <cell r="D450" t="str">
            <v>8X4</v>
          </cell>
          <cell r="E450" t="str">
            <v>0603</v>
          </cell>
          <cell r="F450">
            <v>1.28</v>
          </cell>
          <cell r="G450">
            <v>1.85</v>
          </cell>
          <cell r="H450">
            <v>1.15</v>
          </cell>
          <cell r="I450">
            <v>0.23</v>
          </cell>
          <cell r="J450" t="str">
            <v>NIL</v>
          </cell>
          <cell r="K450" t="str">
            <v>NIL</v>
          </cell>
          <cell r="L450" t="str">
            <v>NIL</v>
          </cell>
          <cell r="M450">
            <v>1</v>
          </cell>
          <cell r="N450">
            <v>4</v>
          </cell>
        </row>
        <row r="450">
          <cell r="U450">
            <v>8</v>
          </cell>
          <cell r="V450">
            <v>1.75</v>
          </cell>
          <cell r="W450">
            <v>3.5</v>
          </cell>
          <cell r="X450">
            <v>1.5</v>
          </cell>
          <cell r="Y450">
            <v>4</v>
          </cell>
          <cell r="Z450">
            <v>40</v>
          </cell>
          <cell r="AA450">
            <v>2</v>
          </cell>
        </row>
        <row r="451">
          <cell r="B451" t="str">
            <v>11-232-1</v>
          </cell>
          <cell r="C451" t="str">
            <v>0603, 1000 M/R.</v>
          </cell>
          <cell r="D451" t="str">
            <v>8X4</v>
          </cell>
          <cell r="E451" t="str">
            <v>0603</v>
          </cell>
          <cell r="F451">
            <v>1.28</v>
          </cell>
          <cell r="G451">
            <v>1.85</v>
          </cell>
          <cell r="H451">
            <v>1.15</v>
          </cell>
          <cell r="I451">
            <v>0.23</v>
          </cell>
          <cell r="J451" t="str">
            <v>NIL</v>
          </cell>
          <cell r="K451" t="str">
            <v>NIL</v>
          </cell>
          <cell r="L451" t="str">
            <v>NIL</v>
          </cell>
          <cell r="M451">
            <v>0.5</v>
          </cell>
          <cell r="N451">
            <v>4</v>
          </cell>
        </row>
        <row r="451">
          <cell r="U451">
            <v>8</v>
          </cell>
          <cell r="V451">
            <v>1.75</v>
          </cell>
          <cell r="W451">
            <v>3.5</v>
          </cell>
          <cell r="X451">
            <v>1.5</v>
          </cell>
          <cell r="Y451">
            <v>4</v>
          </cell>
          <cell r="Z451">
            <v>40</v>
          </cell>
          <cell r="AA451">
            <v>2</v>
          </cell>
        </row>
        <row r="452">
          <cell r="B452" t="str">
            <v>11-232L</v>
          </cell>
          <cell r="C452" t="str">
            <v>0603, 1000 M/R.</v>
          </cell>
          <cell r="D452" t="str">
            <v>8X4</v>
          </cell>
          <cell r="E452" t="str">
            <v>0603</v>
          </cell>
          <cell r="F452">
            <v>1.28</v>
          </cell>
          <cell r="G452">
            <v>1.85</v>
          </cell>
          <cell r="H452">
            <v>1.15</v>
          </cell>
          <cell r="I452">
            <v>0.23</v>
          </cell>
          <cell r="J452" t="str">
            <v>NIL</v>
          </cell>
          <cell r="K452" t="str">
            <v>NIL</v>
          </cell>
          <cell r="L452" t="str">
            <v>NIL</v>
          </cell>
          <cell r="M452">
            <v>0.5</v>
          </cell>
          <cell r="N452">
            <v>4</v>
          </cell>
        </row>
        <row r="452">
          <cell r="U452">
            <v>8</v>
          </cell>
          <cell r="V452">
            <v>1.75</v>
          </cell>
          <cell r="W452">
            <v>3.5</v>
          </cell>
          <cell r="X452">
            <v>1.5</v>
          </cell>
          <cell r="Y452">
            <v>4</v>
          </cell>
          <cell r="Z452">
            <v>40</v>
          </cell>
          <cell r="AA452">
            <v>2</v>
          </cell>
        </row>
        <row r="453">
          <cell r="B453" t="str">
            <v>11-233</v>
          </cell>
          <cell r="C453" t="str">
            <v>1008, 1000 M/R.</v>
          </cell>
          <cell r="D453" t="str">
            <v>8X4</v>
          </cell>
          <cell r="E453">
            <v>1008</v>
          </cell>
          <cell r="F453">
            <v>2.75</v>
          </cell>
          <cell r="G453">
            <v>2.95</v>
          </cell>
          <cell r="H453">
            <v>1.5</v>
          </cell>
          <cell r="I453">
            <v>0.23</v>
          </cell>
          <cell r="J453" t="str">
            <v>NIL</v>
          </cell>
          <cell r="K453" t="str">
            <v>NIL</v>
          </cell>
          <cell r="L453" t="str">
            <v>NIL</v>
          </cell>
          <cell r="M453">
            <v>1</v>
          </cell>
          <cell r="N453">
            <v>4</v>
          </cell>
        </row>
        <row r="453">
          <cell r="U453">
            <v>8</v>
          </cell>
          <cell r="V453">
            <v>1.75</v>
          </cell>
          <cell r="W453">
            <v>3.5</v>
          </cell>
          <cell r="X453">
            <v>1.5</v>
          </cell>
          <cell r="Y453">
            <v>4</v>
          </cell>
          <cell r="Z453">
            <v>40</v>
          </cell>
          <cell r="AA453">
            <v>2</v>
          </cell>
        </row>
        <row r="454">
          <cell r="B454" t="str">
            <v>11-236</v>
          </cell>
          <cell r="C454" t="str">
            <v>0704, 1000 M/R.</v>
          </cell>
          <cell r="D454" t="str">
            <v>8X4</v>
          </cell>
          <cell r="E454" t="str">
            <v>0704</v>
          </cell>
          <cell r="F454">
            <v>1.35</v>
          </cell>
          <cell r="G454">
            <v>2.15</v>
          </cell>
          <cell r="H454">
            <v>1.35</v>
          </cell>
          <cell r="I454">
            <v>0.2</v>
          </cell>
          <cell r="J454" t="str">
            <v>NIL</v>
          </cell>
          <cell r="K454" t="str">
            <v>NIL</v>
          </cell>
          <cell r="L454" t="str">
            <v>NIL</v>
          </cell>
          <cell r="M454">
            <v>1</v>
          </cell>
          <cell r="N454">
            <v>4</v>
          </cell>
        </row>
        <row r="454">
          <cell r="U454">
            <v>8</v>
          </cell>
          <cell r="V454">
            <v>1.75</v>
          </cell>
          <cell r="W454">
            <v>3.5</v>
          </cell>
          <cell r="X454">
            <v>1.5</v>
          </cell>
          <cell r="Y454">
            <v>4</v>
          </cell>
          <cell r="Z454">
            <v>40</v>
          </cell>
          <cell r="AA454">
            <v>2</v>
          </cell>
        </row>
        <row r="455">
          <cell r="B455" t="str">
            <v>11-236-1</v>
          </cell>
          <cell r="C455" t="str">
            <v>0704, 1000 M/R.</v>
          </cell>
          <cell r="D455" t="str">
            <v>8X4</v>
          </cell>
          <cell r="E455" t="str">
            <v>0704</v>
          </cell>
          <cell r="F455">
            <v>1.35</v>
          </cell>
          <cell r="G455">
            <v>2.15</v>
          </cell>
          <cell r="H455">
            <v>1.35</v>
          </cell>
          <cell r="I455">
            <v>0.23</v>
          </cell>
          <cell r="J455" t="str">
            <v>NIL</v>
          </cell>
          <cell r="K455" t="str">
            <v>NIL</v>
          </cell>
          <cell r="L455" t="str">
            <v>NIL</v>
          </cell>
          <cell r="M455">
            <v>1</v>
          </cell>
          <cell r="N455">
            <v>4</v>
          </cell>
        </row>
        <row r="455">
          <cell r="U455">
            <v>8</v>
          </cell>
          <cell r="V455">
            <v>1.75</v>
          </cell>
          <cell r="W455">
            <v>3.5</v>
          </cell>
          <cell r="X455">
            <v>1.5</v>
          </cell>
          <cell r="Y455">
            <v>4</v>
          </cell>
          <cell r="Z455">
            <v>40</v>
          </cell>
          <cell r="AA455">
            <v>2</v>
          </cell>
        </row>
        <row r="456">
          <cell r="B456" t="str">
            <v>11-237</v>
          </cell>
          <cell r="C456" t="str">
            <v>0907, 1000 M/R.</v>
          </cell>
          <cell r="D456" t="str">
            <v>8X4</v>
          </cell>
          <cell r="E456" t="str">
            <v>0907</v>
          </cell>
          <cell r="F456">
            <v>2.2</v>
          </cell>
          <cell r="G456">
            <v>2.75</v>
          </cell>
          <cell r="H456">
            <v>1.05</v>
          </cell>
          <cell r="I456">
            <v>0.23</v>
          </cell>
          <cell r="J456" t="str">
            <v>NIL</v>
          </cell>
          <cell r="K456" t="str">
            <v>NIL</v>
          </cell>
          <cell r="L456" t="str">
            <v>NIL</v>
          </cell>
          <cell r="M456">
            <v>1</v>
          </cell>
          <cell r="N456">
            <v>4</v>
          </cell>
        </row>
        <row r="456">
          <cell r="U456">
            <v>8</v>
          </cell>
          <cell r="V456">
            <v>1.75</v>
          </cell>
          <cell r="W456">
            <v>3.5</v>
          </cell>
          <cell r="X456">
            <v>1.5</v>
          </cell>
          <cell r="Y456">
            <v>4</v>
          </cell>
          <cell r="Z456">
            <v>40</v>
          </cell>
          <cell r="AA456">
            <v>2</v>
          </cell>
        </row>
        <row r="457">
          <cell r="B457" t="str">
            <v>11-237N</v>
          </cell>
          <cell r="C457" t="str">
            <v>0907, 1000 M/R.</v>
          </cell>
          <cell r="D457" t="str">
            <v>8X4</v>
          </cell>
          <cell r="E457" t="str">
            <v>0907</v>
          </cell>
          <cell r="F457">
            <v>2.2</v>
          </cell>
          <cell r="G457">
            <v>2.75</v>
          </cell>
          <cell r="H457">
            <v>1.05</v>
          </cell>
          <cell r="I457">
            <v>0.23</v>
          </cell>
          <cell r="J457" t="str">
            <v>NIL</v>
          </cell>
          <cell r="K457" t="str">
            <v>NIL</v>
          </cell>
          <cell r="L457" t="str">
            <v>NIL</v>
          </cell>
          <cell r="M457" t="str">
            <v>NIL</v>
          </cell>
          <cell r="N457">
            <v>4</v>
          </cell>
        </row>
        <row r="457">
          <cell r="U457">
            <v>8</v>
          </cell>
          <cell r="V457">
            <v>1.75</v>
          </cell>
          <cell r="W457">
            <v>3.5</v>
          </cell>
          <cell r="X457">
            <v>1.5</v>
          </cell>
          <cell r="Y457">
            <v>4</v>
          </cell>
          <cell r="Z457">
            <v>40</v>
          </cell>
          <cell r="AA457">
            <v>2</v>
          </cell>
        </row>
        <row r="458">
          <cell r="B458" t="str">
            <v>11-237L</v>
          </cell>
          <cell r="C458" t="str">
            <v>0907, 1000 M/R.</v>
          </cell>
          <cell r="D458" t="str">
            <v>8X4</v>
          </cell>
          <cell r="E458" t="str">
            <v>0907</v>
          </cell>
          <cell r="F458">
            <v>2.2</v>
          </cell>
          <cell r="G458">
            <v>2.75</v>
          </cell>
          <cell r="H458">
            <v>1.05</v>
          </cell>
          <cell r="I458">
            <v>0.23</v>
          </cell>
          <cell r="J458" t="str">
            <v>NIL</v>
          </cell>
          <cell r="K458" t="str">
            <v>NIL</v>
          </cell>
          <cell r="L458" t="str">
            <v>NIL</v>
          </cell>
          <cell r="M458">
            <v>1</v>
          </cell>
          <cell r="N458">
            <v>4</v>
          </cell>
        </row>
        <row r="458">
          <cell r="U458">
            <v>8</v>
          </cell>
          <cell r="V458">
            <v>1.75</v>
          </cell>
          <cell r="W458">
            <v>3.5</v>
          </cell>
          <cell r="X458">
            <v>1.5</v>
          </cell>
          <cell r="Y458">
            <v>4</v>
          </cell>
          <cell r="Z458">
            <v>40</v>
          </cell>
          <cell r="AA458">
            <v>2</v>
          </cell>
        </row>
        <row r="459">
          <cell r="B459" t="str">
            <v>11-238</v>
          </cell>
          <cell r="C459" t="str">
            <v>0909, 470 M/R.</v>
          </cell>
          <cell r="D459" t="str">
            <v>8X4</v>
          </cell>
          <cell r="E459" t="str">
            <v>0909</v>
          </cell>
          <cell r="F459">
            <v>2.8</v>
          </cell>
          <cell r="G459">
            <v>2.8</v>
          </cell>
          <cell r="H459">
            <v>1.75</v>
          </cell>
          <cell r="I459">
            <v>0.23</v>
          </cell>
          <cell r="J459" t="str">
            <v>NIL</v>
          </cell>
          <cell r="K459" t="str">
            <v>NIL</v>
          </cell>
          <cell r="L459" t="str">
            <v>NIL</v>
          </cell>
          <cell r="M459">
            <v>1</v>
          </cell>
          <cell r="N459">
            <v>4</v>
          </cell>
        </row>
        <row r="459">
          <cell r="U459">
            <v>8</v>
          </cell>
          <cell r="V459">
            <v>1.75</v>
          </cell>
          <cell r="W459">
            <v>3.5</v>
          </cell>
          <cell r="X459">
            <v>1.5</v>
          </cell>
          <cell r="Y459">
            <v>4</v>
          </cell>
          <cell r="Z459">
            <v>40</v>
          </cell>
          <cell r="AA459">
            <v>2</v>
          </cell>
        </row>
        <row r="460">
          <cell r="B460" t="str">
            <v>11-238-1</v>
          </cell>
          <cell r="C460" t="str">
            <v>0909, 120 M/R.</v>
          </cell>
          <cell r="D460" t="str">
            <v>8X4</v>
          </cell>
          <cell r="E460" t="str">
            <v>0909</v>
          </cell>
          <cell r="F460">
            <v>2.8</v>
          </cell>
          <cell r="G460">
            <v>2.8</v>
          </cell>
          <cell r="H460">
            <v>1.75</v>
          </cell>
          <cell r="I460">
            <v>0.23</v>
          </cell>
          <cell r="J460" t="str">
            <v>NIL</v>
          </cell>
          <cell r="K460" t="str">
            <v>NIL</v>
          </cell>
          <cell r="L460" t="str">
            <v>NIL</v>
          </cell>
          <cell r="M460">
            <v>1</v>
          </cell>
          <cell r="N460">
            <v>4</v>
          </cell>
        </row>
        <row r="460">
          <cell r="U460">
            <v>8</v>
          </cell>
          <cell r="V460">
            <v>1.75</v>
          </cell>
          <cell r="W460">
            <v>3.5</v>
          </cell>
          <cell r="X460">
            <v>1.5</v>
          </cell>
          <cell r="Y460">
            <v>4</v>
          </cell>
          <cell r="Z460">
            <v>40</v>
          </cell>
          <cell r="AA460">
            <v>2</v>
          </cell>
        </row>
        <row r="461">
          <cell r="B461" t="str">
            <v>11-239N</v>
          </cell>
          <cell r="C461" t="str">
            <v>0304, 1000 M/R.</v>
          </cell>
          <cell r="D461" t="str">
            <v>8X4</v>
          </cell>
          <cell r="E461" t="str">
            <v>0304</v>
          </cell>
          <cell r="F461">
            <v>1.45</v>
          </cell>
          <cell r="G461">
            <v>1.25</v>
          </cell>
          <cell r="H461">
            <v>1.45</v>
          </cell>
          <cell r="I461">
            <v>0.23</v>
          </cell>
          <cell r="J461" t="str">
            <v>NIL</v>
          </cell>
          <cell r="K461" t="str">
            <v>NIL</v>
          </cell>
          <cell r="L461" t="str">
            <v>NIL</v>
          </cell>
          <cell r="M461" t="str">
            <v>NIL</v>
          </cell>
          <cell r="N461">
            <v>4</v>
          </cell>
        </row>
        <row r="461">
          <cell r="U461">
            <v>8</v>
          </cell>
          <cell r="V461">
            <v>1.75</v>
          </cell>
          <cell r="W461">
            <v>3.5</v>
          </cell>
          <cell r="X461">
            <v>1.5</v>
          </cell>
          <cell r="Y461">
            <v>4</v>
          </cell>
          <cell r="Z461">
            <v>40</v>
          </cell>
          <cell r="AA461">
            <v>2</v>
          </cell>
        </row>
        <row r="462">
          <cell r="B462" t="str">
            <v>11-240</v>
          </cell>
          <cell r="C462" t="str">
            <v>0805, 1000 M/R.</v>
          </cell>
          <cell r="D462" t="str">
            <v>8X4</v>
          </cell>
          <cell r="E462" t="str">
            <v>0805</v>
          </cell>
          <cell r="F462">
            <v>1.9</v>
          </cell>
          <cell r="G462">
            <v>2.3</v>
          </cell>
          <cell r="H462">
            <v>0.85</v>
          </cell>
          <cell r="I462">
            <v>0.23</v>
          </cell>
          <cell r="J462" t="str">
            <v>NIL</v>
          </cell>
          <cell r="K462" t="str">
            <v>NIL</v>
          </cell>
          <cell r="L462" t="str">
            <v>NIL</v>
          </cell>
          <cell r="M462">
            <v>1</v>
          </cell>
          <cell r="N462">
            <v>4</v>
          </cell>
        </row>
        <row r="462">
          <cell r="U462">
            <v>8</v>
          </cell>
          <cell r="V462">
            <v>1.75</v>
          </cell>
          <cell r="W462">
            <v>3.5</v>
          </cell>
          <cell r="X462">
            <v>1.5</v>
          </cell>
          <cell r="Y462">
            <v>4</v>
          </cell>
          <cell r="Z462">
            <v>40</v>
          </cell>
          <cell r="AA462">
            <v>2</v>
          </cell>
        </row>
        <row r="463">
          <cell r="B463" t="str">
            <v>11-241</v>
          </cell>
          <cell r="C463" t="str">
            <v>2525, 665 M/R.</v>
          </cell>
          <cell r="D463" t="str">
            <v>8X4</v>
          </cell>
          <cell r="E463">
            <v>2525</v>
          </cell>
          <cell r="F463">
            <v>2.25</v>
          </cell>
          <cell r="G463">
            <v>2.25</v>
          </cell>
          <cell r="H463">
            <v>1.1</v>
          </cell>
          <cell r="I463">
            <v>0.23</v>
          </cell>
          <cell r="J463" t="str">
            <v>NIL</v>
          </cell>
          <cell r="K463" t="str">
            <v>NIL</v>
          </cell>
          <cell r="L463" t="str">
            <v>NIL</v>
          </cell>
          <cell r="M463">
            <v>1</v>
          </cell>
          <cell r="N463">
            <v>4</v>
          </cell>
        </row>
        <row r="463">
          <cell r="U463">
            <v>8</v>
          </cell>
          <cell r="V463">
            <v>1.75</v>
          </cell>
          <cell r="W463">
            <v>3.5</v>
          </cell>
          <cell r="X463">
            <v>1.5</v>
          </cell>
          <cell r="Y463">
            <v>4</v>
          </cell>
          <cell r="Z463">
            <v>40</v>
          </cell>
          <cell r="AA463">
            <v>2</v>
          </cell>
        </row>
        <row r="464">
          <cell r="B464" t="str">
            <v>11-242</v>
          </cell>
          <cell r="C464" t="str">
            <v>0909, 1000 M/R.</v>
          </cell>
          <cell r="D464" t="str">
            <v>8X4</v>
          </cell>
          <cell r="E464" t="str">
            <v>0909</v>
          </cell>
          <cell r="F464">
            <v>2.75</v>
          </cell>
          <cell r="G464">
            <v>2.75</v>
          </cell>
          <cell r="H464">
            <v>1.3</v>
          </cell>
          <cell r="I464">
            <v>0.23</v>
          </cell>
          <cell r="J464" t="str">
            <v>NIL</v>
          </cell>
          <cell r="K464" t="str">
            <v>NIL</v>
          </cell>
          <cell r="L464" t="str">
            <v>NIL</v>
          </cell>
          <cell r="M464">
            <v>1</v>
          </cell>
          <cell r="N464">
            <v>4</v>
          </cell>
        </row>
        <row r="464">
          <cell r="U464">
            <v>8</v>
          </cell>
          <cell r="V464">
            <v>1.75</v>
          </cell>
          <cell r="W464">
            <v>3.5</v>
          </cell>
          <cell r="X464">
            <v>1.5</v>
          </cell>
          <cell r="Y464">
            <v>4</v>
          </cell>
          <cell r="Z464">
            <v>40</v>
          </cell>
          <cell r="AA464">
            <v>2</v>
          </cell>
        </row>
        <row r="465">
          <cell r="B465" t="str">
            <v>11-243</v>
          </cell>
          <cell r="C465" t="str">
            <v>1310, 1000 M/R.</v>
          </cell>
          <cell r="D465" t="str">
            <v>8X4</v>
          </cell>
          <cell r="E465">
            <v>1310</v>
          </cell>
          <cell r="F465">
            <v>3</v>
          </cell>
          <cell r="G465">
            <v>3.66</v>
          </cell>
          <cell r="H465">
            <v>2.08</v>
          </cell>
          <cell r="I465">
            <v>0.25</v>
          </cell>
          <cell r="J465" t="str">
            <v>NIL</v>
          </cell>
          <cell r="K465" t="str">
            <v>NIL</v>
          </cell>
          <cell r="L465" t="str">
            <v>NIL</v>
          </cell>
          <cell r="M465">
            <v>1</v>
          </cell>
          <cell r="N465">
            <v>4</v>
          </cell>
        </row>
        <row r="465">
          <cell r="U465">
            <v>8</v>
          </cell>
          <cell r="V465">
            <v>1.75</v>
          </cell>
          <cell r="W465">
            <v>3.5</v>
          </cell>
          <cell r="X465">
            <v>1.5</v>
          </cell>
          <cell r="Y465">
            <v>4</v>
          </cell>
          <cell r="Z465">
            <v>40</v>
          </cell>
          <cell r="AA465">
            <v>2</v>
          </cell>
        </row>
        <row r="466">
          <cell r="B466" t="str">
            <v>11-244</v>
          </cell>
          <cell r="C466" t="str">
            <v>1406, 750 M/R.</v>
          </cell>
          <cell r="D466" t="str">
            <v>8X4</v>
          </cell>
          <cell r="E466">
            <v>1406</v>
          </cell>
          <cell r="F466">
            <v>1.9</v>
          </cell>
          <cell r="G466">
            <v>3.95</v>
          </cell>
          <cell r="H466">
            <v>1.68</v>
          </cell>
          <cell r="I466">
            <v>0.23</v>
          </cell>
          <cell r="J466" t="str">
            <v>NIL</v>
          </cell>
          <cell r="K466" t="str">
            <v>NIL</v>
          </cell>
          <cell r="L466" t="str">
            <v>NIL</v>
          </cell>
          <cell r="M466">
            <v>1</v>
          </cell>
          <cell r="N466">
            <v>4</v>
          </cell>
        </row>
        <row r="466">
          <cell r="U466">
            <v>8</v>
          </cell>
          <cell r="V466">
            <v>1.75</v>
          </cell>
          <cell r="W466">
            <v>3.5</v>
          </cell>
          <cell r="X466">
            <v>1.5</v>
          </cell>
          <cell r="Y466">
            <v>4</v>
          </cell>
          <cell r="Z466">
            <v>40</v>
          </cell>
          <cell r="AA466">
            <v>2</v>
          </cell>
        </row>
        <row r="467">
          <cell r="B467" t="str">
            <v>11-245</v>
          </cell>
          <cell r="C467" t="str">
            <v>1307, 1000 M/R.</v>
          </cell>
          <cell r="D467" t="str">
            <v>8X4</v>
          </cell>
          <cell r="E467">
            <v>1307</v>
          </cell>
          <cell r="F467">
            <v>2.15</v>
          </cell>
          <cell r="G467">
            <v>3.65</v>
          </cell>
          <cell r="H467">
            <v>1.5</v>
          </cell>
          <cell r="I467">
            <v>0.23</v>
          </cell>
          <cell r="J467" t="str">
            <v>NIL</v>
          </cell>
          <cell r="K467" t="str">
            <v>NIL</v>
          </cell>
          <cell r="L467" t="str">
            <v>NIL</v>
          </cell>
          <cell r="M467">
            <v>1</v>
          </cell>
          <cell r="N467">
            <v>4</v>
          </cell>
        </row>
        <row r="467">
          <cell r="U467">
            <v>8</v>
          </cell>
          <cell r="V467">
            <v>1.75</v>
          </cell>
          <cell r="W467">
            <v>3.5</v>
          </cell>
          <cell r="X467">
            <v>1.5</v>
          </cell>
          <cell r="Y467">
            <v>4</v>
          </cell>
          <cell r="Z467">
            <v>40</v>
          </cell>
          <cell r="AA467">
            <v>2</v>
          </cell>
        </row>
        <row r="468">
          <cell r="B468" t="str">
            <v>11-245-1</v>
          </cell>
          <cell r="C468" t="str">
            <v>1307, 1300 M/R.</v>
          </cell>
          <cell r="D468" t="str">
            <v>8X4</v>
          </cell>
          <cell r="E468">
            <v>1307</v>
          </cell>
          <cell r="F468">
            <v>2.02</v>
          </cell>
          <cell r="G468">
            <v>3.6</v>
          </cell>
          <cell r="H468">
            <v>1.52</v>
          </cell>
          <cell r="I468">
            <v>0.25</v>
          </cell>
          <cell r="J468" t="str">
            <v>NIL</v>
          </cell>
          <cell r="K468" t="str">
            <v>NIL</v>
          </cell>
          <cell r="L468" t="str">
            <v>NIL</v>
          </cell>
          <cell r="M468">
            <v>1</v>
          </cell>
          <cell r="N468">
            <v>4</v>
          </cell>
        </row>
        <row r="468">
          <cell r="U468">
            <v>8</v>
          </cell>
          <cell r="V468">
            <v>1.75</v>
          </cell>
          <cell r="W468">
            <v>3.5</v>
          </cell>
          <cell r="X468">
            <v>1.5</v>
          </cell>
          <cell r="Y468">
            <v>4</v>
          </cell>
          <cell r="Z468">
            <v>40</v>
          </cell>
          <cell r="AA468">
            <v>2</v>
          </cell>
        </row>
        <row r="469">
          <cell r="B469" t="str">
            <v>11-245-2</v>
          </cell>
          <cell r="C469" t="str">
            <v>1307, 1000 M/R.</v>
          </cell>
          <cell r="D469" t="str">
            <v>8X4</v>
          </cell>
          <cell r="E469">
            <v>1307</v>
          </cell>
          <cell r="F469">
            <v>2.2</v>
          </cell>
          <cell r="G469">
            <v>3.62</v>
          </cell>
          <cell r="H469">
            <v>1.51</v>
          </cell>
          <cell r="I469">
            <v>0.23</v>
          </cell>
          <cell r="J469" t="str">
            <v>NIL</v>
          </cell>
          <cell r="K469" t="str">
            <v>NIL</v>
          </cell>
          <cell r="L469" t="str">
            <v>NIL</v>
          </cell>
          <cell r="M469">
            <v>1</v>
          </cell>
          <cell r="N469">
            <v>4</v>
          </cell>
        </row>
        <row r="469">
          <cell r="U469">
            <v>8</v>
          </cell>
          <cell r="V469">
            <v>1.75</v>
          </cell>
          <cell r="W469">
            <v>3.5</v>
          </cell>
          <cell r="X469">
            <v>1.5</v>
          </cell>
          <cell r="Y469">
            <v>4</v>
          </cell>
          <cell r="Z469">
            <v>40</v>
          </cell>
          <cell r="AA469">
            <v>2</v>
          </cell>
        </row>
        <row r="470">
          <cell r="B470" t="str">
            <v>11-246</v>
          </cell>
          <cell r="C470" t="str">
            <v>1210, 500 M/R.</v>
          </cell>
          <cell r="D470" t="str">
            <v>8X4</v>
          </cell>
          <cell r="E470">
            <v>1210</v>
          </cell>
          <cell r="F470">
            <v>2.96</v>
          </cell>
          <cell r="G470">
            <v>3.65</v>
          </cell>
          <cell r="H470">
            <v>2.4</v>
          </cell>
          <cell r="I470">
            <v>0.23</v>
          </cell>
          <cell r="J470" t="str">
            <v>NIL</v>
          </cell>
          <cell r="K470" t="str">
            <v>NIL</v>
          </cell>
          <cell r="L470" t="str">
            <v>NIL</v>
          </cell>
          <cell r="M470">
            <v>1</v>
          </cell>
          <cell r="N470">
            <v>4</v>
          </cell>
        </row>
        <row r="470">
          <cell r="U470">
            <v>8</v>
          </cell>
          <cell r="V470">
            <v>1.75</v>
          </cell>
          <cell r="W470">
            <v>3.5</v>
          </cell>
          <cell r="X470">
            <v>1.5</v>
          </cell>
          <cell r="Y470">
            <v>4</v>
          </cell>
          <cell r="Z470">
            <v>40</v>
          </cell>
          <cell r="AA470">
            <v>2</v>
          </cell>
        </row>
        <row r="471">
          <cell r="B471" t="str">
            <v>11-246-1</v>
          </cell>
          <cell r="C471" t="str">
            <v>1210, 800 M/R.</v>
          </cell>
          <cell r="D471" t="str">
            <v>8X4</v>
          </cell>
          <cell r="E471">
            <v>1210</v>
          </cell>
          <cell r="F471">
            <v>2.9</v>
          </cell>
          <cell r="G471">
            <v>3.62</v>
          </cell>
          <cell r="H471">
            <v>2.35</v>
          </cell>
          <cell r="I471">
            <v>0.23</v>
          </cell>
          <cell r="J471" t="str">
            <v>NIL</v>
          </cell>
          <cell r="K471" t="str">
            <v>NIL</v>
          </cell>
          <cell r="L471" t="str">
            <v>NIL</v>
          </cell>
          <cell r="M471">
            <v>1</v>
          </cell>
          <cell r="N471">
            <v>4</v>
          </cell>
        </row>
        <row r="471">
          <cell r="U471">
            <v>8</v>
          </cell>
          <cell r="V471">
            <v>1.75</v>
          </cell>
          <cell r="W471">
            <v>3.5</v>
          </cell>
          <cell r="X471">
            <v>1.5</v>
          </cell>
          <cell r="Y471">
            <v>4</v>
          </cell>
          <cell r="Z471">
            <v>40</v>
          </cell>
          <cell r="AA471">
            <v>2</v>
          </cell>
        </row>
        <row r="472">
          <cell r="B472" t="str">
            <v>11-247</v>
          </cell>
          <cell r="C472" t="str">
            <v>1210, 500 M/R.</v>
          </cell>
          <cell r="D472" t="str">
            <v>8X4</v>
          </cell>
          <cell r="E472">
            <v>1210</v>
          </cell>
          <cell r="F472">
            <v>2.75</v>
          </cell>
          <cell r="G472">
            <v>3.55</v>
          </cell>
          <cell r="H472">
            <v>2.75</v>
          </cell>
          <cell r="I472">
            <v>0.27</v>
          </cell>
          <cell r="J472" t="str">
            <v>NIL</v>
          </cell>
          <cell r="K472" t="str">
            <v>NIL</v>
          </cell>
          <cell r="L472" t="str">
            <v>NIL</v>
          </cell>
          <cell r="M472">
            <v>1</v>
          </cell>
          <cell r="N472">
            <v>4</v>
          </cell>
        </row>
        <row r="472">
          <cell r="U472">
            <v>8</v>
          </cell>
          <cell r="V472">
            <v>1.75</v>
          </cell>
          <cell r="W472">
            <v>3.5</v>
          </cell>
          <cell r="X472">
            <v>1.5</v>
          </cell>
          <cell r="Y472">
            <v>4</v>
          </cell>
          <cell r="Z472">
            <v>40</v>
          </cell>
          <cell r="AA472">
            <v>2</v>
          </cell>
        </row>
        <row r="473">
          <cell r="B473" t="str">
            <v>11-247-1</v>
          </cell>
          <cell r="C473" t="str">
            <v>1210, 800 M/R.</v>
          </cell>
          <cell r="D473" t="str">
            <v>8X4</v>
          </cell>
          <cell r="E473">
            <v>1210</v>
          </cell>
          <cell r="F473">
            <v>2.75</v>
          </cell>
          <cell r="G473">
            <v>3.55</v>
          </cell>
          <cell r="H473">
            <v>2.75</v>
          </cell>
          <cell r="I473">
            <v>0.25</v>
          </cell>
          <cell r="J473" t="str">
            <v>NIL</v>
          </cell>
          <cell r="K473" t="str">
            <v>NIL</v>
          </cell>
          <cell r="L473" t="str">
            <v>NIL</v>
          </cell>
          <cell r="M473">
            <v>1</v>
          </cell>
          <cell r="N473">
            <v>4</v>
          </cell>
        </row>
        <row r="473">
          <cell r="U473">
            <v>8</v>
          </cell>
          <cell r="V473">
            <v>1.75</v>
          </cell>
          <cell r="W473">
            <v>3.5</v>
          </cell>
          <cell r="X473">
            <v>1.5</v>
          </cell>
          <cell r="Y473">
            <v>4</v>
          </cell>
          <cell r="Z473">
            <v>40</v>
          </cell>
          <cell r="AA473">
            <v>2</v>
          </cell>
        </row>
        <row r="474">
          <cell r="B474" t="str">
            <v>11-247-2</v>
          </cell>
          <cell r="C474" t="str">
            <v>1210, 800 M/R.</v>
          </cell>
          <cell r="D474" t="str">
            <v>8X4</v>
          </cell>
          <cell r="E474">
            <v>1210</v>
          </cell>
          <cell r="F474">
            <v>2.79</v>
          </cell>
          <cell r="G474">
            <v>3.61</v>
          </cell>
          <cell r="H474">
            <v>2.82</v>
          </cell>
          <cell r="I474">
            <v>0.25</v>
          </cell>
          <cell r="J474" t="str">
            <v>NIL</v>
          </cell>
          <cell r="K474" t="str">
            <v>NIL</v>
          </cell>
          <cell r="L474" t="str">
            <v>NIL</v>
          </cell>
          <cell r="M474">
            <v>1</v>
          </cell>
          <cell r="N474">
            <v>4</v>
          </cell>
        </row>
        <row r="474">
          <cell r="U474">
            <v>8</v>
          </cell>
          <cell r="V474">
            <v>1.75</v>
          </cell>
          <cell r="W474">
            <v>3.5</v>
          </cell>
          <cell r="X474">
            <v>1.5</v>
          </cell>
          <cell r="Y474">
            <v>4</v>
          </cell>
          <cell r="Z474">
            <v>40</v>
          </cell>
          <cell r="AA474">
            <v>2</v>
          </cell>
        </row>
        <row r="475">
          <cell r="B475" t="str">
            <v>11-248</v>
          </cell>
          <cell r="C475" t="str">
            <v>1310, 1000 M/R.</v>
          </cell>
          <cell r="D475" t="str">
            <v>8X4</v>
          </cell>
          <cell r="E475">
            <v>1310</v>
          </cell>
          <cell r="F475">
            <v>3.01</v>
          </cell>
          <cell r="G475">
            <v>3.84</v>
          </cell>
          <cell r="H475">
            <v>1.51</v>
          </cell>
          <cell r="I475">
            <v>0.25</v>
          </cell>
          <cell r="J475" t="str">
            <v>NIL</v>
          </cell>
          <cell r="K475" t="str">
            <v>NIL</v>
          </cell>
          <cell r="L475" t="str">
            <v>NIL</v>
          </cell>
          <cell r="M475">
            <v>1</v>
          </cell>
          <cell r="N475">
            <v>4</v>
          </cell>
        </row>
        <row r="475">
          <cell r="U475">
            <v>8</v>
          </cell>
          <cell r="V475">
            <v>1.75</v>
          </cell>
          <cell r="W475">
            <v>3.5</v>
          </cell>
          <cell r="X475">
            <v>1.5</v>
          </cell>
          <cell r="Y475">
            <v>4</v>
          </cell>
          <cell r="Z475">
            <v>40</v>
          </cell>
          <cell r="AA475">
            <v>2</v>
          </cell>
        </row>
        <row r="476">
          <cell r="B476" t="str">
            <v>11-249</v>
          </cell>
          <cell r="C476" t="str">
            <v>1210, 1000 M/R.</v>
          </cell>
          <cell r="D476" t="str">
            <v>8X4</v>
          </cell>
          <cell r="E476">
            <v>1210</v>
          </cell>
          <cell r="F476">
            <v>3.2</v>
          </cell>
          <cell r="G476">
            <v>3.2</v>
          </cell>
          <cell r="H476">
            <v>1.15</v>
          </cell>
          <cell r="I476">
            <v>0.23</v>
          </cell>
          <cell r="J476" t="str">
            <v>NIL</v>
          </cell>
          <cell r="K476" t="str">
            <v>NIL</v>
          </cell>
          <cell r="L476" t="str">
            <v>NIL</v>
          </cell>
          <cell r="M476">
            <v>1</v>
          </cell>
          <cell r="N476">
            <v>4</v>
          </cell>
        </row>
        <row r="476">
          <cell r="U476">
            <v>8</v>
          </cell>
          <cell r="V476">
            <v>1.75</v>
          </cell>
          <cell r="W476">
            <v>3.5</v>
          </cell>
          <cell r="X476">
            <v>1.5</v>
          </cell>
          <cell r="Y476">
            <v>4</v>
          </cell>
          <cell r="Z476">
            <v>40</v>
          </cell>
          <cell r="AA476">
            <v>2</v>
          </cell>
        </row>
        <row r="477">
          <cell r="B477" t="str">
            <v>11-252</v>
          </cell>
          <cell r="C477" t="str">
            <v>0805, 1000 M/R.</v>
          </cell>
          <cell r="D477" t="str">
            <v>8X4</v>
          </cell>
          <cell r="E477" t="str">
            <v>0805</v>
          </cell>
          <cell r="F477">
            <v>1.85</v>
          </cell>
          <cell r="G477">
            <v>2.45</v>
          </cell>
          <cell r="H477">
            <v>1.65</v>
          </cell>
          <cell r="I477">
            <v>0.23</v>
          </cell>
          <cell r="J477" t="str">
            <v>NIL</v>
          </cell>
          <cell r="K477" t="str">
            <v>NIL</v>
          </cell>
          <cell r="L477" t="str">
            <v>NIL</v>
          </cell>
          <cell r="M477">
            <v>1</v>
          </cell>
          <cell r="N477">
            <v>4</v>
          </cell>
        </row>
        <row r="477">
          <cell r="U477">
            <v>8</v>
          </cell>
          <cell r="V477">
            <v>1.75</v>
          </cell>
          <cell r="W477">
            <v>3.5</v>
          </cell>
          <cell r="X477">
            <v>1.5</v>
          </cell>
          <cell r="Y477">
            <v>4</v>
          </cell>
          <cell r="Z477">
            <v>40</v>
          </cell>
          <cell r="AA477">
            <v>2</v>
          </cell>
        </row>
        <row r="478">
          <cell r="B478" t="str">
            <v>11-252-1</v>
          </cell>
          <cell r="C478" t="str">
            <v>0805, 1000 M/R.</v>
          </cell>
          <cell r="D478" t="str">
            <v>8X4</v>
          </cell>
          <cell r="E478" t="str">
            <v>0805</v>
          </cell>
          <cell r="F478">
            <v>1.85</v>
          </cell>
          <cell r="G478">
            <v>2.45</v>
          </cell>
          <cell r="H478">
            <v>1.65</v>
          </cell>
          <cell r="I478">
            <v>0.23</v>
          </cell>
          <cell r="J478" t="str">
            <v>NIL</v>
          </cell>
          <cell r="K478" t="str">
            <v>NIL</v>
          </cell>
          <cell r="L478" t="str">
            <v>NIL</v>
          </cell>
          <cell r="M478">
            <v>1</v>
          </cell>
          <cell r="N478">
            <v>4</v>
          </cell>
        </row>
        <row r="478">
          <cell r="U478">
            <v>8</v>
          </cell>
          <cell r="V478">
            <v>1.75</v>
          </cell>
          <cell r="W478">
            <v>3.5</v>
          </cell>
          <cell r="X478">
            <v>1.5</v>
          </cell>
          <cell r="Y478">
            <v>4</v>
          </cell>
          <cell r="Z478">
            <v>40</v>
          </cell>
          <cell r="AA478">
            <v>2</v>
          </cell>
        </row>
        <row r="479">
          <cell r="B479" t="str">
            <v>11-253</v>
          </cell>
          <cell r="C479" t="str">
            <v>3528, 1000 M/R.</v>
          </cell>
          <cell r="D479" t="str">
            <v>8X4</v>
          </cell>
          <cell r="E479">
            <v>3528</v>
          </cell>
          <cell r="F479">
            <v>2.8</v>
          </cell>
          <cell r="G479">
            <v>3.4</v>
          </cell>
          <cell r="H479">
            <v>0.95</v>
          </cell>
          <cell r="I479">
            <v>0.23</v>
          </cell>
          <cell r="J479" t="str">
            <v>NIL</v>
          </cell>
          <cell r="K479" t="str">
            <v>NIL</v>
          </cell>
          <cell r="L479" t="str">
            <v>NIL</v>
          </cell>
          <cell r="M479">
            <v>1</v>
          </cell>
          <cell r="N479">
            <v>4</v>
          </cell>
        </row>
        <row r="479">
          <cell r="U479">
            <v>8</v>
          </cell>
          <cell r="V479">
            <v>1.75</v>
          </cell>
          <cell r="W479">
            <v>3.5</v>
          </cell>
          <cell r="X479">
            <v>1.5</v>
          </cell>
          <cell r="Y479">
            <v>4</v>
          </cell>
          <cell r="Z479">
            <v>40</v>
          </cell>
          <cell r="AA479">
            <v>2</v>
          </cell>
        </row>
        <row r="480">
          <cell r="B480" t="str">
            <v>11-254</v>
          </cell>
          <cell r="C480" t="str">
            <v>3528, 900 M/R.</v>
          </cell>
          <cell r="D480" t="str">
            <v>8X4</v>
          </cell>
          <cell r="E480">
            <v>3528</v>
          </cell>
          <cell r="F480">
            <v>2.85</v>
          </cell>
          <cell r="G480">
            <v>3.58</v>
          </cell>
          <cell r="H480">
            <v>2.53</v>
          </cell>
          <cell r="I480">
            <v>0.23</v>
          </cell>
          <cell r="J480" t="str">
            <v>NIL</v>
          </cell>
          <cell r="K480" t="str">
            <v>NIL</v>
          </cell>
          <cell r="L480" t="str">
            <v>NIL</v>
          </cell>
          <cell r="M480">
            <v>1</v>
          </cell>
          <cell r="N480">
            <v>4</v>
          </cell>
        </row>
        <row r="480">
          <cell r="U480">
            <v>8</v>
          </cell>
          <cell r="V480">
            <v>1.75</v>
          </cell>
          <cell r="W480">
            <v>3.5</v>
          </cell>
          <cell r="X480">
            <v>1.5</v>
          </cell>
          <cell r="Y480">
            <v>4</v>
          </cell>
          <cell r="Z480">
            <v>40</v>
          </cell>
          <cell r="AA480">
            <v>2</v>
          </cell>
        </row>
        <row r="481">
          <cell r="B481" t="str">
            <v>11-254N</v>
          </cell>
          <cell r="C481" t="str">
            <v>3528, 900 M/R.</v>
          </cell>
          <cell r="D481" t="str">
            <v>8X4</v>
          </cell>
          <cell r="E481">
            <v>3528</v>
          </cell>
          <cell r="F481">
            <v>2.85</v>
          </cell>
          <cell r="G481">
            <v>3.58</v>
          </cell>
          <cell r="H481">
            <v>2.53</v>
          </cell>
          <cell r="I481">
            <v>0.23</v>
          </cell>
          <cell r="J481" t="str">
            <v>NIL</v>
          </cell>
          <cell r="K481" t="str">
            <v>NIL</v>
          </cell>
          <cell r="L481" t="str">
            <v>NIL</v>
          </cell>
          <cell r="M481" t="str">
            <v>NIL</v>
          </cell>
          <cell r="N481">
            <v>4</v>
          </cell>
        </row>
        <row r="481">
          <cell r="U481">
            <v>8</v>
          </cell>
          <cell r="V481">
            <v>1.75</v>
          </cell>
          <cell r="W481">
            <v>3.5</v>
          </cell>
          <cell r="X481">
            <v>1.5</v>
          </cell>
          <cell r="Y481">
            <v>4</v>
          </cell>
          <cell r="Z481">
            <v>40</v>
          </cell>
          <cell r="AA481">
            <v>2</v>
          </cell>
        </row>
        <row r="482">
          <cell r="B482" t="str">
            <v>11-256</v>
          </cell>
          <cell r="C482" t="str">
            <v>1206, 900 M/R.</v>
          </cell>
          <cell r="D482" t="str">
            <v>8X4</v>
          </cell>
          <cell r="E482">
            <v>1206</v>
          </cell>
          <cell r="F482">
            <v>1.71</v>
          </cell>
          <cell r="G482">
            <v>3.32</v>
          </cell>
          <cell r="H482">
            <v>1.96</v>
          </cell>
          <cell r="I482">
            <v>0.25</v>
          </cell>
          <cell r="J482" t="str">
            <v>NIL</v>
          </cell>
          <cell r="K482" t="str">
            <v>NIL</v>
          </cell>
          <cell r="L482" t="str">
            <v>NIL</v>
          </cell>
          <cell r="M482">
            <v>1</v>
          </cell>
          <cell r="N482">
            <v>4</v>
          </cell>
        </row>
        <row r="482">
          <cell r="U482">
            <v>8</v>
          </cell>
          <cell r="V482">
            <v>1.75</v>
          </cell>
          <cell r="W482">
            <v>3.5</v>
          </cell>
          <cell r="X482">
            <v>1.5</v>
          </cell>
          <cell r="Y482">
            <v>4</v>
          </cell>
          <cell r="Z482">
            <v>40</v>
          </cell>
          <cell r="AA482">
            <v>2</v>
          </cell>
        </row>
        <row r="483">
          <cell r="B483" t="str">
            <v>11-257</v>
          </cell>
          <cell r="C483" t="str">
            <v>1008, 700 M/R.</v>
          </cell>
          <cell r="D483" t="str">
            <v>8X4</v>
          </cell>
          <cell r="E483">
            <v>1008</v>
          </cell>
          <cell r="F483">
            <v>2.73</v>
          </cell>
          <cell r="G483">
            <v>3.1</v>
          </cell>
          <cell r="H483">
            <v>2.34</v>
          </cell>
          <cell r="I483">
            <v>0.25</v>
          </cell>
          <cell r="J483" t="str">
            <v>NIL</v>
          </cell>
          <cell r="K483" t="str">
            <v>NIL</v>
          </cell>
          <cell r="L483" t="str">
            <v>NIL</v>
          </cell>
          <cell r="M483">
            <v>1</v>
          </cell>
          <cell r="N483">
            <v>4</v>
          </cell>
        </row>
        <row r="483">
          <cell r="U483">
            <v>8</v>
          </cell>
          <cell r="V483">
            <v>1.75</v>
          </cell>
          <cell r="W483">
            <v>3.5</v>
          </cell>
          <cell r="X483">
            <v>1.5</v>
          </cell>
          <cell r="Y483">
            <v>4</v>
          </cell>
          <cell r="Z483">
            <v>40</v>
          </cell>
          <cell r="AA483">
            <v>2</v>
          </cell>
        </row>
        <row r="484">
          <cell r="B484" t="str">
            <v>11-258</v>
          </cell>
          <cell r="C484" t="str">
            <v>1210, 1000 M/R.</v>
          </cell>
          <cell r="D484" t="str">
            <v>8X4</v>
          </cell>
          <cell r="E484">
            <v>1210</v>
          </cell>
          <cell r="F484">
            <v>1.35</v>
          </cell>
          <cell r="G484">
            <v>1.63</v>
          </cell>
          <cell r="H484">
            <v>1.1</v>
          </cell>
          <cell r="I484">
            <v>0.23</v>
          </cell>
          <cell r="J484" t="str">
            <v>NIL</v>
          </cell>
          <cell r="K484" t="str">
            <v>NIL</v>
          </cell>
          <cell r="L484" t="str">
            <v>NIL</v>
          </cell>
          <cell r="M484">
            <v>0.7</v>
          </cell>
          <cell r="N484">
            <v>4</v>
          </cell>
        </row>
        <row r="484">
          <cell r="U484">
            <v>8</v>
          </cell>
          <cell r="V484">
            <v>1.75</v>
          </cell>
          <cell r="W484">
            <v>3.5</v>
          </cell>
          <cell r="X484">
            <v>1.5</v>
          </cell>
          <cell r="Y484">
            <v>4</v>
          </cell>
          <cell r="Z484">
            <v>40</v>
          </cell>
          <cell r="AA484">
            <v>2</v>
          </cell>
        </row>
        <row r="485">
          <cell r="B485" t="str">
            <v>11-263</v>
          </cell>
          <cell r="C485" t="str">
            <v>1206, 1000 M/R.</v>
          </cell>
          <cell r="D485" t="str">
            <v>8X4</v>
          </cell>
          <cell r="E485">
            <v>1206</v>
          </cell>
          <cell r="F485">
            <v>1.55</v>
          </cell>
          <cell r="G485">
            <v>3.15</v>
          </cell>
          <cell r="H485">
            <v>0.75</v>
          </cell>
          <cell r="I485">
            <v>0.23</v>
          </cell>
          <cell r="J485" t="str">
            <v>NIL</v>
          </cell>
          <cell r="K485" t="str">
            <v>NIL</v>
          </cell>
          <cell r="L485" t="str">
            <v>NIL</v>
          </cell>
          <cell r="M485">
            <v>1</v>
          </cell>
          <cell r="N485">
            <v>4</v>
          </cell>
        </row>
        <row r="485">
          <cell r="U485">
            <v>8</v>
          </cell>
          <cell r="V485">
            <v>1.75</v>
          </cell>
          <cell r="W485">
            <v>3.5</v>
          </cell>
          <cell r="X485">
            <v>1.5</v>
          </cell>
          <cell r="Y485">
            <v>4</v>
          </cell>
          <cell r="Z485">
            <v>40</v>
          </cell>
          <cell r="AA485">
            <v>2</v>
          </cell>
        </row>
        <row r="486">
          <cell r="B486" t="str">
            <v>11-264</v>
          </cell>
          <cell r="C486" t="str">
            <v>3225, 1000 M/R.</v>
          </cell>
          <cell r="D486" t="str">
            <v>8X4</v>
          </cell>
          <cell r="E486">
            <v>3225</v>
          </cell>
          <cell r="F486">
            <v>2.85</v>
          </cell>
          <cell r="G486">
            <v>3.56</v>
          </cell>
          <cell r="H486">
            <v>1.65</v>
          </cell>
          <cell r="I486">
            <v>0.23</v>
          </cell>
          <cell r="J486" t="str">
            <v>NIL</v>
          </cell>
          <cell r="K486" t="str">
            <v>NIL</v>
          </cell>
          <cell r="L486" t="str">
            <v>NIL</v>
          </cell>
          <cell r="M486">
            <v>1</v>
          </cell>
          <cell r="N486">
            <v>4</v>
          </cell>
        </row>
        <row r="486">
          <cell r="U486">
            <v>8</v>
          </cell>
          <cell r="V486">
            <v>1.75</v>
          </cell>
          <cell r="W486">
            <v>3.5</v>
          </cell>
          <cell r="X486">
            <v>1.5</v>
          </cell>
          <cell r="Y486">
            <v>4</v>
          </cell>
          <cell r="Z486">
            <v>40</v>
          </cell>
          <cell r="AA486">
            <v>2</v>
          </cell>
        </row>
        <row r="487">
          <cell r="B487" t="str">
            <v>11-264-1</v>
          </cell>
          <cell r="C487" t="str">
            <v>3225, 1300 M/R.</v>
          </cell>
          <cell r="D487" t="str">
            <v>8X4</v>
          </cell>
          <cell r="E487">
            <v>3225</v>
          </cell>
          <cell r="F487">
            <v>2.84</v>
          </cell>
          <cell r="G487">
            <v>3.53</v>
          </cell>
          <cell r="H487">
            <v>1.66</v>
          </cell>
          <cell r="I487">
            <v>0.23</v>
          </cell>
          <cell r="J487" t="str">
            <v>NIL</v>
          </cell>
          <cell r="K487" t="str">
            <v>NIL</v>
          </cell>
          <cell r="L487" t="str">
            <v>NIL</v>
          </cell>
          <cell r="M487">
            <v>1</v>
          </cell>
          <cell r="N487">
            <v>4</v>
          </cell>
        </row>
        <row r="487">
          <cell r="U487">
            <v>8</v>
          </cell>
          <cell r="V487">
            <v>1.75</v>
          </cell>
          <cell r="W487">
            <v>3.5</v>
          </cell>
          <cell r="X487">
            <v>1.5</v>
          </cell>
          <cell r="Y487">
            <v>4</v>
          </cell>
          <cell r="Z487">
            <v>40</v>
          </cell>
          <cell r="AA487">
            <v>2</v>
          </cell>
        </row>
        <row r="488">
          <cell r="B488" t="str">
            <v>11-264-2</v>
          </cell>
          <cell r="C488" t="str">
            <v>3225, 1000 M/R.</v>
          </cell>
          <cell r="D488" t="str">
            <v>8X4</v>
          </cell>
          <cell r="E488">
            <v>3225</v>
          </cell>
          <cell r="F488">
            <v>2.85</v>
          </cell>
          <cell r="G488">
            <v>3.56</v>
          </cell>
          <cell r="H488">
            <v>1.65</v>
          </cell>
          <cell r="I488">
            <v>0.23</v>
          </cell>
          <cell r="J488" t="str">
            <v>NIL</v>
          </cell>
          <cell r="K488" t="str">
            <v>NIL</v>
          </cell>
          <cell r="L488" t="str">
            <v>NIL</v>
          </cell>
          <cell r="M488">
            <v>1</v>
          </cell>
          <cell r="N488">
            <v>4</v>
          </cell>
        </row>
        <row r="488">
          <cell r="U488">
            <v>8</v>
          </cell>
          <cell r="V488">
            <v>1.75</v>
          </cell>
          <cell r="W488">
            <v>3.5</v>
          </cell>
          <cell r="X488">
            <v>1.5</v>
          </cell>
          <cell r="Y488">
            <v>4</v>
          </cell>
          <cell r="Z488">
            <v>40</v>
          </cell>
          <cell r="AA488">
            <v>2</v>
          </cell>
        </row>
        <row r="489">
          <cell r="B489" t="str">
            <v>11-265</v>
          </cell>
          <cell r="C489" t="str">
            <v>1008, 1500 M/R.</v>
          </cell>
          <cell r="D489" t="str">
            <v>8X4</v>
          </cell>
          <cell r="E489">
            <v>1008</v>
          </cell>
          <cell r="F489">
            <v>2.29</v>
          </cell>
          <cell r="G489">
            <v>2.74</v>
          </cell>
          <cell r="H489">
            <v>1.14</v>
          </cell>
          <cell r="I489">
            <v>0.23</v>
          </cell>
          <cell r="J489" t="str">
            <v>NIL</v>
          </cell>
          <cell r="K489" t="str">
            <v>NIL</v>
          </cell>
          <cell r="L489" t="str">
            <v>NIL</v>
          </cell>
          <cell r="M489">
            <v>1</v>
          </cell>
          <cell r="N489">
            <v>4</v>
          </cell>
        </row>
        <row r="489">
          <cell r="U489">
            <v>8</v>
          </cell>
          <cell r="V489">
            <v>1.75</v>
          </cell>
          <cell r="W489">
            <v>3.5</v>
          </cell>
          <cell r="X489">
            <v>1.5</v>
          </cell>
          <cell r="Y489">
            <v>4</v>
          </cell>
          <cell r="Z489">
            <v>40</v>
          </cell>
          <cell r="AA489">
            <v>2</v>
          </cell>
        </row>
        <row r="490">
          <cell r="B490" t="str">
            <v>11-265-1</v>
          </cell>
          <cell r="C490" t="str">
            <v>1008, 1500 M/R.</v>
          </cell>
          <cell r="D490" t="str">
            <v>8X4</v>
          </cell>
          <cell r="E490">
            <v>1008</v>
          </cell>
          <cell r="F490">
            <v>2.27</v>
          </cell>
          <cell r="G490">
            <v>2.71</v>
          </cell>
          <cell r="H490">
            <v>1.16</v>
          </cell>
          <cell r="I490">
            <v>0.23</v>
          </cell>
          <cell r="J490" t="str">
            <v>NIL</v>
          </cell>
          <cell r="K490" t="str">
            <v>NIL</v>
          </cell>
          <cell r="L490" t="str">
            <v>NIL</v>
          </cell>
          <cell r="M490">
            <v>1</v>
          </cell>
          <cell r="N490">
            <v>4</v>
          </cell>
        </row>
        <row r="490">
          <cell r="U490">
            <v>8</v>
          </cell>
          <cell r="V490">
            <v>1.75</v>
          </cell>
          <cell r="W490">
            <v>3.5</v>
          </cell>
          <cell r="X490">
            <v>1.5</v>
          </cell>
          <cell r="Y490">
            <v>4</v>
          </cell>
          <cell r="Z490">
            <v>40</v>
          </cell>
          <cell r="AA490">
            <v>2</v>
          </cell>
        </row>
        <row r="491">
          <cell r="B491" t="str">
            <v>11-265-2</v>
          </cell>
          <cell r="C491" t="str">
            <v>1008, 1000 M/R.</v>
          </cell>
          <cell r="D491" t="str">
            <v>8X4</v>
          </cell>
          <cell r="E491">
            <v>1008</v>
          </cell>
          <cell r="F491">
            <v>2.27</v>
          </cell>
          <cell r="G491">
            <v>2.74</v>
          </cell>
          <cell r="H491">
            <v>1.18</v>
          </cell>
          <cell r="I491">
            <v>0.23</v>
          </cell>
          <cell r="J491" t="str">
            <v>NIL</v>
          </cell>
          <cell r="K491" t="str">
            <v>NIL</v>
          </cell>
          <cell r="L491" t="str">
            <v>NIL</v>
          </cell>
          <cell r="M491">
            <v>1</v>
          </cell>
          <cell r="N491">
            <v>4</v>
          </cell>
        </row>
        <row r="491">
          <cell r="U491">
            <v>8</v>
          </cell>
          <cell r="V491">
            <v>1.75</v>
          </cell>
          <cell r="W491">
            <v>3.5</v>
          </cell>
          <cell r="X491">
            <v>1.5</v>
          </cell>
          <cell r="Y491">
            <v>4</v>
          </cell>
          <cell r="Z491">
            <v>40</v>
          </cell>
          <cell r="AA491">
            <v>2</v>
          </cell>
        </row>
        <row r="492">
          <cell r="B492" t="str">
            <v>11-266L</v>
          </cell>
          <cell r="C492" t="str">
            <v>1105, 700 M/R.</v>
          </cell>
          <cell r="D492" t="str">
            <v>8X4</v>
          </cell>
          <cell r="E492">
            <v>1105</v>
          </cell>
          <cell r="F492">
            <v>1.5</v>
          </cell>
          <cell r="G492">
            <v>2.9</v>
          </cell>
          <cell r="H492">
            <v>1.8</v>
          </cell>
          <cell r="I492">
            <v>0.23</v>
          </cell>
          <cell r="J492" t="str">
            <v>NIL</v>
          </cell>
          <cell r="K492" t="str">
            <v>NIL</v>
          </cell>
          <cell r="L492" t="str">
            <v>NIL</v>
          </cell>
          <cell r="M492">
            <v>1</v>
          </cell>
          <cell r="N492">
            <v>4</v>
          </cell>
        </row>
        <row r="492">
          <cell r="U492">
            <v>8</v>
          </cell>
          <cell r="V492">
            <v>1.75</v>
          </cell>
          <cell r="W492">
            <v>3.5</v>
          </cell>
          <cell r="X492">
            <v>1.5</v>
          </cell>
          <cell r="Y492">
            <v>4</v>
          </cell>
          <cell r="Z492">
            <v>40</v>
          </cell>
          <cell r="AA492">
            <v>2</v>
          </cell>
        </row>
        <row r="493">
          <cell r="B493" t="str">
            <v>11-268</v>
          </cell>
          <cell r="C493" t="str">
            <v>0603, 1000 M/R.</v>
          </cell>
          <cell r="D493" t="str">
            <v>8X4</v>
          </cell>
          <cell r="E493" t="str">
            <v>0603</v>
          </cell>
          <cell r="F493">
            <v>1.45</v>
          </cell>
          <cell r="G493">
            <v>1.78</v>
          </cell>
          <cell r="H493">
            <v>1.7</v>
          </cell>
          <cell r="I493">
            <v>0.25</v>
          </cell>
          <cell r="J493" t="str">
            <v>NIL</v>
          </cell>
          <cell r="K493" t="str">
            <v>NIL</v>
          </cell>
          <cell r="L493" t="str">
            <v>NIL</v>
          </cell>
          <cell r="M493">
            <v>1</v>
          </cell>
          <cell r="N493">
            <v>4</v>
          </cell>
        </row>
        <row r="493">
          <cell r="U493">
            <v>8</v>
          </cell>
          <cell r="V493">
            <v>1.75</v>
          </cell>
          <cell r="W493">
            <v>3.5</v>
          </cell>
          <cell r="X493">
            <v>1.5</v>
          </cell>
          <cell r="Y493">
            <v>4</v>
          </cell>
          <cell r="Z493">
            <v>40</v>
          </cell>
          <cell r="AA493">
            <v>2</v>
          </cell>
        </row>
        <row r="494">
          <cell r="B494" t="str">
            <v>11-268N</v>
          </cell>
          <cell r="C494" t="str">
            <v>0603, 1000 M/R.</v>
          </cell>
          <cell r="D494" t="str">
            <v>8X4</v>
          </cell>
          <cell r="E494" t="str">
            <v>0603</v>
          </cell>
          <cell r="F494">
            <v>1.5</v>
          </cell>
          <cell r="G494">
            <v>1.78</v>
          </cell>
          <cell r="H494">
            <v>1.7</v>
          </cell>
          <cell r="I494">
            <v>0.3</v>
          </cell>
          <cell r="J494" t="str">
            <v>NIL</v>
          </cell>
          <cell r="K494" t="str">
            <v>NIL</v>
          </cell>
          <cell r="L494" t="str">
            <v>NIL</v>
          </cell>
          <cell r="M494" t="str">
            <v>NIL</v>
          </cell>
          <cell r="N494">
            <v>4</v>
          </cell>
        </row>
        <row r="494">
          <cell r="U494">
            <v>8</v>
          </cell>
          <cell r="V494">
            <v>1.75</v>
          </cell>
          <cell r="W494">
            <v>3.5</v>
          </cell>
          <cell r="X494">
            <v>1.5</v>
          </cell>
          <cell r="Y494">
            <v>4</v>
          </cell>
          <cell r="Z494">
            <v>40</v>
          </cell>
          <cell r="AA494">
            <v>2</v>
          </cell>
        </row>
        <row r="495">
          <cell r="B495" t="str">
            <v>11-269N</v>
          </cell>
          <cell r="C495" t="str">
            <v>1110, 1000 M/R.</v>
          </cell>
          <cell r="D495" t="str">
            <v>8X4</v>
          </cell>
          <cell r="E495">
            <v>1110</v>
          </cell>
          <cell r="F495">
            <v>3.05</v>
          </cell>
          <cell r="G495">
            <v>3.2</v>
          </cell>
          <cell r="H495">
            <v>1.7</v>
          </cell>
          <cell r="I495">
            <v>0.25</v>
          </cell>
          <cell r="J495" t="str">
            <v>NIL</v>
          </cell>
          <cell r="K495" t="str">
            <v>NIL</v>
          </cell>
          <cell r="L495" t="str">
            <v>NIL</v>
          </cell>
          <cell r="M495" t="str">
            <v>NIL</v>
          </cell>
          <cell r="N495">
            <v>4</v>
          </cell>
        </row>
        <row r="495">
          <cell r="U495">
            <v>8</v>
          </cell>
          <cell r="V495">
            <v>1.75</v>
          </cell>
          <cell r="W495">
            <v>3.5</v>
          </cell>
          <cell r="X495">
            <v>1.5</v>
          </cell>
          <cell r="Y495">
            <v>4</v>
          </cell>
          <cell r="Z495">
            <v>40</v>
          </cell>
          <cell r="AA495">
            <v>2</v>
          </cell>
        </row>
        <row r="496">
          <cell r="B496" t="str">
            <v>11-270</v>
          </cell>
          <cell r="C496" t="str">
            <v>1206, 1000 M/R.</v>
          </cell>
          <cell r="D496" t="str">
            <v>8X4</v>
          </cell>
          <cell r="E496">
            <v>1206</v>
          </cell>
          <cell r="F496">
            <v>1.74</v>
          </cell>
          <cell r="G496">
            <v>3.37</v>
          </cell>
          <cell r="H496">
            <v>1.7</v>
          </cell>
          <cell r="I496">
            <v>0.25</v>
          </cell>
          <cell r="J496" t="str">
            <v>NIL</v>
          </cell>
          <cell r="K496" t="str">
            <v>NIL</v>
          </cell>
          <cell r="L496" t="str">
            <v>NIL</v>
          </cell>
          <cell r="M496">
            <v>1</v>
          </cell>
          <cell r="N496">
            <v>4</v>
          </cell>
        </row>
        <row r="496">
          <cell r="U496">
            <v>8</v>
          </cell>
          <cell r="V496">
            <v>1.75</v>
          </cell>
          <cell r="W496">
            <v>3.5</v>
          </cell>
          <cell r="X496">
            <v>1.5</v>
          </cell>
          <cell r="Y496">
            <v>4</v>
          </cell>
          <cell r="Z496">
            <v>40</v>
          </cell>
          <cell r="AA496">
            <v>2</v>
          </cell>
        </row>
        <row r="497">
          <cell r="B497" t="str">
            <v>11-271</v>
          </cell>
          <cell r="C497" t="str">
            <v>1206, 490 M/R.</v>
          </cell>
          <cell r="D497" t="str">
            <v>8X4</v>
          </cell>
          <cell r="E497">
            <v>1206</v>
          </cell>
          <cell r="F497">
            <v>1.93</v>
          </cell>
          <cell r="G497">
            <v>3.5</v>
          </cell>
          <cell r="H497">
            <v>1.29</v>
          </cell>
          <cell r="I497">
            <v>0.23</v>
          </cell>
          <cell r="J497" t="str">
            <v>NIL</v>
          </cell>
          <cell r="K497" t="str">
            <v>NIL</v>
          </cell>
          <cell r="L497" t="str">
            <v>NIL</v>
          </cell>
          <cell r="M497">
            <v>1</v>
          </cell>
          <cell r="N497">
            <v>4</v>
          </cell>
        </row>
        <row r="497">
          <cell r="U497">
            <v>8</v>
          </cell>
          <cell r="V497">
            <v>1.75</v>
          </cell>
          <cell r="W497">
            <v>3.5</v>
          </cell>
          <cell r="X497">
            <v>1.5</v>
          </cell>
          <cell r="Y497">
            <v>4</v>
          </cell>
          <cell r="Z497">
            <v>40</v>
          </cell>
          <cell r="AA497">
            <v>2</v>
          </cell>
        </row>
        <row r="498">
          <cell r="B498" t="str">
            <v>11-271-1</v>
          </cell>
          <cell r="C498" t="str">
            <v>1206, 1450 M/R.</v>
          </cell>
          <cell r="D498" t="str">
            <v>8X4</v>
          </cell>
          <cell r="E498">
            <v>1206</v>
          </cell>
          <cell r="F498">
            <v>1.88</v>
          </cell>
          <cell r="G498">
            <v>3.5</v>
          </cell>
          <cell r="H498">
            <v>1.27</v>
          </cell>
          <cell r="I498">
            <v>0.23</v>
          </cell>
          <cell r="J498" t="str">
            <v>NIL</v>
          </cell>
          <cell r="K498" t="str">
            <v>NIL</v>
          </cell>
          <cell r="L498" t="str">
            <v>NIL</v>
          </cell>
          <cell r="M498">
            <v>1</v>
          </cell>
          <cell r="N498">
            <v>4</v>
          </cell>
        </row>
        <row r="498">
          <cell r="U498">
            <v>8</v>
          </cell>
          <cell r="V498">
            <v>1.75</v>
          </cell>
          <cell r="W498">
            <v>3.5</v>
          </cell>
          <cell r="X498">
            <v>1.5</v>
          </cell>
          <cell r="Y498">
            <v>4</v>
          </cell>
          <cell r="Z498">
            <v>40</v>
          </cell>
          <cell r="AA498">
            <v>2</v>
          </cell>
        </row>
        <row r="499">
          <cell r="B499" t="str">
            <v>11-271-2</v>
          </cell>
          <cell r="C499" t="str">
            <v>1206, 490 M/R.</v>
          </cell>
          <cell r="D499" t="str">
            <v>8X4</v>
          </cell>
          <cell r="E499">
            <v>1206</v>
          </cell>
          <cell r="F499">
            <v>1.93</v>
          </cell>
          <cell r="G499">
            <v>3.5</v>
          </cell>
          <cell r="H499">
            <v>1.29</v>
          </cell>
          <cell r="I499">
            <v>0.27</v>
          </cell>
          <cell r="J499" t="str">
            <v>NIL</v>
          </cell>
          <cell r="K499" t="str">
            <v>NIL</v>
          </cell>
          <cell r="L499" t="str">
            <v>NIL</v>
          </cell>
          <cell r="M499">
            <v>1</v>
          </cell>
          <cell r="N499">
            <v>4</v>
          </cell>
        </row>
        <row r="499">
          <cell r="U499">
            <v>8</v>
          </cell>
          <cell r="V499">
            <v>1.75</v>
          </cell>
          <cell r="W499">
            <v>3.5</v>
          </cell>
          <cell r="X499">
            <v>1.5</v>
          </cell>
          <cell r="Y499">
            <v>4</v>
          </cell>
          <cell r="Z499">
            <v>40</v>
          </cell>
          <cell r="AA499">
            <v>2</v>
          </cell>
        </row>
        <row r="500">
          <cell r="B500" t="str">
            <v>11-272</v>
          </cell>
          <cell r="C500" t="str">
            <v>1206, 860 M/R.</v>
          </cell>
          <cell r="D500" t="str">
            <v>8X4</v>
          </cell>
          <cell r="E500">
            <v>1206</v>
          </cell>
          <cell r="F500">
            <v>1.72</v>
          </cell>
          <cell r="G500">
            <v>3.38</v>
          </cell>
          <cell r="H500">
            <v>2.05</v>
          </cell>
          <cell r="I500">
            <v>0.23</v>
          </cell>
          <cell r="J500" t="str">
            <v>NIL</v>
          </cell>
          <cell r="K500" t="str">
            <v>NIL</v>
          </cell>
          <cell r="L500" t="str">
            <v>NIL</v>
          </cell>
          <cell r="M500">
            <v>1</v>
          </cell>
          <cell r="N500">
            <v>4</v>
          </cell>
        </row>
        <row r="500">
          <cell r="U500">
            <v>8</v>
          </cell>
          <cell r="V500">
            <v>1.75</v>
          </cell>
          <cell r="W500">
            <v>3.5</v>
          </cell>
          <cell r="X500">
            <v>1.5</v>
          </cell>
          <cell r="Y500">
            <v>4</v>
          </cell>
          <cell r="Z500">
            <v>40</v>
          </cell>
          <cell r="AA500">
            <v>2</v>
          </cell>
        </row>
        <row r="501">
          <cell r="B501" t="str">
            <v>11-274</v>
          </cell>
          <cell r="C501" t="str">
            <v>1205, 1000 M/R.</v>
          </cell>
          <cell r="D501" t="str">
            <v>8X4</v>
          </cell>
          <cell r="E501">
            <v>1205</v>
          </cell>
          <cell r="F501">
            <v>1.65</v>
          </cell>
          <cell r="G501">
            <v>3.3</v>
          </cell>
          <cell r="H501">
            <v>1.65</v>
          </cell>
          <cell r="I501">
            <v>0.23</v>
          </cell>
          <cell r="J501" t="str">
            <v>NIL</v>
          </cell>
          <cell r="K501" t="str">
            <v>NIL</v>
          </cell>
          <cell r="L501" t="str">
            <v>NIL</v>
          </cell>
          <cell r="M501">
            <v>1</v>
          </cell>
          <cell r="N501">
            <v>4</v>
          </cell>
        </row>
        <row r="501">
          <cell r="U501">
            <v>8</v>
          </cell>
          <cell r="V501">
            <v>1.75</v>
          </cell>
          <cell r="W501">
            <v>3.5</v>
          </cell>
          <cell r="X501">
            <v>1.5</v>
          </cell>
          <cell r="Y501">
            <v>4</v>
          </cell>
          <cell r="Z501">
            <v>40</v>
          </cell>
          <cell r="AA501">
            <v>2</v>
          </cell>
        </row>
        <row r="502">
          <cell r="B502" t="str">
            <v>11-274-1</v>
          </cell>
          <cell r="C502" t="str">
            <v>1205, 1000 M/R.</v>
          </cell>
          <cell r="D502" t="str">
            <v>8X4</v>
          </cell>
          <cell r="E502">
            <v>1205</v>
          </cell>
          <cell r="F502">
            <v>1.66</v>
          </cell>
          <cell r="G502">
            <v>3.3</v>
          </cell>
          <cell r="H502">
            <v>1.65</v>
          </cell>
          <cell r="I502">
            <v>0.27</v>
          </cell>
          <cell r="J502" t="str">
            <v>NIL</v>
          </cell>
          <cell r="K502" t="str">
            <v>NIL</v>
          </cell>
          <cell r="L502" t="str">
            <v>NIL</v>
          </cell>
          <cell r="M502">
            <v>1</v>
          </cell>
          <cell r="N502">
            <v>4</v>
          </cell>
        </row>
        <row r="502">
          <cell r="U502">
            <v>8</v>
          </cell>
          <cell r="V502">
            <v>1.75</v>
          </cell>
          <cell r="W502">
            <v>3.5</v>
          </cell>
          <cell r="X502">
            <v>1.5</v>
          </cell>
          <cell r="Y502">
            <v>4</v>
          </cell>
          <cell r="Z502">
            <v>40</v>
          </cell>
          <cell r="AA502">
            <v>2</v>
          </cell>
        </row>
        <row r="503">
          <cell r="B503" t="str">
            <v>11-275</v>
          </cell>
          <cell r="C503" t="str">
            <v>1616, 1000 M/R.</v>
          </cell>
          <cell r="D503" t="str">
            <v>8X4</v>
          </cell>
          <cell r="E503">
            <v>1616</v>
          </cell>
          <cell r="F503">
            <v>1.84</v>
          </cell>
          <cell r="G503">
            <v>1.88</v>
          </cell>
          <cell r="H503">
            <v>1.62</v>
          </cell>
          <cell r="I503">
            <v>0.23</v>
          </cell>
          <cell r="J503" t="str">
            <v>NIL</v>
          </cell>
          <cell r="K503" t="str">
            <v>NIL</v>
          </cell>
          <cell r="L503" t="str">
            <v>NIL</v>
          </cell>
          <cell r="M503">
            <v>1</v>
          </cell>
          <cell r="N503">
            <v>4</v>
          </cell>
        </row>
        <row r="503">
          <cell r="U503">
            <v>8</v>
          </cell>
          <cell r="V503">
            <v>1.75</v>
          </cell>
          <cell r="W503">
            <v>3.5</v>
          </cell>
          <cell r="X503">
            <v>1.5</v>
          </cell>
          <cell r="Y503">
            <v>4</v>
          </cell>
          <cell r="Z503">
            <v>40</v>
          </cell>
          <cell r="AA503">
            <v>2</v>
          </cell>
        </row>
        <row r="504">
          <cell r="B504" t="str">
            <v>11-278</v>
          </cell>
          <cell r="C504" t="str">
            <v>1009, 1000 M/R.</v>
          </cell>
          <cell r="D504" t="str">
            <v>8X4</v>
          </cell>
          <cell r="E504">
            <v>1009</v>
          </cell>
          <cell r="F504">
            <v>2.42</v>
          </cell>
          <cell r="G504">
            <v>2.9</v>
          </cell>
          <cell r="H504">
            <v>1.5</v>
          </cell>
          <cell r="I504">
            <v>0.23</v>
          </cell>
          <cell r="J504" t="str">
            <v>NIL</v>
          </cell>
          <cell r="K504" t="str">
            <v>NIL</v>
          </cell>
          <cell r="L504" t="str">
            <v>NIL</v>
          </cell>
          <cell r="M504">
            <v>1</v>
          </cell>
          <cell r="N504">
            <v>4</v>
          </cell>
        </row>
        <row r="504">
          <cell r="U504">
            <v>8</v>
          </cell>
          <cell r="V504">
            <v>1.75</v>
          </cell>
          <cell r="W504">
            <v>3.5</v>
          </cell>
          <cell r="X504">
            <v>1.5</v>
          </cell>
          <cell r="Y504">
            <v>4</v>
          </cell>
          <cell r="Z504">
            <v>40</v>
          </cell>
          <cell r="AA504">
            <v>2</v>
          </cell>
        </row>
        <row r="505">
          <cell r="B505" t="str">
            <v>11-278A</v>
          </cell>
          <cell r="C505" t="str">
            <v>0905, 1000 M/R.</v>
          </cell>
          <cell r="D505" t="str">
            <v>8X4</v>
          </cell>
          <cell r="E505" t="str">
            <v>0905</v>
          </cell>
          <cell r="F505">
            <v>1.6</v>
          </cell>
          <cell r="G505">
            <v>2.8</v>
          </cell>
          <cell r="H505">
            <v>0.95</v>
          </cell>
          <cell r="I505">
            <v>0.23</v>
          </cell>
          <cell r="J505" t="str">
            <v>NIL</v>
          </cell>
          <cell r="K505" t="str">
            <v>NIL</v>
          </cell>
          <cell r="L505" t="str">
            <v>NIL</v>
          </cell>
          <cell r="M505">
            <v>1</v>
          </cell>
          <cell r="N505">
            <v>4</v>
          </cell>
        </row>
        <row r="505">
          <cell r="U505">
            <v>8</v>
          </cell>
          <cell r="V505">
            <v>1.75</v>
          </cell>
          <cell r="W505">
            <v>3.5</v>
          </cell>
          <cell r="X505">
            <v>1.5</v>
          </cell>
          <cell r="Y505">
            <v>4</v>
          </cell>
          <cell r="Z505">
            <v>40</v>
          </cell>
          <cell r="AA505">
            <v>2</v>
          </cell>
        </row>
        <row r="506">
          <cell r="B506" t="str">
            <v>11-279</v>
          </cell>
          <cell r="C506" t="str">
            <v>0603, 1000 M/R.</v>
          </cell>
          <cell r="D506" t="str">
            <v>8X4</v>
          </cell>
          <cell r="E506" t="str">
            <v>0603</v>
          </cell>
          <cell r="F506">
            <v>1.18</v>
          </cell>
          <cell r="G506">
            <v>1.96</v>
          </cell>
          <cell r="H506">
            <v>1.11</v>
          </cell>
          <cell r="I506">
            <v>0.23</v>
          </cell>
          <cell r="J506" t="str">
            <v>NIL</v>
          </cell>
          <cell r="K506" t="str">
            <v>NIL</v>
          </cell>
          <cell r="L506" t="str">
            <v>NIL</v>
          </cell>
          <cell r="M506">
            <v>0.5</v>
          </cell>
          <cell r="N506">
            <v>4</v>
          </cell>
        </row>
        <row r="506">
          <cell r="U506">
            <v>8</v>
          </cell>
          <cell r="V506">
            <v>1.75</v>
          </cell>
          <cell r="W506">
            <v>3.5</v>
          </cell>
          <cell r="X506">
            <v>1.55</v>
          </cell>
          <cell r="Y506">
            <v>4</v>
          </cell>
          <cell r="Z506">
            <v>40</v>
          </cell>
          <cell r="AA506">
            <v>2</v>
          </cell>
        </row>
        <row r="507">
          <cell r="B507" t="str">
            <v>11-280</v>
          </cell>
          <cell r="C507" t="str">
            <v>1206, 1000 M/R.</v>
          </cell>
          <cell r="D507" t="str">
            <v>8X4</v>
          </cell>
          <cell r="E507">
            <v>1206</v>
          </cell>
          <cell r="F507">
            <v>1.97</v>
          </cell>
          <cell r="G507">
            <v>3.58</v>
          </cell>
          <cell r="H507">
            <v>1.12</v>
          </cell>
          <cell r="I507">
            <v>0.23</v>
          </cell>
          <cell r="J507" t="str">
            <v>NIL</v>
          </cell>
          <cell r="K507" t="str">
            <v>NIL</v>
          </cell>
          <cell r="L507" t="str">
            <v>NIL</v>
          </cell>
          <cell r="M507">
            <v>1</v>
          </cell>
          <cell r="N507">
            <v>4</v>
          </cell>
        </row>
        <row r="507">
          <cell r="U507">
            <v>8</v>
          </cell>
          <cell r="V507">
            <v>1.75</v>
          </cell>
          <cell r="W507">
            <v>3.5</v>
          </cell>
          <cell r="X507">
            <v>1.5</v>
          </cell>
          <cell r="Y507">
            <v>4</v>
          </cell>
          <cell r="Z507">
            <v>40</v>
          </cell>
          <cell r="AA507">
            <v>2</v>
          </cell>
        </row>
        <row r="508">
          <cell r="B508" t="str">
            <v>11-282</v>
          </cell>
          <cell r="C508" t="str">
            <v>1407, 1000 M/R.</v>
          </cell>
          <cell r="D508" t="str">
            <v>8X4</v>
          </cell>
          <cell r="E508">
            <v>1407</v>
          </cell>
          <cell r="F508">
            <v>2</v>
          </cell>
          <cell r="G508">
            <v>3.88</v>
          </cell>
          <cell r="H508">
            <v>1.38</v>
          </cell>
          <cell r="I508">
            <v>0.23</v>
          </cell>
          <cell r="J508" t="str">
            <v>NIL</v>
          </cell>
          <cell r="K508" t="str">
            <v>NIL</v>
          </cell>
          <cell r="L508" t="str">
            <v>NIL</v>
          </cell>
          <cell r="M508">
            <v>1</v>
          </cell>
          <cell r="N508">
            <v>4</v>
          </cell>
        </row>
        <row r="508">
          <cell r="U508">
            <v>8</v>
          </cell>
          <cell r="V508">
            <v>1.75</v>
          </cell>
          <cell r="W508">
            <v>3.5</v>
          </cell>
          <cell r="X508">
            <v>1.55</v>
          </cell>
          <cell r="Y508">
            <v>4</v>
          </cell>
          <cell r="Z508">
            <v>40</v>
          </cell>
          <cell r="AA508">
            <v>2</v>
          </cell>
        </row>
        <row r="509">
          <cell r="B509" t="str">
            <v>11-282-1</v>
          </cell>
          <cell r="C509" t="str">
            <v>1407, 1000 M/R.</v>
          </cell>
          <cell r="D509" t="str">
            <v>8X4</v>
          </cell>
          <cell r="E509">
            <v>1407</v>
          </cell>
          <cell r="F509">
            <v>2</v>
          </cell>
          <cell r="G509">
            <v>3.88</v>
          </cell>
          <cell r="H509">
            <v>1.38</v>
          </cell>
          <cell r="I509">
            <v>0.25</v>
          </cell>
          <cell r="J509" t="str">
            <v>NIL</v>
          </cell>
          <cell r="K509" t="str">
            <v>NIL</v>
          </cell>
          <cell r="L509" t="str">
            <v>NIL</v>
          </cell>
          <cell r="M509">
            <v>1</v>
          </cell>
          <cell r="N509">
            <v>4</v>
          </cell>
        </row>
        <row r="509">
          <cell r="U509">
            <v>8</v>
          </cell>
          <cell r="V509">
            <v>1.75</v>
          </cell>
          <cell r="W509">
            <v>3.5</v>
          </cell>
          <cell r="X509">
            <v>1.55</v>
          </cell>
          <cell r="Y509">
            <v>4</v>
          </cell>
          <cell r="Z509">
            <v>40</v>
          </cell>
          <cell r="AA509">
            <v>2</v>
          </cell>
        </row>
        <row r="510">
          <cell r="B510" t="str">
            <v>11-284</v>
          </cell>
          <cell r="C510" t="str">
            <v>0603, 1000 M/R.</v>
          </cell>
          <cell r="D510" t="str">
            <v>8X4</v>
          </cell>
          <cell r="E510" t="str">
            <v>0603</v>
          </cell>
          <cell r="F510">
            <v>1.05</v>
          </cell>
          <cell r="G510">
            <v>1.85</v>
          </cell>
          <cell r="H510">
            <v>1.15</v>
          </cell>
          <cell r="I510">
            <v>0.23</v>
          </cell>
          <cell r="J510" t="str">
            <v>NIL</v>
          </cell>
          <cell r="K510" t="str">
            <v>NIL</v>
          </cell>
          <cell r="L510" t="str">
            <v>NIL</v>
          </cell>
          <cell r="M510">
            <v>0.5</v>
          </cell>
          <cell r="N510">
            <v>4</v>
          </cell>
        </row>
        <row r="510">
          <cell r="U510">
            <v>8</v>
          </cell>
          <cell r="V510">
            <v>1.75</v>
          </cell>
          <cell r="W510">
            <v>3.5</v>
          </cell>
          <cell r="X510">
            <v>1.5</v>
          </cell>
          <cell r="Y510">
            <v>4</v>
          </cell>
          <cell r="Z510">
            <v>40</v>
          </cell>
          <cell r="AA510">
            <v>2</v>
          </cell>
        </row>
        <row r="511">
          <cell r="B511" t="str">
            <v>11-287</v>
          </cell>
          <cell r="C511" t="str">
            <v>1410, 800 M/R.</v>
          </cell>
          <cell r="D511" t="str">
            <v>8X4</v>
          </cell>
          <cell r="E511">
            <v>1410</v>
          </cell>
          <cell r="F511">
            <v>3.01</v>
          </cell>
          <cell r="G511">
            <v>3.92</v>
          </cell>
          <cell r="H511">
            <v>2.95</v>
          </cell>
          <cell r="I511">
            <v>0.25</v>
          </cell>
          <cell r="J511" t="str">
            <v>NIL</v>
          </cell>
          <cell r="K511" t="str">
            <v>NIL</v>
          </cell>
          <cell r="L511" t="str">
            <v>NIL</v>
          </cell>
          <cell r="M511">
            <v>1</v>
          </cell>
          <cell r="N511">
            <v>4</v>
          </cell>
        </row>
        <row r="511">
          <cell r="U511">
            <v>8</v>
          </cell>
          <cell r="V511">
            <v>1.75</v>
          </cell>
          <cell r="W511">
            <v>3.5</v>
          </cell>
          <cell r="X511">
            <v>1.5</v>
          </cell>
          <cell r="Y511">
            <v>4</v>
          </cell>
          <cell r="Z511">
            <v>40</v>
          </cell>
          <cell r="AA511">
            <v>2</v>
          </cell>
        </row>
        <row r="512">
          <cell r="B512" t="str">
            <v>11-289</v>
          </cell>
          <cell r="C512" t="str">
            <v>1210, 1300 M/R.</v>
          </cell>
          <cell r="D512" t="str">
            <v>8X4</v>
          </cell>
          <cell r="E512">
            <v>1210</v>
          </cell>
          <cell r="F512">
            <v>2.81</v>
          </cell>
          <cell r="G512">
            <v>3.43</v>
          </cell>
          <cell r="H512">
            <v>1.11</v>
          </cell>
          <cell r="I512">
            <v>0.23</v>
          </cell>
          <cell r="J512" t="str">
            <v>NIL</v>
          </cell>
          <cell r="K512" t="str">
            <v>NIL</v>
          </cell>
          <cell r="L512" t="str">
            <v>NIL</v>
          </cell>
          <cell r="M512">
            <v>1</v>
          </cell>
          <cell r="N512">
            <v>4</v>
          </cell>
        </row>
        <row r="512">
          <cell r="U512">
            <v>8</v>
          </cell>
          <cell r="V512">
            <v>1.75</v>
          </cell>
          <cell r="W512">
            <v>3.5</v>
          </cell>
          <cell r="X512">
            <v>1.5</v>
          </cell>
          <cell r="Y512">
            <v>4</v>
          </cell>
          <cell r="Z512">
            <v>40</v>
          </cell>
          <cell r="AA512">
            <v>2</v>
          </cell>
        </row>
        <row r="513">
          <cell r="B513" t="str">
            <v>11-290</v>
          </cell>
          <cell r="C513" t="str">
            <v>0805, 1000 M/R.</v>
          </cell>
          <cell r="D513" t="str">
            <v>8X4</v>
          </cell>
          <cell r="E513" t="str">
            <v>0805</v>
          </cell>
          <cell r="F513">
            <v>1.5</v>
          </cell>
          <cell r="G513">
            <v>2.25</v>
          </cell>
          <cell r="H513">
            <v>1.35</v>
          </cell>
          <cell r="I513">
            <v>0.24</v>
          </cell>
          <cell r="J513" t="str">
            <v>NIL</v>
          </cell>
          <cell r="K513" t="str">
            <v>NIL</v>
          </cell>
          <cell r="L513" t="str">
            <v>NIL</v>
          </cell>
          <cell r="M513">
            <v>1</v>
          </cell>
          <cell r="N513">
            <v>4</v>
          </cell>
        </row>
        <row r="513">
          <cell r="S513">
            <v>0.1</v>
          </cell>
        </row>
        <row r="513">
          <cell r="U513">
            <v>8</v>
          </cell>
          <cell r="V513">
            <v>1.75</v>
          </cell>
          <cell r="W513">
            <v>3.5</v>
          </cell>
          <cell r="X513">
            <v>1.5</v>
          </cell>
          <cell r="Y513">
            <v>4</v>
          </cell>
          <cell r="Z513">
            <v>40</v>
          </cell>
          <cell r="AA513">
            <v>2</v>
          </cell>
        </row>
        <row r="514">
          <cell r="B514" t="str">
            <v>11-290N</v>
          </cell>
          <cell r="C514" t="str">
            <v>0805, 1000 M/R.</v>
          </cell>
          <cell r="D514" t="str">
            <v>8X4</v>
          </cell>
          <cell r="E514" t="str">
            <v>0805</v>
          </cell>
          <cell r="F514">
            <v>1.5</v>
          </cell>
          <cell r="G514">
            <v>2.25</v>
          </cell>
          <cell r="H514">
            <v>1.35</v>
          </cell>
          <cell r="I514">
            <v>0.24</v>
          </cell>
          <cell r="J514" t="str">
            <v>NIL</v>
          </cell>
          <cell r="K514" t="str">
            <v>NIL</v>
          </cell>
          <cell r="L514" t="str">
            <v>NIL</v>
          </cell>
          <cell r="M514" t="str">
            <v>NIL</v>
          </cell>
          <cell r="N514">
            <v>4</v>
          </cell>
        </row>
        <row r="514">
          <cell r="U514">
            <v>8</v>
          </cell>
          <cell r="V514">
            <v>1.75</v>
          </cell>
          <cell r="W514">
            <v>3.5</v>
          </cell>
          <cell r="X514">
            <v>1.5</v>
          </cell>
          <cell r="Y514">
            <v>4</v>
          </cell>
          <cell r="Z514">
            <v>40</v>
          </cell>
          <cell r="AA514">
            <v>2</v>
          </cell>
        </row>
        <row r="515">
          <cell r="B515" t="str">
            <v>11-291</v>
          </cell>
          <cell r="C515" t="str">
            <v>1310, 1300 M/R.</v>
          </cell>
          <cell r="D515" t="str">
            <v>8X4</v>
          </cell>
          <cell r="E515">
            <v>1310</v>
          </cell>
          <cell r="F515">
            <v>2.84</v>
          </cell>
          <cell r="G515">
            <v>3.63</v>
          </cell>
          <cell r="H515">
            <v>1.5</v>
          </cell>
          <cell r="I515">
            <v>0.23</v>
          </cell>
          <cell r="J515" t="str">
            <v>NIL</v>
          </cell>
          <cell r="K515" t="str">
            <v>NIL</v>
          </cell>
          <cell r="L515" t="str">
            <v>NIL</v>
          </cell>
          <cell r="M515">
            <v>1</v>
          </cell>
          <cell r="N515">
            <v>4</v>
          </cell>
        </row>
        <row r="515">
          <cell r="U515">
            <v>8</v>
          </cell>
          <cell r="V515">
            <v>1.75</v>
          </cell>
          <cell r="W515">
            <v>3.5</v>
          </cell>
          <cell r="X515">
            <v>1.5</v>
          </cell>
          <cell r="Y515">
            <v>4</v>
          </cell>
          <cell r="Z515">
            <v>40</v>
          </cell>
          <cell r="AA515">
            <v>2</v>
          </cell>
        </row>
        <row r="516">
          <cell r="B516" t="str">
            <v>11-292</v>
          </cell>
          <cell r="C516" t="str">
            <v>1310, 1300 M/R.</v>
          </cell>
          <cell r="D516" t="str">
            <v>8X4</v>
          </cell>
          <cell r="E516">
            <v>1310</v>
          </cell>
          <cell r="F516">
            <v>2.84</v>
          </cell>
          <cell r="G516">
            <v>3.41</v>
          </cell>
          <cell r="H516">
            <v>1.8</v>
          </cell>
          <cell r="I516">
            <v>0.23</v>
          </cell>
          <cell r="J516" t="str">
            <v>NIL</v>
          </cell>
          <cell r="K516" t="str">
            <v>NIL</v>
          </cell>
          <cell r="L516" t="str">
            <v>NIL</v>
          </cell>
          <cell r="M516">
            <v>1</v>
          </cell>
          <cell r="N516">
            <v>4</v>
          </cell>
        </row>
        <row r="516">
          <cell r="U516">
            <v>8</v>
          </cell>
          <cell r="V516">
            <v>1.75</v>
          </cell>
          <cell r="W516">
            <v>3.5</v>
          </cell>
          <cell r="X516">
            <v>1.5</v>
          </cell>
          <cell r="Y516">
            <v>4</v>
          </cell>
          <cell r="Z516">
            <v>40</v>
          </cell>
          <cell r="AA516">
            <v>2</v>
          </cell>
        </row>
        <row r="517">
          <cell r="B517" t="str">
            <v>11-295A</v>
          </cell>
          <cell r="C517" t="str">
            <v>0302, 1000 M/R.</v>
          </cell>
          <cell r="D517" t="str">
            <v>8X4</v>
          </cell>
          <cell r="E517" t="str">
            <v>0302</v>
          </cell>
          <cell r="F517">
            <v>1.1</v>
          </cell>
          <cell r="G517">
            <v>1.37</v>
          </cell>
          <cell r="H517">
            <v>0.79</v>
          </cell>
          <cell r="I517">
            <v>0.2</v>
          </cell>
          <cell r="J517" t="str">
            <v>NIL</v>
          </cell>
          <cell r="K517" t="str">
            <v>NIL</v>
          </cell>
          <cell r="L517" t="str">
            <v>NIL</v>
          </cell>
          <cell r="M517">
            <v>0.5</v>
          </cell>
          <cell r="N517">
            <v>4</v>
          </cell>
        </row>
        <row r="517">
          <cell r="U517">
            <v>8</v>
          </cell>
          <cell r="V517">
            <v>1.75</v>
          </cell>
          <cell r="W517">
            <v>3.5</v>
          </cell>
          <cell r="X517">
            <v>1.5</v>
          </cell>
          <cell r="Y517">
            <v>4</v>
          </cell>
          <cell r="Z517">
            <v>40</v>
          </cell>
          <cell r="AA517">
            <v>2</v>
          </cell>
        </row>
        <row r="518">
          <cell r="B518" t="str">
            <v>11-298</v>
          </cell>
          <cell r="C518" t="str">
            <v>0705, 900 M/R.</v>
          </cell>
          <cell r="D518" t="str">
            <v>8X8</v>
          </cell>
          <cell r="E518" t="str">
            <v>0705</v>
          </cell>
          <cell r="F518">
            <v>1.88</v>
          </cell>
          <cell r="G518">
            <v>1.92</v>
          </cell>
          <cell r="H518">
            <v>1.88</v>
          </cell>
          <cell r="I518">
            <v>0.23</v>
          </cell>
          <cell r="J518" t="str">
            <v>NIL</v>
          </cell>
          <cell r="K518" t="str">
            <v>NIL</v>
          </cell>
          <cell r="L518" t="str">
            <v>NIL</v>
          </cell>
          <cell r="M518">
            <v>1</v>
          </cell>
          <cell r="N518">
            <v>8</v>
          </cell>
        </row>
        <row r="518">
          <cell r="U518">
            <v>8</v>
          </cell>
          <cell r="V518">
            <v>1.75</v>
          </cell>
          <cell r="W518">
            <v>3.5</v>
          </cell>
          <cell r="X518">
            <v>1.5</v>
          </cell>
          <cell r="Y518">
            <v>4</v>
          </cell>
          <cell r="Z518">
            <v>40</v>
          </cell>
          <cell r="AA518">
            <v>2</v>
          </cell>
        </row>
        <row r="519">
          <cell r="B519" t="str">
            <v>11-298N</v>
          </cell>
          <cell r="C519" t="str">
            <v>0705, 900 M/R.</v>
          </cell>
          <cell r="D519" t="str">
            <v>8X8</v>
          </cell>
          <cell r="E519" t="str">
            <v>0705</v>
          </cell>
          <cell r="F519">
            <v>1.88</v>
          </cell>
          <cell r="G519">
            <v>1.92</v>
          </cell>
          <cell r="H519">
            <v>1.88</v>
          </cell>
          <cell r="I519">
            <v>0.23</v>
          </cell>
          <cell r="J519" t="str">
            <v>NIL</v>
          </cell>
          <cell r="K519" t="str">
            <v>NIL</v>
          </cell>
          <cell r="L519" t="str">
            <v>NIL</v>
          </cell>
          <cell r="M519" t="str">
            <v>NIL</v>
          </cell>
          <cell r="N519">
            <v>8</v>
          </cell>
        </row>
        <row r="519">
          <cell r="U519">
            <v>8</v>
          </cell>
          <cell r="V519">
            <v>1.75</v>
          </cell>
          <cell r="W519">
            <v>3.5</v>
          </cell>
          <cell r="X519">
            <v>1.5</v>
          </cell>
          <cell r="Y519">
            <v>4</v>
          </cell>
          <cell r="Z519">
            <v>40</v>
          </cell>
          <cell r="AA519">
            <v>2</v>
          </cell>
        </row>
        <row r="520">
          <cell r="B520" t="str">
            <v>11-299</v>
          </cell>
          <cell r="C520" t="str">
            <v>0705, 800 M/R.</v>
          </cell>
          <cell r="D520" t="str">
            <v>8X8</v>
          </cell>
          <cell r="E520" t="str">
            <v>0705</v>
          </cell>
          <cell r="F520">
            <v>2.08</v>
          </cell>
          <cell r="G520">
            <v>2.37</v>
          </cell>
          <cell r="H520">
            <v>2.08</v>
          </cell>
          <cell r="I520">
            <v>0.23</v>
          </cell>
          <cell r="J520" t="str">
            <v>NIL</v>
          </cell>
          <cell r="K520" t="str">
            <v>NIL</v>
          </cell>
          <cell r="L520" t="str">
            <v>NIL</v>
          </cell>
          <cell r="M520">
            <v>1</v>
          </cell>
          <cell r="N520">
            <v>8</v>
          </cell>
        </row>
        <row r="520">
          <cell r="U520">
            <v>8</v>
          </cell>
          <cell r="V520">
            <v>1.75</v>
          </cell>
          <cell r="W520">
            <v>3.5</v>
          </cell>
          <cell r="X520">
            <v>1.5</v>
          </cell>
          <cell r="Y520">
            <v>4</v>
          </cell>
          <cell r="Z520">
            <v>40</v>
          </cell>
          <cell r="AA520">
            <v>2</v>
          </cell>
        </row>
        <row r="521">
          <cell r="B521" t="str">
            <v>11-299N</v>
          </cell>
          <cell r="C521" t="str">
            <v>0705, 800 M/R.</v>
          </cell>
          <cell r="D521" t="str">
            <v>8X8</v>
          </cell>
          <cell r="E521" t="str">
            <v>0705</v>
          </cell>
          <cell r="F521">
            <v>2.08</v>
          </cell>
          <cell r="G521">
            <v>2.37</v>
          </cell>
          <cell r="H521">
            <v>2.08</v>
          </cell>
          <cell r="I521">
            <v>0.23</v>
          </cell>
          <cell r="J521" t="str">
            <v>NIL</v>
          </cell>
          <cell r="K521" t="str">
            <v>NIL</v>
          </cell>
          <cell r="L521" t="str">
            <v>NIL</v>
          </cell>
          <cell r="M521" t="str">
            <v>NIL</v>
          </cell>
          <cell r="N521">
            <v>8</v>
          </cell>
        </row>
        <row r="521">
          <cell r="U521">
            <v>8</v>
          </cell>
          <cell r="V521">
            <v>1.75</v>
          </cell>
          <cell r="W521">
            <v>3.5</v>
          </cell>
          <cell r="X521">
            <v>1.5</v>
          </cell>
          <cell r="Y521">
            <v>4</v>
          </cell>
          <cell r="Z521">
            <v>40</v>
          </cell>
          <cell r="AA521">
            <v>2</v>
          </cell>
        </row>
        <row r="522">
          <cell r="B522" t="str">
            <v>11-300</v>
          </cell>
          <cell r="C522" t="str">
            <v>0706, 800 M/R.</v>
          </cell>
          <cell r="D522" t="str">
            <v>8X8</v>
          </cell>
          <cell r="E522" t="str">
            <v>0706</v>
          </cell>
          <cell r="F522">
            <v>2.22</v>
          </cell>
          <cell r="G522">
            <v>1.92</v>
          </cell>
          <cell r="H522">
            <v>2.22</v>
          </cell>
          <cell r="I522">
            <v>0.23</v>
          </cell>
          <cell r="J522" t="str">
            <v>NIL</v>
          </cell>
          <cell r="K522" t="str">
            <v>NIL</v>
          </cell>
          <cell r="L522" t="str">
            <v>NIL</v>
          </cell>
          <cell r="M522">
            <v>1</v>
          </cell>
          <cell r="N522">
            <v>8</v>
          </cell>
        </row>
        <row r="522">
          <cell r="U522">
            <v>8</v>
          </cell>
          <cell r="V522">
            <v>1.75</v>
          </cell>
          <cell r="W522">
            <v>3.5</v>
          </cell>
          <cell r="X522">
            <v>1.5</v>
          </cell>
          <cell r="Y522">
            <v>4</v>
          </cell>
          <cell r="Z522">
            <v>40</v>
          </cell>
          <cell r="AA522">
            <v>2</v>
          </cell>
        </row>
        <row r="523">
          <cell r="B523" t="str">
            <v>11-300N</v>
          </cell>
          <cell r="C523" t="str">
            <v>0706, 90 M/R.</v>
          </cell>
          <cell r="D523" t="str">
            <v>8X8</v>
          </cell>
          <cell r="E523" t="str">
            <v>0706</v>
          </cell>
          <cell r="F523">
            <v>2.22</v>
          </cell>
          <cell r="G523">
            <v>1.92</v>
          </cell>
          <cell r="H523">
            <v>2.22</v>
          </cell>
          <cell r="I523">
            <v>0.3</v>
          </cell>
          <cell r="J523" t="str">
            <v>NIL</v>
          </cell>
          <cell r="K523" t="str">
            <v>NIL</v>
          </cell>
          <cell r="L523" t="str">
            <v>NIL</v>
          </cell>
          <cell r="M523" t="str">
            <v>NIL</v>
          </cell>
          <cell r="N523">
            <v>8</v>
          </cell>
        </row>
        <row r="523">
          <cell r="U523">
            <v>8</v>
          </cell>
          <cell r="V523">
            <v>1.75</v>
          </cell>
          <cell r="W523">
            <v>3.5</v>
          </cell>
          <cell r="X523">
            <v>1.5</v>
          </cell>
          <cell r="Y523">
            <v>4</v>
          </cell>
          <cell r="Z523">
            <v>40</v>
          </cell>
          <cell r="AA523">
            <v>2</v>
          </cell>
        </row>
        <row r="524">
          <cell r="B524" t="str">
            <v>11-301</v>
          </cell>
          <cell r="C524" t="str">
            <v>1206, 1000 M/R.</v>
          </cell>
          <cell r="D524" t="str">
            <v>8X4</v>
          </cell>
          <cell r="E524">
            <v>1206</v>
          </cell>
          <cell r="F524">
            <v>2.67</v>
          </cell>
          <cell r="G524">
            <v>3.47</v>
          </cell>
          <cell r="H524">
            <v>1.1</v>
          </cell>
          <cell r="I524">
            <v>0.23</v>
          </cell>
          <cell r="J524" t="str">
            <v>NIL</v>
          </cell>
          <cell r="K524" t="str">
            <v>NIL</v>
          </cell>
          <cell r="L524" t="str">
            <v>NIL</v>
          </cell>
          <cell r="M524">
            <v>1</v>
          </cell>
          <cell r="N524">
            <v>4</v>
          </cell>
        </row>
        <row r="524">
          <cell r="U524">
            <v>8</v>
          </cell>
          <cell r="V524">
            <v>1.75</v>
          </cell>
          <cell r="W524">
            <v>3.5</v>
          </cell>
          <cell r="X524">
            <v>1.5</v>
          </cell>
          <cell r="Y524">
            <v>4</v>
          </cell>
          <cell r="Z524">
            <v>40</v>
          </cell>
          <cell r="AA524">
            <v>2</v>
          </cell>
        </row>
        <row r="525">
          <cell r="B525" t="str">
            <v>11-301-1</v>
          </cell>
          <cell r="C525" t="str">
            <v>1206, 1000 M/R.</v>
          </cell>
          <cell r="D525" t="str">
            <v>8X4</v>
          </cell>
          <cell r="E525">
            <v>1206</v>
          </cell>
          <cell r="F525">
            <v>2.67</v>
          </cell>
          <cell r="G525">
            <v>3.47</v>
          </cell>
          <cell r="H525">
            <v>1.1</v>
          </cell>
          <cell r="I525">
            <v>0.23</v>
          </cell>
          <cell r="J525" t="str">
            <v>NIL</v>
          </cell>
          <cell r="K525" t="str">
            <v>NIL</v>
          </cell>
          <cell r="L525" t="str">
            <v>NIL</v>
          </cell>
          <cell r="M525">
            <v>1</v>
          </cell>
          <cell r="N525">
            <v>4</v>
          </cell>
        </row>
        <row r="525">
          <cell r="U525">
            <v>8</v>
          </cell>
          <cell r="V525">
            <v>1.75</v>
          </cell>
          <cell r="W525">
            <v>3.5</v>
          </cell>
          <cell r="X525">
            <v>1.5</v>
          </cell>
          <cell r="Y525">
            <v>4</v>
          </cell>
          <cell r="Z525">
            <v>40</v>
          </cell>
          <cell r="AA525">
            <v>2</v>
          </cell>
        </row>
        <row r="526">
          <cell r="B526" t="str">
            <v>11-312</v>
          </cell>
          <cell r="C526" t="str">
            <v>1206, 750 M/R.</v>
          </cell>
          <cell r="D526" t="str">
            <v>8X4</v>
          </cell>
          <cell r="E526">
            <v>1206</v>
          </cell>
          <cell r="F526">
            <v>1.9</v>
          </cell>
          <cell r="G526">
            <v>3.85</v>
          </cell>
          <cell r="H526">
            <v>1.68</v>
          </cell>
          <cell r="I526">
            <v>0.23</v>
          </cell>
          <cell r="J526" t="str">
            <v>NIL</v>
          </cell>
          <cell r="K526" t="str">
            <v>NIL</v>
          </cell>
          <cell r="L526" t="str">
            <v>NIL</v>
          </cell>
          <cell r="M526">
            <v>1</v>
          </cell>
          <cell r="N526">
            <v>4</v>
          </cell>
        </row>
        <row r="526">
          <cell r="U526">
            <v>8</v>
          </cell>
          <cell r="V526">
            <v>1.75</v>
          </cell>
          <cell r="W526">
            <v>3.5</v>
          </cell>
          <cell r="X526">
            <v>1.5</v>
          </cell>
          <cell r="Y526">
            <v>4</v>
          </cell>
          <cell r="Z526">
            <v>40</v>
          </cell>
          <cell r="AA526">
            <v>2</v>
          </cell>
        </row>
        <row r="527">
          <cell r="B527" t="str">
            <v>11-312-1</v>
          </cell>
          <cell r="C527" t="str">
            <v>1206, 750 M/R.</v>
          </cell>
          <cell r="D527" t="str">
            <v>8X4</v>
          </cell>
          <cell r="E527">
            <v>1206</v>
          </cell>
          <cell r="F527">
            <v>1.9</v>
          </cell>
          <cell r="G527">
            <v>3.85</v>
          </cell>
          <cell r="H527">
            <v>1.68</v>
          </cell>
          <cell r="I527">
            <v>0.2</v>
          </cell>
          <cell r="J527" t="str">
            <v>NIL</v>
          </cell>
          <cell r="K527" t="str">
            <v>NIL</v>
          </cell>
          <cell r="L527" t="str">
            <v>NIL</v>
          </cell>
          <cell r="M527">
            <v>1</v>
          </cell>
          <cell r="N527">
            <v>4</v>
          </cell>
        </row>
        <row r="527">
          <cell r="U527">
            <v>8</v>
          </cell>
          <cell r="V527">
            <v>1.75</v>
          </cell>
          <cell r="W527">
            <v>3.5</v>
          </cell>
          <cell r="X527">
            <v>1.5</v>
          </cell>
          <cell r="Y527">
            <v>4</v>
          </cell>
          <cell r="Z527">
            <v>40</v>
          </cell>
          <cell r="AA527">
            <v>2</v>
          </cell>
        </row>
        <row r="528">
          <cell r="B528" t="str">
            <v>11-312A</v>
          </cell>
          <cell r="C528" t="str">
            <v>0505, 1000 M/R.</v>
          </cell>
          <cell r="D528" t="str">
            <v>8X4</v>
          </cell>
          <cell r="E528" t="str">
            <v>0505</v>
          </cell>
          <cell r="F528">
            <v>1.52</v>
          </cell>
          <cell r="G528">
            <v>1.52</v>
          </cell>
          <cell r="H528">
            <v>0.46</v>
          </cell>
          <cell r="I528">
            <v>0.2</v>
          </cell>
          <cell r="J528" t="str">
            <v>NIL</v>
          </cell>
          <cell r="K528" t="str">
            <v>NIL</v>
          </cell>
          <cell r="L528" t="str">
            <v>NIL</v>
          </cell>
          <cell r="M528">
            <v>0.4</v>
          </cell>
          <cell r="N528">
            <v>4</v>
          </cell>
        </row>
        <row r="528">
          <cell r="U528">
            <v>8</v>
          </cell>
          <cell r="V528">
            <v>1.75</v>
          </cell>
          <cell r="W528">
            <v>3.5</v>
          </cell>
          <cell r="X528">
            <v>1.5</v>
          </cell>
          <cell r="Y528">
            <v>4</v>
          </cell>
          <cell r="Z528">
            <v>40</v>
          </cell>
          <cell r="AA528">
            <v>2</v>
          </cell>
        </row>
        <row r="529">
          <cell r="B529" t="str">
            <v>11-313</v>
          </cell>
          <cell r="C529" t="str">
            <v>0603, 1000 M/R.</v>
          </cell>
          <cell r="D529" t="str">
            <v>8X4</v>
          </cell>
          <cell r="E529" t="str">
            <v>0603</v>
          </cell>
          <cell r="F529">
            <v>0.99</v>
          </cell>
          <cell r="G529">
            <v>1.9</v>
          </cell>
          <cell r="H529">
            <v>1.12</v>
          </cell>
          <cell r="I529">
            <v>0.23</v>
          </cell>
          <cell r="J529" t="str">
            <v>NIL</v>
          </cell>
          <cell r="K529" t="str">
            <v>NIL</v>
          </cell>
          <cell r="L529" t="str">
            <v>NIL</v>
          </cell>
          <cell r="M529">
            <v>0.5</v>
          </cell>
          <cell r="N529">
            <v>4</v>
          </cell>
        </row>
        <row r="529">
          <cell r="U529">
            <v>8</v>
          </cell>
          <cell r="V529">
            <v>1.75</v>
          </cell>
          <cell r="W529">
            <v>3.5</v>
          </cell>
          <cell r="X529">
            <v>1.5</v>
          </cell>
          <cell r="Y529">
            <v>4</v>
          </cell>
          <cell r="Z529">
            <v>40</v>
          </cell>
          <cell r="AA529">
            <v>2</v>
          </cell>
        </row>
        <row r="530">
          <cell r="B530" t="str">
            <v>11-314N</v>
          </cell>
          <cell r="C530" t="str">
            <v>1004, 1000 M/R.</v>
          </cell>
          <cell r="D530" t="str">
            <v>8X4</v>
          </cell>
          <cell r="E530">
            <v>1004</v>
          </cell>
          <cell r="F530">
            <v>1.38</v>
          </cell>
          <cell r="G530">
            <v>2.72</v>
          </cell>
          <cell r="H530">
            <v>1.36</v>
          </cell>
          <cell r="I530">
            <v>0.2</v>
          </cell>
          <cell r="J530" t="str">
            <v>NIL</v>
          </cell>
          <cell r="K530" t="str">
            <v>NIL</v>
          </cell>
          <cell r="L530" t="str">
            <v>NIL</v>
          </cell>
          <cell r="M530" t="str">
            <v>NIL</v>
          </cell>
          <cell r="N530">
            <v>4</v>
          </cell>
        </row>
        <row r="530">
          <cell r="U530">
            <v>8</v>
          </cell>
          <cell r="V530">
            <v>1.75</v>
          </cell>
          <cell r="W530">
            <v>3.5</v>
          </cell>
          <cell r="X530">
            <v>1.5</v>
          </cell>
          <cell r="Y530">
            <v>4</v>
          </cell>
          <cell r="Z530">
            <v>40</v>
          </cell>
          <cell r="AA530">
            <v>2</v>
          </cell>
        </row>
        <row r="531">
          <cell r="B531" t="str">
            <v>11-318N</v>
          </cell>
          <cell r="C531" t="str">
            <v>0904, 1000 M/R.</v>
          </cell>
          <cell r="D531" t="str">
            <v>8X4</v>
          </cell>
          <cell r="E531" t="str">
            <v>0904</v>
          </cell>
          <cell r="F531">
            <v>1.35</v>
          </cell>
          <cell r="G531">
            <v>2.68</v>
          </cell>
          <cell r="H531">
            <v>1.35</v>
          </cell>
          <cell r="I531">
            <v>0.2</v>
          </cell>
          <cell r="J531" t="str">
            <v>NIL</v>
          </cell>
          <cell r="K531" t="str">
            <v>NIL</v>
          </cell>
          <cell r="L531" t="str">
            <v>NIL</v>
          </cell>
          <cell r="M531" t="str">
            <v>NIL</v>
          </cell>
          <cell r="N531">
            <v>4</v>
          </cell>
        </row>
        <row r="531">
          <cell r="U531">
            <v>8</v>
          </cell>
          <cell r="V531">
            <v>1.75</v>
          </cell>
          <cell r="W531">
            <v>3.5</v>
          </cell>
          <cell r="X531">
            <v>1.5</v>
          </cell>
          <cell r="Y531">
            <v>4</v>
          </cell>
          <cell r="Z531">
            <v>40</v>
          </cell>
          <cell r="AA531">
            <v>2</v>
          </cell>
        </row>
        <row r="532">
          <cell r="B532" t="str">
            <v>11-321</v>
          </cell>
          <cell r="C532" t="str">
            <v>1306, 1000 M/R.</v>
          </cell>
          <cell r="D532" t="str">
            <v>8X4</v>
          </cell>
          <cell r="E532">
            <v>1306</v>
          </cell>
          <cell r="F532">
            <v>1.9</v>
          </cell>
          <cell r="G532">
            <v>3.5</v>
          </cell>
          <cell r="H532">
            <v>0.8</v>
          </cell>
          <cell r="I532">
            <v>0.2</v>
          </cell>
          <cell r="J532" t="str">
            <v>NIL</v>
          </cell>
          <cell r="K532" t="str">
            <v>NIL</v>
          </cell>
          <cell r="L532" t="str">
            <v>NIL</v>
          </cell>
          <cell r="M532">
            <v>1</v>
          </cell>
          <cell r="N532">
            <v>4</v>
          </cell>
        </row>
        <row r="532">
          <cell r="U532">
            <v>8</v>
          </cell>
          <cell r="V532">
            <v>1.75</v>
          </cell>
          <cell r="W532">
            <v>3.5</v>
          </cell>
          <cell r="X532">
            <v>1.5</v>
          </cell>
          <cell r="Y532">
            <v>4</v>
          </cell>
          <cell r="Z532">
            <v>40</v>
          </cell>
          <cell r="AA532">
            <v>2</v>
          </cell>
        </row>
        <row r="533">
          <cell r="B533" t="str">
            <v>11-322</v>
          </cell>
          <cell r="C533" t="str">
            <v>0805, 1000 M/R.</v>
          </cell>
          <cell r="D533" t="str">
            <v>8X4</v>
          </cell>
          <cell r="E533" t="str">
            <v>0805</v>
          </cell>
          <cell r="F533">
            <v>1.8</v>
          </cell>
          <cell r="G533">
            <v>2.2</v>
          </cell>
          <cell r="H533">
            <v>1.15</v>
          </cell>
          <cell r="I533">
            <v>0.22</v>
          </cell>
          <cell r="J533" t="str">
            <v>NIL</v>
          </cell>
          <cell r="K533" t="str">
            <v>NIL</v>
          </cell>
          <cell r="L533" t="str">
            <v>NIL</v>
          </cell>
          <cell r="M533">
            <v>1</v>
          </cell>
          <cell r="N533">
            <v>4</v>
          </cell>
        </row>
        <row r="533">
          <cell r="U533">
            <v>8</v>
          </cell>
          <cell r="V533">
            <v>1.75</v>
          </cell>
          <cell r="W533">
            <v>3.5</v>
          </cell>
          <cell r="X533">
            <v>1.55</v>
          </cell>
          <cell r="Y533">
            <v>4</v>
          </cell>
          <cell r="Z533">
            <v>40</v>
          </cell>
          <cell r="AA533">
            <v>2</v>
          </cell>
        </row>
        <row r="534">
          <cell r="B534" t="str">
            <v>11-322-1</v>
          </cell>
          <cell r="C534" t="str">
            <v>0805, 1000 M/R.</v>
          </cell>
          <cell r="D534" t="str">
            <v>8X4</v>
          </cell>
          <cell r="E534" t="str">
            <v>0805</v>
          </cell>
          <cell r="F534">
            <v>1.77</v>
          </cell>
          <cell r="G534">
            <v>2.16</v>
          </cell>
          <cell r="H534">
            <v>1.14</v>
          </cell>
          <cell r="I534">
            <v>0.22</v>
          </cell>
          <cell r="J534" t="str">
            <v>NIL</v>
          </cell>
          <cell r="K534" t="str">
            <v>NIL</v>
          </cell>
          <cell r="L534" t="str">
            <v>NIL</v>
          </cell>
          <cell r="M534">
            <v>1</v>
          </cell>
          <cell r="N534">
            <v>4</v>
          </cell>
        </row>
        <row r="534">
          <cell r="U534">
            <v>8</v>
          </cell>
          <cell r="V534">
            <v>1.75</v>
          </cell>
          <cell r="W534">
            <v>3.5</v>
          </cell>
          <cell r="X534">
            <v>1.55</v>
          </cell>
          <cell r="Y534">
            <v>4</v>
          </cell>
          <cell r="Z534">
            <v>40</v>
          </cell>
          <cell r="AA534">
            <v>2</v>
          </cell>
        </row>
        <row r="535">
          <cell r="B535" t="str">
            <v>11-322L</v>
          </cell>
          <cell r="C535" t="str">
            <v>0805, 1000 M/R.</v>
          </cell>
          <cell r="D535" t="str">
            <v>8X4</v>
          </cell>
          <cell r="E535" t="str">
            <v>0805</v>
          </cell>
          <cell r="F535">
            <v>1.8</v>
          </cell>
          <cell r="G535">
            <v>2.2</v>
          </cell>
          <cell r="H535">
            <v>1.15</v>
          </cell>
          <cell r="I535">
            <v>0.22</v>
          </cell>
          <cell r="J535" t="str">
            <v>NIL</v>
          </cell>
          <cell r="K535" t="str">
            <v>NIL</v>
          </cell>
          <cell r="L535" t="str">
            <v>NIL</v>
          </cell>
          <cell r="M535">
            <v>1</v>
          </cell>
          <cell r="N535">
            <v>4</v>
          </cell>
        </row>
        <row r="535">
          <cell r="U535">
            <v>8</v>
          </cell>
          <cell r="V535">
            <v>1.75</v>
          </cell>
          <cell r="W535">
            <v>3.5</v>
          </cell>
          <cell r="X535">
            <v>1.55</v>
          </cell>
          <cell r="Y535">
            <v>4</v>
          </cell>
          <cell r="Z535">
            <v>40</v>
          </cell>
          <cell r="AA535">
            <v>2</v>
          </cell>
        </row>
        <row r="536">
          <cell r="B536" t="str">
            <v>11-323</v>
          </cell>
          <cell r="C536" t="str">
            <v>1311, 500 M/R.</v>
          </cell>
          <cell r="D536" t="str">
            <v>8X4</v>
          </cell>
          <cell r="E536">
            <v>1311</v>
          </cell>
          <cell r="F536">
            <v>2.55</v>
          </cell>
          <cell r="G536">
            <v>3.72</v>
          </cell>
          <cell r="H536">
            <v>3.1</v>
          </cell>
          <cell r="I536">
            <v>0.3</v>
          </cell>
          <cell r="J536" t="str">
            <v>NIL</v>
          </cell>
          <cell r="K536" t="str">
            <v>NIL</v>
          </cell>
          <cell r="L536" t="str">
            <v>NIL</v>
          </cell>
          <cell r="M536">
            <v>1</v>
          </cell>
          <cell r="N536">
            <v>4</v>
          </cell>
        </row>
        <row r="536">
          <cell r="U536">
            <v>8</v>
          </cell>
          <cell r="V536">
            <v>1.75</v>
          </cell>
          <cell r="W536">
            <v>3.5</v>
          </cell>
          <cell r="X536">
            <v>1.5</v>
          </cell>
          <cell r="Y536">
            <v>4</v>
          </cell>
          <cell r="Z536">
            <v>40</v>
          </cell>
          <cell r="AA536">
            <v>2</v>
          </cell>
        </row>
        <row r="537">
          <cell r="B537" t="str">
            <v>11-324</v>
          </cell>
          <cell r="C537" t="str">
            <v>1311, 700 M/R.</v>
          </cell>
          <cell r="D537" t="str">
            <v>8X4</v>
          </cell>
          <cell r="E537">
            <v>1311</v>
          </cell>
          <cell r="F537">
            <v>3.02</v>
          </cell>
          <cell r="G537">
            <v>3.72</v>
          </cell>
          <cell r="H537">
            <v>2.55</v>
          </cell>
          <cell r="I537">
            <v>0.25</v>
          </cell>
          <cell r="J537" t="str">
            <v>NIL</v>
          </cell>
          <cell r="K537" t="str">
            <v>NIL</v>
          </cell>
          <cell r="L537" t="str">
            <v>NIL</v>
          </cell>
          <cell r="M537">
            <v>1</v>
          </cell>
          <cell r="N537">
            <v>4</v>
          </cell>
        </row>
        <row r="537">
          <cell r="U537">
            <v>8</v>
          </cell>
          <cell r="V537">
            <v>1.75</v>
          </cell>
          <cell r="W537">
            <v>3.5</v>
          </cell>
          <cell r="X537">
            <v>1.5</v>
          </cell>
          <cell r="Y537">
            <v>4</v>
          </cell>
          <cell r="Z537">
            <v>40</v>
          </cell>
          <cell r="AA537">
            <v>2</v>
          </cell>
        </row>
        <row r="538">
          <cell r="B538" t="str">
            <v>11-324A</v>
          </cell>
          <cell r="C538" t="str">
            <v>0606, 1000 M/R.</v>
          </cell>
          <cell r="D538" t="str">
            <v>8X4</v>
          </cell>
          <cell r="E538" t="str">
            <v>0606</v>
          </cell>
          <cell r="F538">
            <v>1.79</v>
          </cell>
          <cell r="G538">
            <v>1.85</v>
          </cell>
          <cell r="H538">
            <v>0.72</v>
          </cell>
          <cell r="I538">
            <v>0.2</v>
          </cell>
          <cell r="J538" t="str">
            <v>NIL</v>
          </cell>
          <cell r="K538" t="str">
            <v>NIL</v>
          </cell>
          <cell r="L538" t="str">
            <v>NIL</v>
          </cell>
          <cell r="M538">
            <v>1</v>
          </cell>
          <cell r="N538">
            <v>4</v>
          </cell>
        </row>
        <row r="538">
          <cell r="U538">
            <v>8</v>
          </cell>
          <cell r="V538">
            <v>1.75</v>
          </cell>
          <cell r="W538">
            <v>3.5</v>
          </cell>
          <cell r="X538">
            <v>1.5</v>
          </cell>
          <cell r="Y538">
            <v>4</v>
          </cell>
          <cell r="Z538">
            <v>40</v>
          </cell>
          <cell r="AA538">
            <v>2</v>
          </cell>
        </row>
        <row r="539">
          <cell r="B539" t="str">
            <v>11-325A</v>
          </cell>
          <cell r="C539" t="str">
            <v>0605, 1000 M/R.</v>
          </cell>
          <cell r="D539" t="str">
            <v>8X4</v>
          </cell>
          <cell r="E539" t="str">
            <v>0605</v>
          </cell>
          <cell r="F539">
            <v>1.47</v>
          </cell>
          <cell r="G539">
            <v>1.73</v>
          </cell>
          <cell r="H539">
            <v>0.62</v>
          </cell>
          <cell r="I539">
            <v>0.21</v>
          </cell>
          <cell r="J539" t="str">
            <v>NIL</v>
          </cell>
          <cell r="K539" t="str">
            <v>NIL</v>
          </cell>
          <cell r="L539" t="str">
            <v>NIL</v>
          </cell>
          <cell r="M539">
            <v>0.5</v>
          </cell>
          <cell r="N539">
            <v>4</v>
          </cell>
        </row>
        <row r="539">
          <cell r="U539">
            <v>8</v>
          </cell>
          <cell r="V539">
            <v>1.75</v>
          </cell>
          <cell r="W539">
            <v>3.5</v>
          </cell>
          <cell r="X539">
            <v>1.5</v>
          </cell>
          <cell r="Y539">
            <v>4</v>
          </cell>
          <cell r="Z539">
            <v>40</v>
          </cell>
          <cell r="AA539">
            <v>2</v>
          </cell>
        </row>
        <row r="540">
          <cell r="B540" t="str">
            <v>11-330</v>
          </cell>
          <cell r="C540" t="str">
            <v>0806, 1000 M/R.</v>
          </cell>
          <cell r="D540" t="str">
            <v>8X4</v>
          </cell>
          <cell r="E540" t="str">
            <v>0806</v>
          </cell>
          <cell r="F540">
            <v>1.9</v>
          </cell>
          <cell r="G540">
            <v>2.3</v>
          </cell>
          <cell r="H540">
            <v>1.75</v>
          </cell>
          <cell r="I540">
            <v>0.25</v>
          </cell>
          <cell r="J540" t="str">
            <v>NIL</v>
          </cell>
          <cell r="K540" t="str">
            <v>NIL</v>
          </cell>
          <cell r="L540" t="str">
            <v>NIL</v>
          </cell>
          <cell r="M540">
            <v>1</v>
          </cell>
          <cell r="N540">
            <v>4</v>
          </cell>
        </row>
        <row r="540">
          <cell r="U540">
            <v>8</v>
          </cell>
          <cell r="V540">
            <v>1.75</v>
          </cell>
          <cell r="W540">
            <v>3.5</v>
          </cell>
          <cell r="X540">
            <v>1.5</v>
          </cell>
          <cell r="Y540">
            <v>4</v>
          </cell>
          <cell r="Z540">
            <v>40</v>
          </cell>
          <cell r="AA540">
            <v>2</v>
          </cell>
        </row>
        <row r="541">
          <cell r="B541" t="str">
            <v>11-330A</v>
          </cell>
          <cell r="C541" t="str">
            <v>1107, 1000 M/R.</v>
          </cell>
          <cell r="D541" t="str">
            <v>8X4</v>
          </cell>
          <cell r="E541">
            <v>1107</v>
          </cell>
          <cell r="F541">
            <v>2.18</v>
          </cell>
          <cell r="G541">
            <v>3.01</v>
          </cell>
          <cell r="H541">
            <v>0.9</v>
          </cell>
          <cell r="I541">
            <v>0.2</v>
          </cell>
          <cell r="J541" t="str">
            <v>NIL</v>
          </cell>
          <cell r="K541" t="str">
            <v>NIL</v>
          </cell>
          <cell r="L541" t="str">
            <v>NIL</v>
          </cell>
          <cell r="M541">
            <v>1</v>
          </cell>
          <cell r="N541">
            <v>4</v>
          </cell>
        </row>
        <row r="541">
          <cell r="U541">
            <v>8</v>
          </cell>
          <cell r="V541">
            <v>1.75</v>
          </cell>
          <cell r="W541">
            <v>3.5</v>
          </cell>
          <cell r="X541">
            <v>1.5</v>
          </cell>
          <cell r="Y541">
            <v>4</v>
          </cell>
          <cell r="Z541">
            <v>40</v>
          </cell>
          <cell r="AA541">
            <v>2</v>
          </cell>
        </row>
        <row r="542">
          <cell r="B542" t="str">
            <v>11-335</v>
          </cell>
          <cell r="C542" t="str">
            <v>0707, 1000 M/R.</v>
          </cell>
          <cell r="D542" t="str">
            <v>8X4</v>
          </cell>
          <cell r="E542" t="str">
            <v>0707</v>
          </cell>
          <cell r="F542">
            <v>2.2</v>
          </cell>
          <cell r="G542">
            <v>2.2</v>
          </cell>
          <cell r="H542">
            <v>1.55</v>
          </cell>
          <cell r="I542">
            <v>0.22</v>
          </cell>
          <cell r="J542" t="str">
            <v>NIL</v>
          </cell>
          <cell r="K542" t="str">
            <v>NIL</v>
          </cell>
          <cell r="L542" t="str">
            <v>NIL</v>
          </cell>
          <cell r="M542">
            <v>1</v>
          </cell>
          <cell r="N542">
            <v>4</v>
          </cell>
        </row>
        <row r="542">
          <cell r="U542">
            <v>8</v>
          </cell>
          <cell r="V542">
            <v>1.75</v>
          </cell>
          <cell r="W542">
            <v>3.5</v>
          </cell>
          <cell r="X542">
            <v>1.5</v>
          </cell>
          <cell r="Y542">
            <v>4</v>
          </cell>
          <cell r="Z542">
            <v>40</v>
          </cell>
          <cell r="AA542">
            <v>2</v>
          </cell>
        </row>
        <row r="543">
          <cell r="B543" t="str">
            <v>11-336</v>
          </cell>
          <cell r="C543" t="str">
            <v>1306, 1000 M/R.</v>
          </cell>
          <cell r="D543" t="str">
            <v>8X4</v>
          </cell>
          <cell r="E543">
            <v>1306</v>
          </cell>
          <cell r="F543">
            <v>1.76</v>
          </cell>
          <cell r="G543">
            <v>3.66</v>
          </cell>
          <cell r="H543">
            <v>0.7</v>
          </cell>
          <cell r="I543">
            <v>0.23</v>
          </cell>
          <cell r="J543" t="str">
            <v>NIL</v>
          </cell>
          <cell r="K543" t="str">
            <v>NIL</v>
          </cell>
          <cell r="L543" t="str">
            <v>NIL</v>
          </cell>
          <cell r="M543">
            <v>1</v>
          </cell>
          <cell r="N543">
            <v>4</v>
          </cell>
        </row>
        <row r="543">
          <cell r="U543">
            <v>8</v>
          </cell>
          <cell r="V543">
            <v>1.75</v>
          </cell>
          <cell r="W543">
            <v>3.5</v>
          </cell>
          <cell r="X543">
            <v>1.5</v>
          </cell>
          <cell r="Y543">
            <v>4</v>
          </cell>
          <cell r="Z543">
            <v>40</v>
          </cell>
          <cell r="AA543">
            <v>2</v>
          </cell>
        </row>
        <row r="544">
          <cell r="B544" t="str">
            <v>11-336A</v>
          </cell>
          <cell r="C544" t="str">
            <v>0504, 1000 M/R.</v>
          </cell>
          <cell r="D544" t="str">
            <v>8X4</v>
          </cell>
          <cell r="E544" t="str">
            <v>0504</v>
          </cell>
          <cell r="F544">
            <v>1.24</v>
          </cell>
          <cell r="G544">
            <v>1.49</v>
          </cell>
          <cell r="H544">
            <v>0.9</v>
          </cell>
          <cell r="I544">
            <v>0.22</v>
          </cell>
          <cell r="J544" t="str">
            <v>NIL</v>
          </cell>
          <cell r="K544" t="str">
            <v>NIL</v>
          </cell>
          <cell r="L544" t="str">
            <v>NIL</v>
          </cell>
          <cell r="M544">
            <v>0.6</v>
          </cell>
          <cell r="N544">
            <v>4</v>
          </cell>
        </row>
        <row r="544">
          <cell r="U544">
            <v>8</v>
          </cell>
          <cell r="V544">
            <v>1.75</v>
          </cell>
          <cell r="W544">
            <v>3.5</v>
          </cell>
          <cell r="X544">
            <v>1.55</v>
          </cell>
          <cell r="Y544">
            <v>4</v>
          </cell>
          <cell r="Z544">
            <v>40</v>
          </cell>
          <cell r="AA544">
            <v>2</v>
          </cell>
        </row>
        <row r="545">
          <cell r="B545" t="str">
            <v>11-336A-1</v>
          </cell>
          <cell r="C545" t="str">
            <v>0504, 1000 M/R.</v>
          </cell>
          <cell r="D545" t="str">
            <v>8X4</v>
          </cell>
          <cell r="E545" t="str">
            <v>0504</v>
          </cell>
          <cell r="F545">
            <v>1.18</v>
          </cell>
          <cell r="G545">
            <v>1.43</v>
          </cell>
          <cell r="H545">
            <v>0.9</v>
          </cell>
          <cell r="I545">
            <v>0.22</v>
          </cell>
          <cell r="J545" t="str">
            <v>NIL</v>
          </cell>
          <cell r="K545" t="str">
            <v>NIL</v>
          </cell>
          <cell r="L545" t="str">
            <v>NIL</v>
          </cell>
          <cell r="M545">
            <v>0.5</v>
          </cell>
          <cell r="N545">
            <v>4</v>
          </cell>
        </row>
        <row r="545">
          <cell r="U545">
            <v>8</v>
          </cell>
          <cell r="V545">
            <v>1.75</v>
          </cell>
          <cell r="W545">
            <v>3.5</v>
          </cell>
          <cell r="X545">
            <v>1.55</v>
          </cell>
          <cell r="Y545">
            <v>4</v>
          </cell>
          <cell r="Z545">
            <v>40</v>
          </cell>
          <cell r="AA545">
            <v>2</v>
          </cell>
        </row>
        <row r="546">
          <cell r="B546" t="str">
            <v>11-337</v>
          </cell>
          <cell r="C546" t="str">
            <v>1210, 1200 M/R.</v>
          </cell>
          <cell r="D546" t="str">
            <v>8X4</v>
          </cell>
          <cell r="E546">
            <v>1210</v>
          </cell>
          <cell r="F546">
            <v>2.85</v>
          </cell>
          <cell r="G546">
            <v>3.6</v>
          </cell>
          <cell r="H546">
            <v>1.85</v>
          </cell>
          <cell r="I546">
            <v>0.25</v>
          </cell>
          <cell r="J546" t="str">
            <v>NIL</v>
          </cell>
          <cell r="K546" t="str">
            <v>NIL</v>
          </cell>
          <cell r="L546" t="str">
            <v>NIL</v>
          </cell>
          <cell r="M546">
            <v>1.5</v>
          </cell>
          <cell r="N546">
            <v>4</v>
          </cell>
        </row>
        <row r="546">
          <cell r="U546">
            <v>8</v>
          </cell>
          <cell r="V546">
            <v>1.75</v>
          </cell>
          <cell r="W546">
            <v>3.5</v>
          </cell>
          <cell r="X546">
            <v>1.5</v>
          </cell>
          <cell r="Y546">
            <v>4</v>
          </cell>
          <cell r="Z546">
            <v>40</v>
          </cell>
          <cell r="AA546">
            <v>2</v>
          </cell>
        </row>
        <row r="547">
          <cell r="B547" t="str">
            <v>11-337-1</v>
          </cell>
          <cell r="C547" t="str">
            <v>1210, 700 M/R.</v>
          </cell>
          <cell r="D547" t="str">
            <v>8X4</v>
          </cell>
          <cell r="E547">
            <v>1210</v>
          </cell>
          <cell r="F547">
            <v>2.85</v>
          </cell>
          <cell r="G547">
            <v>3.56</v>
          </cell>
          <cell r="H547">
            <v>1.8</v>
          </cell>
          <cell r="I547">
            <v>0.23</v>
          </cell>
          <cell r="J547" t="str">
            <v>NIL</v>
          </cell>
          <cell r="K547" t="str">
            <v>NIL</v>
          </cell>
          <cell r="L547" t="str">
            <v>NIL</v>
          </cell>
          <cell r="M547">
            <v>1</v>
          </cell>
          <cell r="N547">
            <v>4</v>
          </cell>
        </row>
        <row r="547">
          <cell r="U547">
            <v>8</v>
          </cell>
          <cell r="V547">
            <v>1.75</v>
          </cell>
          <cell r="W547">
            <v>3.5</v>
          </cell>
          <cell r="X547">
            <v>1.5</v>
          </cell>
          <cell r="Y547">
            <v>4</v>
          </cell>
          <cell r="Z547">
            <v>40</v>
          </cell>
          <cell r="AA547">
            <v>2</v>
          </cell>
        </row>
        <row r="548">
          <cell r="B548" t="str">
            <v>11-340</v>
          </cell>
          <cell r="C548" t="str">
            <v>0907, 1000 M/R.</v>
          </cell>
          <cell r="D548" t="str">
            <v>8X4</v>
          </cell>
          <cell r="E548" t="str">
            <v>0907</v>
          </cell>
          <cell r="F548">
            <v>2.3</v>
          </cell>
          <cell r="G548">
            <v>2.8</v>
          </cell>
          <cell r="H548">
            <v>1.35</v>
          </cell>
          <cell r="I548">
            <v>0.22</v>
          </cell>
          <cell r="J548" t="str">
            <v>NIL</v>
          </cell>
          <cell r="K548" t="str">
            <v>NIL</v>
          </cell>
          <cell r="L548" t="str">
            <v>NIL</v>
          </cell>
          <cell r="M548">
            <v>1</v>
          </cell>
          <cell r="N548">
            <v>4</v>
          </cell>
        </row>
        <row r="548">
          <cell r="U548">
            <v>8</v>
          </cell>
          <cell r="V548">
            <v>1.75</v>
          </cell>
          <cell r="W548">
            <v>3.5</v>
          </cell>
          <cell r="X548">
            <v>1.55</v>
          </cell>
          <cell r="Y548">
            <v>4</v>
          </cell>
          <cell r="Z548">
            <v>40</v>
          </cell>
          <cell r="AA548">
            <v>2</v>
          </cell>
        </row>
        <row r="549">
          <cell r="B549" t="str">
            <v>11-340-1</v>
          </cell>
          <cell r="C549" t="str">
            <v>0907, 1000 M/R.</v>
          </cell>
          <cell r="D549" t="str">
            <v>8X4</v>
          </cell>
          <cell r="E549" t="str">
            <v>0907</v>
          </cell>
          <cell r="F549">
            <v>2.27</v>
          </cell>
          <cell r="G549">
            <v>2.74</v>
          </cell>
          <cell r="H549">
            <v>1.4</v>
          </cell>
          <cell r="I549">
            <v>0.23</v>
          </cell>
          <cell r="J549" t="str">
            <v>NIL</v>
          </cell>
          <cell r="K549" t="str">
            <v>NIL</v>
          </cell>
          <cell r="L549" t="str">
            <v>NIL</v>
          </cell>
          <cell r="M549">
            <v>1</v>
          </cell>
          <cell r="N549">
            <v>4</v>
          </cell>
        </row>
        <row r="549">
          <cell r="U549">
            <v>8</v>
          </cell>
          <cell r="V549">
            <v>1.75</v>
          </cell>
          <cell r="W549">
            <v>3.5</v>
          </cell>
          <cell r="X549">
            <v>1.5</v>
          </cell>
          <cell r="Y549">
            <v>4</v>
          </cell>
          <cell r="Z549">
            <v>40</v>
          </cell>
          <cell r="AA549">
            <v>2</v>
          </cell>
        </row>
        <row r="550">
          <cell r="B550" t="str">
            <v>11-340-2</v>
          </cell>
          <cell r="C550" t="str">
            <v>0907, 1000 M/R.</v>
          </cell>
          <cell r="D550" t="str">
            <v>8X4</v>
          </cell>
          <cell r="E550" t="str">
            <v>0907</v>
          </cell>
          <cell r="F550">
            <v>2.25</v>
          </cell>
          <cell r="G550">
            <v>2.8</v>
          </cell>
          <cell r="H550">
            <v>1.35</v>
          </cell>
          <cell r="I550">
            <v>0.22</v>
          </cell>
          <cell r="J550" t="str">
            <v>NIL</v>
          </cell>
          <cell r="K550" t="str">
            <v>NIL</v>
          </cell>
          <cell r="L550" t="str">
            <v>NIL</v>
          </cell>
          <cell r="M550">
            <v>1</v>
          </cell>
          <cell r="N550">
            <v>4</v>
          </cell>
        </row>
        <row r="550">
          <cell r="U550">
            <v>8</v>
          </cell>
          <cell r="V550">
            <v>1.75</v>
          </cell>
          <cell r="W550">
            <v>3.5</v>
          </cell>
          <cell r="X550">
            <v>1.5</v>
          </cell>
          <cell r="Y550">
            <v>4</v>
          </cell>
          <cell r="Z550">
            <v>40</v>
          </cell>
          <cell r="AA550">
            <v>2</v>
          </cell>
        </row>
        <row r="551">
          <cell r="B551" t="str">
            <v>11-340-3</v>
          </cell>
          <cell r="C551" t="str">
            <v>0907, 1000 M/R.</v>
          </cell>
          <cell r="D551" t="str">
            <v>8X4</v>
          </cell>
          <cell r="E551" t="str">
            <v>0907</v>
          </cell>
          <cell r="F551">
            <v>2.25</v>
          </cell>
          <cell r="G551">
            <v>2.8</v>
          </cell>
          <cell r="H551">
            <v>1.35</v>
          </cell>
          <cell r="I551">
            <v>0.22</v>
          </cell>
          <cell r="J551" t="str">
            <v>NIL</v>
          </cell>
          <cell r="K551" t="str">
            <v>NIL</v>
          </cell>
          <cell r="L551" t="str">
            <v>NIL</v>
          </cell>
          <cell r="M551">
            <v>1</v>
          </cell>
          <cell r="N551">
            <v>4</v>
          </cell>
        </row>
        <row r="551">
          <cell r="U551">
            <v>8</v>
          </cell>
          <cell r="V551">
            <v>1.75</v>
          </cell>
          <cell r="W551">
            <v>3.5</v>
          </cell>
          <cell r="X551">
            <v>1.55</v>
          </cell>
          <cell r="Y551">
            <v>4</v>
          </cell>
          <cell r="Z551">
            <v>40</v>
          </cell>
          <cell r="AA551">
            <v>2</v>
          </cell>
        </row>
        <row r="552">
          <cell r="B552" t="str">
            <v>11-340-4</v>
          </cell>
          <cell r="C552" t="str">
            <v>0907, 1000 M/R.</v>
          </cell>
          <cell r="D552" t="str">
            <v>8X4</v>
          </cell>
          <cell r="E552" t="str">
            <v>0907</v>
          </cell>
          <cell r="F552">
            <v>2.35</v>
          </cell>
          <cell r="G552">
            <v>2.8</v>
          </cell>
          <cell r="H552">
            <v>1.35</v>
          </cell>
          <cell r="I552">
            <v>0.22</v>
          </cell>
          <cell r="J552" t="str">
            <v>NIL</v>
          </cell>
          <cell r="K552" t="str">
            <v>NIL</v>
          </cell>
          <cell r="L552" t="str">
            <v>NIL</v>
          </cell>
          <cell r="M552">
            <v>1</v>
          </cell>
          <cell r="N552">
            <v>4</v>
          </cell>
        </row>
        <row r="552">
          <cell r="U552">
            <v>8</v>
          </cell>
          <cell r="V552">
            <v>1.75</v>
          </cell>
          <cell r="W552">
            <v>3.5</v>
          </cell>
          <cell r="X552">
            <v>1.5</v>
          </cell>
          <cell r="Y552">
            <v>4</v>
          </cell>
          <cell r="Z552">
            <v>40</v>
          </cell>
          <cell r="AA552">
            <v>2</v>
          </cell>
        </row>
        <row r="553">
          <cell r="B553" t="str">
            <v>11-340-5</v>
          </cell>
          <cell r="C553" t="str">
            <v>0907, 1500 M/R.</v>
          </cell>
          <cell r="D553" t="str">
            <v>8X4</v>
          </cell>
          <cell r="E553" t="str">
            <v>0907</v>
          </cell>
          <cell r="F553">
            <v>2.25</v>
          </cell>
          <cell r="G553">
            <v>2.8</v>
          </cell>
          <cell r="H553">
            <v>1.35</v>
          </cell>
          <cell r="I553">
            <v>0.22</v>
          </cell>
          <cell r="J553" t="str">
            <v>NIL</v>
          </cell>
          <cell r="K553" t="str">
            <v>NIL</v>
          </cell>
          <cell r="L553" t="str">
            <v>NIL</v>
          </cell>
          <cell r="M553">
            <v>1</v>
          </cell>
          <cell r="N553">
            <v>4</v>
          </cell>
        </row>
        <row r="553">
          <cell r="U553">
            <v>8</v>
          </cell>
          <cell r="V553">
            <v>1.75</v>
          </cell>
          <cell r="W553">
            <v>3.5</v>
          </cell>
          <cell r="X553">
            <v>1.5</v>
          </cell>
          <cell r="Y553">
            <v>4</v>
          </cell>
          <cell r="Z553">
            <v>40</v>
          </cell>
          <cell r="AA553">
            <v>2</v>
          </cell>
        </row>
        <row r="554">
          <cell r="B554" t="str">
            <v>11-341</v>
          </cell>
          <cell r="C554" t="str">
            <v>1210, 900 M/R.</v>
          </cell>
          <cell r="D554" t="str">
            <v>8X4</v>
          </cell>
          <cell r="E554">
            <v>1210</v>
          </cell>
          <cell r="F554">
            <v>2.92</v>
          </cell>
          <cell r="G554">
            <v>3.68</v>
          </cell>
          <cell r="H554">
            <v>0.95</v>
          </cell>
          <cell r="I554">
            <v>0.23</v>
          </cell>
          <cell r="J554" t="str">
            <v>NIL</v>
          </cell>
          <cell r="K554" t="str">
            <v>NIL</v>
          </cell>
          <cell r="L554" t="str">
            <v>NIL</v>
          </cell>
          <cell r="M554">
            <v>1</v>
          </cell>
          <cell r="N554">
            <v>4</v>
          </cell>
        </row>
        <row r="554">
          <cell r="U554">
            <v>8</v>
          </cell>
          <cell r="V554">
            <v>1.75</v>
          </cell>
          <cell r="W554">
            <v>3.5</v>
          </cell>
          <cell r="X554">
            <v>1.5</v>
          </cell>
          <cell r="Y554">
            <v>4</v>
          </cell>
          <cell r="Z554">
            <v>40</v>
          </cell>
          <cell r="AA554">
            <v>2</v>
          </cell>
        </row>
        <row r="555">
          <cell r="B555" t="str">
            <v>11-341L</v>
          </cell>
          <cell r="C555" t="str">
            <v>1210, 900 M/R.</v>
          </cell>
          <cell r="D555" t="str">
            <v>8X4</v>
          </cell>
          <cell r="E555">
            <v>1210</v>
          </cell>
          <cell r="F555">
            <v>2.92</v>
          </cell>
          <cell r="G555">
            <v>3.68</v>
          </cell>
          <cell r="H555">
            <v>0.95</v>
          </cell>
          <cell r="I555">
            <v>0.23</v>
          </cell>
          <cell r="J555" t="str">
            <v>NIL</v>
          </cell>
          <cell r="K555" t="str">
            <v>NIL</v>
          </cell>
          <cell r="L555" t="str">
            <v>NIL</v>
          </cell>
          <cell r="M555">
            <v>1</v>
          </cell>
          <cell r="N555">
            <v>4</v>
          </cell>
        </row>
        <row r="555">
          <cell r="U555">
            <v>8</v>
          </cell>
          <cell r="V555">
            <v>1.75</v>
          </cell>
          <cell r="W555">
            <v>3.5</v>
          </cell>
          <cell r="X555">
            <v>1.5</v>
          </cell>
          <cell r="Y555">
            <v>4</v>
          </cell>
          <cell r="Z555">
            <v>40</v>
          </cell>
          <cell r="AA555">
            <v>2</v>
          </cell>
        </row>
        <row r="556">
          <cell r="B556" t="str">
            <v>11-342</v>
          </cell>
          <cell r="C556" t="str">
            <v>0805, 800 M/R.</v>
          </cell>
          <cell r="D556" t="str">
            <v>8X4</v>
          </cell>
          <cell r="E556" t="str">
            <v>0805</v>
          </cell>
          <cell r="F556">
            <v>1.54</v>
          </cell>
          <cell r="G556">
            <v>2.28</v>
          </cell>
          <cell r="H556">
            <v>2.14</v>
          </cell>
          <cell r="I556">
            <v>0.25</v>
          </cell>
          <cell r="J556" t="str">
            <v>NIL</v>
          </cell>
          <cell r="K556" t="str">
            <v>NIL</v>
          </cell>
          <cell r="L556" t="str">
            <v>NIL</v>
          </cell>
          <cell r="M556">
            <v>1</v>
          </cell>
          <cell r="N556">
            <v>4</v>
          </cell>
        </row>
        <row r="556">
          <cell r="U556">
            <v>8</v>
          </cell>
          <cell r="V556">
            <v>1.75</v>
          </cell>
          <cell r="W556">
            <v>3.5</v>
          </cell>
          <cell r="X556">
            <v>1.5</v>
          </cell>
          <cell r="Y556">
            <v>4</v>
          </cell>
          <cell r="Z556">
            <v>40</v>
          </cell>
          <cell r="AA556">
            <v>2</v>
          </cell>
        </row>
        <row r="557">
          <cell r="B557" t="str">
            <v>11-344</v>
          </cell>
          <cell r="C557" t="str">
            <v>0603, 1000 M/R.</v>
          </cell>
          <cell r="D557" t="str">
            <v>8X4</v>
          </cell>
          <cell r="E557" t="str">
            <v>0603</v>
          </cell>
          <cell r="F557">
            <v>0.95</v>
          </cell>
          <cell r="G557">
            <v>1.8</v>
          </cell>
          <cell r="H557">
            <v>0.95</v>
          </cell>
          <cell r="I557">
            <v>0.2</v>
          </cell>
          <cell r="J557" t="str">
            <v>NIL</v>
          </cell>
          <cell r="K557" t="str">
            <v>NIL</v>
          </cell>
          <cell r="L557" t="str">
            <v>NIL</v>
          </cell>
          <cell r="M557">
            <v>0.5</v>
          </cell>
          <cell r="N557">
            <v>4</v>
          </cell>
        </row>
        <row r="557">
          <cell r="U557">
            <v>8</v>
          </cell>
          <cell r="V557">
            <v>1.75</v>
          </cell>
          <cell r="W557">
            <v>3.5</v>
          </cell>
          <cell r="X557">
            <v>1.5</v>
          </cell>
          <cell r="Y557">
            <v>4</v>
          </cell>
          <cell r="Z557">
            <v>40</v>
          </cell>
          <cell r="AA557">
            <v>2</v>
          </cell>
        </row>
        <row r="558">
          <cell r="B558" t="str">
            <v>11-344N</v>
          </cell>
          <cell r="C558" t="str">
            <v>0603, 1000 M/R.</v>
          </cell>
          <cell r="D558" t="str">
            <v>8X4</v>
          </cell>
          <cell r="E558" t="str">
            <v>0603</v>
          </cell>
          <cell r="F558">
            <v>0.95</v>
          </cell>
          <cell r="G558">
            <v>1.8</v>
          </cell>
          <cell r="H558">
            <v>0.95</v>
          </cell>
          <cell r="I558">
            <v>0.2</v>
          </cell>
          <cell r="J558" t="str">
            <v>NIL</v>
          </cell>
          <cell r="K558" t="str">
            <v>NIL</v>
          </cell>
          <cell r="L558" t="str">
            <v>NIL</v>
          </cell>
          <cell r="M558" t="str">
            <v>NIL</v>
          </cell>
          <cell r="N558">
            <v>4</v>
          </cell>
        </row>
        <row r="558">
          <cell r="U558">
            <v>8</v>
          </cell>
          <cell r="V558">
            <v>1.75</v>
          </cell>
          <cell r="W558">
            <v>3.5</v>
          </cell>
          <cell r="X558">
            <v>1.5</v>
          </cell>
          <cell r="Y558">
            <v>4</v>
          </cell>
          <cell r="Z558">
            <v>40</v>
          </cell>
          <cell r="AA558">
            <v>2</v>
          </cell>
        </row>
        <row r="559">
          <cell r="B559" t="str">
            <v>11-345</v>
          </cell>
          <cell r="C559" t="str">
            <v>1206, 1000 M/R.</v>
          </cell>
          <cell r="D559" t="str">
            <v>8X4</v>
          </cell>
          <cell r="E559">
            <v>1206</v>
          </cell>
          <cell r="F559">
            <v>1.6</v>
          </cell>
          <cell r="G559">
            <v>3.4</v>
          </cell>
          <cell r="H559">
            <v>1.15</v>
          </cell>
          <cell r="I559">
            <v>0.23</v>
          </cell>
          <cell r="J559" t="str">
            <v>NIL</v>
          </cell>
          <cell r="K559" t="str">
            <v>NIL</v>
          </cell>
          <cell r="L559" t="str">
            <v>NIL</v>
          </cell>
          <cell r="M559">
            <v>1</v>
          </cell>
          <cell r="N559">
            <v>4</v>
          </cell>
        </row>
        <row r="559">
          <cell r="U559">
            <v>8</v>
          </cell>
          <cell r="V559">
            <v>1.75</v>
          </cell>
          <cell r="W559">
            <v>3.5</v>
          </cell>
          <cell r="X559">
            <v>1.5</v>
          </cell>
          <cell r="Y559">
            <v>4</v>
          </cell>
          <cell r="Z559">
            <v>40</v>
          </cell>
          <cell r="AA559">
            <v>2</v>
          </cell>
        </row>
        <row r="560">
          <cell r="B560" t="str">
            <v>11-345A</v>
          </cell>
          <cell r="C560" t="str">
            <v>0605, 1000 M/R.</v>
          </cell>
          <cell r="D560" t="str">
            <v>8X4</v>
          </cell>
          <cell r="E560" t="str">
            <v>0605</v>
          </cell>
          <cell r="F560">
            <v>1.56</v>
          </cell>
          <cell r="G560">
            <v>1.87</v>
          </cell>
          <cell r="H560">
            <v>0.92</v>
          </cell>
          <cell r="I560">
            <v>0.2</v>
          </cell>
          <cell r="J560" t="str">
            <v>NIL</v>
          </cell>
          <cell r="K560" t="str">
            <v>NIL</v>
          </cell>
          <cell r="L560" t="str">
            <v>NIL</v>
          </cell>
          <cell r="M560">
            <v>0.5</v>
          </cell>
          <cell r="N560">
            <v>4</v>
          </cell>
        </row>
        <row r="560">
          <cell r="U560">
            <v>8</v>
          </cell>
          <cell r="V560">
            <v>1.75</v>
          </cell>
          <cell r="W560">
            <v>3.5</v>
          </cell>
          <cell r="X560">
            <v>1.5</v>
          </cell>
          <cell r="Y560">
            <v>4</v>
          </cell>
          <cell r="Z560">
            <v>40</v>
          </cell>
          <cell r="AA560">
            <v>2</v>
          </cell>
        </row>
        <row r="561">
          <cell r="B561" t="str">
            <v>11-347</v>
          </cell>
          <cell r="C561" t="str">
            <v>1008, 1000 M/R.</v>
          </cell>
          <cell r="D561" t="str">
            <v>8X4</v>
          </cell>
          <cell r="E561">
            <v>1008</v>
          </cell>
          <cell r="F561">
            <v>2.2</v>
          </cell>
          <cell r="G561">
            <v>2.75</v>
          </cell>
          <cell r="H561">
            <v>1.95</v>
          </cell>
          <cell r="I561">
            <v>0.2</v>
          </cell>
          <cell r="J561" t="str">
            <v>NIL</v>
          </cell>
          <cell r="K561" t="str">
            <v>NIL</v>
          </cell>
          <cell r="L561" t="str">
            <v>NIL</v>
          </cell>
          <cell r="M561">
            <v>1</v>
          </cell>
          <cell r="N561">
            <v>4</v>
          </cell>
        </row>
        <row r="561">
          <cell r="U561">
            <v>8</v>
          </cell>
          <cell r="V561">
            <v>1.75</v>
          </cell>
          <cell r="W561">
            <v>3.5</v>
          </cell>
          <cell r="X561">
            <v>1.5</v>
          </cell>
          <cell r="Y561">
            <v>4</v>
          </cell>
          <cell r="Z561">
            <v>40</v>
          </cell>
          <cell r="AA561">
            <v>2</v>
          </cell>
        </row>
        <row r="562">
          <cell r="B562" t="str">
            <v>11-348</v>
          </cell>
          <cell r="C562" t="str">
            <v>0805, 1000 M/R.</v>
          </cell>
          <cell r="D562" t="str">
            <v>8X4</v>
          </cell>
          <cell r="E562" t="str">
            <v>0805</v>
          </cell>
          <cell r="F562">
            <v>1.6</v>
          </cell>
          <cell r="G562">
            <v>2.42</v>
          </cell>
          <cell r="H562">
            <v>1.45</v>
          </cell>
          <cell r="I562">
            <v>0.22</v>
          </cell>
          <cell r="J562" t="str">
            <v>NIL</v>
          </cell>
          <cell r="K562" t="str">
            <v>NIL</v>
          </cell>
          <cell r="L562" t="str">
            <v>NIL</v>
          </cell>
          <cell r="M562">
            <v>1</v>
          </cell>
          <cell r="N562">
            <v>4</v>
          </cell>
        </row>
        <row r="562">
          <cell r="U562">
            <v>8</v>
          </cell>
          <cell r="V562">
            <v>1.75</v>
          </cell>
          <cell r="W562">
            <v>3.5</v>
          </cell>
          <cell r="X562">
            <v>1.55</v>
          </cell>
          <cell r="Y562">
            <v>4</v>
          </cell>
          <cell r="Z562">
            <v>40</v>
          </cell>
          <cell r="AA562">
            <v>2</v>
          </cell>
        </row>
        <row r="563">
          <cell r="B563" t="str">
            <v>11-351</v>
          </cell>
          <cell r="C563" t="str">
            <v>1407, 1000 M/R.</v>
          </cell>
          <cell r="D563" t="str">
            <v>8X4</v>
          </cell>
          <cell r="E563">
            <v>1407</v>
          </cell>
          <cell r="F563">
            <v>1.97</v>
          </cell>
          <cell r="G563">
            <v>3.77</v>
          </cell>
          <cell r="H563">
            <v>1.12</v>
          </cell>
          <cell r="I563">
            <v>0.2</v>
          </cell>
          <cell r="J563" t="str">
            <v>NIL</v>
          </cell>
          <cell r="K563" t="str">
            <v>NIL</v>
          </cell>
          <cell r="L563" t="str">
            <v>NIL</v>
          </cell>
          <cell r="M563">
            <v>1</v>
          </cell>
          <cell r="N563">
            <v>4</v>
          </cell>
        </row>
        <row r="563">
          <cell r="U563">
            <v>8</v>
          </cell>
          <cell r="V563">
            <v>1.75</v>
          </cell>
          <cell r="W563">
            <v>3.5</v>
          </cell>
          <cell r="X563">
            <v>1.5</v>
          </cell>
          <cell r="Y563">
            <v>4</v>
          </cell>
          <cell r="Z563">
            <v>40</v>
          </cell>
          <cell r="AA563">
            <v>2</v>
          </cell>
        </row>
        <row r="564">
          <cell r="B564" t="str">
            <v>11-356</v>
          </cell>
          <cell r="C564" t="str">
            <v>0604, 1000 M/R.</v>
          </cell>
          <cell r="D564" t="str">
            <v>8X4</v>
          </cell>
          <cell r="E564" t="str">
            <v>0604</v>
          </cell>
          <cell r="F564">
            <v>1.21</v>
          </cell>
          <cell r="G564">
            <v>1.78</v>
          </cell>
          <cell r="H564">
            <v>1.21</v>
          </cell>
          <cell r="I564">
            <v>0.2</v>
          </cell>
          <cell r="J564" t="str">
            <v>NIL</v>
          </cell>
          <cell r="K564" t="str">
            <v>NIL</v>
          </cell>
          <cell r="L564" t="str">
            <v>NIL</v>
          </cell>
          <cell r="M564">
            <v>0.5</v>
          </cell>
          <cell r="N564">
            <v>4</v>
          </cell>
        </row>
        <row r="564">
          <cell r="U564">
            <v>8</v>
          </cell>
          <cell r="V564">
            <v>1.75</v>
          </cell>
          <cell r="W564">
            <v>3.5</v>
          </cell>
          <cell r="X564">
            <v>1.5</v>
          </cell>
          <cell r="Y564">
            <v>4</v>
          </cell>
          <cell r="Z564">
            <v>40</v>
          </cell>
          <cell r="AA564">
            <v>2</v>
          </cell>
        </row>
        <row r="565">
          <cell r="B565" t="str">
            <v>11-360</v>
          </cell>
          <cell r="C565" t="str">
            <v>1307, 1000 M/R.</v>
          </cell>
          <cell r="D565" t="str">
            <v>8X4</v>
          </cell>
          <cell r="E565">
            <v>1307</v>
          </cell>
          <cell r="F565">
            <v>1.98</v>
          </cell>
          <cell r="G565">
            <v>3.56</v>
          </cell>
          <cell r="H565">
            <v>1.04</v>
          </cell>
          <cell r="I565">
            <v>0.23</v>
          </cell>
          <cell r="J565" t="str">
            <v>NIL</v>
          </cell>
          <cell r="K565" t="str">
            <v>NIL</v>
          </cell>
          <cell r="L565" t="str">
            <v>NIL</v>
          </cell>
          <cell r="M565">
            <v>1</v>
          </cell>
          <cell r="N565">
            <v>4</v>
          </cell>
        </row>
        <row r="565">
          <cell r="U565">
            <v>8</v>
          </cell>
          <cell r="V565">
            <v>1.75</v>
          </cell>
          <cell r="W565">
            <v>3.5</v>
          </cell>
          <cell r="X565">
            <v>1.5</v>
          </cell>
          <cell r="Y565">
            <v>4</v>
          </cell>
          <cell r="Z565">
            <v>40</v>
          </cell>
          <cell r="AA565">
            <v>2</v>
          </cell>
        </row>
        <row r="566">
          <cell r="B566" t="str">
            <v>11-361</v>
          </cell>
          <cell r="C566" t="str">
            <v>1307, 1000 M/R.</v>
          </cell>
          <cell r="D566" t="str">
            <v>8X4</v>
          </cell>
          <cell r="E566">
            <v>1307</v>
          </cell>
          <cell r="F566">
            <v>2.1</v>
          </cell>
          <cell r="G566">
            <v>3.5</v>
          </cell>
          <cell r="H566">
            <v>2</v>
          </cell>
          <cell r="I566">
            <v>0.23</v>
          </cell>
          <cell r="J566" t="str">
            <v>NIL</v>
          </cell>
          <cell r="K566" t="str">
            <v>NIL</v>
          </cell>
          <cell r="L566" t="str">
            <v>NIL</v>
          </cell>
          <cell r="M566">
            <v>1</v>
          </cell>
          <cell r="N566">
            <v>4</v>
          </cell>
        </row>
        <row r="566">
          <cell r="U566">
            <v>8</v>
          </cell>
          <cell r="V566">
            <v>1.75</v>
          </cell>
          <cell r="W566">
            <v>3.5</v>
          </cell>
          <cell r="X566">
            <v>1.5</v>
          </cell>
          <cell r="Y566">
            <v>4</v>
          </cell>
          <cell r="Z566">
            <v>40</v>
          </cell>
          <cell r="AA566">
            <v>2</v>
          </cell>
        </row>
        <row r="567">
          <cell r="B567" t="str">
            <v>11-364</v>
          </cell>
          <cell r="C567" t="str">
            <v>1206, 1500 M/R.</v>
          </cell>
          <cell r="D567" t="str">
            <v>8X4</v>
          </cell>
          <cell r="E567">
            <v>1206</v>
          </cell>
          <cell r="F567">
            <v>1.83</v>
          </cell>
          <cell r="G567">
            <v>3.6</v>
          </cell>
          <cell r="H567">
            <v>1.1</v>
          </cell>
          <cell r="I567">
            <v>0.27</v>
          </cell>
          <cell r="J567" t="str">
            <v>NIL</v>
          </cell>
          <cell r="K567" t="str">
            <v>NIL</v>
          </cell>
          <cell r="L567" t="str">
            <v>NIL</v>
          </cell>
          <cell r="M567">
            <v>1</v>
          </cell>
          <cell r="N567">
            <v>4</v>
          </cell>
        </row>
        <row r="567">
          <cell r="U567">
            <v>8</v>
          </cell>
          <cell r="V567">
            <v>1.75</v>
          </cell>
          <cell r="W567">
            <v>3.5</v>
          </cell>
          <cell r="X567">
            <v>1.5</v>
          </cell>
          <cell r="Y567">
            <v>4</v>
          </cell>
          <cell r="Z567">
            <v>40</v>
          </cell>
          <cell r="AA567">
            <v>2</v>
          </cell>
        </row>
        <row r="568">
          <cell r="B568" t="str">
            <v>11-367</v>
          </cell>
          <cell r="C568" t="str">
            <v>0604, 1000 M/R.</v>
          </cell>
          <cell r="D568" t="str">
            <v>8X4</v>
          </cell>
          <cell r="E568" t="str">
            <v>0604</v>
          </cell>
          <cell r="F568">
            <v>1.2</v>
          </cell>
          <cell r="G568">
            <v>1.85</v>
          </cell>
          <cell r="H568">
            <v>1.05</v>
          </cell>
          <cell r="I568">
            <v>0.2</v>
          </cell>
          <cell r="J568" t="str">
            <v>NIL</v>
          </cell>
          <cell r="K568" t="str">
            <v>NIL</v>
          </cell>
          <cell r="L568" t="str">
            <v>NIL</v>
          </cell>
          <cell r="M568">
            <v>0.5</v>
          </cell>
          <cell r="N568">
            <v>4</v>
          </cell>
        </row>
        <row r="568">
          <cell r="U568">
            <v>8</v>
          </cell>
          <cell r="V568">
            <v>1.75</v>
          </cell>
          <cell r="W568">
            <v>3.5</v>
          </cell>
          <cell r="X568">
            <v>1.5</v>
          </cell>
          <cell r="Y568">
            <v>4</v>
          </cell>
          <cell r="Z568">
            <v>40</v>
          </cell>
          <cell r="AA568">
            <v>2</v>
          </cell>
        </row>
        <row r="569">
          <cell r="B569" t="str">
            <v>11-374</v>
          </cell>
          <cell r="C569" t="str">
            <v>0605, 1000 M/R.</v>
          </cell>
          <cell r="D569" t="str">
            <v>8X4</v>
          </cell>
          <cell r="E569" t="str">
            <v>0605</v>
          </cell>
          <cell r="F569">
            <v>1.52</v>
          </cell>
          <cell r="G569">
            <v>1.72</v>
          </cell>
          <cell r="H569">
            <v>1</v>
          </cell>
          <cell r="I569">
            <v>0.2</v>
          </cell>
          <cell r="J569" t="str">
            <v>NIL</v>
          </cell>
          <cell r="K569" t="str">
            <v>NIL</v>
          </cell>
          <cell r="L569" t="str">
            <v>NIL</v>
          </cell>
          <cell r="M569">
            <v>1</v>
          </cell>
          <cell r="N569">
            <v>4</v>
          </cell>
        </row>
        <row r="569">
          <cell r="U569">
            <v>8</v>
          </cell>
          <cell r="V569">
            <v>1.75</v>
          </cell>
          <cell r="W569">
            <v>3.5</v>
          </cell>
          <cell r="X569">
            <v>1.5</v>
          </cell>
          <cell r="Y569">
            <v>4</v>
          </cell>
          <cell r="Z569">
            <v>40</v>
          </cell>
          <cell r="AA569">
            <v>2</v>
          </cell>
        </row>
        <row r="570">
          <cell r="B570" t="str">
            <v>11-385</v>
          </cell>
          <cell r="C570" t="str">
            <v>0606, 1000 M/R.</v>
          </cell>
          <cell r="D570" t="str">
            <v>8X4</v>
          </cell>
          <cell r="E570" t="str">
            <v>0606</v>
          </cell>
          <cell r="F570">
            <v>1.72</v>
          </cell>
          <cell r="G570">
            <v>1.72</v>
          </cell>
          <cell r="H570">
            <v>1.57</v>
          </cell>
          <cell r="I570">
            <v>0.2</v>
          </cell>
          <cell r="J570" t="str">
            <v>NIL</v>
          </cell>
          <cell r="K570" t="str">
            <v>NIL</v>
          </cell>
          <cell r="L570" t="str">
            <v>NIL</v>
          </cell>
          <cell r="M570">
            <v>0.5</v>
          </cell>
          <cell r="N570">
            <v>4</v>
          </cell>
        </row>
        <row r="570">
          <cell r="U570">
            <v>8</v>
          </cell>
          <cell r="V570">
            <v>1.75</v>
          </cell>
          <cell r="W570">
            <v>3.5</v>
          </cell>
          <cell r="X570">
            <v>1.5</v>
          </cell>
          <cell r="Y570">
            <v>4</v>
          </cell>
          <cell r="Z570">
            <v>40</v>
          </cell>
          <cell r="AA570">
            <v>2</v>
          </cell>
        </row>
        <row r="571">
          <cell r="B571" t="str">
            <v>11-387</v>
          </cell>
          <cell r="C571" t="str">
            <v>0804, 1800 M/R.</v>
          </cell>
          <cell r="D571" t="str">
            <v>8X4</v>
          </cell>
          <cell r="E571" t="str">
            <v>0804</v>
          </cell>
          <cell r="F571">
            <v>1.33</v>
          </cell>
          <cell r="G571">
            <v>2.3</v>
          </cell>
          <cell r="H571">
            <v>1.33</v>
          </cell>
          <cell r="I571">
            <v>0.27</v>
          </cell>
          <cell r="J571" t="str">
            <v>NIL</v>
          </cell>
          <cell r="K571" t="str">
            <v>NIL</v>
          </cell>
          <cell r="L571" t="str">
            <v>NIL</v>
          </cell>
          <cell r="M571">
            <v>1</v>
          </cell>
          <cell r="N571">
            <v>4</v>
          </cell>
        </row>
        <row r="571">
          <cell r="U571">
            <v>8</v>
          </cell>
          <cell r="V571">
            <v>1.75</v>
          </cell>
          <cell r="W571">
            <v>3.5</v>
          </cell>
          <cell r="X571">
            <v>1.5</v>
          </cell>
          <cell r="Y571">
            <v>4</v>
          </cell>
          <cell r="Z571">
            <v>40</v>
          </cell>
          <cell r="AA571">
            <v>2</v>
          </cell>
        </row>
        <row r="572">
          <cell r="B572" t="str">
            <v>11-390</v>
          </cell>
          <cell r="C572" t="str">
            <v>1206, 1000 M/R.</v>
          </cell>
          <cell r="D572" t="str">
            <v>8X4</v>
          </cell>
          <cell r="E572">
            <v>1206</v>
          </cell>
          <cell r="F572">
            <v>1.6</v>
          </cell>
          <cell r="G572">
            <v>3.3</v>
          </cell>
          <cell r="H572">
            <v>1.55</v>
          </cell>
          <cell r="I572">
            <v>0.25</v>
          </cell>
          <cell r="J572" t="str">
            <v>NIL</v>
          </cell>
          <cell r="K572" t="str">
            <v>NIL</v>
          </cell>
          <cell r="L572" t="str">
            <v>NIL</v>
          </cell>
          <cell r="M572">
            <v>1</v>
          </cell>
          <cell r="N572">
            <v>4</v>
          </cell>
        </row>
        <row r="572">
          <cell r="U572">
            <v>8</v>
          </cell>
          <cell r="V572">
            <v>1.75</v>
          </cell>
          <cell r="W572">
            <v>3.5</v>
          </cell>
          <cell r="X572">
            <v>1.5</v>
          </cell>
          <cell r="Y572">
            <v>4</v>
          </cell>
          <cell r="Z572">
            <v>40</v>
          </cell>
          <cell r="AA572">
            <v>2</v>
          </cell>
        </row>
        <row r="573">
          <cell r="B573" t="str">
            <v>11-402A</v>
          </cell>
          <cell r="C573" t="str">
            <v>1206, 1000 M/R.</v>
          </cell>
          <cell r="D573" t="str">
            <v>8X4</v>
          </cell>
          <cell r="E573">
            <v>1206</v>
          </cell>
          <cell r="F573">
            <v>1.61</v>
          </cell>
          <cell r="G573">
            <v>3.14</v>
          </cell>
          <cell r="H573">
            <v>1</v>
          </cell>
          <cell r="I573">
            <v>0.2</v>
          </cell>
          <cell r="J573" t="str">
            <v>NIL</v>
          </cell>
          <cell r="K573" t="str">
            <v>NIL</v>
          </cell>
          <cell r="L573" t="str">
            <v>NIL</v>
          </cell>
          <cell r="M573">
            <v>1</v>
          </cell>
          <cell r="N573">
            <v>4</v>
          </cell>
        </row>
        <row r="573">
          <cell r="U573">
            <v>8</v>
          </cell>
          <cell r="V573">
            <v>1.75</v>
          </cell>
          <cell r="W573">
            <v>3.5</v>
          </cell>
          <cell r="X573">
            <v>1.5</v>
          </cell>
          <cell r="Y573">
            <v>4</v>
          </cell>
          <cell r="Z573">
            <v>40</v>
          </cell>
          <cell r="AA573">
            <v>2</v>
          </cell>
        </row>
        <row r="574">
          <cell r="B574" t="str">
            <v>11-476A</v>
          </cell>
          <cell r="C574" t="str">
            <v>0604, 1000 M/R.</v>
          </cell>
          <cell r="D574" t="str">
            <v>8X4</v>
          </cell>
          <cell r="E574" t="str">
            <v>0604</v>
          </cell>
          <cell r="F574">
            <v>1.28</v>
          </cell>
          <cell r="G574">
            <v>1.7</v>
          </cell>
          <cell r="H574">
            <v>0.26</v>
          </cell>
          <cell r="I574">
            <v>0.2</v>
          </cell>
          <cell r="J574" t="str">
            <v>NIL</v>
          </cell>
          <cell r="K574" t="str">
            <v>NIL</v>
          </cell>
          <cell r="L574" t="str">
            <v>NIL</v>
          </cell>
          <cell r="M574">
            <v>0.4</v>
          </cell>
          <cell r="N574">
            <v>4</v>
          </cell>
        </row>
        <row r="574">
          <cell r="U574">
            <v>8</v>
          </cell>
          <cell r="V574">
            <v>1.75</v>
          </cell>
          <cell r="W574">
            <v>3.5</v>
          </cell>
          <cell r="X574">
            <v>1.5</v>
          </cell>
          <cell r="Y574">
            <v>4</v>
          </cell>
          <cell r="Z574">
            <v>40</v>
          </cell>
          <cell r="AA574">
            <v>2</v>
          </cell>
        </row>
        <row r="575">
          <cell r="B575" t="str">
            <v>11-539AL</v>
          </cell>
          <cell r="C575" t="str">
            <v>0302, 1000 M/R.</v>
          </cell>
          <cell r="D575" t="str">
            <v>8X2</v>
          </cell>
          <cell r="E575" t="str">
            <v>0302</v>
          </cell>
          <cell r="F575">
            <v>0.6</v>
          </cell>
          <cell r="G575">
            <v>0.87</v>
          </cell>
          <cell r="H575">
            <v>0.42</v>
          </cell>
          <cell r="I575">
            <v>0.2</v>
          </cell>
          <cell r="J575" t="str">
            <v>NIL</v>
          </cell>
          <cell r="K575" t="str">
            <v>NIL</v>
          </cell>
          <cell r="L575" t="str">
            <v>NIL</v>
          </cell>
          <cell r="M575">
            <v>0.3</v>
          </cell>
          <cell r="N575">
            <v>2</v>
          </cell>
        </row>
        <row r="575">
          <cell r="U575">
            <v>8</v>
          </cell>
          <cell r="V575">
            <v>1.75</v>
          </cell>
          <cell r="W575">
            <v>3.5</v>
          </cell>
          <cell r="X575">
            <v>1.5</v>
          </cell>
          <cell r="Y575">
            <v>4</v>
          </cell>
          <cell r="Z575">
            <v>40</v>
          </cell>
          <cell r="AA575">
            <v>2</v>
          </cell>
        </row>
        <row r="576">
          <cell r="B576" t="str">
            <v>11-551A</v>
          </cell>
          <cell r="C576" t="str">
            <v>0806, 1000 M/R.</v>
          </cell>
          <cell r="D576" t="str">
            <v>8X4</v>
          </cell>
          <cell r="E576" t="str">
            <v>0806</v>
          </cell>
          <cell r="F576">
            <v>1.8</v>
          </cell>
          <cell r="G576">
            <v>2.18</v>
          </cell>
          <cell r="H576">
            <v>0.8</v>
          </cell>
          <cell r="I576">
            <v>0.2</v>
          </cell>
          <cell r="J576" t="str">
            <v>NIL</v>
          </cell>
          <cell r="K576" t="str">
            <v>NIL</v>
          </cell>
          <cell r="L576" t="str">
            <v>NIL</v>
          </cell>
          <cell r="M576">
            <v>0.5</v>
          </cell>
          <cell r="N576">
            <v>4</v>
          </cell>
        </row>
        <row r="576">
          <cell r="U576">
            <v>8</v>
          </cell>
          <cell r="V576">
            <v>1.75</v>
          </cell>
          <cell r="W576">
            <v>3.5</v>
          </cell>
          <cell r="X576">
            <v>1.5</v>
          </cell>
          <cell r="Y576">
            <v>4</v>
          </cell>
          <cell r="Z576">
            <v>40</v>
          </cell>
          <cell r="AA576">
            <v>2</v>
          </cell>
        </row>
        <row r="577">
          <cell r="B577" t="str">
            <v>11-639A</v>
          </cell>
          <cell r="C577" t="str">
            <v>0504, 1000 M/R.</v>
          </cell>
          <cell r="D577" t="str">
            <v>8X4</v>
          </cell>
          <cell r="E577" t="str">
            <v>0504</v>
          </cell>
          <cell r="F577">
            <v>1.22</v>
          </cell>
          <cell r="G577">
            <v>1.44</v>
          </cell>
          <cell r="H577">
            <v>0.87</v>
          </cell>
          <cell r="I577">
            <v>0.2</v>
          </cell>
          <cell r="J577" t="str">
            <v>NIL</v>
          </cell>
          <cell r="K577" t="str">
            <v>NIL</v>
          </cell>
          <cell r="L577" t="str">
            <v>NIL</v>
          </cell>
          <cell r="M577">
            <v>0.5</v>
          </cell>
          <cell r="N577">
            <v>4</v>
          </cell>
        </row>
        <row r="577">
          <cell r="U577">
            <v>8</v>
          </cell>
          <cell r="V577">
            <v>1.75</v>
          </cell>
          <cell r="W577">
            <v>3.5</v>
          </cell>
          <cell r="X577">
            <v>1.5</v>
          </cell>
          <cell r="Y577">
            <v>4</v>
          </cell>
          <cell r="Z577">
            <v>40</v>
          </cell>
          <cell r="AA577">
            <v>2</v>
          </cell>
        </row>
        <row r="578">
          <cell r="B578" t="str">
            <v>11-656A</v>
          </cell>
          <cell r="C578" t="str">
            <v>1412, 1000 M/R.</v>
          </cell>
          <cell r="D578" t="str">
            <v>8X4</v>
          </cell>
          <cell r="E578">
            <v>1412</v>
          </cell>
          <cell r="F578">
            <v>1.48</v>
          </cell>
          <cell r="G578">
            <v>1.67</v>
          </cell>
          <cell r="H578">
            <v>0.82</v>
          </cell>
          <cell r="I578">
            <v>0.2</v>
          </cell>
          <cell r="J578" t="str">
            <v>NIL</v>
          </cell>
          <cell r="K578" t="str">
            <v>NIL</v>
          </cell>
          <cell r="L578" t="str">
            <v>NIL</v>
          </cell>
          <cell r="M578">
            <v>0.5</v>
          </cell>
          <cell r="N578">
            <v>4</v>
          </cell>
        </row>
        <row r="578">
          <cell r="U578">
            <v>8</v>
          </cell>
          <cell r="V578">
            <v>1.75</v>
          </cell>
          <cell r="W578">
            <v>3.5</v>
          </cell>
          <cell r="X578">
            <v>1.5</v>
          </cell>
          <cell r="Y578">
            <v>4</v>
          </cell>
          <cell r="Z578">
            <v>40</v>
          </cell>
          <cell r="AA578">
            <v>2</v>
          </cell>
        </row>
        <row r="579">
          <cell r="B579" t="str">
            <v>11-687A</v>
          </cell>
          <cell r="C579" t="str">
            <v>141208, 1000 M/R.</v>
          </cell>
          <cell r="D579" t="str">
            <v>8X4</v>
          </cell>
          <cell r="E579">
            <v>141208</v>
          </cell>
          <cell r="F579">
            <v>1.48</v>
          </cell>
          <cell r="G579">
            <v>1.69</v>
          </cell>
          <cell r="H579">
            <v>0.92</v>
          </cell>
          <cell r="I579">
            <v>0.2</v>
          </cell>
          <cell r="J579" t="str">
            <v>NIL</v>
          </cell>
          <cell r="K579" t="str">
            <v>NIL</v>
          </cell>
          <cell r="L579" t="str">
            <v>NIL</v>
          </cell>
          <cell r="M579">
            <v>0.5</v>
          </cell>
          <cell r="N579">
            <v>4</v>
          </cell>
        </row>
        <row r="579">
          <cell r="U579">
            <v>8</v>
          </cell>
          <cell r="V579">
            <v>1.75</v>
          </cell>
          <cell r="W579">
            <v>3.5</v>
          </cell>
          <cell r="X579">
            <v>1.5</v>
          </cell>
          <cell r="Y579">
            <v>4</v>
          </cell>
          <cell r="Z579">
            <v>40</v>
          </cell>
          <cell r="AA579">
            <v>2</v>
          </cell>
        </row>
        <row r="580">
          <cell r="B580" t="str">
            <v>11-755AL</v>
          </cell>
          <cell r="C580" t="str">
            <v>0904, 700 M/R.</v>
          </cell>
          <cell r="D580" t="str">
            <v>8X4</v>
          </cell>
          <cell r="E580" t="str">
            <v>0904</v>
          </cell>
          <cell r="F580">
            <v>1.38</v>
          </cell>
          <cell r="G580">
            <v>2.46</v>
          </cell>
          <cell r="H580">
            <v>1.77</v>
          </cell>
          <cell r="I580">
            <v>0.25</v>
          </cell>
          <cell r="J580" t="str">
            <v>NIL</v>
          </cell>
          <cell r="K580" t="str">
            <v>NIL</v>
          </cell>
          <cell r="L580" t="str">
            <v>NIL</v>
          </cell>
          <cell r="M580">
            <v>0.5</v>
          </cell>
          <cell r="N580">
            <v>4</v>
          </cell>
        </row>
        <row r="580">
          <cell r="U580">
            <v>8</v>
          </cell>
          <cell r="V580">
            <v>1.75</v>
          </cell>
          <cell r="W580">
            <v>3.5</v>
          </cell>
          <cell r="X580">
            <v>1.5</v>
          </cell>
          <cell r="Y580">
            <v>4</v>
          </cell>
          <cell r="Z580">
            <v>40</v>
          </cell>
          <cell r="AA580">
            <v>2</v>
          </cell>
        </row>
        <row r="581">
          <cell r="B581" t="str">
            <v>11-733A</v>
          </cell>
          <cell r="C581" t="str">
            <v>0604, 1000 M/R.</v>
          </cell>
          <cell r="D581" t="str">
            <v>8X4</v>
          </cell>
          <cell r="E581" t="str">
            <v>0604</v>
          </cell>
          <cell r="F581">
            <v>1.09</v>
          </cell>
          <cell r="G581">
            <v>1.84</v>
          </cell>
          <cell r="H581">
            <v>1.02</v>
          </cell>
          <cell r="I581">
            <v>0.23</v>
          </cell>
          <cell r="J581" t="str">
            <v>NIL</v>
          </cell>
          <cell r="K581" t="str">
            <v>NIL</v>
          </cell>
          <cell r="L581" t="str">
            <v>NIL</v>
          </cell>
          <cell r="M581">
            <v>0.5</v>
          </cell>
          <cell r="N581">
            <v>4</v>
          </cell>
        </row>
        <row r="581">
          <cell r="U581">
            <v>8</v>
          </cell>
          <cell r="V581">
            <v>1.75</v>
          </cell>
          <cell r="W581">
            <v>3.5</v>
          </cell>
          <cell r="X581">
            <v>1.5</v>
          </cell>
          <cell r="Y581">
            <v>4</v>
          </cell>
          <cell r="Z581">
            <v>40</v>
          </cell>
          <cell r="AA581">
            <v>2</v>
          </cell>
        </row>
        <row r="582">
          <cell r="B582" t="str">
            <v>12-001</v>
          </cell>
          <cell r="C582" t="str">
            <v>1206, 500 M/R.</v>
          </cell>
          <cell r="D582" t="str">
            <v>8X4</v>
          </cell>
          <cell r="E582">
            <v>1206</v>
          </cell>
          <cell r="F582">
            <v>1.88</v>
          </cell>
          <cell r="G582">
            <v>3.5</v>
          </cell>
          <cell r="H582">
            <v>1.27</v>
          </cell>
          <cell r="I582">
            <v>0.23</v>
          </cell>
          <cell r="J582" t="str">
            <v>NIL</v>
          </cell>
          <cell r="K582" t="str">
            <v>NIL</v>
          </cell>
          <cell r="L582" t="str">
            <v>NIL</v>
          </cell>
          <cell r="M582">
            <v>1</v>
          </cell>
          <cell r="N582">
            <v>4</v>
          </cell>
        </row>
        <row r="582">
          <cell r="U582">
            <v>8</v>
          </cell>
          <cell r="V582">
            <v>1.75</v>
          </cell>
          <cell r="W582">
            <v>3.5</v>
          </cell>
          <cell r="X582">
            <v>1.5</v>
          </cell>
          <cell r="Y582">
            <v>4</v>
          </cell>
          <cell r="Z582">
            <v>40</v>
          </cell>
          <cell r="AA582">
            <v>2</v>
          </cell>
        </row>
        <row r="583">
          <cell r="B583" t="str">
            <v>12-001-1</v>
          </cell>
          <cell r="C583" t="str">
            <v>1206, 1000 M/R.</v>
          </cell>
          <cell r="D583" t="str">
            <v>8X4</v>
          </cell>
          <cell r="E583">
            <v>1206</v>
          </cell>
          <cell r="F583">
            <v>1.88</v>
          </cell>
          <cell r="G583">
            <v>3.5</v>
          </cell>
          <cell r="H583">
            <v>1.27</v>
          </cell>
          <cell r="I583">
            <v>0.2</v>
          </cell>
          <cell r="J583" t="str">
            <v>NIL</v>
          </cell>
          <cell r="K583" t="str">
            <v>NIL</v>
          </cell>
          <cell r="L583" t="str">
            <v>NIL</v>
          </cell>
          <cell r="M583">
            <v>1</v>
          </cell>
          <cell r="N583">
            <v>4</v>
          </cell>
        </row>
        <row r="583">
          <cell r="U583">
            <v>8</v>
          </cell>
          <cell r="V583">
            <v>1.75</v>
          </cell>
          <cell r="W583">
            <v>3.5</v>
          </cell>
          <cell r="X583">
            <v>1.5</v>
          </cell>
          <cell r="Y583">
            <v>4</v>
          </cell>
          <cell r="Z583">
            <v>40</v>
          </cell>
          <cell r="AA583">
            <v>2</v>
          </cell>
        </row>
        <row r="584">
          <cell r="B584" t="str">
            <v>12-001-2</v>
          </cell>
          <cell r="C584" t="str">
            <v>1206, 490 M/R.</v>
          </cell>
          <cell r="D584" t="str">
            <v>8X4</v>
          </cell>
          <cell r="E584">
            <v>1206</v>
          </cell>
          <cell r="F584">
            <v>1.85</v>
          </cell>
          <cell r="G584">
            <v>3.56</v>
          </cell>
          <cell r="H584">
            <v>1.27</v>
          </cell>
          <cell r="I584">
            <v>0.23</v>
          </cell>
          <cell r="J584" t="str">
            <v>NIL</v>
          </cell>
          <cell r="K584" t="str">
            <v>NIL</v>
          </cell>
          <cell r="L584" t="str">
            <v>NIL</v>
          </cell>
          <cell r="M584">
            <v>1</v>
          </cell>
          <cell r="N584">
            <v>4</v>
          </cell>
        </row>
        <row r="584">
          <cell r="U584">
            <v>8</v>
          </cell>
          <cell r="V584">
            <v>1.75</v>
          </cell>
          <cell r="W584">
            <v>3.5</v>
          </cell>
          <cell r="X584">
            <v>1.5</v>
          </cell>
          <cell r="Y584">
            <v>4</v>
          </cell>
          <cell r="Z584">
            <v>40</v>
          </cell>
          <cell r="AA584">
            <v>2</v>
          </cell>
        </row>
        <row r="585">
          <cell r="B585" t="str">
            <v>12-001-3</v>
          </cell>
          <cell r="C585" t="str">
            <v>1206, 1000 M/R.</v>
          </cell>
          <cell r="D585" t="str">
            <v>8X4</v>
          </cell>
          <cell r="E585">
            <v>1206</v>
          </cell>
          <cell r="F585">
            <v>1.88</v>
          </cell>
          <cell r="G585">
            <v>3.5</v>
          </cell>
          <cell r="H585">
            <v>1.27</v>
          </cell>
          <cell r="I585">
            <v>0.2</v>
          </cell>
          <cell r="J585" t="str">
            <v>NIL</v>
          </cell>
          <cell r="K585" t="str">
            <v>NIL</v>
          </cell>
          <cell r="L585" t="str">
            <v>NIL</v>
          </cell>
          <cell r="M585">
            <v>1</v>
          </cell>
          <cell r="N585">
            <v>4</v>
          </cell>
        </row>
        <row r="585">
          <cell r="U585">
            <v>8</v>
          </cell>
          <cell r="V585">
            <v>1.75</v>
          </cell>
          <cell r="W585">
            <v>3.5</v>
          </cell>
          <cell r="X585">
            <v>1.5</v>
          </cell>
          <cell r="Y585">
            <v>4</v>
          </cell>
          <cell r="Z585">
            <v>40</v>
          </cell>
          <cell r="AA585">
            <v>2</v>
          </cell>
        </row>
        <row r="586">
          <cell r="B586" t="str">
            <v>12-001A</v>
          </cell>
          <cell r="C586" t="str">
            <v>0603, 1000 M/R.</v>
          </cell>
          <cell r="D586" t="str">
            <v>8X4</v>
          </cell>
          <cell r="E586" t="str">
            <v>0603</v>
          </cell>
          <cell r="F586">
            <v>0.9</v>
          </cell>
          <cell r="G586">
            <v>1.88</v>
          </cell>
          <cell r="H586">
            <v>0.75</v>
          </cell>
          <cell r="I586">
            <v>0.23</v>
          </cell>
          <cell r="J586" t="str">
            <v>NIL</v>
          </cell>
          <cell r="K586" t="str">
            <v>NIL</v>
          </cell>
          <cell r="L586" t="str">
            <v>NIL</v>
          </cell>
          <cell r="M586">
            <v>0.5</v>
          </cell>
          <cell r="N586">
            <v>4</v>
          </cell>
        </row>
        <row r="586">
          <cell r="U586">
            <v>8</v>
          </cell>
          <cell r="V586">
            <v>1.75</v>
          </cell>
          <cell r="W586">
            <v>3.5</v>
          </cell>
          <cell r="X586">
            <v>1.5</v>
          </cell>
          <cell r="Y586">
            <v>4</v>
          </cell>
          <cell r="Z586">
            <v>40</v>
          </cell>
          <cell r="AA586">
            <v>2</v>
          </cell>
        </row>
        <row r="587">
          <cell r="B587" t="str">
            <v>12-001AS</v>
          </cell>
          <cell r="C587" t="str">
            <v>0603, 1000 M/R.</v>
          </cell>
          <cell r="D587" t="str">
            <v>8X4</v>
          </cell>
          <cell r="E587" t="str">
            <v>0603</v>
          </cell>
          <cell r="F587">
            <v>0.9</v>
          </cell>
          <cell r="G587">
            <v>1.83</v>
          </cell>
          <cell r="H587">
            <v>0.75</v>
          </cell>
          <cell r="I587">
            <v>0.23</v>
          </cell>
          <cell r="J587" t="str">
            <v>NIL</v>
          </cell>
          <cell r="K587" t="str">
            <v>NIL</v>
          </cell>
          <cell r="L587" t="str">
            <v>NIL</v>
          </cell>
          <cell r="M587">
            <v>0.5</v>
          </cell>
          <cell r="N587">
            <v>4</v>
          </cell>
        </row>
        <row r="587">
          <cell r="U587">
            <v>8</v>
          </cell>
          <cell r="V587">
            <v>1.75</v>
          </cell>
          <cell r="W587">
            <v>3.5</v>
          </cell>
          <cell r="X587">
            <v>1.5</v>
          </cell>
          <cell r="Y587">
            <v>4</v>
          </cell>
          <cell r="Z587">
            <v>40</v>
          </cell>
          <cell r="AA587">
            <v>2</v>
          </cell>
        </row>
        <row r="588">
          <cell r="B588" t="str">
            <v>12-001A-3</v>
          </cell>
          <cell r="C588" t="str">
            <v>0603, 1000 M/R.</v>
          </cell>
          <cell r="D588" t="str">
            <v>8X4</v>
          </cell>
          <cell r="E588" t="str">
            <v>0603</v>
          </cell>
          <cell r="F588">
            <v>0.87</v>
          </cell>
          <cell r="G588">
            <v>1.88</v>
          </cell>
          <cell r="H588">
            <v>0.78</v>
          </cell>
          <cell r="I588">
            <v>0.23</v>
          </cell>
          <cell r="J588" t="str">
            <v>NIL</v>
          </cell>
          <cell r="K588" t="str">
            <v>NIL</v>
          </cell>
          <cell r="L588" t="str">
            <v>NIL</v>
          </cell>
          <cell r="M588">
            <v>0.5</v>
          </cell>
          <cell r="N588">
            <v>4</v>
          </cell>
        </row>
        <row r="588">
          <cell r="U588">
            <v>8</v>
          </cell>
          <cell r="V588">
            <v>1.75</v>
          </cell>
          <cell r="W588">
            <v>3.5</v>
          </cell>
          <cell r="X588">
            <v>1.5</v>
          </cell>
          <cell r="Y588">
            <v>4</v>
          </cell>
          <cell r="Z588">
            <v>40</v>
          </cell>
          <cell r="AA588">
            <v>2</v>
          </cell>
        </row>
        <row r="589">
          <cell r="B589" t="str">
            <v>12-001A-4</v>
          </cell>
          <cell r="C589" t="str">
            <v>0603, 1000 M/R.</v>
          </cell>
          <cell r="D589" t="str">
            <v>8X4</v>
          </cell>
          <cell r="E589" t="str">
            <v>0603</v>
          </cell>
          <cell r="F589">
            <v>0.88</v>
          </cell>
          <cell r="G589">
            <v>1.85</v>
          </cell>
          <cell r="H589">
            <v>0.8</v>
          </cell>
          <cell r="I589">
            <v>0.2</v>
          </cell>
          <cell r="J589" t="str">
            <v>NIL</v>
          </cell>
          <cell r="K589" t="str">
            <v>NIL</v>
          </cell>
          <cell r="L589" t="str">
            <v>NIL</v>
          </cell>
          <cell r="M589">
            <v>0.5</v>
          </cell>
          <cell r="N589">
            <v>4</v>
          </cell>
        </row>
        <row r="589">
          <cell r="U589">
            <v>8</v>
          </cell>
          <cell r="V589">
            <v>1.75</v>
          </cell>
          <cell r="W589">
            <v>3.5</v>
          </cell>
          <cell r="X589">
            <v>1.5</v>
          </cell>
          <cell r="Y589">
            <v>4</v>
          </cell>
          <cell r="Z589">
            <v>40</v>
          </cell>
          <cell r="AA589">
            <v>2</v>
          </cell>
        </row>
        <row r="590">
          <cell r="B590" t="str">
            <v>12-001A-5</v>
          </cell>
          <cell r="C590" t="str">
            <v>0603, 1000 M/R.</v>
          </cell>
          <cell r="D590" t="str">
            <v>8X4</v>
          </cell>
          <cell r="E590" t="str">
            <v>0603</v>
          </cell>
          <cell r="F590">
            <v>0.88</v>
          </cell>
          <cell r="G590">
            <v>1.85</v>
          </cell>
          <cell r="H590">
            <v>0.8</v>
          </cell>
          <cell r="I590">
            <v>0.2</v>
          </cell>
          <cell r="J590" t="str">
            <v>NIL</v>
          </cell>
          <cell r="K590" t="str">
            <v>NIL</v>
          </cell>
          <cell r="L590" t="str">
            <v>NIL</v>
          </cell>
          <cell r="M590">
            <v>0.5</v>
          </cell>
          <cell r="N590">
            <v>4</v>
          </cell>
        </row>
        <row r="590">
          <cell r="U590">
            <v>8</v>
          </cell>
          <cell r="V590">
            <v>1.75</v>
          </cell>
          <cell r="W590">
            <v>3.5</v>
          </cell>
          <cell r="X590">
            <v>1.5</v>
          </cell>
          <cell r="Y590">
            <v>4</v>
          </cell>
          <cell r="Z590">
            <v>40</v>
          </cell>
          <cell r="AA590">
            <v>2</v>
          </cell>
        </row>
        <row r="591">
          <cell r="B591" t="str">
            <v>12-002</v>
          </cell>
          <cell r="C591" t="str">
            <v>1206, 500 M/R.</v>
          </cell>
          <cell r="D591" t="str">
            <v>8X4</v>
          </cell>
          <cell r="E591">
            <v>1206</v>
          </cell>
          <cell r="F591">
            <v>2</v>
          </cell>
          <cell r="G591">
            <v>3.5</v>
          </cell>
          <cell r="H591">
            <v>1.5</v>
          </cell>
          <cell r="I591">
            <v>0.23</v>
          </cell>
          <cell r="J591" t="str">
            <v>NIL</v>
          </cell>
          <cell r="K591" t="str">
            <v>NIL</v>
          </cell>
          <cell r="L591" t="str">
            <v>NIL</v>
          </cell>
          <cell r="M591">
            <v>1</v>
          </cell>
          <cell r="N591">
            <v>4</v>
          </cell>
        </row>
        <row r="591">
          <cell r="U591">
            <v>8</v>
          </cell>
          <cell r="V591">
            <v>1.75</v>
          </cell>
          <cell r="W591">
            <v>3.5</v>
          </cell>
          <cell r="X591">
            <v>1.5</v>
          </cell>
          <cell r="Y591">
            <v>4</v>
          </cell>
          <cell r="Z591">
            <v>40</v>
          </cell>
          <cell r="AA591">
            <v>2</v>
          </cell>
        </row>
        <row r="592">
          <cell r="B592" t="str">
            <v>12-002-1</v>
          </cell>
          <cell r="C592" t="str">
            <v>1206, 1000 M/R.</v>
          </cell>
          <cell r="D592" t="str">
            <v>8X4</v>
          </cell>
          <cell r="E592">
            <v>1206</v>
          </cell>
          <cell r="F592">
            <v>2</v>
          </cell>
          <cell r="G592">
            <v>3.5</v>
          </cell>
          <cell r="H592">
            <v>1.5</v>
          </cell>
          <cell r="I592">
            <v>0.23</v>
          </cell>
          <cell r="J592" t="str">
            <v>NIL</v>
          </cell>
          <cell r="K592" t="str">
            <v>NIL</v>
          </cell>
          <cell r="L592" t="str">
            <v>NIL</v>
          </cell>
          <cell r="M592">
            <v>1</v>
          </cell>
          <cell r="N592">
            <v>4</v>
          </cell>
        </row>
        <row r="592">
          <cell r="U592">
            <v>8</v>
          </cell>
          <cell r="V592">
            <v>1.75</v>
          </cell>
          <cell r="W592">
            <v>3.5</v>
          </cell>
          <cell r="X592">
            <v>1.5</v>
          </cell>
          <cell r="Y592">
            <v>4</v>
          </cell>
          <cell r="Z592">
            <v>40</v>
          </cell>
          <cell r="AA592">
            <v>2</v>
          </cell>
        </row>
        <row r="593">
          <cell r="B593" t="str">
            <v>12-002A</v>
          </cell>
          <cell r="C593" t="str">
            <v>LED, 1000 M/R.</v>
          </cell>
          <cell r="D593" t="str">
            <v>8X4</v>
          </cell>
          <cell r="E593" t="str">
            <v>LED</v>
          </cell>
          <cell r="F593">
            <v>0.92</v>
          </cell>
          <cell r="G593">
            <v>1.9</v>
          </cell>
          <cell r="H593">
            <v>1.02</v>
          </cell>
          <cell r="I593">
            <v>0.23</v>
          </cell>
          <cell r="J593" t="str">
            <v>NIL</v>
          </cell>
          <cell r="K593" t="str">
            <v>NIL</v>
          </cell>
          <cell r="L593" t="str">
            <v>NIL</v>
          </cell>
          <cell r="M593">
            <v>0.5</v>
          </cell>
          <cell r="N593">
            <v>4</v>
          </cell>
        </row>
        <row r="593">
          <cell r="U593">
            <v>8</v>
          </cell>
          <cell r="V593">
            <v>1.75</v>
          </cell>
          <cell r="W593">
            <v>3.5</v>
          </cell>
          <cell r="X593">
            <v>1.5</v>
          </cell>
          <cell r="Y593">
            <v>4</v>
          </cell>
          <cell r="Z593">
            <v>40</v>
          </cell>
          <cell r="AA593">
            <v>2</v>
          </cell>
        </row>
        <row r="594">
          <cell r="B594" t="str">
            <v>12-002A-1</v>
          </cell>
          <cell r="C594" t="str">
            <v>LED, 1450 M/R.</v>
          </cell>
          <cell r="D594" t="str">
            <v>8X4</v>
          </cell>
          <cell r="E594" t="str">
            <v>LED</v>
          </cell>
          <cell r="F594">
            <v>0.92</v>
          </cell>
          <cell r="G594">
            <v>1.9</v>
          </cell>
          <cell r="H594">
            <v>1.02</v>
          </cell>
          <cell r="I594">
            <v>0.23</v>
          </cell>
          <cell r="J594" t="str">
            <v>NIL</v>
          </cell>
          <cell r="K594" t="str">
            <v>NIL</v>
          </cell>
          <cell r="L594" t="str">
            <v>NIL</v>
          </cell>
          <cell r="M594">
            <v>0.5</v>
          </cell>
          <cell r="N594">
            <v>4</v>
          </cell>
        </row>
        <row r="594">
          <cell r="U594">
            <v>8</v>
          </cell>
          <cell r="V594">
            <v>1.75</v>
          </cell>
          <cell r="W594">
            <v>3.5</v>
          </cell>
          <cell r="X594">
            <v>1.5</v>
          </cell>
          <cell r="Y594">
            <v>4</v>
          </cell>
          <cell r="Z594">
            <v>40</v>
          </cell>
          <cell r="AA594">
            <v>2</v>
          </cell>
        </row>
        <row r="595">
          <cell r="B595" t="str">
            <v>12-003</v>
          </cell>
          <cell r="C595" t="str">
            <v>1206, 850 M/R.</v>
          </cell>
          <cell r="D595" t="str">
            <v>8X4</v>
          </cell>
          <cell r="E595">
            <v>1206</v>
          </cell>
          <cell r="F595">
            <v>2.52</v>
          </cell>
          <cell r="G595">
            <v>3.45</v>
          </cell>
          <cell r="H595">
            <v>2.55</v>
          </cell>
          <cell r="I595">
            <v>0.23</v>
          </cell>
          <cell r="J595" t="str">
            <v>NIL</v>
          </cell>
          <cell r="K595" t="str">
            <v>NIL</v>
          </cell>
          <cell r="L595" t="str">
            <v>NIL</v>
          </cell>
          <cell r="M595">
            <v>1</v>
          </cell>
          <cell r="N595">
            <v>4</v>
          </cell>
        </row>
        <row r="595">
          <cell r="U595">
            <v>8</v>
          </cell>
          <cell r="V595">
            <v>1.75</v>
          </cell>
          <cell r="W595">
            <v>3.5</v>
          </cell>
          <cell r="X595">
            <v>1.5</v>
          </cell>
          <cell r="Y595">
            <v>4</v>
          </cell>
          <cell r="Z595">
            <v>40</v>
          </cell>
          <cell r="AA595">
            <v>2</v>
          </cell>
        </row>
        <row r="596">
          <cell r="B596" t="str">
            <v>12-003A</v>
          </cell>
          <cell r="C596" t="str">
            <v>1206, 1000 M/R.</v>
          </cell>
          <cell r="D596" t="str">
            <v>8X4</v>
          </cell>
          <cell r="E596">
            <v>1206</v>
          </cell>
          <cell r="F596">
            <v>1.65</v>
          </cell>
          <cell r="G596">
            <v>3.25</v>
          </cell>
          <cell r="H596">
            <v>1.6</v>
          </cell>
          <cell r="I596">
            <v>0.23</v>
          </cell>
          <cell r="J596" t="str">
            <v>NIL</v>
          </cell>
          <cell r="K596" t="str">
            <v>NIL</v>
          </cell>
          <cell r="L596" t="str">
            <v>NIL</v>
          </cell>
          <cell r="M596">
            <v>1</v>
          </cell>
          <cell r="N596">
            <v>4</v>
          </cell>
        </row>
        <row r="596">
          <cell r="U596">
            <v>8</v>
          </cell>
          <cell r="V596">
            <v>1.75</v>
          </cell>
          <cell r="W596">
            <v>3.5</v>
          </cell>
          <cell r="X596">
            <v>1.5</v>
          </cell>
          <cell r="Y596">
            <v>4</v>
          </cell>
          <cell r="Z596">
            <v>40</v>
          </cell>
          <cell r="AA596">
            <v>2</v>
          </cell>
        </row>
        <row r="597">
          <cell r="B597" t="str">
            <v>12-003A-1</v>
          </cell>
          <cell r="C597" t="str">
            <v>1206, 1000 M/R.</v>
          </cell>
          <cell r="D597" t="str">
            <v>8X4</v>
          </cell>
          <cell r="E597">
            <v>1206</v>
          </cell>
          <cell r="F597">
            <v>1.61</v>
          </cell>
          <cell r="G597">
            <v>3.16</v>
          </cell>
          <cell r="H597">
            <v>1.6</v>
          </cell>
          <cell r="I597">
            <v>0.23</v>
          </cell>
          <cell r="J597" t="str">
            <v>NIL</v>
          </cell>
          <cell r="K597" t="str">
            <v>NIL</v>
          </cell>
          <cell r="L597" t="str">
            <v>NIL</v>
          </cell>
          <cell r="M597">
            <v>1</v>
          </cell>
          <cell r="N597">
            <v>4</v>
          </cell>
        </row>
        <row r="597">
          <cell r="U597">
            <v>8</v>
          </cell>
          <cell r="V597">
            <v>1.75</v>
          </cell>
          <cell r="W597">
            <v>3.5</v>
          </cell>
          <cell r="X597">
            <v>1.5</v>
          </cell>
          <cell r="Y597">
            <v>4</v>
          </cell>
          <cell r="Z597">
            <v>40</v>
          </cell>
          <cell r="AA597">
            <v>2</v>
          </cell>
        </row>
        <row r="598">
          <cell r="B598" t="str">
            <v>12-004</v>
          </cell>
          <cell r="C598" t="str">
            <v>(此模具B片於20130402已修改給11-264用,故已無此模)</v>
          </cell>
          <cell r="D598" t="str">
            <v>8X4</v>
          </cell>
          <cell r="E598">
            <v>1210</v>
          </cell>
          <cell r="F598">
            <v>2.6</v>
          </cell>
          <cell r="G598">
            <v>3.4</v>
          </cell>
          <cell r="H598">
            <v>1.05</v>
          </cell>
          <cell r="I598">
            <v>0.23</v>
          </cell>
          <cell r="J598" t="str">
            <v>NIL</v>
          </cell>
          <cell r="K598" t="str">
            <v>NIL</v>
          </cell>
          <cell r="L598" t="str">
            <v>NIL</v>
          </cell>
          <cell r="M598">
            <v>1</v>
          </cell>
          <cell r="N598">
            <v>4</v>
          </cell>
        </row>
        <row r="598">
          <cell r="U598">
            <v>8</v>
          </cell>
          <cell r="V598">
            <v>1.75</v>
          </cell>
          <cell r="W598">
            <v>3.5</v>
          </cell>
          <cell r="X598">
            <v>1.5</v>
          </cell>
          <cell r="Y598">
            <v>4</v>
          </cell>
          <cell r="Z598">
            <v>40</v>
          </cell>
          <cell r="AA598">
            <v>2</v>
          </cell>
        </row>
        <row r="599">
          <cell r="B599" t="str">
            <v>12-004A</v>
          </cell>
          <cell r="C599" t="str">
            <v>0603, 1000 M/R.</v>
          </cell>
          <cell r="D599" t="str">
            <v>8X4</v>
          </cell>
          <cell r="E599" t="str">
            <v>0603</v>
          </cell>
          <cell r="F599">
            <v>0.77</v>
          </cell>
          <cell r="G599">
            <v>1.75</v>
          </cell>
          <cell r="H599">
            <v>0.7</v>
          </cell>
          <cell r="I599">
            <v>0.23</v>
          </cell>
          <cell r="J599" t="str">
            <v>NIL</v>
          </cell>
          <cell r="K599" t="str">
            <v>NIL</v>
          </cell>
          <cell r="L599" t="str">
            <v>NIL</v>
          </cell>
          <cell r="M599">
            <v>0.5</v>
          </cell>
          <cell r="N599">
            <v>4</v>
          </cell>
        </row>
        <row r="599">
          <cell r="U599">
            <v>8</v>
          </cell>
          <cell r="V599">
            <v>1.75</v>
          </cell>
          <cell r="W599">
            <v>3.5</v>
          </cell>
          <cell r="X599">
            <v>1.5</v>
          </cell>
          <cell r="Y599">
            <v>4</v>
          </cell>
          <cell r="Z599">
            <v>40</v>
          </cell>
          <cell r="AA599">
            <v>2</v>
          </cell>
        </row>
        <row r="600">
          <cell r="B600" t="str">
            <v>12-005</v>
          </cell>
          <cell r="C600" t="str">
            <v>1210, 500 M/R.</v>
          </cell>
          <cell r="D600" t="str">
            <v>8X4</v>
          </cell>
          <cell r="E600">
            <v>1210</v>
          </cell>
          <cell r="F600">
            <v>2.6</v>
          </cell>
          <cell r="G600">
            <v>3.4</v>
          </cell>
          <cell r="H600">
            <v>2.93</v>
          </cell>
          <cell r="I600">
            <v>0.33</v>
          </cell>
          <cell r="J600" t="str">
            <v>NIL</v>
          </cell>
          <cell r="K600" t="str">
            <v>NIL</v>
          </cell>
          <cell r="L600" t="str">
            <v>NIL</v>
          </cell>
          <cell r="M600">
            <v>1</v>
          </cell>
          <cell r="N600">
            <v>4</v>
          </cell>
        </row>
        <row r="600">
          <cell r="U600">
            <v>8</v>
          </cell>
          <cell r="V600">
            <v>1.75</v>
          </cell>
          <cell r="W600">
            <v>3.5</v>
          </cell>
          <cell r="X600">
            <v>1.5</v>
          </cell>
          <cell r="Y600">
            <v>4</v>
          </cell>
          <cell r="Z600">
            <v>40</v>
          </cell>
          <cell r="AA600">
            <v>2</v>
          </cell>
        </row>
        <row r="601">
          <cell r="B601" t="str">
            <v>12-005A</v>
          </cell>
          <cell r="C601" t="str">
            <v>LED, 1000 M/R.</v>
          </cell>
          <cell r="D601" t="str">
            <v>8X4</v>
          </cell>
          <cell r="E601" t="str">
            <v>LED</v>
          </cell>
          <cell r="F601">
            <v>1.71</v>
          </cell>
          <cell r="G601">
            <v>2.09</v>
          </cell>
          <cell r="H601">
            <v>0.51</v>
          </cell>
          <cell r="I601">
            <v>0.23</v>
          </cell>
          <cell r="J601" t="str">
            <v>NIL</v>
          </cell>
          <cell r="K601" t="str">
            <v>NIL</v>
          </cell>
          <cell r="L601" t="str">
            <v>NIL</v>
          </cell>
          <cell r="M601">
            <v>1</v>
          </cell>
          <cell r="N601">
            <v>4</v>
          </cell>
        </row>
        <row r="601">
          <cell r="U601">
            <v>8</v>
          </cell>
          <cell r="V601">
            <v>1.75</v>
          </cell>
          <cell r="W601">
            <v>3.5</v>
          </cell>
          <cell r="X601">
            <v>1.5</v>
          </cell>
          <cell r="Y601">
            <v>4</v>
          </cell>
          <cell r="Z601">
            <v>40</v>
          </cell>
          <cell r="AA601">
            <v>2</v>
          </cell>
        </row>
        <row r="602">
          <cell r="B602" t="str">
            <v>12-006</v>
          </cell>
          <cell r="C602" t="str">
            <v>1206, 500 M/R.</v>
          </cell>
          <cell r="D602" t="str">
            <v>8X4</v>
          </cell>
          <cell r="E602">
            <v>1206</v>
          </cell>
          <cell r="F602">
            <v>2.6</v>
          </cell>
          <cell r="G602">
            <v>3.4</v>
          </cell>
          <cell r="H602">
            <v>2.55</v>
          </cell>
          <cell r="I602">
            <v>0.23</v>
          </cell>
          <cell r="J602" t="str">
            <v>NIL</v>
          </cell>
          <cell r="K602" t="str">
            <v>NIL</v>
          </cell>
          <cell r="L602" t="str">
            <v>NIL</v>
          </cell>
          <cell r="M602">
            <v>1</v>
          </cell>
          <cell r="N602">
            <v>4</v>
          </cell>
        </row>
        <row r="602">
          <cell r="U602">
            <v>8</v>
          </cell>
          <cell r="V602">
            <v>1.75</v>
          </cell>
          <cell r="W602">
            <v>3.5</v>
          </cell>
          <cell r="X602">
            <v>1.5</v>
          </cell>
          <cell r="Y602">
            <v>4</v>
          </cell>
          <cell r="Z602">
            <v>40</v>
          </cell>
          <cell r="AA602">
            <v>2</v>
          </cell>
        </row>
        <row r="603">
          <cell r="B603" t="str">
            <v>12-006-1</v>
          </cell>
          <cell r="C603" t="str">
            <v>1206, 900 M/R.</v>
          </cell>
          <cell r="D603" t="str">
            <v>8X4</v>
          </cell>
          <cell r="E603">
            <v>1206</v>
          </cell>
          <cell r="F603">
            <v>2.6</v>
          </cell>
          <cell r="G603">
            <v>3.4</v>
          </cell>
          <cell r="H603">
            <v>2.55</v>
          </cell>
          <cell r="I603">
            <v>0.23</v>
          </cell>
          <cell r="J603" t="str">
            <v>NIL</v>
          </cell>
          <cell r="K603" t="str">
            <v>NIL</v>
          </cell>
          <cell r="L603" t="str">
            <v>NIL</v>
          </cell>
          <cell r="M603">
            <v>1</v>
          </cell>
          <cell r="N603">
            <v>4</v>
          </cell>
        </row>
        <row r="603">
          <cell r="U603">
            <v>8</v>
          </cell>
          <cell r="V603">
            <v>1.75</v>
          </cell>
          <cell r="W603">
            <v>3.5</v>
          </cell>
          <cell r="X603">
            <v>1.5</v>
          </cell>
          <cell r="Y603">
            <v>4</v>
          </cell>
          <cell r="Z603">
            <v>40</v>
          </cell>
          <cell r="AA603">
            <v>2</v>
          </cell>
        </row>
        <row r="604">
          <cell r="B604" t="str">
            <v>12-006A</v>
          </cell>
          <cell r="C604" t="str">
            <v>0603, 1000 M/R.</v>
          </cell>
          <cell r="D604" t="str">
            <v>8X4</v>
          </cell>
          <cell r="E604" t="str">
            <v>0603</v>
          </cell>
          <cell r="F604">
            <v>0.95</v>
          </cell>
          <cell r="G604">
            <v>1.8</v>
          </cell>
          <cell r="H604">
            <v>0.5</v>
          </cell>
          <cell r="I604">
            <v>0.2</v>
          </cell>
          <cell r="J604" t="str">
            <v>NIL</v>
          </cell>
          <cell r="K604" t="str">
            <v>NIL</v>
          </cell>
          <cell r="L604" t="str">
            <v>NIL</v>
          </cell>
          <cell r="M604">
            <v>0.5</v>
          </cell>
          <cell r="N604">
            <v>4</v>
          </cell>
        </row>
        <row r="604">
          <cell r="U604">
            <v>8</v>
          </cell>
          <cell r="V604">
            <v>1.75</v>
          </cell>
          <cell r="W604">
            <v>3.5</v>
          </cell>
          <cell r="X604">
            <v>1.5</v>
          </cell>
          <cell r="Y604">
            <v>4</v>
          </cell>
          <cell r="Z604">
            <v>40</v>
          </cell>
          <cell r="AA604">
            <v>2</v>
          </cell>
        </row>
        <row r="605">
          <cell r="B605" t="str">
            <v>12-006A-1</v>
          </cell>
          <cell r="C605" t="str">
            <v>0603, 1000 M/R.</v>
          </cell>
          <cell r="D605" t="str">
            <v>8X4</v>
          </cell>
          <cell r="E605" t="str">
            <v>0603</v>
          </cell>
          <cell r="F605">
            <v>0.95</v>
          </cell>
          <cell r="G605">
            <v>1.8</v>
          </cell>
          <cell r="H605">
            <v>0.5</v>
          </cell>
          <cell r="I605">
            <v>0.2</v>
          </cell>
          <cell r="J605" t="str">
            <v>NIL</v>
          </cell>
          <cell r="K605" t="str">
            <v>NIL</v>
          </cell>
          <cell r="L605" t="str">
            <v>NIL</v>
          </cell>
          <cell r="M605">
            <v>0.5</v>
          </cell>
          <cell r="N605">
            <v>4</v>
          </cell>
        </row>
        <row r="605">
          <cell r="U605">
            <v>8</v>
          </cell>
          <cell r="V605">
            <v>1.75</v>
          </cell>
          <cell r="W605">
            <v>3.5</v>
          </cell>
          <cell r="X605">
            <v>1.5</v>
          </cell>
          <cell r="Y605">
            <v>4</v>
          </cell>
          <cell r="Z605">
            <v>40</v>
          </cell>
          <cell r="AA605">
            <v>2</v>
          </cell>
        </row>
        <row r="606">
          <cell r="B606" t="str">
            <v>12-006A-2</v>
          </cell>
          <cell r="C606" t="str">
            <v>0603, 1450 M/R.</v>
          </cell>
          <cell r="D606" t="str">
            <v>8X4</v>
          </cell>
          <cell r="E606" t="str">
            <v>0603</v>
          </cell>
          <cell r="F606">
            <v>0.95</v>
          </cell>
          <cell r="G606">
            <v>1.8</v>
          </cell>
          <cell r="H606">
            <v>0.5</v>
          </cell>
          <cell r="I606">
            <v>0.2</v>
          </cell>
          <cell r="J606" t="str">
            <v>NIL</v>
          </cell>
          <cell r="K606" t="str">
            <v>NIL</v>
          </cell>
          <cell r="L606" t="str">
            <v>NIL</v>
          </cell>
          <cell r="M606">
            <v>0.5</v>
          </cell>
          <cell r="N606">
            <v>4</v>
          </cell>
        </row>
        <row r="606">
          <cell r="U606">
            <v>8</v>
          </cell>
          <cell r="V606">
            <v>1.75</v>
          </cell>
          <cell r="W606">
            <v>3.5</v>
          </cell>
          <cell r="X606">
            <v>1.5</v>
          </cell>
          <cell r="Y606">
            <v>4</v>
          </cell>
          <cell r="Z606">
            <v>40</v>
          </cell>
          <cell r="AA606">
            <v>2</v>
          </cell>
        </row>
        <row r="607">
          <cell r="B607" t="str">
            <v>12-006A-3</v>
          </cell>
          <cell r="C607" t="str">
            <v>0603, 1000 M/R.</v>
          </cell>
          <cell r="D607" t="str">
            <v>8X4</v>
          </cell>
          <cell r="E607" t="str">
            <v>0603</v>
          </cell>
          <cell r="F607">
            <v>0.95</v>
          </cell>
          <cell r="G607">
            <v>1.8</v>
          </cell>
          <cell r="H607">
            <v>0.5</v>
          </cell>
          <cell r="I607">
            <v>0.2</v>
          </cell>
          <cell r="J607" t="str">
            <v>NIL</v>
          </cell>
          <cell r="K607" t="str">
            <v>NIL</v>
          </cell>
          <cell r="L607" t="str">
            <v>NIL</v>
          </cell>
          <cell r="M607">
            <v>0.5</v>
          </cell>
          <cell r="N607">
            <v>4</v>
          </cell>
        </row>
        <row r="607">
          <cell r="U607">
            <v>8</v>
          </cell>
          <cell r="V607">
            <v>1.75</v>
          </cell>
          <cell r="W607">
            <v>3.5</v>
          </cell>
          <cell r="X607">
            <v>1.5</v>
          </cell>
          <cell r="Y607">
            <v>4</v>
          </cell>
          <cell r="Z607">
            <v>40</v>
          </cell>
          <cell r="AA607">
            <v>2</v>
          </cell>
        </row>
        <row r="608">
          <cell r="B608" t="str">
            <v>12-006AL</v>
          </cell>
          <cell r="C608" t="str">
            <v>0603, 1000 M/R.</v>
          </cell>
          <cell r="D608" t="str">
            <v>8X4</v>
          </cell>
          <cell r="E608" t="str">
            <v>0603</v>
          </cell>
          <cell r="F608">
            <v>0.95</v>
          </cell>
          <cell r="G608">
            <v>1.8</v>
          </cell>
          <cell r="H608">
            <v>0.5</v>
          </cell>
          <cell r="I608">
            <v>0.2</v>
          </cell>
          <cell r="J608" t="str">
            <v>NIL</v>
          </cell>
          <cell r="K608" t="str">
            <v>NIL</v>
          </cell>
          <cell r="L608" t="str">
            <v>NIL</v>
          </cell>
          <cell r="M608">
            <v>0.5</v>
          </cell>
          <cell r="N608">
            <v>4</v>
          </cell>
        </row>
        <row r="608">
          <cell r="U608">
            <v>8</v>
          </cell>
          <cell r="V608">
            <v>1.75</v>
          </cell>
          <cell r="W608">
            <v>3.5</v>
          </cell>
          <cell r="X608">
            <v>1.5</v>
          </cell>
          <cell r="Y608">
            <v>4</v>
          </cell>
          <cell r="Z608">
            <v>40</v>
          </cell>
          <cell r="AA608">
            <v>2</v>
          </cell>
        </row>
        <row r="609">
          <cell r="B609" t="str">
            <v>12-006A-C</v>
          </cell>
          <cell r="C609" t="str">
            <v>0603, 500 M/R.</v>
          </cell>
          <cell r="D609" t="str">
            <v>8X4</v>
          </cell>
          <cell r="E609" t="str">
            <v>0603</v>
          </cell>
          <cell r="F609">
            <v>0.95</v>
          </cell>
          <cell r="G609">
            <v>1.8</v>
          </cell>
          <cell r="H609">
            <v>0.5</v>
          </cell>
          <cell r="I609">
            <v>0.2</v>
          </cell>
          <cell r="J609" t="str">
            <v>NIL</v>
          </cell>
          <cell r="K609" t="str">
            <v>NIL</v>
          </cell>
          <cell r="L609" t="str">
            <v>NIL</v>
          </cell>
          <cell r="M609">
            <v>0.5</v>
          </cell>
          <cell r="N609">
            <v>4</v>
          </cell>
        </row>
        <row r="609">
          <cell r="U609">
            <v>8</v>
          </cell>
          <cell r="V609">
            <v>1.75</v>
          </cell>
          <cell r="W609">
            <v>3.5</v>
          </cell>
          <cell r="X609">
            <v>1.5</v>
          </cell>
          <cell r="Y609">
            <v>4</v>
          </cell>
          <cell r="Z609">
            <v>40</v>
          </cell>
          <cell r="AA609">
            <v>2</v>
          </cell>
        </row>
        <row r="610">
          <cell r="B610" t="str">
            <v>12-007</v>
          </cell>
          <cell r="C610" t="str">
            <v>1206, 1000 M/R.</v>
          </cell>
          <cell r="D610" t="str">
            <v>8X4</v>
          </cell>
          <cell r="E610">
            <v>1206</v>
          </cell>
          <cell r="F610">
            <v>1.77</v>
          </cell>
          <cell r="G610">
            <v>3.4</v>
          </cell>
          <cell r="H610">
            <v>0.85</v>
          </cell>
          <cell r="I610">
            <v>0.23</v>
          </cell>
          <cell r="J610" t="str">
            <v>NIL</v>
          </cell>
          <cell r="K610" t="str">
            <v>NIL</v>
          </cell>
          <cell r="L610" t="str">
            <v>NIL</v>
          </cell>
          <cell r="M610">
            <v>1</v>
          </cell>
          <cell r="N610">
            <v>4</v>
          </cell>
        </row>
        <row r="610">
          <cell r="U610">
            <v>8</v>
          </cell>
          <cell r="V610">
            <v>1.75</v>
          </cell>
          <cell r="W610">
            <v>3.5</v>
          </cell>
          <cell r="X610">
            <v>1.5</v>
          </cell>
          <cell r="Y610">
            <v>4</v>
          </cell>
          <cell r="Z610">
            <v>40</v>
          </cell>
          <cell r="AA610">
            <v>2</v>
          </cell>
        </row>
        <row r="611">
          <cell r="B611" t="str">
            <v>12-007-1</v>
          </cell>
          <cell r="C611" t="str">
            <v>1206, 900 M/R.</v>
          </cell>
          <cell r="D611" t="str">
            <v>8X4</v>
          </cell>
          <cell r="E611">
            <v>1206</v>
          </cell>
          <cell r="F611">
            <v>1.77</v>
          </cell>
          <cell r="G611">
            <v>3.4</v>
          </cell>
          <cell r="H611">
            <v>0.85</v>
          </cell>
          <cell r="I611">
            <v>0.23</v>
          </cell>
          <cell r="J611" t="str">
            <v>NIL</v>
          </cell>
          <cell r="K611" t="str">
            <v>NIL</v>
          </cell>
          <cell r="L611" t="str">
            <v>NIL</v>
          </cell>
          <cell r="M611">
            <v>1</v>
          </cell>
          <cell r="N611">
            <v>4</v>
          </cell>
        </row>
        <row r="611">
          <cell r="U611">
            <v>8</v>
          </cell>
          <cell r="V611">
            <v>1.75</v>
          </cell>
          <cell r="W611">
            <v>3.5</v>
          </cell>
          <cell r="X611">
            <v>1.5</v>
          </cell>
          <cell r="Y611">
            <v>4</v>
          </cell>
          <cell r="Z611">
            <v>40</v>
          </cell>
          <cell r="AA611">
            <v>2</v>
          </cell>
        </row>
        <row r="612">
          <cell r="B612" t="str">
            <v>12-007-2</v>
          </cell>
          <cell r="C612" t="str">
            <v>1206, 1000 M/R.</v>
          </cell>
          <cell r="D612" t="str">
            <v>8X4</v>
          </cell>
          <cell r="E612">
            <v>1206</v>
          </cell>
          <cell r="F612">
            <v>1.76</v>
          </cell>
          <cell r="G612">
            <v>3.38</v>
          </cell>
          <cell r="H612">
            <v>0.88</v>
          </cell>
          <cell r="I612">
            <v>0.23</v>
          </cell>
          <cell r="J612" t="str">
            <v>NIL</v>
          </cell>
          <cell r="K612" t="str">
            <v>NIL</v>
          </cell>
          <cell r="L612" t="str">
            <v>NIL</v>
          </cell>
          <cell r="M612">
            <v>1</v>
          </cell>
          <cell r="N612">
            <v>4</v>
          </cell>
        </row>
        <row r="612">
          <cell r="U612">
            <v>8</v>
          </cell>
          <cell r="V612">
            <v>1.75</v>
          </cell>
          <cell r="W612">
            <v>3.5</v>
          </cell>
          <cell r="X612">
            <v>1.5</v>
          </cell>
          <cell r="Y612">
            <v>4</v>
          </cell>
          <cell r="Z612">
            <v>40</v>
          </cell>
          <cell r="AA612">
            <v>2</v>
          </cell>
        </row>
        <row r="613">
          <cell r="B613" t="str">
            <v>12-007-3</v>
          </cell>
          <cell r="C613" t="str">
            <v>1206, 1000 M/R.</v>
          </cell>
          <cell r="D613" t="str">
            <v>8X4</v>
          </cell>
          <cell r="E613">
            <v>1206</v>
          </cell>
          <cell r="F613">
            <v>1.77</v>
          </cell>
          <cell r="G613">
            <v>3.4</v>
          </cell>
          <cell r="H613">
            <v>0.85</v>
          </cell>
          <cell r="I613">
            <v>0.23</v>
          </cell>
          <cell r="J613" t="str">
            <v>NIL</v>
          </cell>
          <cell r="K613" t="str">
            <v>NIL</v>
          </cell>
          <cell r="L613" t="str">
            <v>NIL</v>
          </cell>
          <cell r="M613">
            <v>1</v>
          </cell>
          <cell r="N613">
            <v>4</v>
          </cell>
        </row>
        <row r="613">
          <cell r="U613">
            <v>8</v>
          </cell>
          <cell r="V613">
            <v>1.75</v>
          </cell>
          <cell r="W613">
            <v>3.5</v>
          </cell>
          <cell r="X613">
            <v>1.5</v>
          </cell>
          <cell r="Y613">
            <v>4</v>
          </cell>
          <cell r="Z613">
            <v>40</v>
          </cell>
          <cell r="AA613">
            <v>2</v>
          </cell>
        </row>
        <row r="614">
          <cell r="B614" t="str">
            <v>12-008-1</v>
          </cell>
          <cell r="C614" t="str">
            <v>1206, 1000 M/R.</v>
          </cell>
          <cell r="D614" t="str">
            <v>8X4</v>
          </cell>
          <cell r="E614">
            <v>1206</v>
          </cell>
          <cell r="F614">
            <v>1.78</v>
          </cell>
          <cell r="G614">
            <v>3.4</v>
          </cell>
          <cell r="H614">
            <v>1.3</v>
          </cell>
          <cell r="I614">
            <v>0.23</v>
          </cell>
          <cell r="J614" t="str">
            <v>NIL</v>
          </cell>
          <cell r="K614" t="str">
            <v>NIL</v>
          </cell>
          <cell r="L614" t="str">
            <v>NIL</v>
          </cell>
          <cell r="M614">
            <v>1</v>
          </cell>
          <cell r="N614">
            <v>4</v>
          </cell>
        </row>
        <row r="614">
          <cell r="U614">
            <v>8</v>
          </cell>
          <cell r="V614">
            <v>1.75</v>
          </cell>
          <cell r="W614">
            <v>3.5</v>
          </cell>
          <cell r="X614">
            <v>1.5</v>
          </cell>
          <cell r="Y614">
            <v>4</v>
          </cell>
          <cell r="Z614">
            <v>40</v>
          </cell>
          <cell r="AA614">
            <v>2</v>
          </cell>
        </row>
        <row r="615">
          <cell r="B615" t="str">
            <v>12-008-2</v>
          </cell>
          <cell r="C615" t="str">
            <v>1206, 1000 M/R.</v>
          </cell>
          <cell r="D615" t="str">
            <v>8X4</v>
          </cell>
          <cell r="E615">
            <v>1206</v>
          </cell>
          <cell r="F615">
            <v>1.78</v>
          </cell>
          <cell r="G615">
            <v>3.4</v>
          </cell>
          <cell r="H615">
            <v>1.3</v>
          </cell>
          <cell r="I615">
            <v>0.23</v>
          </cell>
          <cell r="J615" t="str">
            <v>NIL</v>
          </cell>
          <cell r="K615" t="str">
            <v>NIL</v>
          </cell>
          <cell r="L615" t="str">
            <v>NIL</v>
          </cell>
          <cell r="M615">
            <v>1</v>
          </cell>
          <cell r="N615">
            <v>4</v>
          </cell>
        </row>
        <row r="615">
          <cell r="U615">
            <v>8</v>
          </cell>
          <cell r="V615">
            <v>1.75</v>
          </cell>
          <cell r="W615">
            <v>3.5</v>
          </cell>
          <cell r="X615">
            <v>1.5</v>
          </cell>
          <cell r="Y615">
            <v>4</v>
          </cell>
          <cell r="Z615">
            <v>40</v>
          </cell>
          <cell r="AA615">
            <v>2</v>
          </cell>
        </row>
        <row r="616">
          <cell r="B616" t="str">
            <v>12-008A</v>
          </cell>
          <cell r="C616" t="str">
            <v>LED, 1000 M/R.</v>
          </cell>
          <cell r="D616" t="str">
            <v>8X4</v>
          </cell>
          <cell r="E616" t="str">
            <v>LED</v>
          </cell>
          <cell r="F616">
            <v>1.42</v>
          </cell>
          <cell r="G616">
            <v>3.4</v>
          </cell>
          <cell r="H616">
            <v>1.37</v>
          </cell>
          <cell r="I616">
            <v>0.23</v>
          </cell>
          <cell r="J616" t="str">
            <v>NIL</v>
          </cell>
          <cell r="K616">
            <v>1.6</v>
          </cell>
          <cell r="L616">
            <v>0.55</v>
          </cell>
          <cell r="M616">
            <v>0.5</v>
          </cell>
          <cell r="N616">
            <v>4</v>
          </cell>
        </row>
        <row r="616">
          <cell r="U616">
            <v>8</v>
          </cell>
          <cell r="V616">
            <v>1.75</v>
          </cell>
          <cell r="W616">
            <v>3.5</v>
          </cell>
          <cell r="X616">
            <v>1.5</v>
          </cell>
          <cell r="Y616">
            <v>4</v>
          </cell>
          <cell r="Z616">
            <v>40</v>
          </cell>
          <cell r="AA616">
            <v>2</v>
          </cell>
        </row>
        <row r="617">
          <cell r="B617" t="str">
            <v>12-008A-1</v>
          </cell>
          <cell r="C617" t="str">
            <v>LED, 1000 M/R.</v>
          </cell>
          <cell r="D617" t="str">
            <v>8X4</v>
          </cell>
          <cell r="E617" t="str">
            <v>LED</v>
          </cell>
          <cell r="F617">
            <v>1.42</v>
          </cell>
          <cell r="G617">
            <v>3.4</v>
          </cell>
          <cell r="H617">
            <v>1.37</v>
          </cell>
          <cell r="I617">
            <v>0.23</v>
          </cell>
          <cell r="J617" t="str">
            <v>NIL</v>
          </cell>
          <cell r="K617">
            <v>1.6</v>
          </cell>
          <cell r="L617">
            <v>0.55</v>
          </cell>
          <cell r="M617">
            <v>0.5</v>
          </cell>
          <cell r="N617">
            <v>4</v>
          </cell>
        </row>
        <row r="617">
          <cell r="U617">
            <v>8</v>
          </cell>
          <cell r="V617">
            <v>1.75</v>
          </cell>
          <cell r="W617">
            <v>3.5</v>
          </cell>
          <cell r="X617">
            <v>1.5</v>
          </cell>
          <cell r="Y617">
            <v>4</v>
          </cell>
          <cell r="Z617">
            <v>40</v>
          </cell>
          <cell r="AA617">
            <v>2</v>
          </cell>
        </row>
        <row r="618">
          <cell r="B618" t="str">
            <v>12-008A-2</v>
          </cell>
          <cell r="C618" t="str">
            <v>LED, 1000 M/R.</v>
          </cell>
          <cell r="D618" t="str">
            <v>8X4</v>
          </cell>
          <cell r="E618" t="str">
            <v>LED</v>
          </cell>
          <cell r="F618">
            <v>1.42</v>
          </cell>
          <cell r="G618">
            <v>3.4</v>
          </cell>
          <cell r="H618">
            <v>1.37</v>
          </cell>
          <cell r="I618">
            <v>0.23</v>
          </cell>
          <cell r="J618" t="str">
            <v>NIL</v>
          </cell>
          <cell r="K618">
            <v>1.6</v>
          </cell>
          <cell r="L618">
            <v>0.55</v>
          </cell>
          <cell r="M618">
            <v>0.5</v>
          </cell>
          <cell r="N618">
            <v>4</v>
          </cell>
        </row>
        <row r="618">
          <cell r="U618">
            <v>8</v>
          </cell>
          <cell r="V618">
            <v>1.75</v>
          </cell>
          <cell r="W618">
            <v>3.5</v>
          </cell>
          <cell r="X618">
            <v>1.5</v>
          </cell>
          <cell r="Y618">
            <v>4</v>
          </cell>
          <cell r="Z618">
            <v>40</v>
          </cell>
          <cell r="AA618">
            <v>2</v>
          </cell>
        </row>
        <row r="619">
          <cell r="B619" t="str">
            <v>12-008AL</v>
          </cell>
          <cell r="C619" t="str">
            <v>LED, 1000 M/R.</v>
          </cell>
          <cell r="D619" t="str">
            <v>8X4</v>
          </cell>
          <cell r="E619" t="str">
            <v>LED</v>
          </cell>
          <cell r="F619">
            <v>1.42</v>
          </cell>
          <cell r="G619">
            <v>3.4</v>
          </cell>
          <cell r="H619">
            <v>1.37</v>
          </cell>
          <cell r="I619">
            <v>0.23</v>
          </cell>
          <cell r="J619" t="str">
            <v>NIL</v>
          </cell>
          <cell r="K619">
            <v>1.6</v>
          </cell>
          <cell r="L619">
            <v>0.55</v>
          </cell>
          <cell r="M619">
            <v>0.5</v>
          </cell>
          <cell r="N619">
            <v>4</v>
          </cell>
        </row>
        <row r="619">
          <cell r="U619">
            <v>8</v>
          </cell>
          <cell r="V619">
            <v>1.75</v>
          </cell>
          <cell r="W619">
            <v>3.5</v>
          </cell>
          <cell r="X619">
            <v>1.5</v>
          </cell>
          <cell r="Y619">
            <v>4</v>
          </cell>
          <cell r="Z619">
            <v>40</v>
          </cell>
          <cell r="AA619">
            <v>2</v>
          </cell>
        </row>
        <row r="620">
          <cell r="B620" t="str">
            <v>12-009</v>
          </cell>
          <cell r="C620" t="str">
            <v>1206, 900 M/R.</v>
          </cell>
          <cell r="D620" t="str">
            <v>8X4</v>
          </cell>
          <cell r="E620">
            <v>1206</v>
          </cell>
          <cell r="F620">
            <v>1.75</v>
          </cell>
          <cell r="G620">
            <v>3.4</v>
          </cell>
          <cell r="H620">
            <v>1.04</v>
          </cell>
          <cell r="I620">
            <v>0.23</v>
          </cell>
          <cell r="J620" t="str">
            <v>NIL</v>
          </cell>
          <cell r="K620" t="str">
            <v>NIL</v>
          </cell>
          <cell r="L620" t="str">
            <v>NIL</v>
          </cell>
          <cell r="M620">
            <v>1</v>
          </cell>
          <cell r="N620">
            <v>4</v>
          </cell>
        </row>
        <row r="620">
          <cell r="U620">
            <v>8</v>
          </cell>
          <cell r="V620">
            <v>1.75</v>
          </cell>
          <cell r="W620">
            <v>3.5</v>
          </cell>
          <cell r="X620">
            <v>1.5</v>
          </cell>
          <cell r="Y620">
            <v>4</v>
          </cell>
          <cell r="Z620">
            <v>40</v>
          </cell>
          <cell r="AA620">
            <v>2</v>
          </cell>
        </row>
        <row r="621">
          <cell r="B621" t="str">
            <v>12-009-1</v>
          </cell>
          <cell r="C621" t="str">
            <v>1206, 900 M/R.</v>
          </cell>
          <cell r="D621" t="str">
            <v>8X4</v>
          </cell>
          <cell r="E621">
            <v>1206</v>
          </cell>
          <cell r="F621">
            <v>1.75</v>
          </cell>
          <cell r="G621">
            <v>3.4</v>
          </cell>
          <cell r="H621">
            <v>1.04</v>
          </cell>
          <cell r="I621">
            <v>0.23</v>
          </cell>
          <cell r="J621" t="str">
            <v>NIL</v>
          </cell>
          <cell r="K621" t="str">
            <v>NIL</v>
          </cell>
          <cell r="L621" t="str">
            <v>NIL</v>
          </cell>
          <cell r="M621">
            <v>1</v>
          </cell>
          <cell r="N621">
            <v>4</v>
          </cell>
        </row>
        <row r="621">
          <cell r="U621">
            <v>8</v>
          </cell>
          <cell r="V621">
            <v>1.75</v>
          </cell>
          <cell r="W621">
            <v>3.5</v>
          </cell>
          <cell r="X621">
            <v>1.5</v>
          </cell>
          <cell r="Y621">
            <v>4</v>
          </cell>
          <cell r="Z621">
            <v>40</v>
          </cell>
          <cell r="AA621">
            <v>2</v>
          </cell>
        </row>
        <row r="622">
          <cell r="B622" t="str">
            <v>12-009-2</v>
          </cell>
          <cell r="C622" t="str">
            <v>1206, 1000 M/R.</v>
          </cell>
          <cell r="D622" t="str">
            <v>8X4</v>
          </cell>
          <cell r="E622">
            <v>1206</v>
          </cell>
          <cell r="F622">
            <v>1.75</v>
          </cell>
          <cell r="G622">
            <v>3.4</v>
          </cell>
          <cell r="H622">
            <v>1.04</v>
          </cell>
          <cell r="I622">
            <v>0.23</v>
          </cell>
          <cell r="J622" t="str">
            <v>NIL</v>
          </cell>
          <cell r="K622" t="str">
            <v>NIL</v>
          </cell>
          <cell r="L622" t="str">
            <v>NIL</v>
          </cell>
          <cell r="M622">
            <v>1</v>
          </cell>
          <cell r="N622">
            <v>4</v>
          </cell>
        </row>
        <row r="622">
          <cell r="U622">
            <v>8</v>
          </cell>
          <cell r="V622">
            <v>1.75</v>
          </cell>
          <cell r="W622">
            <v>3.5</v>
          </cell>
          <cell r="X622">
            <v>1.5</v>
          </cell>
          <cell r="Y622">
            <v>4</v>
          </cell>
          <cell r="Z622">
            <v>40</v>
          </cell>
          <cell r="AA622">
            <v>2</v>
          </cell>
        </row>
        <row r="623">
          <cell r="B623" t="str">
            <v>12-009A</v>
          </cell>
          <cell r="C623" t="str">
            <v>LED, 1000 M/R.</v>
          </cell>
          <cell r="D623" t="str">
            <v>8X4</v>
          </cell>
          <cell r="E623" t="str">
            <v>0603</v>
          </cell>
          <cell r="F623">
            <v>0.93</v>
          </cell>
          <cell r="G623">
            <v>1.84</v>
          </cell>
          <cell r="H623">
            <v>0.35</v>
          </cell>
          <cell r="I623">
            <v>0.2</v>
          </cell>
          <cell r="J623" t="str">
            <v>NIL</v>
          </cell>
          <cell r="K623" t="str">
            <v>NIL</v>
          </cell>
          <cell r="L623" t="str">
            <v>NIL</v>
          </cell>
          <cell r="M623">
            <v>0.5</v>
          </cell>
          <cell r="N623">
            <v>4</v>
          </cell>
        </row>
        <row r="623">
          <cell r="U623">
            <v>8</v>
          </cell>
          <cell r="V623">
            <v>1.75</v>
          </cell>
          <cell r="W623">
            <v>3.5</v>
          </cell>
          <cell r="X623">
            <v>1.5</v>
          </cell>
          <cell r="Y623">
            <v>4</v>
          </cell>
          <cell r="Z623">
            <v>40</v>
          </cell>
          <cell r="AA623">
            <v>2</v>
          </cell>
        </row>
        <row r="624">
          <cell r="B624" t="str">
            <v>12-009A-1</v>
          </cell>
          <cell r="C624" t="str">
            <v>LED, 1000 M/R.</v>
          </cell>
          <cell r="D624" t="str">
            <v>8X4</v>
          </cell>
          <cell r="E624" t="str">
            <v>0603</v>
          </cell>
          <cell r="F624">
            <v>0.93</v>
          </cell>
          <cell r="G624">
            <v>1.84</v>
          </cell>
          <cell r="H624">
            <v>0.35</v>
          </cell>
          <cell r="I624">
            <v>0.23</v>
          </cell>
          <cell r="J624" t="str">
            <v>NIL</v>
          </cell>
          <cell r="K624" t="str">
            <v>NIL</v>
          </cell>
          <cell r="L624" t="str">
            <v>NIL</v>
          </cell>
          <cell r="M624">
            <v>0.5</v>
          </cell>
          <cell r="N624">
            <v>4</v>
          </cell>
        </row>
        <row r="624">
          <cell r="U624">
            <v>8</v>
          </cell>
          <cell r="V624">
            <v>1.75</v>
          </cell>
          <cell r="W624">
            <v>3.5</v>
          </cell>
          <cell r="X624">
            <v>1.5</v>
          </cell>
          <cell r="Y624">
            <v>4</v>
          </cell>
          <cell r="Z624">
            <v>40</v>
          </cell>
          <cell r="AA624">
            <v>2</v>
          </cell>
        </row>
        <row r="625">
          <cell r="B625" t="str">
            <v>12-009A-2</v>
          </cell>
          <cell r="C625" t="str">
            <v>0603, 1000 M/R.</v>
          </cell>
          <cell r="D625" t="str">
            <v>8X4</v>
          </cell>
          <cell r="E625" t="str">
            <v>0603</v>
          </cell>
          <cell r="F625">
            <v>0.93</v>
          </cell>
          <cell r="G625">
            <v>1.84</v>
          </cell>
          <cell r="H625">
            <v>0.35</v>
          </cell>
          <cell r="I625">
            <v>0.2</v>
          </cell>
          <cell r="J625" t="str">
            <v>NIL</v>
          </cell>
          <cell r="K625" t="str">
            <v>NIL</v>
          </cell>
          <cell r="L625" t="str">
            <v>NIL</v>
          </cell>
          <cell r="M625">
            <v>0.5</v>
          </cell>
          <cell r="N625">
            <v>4</v>
          </cell>
        </row>
        <row r="625">
          <cell r="U625">
            <v>8</v>
          </cell>
          <cell r="V625">
            <v>1.75</v>
          </cell>
          <cell r="W625">
            <v>3.5</v>
          </cell>
          <cell r="X625">
            <v>1.5</v>
          </cell>
          <cell r="Y625">
            <v>4</v>
          </cell>
          <cell r="Z625">
            <v>40</v>
          </cell>
          <cell r="AA625">
            <v>2</v>
          </cell>
        </row>
        <row r="626">
          <cell r="B626" t="str">
            <v>12-010</v>
          </cell>
          <cell r="C626" t="str">
            <v>1206, 500 M/R.</v>
          </cell>
          <cell r="D626" t="str">
            <v>8X4</v>
          </cell>
          <cell r="E626">
            <v>1206</v>
          </cell>
          <cell r="F626">
            <v>1.85</v>
          </cell>
          <cell r="G626">
            <v>3.56</v>
          </cell>
          <cell r="H626">
            <v>1.04</v>
          </cell>
          <cell r="I626">
            <v>0.23</v>
          </cell>
          <cell r="J626" t="str">
            <v>NIL</v>
          </cell>
          <cell r="K626" t="str">
            <v>NIL</v>
          </cell>
          <cell r="L626" t="str">
            <v>NIL</v>
          </cell>
          <cell r="M626">
            <v>1</v>
          </cell>
          <cell r="N626">
            <v>4</v>
          </cell>
        </row>
        <row r="626">
          <cell r="U626">
            <v>8</v>
          </cell>
          <cell r="V626">
            <v>1.75</v>
          </cell>
          <cell r="W626">
            <v>3.5</v>
          </cell>
          <cell r="X626">
            <v>1.5</v>
          </cell>
          <cell r="Y626">
            <v>4</v>
          </cell>
          <cell r="Z626">
            <v>40</v>
          </cell>
          <cell r="AA626">
            <v>2</v>
          </cell>
        </row>
        <row r="627">
          <cell r="B627" t="str">
            <v>12-010-1</v>
          </cell>
          <cell r="C627" t="str">
            <v>1206, 1000 M/R.</v>
          </cell>
          <cell r="D627" t="str">
            <v>8X4</v>
          </cell>
          <cell r="E627">
            <v>1206</v>
          </cell>
          <cell r="F627">
            <v>1.85</v>
          </cell>
          <cell r="G627">
            <v>3.56</v>
          </cell>
          <cell r="H627">
            <v>1.04</v>
          </cell>
          <cell r="I627">
            <v>0.23</v>
          </cell>
          <cell r="J627" t="str">
            <v>NIL</v>
          </cell>
          <cell r="K627" t="str">
            <v>NIL</v>
          </cell>
          <cell r="L627" t="str">
            <v>NIL</v>
          </cell>
          <cell r="M627">
            <v>1</v>
          </cell>
          <cell r="N627">
            <v>4</v>
          </cell>
        </row>
        <row r="627">
          <cell r="U627">
            <v>8</v>
          </cell>
          <cell r="V627">
            <v>1.75</v>
          </cell>
          <cell r="W627">
            <v>3.5</v>
          </cell>
          <cell r="X627">
            <v>1.5</v>
          </cell>
          <cell r="Y627">
            <v>4</v>
          </cell>
          <cell r="Z627">
            <v>40</v>
          </cell>
          <cell r="AA627">
            <v>2</v>
          </cell>
        </row>
        <row r="628">
          <cell r="B628" t="str">
            <v>12-010-1L</v>
          </cell>
          <cell r="C628" t="str">
            <v>1206, 1000 M/R.</v>
          </cell>
          <cell r="D628" t="str">
            <v>8X4</v>
          </cell>
          <cell r="E628">
            <v>1206</v>
          </cell>
          <cell r="F628">
            <v>1.85</v>
          </cell>
          <cell r="G628">
            <v>3.56</v>
          </cell>
          <cell r="H628">
            <v>1.04</v>
          </cell>
          <cell r="I628">
            <v>0.23</v>
          </cell>
          <cell r="J628" t="str">
            <v>NIL</v>
          </cell>
          <cell r="K628" t="str">
            <v>NIL</v>
          </cell>
          <cell r="L628" t="str">
            <v>NIL</v>
          </cell>
          <cell r="M628">
            <v>1</v>
          </cell>
          <cell r="N628">
            <v>4</v>
          </cell>
        </row>
        <row r="628">
          <cell r="U628">
            <v>8</v>
          </cell>
          <cell r="V628">
            <v>1.75</v>
          </cell>
          <cell r="W628">
            <v>3.5</v>
          </cell>
          <cell r="X628">
            <v>1.5</v>
          </cell>
          <cell r="Y628">
            <v>4</v>
          </cell>
          <cell r="Z628">
            <v>40</v>
          </cell>
          <cell r="AA628">
            <v>2</v>
          </cell>
        </row>
        <row r="629">
          <cell r="B629" t="str">
            <v>12-010-2</v>
          </cell>
          <cell r="C629" t="str">
            <v>1206, 1000 M/R.</v>
          </cell>
          <cell r="D629" t="str">
            <v>8X4</v>
          </cell>
          <cell r="E629">
            <v>1206</v>
          </cell>
          <cell r="F629">
            <v>1.85</v>
          </cell>
          <cell r="G629">
            <v>3.56</v>
          </cell>
          <cell r="H629">
            <v>1.04</v>
          </cell>
          <cell r="I629">
            <v>0.23</v>
          </cell>
          <cell r="J629" t="str">
            <v>NIL</v>
          </cell>
          <cell r="K629" t="str">
            <v>NIL</v>
          </cell>
          <cell r="L629" t="str">
            <v>NIL</v>
          </cell>
          <cell r="M629">
            <v>1</v>
          </cell>
          <cell r="N629">
            <v>4</v>
          </cell>
        </row>
        <row r="629">
          <cell r="U629">
            <v>8</v>
          </cell>
          <cell r="V629">
            <v>1.75</v>
          </cell>
          <cell r="W629">
            <v>3.5</v>
          </cell>
          <cell r="X629">
            <v>1.5</v>
          </cell>
          <cell r="Y629">
            <v>4</v>
          </cell>
          <cell r="Z629">
            <v>40</v>
          </cell>
          <cell r="AA629">
            <v>2</v>
          </cell>
        </row>
        <row r="630">
          <cell r="B630" t="str">
            <v>12-010-3</v>
          </cell>
          <cell r="C630" t="str">
            <v>1206, 1000 M/R.</v>
          </cell>
          <cell r="D630" t="str">
            <v>8X4</v>
          </cell>
          <cell r="E630">
            <v>1206</v>
          </cell>
          <cell r="F630">
            <v>1.85</v>
          </cell>
          <cell r="G630">
            <v>3.56</v>
          </cell>
          <cell r="H630">
            <v>1.04</v>
          </cell>
          <cell r="I630">
            <v>0.23</v>
          </cell>
          <cell r="J630" t="str">
            <v>NIL</v>
          </cell>
          <cell r="K630" t="str">
            <v>NIL</v>
          </cell>
          <cell r="L630" t="str">
            <v>NIL</v>
          </cell>
          <cell r="M630">
            <v>1</v>
          </cell>
          <cell r="N630">
            <v>4</v>
          </cell>
        </row>
        <row r="630">
          <cell r="U630">
            <v>8</v>
          </cell>
          <cell r="V630">
            <v>1.75</v>
          </cell>
          <cell r="W630">
            <v>3.5</v>
          </cell>
          <cell r="X630">
            <v>1.5</v>
          </cell>
          <cell r="Y630">
            <v>4</v>
          </cell>
          <cell r="Z630">
            <v>40</v>
          </cell>
          <cell r="AA630">
            <v>2</v>
          </cell>
        </row>
        <row r="631">
          <cell r="B631" t="str">
            <v>12-010-4</v>
          </cell>
          <cell r="C631" t="str">
            <v>1206, 1000 M/R.</v>
          </cell>
          <cell r="D631" t="str">
            <v>8X4</v>
          </cell>
          <cell r="E631">
            <v>1206</v>
          </cell>
          <cell r="F631">
            <v>1.85</v>
          </cell>
          <cell r="G631">
            <v>3.56</v>
          </cell>
          <cell r="H631">
            <v>1.04</v>
          </cell>
          <cell r="I631">
            <v>0.23</v>
          </cell>
          <cell r="J631" t="str">
            <v>NIL</v>
          </cell>
          <cell r="K631" t="str">
            <v>NIL</v>
          </cell>
          <cell r="L631" t="str">
            <v>NIL</v>
          </cell>
          <cell r="M631">
            <v>1</v>
          </cell>
          <cell r="N631">
            <v>4</v>
          </cell>
        </row>
        <row r="631">
          <cell r="U631">
            <v>8</v>
          </cell>
          <cell r="V631">
            <v>1.75</v>
          </cell>
          <cell r="W631">
            <v>3.5</v>
          </cell>
          <cell r="X631">
            <v>1.5</v>
          </cell>
          <cell r="Y631">
            <v>4</v>
          </cell>
          <cell r="Z631">
            <v>40</v>
          </cell>
          <cell r="AA631">
            <v>2</v>
          </cell>
        </row>
        <row r="632">
          <cell r="B632" t="str">
            <v>12-010A</v>
          </cell>
          <cell r="C632" t="str">
            <v>0603, 1000 M/R.</v>
          </cell>
          <cell r="D632" t="str">
            <v>8X4</v>
          </cell>
          <cell r="E632" t="str">
            <v>0603</v>
          </cell>
          <cell r="F632">
            <v>0.95</v>
          </cell>
          <cell r="G632">
            <v>1.8</v>
          </cell>
          <cell r="H632">
            <v>0.6</v>
          </cell>
          <cell r="I632">
            <v>0.2</v>
          </cell>
          <cell r="J632" t="str">
            <v>NIL</v>
          </cell>
          <cell r="K632" t="str">
            <v>NIL</v>
          </cell>
          <cell r="L632" t="str">
            <v>NIL</v>
          </cell>
          <cell r="M632">
            <v>0.5</v>
          </cell>
          <cell r="N632">
            <v>4</v>
          </cell>
        </row>
        <row r="632">
          <cell r="U632">
            <v>8</v>
          </cell>
          <cell r="V632">
            <v>1.75</v>
          </cell>
          <cell r="W632">
            <v>3.5</v>
          </cell>
          <cell r="X632">
            <v>1.5</v>
          </cell>
          <cell r="Y632">
            <v>4</v>
          </cell>
          <cell r="Z632">
            <v>40</v>
          </cell>
          <cell r="AA632">
            <v>2</v>
          </cell>
        </row>
        <row r="633">
          <cell r="B633" t="str">
            <v>12-010A-1</v>
          </cell>
          <cell r="C633" t="str">
            <v>0603, 1000 M/R.</v>
          </cell>
          <cell r="D633" t="str">
            <v>8X4</v>
          </cell>
          <cell r="E633" t="str">
            <v>0603</v>
          </cell>
          <cell r="F633">
            <v>0.95</v>
          </cell>
          <cell r="G633">
            <v>1.78</v>
          </cell>
          <cell r="H633">
            <v>0.6</v>
          </cell>
          <cell r="I633">
            <v>0.23</v>
          </cell>
          <cell r="J633" t="str">
            <v>NIL</v>
          </cell>
          <cell r="K633" t="str">
            <v>NIL</v>
          </cell>
          <cell r="L633" t="str">
            <v>NIL</v>
          </cell>
          <cell r="M633">
            <v>0.5</v>
          </cell>
          <cell r="N633">
            <v>4</v>
          </cell>
        </row>
        <row r="633">
          <cell r="U633">
            <v>8</v>
          </cell>
          <cell r="V633">
            <v>1.75</v>
          </cell>
          <cell r="W633">
            <v>3.5</v>
          </cell>
          <cell r="X633">
            <v>1.5</v>
          </cell>
          <cell r="Y633">
            <v>4</v>
          </cell>
          <cell r="Z633">
            <v>40</v>
          </cell>
          <cell r="AA633">
            <v>2</v>
          </cell>
        </row>
        <row r="634">
          <cell r="B634" t="str">
            <v>12-010A-2</v>
          </cell>
          <cell r="C634" t="str">
            <v>0603, 2000 M/R.</v>
          </cell>
          <cell r="D634" t="str">
            <v>8X4</v>
          </cell>
          <cell r="E634" t="str">
            <v>0603</v>
          </cell>
          <cell r="F634">
            <v>0.95</v>
          </cell>
          <cell r="G634">
            <v>1.8</v>
          </cell>
          <cell r="H634">
            <v>0.6</v>
          </cell>
          <cell r="I634">
            <v>0.2</v>
          </cell>
          <cell r="J634" t="str">
            <v>NIL</v>
          </cell>
          <cell r="K634" t="str">
            <v>NIL</v>
          </cell>
          <cell r="L634" t="str">
            <v>NIL</v>
          </cell>
          <cell r="M634">
            <v>0.5</v>
          </cell>
          <cell r="N634">
            <v>4</v>
          </cell>
        </row>
        <row r="634">
          <cell r="U634">
            <v>8</v>
          </cell>
          <cell r="V634">
            <v>1.75</v>
          </cell>
          <cell r="W634">
            <v>3.5</v>
          </cell>
          <cell r="X634">
            <v>1.5</v>
          </cell>
          <cell r="Y634">
            <v>4</v>
          </cell>
          <cell r="Z634">
            <v>40</v>
          </cell>
          <cell r="AA634">
            <v>2</v>
          </cell>
        </row>
        <row r="635">
          <cell r="B635" t="str">
            <v>12-010AL</v>
          </cell>
          <cell r="C635" t="str">
            <v>0603, 1000 M/R.</v>
          </cell>
          <cell r="D635" t="str">
            <v>8X4</v>
          </cell>
          <cell r="E635" t="str">
            <v>0603</v>
          </cell>
          <cell r="F635">
            <v>0.95</v>
          </cell>
          <cell r="G635">
            <v>1.8</v>
          </cell>
          <cell r="H635">
            <v>0.6</v>
          </cell>
          <cell r="I635">
            <v>0.2</v>
          </cell>
          <cell r="J635" t="str">
            <v>NIL</v>
          </cell>
          <cell r="K635" t="str">
            <v>NIL</v>
          </cell>
          <cell r="L635" t="str">
            <v>NIL</v>
          </cell>
          <cell r="M635">
            <v>0.5</v>
          </cell>
          <cell r="N635">
            <v>4</v>
          </cell>
        </row>
        <row r="635">
          <cell r="U635">
            <v>8</v>
          </cell>
          <cell r="V635">
            <v>1.75</v>
          </cell>
          <cell r="W635">
            <v>3.5</v>
          </cell>
          <cell r="X635">
            <v>1.5</v>
          </cell>
          <cell r="Y635">
            <v>4</v>
          </cell>
          <cell r="Z635">
            <v>40</v>
          </cell>
          <cell r="AA635">
            <v>2</v>
          </cell>
        </row>
        <row r="636">
          <cell r="B636" t="str">
            <v>12-011</v>
          </cell>
          <cell r="C636" t="str">
            <v>3528, 1000 M/R.</v>
          </cell>
          <cell r="D636" t="str">
            <v>8X4</v>
          </cell>
          <cell r="E636">
            <v>3528</v>
          </cell>
          <cell r="F636">
            <v>3.12</v>
          </cell>
          <cell r="G636">
            <v>3.51</v>
          </cell>
          <cell r="H636">
            <v>1.32</v>
          </cell>
          <cell r="I636">
            <v>0.23</v>
          </cell>
          <cell r="J636" t="str">
            <v>NIL</v>
          </cell>
          <cell r="K636" t="str">
            <v>NIL</v>
          </cell>
          <cell r="L636" t="str">
            <v>NIL</v>
          </cell>
          <cell r="M636">
            <v>1</v>
          </cell>
          <cell r="N636">
            <v>4</v>
          </cell>
        </row>
        <row r="636">
          <cell r="U636">
            <v>8</v>
          </cell>
          <cell r="V636">
            <v>1.75</v>
          </cell>
          <cell r="W636">
            <v>3.5</v>
          </cell>
          <cell r="X636">
            <v>1.5</v>
          </cell>
          <cell r="Y636">
            <v>4</v>
          </cell>
          <cell r="Z636">
            <v>40</v>
          </cell>
          <cell r="AA636">
            <v>2</v>
          </cell>
        </row>
        <row r="637">
          <cell r="B637" t="str">
            <v>12-011A</v>
          </cell>
          <cell r="C637" t="str">
            <v>1612, 1000 M/R.</v>
          </cell>
          <cell r="D637" t="str">
            <v>8X4</v>
          </cell>
          <cell r="E637">
            <v>1612</v>
          </cell>
          <cell r="F637">
            <v>1.55</v>
          </cell>
          <cell r="G637">
            <v>1.9</v>
          </cell>
          <cell r="H637">
            <v>0.7</v>
          </cell>
          <cell r="I637">
            <v>0.2</v>
          </cell>
          <cell r="J637" t="str">
            <v>NIL</v>
          </cell>
          <cell r="K637" t="str">
            <v>NIL</v>
          </cell>
          <cell r="L637" t="str">
            <v>NIL</v>
          </cell>
          <cell r="M637">
            <v>1</v>
          </cell>
          <cell r="N637">
            <v>4</v>
          </cell>
        </row>
        <row r="637">
          <cell r="U637">
            <v>8</v>
          </cell>
          <cell r="V637">
            <v>1.75</v>
          </cell>
          <cell r="W637">
            <v>3.5</v>
          </cell>
          <cell r="X637">
            <v>1.5</v>
          </cell>
          <cell r="Y637">
            <v>4</v>
          </cell>
          <cell r="Z637">
            <v>40</v>
          </cell>
          <cell r="AA637">
            <v>2</v>
          </cell>
        </row>
        <row r="638">
          <cell r="B638" t="str">
            <v>12-012</v>
          </cell>
          <cell r="C638" t="str">
            <v>3020, 500 M/R.</v>
          </cell>
          <cell r="D638" t="str">
            <v>8X4</v>
          </cell>
          <cell r="E638">
            <v>3020</v>
          </cell>
          <cell r="F638">
            <v>2.25</v>
          </cell>
          <cell r="G638">
            <v>3.38</v>
          </cell>
          <cell r="H638">
            <v>1.8</v>
          </cell>
          <cell r="I638">
            <v>0.23</v>
          </cell>
          <cell r="J638" t="str">
            <v>NIL</v>
          </cell>
          <cell r="K638" t="str">
            <v>NIL</v>
          </cell>
          <cell r="L638" t="str">
            <v>NIL</v>
          </cell>
          <cell r="M638">
            <v>1</v>
          </cell>
          <cell r="N638">
            <v>4</v>
          </cell>
        </row>
        <row r="638">
          <cell r="U638">
            <v>8</v>
          </cell>
          <cell r="V638">
            <v>1.75</v>
          </cell>
          <cell r="W638">
            <v>3.5</v>
          </cell>
          <cell r="X638">
            <v>1.5</v>
          </cell>
          <cell r="Y638">
            <v>4</v>
          </cell>
          <cell r="Z638">
            <v>40</v>
          </cell>
          <cell r="AA638">
            <v>2</v>
          </cell>
        </row>
        <row r="639">
          <cell r="B639" t="str">
            <v>12-012A</v>
          </cell>
          <cell r="C639" t="str">
            <v>0603, 1000 M/R.</v>
          </cell>
          <cell r="D639" t="str">
            <v>8X4</v>
          </cell>
          <cell r="E639" t="str">
            <v>0603</v>
          </cell>
          <cell r="F639">
            <v>0.86</v>
          </cell>
          <cell r="G639">
            <v>1.75</v>
          </cell>
          <cell r="H639">
            <v>0.49</v>
          </cell>
          <cell r="I639">
            <v>0.2</v>
          </cell>
          <cell r="J639" t="str">
            <v>NIL</v>
          </cell>
          <cell r="K639" t="str">
            <v>NIL</v>
          </cell>
          <cell r="L639" t="str">
            <v>NIL</v>
          </cell>
          <cell r="M639">
            <v>0.5</v>
          </cell>
          <cell r="N639">
            <v>4</v>
          </cell>
        </row>
        <row r="639">
          <cell r="U639">
            <v>8</v>
          </cell>
          <cell r="V639">
            <v>1.75</v>
          </cell>
          <cell r="W639">
            <v>3.5</v>
          </cell>
          <cell r="X639">
            <v>1.5</v>
          </cell>
          <cell r="Y639">
            <v>4</v>
          </cell>
          <cell r="Z639">
            <v>40</v>
          </cell>
          <cell r="AA639">
            <v>2</v>
          </cell>
        </row>
        <row r="640">
          <cell r="B640" t="str">
            <v>12-013</v>
          </cell>
          <cell r="C640" t="str">
            <v>3020, 500 M/R.</v>
          </cell>
          <cell r="D640" t="str">
            <v>8X4</v>
          </cell>
          <cell r="E640">
            <v>3020</v>
          </cell>
          <cell r="F640">
            <v>2.3</v>
          </cell>
          <cell r="G640">
            <v>3.3</v>
          </cell>
          <cell r="H640">
            <v>1.3</v>
          </cell>
          <cell r="I640">
            <v>0.23</v>
          </cell>
          <cell r="J640" t="str">
            <v>NIL</v>
          </cell>
          <cell r="K640" t="str">
            <v>NIL</v>
          </cell>
          <cell r="L640" t="str">
            <v>NIL</v>
          </cell>
          <cell r="M640">
            <v>1</v>
          </cell>
          <cell r="N640">
            <v>4</v>
          </cell>
        </row>
        <row r="640">
          <cell r="U640">
            <v>8</v>
          </cell>
          <cell r="V640">
            <v>1.75</v>
          </cell>
          <cell r="W640">
            <v>3.5</v>
          </cell>
          <cell r="X640">
            <v>1.5</v>
          </cell>
          <cell r="Y640">
            <v>4</v>
          </cell>
          <cell r="Z640">
            <v>40</v>
          </cell>
          <cell r="AA640">
            <v>2</v>
          </cell>
        </row>
        <row r="641">
          <cell r="B641" t="str">
            <v>12-013-1</v>
          </cell>
          <cell r="C641" t="str">
            <v>3020, 1000 M/R.</v>
          </cell>
          <cell r="D641" t="str">
            <v>8X4</v>
          </cell>
          <cell r="E641">
            <v>3020</v>
          </cell>
          <cell r="F641">
            <v>2.3</v>
          </cell>
          <cell r="G641">
            <v>3.3</v>
          </cell>
          <cell r="H641">
            <v>1.3</v>
          </cell>
          <cell r="I641">
            <v>0.23</v>
          </cell>
          <cell r="J641" t="str">
            <v>NIL</v>
          </cell>
          <cell r="K641" t="str">
            <v>NIL</v>
          </cell>
          <cell r="L641" t="str">
            <v>NIL</v>
          </cell>
          <cell r="M641">
            <v>1</v>
          </cell>
          <cell r="N641">
            <v>4</v>
          </cell>
        </row>
        <row r="641">
          <cell r="U641">
            <v>8</v>
          </cell>
          <cell r="V641">
            <v>1.75</v>
          </cell>
          <cell r="W641">
            <v>3.5</v>
          </cell>
          <cell r="X641">
            <v>1.5</v>
          </cell>
          <cell r="Y641">
            <v>4</v>
          </cell>
          <cell r="Z641">
            <v>40</v>
          </cell>
          <cell r="AA641">
            <v>2</v>
          </cell>
        </row>
        <row r="642">
          <cell r="B642" t="str">
            <v>12-013-2</v>
          </cell>
          <cell r="C642" t="str">
            <v>3020, 1000 M/R.</v>
          </cell>
          <cell r="D642" t="str">
            <v>8X4</v>
          </cell>
          <cell r="E642">
            <v>3020</v>
          </cell>
          <cell r="F642">
            <v>2.21</v>
          </cell>
          <cell r="G642">
            <v>3.32</v>
          </cell>
          <cell r="H642">
            <v>1.26</v>
          </cell>
          <cell r="I642">
            <v>0.23</v>
          </cell>
          <cell r="J642" t="str">
            <v>NIL</v>
          </cell>
          <cell r="K642" t="str">
            <v>NIL</v>
          </cell>
          <cell r="L642" t="str">
            <v>NIL</v>
          </cell>
          <cell r="M642">
            <v>1</v>
          </cell>
          <cell r="N642">
            <v>4</v>
          </cell>
        </row>
        <row r="642">
          <cell r="U642">
            <v>8</v>
          </cell>
          <cell r="V642">
            <v>1.75</v>
          </cell>
          <cell r="W642">
            <v>3.5</v>
          </cell>
          <cell r="X642">
            <v>1.5</v>
          </cell>
          <cell r="Y642">
            <v>4</v>
          </cell>
          <cell r="Z642">
            <v>40</v>
          </cell>
          <cell r="AA642">
            <v>2</v>
          </cell>
        </row>
        <row r="643">
          <cell r="B643" t="str">
            <v>12-013A</v>
          </cell>
          <cell r="C643" t="str">
            <v>LED, 1000 M/R.</v>
          </cell>
          <cell r="D643" t="str">
            <v>8X4</v>
          </cell>
          <cell r="E643" t="str">
            <v>0603</v>
          </cell>
          <cell r="F643">
            <v>0.93</v>
          </cell>
          <cell r="G643">
            <v>1.78</v>
          </cell>
          <cell r="H643">
            <v>0.4</v>
          </cell>
          <cell r="I643">
            <v>0.2</v>
          </cell>
          <cell r="J643" t="str">
            <v>NIL</v>
          </cell>
          <cell r="K643" t="str">
            <v>NIL</v>
          </cell>
          <cell r="L643" t="str">
            <v>NIL</v>
          </cell>
          <cell r="M643">
            <v>0.5</v>
          </cell>
          <cell r="N643">
            <v>4</v>
          </cell>
        </row>
        <row r="643">
          <cell r="U643">
            <v>8</v>
          </cell>
          <cell r="V643">
            <v>1.75</v>
          </cell>
          <cell r="W643">
            <v>3.5</v>
          </cell>
          <cell r="X643">
            <v>1.5</v>
          </cell>
          <cell r="Y643">
            <v>4</v>
          </cell>
          <cell r="Z643">
            <v>40</v>
          </cell>
          <cell r="AA643">
            <v>2</v>
          </cell>
        </row>
        <row r="644">
          <cell r="B644" t="str">
            <v>12-013A-1</v>
          </cell>
          <cell r="C644" t="str">
            <v>LED, 1000 M/R.</v>
          </cell>
          <cell r="D644" t="str">
            <v>8X4</v>
          </cell>
          <cell r="E644" t="str">
            <v>0603</v>
          </cell>
          <cell r="F644">
            <v>0.93</v>
          </cell>
          <cell r="G644">
            <v>1.78</v>
          </cell>
          <cell r="H644">
            <v>0.4</v>
          </cell>
          <cell r="I644">
            <v>0.2</v>
          </cell>
          <cell r="J644" t="str">
            <v>NIL</v>
          </cell>
          <cell r="K644" t="str">
            <v>NIL</v>
          </cell>
          <cell r="L644" t="str">
            <v>NIL</v>
          </cell>
          <cell r="M644">
            <v>0.5</v>
          </cell>
          <cell r="N644">
            <v>4</v>
          </cell>
        </row>
        <row r="644">
          <cell r="U644">
            <v>8</v>
          </cell>
          <cell r="V644">
            <v>1.75</v>
          </cell>
          <cell r="W644">
            <v>3.5</v>
          </cell>
          <cell r="X644">
            <v>1.5</v>
          </cell>
          <cell r="Y644">
            <v>4</v>
          </cell>
          <cell r="Z644">
            <v>40</v>
          </cell>
          <cell r="AA644">
            <v>2</v>
          </cell>
        </row>
        <row r="645">
          <cell r="B645" t="str">
            <v>12-013A-2</v>
          </cell>
          <cell r="C645" t="str">
            <v>LED, 1000 M/R.</v>
          </cell>
          <cell r="D645" t="str">
            <v>8X4</v>
          </cell>
          <cell r="E645" t="str">
            <v>0603</v>
          </cell>
          <cell r="F645">
            <v>0.9</v>
          </cell>
          <cell r="G645">
            <v>1.77</v>
          </cell>
          <cell r="H645">
            <v>0.42</v>
          </cell>
          <cell r="I645">
            <v>0.2</v>
          </cell>
          <cell r="J645" t="str">
            <v>NIL</v>
          </cell>
          <cell r="K645" t="str">
            <v>NIL</v>
          </cell>
          <cell r="L645" t="str">
            <v>NIL</v>
          </cell>
          <cell r="M645">
            <v>0.5</v>
          </cell>
          <cell r="N645">
            <v>4</v>
          </cell>
        </row>
        <row r="645">
          <cell r="U645">
            <v>8</v>
          </cell>
          <cell r="V645">
            <v>1.75</v>
          </cell>
          <cell r="W645">
            <v>3.5</v>
          </cell>
          <cell r="X645">
            <v>1.5</v>
          </cell>
          <cell r="Y645">
            <v>4</v>
          </cell>
          <cell r="Z645">
            <v>40</v>
          </cell>
          <cell r="AA645">
            <v>2</v>
          </cell>
        </row>
        <row r="646">
          <cell r="B646" t="str">
            <v>12-014</v>
          </cell>
          <cell r="C646" t="str">
            <v>3020, 490 M/R.</v>
          </cell>
          <cell r="D646" t="str">
            <v>8X4</v>
          </cell>
          <cell r="E646">
            <v>3020</v>
          </cell>
          <cell r="F646">
            <v>1.3</v>
          </cell>
          <cell r="G646">
            <v>3.34</v>
          </cell>
          <cell r="H646">
            <v>2.31</v>
          </cell>
          <cell r="I646">
            <v>0.23</v>
          </cell>
          <cell r="J646" t="str">
            <v>NIL</v>
          </cell>
          <cell r="K646" t="str">
            <v>NIL</v>
          </cell>
          <cell r="L646" t="str">
            <v>NIL</v>
          </cell>
          <cell r="M646">
            <v>1</v>
          </cell>
          <cell r="N646">
            <v>4</v>
          </cell>
        </row>
        <row r="646">
          <cell r="U646">
            <v>8</v>
          </cell>
          <cell r="V646">
            <v>1.75</v>
          </cell>
          <cell r="W646">
            <v>3.5</v>
          </cell>
          <cell r="X646">
            <v>1.5</v>
          </cell>
          <cell r="Y646">
            <v>4</v>
          </cell>
          <cell r="Z646">
            <v>40</v>
          </cell>
          <cell r="AA646">
            <v>2</v>
          </cell>
        </row>
        <row r="647">
          <cell r="B647" t="str">
            <v>12-014A</v>
          </cell>
          <cell r="C647" t="str">
            <v>LED, 1000 M/R.</v>
          </cell>
          <cell r="D647" t="str">
            <v>8X4</v>
          </cell>
          <cell r="E647" t="str">
            <v>LED</v>
          </cell>
          <cell r="F647">
            <v>0.98</v>
          </cell>
          <cell r="G647">
            <v>3.4</v>
          </cell>
          <cell r="H647">
            <v>0.75</v>
          </cell>
          <cell r="I647">
            <v>0.2</v>
          </cell>
          <cell r="J647" t="str">
            <v>NIL</v>
          </cell>
          <cell r="K647" t="str">
            <v>NIL</v>
          </cell>
          <cell r="L647" t="str">
            <v>NIL</v>
          </cell>
          <cell r="M647">
            <v>0.5</v>
          </cell>
          <cell r="N647">
            <v>4</v>
          </cell>
        </row>
        <row r="647">
          <cell r="U647">
            <v>8</v>
          </cell>
          <cell r="V647">
            <v>1.75</v>
          </cell>
          <cell r="W647">
            <v>3.5</v>
          </cell>
          <cell r="X647">
            <v>1.5</v>
          </cell>
          <cell r="Y647">
            <v>4</v>
          </cell>
          <cell r="Z647">
            <v>40</v>
          </cell>
          <cell r="AA647">
            <v>2</v>
          </cell>
        </row>
        <row r="648">
          <cell r="B648" t="str">
            <v>12-014A-1</v>
          </cell>
          <cell r="C648" t="str">
            <v>LED, 1000 M/R.</v>
          </cell>
          <cell r="D648" t="str">
            <v>8X4</v>
          </cell>
          <cell r="E648" t="str">
            <v>LED</v>
          </cell>
          <cell r="F648">
            <v>0.98</v>
          </cell>
          <cell r="G648">
            <v>3.4</v>
          </cell>
          <cell r="H648">
            <v>0.75</v>
          </cell>
          <cell r="I648">
            <v>0.23</v>
          </cell>
          <cell r="J648" t="str">
            <v>NIL</v>
          </cell>
          <cell r="K648" t="str">
            <v>NIL</v>
          </cell>
          <cell r="L648" t="str">
            <v>NIL</v>
          </cell>
          <cell r="M648">
            <v>0.5</v>
          </cell>
          <cell r="N648">
            <v>4</v>
          </cell>
        </row>
        <row r="648">
          <cell r="U648">
            <v>8</v>
          </cell>
          <cell r="V648">
            <v>1.75</v>
          </cell>
          <cell r="W648">
            <v>3.5</v>
          </cell>
          <cell r="X648">
            <v>1.5</v>
          </cell>
          <cell r="Y648">
            <v>4</v>
          </cell>
          <cell r="Z648">
            <v>40</v>
          </cell>
          <cell r="AA648">
            <v>2</v>
          </cell>
        </row>
        <row r="649">
          <cell r="B649" t="str">
            <v>12-014A-2</v>
          </cell>
          <cell r="C649" t="str">
            <v>LED, 1000 M/R.</v>
          </cell>
          <cell r="D649" t="str">
            <v>8X4</v>
          </cell>
          <cell r="E649" t="str">
            <v>LED</v>
          </cell>
          <cell r="F649">
            <v>0.98</v>
          </cell>
          <cell r="G649">
            <v>3.4</v>
          </cell>
          <cell r="H649">
            <v>0.75</v>
          </cell>
          <cell r="I649">
            <v>0.2</v>
          </cell>
          <cell r="J649" t="str">
            <v>NIL</v>
          </cell>
          <cell r="K649" t="str">
            <v>NIL</v>
          </cell>
          <cell r="L649" t="str">
            <v>NIL</v>
          </cell>
          <cell r="M649">
            <v>0.5</v>
          </cell>
          <cell r="N649">
            <v>4</v>
          </cell>
        </row>
        <row r="649">
          <cell r="U649">
            <v>8</v>
          </cell>
          <cell r="V649">
            <v>1.75</v>
          </cell>
          <cell r="W649">
            <v>3.5</v>
          </cell>
          <cell r="X649">
            <v>1.5</v>
          </cell>
          <cell r="Y649">
            <v>4</v>
          </cell>
          <cell r="Z649">
            <v>40</v>
          </cell>
          <cell r="AA649">
            <v>2</v>
          </cell>
        </row>
        <row r="650">
          <cell r="B650" t="str">
            <v>12-015</v>
          </cell>
          <cell r="C650" t="str">
            <v>3020, 1000 M/R.</v>
          </cell>
          <cell r="D650" t="str">
            <v>8X4</v>
          </cell>
          <cell r="E650">
            <v>3020</v>
          </cell>
          <cell r="F650">
            <v>2.25</v>
          </cell>
          <cell r="G650">
            <v>3.3</v>
          </cell>
          <cell r="H650">
            <v>1.65</v>
          </cell>
          <cell r="I650">
            <v>0.23</v>
          </cell>
          <cell r="J650" t="str">
            <v>NIL</v>
          </cell>
          <cell r="K650" t="str">
            <v>NIL</v>
          </cell>
          <cell r="L650" t="str">
            <v>NIL</v>
          </cell>
          <cell r="M650">
            <v>1</v>
          </cell>
          <cell r="N650">
            <v>4</v>
          </cell>
        </row>
        <row r="650">
          <cell r="U650">
            <v>8</v>
          </cell>
          <cell r="V650">
            <v>1.75</v>
          </cell>
          <cell r="W650">
            <v>3.5</v>
          </cell>
          <cell r="X650">
            <v>1.5</v>
          </cell>
          <cell r="Y650">
            <v>4</v>
          </cell>
          <cell r="Z650">
            <v>40</v>
          </cell>
          <cell r="AA650">
            <v>2</v>
          </cell>
        </row>
        <row r="651">
          <cell r="B651" t="str">
            <v>12-015-1</v>
          </cell>
          <cell r="C651" t="str">
            <v>3020, 1000 M/R.</v>
          </cell>
          <cell r="D651" t="str">
            <v>8X4</v>
          </cell>
          <cell r="E651">
            <v>3020</v>
          </cell>
          <cell r="F651">
            <v>2.25</v>
          </cell>
          <cell r="G651">
            <v>3.3</v>
          </cell>
          <cell r="H651">
            <v>1.65</v>
          </cell>
          <cell r="I651">
            <v>0.23</v>
          </cell>
          <cell r="J651" t="str">
            <v>NIL</v>
          </cell>
          <cell r="K651" t="str">
            <v>NIL</v>
          </cell>
          <cell r="L651" t="str">
            <v>NIL</v>
          </cell>
          <cell r="M651">
            <v>1</v>
          </cell>
          <cell r="N651">
            <v>4</v>
          </cell>
        </row>
        <row r="651">
          <cell r="U651">
            <v>8</v>
          </cell>
          <cell r="V651">
            <v>1.75</v>
          </cell>
          <cell r="W651">
            <v>3.5</v>
          </cell>
          <cell r="X651">
            <v>1.5</v>
          </cell>
          <cell r="Y651">
            <v>4</v>
          </cell>
          <cell r="Z651">
            <v>40</v>
          </cell>
          <cell r="AA651">
            <v>2</v>
          </cell>
        </row>
        <row r="652">
          <cell r="B652" t="str">
            <v>12-015-2</v>
          </cell>
          <cell r="C652" t="str">
            <v>3020, 1000 M/R.</v>
          </cell>
          <cell r="D652" t="str">
            <v>8X4</v>
          </cell>
          <cell r="E652">
            <v>3020</v>
          </cell>
          <cell r="F652">
            <v>2.25</v>
          </cell>
          <cell r="G652">
            <v>3.3</v>
          </cell>
          <cell r="H652">
            <v>1.65</v>
          </cell>
          <cell r="I652">
            <v>0.23</v>
          </cell>
          <cell r="J652" t="str">
            <v>NIL</v>
          </cell>
          <cell r="K652" t="str">
            <v>NIL</v>
          </cell>
          <cell r="L652" t="str">
            <v>NIL</v>
          </cell>
          <cell r="M652">
            <v>1</v>
          </cell>
          <cell r="N652">
            <v>4</v>
          </cell>
        </row>
        <row r="652">
          <cell r="U652">
            <v>8</v>
          </cell>
          <cell r="V652">
            <v>1.75</v>
          </cell>
          <cell r="W652">
            <v>3.5</v>
          </cell>
          <cell r="X652">
            <v>1.5</v>
          </cell>
          <cell r="Y652">
            <v>4</v>
          </cell>
          <cell r="Z652">
            <v>40</v>
          </cell>
          <cell r="AA652">
            <v>2</v>
          </cell>
        </row>
        <row r="653">
          <cell r="B653" t="str">
            <v>12-015A</v>
          </cell>
          <cell r="C653" t="str">
            <v>3020, 1000 M/R.</v>
          </cell>
          <cell r="D653" t="str">
            <v>8X4</v>
          </cell>
          <cell r="E653">
            <v>3020</v>
          </cell>
          <cell r="F653">
            <v>2.18</v>
          </cell>
          <cell r="G653">
            <v>3.23</v>
          </cell>
          <cell r="H653">
            <v>0.65</v>
          </cell>
          <cell r="I653">
            <v>0.22</v>
          </cell>
          <cell r="J653" t="str">
            <v>NIL</v>
          </cell>
          <cell r="K653" t="str">
            <v>NIL</v>
          </cell>
          <cell r="L653" t="str">
            <v>NIL</v>
          </cell>
          <cell r="M653">
            <v>1</v>
          </cell>
          <cell r="N653">
            <v>4</v>
          </cell>
        </row>
        <row r="653">
          <cell r="U653">
            <v>8</v>
          </cell>
          <cell r="V653">
            <v>1.75</v>
          </cell>
          <cell r="W653">
            <v>3.5</v>
          </cell>
          <cell r="X653">
            <v>1.5</v>
          </cell>
          <cell r="Y653">
            <v>4</v>
          </cell>
          <cell r="Z653">
            <v>40</v>
          </cell>
          <cell r="AA653">
            <v>2</v>
          </cell>
        </row>
        <row r="654">
          <cell r="B654" t="str">
            <v>12-015S</v>
          </cell>
          <cell r="C654" t="str">
            <v>3020, 1000 M/R.</v>
          </cell>
          <cell r="D654" t="str">
            <v>8X4</v>
          </cell>
          <cell r="E654">
            <v>3020</v>
          </cell>
          <cell r="F654">
            <v>2.35</v>
          </cell>
          <cell r="G654">
            <v>3.3</v>
          </cell>
          <cell r="H654">
            <v>1.65</v>
          </cell>
          <cell r="I654">
            <v>0.23</v>
          </cell>
          <cell r="J654" t="str">
            <v>NIL</v>
          </cell>
          <cell r="K654" t="str">
            <v>NIL</v>
          </cell>
          <cell r="L654" t="str">
            <v>NIL</v>
          </cell>
          <cell r="M654">
            <v>1</v>
          </cell>
          <cell r="N654">
            <v>4</v>
          </cell>
        </row>
        <row r="654">
          <cell r="U654">
            <v>8</v>
          </cell>
          <cell r="V654">
            <v>1.75</v>
          </cell>
          <cell r="W654">
            <v>3.5</v>
          </cell>
          <cell r="X654">
            <v>1.5</v>
          </cell>
          <cell r="Y654">
            <v>4</v>
          </cell>
          <cell r="Z654">
            <v>40</v>
          </cell>
          <cell r="AA654">
            <v>2</v>
          </cell>
        </row>
        <row r="655">
          <cell r="B655" t="str">
            <v>12-016</v>
          </cell>
          <cell r="C655" t="str">
            <v>1206, 900 M/R.</v>
          </cell>
          <cell r="D655" t="str">
            <v>8X4</v>
          </cell>
          <cell r="E655">
            <v>1206</v>
          </cell>
          <cell r="F655">
            <v>1.75</v>
          </cell>
          <cell r="G655">
            <v>3.23</v>
          </cell>
          <cell r="H655">
            <v>1.8</v>
          </cell>
          <cell r="I655">
            <v>0.23</v>
          </cell>
          <cell r="J655" t="str">
            <v>NIL</v>
          </cell>
          <cell r="K655" t="str">
            <v>NIL</v>
          </cell>
          <cell r="L655" t="str">
            <v>NIL</v>
          </cell>
          <cell r="M655">
            <v>1</v>
          </cell>
          <cell r="N655">
            <v>4</v>
          </cell>
        </row>
        <row r="655">
          <cell r="U655">
            <v>8</v>
          </cell>
          <cell r="V655">
            <v>1.75</v>
          </cell>
          <cell r="W655">
            <v>3.5</v>
          </cell>
          <cell r="X655">
            <v>1.5</v>
          </cell>
          <cell r="Y655">
            <v>4</v>
          </cell>
          <cell r="Z655">
            <v>40</v>
          </cell>
          <cell r="AA655">
            <v>2</v>
          </cell>
        </row>
        <row r="656">
          <cell r="B656" t="str">
            <v>12-016A</v>
          </cell>
          <cell r="C656" t="str">
            <v>LED, 1000 M/R.</v>
          </cell>
          <cell r="D656" t="str">
            <v>8X4</v>
          </cell>
          <cell r="E656" t="str">
            <v>LED</v>
          </cell>
          <cell r="F656">
            <v>0.6</v>
          </cell>
          <cell r="G656">
            <v>1.55</v>
          </cell>
          <cell r="H656">
            <v>0.65</v>
          </cell>
          <cell r="I656">
            <v>0.23</v>
          </cell>
          <cell r="J656" t="str">
            <v>NIL</v>
          </cell>
          <cell r="K656" t="str">
            <v>NIL</v>
          </cell>
          <cell r="L656" t="str">
            <v>NIL</v>
          </cell>
          <cell r="M656">
            <v>0.4</v>
          </cell>
          <cell r="N656">
            <v>4</v>
          </cell>
        </row>
        <row r="656">
          <cell r="U656">
            <v>8</v>
          </cell>
          <cell r="V656">
            <v>1.75</v>
          </cell>
          <cell r="W656">
            <v>3.5</v>
          </cell>
          <cell r="X656">
            <v>1.5</v>
          </cell>
          <cell r="Y656">
            <v>4</v>
          </cell>
          <cell r="Z656">
            <v>40</v>
          </cell>
          <cell r="AA656">
            <v>2</v>
          </cell>
        </row>
        <row r="657">
          <cell r="B657" t="str">
            <v>12-017</v>
          </cell>
          <cell r="C657" t="str">
            <v>1206, 490 M/R.</v>
          </cell>
          <cell r="D657" t="str">
            <v>8X4</v>
          </cell>
          <cell r="E657">
            <v>1206</v>
          </cell>
          <cell r="F657">
            <v>1.88</v>
          </cell>
          <cell r="G657">
            <v>3.53</v>
          </cell>
          <cell r="H657">
            <v>1.88</v>
          </cell>
          <cell r="I657">
            <v>0.23</v>
          </cell>
          <cell r="J657" t="str">
            <v>NIL</v>
          </cell>
          <cell r="K657" t="str">
            <v>NIL</v>
          </cell>
          <cell r="L657" t="str">
            <v>NIL</v>
          </cell>
          <cell r="M657">
            <v>1</v>
          </cell>
          <cell r="N657">
            <v>4</v>
          </cell>
        </row>
        <row r="657">
          <cell r="U657">
            <v>8</v>
          </cell>
          <cell r="V657">
            <v>1.75</v>
          </cell>
          <cell r="W657">
            <v>3.5</v>
          </cell>
          <cell r="X657">
            <v>1.5</v>
          </cell>
          <cell r="Y657">
            <v>4</v>
          </cell>
          <cell r="Z657">
            <v>40</v>
          </cell>
          <cell r="AA657">
            <v>2</v>
          </cell>
        </row>
        <row r="658">
          <cell r="B658" t="str">
            <v>12-017A</v>
          </cell>
          <cell r="C658" t="str">
            <v>0805, 1000 M/R.</v>
          </cell>
          <cell r="D658" t="str">
            <v>8X4</v>
          </cell>
          <cell r="E658" t="str">
            <v>0805</v>
          </cell>
          <cell r="F658">
            <v>1.42</v>
          </cell>
          <cell r="G658">
            <v>2.2</v>
          </cell>
          <cell r="H658">
            <v>0.88</v>
          </cell>
          <cell r="I658">
            <v>0.23</v>
          </cell>
          <cell r="J658" t="str">
            <v>NIL</v>
          </cell>
          <cell r="K658" t="str">
            <v>NIL</v>
          </cell>
          <cell r="L658" t="str">
            <v>NIL</v>
          </cell>
          <cell r="M658">
            <v>1</v>
          </cell>
          <cell r="N658">
            <v>4</v>
          </cell>
        </row>
        <row r="658">
          <cell r="U658">
            <v>8</v>
          </cell>
          <cell r="V658">
            <v>1.75</v>
          </cell>
          <cell r="W658">
            <v>3.5</v>
          </cell>
          <cell r="X658">
            <v>1.5</v>
          </cell>
          <cell r="Y658">
            <v>4</v>
          </cell>
          <cell r="Z658">
            <v>40</v>
          </cell>
          <cell r="AA658">
            <v>2</v>
          </cell>
        </row>
        <row r="659">
          <cell r="B659" t="str">
            <v>12-017A-1</v>
          </cell>
          <cell r="C659" t="str">
            <v>0805, 1000 M/R.</v>
          </cell>
          <cell r="D659" t="str">
            <v>8X4</v>
          </cell>
          <cell r="E659" t="str">
            <v>0805</v>
          </cell>
          <cell r="F659">
            <v>1.42</v>
          </cell>
          <cell r="G659">
            <v>2.2</v>
          </cell>
          <cell r="H659">
            <v>0.88</v>
          </cell>
          <cell r="I659">
            <v>0.23</v>
          </cell>
          <cell r="J659" t="str">
            <v>NIL</v>
          </cell>
          <cell r="K659" t="str">
            <v>NIL</v>
          </cell>
          <cell r="L659" t="str">
            <v>NIL</v>
          </cell>
          <cell r="M659">
            <v>1</v>
          </cell>
          <cell r="N659">
            <v>4</v>
          </cell>
        </row>
        <row r="659">
          <cell r="U659">
            <v>8</v>
          </cell>
          <cell r="V659">
            <v>1.75</v>
          </cell>
          <cell r="W659">
            <v>3.5</v>
          </cell>
          <cell r="X659">
            <v>1.5</v>
          </cell>
          <cell r="Y659">
            <v>4</v>
          </cell>
          <cell r="Z659">
            <v>40</v>
          </cell>
          <cell r="AA659">
            <v>2</v>
          </cell>
        </row>
        <row r="660">
          <cell r="B660" t="str">
            <v>12-017A-2</v>
          </cell>
          <cell r="C660" t="str">
            <v>0805, 1000 M/R.</v>
          </cell>
          <cell r="D660" t="str">
            <v>8X4</v>
          </cell>
          <cell r="E660" t="str">
            <v>0805</v>
          </cell>
          <cell r="F660">
            <v>1.31</v>
          </cell>
          <cell r="G660">
            <v>2.11</v>
          </cell>
          <cell r="H660">
            <v>0.88</v>
          </cell>
          <cell r="I660">
            <v>0.23</v>
          </cell>
          <cell r="J660" t="str">
            <v>NIL</v>
          </cell>
          <cell r="K660" t="str">
            <v>NIL</v>
          </cell>
          <cell r="L660" t="str">
            <v>NIL</v>
          </cell>
          <cell r="M660">
            <v>1</v>
          </cell>
          <cell r="N660">
            <v>4</v>
          </cell>
        </row>
        <row r="660">
          <cell r="U660">
            <v>8</v>
          </cell>
          <cell r="V660">
            <v>1.75</v>
          </cell>
          <cell r="W660">
            <v>3.5</v>
          </cell>
          <cell r="X660">
            <v>1.5</v>
          </cell>
          <cell r="Y660">
            <v>4</v>
          </cell>
          <cell r="Z660">
            <v>40</v>
          </cell>
          <cell r="AA660">
            <v>2</v>
          </cell>
        </row>
        <row r="661">
          <cell r="B661" t="str">
            <v>12-018</v>
          </cell>
          <cell r="C661" t="str">
            <v>1206, 500 M/R.</v>
          </cell>
          <cell r="D661" t="str">
            <v>8X4</v>
          </cell>
          <cell r="E661">
            <v>1206</v>
          </cell>
          <cell r="F661">
            <v>1.85</v>
          </cell>
          <cell r="G661">
            <v>3.55</v>
          </cell>
          <cell r="H661">
            <v>1.78</v>
          </cell>
          <cell r="I661">
            <v>0.23</v>
          </cell>
          <cell r="J661" t="str">
            <v>NIL</v>
          </cell>
          <cell r="K661" t="str">
            <v>NIL</v>
          </cell>
          <cell r="L661" t="str">
            <v>NIL</v>
          </cell>
          <cell r="M661">
            <v>1</v>
          </cell>
          <cell r="N661">
            <v>4</v>
          </cell>
        </row>
        <row r="661">
          <cell r="U661">
            <v>8</v>
          </cell>
          <cell r="V661">
            <v>1.75</v>
          </cell>
          <cell r="W661">
            <v>3.5</v>
          </cell>
          <cell r="X661">
            <v>1.5</v>
          </cell>
          <cell r="Y661">
            <v>4</v>
          </cell>
          <cell r="Z661">
            <v>40</v>
          </cell>
          <cell r="AA661">
            <v>2</v>
          </cell>
        </row>
        <row r="662">
          <cell r="B662" t="str">
            <v>12-018-1</v>
          </cell>
          <cell r="C662" t="str">
            <v>1206, 1000 M/R.</v>
          </cell>
          <cell r="D662" t="str">
            <v>8X4</v>
          </cell>
          <cell r="E662">
            <v>1206</v>
          </cell>
          <cell r="F662">
            <v>1.85</v>
          </cell>
          <cell r="G662">
            <v>3.55</v>
          </cell>
          <cell r="H662">
            <v>1.78</v>
          </cell>
          <cell r="I662">
            <v>0.23</v>
          </cell>
          <cell r="J662" t="str">
            <v>NIL</v>
          </cell>
          <cell r="K662" t="str">
            <v>NIL</v>
          </cell>
          <cell r="L662" t="str">
            <v>NIL</v>
          </cell>
          <cell r="M662">
            <v>1</v>
          </cell>
          <cell r="N662">
            <v>4</v>
          </cell>
        </row>
        <row r="662">
          <cell r="U662">
            <v>8</v>
          </cell>
          <cell r="V662">
            <v>1.75</v>
          </cell>
          <cell r="W662">
            <v>3.5</v>
          </cell>
          <cell r="X662">
            <v>1.5</v>
          </cell>
          <cell r="Y662">
            <v>4</v>
          </cell>
          <cell r="Z662">
            <v>40</v>
          </cell>
          <cell r="AA662">
            <v>2</v>
          </cell>
        </row>
        <row r="663">
          <cell r="B663" t="str">
            <v>12-018A</v>
          </cell>
          <cell r="C663" t="str">
            <v>已無模具LED, 1000 M/R.</v>
          </cell>
          <cell r="D663" t="str">
            <v>8X4</v>
          </cell>
          <cell r="E663" t="str">
            <v>LED</v>
          </cell>
          <cell r="F663">
            <v>1.25</v>
          </cell>
          <cell r="G663">
            <v>3.95</v>
          </cell>
          <cell r="H663">
            <v>0.55</v>
          </cell>
          <cell r="I663">
            <v>0.2</v>
          </cell>
          <cell r="J663" t="str">
            <v>NIL</v>
          </cell>
          <cell r="K663" t="str">
            <v>NIL</v>
          </cell>
          <cell r="L663" t="str">
            <v>NIL</v>
          </cell>
          <cell r="M663">
            <v>0.5</v>
          </cell>
          <cell r="N663">
            <v>4</v>
          </cell>
        </row>
        <row r="663">
          <cell r="U663">
            <v>8</v>
          </cell>
          <cell r="V663">
            <v>1.75</v>
          </cell>
          <cell r="W663">
            <v>3.5</v>
          </cell>
          <cell r="X663">
            <v>1.5</v>
          </cell>
          <cell r="Y663">
            <v>4</v>
          </cell>
          <cell r="Z663">
            <v>40</v>
          </cell>
          <cell r="AA663">
            <v>2</v>
          </cell>
        </row>
        <row r="664">
          <cell r="B664" t="str">
            <v>12-019</v>
          </cell>
          <cell r="C664" t="str">
            <v>1210, 700 M/R.</v>
          </cell>
          <cell r="D664" t="str">
            <v>8X4</v>
          </cell>
          <cell r="E664">
            <v>1210</v>
          </cell>
          <cell r="F664">
            <v>2.9</v>
          </cell>
          <cell r="G664">
            <v>3.6</v>
          </cell>
          <cell r="H664">
            <v>2.96</v>
          </cell>
          <cell r="I664">
            <v>0.25</v>
          </cell>
          <cell r="J664" t="str">
            <v>NIL</v>
          </cell>
          <cell r="K664" t="str">
            <v>NIL</v>
          </cell>
          <cell r="L664" t="str">
            <v>NIL</v>
          </cell>
          <cell r="M664">
            <v>1</v>
          </cell>
          <cell r="N664">
            <v>4</v>
          </cell>
        </row>
        <row r="664">
          <cell r="U664">
            <v>8</v>
          </cell>
          <cell r="V664">
            <v>1.75</v>
          </cell>
          <cell r="W664">
            <v>3.5</v>
          </cell>
          <cell r="X664">
            <v>1.5</v>
          </cell>
          <cell r="Y664">
            <v>4</v>
          </cell>
          <cell r="Z664">
            <v>40</v>
          </cell>
          <cell r="AA664">
            <v>2</v>
          </cell>
        </row>
        <row r="665">
          <cell r="B665" t="str">
            <v>12-019A</v>
          </cell>
          <cell r="C665" t="str">
            <v>LED, 1450 M/R.</v>
          </cell>
          <cell r="D665" t="str">
            <v>8X4</v>
          </cell>
          <cell r="E665" t="str">
            <v>LED</v>
          </cell>
          <cell r="F665">
            <v>0.57</v>
          </cell>
          <cell r="G665">
            <v>1.15</v>
          </cell>
          <cell r="H665">
            <v>0.45</v>
          </cell>
          <cell r="I665">
            <v>0.23</v>
          </cell>
          <cell r="J665" t="str">
            <v>NIL</v>
          </cell>
          <cell r="K665" t="str">
            <v>NIL</v>
          </cell>
          <cell r="L665" t="str">
            <v>NIL</v>
          </cell>
          <cell r="M665">
            <v>0.4</v>
          </cell>
          <cell r="N665">
            <v>4</v>
          </cell>
        </row>
        <row r="665">
          <cell r="U665">
            <v>8</v>
          </cell>
          <cell r="V665">
            <v>1.75</v>
          </cell>
          <cell r="W665">
            <v>3.5</v>
          </cell>
          <cell r="X665">
            <v>1.5</v>
          </cell>
          <cell r="Y665">
            <v>4</v>
          </cell>
          <cell r="Z665">
            <v>40</v>
          </cell>
          <cell r="AA665">
            <v>2</v>
          </cell>
        </row>
        <row r="666">
          <cell r="B666" t="str">
            <v>12-019A-1</v>
          </cell>
          <cell r="C666" t="str">
            <v>LED, 1450 M/R.</v>
          </cell>
          <cell r="D666" t="str">
            <v>8X4</v>
          </cell>
          <cell r="E666" t="str">
            <v>LED</v>
          </cell>
          <cell r="F666">
            <v>0.53</v>
          </cell>
          <cell r="G666">
            <v>1.11</v>
          </cell>
          <cell r="H666">
            <v>0.45</v>
          </cell>
          <cell r="I666">
            <v>0.23</v>
          </cell>
          <cell r="J666" t="str">
            <v>NIL</v>
          </cell>
          <cell r="K666" t="str">
            <v>NIL</v>
          </cell>
          <cell r="L666" t="str">
            <v>NIL</v>
          </cell>
          <cell r="M666">
            <v>0.4</v>
          </cell>
          <cell r="N666">
            <v>4</v>
          </cell>
        </row>
        <row r="666">
          <cell r="U666">
            <v>8</v>
          </cell>
          <cell r="V666">
            <v>1.75</v>
          </cell>
          <cell r="W666">
            <v>3.5</v>
          </cell>
          <cell r="X666">
            <v>1.5</v>
          </cell>
          <cell r="Y666">
            <v>4</v>
          </cell>
          <cell r="Z666">
            <v>40</v>
          </cell>
          <cell r="AA666">
            <v>2</v>
          </cell>
        </row>
        <row r="667">
          <cell r="B667" t="str">
            <v>12-019A-2</v>
          </cell>
          <cell r="C667" t="str">
            <v>LED, 1000 M/R.</v>
          </cell>
          <cell r="D667" t="str">
            <v>8X4</v>
          </cell>
          <cell r="E667" t="str">
            <v>LED</v>
          </cell>
          <cell r="F667">
            <v>0.57</v>
          </cell>
          <cell r="G667">
            <v>1.15</v>
          </cell>
          <cell r="H667">
            <v>0.45</v>
          </cell>
          <cell r="I667">
            <v>0.23</v>
          </cell>
          <cell r="J667" t="str">
            <v>NIL</v>
          </cell>
          <cell r="K667" t="str">
            <v>NIL</v>
          </cell>
          <cell r="L667" t="str">
            <v>NIL</v>
          </cell>
          <cell r="M667">
            <v>0.4</v>
          </cell>
          <cell r="N667">
            <v>4</v>
          </cell>
        </row>
        <row r="667">
          <cell r="U667">
            <v>8</v>
          </cell>
          <cell r="V667">
            <v>1.75</v>
          </cell>
          <cell r="W667">
            <v>3.5</v>
          </cell>
          <cell r="X667">
            <v>1.5</v>
          </cell>
          <cell r="Y667">
            <v>4</v>
          </cell>
          <cell r="Z667">
            <v>40</v>
          </cell>
          <cell r="AA667">
            <v>2</v>
          </cell>
        </row>
        <row r="668">
          <cell r="B668" t="str">
            <v>12-019A-3</v>
          </cell>
          <cell r="C668" t="str">
            <v>LED, 1450 M/R.</v>
          </cell>
          <cell r="D668" t="str">
            <v>8X4</v>
          </cell>
          <cell r="E668" t="str">
            <v>LED</v>
          </cell>
          <cell r="F668">
            <v>0.57</v>
          </cell>
          <cell r="G668">
            <v>1.15</v>
          </cell>
          <cell r="H668">
            <v>0.45</v>
          </cell>
          <cell r="I668">
            <v>0.23</v>
          </cell>
          <cell r="J668" t="str">
            <v>NIL</v>
          </cell>
          <cell r="K668" t="str">
            <v>NIL</v>
          </cell>
          <cell r="L668" t="str">
            <v>NIL</v>
          </cell>
          <cell r="M668">
            <v>0.4</v>
          </cell>
          <cell r="N668">
            <v>4</v>
          </cell>
        </row>
        <row r="668">
          <cell r="U668">
            <v>8</v>
          </cell>
          <cell r="V668">
            <v>1.75</v>
          </cell>
          <cell r="W668">
            <v>3.5</v>
          </cell>
          <cell r="X668">
            <v>1.5</v>
          </cell>
          <cell r="Y668">
            <v>4</v>
          </cell>
          <cell r="Z668">
            <v>40</v>
          </cell>
          <cell r="AA668">
            <v>2</v>
          </cell>
        </row>
        <row r="669">
          <cell r="B669" t="str">
            <v>12-020</v>
          </cell>
          <cell r="C669" t="str">
            <v>1210, 900 M/R.</v>
          </cell>
          <cell r="D669" t="str">
            <v>8X4</v>
          </cell>
          <cell r="E669">
            <v>1210</v>
          </cell>
          <cell r="F669">
            <v>2.92</v>
          </cell>
          <cell r="G669">
            <v>3.75</v>
          </cell>
          <cell r="H669">
            <v>0.95</v>
          </cell>
          <cell r="I669">
            <v>0.23</v>
          </cell>
          <cell r="J669" t="str">
            <v>NIL</v>
          </cell>
          <cell r="K669" t="str">
            <v>NIL</v>
          </cell>
          <cell r="L669" t="str">
            <v>NIL</v>
          </cell>
          <cell r="M669">
            <v>1</v>
          </cell>
          <cell r="N669">
            <v>4</v>
          </cell>
        </row>
        <row r="669">
          <cell r="U669">
            <v>8</v>
          </cell>
          <cell r="V669">
            <v>1.75</v>
          </cell>
          <cell r="W669">
            <v>3.5</v>
          </cell>
          <cell r="X669">
            <v>1.5</v>
          </cell>
          <cell r="Y669">
            <v>4</v>
          </cell>
          <cell r="Z669">
            <v>40</v>
          </cell>
          <cell r="AA669">
            <v>2</v>
          </cell>
        </row>
        <row r="670">
          <cell r="B670" t="str">
            <v>12-020-1</v>
          </cell>
          <cell r="C670" t="str">
            <v>1210, 1000 M/R.</v>
          </cell>
          <cell r="D670" t="str">
            <v>8X4</v>
          </cell>
          <cell r="E670">
            <v>1210</v>
          </cell>
          <cell r="F670">
            <v>2.95</v>
          </cell>
          <cell r="G670">
            <v>3.75</v>
          </cell>
          <cell r="H670">
            <v>0.95</v>
          </cell>
          <cell r="I670">
            <v>0.23</v>
          </cell>
          <cell r="J670" t="str">
            <v>NIL</v>
          </cell>
          <cell r="K670" t="str">
            <v>NIL</v>
          </cell>
          <cell r="L670" t="str">
            <v>NIL</v>
          </cell>
          <cell r="M670">
            <v>1</v>
          </cell>
          <cell r="N670">
            <v>4</v>
          </cell>
        </row>
        <row r="670">
          <cell r="U670">
            <v>8</v>
          </cell>
          <cell r="V670">
            <v>1.75</v>
          </cell>
          <cell r="W670">
            <v>3.5</v>
          </cell>
          <cell r="X670">
            <v>1.5</v>
          </cell>
          <cell r="Y670">
            <v>4</v>
          </cell>
          <cell r="Z670">
            <v>40</v>
          </cell>
          <cell r="AA670">
            <v>2</v>
          </cell>
        </row>
        <row r="671">
          <cell r="B671" t="str">
            <v>12-020-2</v>
          </cell>
          <cell r="C671" t="str">
            <v>1210, 900 M/R.</v>
          </cell>
          <cell r="D671" t="str">
            <v>8X4</v>
          </cell>
          <cell r="E671">
            <v>1210</v>
          </cell>
          <cell r="F671">
            <v>2.92</v>
          </cell>
          <cell r="G671">
            <v>3.75</v>
          </cell>
          <cell r="H671">
            <v>0.95</v>
          </cell>
          <cell r="I671">
            <v>0.2</v>
          </cell>
          <cell r="J671" t="str">
            <v>NIL</v>
          </cell>
          <cell r="K671" t="str">
            <v>NIL</v>
          </cell>
          <cell r="L671" t="str">
            <v>NIL</v>
          </cell>
          <cell r="M671">
            <v>1</v>
          </cell>
          <cell r="N671">
            <v>4</v>
          </cell>
        </row>
        <row r="671">
          <cell r="U671">
            <v>8</v>
          </cell>
          <cell r="V671">
            <v>1.75</v>
          </cell>
          <cell r="W671">
            <v>3.5</v>
          </cell>
          <cell r="X671">
            <v>1.5</v>
          </cell>
          <cell r="Y671">
            <v>4</v>
          </cell>
          <cell r="Z671">
            <v>40</v>
          </cell>
          <cell r="AA671">
            <v>2</v>
          </cell>
        </row>
        <row r="672">
          <cell r="B672" t="str">
            <v>12-020-3</v>
          </cell>
          <cell r="C672" t="str">
            <v>1210, 1000 M/R.</v>
          </cell>
          <cell r="D672" t="str">
            <v>8X4</v>
          </cell>
          <cell r="E672">
            <v>1210</v>
          </cell>
          <cell r="F672">
            <v>2.95</v>
          </cell>
          <cell r="G672">
            <v>3.75</v>
          </cell>
          <cell r="H672">
            <v>0.95</v>
          </cell>
          <cell r="I672">
            <v>0.23</v>
          </cell>
          <cell r="J672" t="str">
            <v>NIL</v>
          </cell>
          <cell r="K672" t="str">
            <v>NIL</v>
          </cell>
          <cell r="L672" t="str">
            <v>NIL</v>
          </cell>
          <cell r="M672">
            <v>1</v>
          </cell>
          <cell r="N672">
            <v>4</v>
          </cell>
        </row>
        <row r="672">
          <cell r="U672">
            <v>8</v>
          </cell>
          <cell r="V672">
            <v>1.75</v>
          </cell>
          <cell r="W672">
            <v>3.5</v>
          </cell>
          <cell r="X672">
            <v>1.5</v>
          </cell>
          <cell r="Y672">
            <v>4</v>
          </cell>
          <cell r="Z672">
            <v>40</v>
          </cell>
          <cell r="AA672">
            <v>2</v>
          </cell>
        </row>
        <row r="673">
          <cell r="B673" t="str">
            <v>12-020-4</v>
          </cell>
          <cell r="C673" t="str">
            <v>1210, 1500 M/R.</v>
          </cell>
          <cell r="D673" t="str">
            <v>8X4</v>
          </cell>
          <cell r="E673">
            <v>1210</v>
          </cell>
          <cell r="F673">
            <v>2.95</v>
          </cell>
          <cell r="G673">
            <v>3.75</v>
          </cell>
          <cell r="H673">
            <v>0.95</v>
          </cell>
          <cell r="I673">
            <v>0.23</v>
          </cell>
          <cell r="J673" t="str">
            <v>NIL</v>
          </cell>
          <cell r="K673" t="str">
            <v>NIL</v>
          </cell>
          <cell r="L673" t="str">
            <v>NIL</v>
          </cell>
          <cell r="M673">
            <v>1</v>
          </cell>
          <cell r="N673">
            <v>4</v>
          </cell>
        </row>
        <row r="673">
          <cell r="U673">
            <v>8</v>
          </cell>
          <cell r="V673">
            <v>1.75</v>
          </cell>
          <cell r="W673">
            <v>3.5</v>
          </cell>
          <cell r="X673">
            <v>1.5</v>
          </cell>
          <cell r="Y673">
            <v>4</v>
          </cell>
          <cell r="Z673">
            <v>40</v>
          </cell>
          <cell r="AA673">
            <v>2</v>
          </cell>
        </row>
        <row r="674">
          <cell r="B674" t="str">
            <v>12-020-5</v>
          </cell>
          <cell r="C674" t="str">
            <v>1210, 1000 M/R.</v>
          </cell>
          <cell r="D674" t="str">
            <v>8X4</v>
          </cell>
          <cell r="E674">
            <v>1210</v>
          </cell>
          <cell r="F674">
            <v>2.98</v>
          </cell>
          <cell r="G674">
            <v>3.75</v>
          </cell>
          <cell r="H674">
            <v>0.95</v>
          </cell>
          <cell r="I674">
            <v>0.23</v>
          </cell>
          <cell r="J674" t="str">
            <v>NIL</v>
          </cell>
          <cell r="K674" t="str">
            <v>NIL</v>
          </cell>
          <cell r="L674" t="str">
            <v>NIL</v>
          </cell>
          <cell r="M674">
            <v>1</v>
          </cell>
          <cell r="N674">
            <v>4</v>
          </cell>
        </row>
        <row r="674">
          <cell r="U674">
            <v>8</v>
          </cell>
          <cell r="V674">
            <v>1.75</v>
          </cell>
          <cell r="W674">
            <v>3.5</v>
          </cell>
          <cell r="X674">
            <v>1.5</v>
          </cell>
          <cell r="Y674">
            <v>4</v>
          </cell>
          <cell r="Z674">
            <v>40</v>
          </cell>
          <cell r="AA674">
            <v>2</v>
          </cell>
        </row>
        <row r="675">
          <cell r="B675" t="str">
            <v>12-020-6</v>
          </cell>
          <cell r="C675" t="str">
            <v>1210, 1000 M/R.</v>
          </cell>
          <cell r="D675" t="str">
            <v>8X4</v>
          </cell>
          <cell r="E675">
            <v>1210</v>
          </cell>
          <cell r="F675">
            <v>2.95</v>
          </cell>
          <cell r="G675">
            <v>3.75</v>
          </cell>
          <cell r="H675">
            <v>0.95</v>
          </cell>
          <cell r="I675">
            <v>0.23</v>
          </cell>
          <cell r="J675" t="str">
            <v>NIL</v>
          </cell>
          <cell r="K675" t="str">
            <v>NIL</v>
          </cell>
          <cell r="L675" t="str">
            <v>NIL</v>
          </cell>
          <cell r="M675">
            <v>1</v>
          </cell>
          <cell r="N675">
            <v>4</v>
          </cell>
        </row>
        <row r="675">
          <cell r="U675">
            <v>8</v>
          </cell>
          <cell r="V675">
            <v>1.75</v>
          </cell>
          <cell r="W675">
            <v>3.5</v>
          </cell>
          <cell r="X675">
            <v>1.5</v>
          </cell>
          <cell r="Y675">
            <v>4</v>
          </cell>
          <cell r="Z675">
            <v>40</v>
          </cell>
          <cell r="AA675">
            <v>2</v>
          </cell>
        </row>
        <row r="676">
          <cell r="B676" t="str">
            <v>12-020L</v>
          </cell>
          <cell r="C676" t="str">
            <v>1210, 1000 M/R.</v>
          </cell>
          <cell r="D676" t="str">
            <v>8X4</v>
          </cell>
          <cell r="E676">
            <v>1210</v>
          </cell>
          <cell r="F676">
            <v>2.92</v>
          </cell>
          <cell r="G676">
            <v>3.75</v>
          </cell>
          <cell r="H676">
            <v>0.95</v>
          </cell>
          <cell r="I676">
            <v>0.23</v>
          </cell>
          <cell r="J676" t="str">
            <v>NIL</v>
          </cell>
          <cell r="K676" t="str">
            <v>NIL</v>
          </cell>
          <cell r="L676" t="str">
            <v>NIL</v>
          </cell>
          <cell r="M676">
            <v>1</v>
          </cell>
          <cell r="N676">
            <v>4</v>
          </cell>
        </row>
        <row r="676">
          <cell r="U676">
            <v>8</v>
          </cell>
          <cell r="V676">
            <v>1.75</v>
          </cell>
          <cell r="W676">
            <v>3.5</v>
          </cell>
          <cell r="X676">
            <v>1.5</v>
          </cell>
          <cell r="Y676">
            <v>4</v>
          </cell>
          <cell r="Z676">
            <v>40</v>
          </cell>
          <cell r="AA676">
            <v>2</v>
          </cell>
        </row>
        <row r="677">
          <cell r="B677" t="str">
            <v>12-020A</v>
          </cell>
          <cell r="C677" t="str">
            <v>0805, 1000 M/R.</v>
          </cell>
          <cell r="D677" t="str">
            <v>8X4</v>
          </cell>
          <cell r="E677" t="str">
            <v>0805</v>
          </cell>
          <cell r="F677">
            <v>1.43</v>
          </cell>
          <cell r="G677">
            <v>2.2</v>
          </cell>
          <cell r="H677">
            <v>1.25</v>
          </cell>
          <cell r="I677">
            <v>0.23</v>
          </cell>
          <cell r="J677" t="str">
            <v>NIL</v>
          </cell>
          <cell r="K677" t="str">
            <v>NIL</v>
          </cell>
          <cell r="L677" t="str">
            <v>NIL</v>
          </cell>
          <cell r="M677">
            <v>1</v>
          </cell>
          <cell r="N677">
            <v>4</v>
          </cell>
        </row>
        <row r="677">
          <cell r="U677">
            <v>8</v>
          </cell>
          <cell r="V677">
            <v>1.75</v>
          </cell>
          <cell r="W677">
            <v>3.5</v>
          </cell>
          <cell r="X677">
            <v>1.5</v>
          </cell>
          <cell r="Y677">
            <v>4</v>
          </cell>
          <cell r="Z677">
            <v>40</v>
          </cell>
          <cell r="AA677">
            <v>2</v>
          </cell>
        </row>
        <row r="678">
          <cell r="B678" t="str">
            <v>12-020A-1</v>
          </cell>
          <cell r="C678" t="str">
            <v>0805, 1000 M/R.</v>
          </cell>
          <cell r="D678" t="str">
            <v>8X4</v>
          </cell>
          <cell r="E678" t="str">
            <v>0805</v>
          </cell>
          <cell r="F678">
            <v>1.43</v>
          </cell>
          <cell r="G678">
            <v>2.2</v>
          </cell>
          <cell r="H678">
            <v>1.25</v>
          </cell>
          <cell r="I678">
            <v>0.23</v>
          </cell>
          <cell r="J678" t="str">
            <v>NIL</v>
          </cell>
          <cell r="K678" t="str">
            <v>NIL</v>
          </cell>
          <cell r="L678" t="str">
            <v>NIL</v>
          </cell>
          <cell r="M678">
            <v>1</v>
          </cell>
          <cell r="N678">
            <v>4</v>
          </cell>
        </row>
        <row r="678">
          <cell r="U678">
            <v>8</v>
          </cell>
          <cell r="V678">
            <v>1.75</v>
          </cell>
          <cell r="W678">
            <v>3.5</v>
          </cell>
          <cell r="X678">
            <v>1.5</v>
          </cell>
          <cell r="Y678">
            <v>4</v>
          </cell>
          <cell r="Z678">
            <v>40</v>
          </cell>
          <cell r="AA678">
            <v>2</v>
          </cell>
        </row>
        <row r="679">
          <cell r="B679" t="str">
            <v>12-020A-2</v>
          </cell>
          <cell r="C679" t="str">
            <v>0805, 1000 M/R.</v>
          </cell>
          <cell r="D679" t="str">
            <v>8X4</v>
          </cell>
          <cell r="E679" t="str">
            <v>0805</v>
          </cell>
          <cell r="F679">
            <v>1.43</v>
          </cell>
          <cell r="G679">
            <v>2.2</v>
          </cell>
          <cell r="H679">
            <v>1.25</v>
          </cell>
          <cell r="I679">
            <v>0.23</v>
          </cell>
          <cell r="J679" t="str">
            <v>NIL</v>
          </cell>
          <cell r="K679" t="str">
            <v>NIL</v>
          </cell>
          <cell r="L679" t="str">
            <v>NIL</v>
          </cell>
          <cell r="M679">
            <v>1</v>
          </cell>
          <cell r="N679">
            <v>4</v>
          </cell>
        </row>
        <row r="679">
          <cell r="U679">
            <v>8</v>
          </cell>
          <cell r="V679">
            <v>1.75</v>
          </cell>
          <cell r="W679">
            <v>3.5</v>
          </cell>
          <cell r="X679">
            <v>1.5</v>
          </cell>
          <cell r="Y679">
            <v>4</v>
          </cell>
          <cell r="Z679">
            <v>40</v>
          </cell>
          <cell r="AA679">
            <v>2</v>
          </cell>
        </row>
        <row r="680">
          <cell r="B680" t="str">
            <v>12-020A-3</v>
          </cell>
          <cell r="C680" t="str">
            <v>0805, 1000 M/R.</v>
          </cell>
          <cell r="D680" t="str">
            <v>8X4</v>
          </cell>
          <cell r="E680" t="str">
            <v>0805</v>
          </cell>
          <cell r="F680">
            <v>1.43</v>
          </cell>
          <cell r="G680">
            <v>2.2</v>
          </cell>
          <cell r="H680">
            <v>1.25</v>
          </cell>
          <cell r="I680">
            <v>0.23</v>
          </cell>
          <cell r="J680" t="str">
            <v>NIL</v>
          </cell>
          <cell r="K680" t="str">
            <v>NIL</v>
          </cell>
          <cell r="L680" t="str">
            <v>NIL</v>
          </cell>
          <cell r="M680">
            <v>1</v>
          </cell>
          <cell r="N680">
            <v>4</v>
          </cell>
        </row>
        <row r="680">
          <cell r="U680">
            <v>8</v>
          </cell>
          <cell r="V680">
            <v>1.75</v>
          </cell>
          <cell r="W680">
            <v>3.5</v>
          </cell>
          <cell r="X680">
            <v>1.5</v>
          </cell>
          <cell r="Y680">
            <v>4</v>
          </cell>
          <cell r="Z680">
            <v>40</v>
          </cell>
          <cell r="AA680">
            <v>2</v>
          </cell>
        </row>
        <row r="681">
          <cell r="B681" t="str">
            <v>12-020AL</v>
          </cell>
          <cell r="C681" t="str">
            <v>0805, 1000 M/R.</v>
          </cell>
          <cell r="D681" t="str">
            <v>8X4</v>
          </cell>
          <cell r="E681" t="str">
            <v>0805</v>
          </cell>
          <cell r="F681">
            <v>1.43</v>
          </cell>
          <cell r="G681">
            <v>2.2</v>
          </cell>
          <cell r="H681">
            <v>1.25</v>
          </cell>
          <cell r="I681">
            <v>0.23</v>
          </cell>
          <cell r="J681" t="str">
            <v>NIL</v>
          </cell>
          <cell r="K681" t="str">
            <v>NIL</v>
          </cell>
          <cell r="L681" t="str">
            <v>NIL</v>
          </cell>
          <cell r="M681">
            <v>1</v>
          </cell>
          <cell r="N681">
            <v>4</v>
          </cell>
        </row>
        <row r="681">
          <cell r="U681">
            <v>8</v>
          </cell>
          <cell r="V681">
            <v>1.75</v>
          </cell>
          <cell r="W681">
            <v>3.5</v>
          </cell>
          <cell r="X681">
            <v>1.5</v>
          </cell>
          <cell r="Y681">
            <v>4</v>
          </cell>
          <cell r="Z681">
            <v>40</v>
          </cell>
          <cell r="AA681">
            <v>2</v>
          </cell>
        </row>
        <row r="682">
          <cell r="B682" t="str">
            <v>12-021</v>
          </cell>
          <cell r="C682" t="str">
            <v>1210, 500 M/R.</v>
          </cell>
          <cell r="D682" t="str">
            <v>8X4</v>
          </cell>
          <cell r="E682">
            <v>1210</v>
          </cell>
          <cell r="F682">
            <v>2.92</v>
          </cell>
          <cell r="G682">
            <v>3.64</v>
          </cell>
          <cell r="H682">
            <v>1.35</v>
          </cell>
          <cell r="I682">
            <v>0.23</v>
          </cell>
          <cell r="J682" t="str">
            <v>NIL</v>
          </cell>
          <cell r="K682" t="str">
            <v>NIL</v>
          </cell>
          <cell r="L682" t="str">
            <v>NIL</v>
          </cell>
          <cell r="M682">
            <v>1</v>
          </cell>
          <cell r="N682">
            <v>4</v>
          </cell>
        </row>
        <row r="682">
          <cell r="U682">
            <v>8</v>
          </cell>
          <cell r="V682">
            <v>1.75</v>
          </cell>
          <cell r="W682">
            <v>3.5</v>
          </cell>
          <cell r="X682">
            <v>1.5</v>
          </cell>
          <cell r="Y682">
            <v>4</v>
          </cell>
          <cell r="Z682">
            <v>40</v>
          </cell>
          <cell r="AA682">
            <v>2</v>
          </cell>
        </row>
        <row r="683">
          <cell r="B683" t="str">
            <v>12-021-1</v>
          </cell>
          <cell r="C683" t="str">
            <v>1210, 1300 M/R.</v>
          </cell>
          <cell r="D683" t="str">
            <v>8X4</v>
          </cell>
          <cell r="E683">
            <v>1210</v>
          </cell>
          <cell r="F683">
            <v>2.77</v>
          </cell>
          <cell r="G683">
            <v>3.55</v>
          </cell>
          <cell r="H683">
            <v>1.38</v>
          </cell>
          <cell r="I683">
            <v>0.23</v>
          </cell>
          <cell r="J683" t="str">
            <v>NIL</v>
          </cell>
          <cell r="K683" t="str">
            <v>NIL</v>
          </cell>
          <cell r="L683" t="str">
            <v>NIL</v>
          </cell>
          <cell r="M683">
            <v>1</v>
          </cell>
          <cell r="N683">
            <v>4</v>
          </cell>
        </row>
        <row r="683">
          <cell r="U683">
            <v>8</v>
          </cell>
          <cell r="V683">
            <v>1.75</v>
          </cell>
          <cell r="W683">
            <v>3.5</v>
          </cell>
          <cell r="X683">
            <v>1.5</v>
          </cell>
          <cell r="Y683">
            <v>4</v>
          </cell>
          <cell r="Z683">
            <v>40</v>
          </cell>
          <cell r="AA683">
            <v>2</v>
          </cell>
        </row>
        <row r="684">
          <cell r="B684" t="str">
            <v>12-021A</v>
          </cell>
          <cell r="C684" t="str">
            <v>1615, 1000 M/R.</v>
          </cell>
          <cell r="D684" t="str">
            <v>8X4</v>
          </cell>
          <cell r="E684">
            <v>1615</v>
          </cell>
          <cell r="F684">
            <v>1.67</v>
          </cell>
          <cell r="G684">
            <v>1.8</v>
          </cell>
          <cell r="H684">
            <v>1.05</v>
          </cell>
          <cell r="I684">
            <v>0.23</v>
          </cell>
          <cell r="J684" t="str">
            <v>NIL</v>
          </cell>
          <cell r="K684" t="str">
            <v>NIL</v>
          </cell>
          <cell r="L684" t="str">
            <v>NIL</v>
          </cell>
          <cell r="M684">
            <v>1</v>
          </cell>
          <cell r="N684">
            <v>4</v>
          </cell>
        </row>
        <row r="684">
          <cell r="U684">
            <v>8</v>
          </cell>
          <cell r="V684">
            <v>1.75</v>
          </cell>
          <cell r="W684">
            <v>3.5</v>
          </cell>
          <cell r="X684">
            <v>1.5</v>
          </cell>
          <cell r="Y684">
            <v>4</v>
          </cell>
          <cell r="Z684">
            <v>40</v>
          </cell>
          <cell r="AA684">
            <v>2</v>
          </cell>
        </row>
        <row r="685">
          <cell r="B685" t="str">
            <v>12-022</v>
          </cell>
          <cell r="C685" t="str">
            <v>1210, 900 M/R.</v>
          </cell>
          <cell r="D685" t="str">
            <v>8X4</v>
          </cell>
          <cell r="E685">
            <v>1210</v>
          </cell>
          <cell r="F685">
            <v>2.75</v>
          </cell>
          <cell r="G685">
            <v>3.3</v>
          </cell>
          <cell r="H685">
            <v>1.35</v>
          </cell>
          <cell r="I685">
            <v>0.23</v>
          </cell>
          <cell r="J685" t="str">
            <v>NIL</v>
          </cell>
          <cell r="K685" t="str">
            <v>NIL</v>
          </cell>
          <cell r="L685" t="str">
            <v>NIL</v>
          </cell>
          <cell r="M685">
            <v>1</v>
          </cell>
          <cell r="N685">
            <v>4</v>
          </cell>
        </row>
        <row r="685">
          <cell r="U685">
            <v>8</v>
          </cell>
          <cell r="V685">
            <v>1.75</v>
          </cell>
          <cell r="W685">
            <v>3.5</v>
          </cell>
          <cell r="X685">
            <v>1.5</v>
          </cell>
          <cell r="Y685">
            <v>4</v>
          </cell>
          <cell r="Z685">
            <v>40</v>
          </cell>
          <cell r="AA685">
            <v>2</v>
          </cell>
        </row>
        <row r="686">
          <cell r="B686" t="str">
            <v>12-022A</v>
          </cell>
          <cell r="C686" t="str">
            <v>LED, 1000 M/R.</v>
          </cell>
          <cell r="D686" t="str">
            <v>8X4</v>
          </cell>
          <cell r="E686" t="str">
            <v>LED</v>
          </cell>
          <cell r="F686">
            <v>1.47</v>
          </cell>
          <cell r="G686">
            <v>1.85</v>
          </cell>
          <cell r="H686">
            <v>0.92</v>
          </cell>
          <cell r="I686">
            <v>0.23</v>
          </cell>
          <cell r="J686" t="str">
            <v>NIL</v>
          </cell>
          <cell r="K686" t="str">
            <v>NIL</v>
          </cell>
          <cell r="L686" t="str">
            <v>NIL</v>
          </cell>
          <cell r="M686">
            <v>1</v>
          </cell>
          <cell r="N686">
            <v>4</v>
          </cell>
        </row>
        <row r="686">
          <cell r="U686">
            <v>8</v>
          </cell>
          <cell r="V686">
            <v>1.75</v>
          </cell>
          <cell r="W686">
            <v>3.5</v>
          </cell>
          <cell r="X686">
            <v>1.5</v>
          </cell>
          <cell r="Y686">
            <v>4</v>
          </cell>
          <cell r="Z686">
            <v>40</v>
          </cell>
          <cell r="AA686">
            <v>2</v>
          </cell>
        </row>
        <row r="687">
          <cell r="B687" t="str">
            <v>12-023</v>
          </cell>
          <cell r="C687" t="str">
            <v>1210, 900 M/R.</v>
          </cell>
          <cell r="D687" t="str">
            <v>8X4</v>
          </cell>
          <cell r="E687">
            <v>1210</v>
          </cell>
          <cell r="F687">
            <v>2.77</v>
          </cell>
          <cell r="G687">
            <v>3.06</v>
          </cell>
          <cell r="H687">
            <v>1.76</v>
          </cell>
          <cell r="I687">
            <v>0.23</v>
          </cell>
          <cell r="J687" t="str">
            <v>NIL</v>
          </cell>
          <cell r="K687" t="str">
            <v>NIL</v>
          </cell>
          <cell r="L687" t="str">
            <v>NIL</v>
          </cell>
          <cell r="M687">
            <v>1</v>
          </cell>
          <cell r="N687">
            <v>4</v>
          </cell>
        </row>
        <row r="687">
          <cell r="U687">
            <v>8</v>
          </cell>
          <cell r="V687">
            <v>1.75</v>
          </cell>
          <cell r="W687">
            <v>3.5</v>
          </cell>
          <cell r="X687">
            <v>1.5</v>
          </cell>
          <cell r="Y687">
            <v>4</v>
          </cell>
          <cell r="Z687">
            <v>40</v>
          </cell>
          <cell r="AA687">
            <v>2</v>
          </cell>
        </row>
        <row r="688">
          <cell r="B688" t="str">
            <v>12-023A</v>
          </cell>
          <cell r="C688" t="str">
            <v>LED, 1000 M/R.</v>
          </cell>
          <cell r="D688" t="str">
            <v>8X4</v>
          </cell>
          <cell r="E688" t="str">
            <v>LED</v>
          </cell>
          <cell r="F688">
            <v>1.44</v>
          </cell>
          <cell r="G688">
            <v>2.85</v>
          </cell>
          <cell r="H688">
            <v>0.95</v>
          </cell>
          <cell r="I688">
            <v>0.2</v>
          </cell>
          <cell r="J688" t="str">
            <v>NIL</v>
          </cell>
          <cell r="K688" t="str">
            <v>NIL</v>
          </cell>
          <cell r="L688" t="str">
            <v>NIL</v>
          </cell>
          <cell r="M688">
            <v>1</v>
          </cell>
          <cell r="N688">
            <v>4</v>
          </cell>
        </row>
        <row r="688">
          <cell r="U688">
            <v>8</v>
          </cell>
          <cell r="V688">
            <v>1.75</v>
          </cell>
          <cell r="W688">
            <v>3.5</v>
          </cell>
          <cell r="X688">
            <v>1.5</v>
          </cell>
          <cell r="Y688">
            <v>4</v>
          </cell>
          <cell r="Z688">
            <v>40</v>
          </cell>
          <cell r="AA688">
            <v>2</v>
          </cell>
        </row>
        <row r="689">
          <cell r="B689" t="str">
            <v>12-024</v>
          </cell>
          <cell r="C689" t="str">
            <v>1210, 500 M/R.</v>
          </cell>
          <cell r="D689" t="str">
            <v>8X4</v>
          </cell>
          <cell r="E689">
            <v>1210</v>
          </cell>
          <cell r="F689">
            <v>2.65</v>
          </cell>
          <cell r="G689">
            <v>3.5</v>
          </cell>
          <cell r="H689">
            <v>1.55</v>
          </cell>
          <cell r="I689">
            <v>0.23</v>
          </cell>
          <cell r="J689" t="str">
            <v>NIL</v>
          </cell>
          <cell r="K689" t="str">
            <v>NIL</v>
          </cell>
          <cell r="L689" t="str">
            <v>NIL</v>
          </cell>
          <cell r="M689">
            <v>1</v>
          </cell>
          <cell r="N689">
            <v>4</v>
          </cell>
        </row>
        <row r="689">
          <cell r="U689">
            <v>8</v>
          </cell>
          <cell r="V689">
            <v>1.75</v>
          </cell>
          <cell r="W689">
            <v>3.5</v>
          </cell>
          <cell r="X689">
            <v>1.5</v>
          </cell>
          <cell r="Y689">
            <v>4</v>
          </cell>
          <cell r="Z689">
            <v>40</v>
          </cell>
          <cell r="AA689">
            <v>2</v>
          </cell>
        </row>
        <row r="690">
          <cell r="B690" t="str">
            <v>12-024A</v>
          </cell>
          <cell r="C690" t="str">
            <v>0603, 1000 M/R.</v>
          </cell>
          <cell r="D690" t="str">
            <v>8X4</v>
          </cell>
          <cell r="E690" t="str">
            <v>0603</v>
          </cell>
          <cell r="F690">
            <v>1.26</v>
          </cell>
          <cell r="G690">
            <v>2</v>
          </cell>
          <cell r="H690">
            <v>0.75</v>
          </cell>
          <cell r="I690">
            <v>0.23</v>
          </cell>
          <cell r="J690" t="str">
            <v>NIL</v>
          </cell>
          <cell r="K690" t="str">
            <v>NIL</v>
          </cell>
          <cell r="L690" t="str">
            <v>NIL</v>
          </cell>
          <cell r="M690">
            <v>0.5</v>
          </cell>
          <cell r="N690">
            <v>4</v>
          </cell>
        </row>
        <row r="690">
          <cell r="U690">
            <v>8</v>
          </cell>
          <cell r="V690">
            <v>1.75</v>
          </cell>
          <cell r="W690">
            <v>3.5</v>
          </cell>
          <cell r="X690">
            <v>1.5</v>
          </cell>
          <cell r="Y690">
            <v>4</v>
          </cell>
          <cell r="Z690">
            <v>40</v>
          </cell>
          <cell r="AA690">
            <v>2</v>
          </cell>
        </row>
        <row r="691">
          <cell r="B691" t="str">
            <v>12-025</v>
          </cell>
          <cell r="C691" t="str">
            <v>1210, 500 M/R.</v>
          </cell>
          <cell r="D691" t="str">
            <v>8X4</v>
          </cell>
          <cell r="E691">
            <v>1210</v>
          </cell>
          <cell r="F691">
            <v>3.02</v>
          </cell>
          <cell r="G691">
            <v>3.58</v>
          </cell>
          <cell r="H691">
            <v>2.41</v>
          </cell>
          <cell r="I691">
            <v>0.23</v>
          </cell>
          <cell r="J691" t="str">
            <v>NIL</v>
          </cell>
          <cell r="K691" t="str">
            <v>NIL</v>
          </cell>
          <cell r="L691" t="str">
            <v>NIL</v>
          </cell>
          <cell r="M691">
            <v>1</v>
          </cell>
          <cell r="N691">
            <v>4</v>
          </cell>
        </row>
        <row r="691">
          <cell r="U691">
            <v>8</v>
          </cell>
          <cell r="V691">
            <v>1.75</v>
          </cell>
          <cell r="W691">
            <v>3.5</v>
          </cell>
          <cell r="X691">
            <v>1.5</v>
          </cell>
          <cell r="Y691">
            <v>4</v>
          </cell>
          <cell r="Z691">
            <v>40</v>
          </cell>
          <cell r="AA691">
            <v>2</v>
          </cell>
        </row>
        <row r="692">
          <cell r="B692" t="str">
            <v>12-025A</v>
          </cell>
          <cell r="C692" t="str">
            <v>LED, 1000 M/R.</v>
          </cell>
          <cell r="D692" t="str">
            <v>8X4</v>
          </cell>
          <cell r="E692" t="str">
            <v>LED</v>
          </cell>
          <cell r="F692">
            <v>2.2</v>
          </cell>
          <cell r="G692">
            <v>3.25</v>
          </cell>
          <cell r="H692">
            <v>1.55</v>
          </cell>
          <cell r="I692">
            <v>0.23</v>
          </cell>
          <cell r="J692" t="str">
            <v>NIL</v>
          </cell>
          <cell r="K692" t="str">
            <v>NIL</v>
          </cell>
          <cell r="L692" t="str">
            <v>NIL</v>
          </cell>
          <cell r="M692">
            <v>1</v>
          </cell>
          <cell r="N692">
            <v>4</v>
          </cell>
        </row>
        <row r="692">
          <cell r="U692">
            <v>8</v>
          </cell>
          <cell r="V692">
            <v>1.75</v>
          </cell>
          <cell r="W692">
            <v>3.5</v>
          </cell>
          <cell r="X692">
            <v>1.5</v>
          </cell>
          <cell r="Y692">
            <v>4</v>
          </cell>
          <cell r="Z692">
            <v>40</v>
          </cell>
          <cell r="AA692">
            <v>2</v>
          </cell>
        </row>
        <row r="693">
          <cell r="B693" t="str">
            <v>12-025A-1</v>
          </cell>
          <cell r="C693" t="str">
            <v>LED, 1000 M/R.</v>
          </cell>
          <cell r="D693" t="str">
            <v>8X4</v>
          </cell>
          <cell r="E693" t="str">
            <v>LED</v>
          </cell>
          <cell r="F693">
            <v>2.2</v>
          </cell>
          <cell r="G693">
            <v>3.25</v>
          </cell>
          <cell r="H693">
            <v>1.55</v>
          </cell>
          <cell r="I693">
            <v>0.23</v>
          </cell>
          <cell r="J693" t="str">
            <v>NIL</v>
          </cell>
          <cell r="K693" t="str">
            <v>NIL</v>
          </cell>
          <cell r="L693" t="str">
            <v>NIL</v>
          </cell>
          <cell r="M693">
            <v>1</v>
          </cell>
          <cell r="N693">
            <v>4</v>
          </cell>
        </row>
        <row r="693">
          <cell r="U693">
            <v>8</v>
          </cell>
          <cell r="V693">
            <v>1.75</v>
          </cell>
          <cell r="W693">
            <v>3.5</v>
          </cell>
          <cell r="X693">
            <v>1.5</v>
          </cell>
          <cell r="Y693">
            <v>4</v>
          </cell>
          <cell r="Z693">
            <v>40</v>
          </cell>
          <cell r="AA693">
            <v>2</v>
          </cell>
        </row>
        <row r="694">
          <cell r="B694" t="str">
            <v>12-026</v>
          </cell>
          <cell r="C694" t="str">
            <v>1210, 1000 M/R.</v>
          </cell>
          <cell r="D694" t="str">
            <v>8X4</v>
          </cell>
          <cell r="E694">
            <v>1210</v>
          </cell>
          <cell r="F694">
            <v>3.02</v>
          </cell>
          <cell r="G694">
            <v>3.52</v>
          </cell>
          <cell r="H694">
            <v>1.4</v>
          </cell>
          <cell r="I694">
            <v>0.23</v>
          </cell>
          <cell r="J694" t="str">
            <v>NIL</v>
          </cell>
          <cell r="K694" t="str">
            <v>NIL</v>
          </cell>
          <cell r="L694" t="str">
            <v>NIL</v>
          </cell>
          <cell r="M694">
            <v>1</v>
          </cell>
          <cell r="N694">
            <v>4</v>
          </cell>
        </row>
        <row r="694">
          <cell r="U694">
            <v>8</v>
          </cell>
          <cell r="V694">
            <v>1.75</v>
          </cell>
          <cell r="W694">
            <v>3.5</v>
          </cell>
          <cell r="X694">
            <v>1.5</v>
          </cell>
          <cell r="Y694">
            <v>4</v>
          </cell>
          <cell r="Z694">
            <v>40</v>
          </cell>
          <cell r="AA694">
            <v>2</v>
          </cell>
        </row>
        <row r="695">
          <cell r="B695" t="str">
            <v>12-026A</v>
          </cell>
          <cell r="C695" t="str">
            <v>3528, 1000 M/R.</v>
          </cell>
          <cell r="D695" t="str">
            <v>8X4</v>
          </cell>
          <cell r="E695">
            <v>3528</v>
          </cell>
          <cell r="F695">
            <v>2.84</v>
          </cell>
          <cell r="G695">
            <v>3.65</v>
          </cell>
          <cell r="H695">
            <v>2.08</v>
          </cell>
          <cell r="I695">
            <v>0.23</v>
          </cell>
          <cell r="J695" t="str">
            <v>NIL</v>
          </cell>
          <cell r="K695" t="str">
            <v>NIL</v>
          </cell>
          <cell r="L695" t="str">
            <v>NIL</v>
          </cell>
          <cell r="M695">
            <v>1</v>
          </cell>
          <cell r="N695">
            <v>4</v>
          </cell>
        </row>
        <row r="695">
          <cell r="U695">
            <v>8</v>
          </cell>
          <cell r="V695">
            <v>1.75</v>
          </cell>
          <cell r="W695">
            <v>3.5</v>
          </cell>
          <cell r="X695">
            <v>1.5</v>
          </cell>
          <cell r="Y695">
            <v>4</v>
          </cell>
          <cell r="Z695">
            <v>40</v>
          </cell>
          <cell r="AA695">
            <v>2</v>
          </cell>
        </row>
        <row r="696">
          <cell r="B696" t="str">
            <v>12-026-1</v>
          </cell>
          <cell r="C696" t="str">
            <v>1210, 1000 M/R.</v>
          </cell>
          <cell r="D696" t="str">
            <v>8X4</v>
          </cell>
          <cell r="E696">
            <v>1210</v>
          </cell>
          <cell r="F696">
            <v>3.02</v>
          </cell>
          <cell r="G696">
            <v>3.52</v>
          </cell>
          <cell r="H696">
            <v>1.4</v>
          </cell>
          <cell r="I696">
            <v>0.2</v>
          </cell>
          <cell r="J696" t="str">
            <v>NIL</v>
          </cell>
          <cell r="K696" t="str">
            <v>NIL</v>
          </cell>
          <cell r="L696" t="str">
            <v>NIL</v>
          </cell>
          <cell r="M696">
            <v>1</v>
          </cell>
          <cell r="N696">
            <v>4</v>
          </cell>
        </row>
        <row r="696">
          <cell r="U696">
            <v>8</v>
          </cell>
          <cell r="V696">
            <v>1.75</v>
          </cell>
          <cell r="W696">
            <v>3.5</v>
          </cell>
          <cell r="X696">
            <v>1.5</v>
          </cell>
          <cell r="Y696">
            <v>4</v>
          </cell>
          <cell r="Z696">
            <v>40</v>
          </cell>
          <cell r="AA696">
            <v>2</v>
          </cell>
        </row>
        <row r="697">
          <cell r="B697" t="str">
            <v>12-027A</v>
          </cell>
          <cell r="C697" t="str">
            <v>0402, 1000 M/R.</v>
          </cell>
          <cell r="D697" t="str">
            <v>8X4</v>
          </cell>
          <cell r="E697" t="str">
            <v>0402</v>
          </cell>
          <cell r="F697">
            <v>0.62</v>
          </cell>
          <cell r="G697">
            <v>1.25</v>
          </cell>
          <cell r="H697">
            <v>0.48</v>
          </cell>
          <cell r="I697">
            <v>0.23</v>
          </cell>
          <cell r="J697" t="str">
            <v>NIL</v>
          </cell>
          <cell r="K697" t="str">
            <v>NIL</v>
          </cell>
          <cell r="L697" t="str">
            <v>NIL</v>
          </cell>
          <cell r="M697">
            <v>0.4</v>
          </cell>
          <cell r="N697">
            <v>4</v>
          </cell>
        </row>
        <row r="697">
          <cell r="U697">
            <v>8</v>
          </cell>
          <cell r="V697">
            <v>1.75</v>
          </cell>
          <cell r="W697">
            <v>3.5</v>
          </cell>
          <cell r="X697">
            <v>1.5</v>
          </cell>
          <cell r="Y697">
            <v>4</v>
          </cell>
          <cell r="Z697">
            <v>40</v>
          </cell>
          <cell r="AA697">
            <v>2</v>
          </cell>
        </row>
        <row r="698">
          <cell r="B698" t="str">
            <v>12-028</v>
          </cell>
          <cell r="C698" t="str">
            <v>1210, 1000 M/R.</v>
          </cell>
          <cell r="D698" t="str">
            <v>8X4</v>
          </cell>
          <cell r="E698">
            <v>1210</v>
          </cell>
          <cell r="F698">
            <v>2.85</v>
          </cell>
          <cell r="G698">
            <v>3.34</v>
          </cell>
          <cell r="H698">
            <v>1.33</v>
          </cell>
          <cell r="I698">
            <v>0.23</v>
          </cell>
          <cell r="J698" t="str">
            <v>NIL</v>
          </cell>
          <cell r="K698" t="str">
            <v>NIL</v>
          </cell>
          <cell r="L698" t="str">
            <v>NIL</v>
          </cell>
          <cell r="M698">
            <v>1</v>
          </cell>
          <cell r="N698">
            <v>4</v>
          </cell>
        </row>
        <row r="698">
          <cell r="U698">
            <v>8</v>
          </cell>
          <cell r="V698">
            <v>1.75</v>
          </cell>
          <cell r="W698">
            <v>3.5</v>
          </cell>
          <cell r="X698">
            <v>1.5</v>
          </cell>
          <cell r="Y698">
            <v>4</v>
          </cell>
          <cell r="Z698">
            <v>40</v>
          </cell>
          <cell r="AA698">
            <v>2</v>
          </cell>
        </row>
        <row r="699">
          <cell r="B699" t="str">
            <v>12-028-1</v>
          </cell>
          <cell r="C699" t="str">
            <v>1210, 500 M/R.</v>
          </cell>
          <cell r="D699" t="str">
            <v>8X4</v>
          </cell>
          <cell r="E699">
            <v>1210</v>
          </cell>
          <cell r="F699">
            <v>2.8</v>
          </cell>
          <cell r="G699">
            <v>3.4</v>
          </cell>
          <cell r="H699">
            <v>1.3</v>
          </cell>
          <cell r="I699">
            <v>0.2</v>
          </cell>
          <cell r="J699" t="str">
            <v>NIL</v>
          </cell>
          <cell r="K699" t="str">
            <v>NIL</v>
          </cell>
          <cell r="L699" t="str">
            <v>NIL</v>
          </cell>
          <cell r="M699">
            <v>1</v>
          </cell>
          <cell r="N699">
            <v>4</v>
          </cell>
        </row>
        <row r="699">
          <cell r="U699">
            <v>8</v>
          </cell>
          <cell r="V699">
            <v>1.75</v>
          </cell>
          <cell r="W699">
            <v>3.5</v>
          </cell>
          <cell r="X699">
            <v>1.5</v>
          </cell>
          <cell r="Y699">
            <v>4</v>
          </cell>
          <cell r="Z699">
            <v>40</v>
          </cell>
          <cell r="AA699">
            <v>2</v>
          </cell>
        </row>
        <row r="700">
          <cell r="B700" t="str">
            <v>12-028-2</v>
          </cell>
          <cell r="C700" t="str">
            <v>1210, 500 M/R.</v>
          </cell>
          <cell r="D700" t="str">
            <v>8X4</v>
          </cell>
          <cell r="E700">
            <v>1210</v>
          </cell>
          <cell r="F700">
            <v>2.75</v>
          </cell>
          <cell r="G700">
            <v>3.3</v>
          </cell>
          <cell r="H700">
            <v>1.33</v>
          </cell>
          <cell r="I700">
            <v>0.2</v>
          </cell>
          <cell r="J700" t="str">
            <v>NIL</v>
          </cell>
          <cell r="K700" t="str">
            <v>NIL</v>
          </cell>
          <cell r="L700" t="str">
            <v>NIL</v>
          </cell>
          <cell r="M700">
            <v>1</v>
          </cell>
          <cell r="N700">
            <v>4</v>
          </cell>
        </row>
        <row r="700">
          <cell r="U700">
            <v>8</v>
          </cell>
          <cell r="V700">
            <v>1.75</v>
          </cell>
          <cell r="W700">
            <v>3.5</v>
          </cell>
          <cell r="X700">
            <v>1.5</v>
          </cell>
          <cell r="Y700">
            <v>4</v>
          </cell>
          <cell r="Z700">
            <v>40</v>
          </cell>
          <cell r="AA700">
            <v>2</v>
          </cell>
        </row>
        <row r="701">
          <cell r="B701" t="str">
            <v>12-028-3</v>
          </cell>
          <cell r="C701" t="str">
            <v>1210, 500 M/R.</v>
          </cell>
          <cell r="D701" t="str">
            <v>8X4</v>
          </cell>
          <cell r="E701">
            <v>1210</v>
          </cell>
          <cell r="F701">
            <v>2.8</v>
          </cell>
          <cell r="G701">
            <v>3.4</v>
          </cell>
          <cell r="H701">
            <v>1.3</v>
          </cell>
          <cell r="I701">
            <v>0.2</v>
          </cell>
          <cell r="J701" t="str">
            <v>NIL</v>
          </cell>
          <cell r="K701" t="str">
            <v>NIL</v>
          </cell>
          <cell r="L701" t="str">
            <v>NIL</v>
          </cell>
          <cell r="M701">
            <v>1</v>
          </cell>
          <cell r="N701">
            <v>4</v>
          </cell>
        </row>
        <row r="701">
          <cell r="U701">
            <v>8</v>
          </cell>
          <cell r="V701">
            <v>1.75</v>
          </cell>
          <cell r="W701">
            <v>3.5</v>
          </cell>
          <cell r="X701">
            <v>1.5</v>
          </cell>
          <cell r="Y701">
            <v>4</v>
          </cell>
          <cell r="Z701">
            <v>40</v>
          </cell>
          <cell r="AA701">
            <v>2</v>
          </cell>
        </row>
        <row r="702">
          <cell r="B702" t="str">
            <v>12-028-4</v>
          </cell>
          <cell r="C702" t="str">
            <v>1210, 500 M/R.</v>
          </cell>
          <cell r="D702" t="str">
            <v>8X4</v>
          </cell>
          <cell r="E702">
            <v>1210</v>
          </cell>
          <cell r="F702">
            <v>2.8</v>
          </cell>
          <cell r="G702">
            <v>3.4</v>
          </cell>
          <cell r="H702">
            <v>1.3</v>
          </cell>
          <cell r="I702">
            <v>0.2</v>
          </cell>
          <cell r="J702" t="str">
            <v>NIL</v>
          </cell>
          <cell r="K702" t="str">
            <v>NIL</v>
          </cell>
          <cell r="L702" t="str">
            <v>NIL</v>
          </cell>
          <cell r="M702">
            <v>1</v>
          </cell>
          <cell r="N702">
            <v>4</v>
          </cell>
        </row>
        <row r="702">
          <cell r="U702">
            <v>8</v>
          </cell>
          <cell r="V702">
            <v>1.75</v>
          </cell>
          <cell r="W702">
            <v>3.5</v>
          </cell>
          <cell r="X702">
            <v>1.5</v>
          </cell>
          <cell r="Y702">
            <v>4</v>
          </cell>
          <cell r="Z702">
            <v>40</v>
          </cell>
          <cell r="AA702">
            <v>2</v>
          </cell>
        </row>
        <row r="703">
          <cell r="B703" t="str">
            <v>12-028A</v>
          </cell>
          <cell r="C703" t="str">
            <v>LED, 1000 M/R.</v>
          </cell>
          <cell r="D703" t="str">
            <v>8X8</v>
          </cell>
          <cell r="E703" t="str">
            <v>LED</v>
          </cell>
          <cell r="F703">
            <v>3.23</v>
          </cell>
          <cell r="G703">
            <v>3.23</v>
          </cell>
          <cell r="H703">
            <v>0.78</v>
          </cell>
          <cell r="I703">
            <v>0.2</v>
          </cell>
          <cell r="J703" t="str">
            <v>NIL</v>
          </cell>
          <cell r="K703" t="str">
            <v>NIL</v>
          </cell>
          <cell r="L703" t="str">
            <v>NIL</v>
          </cell>
          <cell r="M703">
            <v>1</v>
          </cell>
          <cell r="N703">
            <v>8</v>
          </cell>
        </row>
        <row r="703">
          <cell r="U703">
            <v>8</v>
          </cell>
          <cell r="V703">
            <v>1.75</v>
          </cell>
          <cell r="W703">
            <v>3.5</v>
          </cell>
          <cell r="X703">
            <v>1.5</v>
          </cell>
          <cell r="Y703">
            <v>4</v>
          </cell>
          <cell r="Z703">
            <v>40</v>
          </cell>
          <cell r="AA703">
            <v>2</v>
          </cell>
        </row>
        <row r="704">
          <cell r="B704" t="str">
            <v>12-029</v>
          </cell>
          <cell r="C704" t="str">
            <v>0805, 1200 M/R.</v>
          </cell>
          <cell r="D704" t="str">
            <v>8X4</v>
          </cell>
          <cell r="E704" t="str">
            <v>0805</v>
          </cell>
          <cell r="F704">
            <v>1.42</v>
          </cell>
          <cell r="G704">
            <v>2.3</v>
          </cell>
          <cell r="H704">
            <v>1.04</v>
          </cell>
          <cell r="I704">
            <v>0.23</v>
          </cell>
          <cell r="J704" t="str">
            <v>NIL</v>
          </cell>
          <cell r="K704" t="str">
            <v>NIL</v>
          </cell>
          <cell r="L704" t="str">
            <v>NIL</v>
          </cell>
          <cell r="M704">
            <v>1</v>
          </cell>
          <cell r="N704">
            <v>4</v>
          </cell>
        </row>
        <row r="704">
          <cell r="U704">
            <v>8</v>
          </cell>
          <cell r="V704">
            <v>1.75</v>
          </cell>
          <cell r="W704">
            <v>3.5</v>
          </cell>
          <cell r="X704">
            <v>1.5</v>
          </cell>
          <cell r="Y704">
            <v>4</v>
          </cell>
          <cell r="Z704">
            <v>40</v>
          </cell>
          <cell r="AA704">
            <v>2</v>
          </cell>
        </row>
        <row r="705">
          <cell r="B705" t="str">
            <v>12-029-1</v>
          </cell>
          <cell r="C705" t="str">
            <v>0805, 1200 M/R.</v>
          </cell>
          <cell r="D705" t="str">
            <v>8X4</v>
          </cell>
          <cell r="E705" t="str">
            <v>0805</v>
          </cell>
          <cell r="F705">
            <v>1.42</v>
          </cell>
          <cell r="G705">
            <v>2.3</v>
          </cell>
          <cell r="H705">
            <v>1.04</v>
          </cell>
          <cell r="I705">
            <v>0.23</v>
          </cell>
          <cell r="J705" t="str">
            <v>NIL</v>
          </cell>
          <cell r="K705" t="str">
            <v>NIL</v>
          </cell>
          <cell r="L705" t="str">
            <v>NIL</v>
          </cell>
          <cell r="M705">
            <v>1</v>
          </cell>
          <cell r="N705">
            <v>4</v>
          </cell>
        </row>
        <row r="705">
          <cell r="U705">
            <v>8</v>
          </cell>
          <cell r="V705">
            <v>1.75</v>
          </cell>
          <cell r="W705">
            <v>3.5</v>
          </cell>
          <cell r="X705">
            <v>1.5</v>
          </cell>
          <cell r="Y705">
            <v>4</v>
          </cell>
          <cell r="Z705">
            <v>40</v>
          </cell>
          <cell r="AA705">
            <v>2</v>
          </cell>
        </row>
        <row r="706">
          <cell r="B706" t="str">
            <v>12-029A</v>
          </cell>
          <cell r="C706" t="str">
            <v>2010, 1000 M/R.</v>
          </cell>
          <cell r="D706" t="str">
            <v>8X4</v>
          </cell>
          <cell r="E706">
            <v>2010</v>
          </cell>
          <cell r="F706">
            <v>1.05</v>
          </cell>
          <cell r="G706">
            <v>2</v>
          </cell>
          <cell r="H706">
            <v>0.48</v>
          </cell>
          <cell r="I706">
            <v>0.2</v>
          </cell>
          <cell r="J706" t="str">
            <v>NIL</v>
          </cell>
          <cell r="K706" t="str">
            <v>NIL</v>
          </cell>
          <cell r="L706" t="str">
            <v>NIL</v>
          </cell>
          <cell r="M706">
            <v>0.5</v>
          </cell>
          <cell r="N706">
            <v>4</v>
          </cell>
        </row>
        <row r="706">
          <cell r="U706">
            <v>8</v>
          </cell>
          <cell r="V706">
            <v>1.75</v>
          </cell>
          <cell r="W706">
            <v>3.5</v>
          </cell>
          <cell r="X706">
            <v>1.5</v>
          </cell>
          <cell r="Y706">
            <v>4</v>
          </cell>
          <cell r="Z706">
            <v>40</v>
          </cell>
          <cell r="AA706">
            <v>2</v>
          </cell>
        </row>
        <row r="707">
          <cell r="B707" t="str">
            <v>12-030</v>
          </cell>
          <cell r="C707" t="str">
            <v>0805, 500 M/R.</v>
          </cell>
          <cell r="D707" t="str">
            <v>8X4</v>
          </cell>
          <cell r="E707" t="str">
            <v>0805</v>
          </cell>
          <cell r="F707">
            <v>2.08</v>
          </cell>
          <cell r="G707">
            <v>2.5</v>
          </cell>
          <cell r="H707">
            <v>2.3</v>
          </cell>
          <cell r="I707">
            <v>0.3</v>
          </cell>
          <cell r="J707" t="str">
            <v>NIL</v>
          </cell>
          <cell r="K707" t="str">
            <v>NIL</v>
          </cell>
          <cell r="L707" t="str">
            <v>NIL</v>
          </cell>
          <cell r="M707">
            <v>1</v>
          </cell>
          <cell r="N707">
            <v>4</v>
          </cell>
        </row>
        <row r="707">
          <cell r="U707">
            <v>8</v>
          </cell>
          <cell r="V707">
            <v>1.75</v>
          </cell>
          <cell r="W707">
            <v>3.5</v>
          </cell>
          <cell r="X707">
            <v>1.5</v>
          </cell>
          <cell r="Y707">
            <v>4</v>
          </cell>
          <cell r="Z707">
            <v>40</v>
          </cell>
          <cell r="AA707">
            <v>2</v>
          </cell>
        </row>
        <row r="708">
          <cell r="B708" t="str">
            <v>12-030-1</v>
          </cell>
          <cell r="C708" t="str">
            <v>0805, 500 M/R.</v>
          </cell>
          <cell r="D708" t="str">
            <v>8X4</v>
          </cell>
          <cell r="E708" t="str">
            <v>0805</v>
          </cell>
          <cell r="F708">
            <v>2.08</v>
          </cell>
          <cell r="G708">
            <v>2.5</v>
          </cell>
          <cell r="H708">
            <v>2.3</v>
          </cell>
          <cell r="I708">
            <v>0.3</v>
          </cell>
          <cell r="J708" t="str">
            <v>NIL</v>
          </cell>
          <cell r="K708" t="str">
            <v>NIL</v>
          </cell>
          <cell r="L708" t="str">
            <v>NIL</v>
          </cell>
          <cell r="M708">
            <v>1</v>
          </cell>
          <cell r="N708">
            <v>4</v>
          </cell>
        </row>
        <row r="708">
          <cell r="U708">
            <v>8</v>
          </cell>
          <cell r="V708">
            <v>1.75</v>
          </cell>
          <cell r="W708">
            <v>3.5</v>
          </cell>
          <cell r="X708">
            <v>1.5</v>
          </cell>
          <cell r="Y708">
            <v>4</v>
          </cell>
          <cell r="Z708">
            <v>40</v>
          </cell>
          <cell r="AA708">
            <v>2</v>
          </cell>
        </row>
        <row r="709">
          <cell r="B709" t="str">
            <v>12-030A</v>
          </cell>
          <cell r="C709" t="str">
            <v>LED, 1000 M/R.</v>
          </cell>
          <cell r="D709" t="str">
            <v>8X4</v>
          </cell>
          <cell r="E709" t="str">
            <v>LED</v>
          </cell>
          <cell r="F709">
            <v>1.65</v>
          </cell>
          <cell r="G709">
            <v>3.4</v>
          </cell>
          <cell r="H709">
            <v>1.4</v>
          </cell>
          <cell r="I709">
            <v>0.23</v>
          </cell>
          <cell r="J709">
            <v>0.65</v>
          </cell>
          <cell r="K709">
            <v>2.45</v>
          </cell>
          <cell r="L709" t="str">
            <v>NIL</v>
          </cell>
          <cell r="M709">
            <v>1</v>
          </cell>
          <cell r="N709">
            <v>4</v>
          </cell>
        </row>
        <row r="709">
          <cell r="U709">
            <v>8</v>
          </cell>
          <cell r="V709">
            <v>1.75</v>
          </cell>
          <cell r="W709">
            <v>3.5</v>
          </cell>
          <cell r="X709">
            <v>1.5</v>
          </cell>
          <cell r="Y709">
            <v>4</v>
          </cell>
          <cell r="Z709">
            <v>40</v>
          </cell>
          <cell r="AA709">
            <v>2</v>
          </cell>
        </row>
        <row r="710">
          <cell r="B710" t="str">
            <v>12-031</v>
          </cell>
          <cell r="C710" t="str">
            <v>0805, 500 M/R.</v>
          </cell>
          <cell r="D710" t="str">
            <v>8X4</v>
          </cell>
          <cell r="E710" t="str">
            <v>0805</v>
          </cell>
          <cell r="F710">
            <v>1.4</v>
          </cell>
          <cell r="G710">
            <v>2.3</v>
          </cell>
          <cell r="H710">
            <v>0.84</v>
          </cell>
          <cell r="I710">
            <v>0.23</v>
          </cell>
          <cell r="J710" t="str">
            <v>NIL</v>
          </cell>
          <cell r="K710" t="str">
            <v>NIL</v>
          </cell>
          <cell r="L710" t="str">
            <v>NIL</v>
          </cell>
          <cell r="M710">
            <v>1</v>
          </cell>
          <cell r="N710">
            <v>4</v>
          </cell>
        </row>
        <row r="710">
          <cell r="U710">
            <v>8</v>
          </cell>
          <cell r="V710">
            <v>1.75</v>
          </cell>
          <cell r="W710">
            <v>3.5</v>
          </cell>
          <cell r="X710">
            <v>1.5</v>
          </cell>
          <cell r="Y710">
            <v>4</v>
          </cell>
          <cell r="Z710">
            <v>40</v>
          </cell>
          <cell r="AA710">
            <v>2</v>
          </cell>
        </row>
        <row r="711">
          <cell r="B711" t="str">
            <v>12-031-1</v>
          </cell>
          <cell r="C711" t="str">
            <v>0805, 1000 M/R.</v>
          </cell>
          <cell r="D711" t="str">
            <v>8X4</v>
          </cell>
          <cell r="E711" t="str">
            <v>0805</v>
          </cell>
          <cell r="F711">
            <v>1.6</v>
          </cell>
          <cell r="G711">
            <v>2.3</v>
          </cell>
          <cell r="H711">
            <v>0.84</v>
          </cell>
          <cell r="I711">
            <v>0.23</v>
          </cell>
          <cell r="J711" t="str">
            <v>NIL</v>
          </cell>
          <cell r="K711" t="str">
            <v>NIL</v>
          </cell>
          <cell r="L711" t="str">
            <v>NIL</v>
          </cell>
          <cell r="M711">
            <v>1</v>
          </cell>
          <cell r="N711">
            <v>4</v>
          </cell>
        </row>
        <row r="711">
          <cell r="U711">
            <v>8</v>
          </cell>
          <cell r="V711">
            <v>1.75</v>
          </cell>
          <cell r="W711">
            <v>3.5</v>
          </cell>
          <cell r="X711">
            <v>1.5</v>
          </cell>
          <cell r="Y711">
            <v>4</v>
          </cell>
          <cell r="Z711">
            <v>40</v>
          </cell>
          <cell r="AA711">
            <v>2</v>
          </cell>
        </row>
        <row r="712">
          <cell r="B712" t="str">
            <v>12-031-2</v>
          </cell>
          <cell r="C712" t="str">
            <v>0805, 500 M/R.</v>
          </cell>
          <cell r="D712" t="str">
            <v>8X4</v>
          </cell>
          <cell r="E712" t="str">
            <v>0805</v>
          </cell>
          <cell r="F712">
            <v>1.4</v>
          </cell>
          <cell r="G712">
            <v>2.3</v>
          </cell>
          <cell r="H712">
            <v>0.84</v>
          </cell>
          <cell r="I712">
            <v>0.2</v>
          </cell>
          <cell r="J712" t="str">
            <v>NIL</v>
          </cell>
          <cell r="K712" t="str">
            <v>NIL</v>
          </cell>
          <cell r="L712" t="str">
            <v>NIL</v>
          </cell>
          <cell r="M712">
            <v>1</v>
          </cell>
          <cell r="N712">
            <v>4</v>
          </cell>
        </row>
        <row r="712">
          <cell r="U712">
            <v>8</v>
          </cell>
          <cell r="V712">
            <v>1.75</v>
          </cell>
          <cell r="W712">
            <v>3.5</v>
          </cell>
          <cell r="X712">
            <v>1.5</v>
          </cell>
          <cell r="Y712">
            <v>4</v>
          </cell>
          <cell r="Z712">
            <v>40</v>
          </cell>
          <cell r="AA712">
            <v>2</v>
          </cell>
        </row>
        <row r="713">
          <cell r="B713" t="str">
            <v>12-031-2S</v>
          </cell>
          <cell r="C713" t="str">
            <v>0805, 500 M/R.</v>
          </cell>
          <cell r="D713" t="str">
            <v>8X4</v>
          </cell>
          <cell r="E713" t="str">
            <v>0805</v>
          </cell>
          <cell r="F713">
            <v>1.54</v>
          </cell>
          <cell r="G713">
            <v>2.3</v>
          </cell>
          <cell r="H713">
            <v>0.84</v>
          </cell>
          <cell r="I713">
            <v>0.2</v>
          </cell>
          <cell r="J713" t="str">
            <v>NIL</v>
          </cell>
          <cell r="K713" t="str">
            <v>NIL</v>
          </cell>
          <cell r="L713" t="str">
            <v>NIL</v>
          </cell>
          <cell r="M713">
            <v>1</v>
          </cell>
          <cell r="N713">
            <v>4</v>
          </cell>
        </row>
        <row r="713">
          <cell r="U713">
            <v>8</v>
          </cell>
          <cell r="V713">
            <v>1.75</v>
          </cell>
          <cell r="W713">
            <v>3.5</v>
          </cell>
          <cell r="X713">
            <v>1.5</v>
          </cell>
          <cell r="Y713">
            <v>4</v>
          </cell>
          <cell r="Z713">
            <v>40</v>
          </cell>
          <cell r="AA713">
            <v>2</v>
          </cell>
        </row>
        <row r="714">
          <cell r="B714" t="str">
            <v>12-031-3</v>
          </cell>
          <cell r="C714" t="str">
            <v>0805, 500 M/R.</v>
          </cell>
          <cell r="D714" t="str">
            <v>8X4</v>
          </cell>
          <cell r="E714" t="str">
            <v>0805</v>
          </cell>
          <cell r="F714">
            <v>1.48</v>
          </cell>
          <cell r="G714">
            <v>2.27</v>
          </cell>
          <cell r="H714">
            <v>0.71</v>
          </cell>
          <cell r="I714">
            <v>0.23</v>
          </cell>
          <cell r="J714" t="str">
            <v>NIL</v>
          </cell>
          <cell r="K714" t="str">
            <v>NIL</v>
          </cell>
          <cell r="L714" t="str">
            <v>NIL</v>
          </cell>
          <cell r="M714">
            <v>1</v>
          </cell>
          <cell r="N714">
            <v>4</v>
          </cell>
        </row>
        <row r="714">
          <cell r="U714">
            <v>8</v>
          </cell>
          <cell r="V714">
            <v>1.75</v>
          </cell>
          <cell r="W714">
            <v>3.5</v>
          </cell>
          <cell r="X714">
            <v>1.5</v>
          </cell>
          <cell r="Y714">
            <v>4</v>
          </cell>
          <cell r="Z714">
            <v>40</v>
          </cell>
          <cell r="AA714">
            <v>2</v>
          </cell>
        </row>
        <row r="715">
          <cell r="B715" t="str">
            <v>12-031A</v>
          </cell>
          <cell r="C715" t="str">
            <v>LED, 1000 M/R.</v>
          </cell>
          <cell r="D715" t="str">
            <v>8X4</v>
          </cell>
          <cell r="E715" t="str">
            <v>LED</v>
          </cell>
          <cell r="F715">
            <v>1.37</v>
          </cell>
          <cell r="G715">
            <v>1.75</v>
          </cell>
          <cell r="H715">
            <v>0.5</v>
          </cell>
          <cell r="I715">
            <v>0.2</v>
          </cell>
          <cell r="J715" t="str">
            <v>NIL</v>
          </cell>
          <cell r="K715" t="str">
            <v>NIL</v>
          </cell>
          <cell r="L715" t="str">
            <v>NIL</v>
          </cell>
          <cell r="M715">
            <v>0.5</v>
          </cell>
          <cell r="N715">
            <v>4</v>
          </cell>
        </row>
        <row r="715">
          <cell r="U715">
            <v>8</v>
          </cell>
          <cell r="V715">
            <v>1.75</v>
          </cell>
          <cell r="W715">
            <v>3.5</v>
          </cell>
          <cell r="X715">
            <v>1.5</v>
          </cell>
          <cell r="Y715">
            <v>4</v>
          </cell>
          <cell r="Z715">
            <v>40</v>
          </cell>
          <cell r="AA715">
            <v>2</v>
          </cell>
        </row>
        <row r="716">
          <cell r="B716" t="str">
            <v>12-031A-1</v>
          </cell>
          <cell r="C716" t="str">
            <v>LED, 1000 M/R.</v>
          </cell>
          <cell r="D716" t="str">
            <v>8X4</v>
          </cell>
          <cell r="E716" t="str">
            <v>LED</v>
          </cell>
          <cell r="F716">
            <v>1.37</v>
          </cell>
          <cell r="G716">
            <v>1.75</v>
          </cell>
          <cell r="H716">
            <v>0.5</v>
          </cell>
          <cell r="I716">
            <v>0.23</v>
          </cell>
          <cell r="J716" t="str">
            <v>NIL</v>
          </cell>
          <cell r="K716" t="str">
            <v>NIL</v>
          </cell>
          <cell r="L716" t="str">
            <v>NIL</v>
          </cell>
          <cell r="M716">
            <v>0.5</v>
          </cell>
          <cell r="N716">
            <v>4</v>
          </cell>
        </row>
        <row r="716">
          <cell r="U716">
            <v>8</v>
          </cell>
          <cell r="V716">
            <v>1.75</v>
          </cell>
          <cell r="W716">
            <v>3.5</v>
          </cell>
          <cell r="X716">
            <v>1.5</v>
          </cell>
          <cell r="Y716">
            <v>4</v>
          </cell>
          <cell r="Z716">
            <v>40</v>
          </cell>
          <cell r="AA716">
            <v>2</v>
          </cell>
        </row>
        <row r="717">
          <cell r="B717" t="str">
            <v>12-031A-2</v>
          </cell>
          <cell r="C717" t="str">
            <v>0604, 1000 M/R.</v>
          </cell>
          <cell r="D717" t="str">
            <v>8X4</v>
          </cell>
          <cell r="E717" t="str">
            <v>0604</v>
          </cell>
          <cell r="F717">
            <v>1.37</v>
          </cell>
          <cell r="G717">
            <v>1.75</v>
          </cell>
          <cell r="H717">
            <v>0.5</v>
          </cell>
          <cell r="I717">
            <v>0.2</v>
          </cell>
          <cell r="J717" t="str">
            <v>NIL</v>
          </cell>
          <cell r="K717" t="str">
            <v>NIL</v>
          </cell>
          <cell r="L717" t="str">
            <v>NIL</v>
          </cell>
          <cell r="M717">
            <v>0.5</v>
          </cell>
          <cell r="N717">
            <v>4</v>
          </cell>
        </row>
        <row r="717">
          <cell r="U717">
            <v>8</v>
          </cell>
          <cell r="V717">
            <v>1.75</v>
          </cell>
          <cell r="W717">
            <v>3.5</v>
          </cell>
          <cell r="X717">
            <v>1.5</v>
          </cell>
          <cell r="Y717">
            <v>4</v>
          </cell>
          <cell r="Z717">
            <v>40</v>
          </cell>
          <cell r="AA717">
            <v>2</v>
          </cell>
        </row>
        <row r="718">
          <cell r="B718" t="str">
            <v>12-032</v>
          </cell>
          <cell r="C718" t="str">
            <v>0805, 1000 M/R.</v>
          </cell>
          <cell r="D718" t="str">
            <v>8X4</v>
          </cell>
          <cell r="E718" t="str">
            <v>0805</v>
          </cell>
          <cell r="F718">
            <v>1.4</v>
          </cell>
          <cell r="G718">
            <v>2.3</v>
          </cell>
          <cell r="H718">
            <v>1.1</v>
          </cell>
          <cell r="I718">
            <v>0.23</v>
          </cell>
          <cell r="J718" t="str">
            <v>NIL</v>
          </cell>
          <cell r="K718" t="str">
            <v>NIL</v>
          </cell>
          <cell r="L718" t="str">
            <v>NIL</v>
          </cell>
          <cell r="M718">
            <v>1</v>
          </cell>
          <cell r="N718">
            <v>4</v>
          </cell>
        </row>
        <row r="718">
          <cell r="U718">
            <v>8</v>
          </cell>
          <cell r="V718">
            <v>1.75</v>
          </cell>
          <cell r="W718">
            <v>3.5</v>
          </cell>
          <cell r="X718">
            <v>1.5</v>
          </cell>
          <cell r="Y718">
            <v>4</v>
          </cell>
          <cell r="Z718">
            <v>40</v>
          </cell>
          <cell r="AA718">
            <v>2</v>
          </cell>
        </row>
        <row r="719">
          <cell r="B719" t="str">
            <v>12-032-1</v>
          </cell>
          <cell r="C719" t="str">
            <v>0805, 500 M/R.</v>
          </cell>
          <cell r="D719" t="str">
            <v>8X4</v>
          </cell>
          <cell r="E719" t="str">
            <v>0805</v>
          </cell>
          <cell r="F719">
            <v>1.4</v>
          </cell>
          <cell r="G719">
            <v>2.3</v>
          </cell>
          <cell r="H719">
            <v>1.1</v>
          </cell>
          <cell r="I719">
            <v>0.2</v>
          </cell>
          <cell r="J719" t="str">
            <v>NIL</v>
          </cell>
          <cell r="K719" t="str">
            <v>NIL</v>
          </cell>
          <cell r="L719" t="str">
            <v>NIL</v>
          </cell>
          <cell r="M719">
            <v>1</v>
          </cell>
          <cell r="N719">
            <v>4</v>
          </cell>
        </row>
        <row r="719">
          <cell r="U719">
            <v>8</v>
          </cell>
          <cell r="V719">
            <v>1.75</v>
          </cell>
          <cell r="W719">
            <v>3.5</v>
          </cell>
          <cell r="X719">
            <v>1.5</v>
          </cell>
          <cell r="Y719">
            <v>4</v>
          </cell>
          <cell r="Z719">
            <v>40</v>
          </cell>
          <cell r="AA719">
            <v>2</v>
          </cell>
        </row>
        <row r="720">
          <cell r="B720" t="str">
            <v>12-032-2</v>
          </cell>
          <cell r="C720" t="str">
            <v>0805, 1150 M/R.</v>
          </cell>
          <cell r="D720" t="str">
            <v>8X4</v>
          </cell>
          <cell r="E720" t="str">
            <v>0805</v>
          </cell>
          <cell r="F720">
            <v>1.5</v>
          </cell>
          <cell r="G720">
            <v>2.32</v>
          </cell>
          <cell r="H720">
            <v>1.08</v>
          </cell>
          <cell r="I720">
            <v>0.22</v>
          </cell>
          <cell r="J720" t="str">
            <v>NIL</v>
          </cell>
          <cell r="K720" t="str">
            <v>NIL</v>
          </cell>
          <cell r="L720" t="str">
            <v>NIL</v>
          </cell>
          <cell r="M720">
            <v>1</v>
          </cell>
          <cell r="N720">
            <v>4</v>
          </cell>
        </row>
        <row r="720">
          <cell r="U720">
            <v>8</v>
          </cell>
          <cell r="V720">
            <v>1.75</v>
          </cell>
          <cell r="W720">
            <v>3.5</v>
          </cell>
          <cell r="X720">
            <v>1.5</v>
          </cell>
          <cell r="Y720">
            <v>4</v>
          </cell>
          <cell r="Z720">
            <v>40</v>
          </cell>
          <cell r="AA720">
            <v>2</v>
          </cell>
        </row>
        <row r="721">
          <cell r="B721" t="str">
            <v>12-032L</v>
          </cell>
          <cell r="C721" t="str">
            <v>0805, 1000 M/R.</v>
          </cell>
          <cell r="D721" t="str">
            <v>8X4</v>
          </cell>
          <cell r="E721" t="str">
            <v>0805</v>
          </cell>
          <cell r="F721">
            <v>1.4</v>
          </cell>
          <cell r="G721">
            <v>2.3</v>
          </cell>
          <cell r="H721">
            <v>1.1</v>
          </cell>
          <cell r="I721">
            <v>0.23</v>
          </cell>
          <cell r="J721" t="str">
            <v>NIL</v>
          </cell>
          <cell r="K721" t="str">
            <v>NIL</v>
          </cell>
          <cell r="L721" t="str">
            <v>NIL</v>
          </cell>
          <cell r="M721">
            <v>1</v>
          </cell>
          <cell r="N721">
            <v>4</v>
          </cell>
        </row>
        <row r="721">
          <cell r="U721">
            <v>8</v>
          </cell>
          <cell r="V721">
            <v>1.75</v>
          </cell>
          <cell r="W721">
            <v>3.5</v>
          </cell>
          <cell r="X721">
            <v>1.5</v>
          </cell>
          <cell r="Y721">
            <v>4</v>
          </cell>
          <cell r="Z721">
            <v>40</v>
          </cell>
          <cell r="AA721">
            <v>2</v>
          </cell>
        </row>
        <row r="722">
          <cell r="B722" t="str">
            <v>12-032A</v>
          </cell>
          <cell r="C722" t="str">
            <v>3220, 1000 M/R.</v>
          </cell>
          <cell r="D722" t="str">
            <v>8X4</v>
          </cell>
          <cell r="E722" t="str">
            <v>3220</v>
          </cell>
          <cell r="F722">
            <v>2.15</v>
          </cell>
          <cell r="G722">
            <v>3.37</v>
          </cell>
          <cell r="H722">
            <v>0.65</v>
          </cell>
          <cell r="I722">
            <v>0.23</v>
          </cell>
          <cell r="J722" t="str">
            <v>NIL</v>
          </cell>
          <cell r="K722" t="str">
            <v>NIL</v>
          </cell>
          <cell r="L722" t="str">
            <v>NIL</v>
          </cell>
          <cell r="M722">
            <v>1</v>
          </cell>
          <cell r="N722">
            <v>4</v>
          </cell>
        </row>
        <row r="722">
          <cell r="U722">
            <v>8</v>
          </cell>
          <cell r="V722">
            <v>1.75</v>
          </cell>
          <cell r="W722">
            <v>3.5</v>
          </cell>
          <cell r="X722">
            <v>1.5</v>
          </cell>
          <cell r="Y722">
            <v>4</v>
          </cell>
          <cell r="Z722">
            <v>40</v>
          </cell>
          <cell r="AA722">
            <v>2</v>
          </cell>
        </row>
        <row r="723">
          <cell r="B723" t="str">
            <v>12-032A-1</v>
          </cell>
          <cell r="C723" t="str">
            <v>3220, 1000 M/R.</v>
          </cell>
          <cell r="D723" t="str">
            <v>8X4</v>
          </cell>
          <cell r="E723" t="str">
            <v>3220</v>
          </cell>
          <cell r="F723">
            <v>2.15</v>
          </cell>
          <cell r="G723">
            <v>3.37</v>
          </cell>
          <cell r="H723">
            <v>0.65</v>
          </cell>
          <cell r="I723">
            <v>0.2</v>
          </cell>
          <cell r="J723" t="str">
            <v>NIL</v>
          </cell>
          <cell r="K723" t="str">
            <v>NIL</v>
          </cell>
          <cell r="L723" t="str">
            <v>NIL</v>
          </cell>
          <cell r="M723">
            <v>1</v>
          </cell>
          <cell r="N723">
            <v>4</v>
          </cell>
        </row>
        <row r="723">
          <cell r="U723">
            <v>8</v>
          </cell>
          <cell r="V723">
            <v>1.75</v>
          </cell>
          <cell r="W723">
            <v>3.5</v>
          </cell>
          <cell r="X723">
            <v>1.5</v>
          </cell>
          <cell r="Y723">
            <v>4</v>
          </cell>
          <cell r="Z723">
            <v>40</v>
          </cell>
          <cell r="AA723">
            <v>2</v>
          </cell>
        </row>
        <row r="724">
          <cell r="B724" t="str">
            <v>12-033</v>
          </cell>
          <cell r="C724" t="str">
            <v>0805, 1000 M/R.</v>
          </cell>
          <cell r="D724" t="str">
            <v>8X4</v>
          </cell>
          <cell r="E724" t="str">
            <v>0805</v>
          </cell>
          <cell r="F724">
            <v>1.8</v>
          </cell>
          <cell r="G724">
            <v>2.3</v>
          </cell>
          <cell r="H724">
            <v>0.9</v>
          </cell>
          <cell r="I724">
            <v>0.23</v>
          </cell>
          <cell r="J724" t="str">
            <v>NIL</v>
          </cell>
          <cell r="K724" t="str">
            <v>NIL</v>
          </cell>
          <cell r="L724" t="str">
            <v>NIL</v>
          </cell>
          <cell r="M724">
            <v>1</v>
          </cell>
          <cell r="N724">
            <v>4</v>
          </cell>
        </row>
        <row r="724">
          <cell r="U724">
            <v>8</v>
          </cell>
          <cell r="V724">
            <v>1.75</v>
          </cell>
          <cell r="W724">
            <v>3.5</v>
          </cell>
          <cell r="X724">
            <v>1.5</v>
          </cell>
          <cell r="Y724">
            <v>4</v>
          </cell>
          <cell r="Z724">
            <v>40</v>
          </cell>
          <cell r="AA724">
            <v>2</v>
          </cell>
        </row>
        <row r="725">
          <cell r="B725" t="str">
            <v>12-033-1</v>
          </cell>
          <cell r="C725" t="str">
            <v>0805, 1000 M/R.</v>
          </cell>
          <cell r="D725" t="str">
            <v>8X4</v>
          </cell>
          <cell r="E725" t="str">
            <v>0805</v>
          </cell>
          <cell r="F725">
            <v>1.8</v>
          </cell>
          <cell r="G725">
            <v>2.3</v>
          </cell>
          <cell r="H725">
            <v>0.9</v>
          </cell>
          <cell r="I725">
            <v>0.23</v>
          </cell>
          <cell r="J725" t="str">
            <v>NIL</v>
          </cell>
          <cell r="K725" t="str">
            <v>NIL</v>
          </cell>
          <cell r="L725" t="str">
            <v>NIL</v>
          </cell>
          <cell r="M725">
            <v>1</v>
          </cell>
          <cell r="N725">
            <v>4</v>
          </cell>
        </row>
        <row r="725">
          <cell r="U725">
            <v>8</v>
          </cell>
          <cell r="V725">
            <v>1.75</v>
          </cell>
          <cell r="W725">
            <v>3.5</v>
          </cell>
          <cell r="X725">
            <v>1.5</v>
          </cell>
          <cell r="Y725">
            <v>4</v>
          </cell>
          <cell r="Z725">
            <v>40</v>
          </cell>
          <cell r="AA725">
            <v>2</v>
          </cell>
        </row>
        <row r="726">
          <cell r="B726" t="str">
            <v>12-034</v>
          </cell>
          <cell r="C726" t="str">
            <v>0805, 1000 M/R.</v>
          </cell>
          <cell r="D726" t="str">
            <v>8X4</v>
          </cell>
          <cell r="E726" t="str">
            <v>0805</v>
          </cell>
          <cell r="F726">
            <v>1.55</v>
          </cell>
          <cell r="G726">
            <v>2.3</v>
          </cell>
          <cell r="H726">
            <v>1.5</v>
          </cell>
          <cell r="I726">
            <v>0.23</v>
          </cell>
          <cell r="J726" t="str">
            <v>NIL</v>
          </cell>
          <cell r="K726" t="str">
            <v>NIL</v>
          </cell>
          <cell r="L726" t="str">
            <v>NIL</v>
          </cell>
          <cell r="M726">
            <v>1</v>
          </cell>
          <cell r="N726">
            <v>4</v>
          </cell>
        </row>
        <row r="726">
          <cell r="U726">
            <v>8</v>
          </cell>
          <cell r="V726">
            <v>1.75</v>
          </cell>
          <cell r="W726">
            <v>3.5</v>
          </cell>
          <cell r="X726">
            <v>1.5</v>
          </cell>
          <cell r="Y726">
            <v>4</v>
          </cell>
          <cell r="Z726">
            <v>40</v>
          </cell>
          <cell r="AA726">
            <v>2</v>
          </cell>
        </row>
        <row r="727">
          <cell r="B727" t="str">
            <v>12-034-1</v>
          </cell>
          <cell r="C727" t="str">
            <v>0805, 500 M/R.</v>
          </cell>
          <cell r="D727" t="str">
            <v>8X4</v>
          </cell>
          <cell r="E727" t="str">
            <v>0805</v>
          </cell>
          <cell r="F727">
            <v>1.6</v>
          </cell>
          <cell r="G727">
            <v>2.35</v>
          </cell>
          <cell r="H727">
            <v>1.5</v>
          </cell>
          <cell r="I727">
            <v>0.23</v>
          </cell>
          <cell r="J727" t="str">
            <v>NIL</v>
          </cell>
          <cell r="K727" t="str">
            <v>NIL</v>
          </cell>
          <cell r="L727" t="str">
            <v>NIL</v>
          </cell>
          <cell r="M727">
            <v>1</v>
          </cell>
          <cell r="N727">
            <v>4</v>
          </cell>
        </row>
        <row r="727">
          <cell r="U727">
            <v>8</v>
          </cell>
          <cell r="V727">
            <v>1.75</v>
          </cell>
          <cell r="W727">
            <v>3.5</v>
          </cell>
          <cell r="X727">
            <v>1.5</v>
          </cell>
          <cell r="Y727">
            <v>4</v>
          </cell>
          <cell r="Z727">
            <v>40</v>
          </cell>
          <cell r="AA727">
            <v>2</v>
          </cell>
        </row>
        <row r="728">
          <cell r="B728" t="str">
            <v>12-034A</v>
          </cell>
          <cell r="C728" t="str">
            <v>LED, 1313 M/R.</v>
          </cell>
          <cell r="D728" t="str">
            <v>8X4</v>
          </cell>
          <cell r="E728" t="str">
            <v>LED</v>
          </cell>
          <cell r="F728">
            <v>0.9</v>
          </cell>
          <cell r="G728">
            <v>1.18</v>
          </cell>
          <cell r="H728">
            <v>0.4</v>
          </cell>
          <cell r="I728">
            <v>0.26</v>
          </cell>
          <cell r="J728" t="str">
            <v>NIL</v>
          </cell>
          <cell r="K728" t="str">
            <v>NIL</v>
          </cell>
          <cell r="L728" t="str">
            <v>NIL</v>
          </cell>
          <cell r="M728">
            <v>0.4</v>
          </cell>
          <cell r="N728">
            <v>4</v>
          </cell>
        </row>
        <row r="728">
          <cell r="U728">
            <v>8</v>
          </cell>
          <cell r="V728">
            <v>1.75</v>
          </cell>
          <cell r="W728">
            <v>3.5</v>
          </cell>
          <cell r="X728">
            <v>1.5</v>
          </cell>
          <cell r="Y728">
            <v>4</v>
          </cell>
          <cell r="Z728">
            <v>40</v>
          </cell>
          <cell r="AA728">
            <v>2</v>
          </cell>
        </row>
        <row r="729">
          <cell r="B729" t="str">
            <v>12-034A-C</v>
          </cell>
          <cell r="C729" t="str">
            <v>LED, 500 M/R.</v>
          </cell>
          <cell r="D729" t="str">
            <v>8X4</v>
          </cell>
          <cell r="E729" t="str">
            <v>LED</v>
          </cell>
          <cell r="F729">
            <v>0.9</v>
          </cell>
          <cell r="G729">
            <v>1.18</v>
          </cell>
          <cell r="H729">
            <v>0.4</v>
          </cell>
          <cell r="I729">
            <v>0.24</v>
          </cell>
          <cell r="J729" t="str">
            <v>NIL</v>
          </cell>
          <cell r="K729" t="str">
            <v>NIL</v>
          </cell>
          <cell r="L729" t="str">
            <v>NIL</v>
          </cell>
          <cell r="M729">
            <v>0.4</v>
          </cell>
          <cell r="N729">
            <v>4</v>
          </cell>
        </row>
        <row r="729">
          <cell r="U729">
            <v>8</v>
          </cell>
          <cell r="V729">
            <v>1.75</v>
          </cell>
          <cell r="W729">
            <v>3.5</v>
          </cell>
          <cell r="X729">
            <v>1.5</v>
          </cell>
          <cell r="Y729">
            <v>4</v>
          </cell>
          <cell r="Z729">
            <v>40</v>
          </cell>
          <cell r="AA729">
            <v>2</v>
          </cell>
        </row>
        <row r="730">
          <cell r="B730" t="str">
            <v>12-034A-1</v>
          </cell>
          <cell r="C730" t="str">
            <v>LED, 1000 M/R.</v>
          </cell>
          <cell r="D730" t="str">
            <v>8X4</v>
          </cell>
          <cell r="E730" t="str">
            <v>LED</v>
          </cell>
          <cell r="F730">
            <v>0.9</v>
          </cell>
          <cell r="G730">
            <v>1.18</v>
          </cell>
          <cell r="H730">
            <v>0.4</v>
          </cell>
          <cell r="I730">
            <v>0.24</v>
          </cell>
          <cell r="J730" t="str">
            <v>NIL</v>
          </cell>
          <cell r="K730" t="str">
            <v>NIL</v>
          </cell>
          <cell r="L730" t="str">
            <v>NIL</v>
          </cell>
          <cell r="M730">
            <v>0.4</v>
          </cell>
          <cell r="N730">
            <v>4</v>
          </cell>
        </row>
        <row r="730">
          <cell r="U730">
            <v>8</v>
          </cell>
          <cell r="V730">
            <v>1.75</v>
          </cell>
          <cell r="W730">
            <v>3.5</v>
          </cell>
          <cell r="X730">
            <v>1.5</v>
          </cell>
          <cell r="Y730">
            <v>4</v>
          </cell>
          <cell r="Z730">
            <v>40</v>
          </cell>
          <cell r="AA730">
            <v>2</v>
          </cell>
        </row>
        <row r="731">
          <cell r="B731" t="str">
            <v>12-035</v>
          </cell>
          <cell r="C731" t="str">
            <v>0805, 1000 M/R.</v>
          </cell>
          <cell r="D731" t="str">
            <v>8X4</v>
          </cell>
          <cell r="E731" t="str">
            <v>0805</v>
          </cell>
          <cell r="F731">
            <v>1.6</v>
          </cell>
          <cell r="G731">
            <v>2.4</v>
          </cell>
          <cell r="H731">
            <v>0.84</v>
          </cell>
          <cell r="I731">
            <v>0.23</v>
          </cell>
          <cell r="J731" t="str">
            <v>NIL</v>
          </cell>
          <cell r="K731" t="str">
            <v>NIL</v>
          </cell>
          <cell r="L731" t="str">
            <v>NIL</v>
          </cell>
          <cell r="M731">
            <v>1</v>
          </cell>
          <cell r="N731">
            <v>4</v>
          </cell>
        </row>
        <row r="731">
          <cell r="U731">
            <v>8</v>
          </cell>
          <cell r="V731">
            <v>1.75</v>
          </cell>
          <cell r="W731">
            <v>3.5</v>
          </cell>
          <cell r="X731">
            <v>1.5</v>
          </cell>
          <cell r="Y731">
            <v>4</v>
          </cell>
          <cell r="Z731">
            <v>40</v>
          </cell>
          <cell r="AA731">
            <v>2</v>
          </cell>
        </row>
        <row r="732">
          <cell r="B732" t="str">
            <v>12-035A</v>
          </cell>
          <cell r="C732" t="str">
            <v>LED, 1000 M/R.</v>
          </cell>
          <cell r="D732" t="str">
            <v>8X4</v>
          </cell>
          <cell r="E732" t="str">
            <v>LED</v>
          </cell>
          <cell r="F732">
            <v>0.92</v>
          </cell>
          <cell r="G732">
            <v>2.45</v>
          </cell>
          <cell r="H732">
            <v>0.7</v>
          </cell>
          <cell r="I732">
            <v>0.2</v>
          </cell>
          <cell r="J732" t="str">
            <v>NIL</v>
          </cell>
          <cell r="K732" t="str">
            <v>NIL</v>
          </cell>
          <cell r="L732" t="str">
            <v>NIL</v>
          </cell>
          <cell r="M732">
            <v>0.5</v>
          </cell>
          <cell r="N732">
            <v>4</v>
          </cell>
        </row>
        <row r="732">
          <cell r="U732">
            <v>8</v>
          </cell>
          <cell r="V732">
            <v>1.75</v>
          </cell>
          <cell r="W732">
            <v>3.5</v>
          </cell>
          <cell r="X732">
            <v>1.5</v>
          </cell>
          <cell r="Y732">
            <v>4</v>
          </cell>
          <cell r="Z732">
            <v>40</v>
          </cell>
          <cell r="AA732">
            <v>2</v>
          </cell>
        </row>
        <row r="733">
          <cell r="B733" t="str">
            <v>12-036</v>
          </cell>
          <cell r="C733" t="str">
            <v>0805, 1000 M/R.</v>
          </cell>
          <cell r="D733" t="str">
            <v>8X4</v>
          </cell>
          <cell r="E733" t="str">
            <v>0805</v>
          </cell>
          <cell r="F733">
            <v>1.82</v>
          </cell>
          <cell r="G733">
            <v>2.34</v>
          </cell>
          <cell r="H733">
            <v>1.37</v>
          </cell>
          <cell r="I733">
            <v>0.23</v>
          </cell>
          <cell r="J733" t="str">
            <v>NIL</v>
          </cell>
          <cell r="K733" t="str">
            <v>NIL</v>
          </cell>
          <cell r="L733" t="str">
            <v>NIL</v>
          </cell>
          <cell r="M733">
            <v>1</v>
          </cell>
          <cell r="N733">
            <v>4</v>
          </cell>
        </row>
        <row r="733">
          <cell r="U733">
            <v>8</v>
          </cell>
          <cell r="V733">
            <v>1.75</v>
          </cell>
          <cell r="W733">
            <v>3.5</v>
          </cell>
          <cell r="X733">
            <v>1.5</v>
          </cell>
          <cell r="Y733">
            <v>4</v>
          </cell>
          <cell r="Z733">
            <v>40</v>
          </cell>
          <cell r="AA733">
            <v>2</v>
          </cell>
        </row>
        <row r="734">
          <cell r="B734" t="str">
            <v>12-036A</v>
          </cell>
          <cell r="C734" t="str">
            <v>LED, 1000 M/R.</v>
          </cell>
          <cell r="D734" t="str">
            <v>8X4</v>
          </cell>
          <cell r="E734" t="str">
            <v>LED</v>
          </cell>
          <cell r="F734">
            <v>1.25</v>
          </cell>
          <cell r="G734">
            <v>2</v>
          </cell>
          <cell r="H734">
            <v>0.4</v>
          </cell>
          <cell r="I734">
            <v>0.2</v>
          </cell>
          <cell r="J734" t="str">
            <v>NIL</v>
          </cell>
          <cell r="K734" t="str">
            <v>NIL</v>
          </cell>
          <cell r="L734" t="str">
            <v>NIL</v>
          </cell>
          <cell r="M734">
            <v>0.5</v>
          </cell>
          <cell r="N734">
            <v>4</v>
          </cell>
        </row>
        <row r="734">
          <cell r="U734">
            <v>8</v>
          </cell>
          <cell r="V734">
            <v>1.75</v>
          </cell>
          <cell r="W734">
            <v>3.5</v>
          </cell>
          <cell r="X734">
            <v>1.5</v>
          </cell>
          <cell r="Y734">
            <v>4</v>
          </cell>
          <cell r="Z734">
            <v>40</v>
          </cell>
          <cell r="AA734">
            <v>2</v>
          </cell>
        </row>
        <row r="735">
          <cell r="B735" t="str">
            <v>12-037A</v>
          </cell>
          <cell r="C735" t="str">
            <v>3220, 1000 M/R.</v>
          </cell>
          <cell r="D735" t="str">
            <v>8X4</v>
          </cell>
          <cell r="E735" t="str">
            <v>3220</v>
          </cell>
          <cell r="F735">
            <v>2.2</v>
          </cell>
          <cell r="G735">
            <v>3.4</v>
          </cell>
          <cell r="H735">
            <v>1</v>
          </cell>
          <cell r="I735">
            <v>0.23</v>
          </cell>
          <cell r="J735" t="str">
            <v>NIL</v>
          </cell>
          <cell r="K735" t="str">
            <v>NIL</v>
          </cell>
          <cell r="L735" t="str">
            <v>NIL</v>
          </cell>
          <cell r="M735">
            <v>1</v>
          </cell>
          <cell r="N735">
            <v>4</v>
          </cell>
        </row>
        <row r="735">
          <cell r="U735">
            <v>8</v>
          </cell>
          <cell r="V735">
            <v>1.75</v>
          </cell>
          <cell r="W735">
            <v>3.5</v>
          </cell>
          <cell r="X735">
            <v>1.5</v>
          </cell>
          <cell r="Y735">
            <v>4</v>
          </cell>
          <cell r="Z735">
            <v>40</v>
          </cell>
          <cell r="AA735">
            <v>2</v>
          </cell>
        </row>
        <row r="736">
          <cell r="B736" t="str">
            <v>12-037A-1</v>
          </cell>
          <cell r="C736" t="str">
            <v>3220, 1000 M/R.</v>
          </cell>
          <cell r="D736" t="str">
            <v>8X4</v>
          </cell>
          <cell r="E736" t="str">
            <v>3220</v>
          </cell>
          <cell r="F736">
            <v>2.2</v>
          </cell>
          <cell r="G736">
            <v>3.4</v>
          </cell>
          <cell r="H736">
            <v>1</v>
          </cell>
          <cell r="I736">
            <v>0.23</v>
          </cell>
          <cell r="J736" t="str">
            <v>NIL</v>
          </cell>
          <cell r="K736" t="str">
            <v>NIL</v>
          </cell>
          <cell r="L736" t="str">
            <v>NIL</v>
          </cell>
          <cell r="M736">
            <v>1</v>
          </cell>
          <cell r="N736">
            <v>4</v>
          </cell>
        </row>
        <row r="736">
          <cell r="U736">
            <v>8</v>
          </cell>
          <cell r="V736">
            <v>1.75</v>
          </cell>
          <cell r="W736">
            <v>3.5</v>
          </cell>
          <cell r="X736">
            <v>1.5</v>
          </cell>
          <cell r="Y736">
            <v>4</v>
          </cell>
          <cell r="Z736">
            <v>40</v>
          </cell>
          <cell r="AA736">
            <v>2</v>
          </cell>
        </row>
        <row r="737">
          <cell r="B737" t="str">
            <v>12-037</v>
          </cell>
          <cell r="C737" t="str">
            <v>0805, 800 M/R.</v>
          </cell>
          <cell r="D737" t="str">
            <v>8X4</v>
          </cell>
          <cell r="E737" t="str">
            <v>0805</v>
          </cell>
          <cell r="F737">
            <v>1.88</v>
          </cell>
          <cell r="G737">
            <v>2.3</v>
          </cell>
          <cell r="H737">
            <v>1.66</v>
          </cell>
          <cell r="I737">
            <v>0.23</v>
          </cell>
          <cell r="J737" t="str">
            <v>NIL</v>
          </cell>
          <cell r="K737" t="str">
            <v>NIL</v>
          </cell>
          <cell r="L737" t="str">
            <v>NIL</v>
          </cell>
          <cell r="M737">
            <v>1</v>
          </cell>
          <cell r="N737">
            <v>4</v>
          </cell>
        </row>
        <row r="737">
          <cell r="U737">
            <v>8</v>
          </cell>
          <cell r="V737">
            <v>1.75</v>
          </cell>
          <cell r="W737">
            <v>3.5</v>
          </cell>
          <cell r="X737">
            <v>1.5</v>
          </cell>
          <cell r="Y737">
            <v>4</v>
          </cell>
          <cell r="Z737">
            <v>40</v>
          </cell>
          <cell r="AA737">
            <v>2</v>
          </cell>
        </row>
        <row r="738">
          <cell r="B738" t="str">
            <v>12-038A</v>
          </cell>
          <cell r="C738" t="str">
            <v>2317, 1000 M/R.</v>
          </cell>
          <cell r="D738" t="str">
            <v>8X4</v>
          </cell>
          <cell r="E738" t="str">
            <v>2317</v>
          </cell>
          <cell r="F738">
            <v>1.92</v>
          </cell>
          <cell r="G738">
            <v>2.45</v>
          </cell>
          <cell r="H738">
            <v>0.8</v>
          </cell>
          <cell r="I738">
            <v>0.23</v>
          </cell>
          <cell r="J738" t="str">
            <v>NIL</v>
          </cell>
          <cell r="K738" t="str">
            <v>NIL</v>
          </cell>
          <cell r="L738" t="str">
            <v>NIL</v>
          </cell>
          <cell r="M738">
            <v>1</v>
          </cell>
          <cell r="N738">
            <v>4</v>
          </cell>
        </row>
        <row r="738">
          <cell r="U738">
            <v>8</v>
          </cell>
          <cell r="V738">
            <v>1.75</v>
          </cell>
          <cell r="W738">
            <v>3.5</v>
          </cell>
          <cell r="X738">
            <v>1.5</v>
          </cell>
          <cell r="Y738">
            <v>4</v>
          </cell>
          <cell r="Z738">
            <v>40</v>
          </cell>
          <cell r="AA738">
            <v>2</v>
          </cell>
        </row>
        <row r="739">
          <cell r="B739" t="str">
            <v>12-039</v>
          </cell>
          <cell r="C739" t="str">
            <v>0805, 900 M/R.</v>
          </cell>
          <cell r="D739" t="str">
            <v>8X4</v>
          </cell>
          <cell r="E739" t="str">
            <v>0805</v>
          </cell>
          <cell r="F739">
            <v>1.4</v>
          </cell>
          <cell r="G739">
            <v>2.25</v>
          </cell>
          <cell r="H739">
            <v>1.35</v>
          </cell>
          <cell r="I739">
            <v>0.23</v>
          </cell>
          <cell r="J739" t="str">
            <v>NIL</v>
          </cell>
          <cell r="K739" t="str">
            <v>NIL</v>
          </cell>
          <cell r="L739" t="str">
            <v>NIL</v>
          </cell>
          <cell r="M739">
            <v>1</v>
          </cell>
          <cell r="N739">
            <v>4</v>
          </cell>
        </row>
        <row r="739">
          <cell r="U739">
            <v>8</v>
          </cell>
          <cell r="V739">
            <v>1.75</v>
          </cell>
          <cell r="W739">
            <v>3.5</v>
          </cell>
          <cell r="X739">
            <v>1.5</v>
          </cell>
          <cell r="Y739">
            <v>4</v>
          </cell>
          <cell r="Z739">
            <v>40</v>
          </cell>
          <cell r="AA739">
            <v>2</v>
          </cell>
        </row>
        <row r="740">
          <cell r="B740" t="str">
            <v>12-039A</v>
          </cell>
          <cell r="C740" t="str">
            <v>LED, 1000 M/R.</v>
          </cell>
          <cell r="D740" t="str">
            <v>8X4</v>
          </cell>
          <cell r="E740" t="str">
            <v>LED</v>
          </cell>
          <cell r="F740">
            <v>1.47</v>
          </cell>
          <cell r="G740">
            <v>2.85</v>
          </cell>
          <cell r="H740">
            <v>0.67</v>
          </cell>
          <cell r="I740">
            <v>0.2</v>
          </cell>
          <cell r="J740" t="str">
            <v>NIL</v>
          </cell>
          <cell r="K740" t="str">
            <v>NIL</v>
          </cell>
          <cell r="L740" t="str">
            <v>NIL</v>
          </cell>
          <cell r="M740">
            <v>0.5</v>
          </cell>
          <cell r="N740">
            <v>4</v>
          </cell>
        </row>
        <row r="740">
          <cell r="U740">
            <v>8</v>
          </cell>
          <cell r="V740">
            <v>1.75</v>
          </cell>
          <cell r="W740">
            <v>3.5</v>
          </cell>
          <cell r="X740">
            <v>1.5</v>
          </cell>
          <cell r="Y740">
            <v>4</v>
          </cell>
          <cell r="Z740">
            <v>40</v>
          </cell>
          <cell r="AA740">
            <v>2</v>
          </cell>
        </row>
        <row r="741">
          <cell r="B741" t="str">
            <v>12-039A-1</v>
          </cell>
          <cell r="C741" t="str">
            <v>LED, 1000 M/R.</v>
          </cell>
          <cell r="D741" t="str">
            <v>8X4</v>
          </cell>
          <cell r="E741" t="str">
            <v>LED</v>
          </cell>
          <cell r="F741">
            <v>1.47</v>
          </cell>
          <cell r="G741">
            <v>2.85</v>
          </cell>
          <cell r="H741">
            <v>0.67</v>
          </cell>
          <cell r="I741">
            <v>0.2</v>
          </cell>
          <cell r="J741" t="str">
            <v>NIL</v>
          </cell>
          <cell r="K741" t="str">
            <v>NIL</v>
          </cell>
          <cell r="L741" t="str">
            <v>NIL</v>
          </cell>
          <cell r="M741">
            <v>0.5</v>
          </cell>
          <cell r="N741">
            <v>4</v>
          </cell>
        </row>
        <row r="741">
          <cell r="U741">
            <v>8</v>
          </cell>
          <cell r="V741">
            <v>1.75</v>
          </cell>
          <cell r="W741">
            <v>3.5</v>
          </cell>
          <cell r="X741">
            <v>1.5</v>
          </cell>
          <cell r="Y741">
            <v>4</v>
          </cell>
          <cell r="Z741">
            <v>40</v>
          </cell>
          <cell r="AA741">
            <v>2</v>
          </cell>
        </row>
        <row r="742">
          <cell r="B742" t="str">
            <v>12-039A-2</v>
          </cell>
          <cell r="C742" t="str">
            <v>LED, 1000 M/R.</v>
          </cell>
          <cell r="D742" t="str">
            <v>8X4</v>
          </cell>
          <cell r="E742" t="str">
            <v>LED</v>
          </cell>
          <cell r="F742">
            <v>1.47</v>
          </cell>
          <cell r="G742">
            <v>2.85</v>
          </cell>
          <cell r="H742">
            <v>0.67</v>
          </cell>
          <cell r="I742">
            <v>0.2</v>
          </cell>
          <cell r="J742" t="str">
            <v>NIL</v>
          </cell>
          <cell r="K742" t="str">
            <v>NIL</v>
          </cell>
          <cell r="L742" t="str">
            <v>NIL</v>
          </cell>
          <cell r="M742">
            <v>0.5</v>
          </cell>
          <cell r="N742">
            <v>4</v>
          </cell>
        </row>
        <row r="742">
          <cell r="U742">
            <v>8</v>
          </cell>
          <cell r="V742">
            <v>1.75</v>
          </cell>
          <cell r="W742">
            <v>3.5</v>
          </cell>
          <cell r="X742">
            <v>1.5</v>
          </cell>
          <cell r="Y742">
            <v>4</v>
          </cell>
          <cell r="Z742">
            <v>40</v>
          </cell>
          <cell r="AA742">
            <v>2</v>
          </cell>
        </row>
        <row r="743">
          <cell r="B743" t="str">
            <v>12-039-1</v>
          </cell>
          <cell r="C743" t="str">
            <v>0805, 500 M/R.</v>
          </cell>
          <cell r="D743" t="str">
            <v>8X4</v>
          </cell>
          <cell r="E743" t="str">
            <v>0805</v>
          </cell>
          <cell r="F743">
            <v>1.4</v>
          </cell>
          <cell r="G743">
            <v>2.2</v>
          </cell>
          <cell r="H743">
            <v>1.35</v>
          </cell>
          <cell r="I743">
            <v>0.23</v>
          </cell>
          <cell r="J743" t="str">
            <v>NIL</v>
          </cell>
          <cell r="K743" t="str">
            <v>NIL</v>
          </cell>
          <cell r="L743" t="str">
            <v>NIL</v>
          </cell>
          <cell r="M743">
            <v>1</v>
          </cell>
          <cell r="N743">
            <v>4</v>
          </cell>
        </row>
        <row r="743">
          <cell r="U743">
            <v>8</v>
          </cell>
          <cell r="V743">
            <v>1.75</v>
          </cell>
          <cell r="W743">
            <v>3.5</v>
          </cell>
          <cell r="X743">
            <v>1.5</v>
          </cell>
          <cell r="Y743">
            <v>4</v>
          </cell>
          <cell r="Z743">
            <v>40</v>
          </cell>
          <cell r="AA743">
            <v>2</v>
          </cell>
        </row>
        <row r="744">
          <cell r="B744" t="str">
            <v>12-040</v>
          </cell>
          <cell r="C744" t="str">
            <v>0805, 900 M/R.</v>
          </cell>
          <cell r="D744" t="str">
            <v>8X4</v>
          </cell>
          <cell r="E744" t="str">
            <v>0805</v>
          </cell>
          <cell r="F744">
            <v>1.5</v>
          </cell>
          <cell r="G744">
            <v>2.3</v>
          </cell>
          <cell r="H744">
            <v>1.42</v>
          </cell>
          <cell r="I744">
            <v>0.23</v>
          </cell>
          <cell r="J744" t="str">
            <v>NIL</v>
          </cell>
          <cell r="K744" t="str">
            <v>NIL</v>
          </cell>
          <cell r="L744" t="str">
            <v>NIL</v>
          </cell>
          <cell r="M744">
            <v>1</v>
          </cell>
          <cell r="N744">
            <v>4</v>
          </cell>
        </row>
        <row r="744">
          <cell r="U744">
            <v>8</v>
          </cell>
          <cell r="V744">
            <v>1.75</v>
          </cell>
          <cell r="W744">
            <v>3.5</v>
          </cell>
          <cell r="X744">
            <v>1.5</v>
          </cell>
          <cell r="Y744">
            <v>4</v>
          </cell>
          <cell r="Z744">
            <v>40</v>
          </cell>
          <cell r="AA744">
            <v>2</v>
          </cell>
        </row>
        <row r="745">
          <cell r="B745" t="str">
            <v>12-040-1</v>
          </cell>
          <cell r="C745" t="str">
            <v>0805, 1000 M/R.</v>
          </cell>
          <cell r="D745" t="str">
            <v>8X4</v>
          </cell>
          <cell r="E745" t="str">
            <v>0805</v>
          </cell>
          <cell r="F745">
            <v>1.5</v>
          </cell>
          <cell r="G745">
            <v>2.3</v>
          </cell>
          <cell r="H745">
            <v>1.42</v>
          </cell>
          <cell r="I745">
            <v>0.23</v>
          </cell>
          <cell r="J745" t="str">
            <v>NIL</v>
          </cell>
          <cell r="K745" t="str">
            <v>NIL</v>
          </cell>
          <cell r="L745" t="str">
            <v>NIL</v>
          </cell>
          <cell r="M745">
            <v>1</v>
          </cell>
          <cell r="N745">
            <v>4</v>
          </cell>
        </row>
        <row r="745">
          <cell r="U745">
            <v>8</v>
          </cell>
          <cell r="V745">
            <v>1.75</v>
          </cell>
          <cell r="W745">
            <v>3.5</v>
          </cell>
          <cell r="X745">
            <v>1.5</v>
          </cell>
          <cell r="Y745">
            <v>4</v>
          </cell>
          <cell r="Z745">
            <v>40</v>
          </cell>
          <cell r="AA745">
            <v>2</v>
          </cell>
        </row>
        <row r="746">
          <cell r="B746" t="str">
            <v>12-040-2</v>
          </cell>
          <cell r="C746" t="str">
            <v>0805, 1000 M/R.</v>
          </cell>
          <cell r="D746" t="str">
            <v>8X4</v>
          </cell>
          <cell r="E746" t="str">
            <v>0805</v>
          </cell>
          <cell r="F746">
            <v>1.5</v>
          </cell>
          <cell r="G746">
            <v>2.3</v>
          </cell>
          <cell r="H746">
            <v>1.42</v>
          </cell>
          <cell r="I746">
            <v>0.23</v>
          </cell>
          <cell r="J746" t="str">
            <v>NIL</v>
          </cell>
          <cell r="K746" t="str">
            <v>NIL</v>
          </cell>
          <cell r="L746" t="str">
            <v>NIL</v>
          </cell>
          <cell r="M746">
            <v>1</v>
          </cell>
          <cell r="N746">
            <v>4</v>
          </cell>
        </row>
        <row r="746">
          <cell r="U746">
            <v>8</v>
          </cell>
          <cell r="V746">
            <v>1.75</v>
          </cell>
          <cell r="W746">
            <v>3.5</v>
          </cell>
          <cell r="X746">
            <v>1.5</v>
          </cell>
          <cell r="Y746">
            <v>4</v>
          </cell>
          <cell r="Z746">
            <v>40</v>
          </cell>
          <cell r="AA746">
            <v>2</v>
          </cell>
        </row>
        <row r="747">
          <cell r="B747" t="str">
            <v>12-040L</v>
          </cell>
          <cell r="C747" t="str">
            <v>0805, 900 M/R.</v>
          </cell>
          <cell r="D747" t="str">
            <v>8X4</v>
          </cell>
          <cell r="E747" t="str">
            <v>0805</v>
          </cell>
          <cell r="F747">
            <v>1.5</v>
          </cell>
          <cell r="G747">
            <v>2.3</v>
          </cell>
          <cell r="H747">
            <v>1.42</v>
          </cell>
          <cell r="I747">
            <v>0.23</v>
          </cell>
          <cell r="J747" t="str">
            <v>NIL</v>
          </cell>
          <cell r="K747" t="str">
            <v>NIL</v>
          </cell>
          <cell r="L747" t="str">
            <v>NIL</v>
          </cell>
          <cell r="M747">
            <v>1</v>
          </cell>
          <cell r="N747">
            <v>4</v>
          </cell>
        </row>
        <row r="747">
          <cell r="U747">
            <v>8</v>
          </cell>
          <cell r="V747">
            <v>1.75</v>
          </cell>
          <cell r="W747">
            <v>3.5</v>
          </cell>
          <cell r="X747">
            <v>1.5</v>
          </cell>
          <cell r="Y747">
            <v>4</v>
          </cell>
          <cell r="Z747">
            <v>40</v>
          </cell>
          <cell r="AA747">
            <v>2</v>
          </cell>
        </row>
        <row r="748">
          <cell r="B748" t="str">
            <v>12-040A</v>
          </cell>
          <cell r="C748" t="str">
            <v>0402, 1000 M/R.</v>
          </cell>
          <cell r="D748" t="str">
            <v>8X4</v>
          </cell>
          <cell r="E748" t="str">
            <v>0402</v>
          </cell>
          <cell r="F748">
            <v>0.6</v>
          </cell>
          <cell r="G748">
            <v>1.12</v>
          </cell>
          <cell r="H748">
            <v>0.35</v>
          </cell>
          <cell r="I748">
            <v>0.23</v>
          </cell>
          <cell r="J748" t="str">
            <v>NIL</v>
          </cell>
          <cell r="K748" t="str">
            <v>NIL</v>
          </cell>
          <cell r="L748" t="str">
            <v>NIL</v>
          </cell>
          <cell r="M748">
            <v>0.4</v>
          </cell>
          <cell r="N748">
            <v>4</v>
          </cell>
        </row>
        <row r="748">
          <cell r="U748">
            <v>8</v>
          </cell>
          <cell r="V748">
            <v>1.75</v>
          </cell>
          <cell r="W748">
            <v>3.5</v>
          </cell>
          <cell r="X748">
            <v>1.5</v>
          </cell>
          <cell r="Y748">
            <v>4</v>
          </cell>
          <cell r="Z748">
            <v>40</v>
          </cell>
          <cell r="AA748">
            <v>2</v>
          </cell>
        </row>
        <row r="749">
          <cell r="B749" t="str">
            <v>12-041</v>
          </cell>
          <cell r="C749" t="str">
            <v>0805, 1000 M/R.</v>
          </cell>
          <cell r="D749" t="str">
            <v>8X4</v>
          </cell>
          <cell r="E749" t="str">
            <v>0805</v>
          </cell>
          <cell r="F749">
            <v>1.89</v>
          </cell>
          <cell r="G749">
            <v>2.17</v>
          </cell>
          <cell r="H749">
            <v>2.16</v>
          </cell>
          <cell r="I749">
            <v>0.25</v>
          </cell>
          <cell r="J749" t="str">
            <v>NIL</v>
          </cell>
          <cell r="K749" t="str">
            <v>NIL</v>
          </cell>
          <cell r="L749" t="str">
            <v>NIL</v>
          </cell>
          <cell r="M749">
            <v>0.5</v>
          </cell>
          <cell r="N749">
            <v>4</v>
          </cell>
        </row>
        <row r="749">
          <cell r="U749">
            <v>8</v>
          </cell>
          <cell r="V749">
            <v>1.75</v>
          </cell>
          <cell r="W749">
            <v>3.5</v>
          </cell>
          <cell r="X749">
            <v>1.5</v>
          </cell>
          <cell r="Y749">
            <v>4</v>
          </cell>
          <cell r="Z749">
            <v>40</v>
          </cell>
          <cell r="AA749">
            <v>2</v>
          </cell>
        </row>
        <row r="750">
          <cell r="B750" t="str">
            <v>12-041-1</v>
          </cell>
          <cell r="C750" t="str">
            <v>0805, 1000 M/R.</v>
          </cell>
          <cell r="D750" t="str">
            <v>8X4</v>
          </cell>
          <cell r="E750" t="str">
            <v>0805</v>
          </cell>
          <cell r="F750">
            <v>1.89</v>
          </cell>
          <cell r="G750">
            <v>2.17</v>
          </cell>
          <cell r="H750">
            <v>2.16</v>
          </cell>
          <cell r="I750">
            <v>0.25</v>
          </cell>
          <cell r="J750" t="str">
            <v>NIL</v>
          </cell>
          <cell r="K750" t="str">
            <v>NIL</v>
          </cell>
          <cell r="L750" t="str">
            <v>NIL</v>
          </cell>
          <cell r="M750">
            <v>0.5</v>
          </cell>
          <cell r="N750">
            <v>4</v>
          </cell>
        </row>
        <row r="750">
          <cell r="U750">
            <v>8</v>
          </cell>
          <cell r="V750">
            <v>1.75</v>
          </cell>
          <cell r="W750">
            <v>3.5</v>
          </cell>
          <cell r="X750">
            <v>1.5</v>
          </cell>
          <cell r="Y750">
            <v>4</v>
          </cell>
          <cell r="Z750">
            <v>40</v>
          </cell>
          <cell r="AA750">
            <v>2</v>
          </cell>
        </row>
        <row r="751">
          <cell r="B751" t="str">
            <v>12-041-2</v>
          </cell>
          <cell r="C751" t="str">
            <v>0805, 1000 M/R.</v>
          </cell>
          <cell r="D751" t="str">
            <v>8X4</v>
          </cell>
          <cell r="E751" t="str">
            <v>0805</v>
          </cell>
          <cell r="F751">
            <v>1.89</v>
          </cell>
          <cell r="G751">
            <v>2.17</v>
          </cell>
          <cell r="H751">
            <v>2.16</v>
          </cell>
          <cell r="I751">
            <v>0.25</v>
          </cell>
          <cell r="J751" t="str">
            <v>NIL</v>
          </cell>
          <cell r="K751" t="str">
            <v>NIL</v>
          </cell>
          <cell r="L751" t="str">
            <v>NIL</v>
          </cell>
          <cell r="M751">
            <v>0.5</v>
          </cell>
          <cell r="N751">
            <v>4</v>
          </cell>
        </row>
        <row r="751">
          <cell r="U751">
            <v>8</v>
          </cell>
          <cell r="V751">
            <v>1.75</v>
          </cell>
          <cell r="W751">
            <v>3.5</v>
          </cell>
          <cell r="X751">
            <v>1.5</v>
          </cell>
          <cell r="Y751">
            <v>4</v>
          </cell>
          <cell r="Z751">
            <v>40</v>
          </cell>
          <cell r="AA751">
            <v>2</v>
          </cell>
        </row>
        <row r="752">
          <cell r="B752" t="str">
            <v>12-041A</v>
          </cell>
          <cell r="C752" t="str">
            <v>LED, 1000 M/R.</v>
          </cell>
          <cell r="D752" t="str">
            <v>8X4</v>
          </cell>
          <cell r="E752" t="str">
            <v>LED</v>
          </cell>
          <cell r="F752">
            <v>1.15</v>
          </cell>
          <cell r="G752">
            <v>1.85</v>
          </cell>
          <cell r="H752">
            <v>0.45</v>
          </cell>
          <cell r="I752">
            <v>0.23</v>
          </cell>
          <cell r="J752">
            <v>0.67</v>
          </cell>
          <cell r="K752">
            <v>1.35</v>
          </cell>
          <cell r="L752" t="str">
            <v>NIL</v>
          </cell>
          <cell r="M752">
            <v>0.5</v>
          </cell>
          <cell r="N752">
            <v>4</v>
          </cell>
        </row>
        <row r="752">
          <cell r="U752">
            <v>8</v>
          </cell>
          <cell r="V752">
            <v>1.75</v>
          </cell>
          <cell r="W752">
            <v>3.5</v>
          </cell>
          <cell r="X752">
            <v>1.5</v>
          </cell>
          <cell r="Y752">
            <v>4</v>
          </cell>
          <cell r="Z752">
            <v>40</v>
          </cell>
          <cell r="AA752">
            <v>2</v>
          </cell>
        </row>
        <row r="753">
          <cell r="B753" t="str">
            <v>12-041L</v>
          </cell>
          <cell r="C753" t="str">
            <v>0805, 600 M/R.</v>
          </cell>
          <cell r="D753" t="str">
            <v>8X4</v>
          </cell>
          <cell r="E753" t="str">
            <v>0805</v>
          </cell>
          <cell r="F753">
            <v>1.89</v>
          </cell>
          <cell r="G753">
            <v>2.17</v>
          </cell>
          <cell r="H753">
            <v>2.16</v>
          </cell>
          <cell r="I753">
            <v>0.25</v>
          </cell>
          <cell r="J753" t="str">
            <v>NIL</v>
          </cell>
          <cell r="K753" t="str">
            <v>NIL</v>
          </cell>
          <cell r="L753" t="str">
            <v>NIL</v>
          </cell>
          <cell r="M753">
            <v>0.5</v>
          </cell>
          <cell r="N753">
            <v>4</v>
          </cell>
        </row>
        <row r="753">
          <cell r="U753">
            <v>8</v>
          </cell>
          <cell r="V753">
            <v>1.75</v>
          </cell>
          <cell r="W753">
            <v>3.5</v>
          </cell>
          <cell r="X753">
            <v>1.5</v>
          </cell>
          <cell r="Y753">
            <v>4</v>
          </cell>
          <cell r="Z753">
            <v>40</v>
          </cell>
          <cell r="AA753">
            <v>2</v>
          </cell>
        </row>
        <row r="754">
          <cell r="B754" t="str">
            <v>12-042</v>
          </cell>
          <cell r="C754" t="str">
            <v>0805, 500 M/R.</v>
          </cell>
          <cell r="D754" t="str">
            <v>8X4</v>
          </cell>
          <cell r="E754" t="str">
            <v>0805</v>
          </cell>
          <cell r="F754">
            <v>1.42</v>
          </cell>
          <cell r="G754">
            <v>2.35</v>
          </cell>
          <cell r="H754">
            <v>1.04</v>
          </cell>
          <cell r="I754">
            <v>0.23</v>
          </cell>
          <cell r="J754" t="str">
            <v>NIL</v>
          </cell>
          <cell r="K754" t="str">
            <v>NIL</v>
          </cell>
          <cell r="L754" t="str">
            <v>NIL</v>
          </cell>
          <cell r="M754">
            <v>1</v>
          </cell>
          <cell r="N754">
            <v>4</v>
          </cell>
        </row>
        <row r="754">
          <cell r="U754">
            <v>8</v>
          </cell>
          <cell r="V754">
            <v>1.75</v>
          </cell>
          <cell r="W754">
            <v>3.5</v>
          </cell>
          <cell r="X754">
            <v>1.5</v>
          </cell>
          <cell r="Y754">
            <v>4</v>
          </cell>
          <cell r="Z754">
            <v>40</v>
          </cell>
          <cell r="AA754">
            <v>2</v>
          </cell>
        </row>
        <row r="755">
          <cell r="B755" t="str">
            <v>12-042A</v>
          </cell>
          <cell r="C755" t="str">
            <v>LED, 1000 M/R.</v>
          </cell>
          <cell r="D755" t="str">
            <v>8X4</v>
          </cell>
          <cell r="E755" t="str">
            <v>LED</v>
          </cell>
          <cell r="F755">
            <v>1.8</v>
          </cell>
          <cell r="G755">
            <v>3.45</v>
          </cell>
          <cell r="H755">
            <v>1.3</v>
          </cell>
          <cell r="I755">
            <v>0.23</v>
          </cell>
          <cell r="J755" t="str">
            <v>NIL</v>
          </cell>
          <cell r="K755">
            <v>2.15</v>
          </cell>
          <cell r="L755">
            <v>0.63</v>
          </cell>
          <cell r="M755">
            <v>1</v>
          </cell>
          <cell r="N755">
            <v>4</v>
          </cell>
        </row>
        <row r="755">
          <cell r="U755">
            <v>8</v>
          </cell>
          <cell r="V755">
            <v>1.75</v>
          </cell>
          <cell r="W755">
            <v>3.5</v>
          </cell>
          <cell r="X755">
            <v>1.5</v>
          </cell>
          <cell r="Y755">
            <v>4</v>
          </cell>
          <cell r="Z755">
            <v>40</v>
          </cell>
          <cell r="AA755">
            <v>2</v>
          </cell>
        </row>
        <row r="756">
          <cell r="B756" t="str">
            <v>12-042-1</v>
          </cell>
          <cell r="C756" t="str">
            <v>0805, 1000 M/R.</v>
          </cell>
          <cell r="D756" t="str">
            <v>8X4</v>
          </cell>
          <cell r="E756" t="str">
            <v>0805</v>
          </cell>
          <cell r="F756">
            <v>1.42</v>
          </cell>
          <cell r="G756">
            <v>2.35</v>
          </cell>
          <cell r="H756">
            <v>1.04</v>
          </cell>
          <cell r="I756">
            <v>0.23</v>
          </cell>
          <cell r="J756" t="str">
            <v>NIL</v>
          </cell>
          <cell r="K756" t="str">
            <v>NIL</v>
          </cell>
          <cell r="L756" t="str">
            <v>NIL</v>
          </cell>
          <cell r="M756">
            <v>1</v>
          </cell>
          <cell r="N756">
            <v>4</v>
          </cell>
        </row>
        <row r="756">
          <cell r="U756">
            <v>8</v>
          </cell>
          <cell r="V756">
            <v>1.75</v>
          </cell>
          <cell r="W756">
            <v>3.5</v>
          </cell>
          <cell r="X756">
            <v>1.5</v>
          </cell>
          <cell r="Y756">
            <v>4</v>
          </cell>
          <cell r="Z756">
            <v>40</v>
          </cell>
          <cell r="AA756">
            <v>2</v>
          </cell>
        </row>
        <row r="757">
          <cell r="B757" t="str">
            <v>12-043</v>
          </cell>
          <cell r="C757" t="str">
            <v>0805, 1000 M/R.</v>
          </cell>
          <cell r="D757" t="str">
            <v>8X4</v>
          </cell>
          <cell r="E757" t="str">
            <v>0603</v>
          </cell>
          <cell r="F757">
            <v>0.9</v>
          </cell>
          <cell r="G757">
            <v>1.95</v>
          </cell>
          <cell r="H757">
            <v>0.95</v>
          </cell>
          <cell r="I757">
            <v>0.23</v>
          </cell>
          <cell r="J757" t="str">
            <v>NIL</v>
          </cell>
          <cell r="K757" t="str">
            <v>NIL</v>
          </cell>
          <cell r="L757" t="str">
            <v>NIL</v>
          </cell>
          <cell r="M757">
            <v>0.5</v>
          </cell>
          <cell r="N757">
            <v>4</v>
          </cell>
        </row>
        <row r="757">
          <cell r="U757">
            <v>8</v>
          </cell>
          <cell r="V757">
            <v>1.75</v>
          </cell>
          <cell r="W757">
            <v>3.5</v>
          </cell>
          <cell r="X757">
            <v>1.5</v>
          </cell>
          <cell r="Y757">
            <v>4</v>
          </cell>
          <cell r="Z757">
            <v>40</v>
          </cell>
          <cell r="AA757">
            <v>2</v>
          </cell>
        </row>
        <row r="758">
          <cell r="B758" t="str">
            <v>12-043L</v>
          </cell>
          <cell r="C758" t="str">
            <v>0805, 1000 M/R.</v>
          </cell>
          <cell r="D758" t="str">
            <v>8X4</v>
          </cell>
          <cell r="E758" t="str">
            <v>0603</v>
          </cell>
          <cell r="F758">
            <v>0.9</v>
          </cell>
          <cell r="G758">
            <v>1.95</v>
          </cell>
          <cell r="H758">
            <v>0.95</v>
          </cell>
          <cell r="I758">
            <v>0.23</v>
          </cell>
          <cell r="J758" t="str">
            <v>NIL</v>
          </cell>
          <cell r="K758" t="str">
            <v>NIL</v>
          </cell>
          <cell r="L758" t="str">
            <v>NIL</v>
          </cell>
          <cell r="M758">
            <v>0.5</v>
          </cell>
          <cell r="N758">
            <v>4</v>
          </cell>
        </row>
        <row r="758">
          <cell r="U758">
            <v>8</v>
          </cell>
          <cell r="V758">
            <v>1.75</v>
          </cell>
          <cell r="W758">
            <v>3.5</v>
          </cell>
          <cell r="X758">
            <v>1.5</v>
          </cell>
          <cell r="Y758">
            <v>4</v>
          </cell>
          <cell r="Z758">
            <v>40</v>
          </cell>
          <cell r="AA758">
            <v>2</v>
          </cell>
        </row>
        <row r="759">
          <cell r="B759" t="str">
            <v>12-043M</v>
          </cell>
          <cell r="C759" t="str">
            <v>0805, 1000 M/R.</v>
          </cell>
          <cell r="D759" t="str">
            <v>8X4</v>
          </cell>
          <cell r="E759" t="str">
            <v>0603</v>
          </cell>
          <cell r="F759">
            <v>0.9</v>
          </cell>
          <cell r="G759">
            <v>1.95</v>
          </cell>
          <cell r="H759">
            <v>0.95</v>
          </cell>
          <cell r="I759">
            <v>0.23</v>
          </cell>
          <cell r="J759" t="str">
            <v>NIL</v>
          </cell>
          <cell r="K759" t="str">
            <v>NIL</v>
          </cell>
          <cell r="L759" t="str">
            <v>NIL</v>
          </cell>
          <cell r="M759">
            <v>0.5</v>
          </cell>
          <cell r="N759">
            <v>4</v>
          </cell>
        </row>
        <row r="759">
          <cell r="U759">
            <v>8</v>
          </cell>
          <cell r="V759">
            <v>1.75</v>
          </cell>
          <cell r="W759">
            <v>3.5</v>
          </cell>
          <cell r="X759">
            <v>1.5</v>
          </cell>
          <cell r="Y759">
            <v>4</v>
          </cell>
          <cell r="Z759">
            <v>40</v>
          </cell>
          <cell r="AA759">
            <v>2</v>
          </cell>
        </row>
        <row r="760">
          <cell r="B760" t="str">
            <v>12-044</v>
          </cell>
          <cell r="C760" t="str">
            <v>0805, 1000 M/R.</v>
          </cell>
          <cell r="D760" t="str">
            <v>8X4</v>
          </cell>
          <cell r="E760" t="str">
            <v>0805</v>
          </cell>
          <cell r="F760">
            <v>1.5</v>
          </cell>
          <cell r="G760">
            <v>2.35</v>
          </cell>
          <cell r="H760">
            <v>1.3</v>
          </cell>
          <cell r="I760">
            <v>0.23</v>
          </cell>
          <cell r="J760" t="str">
            <v>NIL</v>
          </cell>
          <cell r="K760" t="str">
            <v>NIL</v>
          </cell>
          <cell r="L760" t="str">
            <v>NIL</v>
          </cell>
          <cell r="M760">
            <v>1</v>
          </cell>
          <cell r="N760">
            <v>4</v>
          </cell>
        </row>
        <row r="760">
          <cell r="U760">
            <v>8</v>
          </cell>
          <cell r="V760">
            <v>1.75</v>
          </cell>
          <cell r="W760">
            <v>3.5</v>
          </cell>
          <cell r="X760">
            <v>1.5</v>
          </cell>
          <cell r="Y760">
            <v>4</v>
          </cell>
          <cell r="Z760">
            <v>40</v>
          </cell>
          <cell r="AA760">
            <v>2</v>
          </cell>
        </row>
        <row r="761">
          <cell r="B761" t="str">
            <v>12-044A</v>
          </cell>
          <cell r="C761" t="str">
            <v>2010, 1000 M/R.</v>
          </cell>
          <cell r="D761" t="str">
            <v>8X4</v>
          </cell>
          <cell r="E761">
            <v>2010</v>
          </cell>
          <cell r="F761">
            <v>1.12</v>
          </cell>
          <cell r="G761">
            <v>1.97</v>
          </cell>
          <cell r="H761">
            <v>0.55</v>
          </cell>
          <cell r="I761">
            <v>0.2</v>
          </cell>
          <cell r="J761" t="str">
            <v>NIL</v>
          </cell>
          <cell r="K761" t="str">
            <v>NIL</v>
          </cell>
          <cell r="L761" t="str">
            <v>NIL</v>
          </cell>
          <cell r="M761">
            <v>0.5</v>
          </cell>
          <cell r="N761">
            <v>4</v>
          </cell>
        </row>
        <row r="761">
          <cell r="U761">
            <v>8</v>
          </cell>
          <cell r="V761">
            <v>1.75</v>
          </cell>
          <cell r="W761">
            <v>3.5</v>
          </cell>
          <cell r="X761">
            <v>1.5</v>
          </cell>
          <cell r="Y761">
            <v>4</v>
          </cell>
          <cell r="Z761">
            <v>40</v>
          </cell>
          <cell r="AA761">
            <v>2</v>
          </cell>
        </row>
        <row r="762">
          <cell r="B762" t="str">
            <v>12-044A-1</v>
          </cell>
          <cell r="C762" t="str">
            <v>2010, 1000 M/R.</v>
          </cell>
          <cell r="D762" t="str">
            <v>8X4</v>
          </cell>
          <cell r="E762">
            <v>2010</v>
          </cell>
          <cell r="F762">
            <v>1.12</v>
          </cell>
          <cell r="G762">
            <v>1.97</v>
          </cell>
          <cell r="H762">
            <v>0.55</v>
          </cell>
          <cell r="I762">
            <v>0.25</v>
          </cell>
          <cell r="J762" t="str">
            <v>NIL</v>
          </cell>
          <cell r="K762" t="str">
            <v>NIL</v>
          </cell>
          <cell r="L762" t="str">
            <v>NIL</v>
          </cell>
          <cell r="M762">
            <v>0.5</v>
          </cell>
          <cell r="N762">
            <v>4</v>
          </cell>
        </row>
        <row r="762">
          <cell r="U762">
            <v>8</v>
          </cell>
          <cell r="V762">
            <v>1.75</v>
          </cell>
          <cell r="W762">
            <v>3.5</v>
          </cell>
          <cell r="X762">
            <v>1.5</v>
          </cell>
          <cell r="Y762">
            <v>4</v>
          </cell>
          <cell r="Z762">
            <v>40</v>
          </cell>
          <cell r="AA762">
            <v>2</v>
          </cell>
        </row>
        <row r="763">
          <cell r="B763" t="str">
            <v>12-044A-2</v>
          </cell>
          <cell r="C763" t="str">
            <v>2010, 1000 M/R.</v>
          </cell>
          <cell r="D763" t="str">
            <v>8X4</v>
          </cell>
          <cell r="E763">
            <v>2010</v>
          </cell>
          <cell r="F763">
            <v>1.12</v>
          </cell>
          <cell r="G763">
            <v>1.97</v>
          </cell>
          <cell r="H763">
            <v>0.55</v>
          </cell>
          <cell r="I763">
            <v>0.25</v>
          </cell>
          <cell r="J763" t="str">
            <v>NIL</v>
          </cell>
          <cell r="K763" t="str">
            <v>NIL</v>
          </cell>
          <cell r="L763" t="str">
            <v>NIL</v>
          </cell>
          <cell r="M763">
            <v>0.5</v>
          </cell>
          <cell r="N763">
            <v>4</v>
          </cell>
        </row>
        <row r="763">
          <cell r="U763">
            <v>8</v>
          </cell>
          <cell r="V763">
            <v>1.75</v>
          </cell>
          <cell r="W763">
            <v>3.5</v>
          </cell>
          <cell r="X763">
            <v>1.5</v>
          </cell>
          <cell r="Y763">
            <v>4</v>
          </cell>
          <cell r="Z763">
            <v>40</v>
          </cell>
          <cell r="AA763">
            <v>2</v>
          </cell>
        </row>
        <row r="764">
          <cell r="B764" t="str">
            <v>12-044A-3</v>
          </cell>
          <cell r="C764" t="str">
            <v>2010, 1000 M/R.</v>
          </cell>
          <cell r="D764" t="str">
            <v>8X4</v>
          </cell>
          <cell r="E764">
            <v>2010</v>
          </cell>
          <cell r="F764">
            <v>1.12</v>
          </cell>
          <cell r="G764">
            <v>1.97</v>
          </cell>
          <cell r="H764">
            <v>0.55</v>
          </cell>
          <cell r="I764">
            <v>0.2</v>
          </cell>
          <cell r="J764" t="str">
            <v>NIL</v>
          </cell>
          <cell r="K764" t="str">
            <v>NIL</v>
          </cell>
          <cell r="L764" t="str">
            <v>NIL</v>
          </cell>
          <cell r="M764">
            <v>0.5</v>
          </cell>
          <cell r="N764">
            <v>4</v>
          </cell>
        </row>
        <row r="764">
          <cell r="U764">
            <v>8</v>
          </cell>
          <cell r="V764">
            <v>1.75</v>
          </cell>
          <cell r="W764">
            <v>3.5</v>
          </cell>
          <cell r="X764">
            <v>1.5</v>
          </cell>
          <cell r="Y764">
            <v>4</v>
          </cell>
          <cell r="Z764">
            <v>40</v>
          </cell>
          <cell r="AA764">
            <v>2</v>
          </cell>
        </row>
        <row r="765">
          <cell r="B765" t="str">
            <v>12-044L</v>
          </cell>
          <cell r="C765" t="str">
            <v>0805, 1000 M/R.</v>
          </cell>
          <cell r="D765" t="str">
            <v>8X4</v>
          </cell>
          <cell r="E765" t="str">
            <v>0805</v>
          </cell>
          <cell r="F765">
            <v>1.52</v>
          </cell>
          <cell r="G765">
            <v>2.34</v>
          </cell>
          <cell r="H765">
            <v>1.22</v>
          </cell>
          <cell r="I765">
            <v>0.23</v>
          </cell>
          <cell r="J765" t="str">
            <v>NIL</v>
          </cell>
          <cell r="K765" t="str">
            <v>NIL</v>
          </cell>
          <cell r="L765" t="str">
            <v>NIL</v>
          </cell>
          <cell r="M765">
            <v>1</v>
          </cell>
          <cell r="N765">
            <v>4</v>
          </cell>
        </row>
        <row r="765">
          <cell r="U765">
            <v>8</v>
          </cell>
          <cell r="V765">
            <v>1.75</v>
          </cell>
          <cell r="W765">
            <v>3.5</v>
          </cell>
          <cell r="X765">
            <v>1.5</v>
          </cell>
          <cell r="Y765">
            <v>4</v>
          </cell>
          <cell r="Z765">
            <v>40</v>
          </cell>
          <cell r="AA765">
            <v>2</v>
          </cell>
        </row>
        <row r="766">
          <cell r="B766" t="str">
            <v>12-045</v>
          </cell>
          <cell r="C766" t="str">
            <v>LED, 1000 M/R.</v>
          </cell>
          <cell r="D766" t="str">
            <v>8X4</v>
          </cell>
          <cell r="E766" t="str">
            <v>LED</v>
          </cell>
          <cell r="F766">
            <v>1.78</v>
          </cell>
          <cell r="G766">
            <v>1.83</v>
          </cell>
          <cell r="H766">
            <v>0.95</v>
          </cell>
          <cell r="I766">
            <v>0.23</v>
          </cell>
          <cell r="J766" t="str">
            <v>NIL</v>
          </cell>
          <cell r="K766" t="str">
            <v>NIL</v>
          </cell>
          <cell r="L766" t="str">
            <v>NIL</v>
          </cell>
          <cell r="M766">
            <v>1</v>
          </cell>
          <cell r="N766">
            <v>4</v>
          </cell>
        </row>
        <row r="766">
          <cell r="U766">
            <v>8</v>
          </cell>
          <cell r="V766">
            <v>1.75</v>
          </cell>
          <cell r="W766">
            <v>3.5</v>
          </cell>
          <cell r="X766">
            <v>1.5</v>
          </cell>
          <cell r="Y766">
            <v>4</v>
          </cell>
          <cell r="Z766">
            <v>40</v>
          </cell>
          <cell r="AA766">
            <v>2</v>
          </cell>
        </row>
        <row r="767">
          <cell r="B767" t="str">
            <v>12-045-1</v>
          </cell>
          <cell r="C767" t="str">
            <v>LED, 1000 M/R.</v>
          </cell>
          <cell r="D767" t="str">
            <v>8X4</v>
          </cell>
          <cell r="E767" t="str">
            <v>LED</v>
          </cell>
          <cell r="F767">
            <v>1.78</v>
          </cell>
          <cell r="G767">
            <v>1.83</v>
          </cell>
          <cell r="H767">
            <v>0.95</v>
          </cell>
          <cell r="I767">
            <v>0.23</v>
          </cell>
          <cell r="J767" t="str">
            <v>NIL</v>
          </cell>
          <cell r="K767" t="str">
            <v>NIL</v>
          </cell>
          <cell r="L767" t="str">
            <v>NIL</v>
          </cell>
          <cell r="M767">
            <v>1</v>
          </cell>
          <cell r="N767">
            <v>4</v>
          </cell>
        </row>
        <row r="767">
          <cell r="U767">
            <v>8</v>
          </cell>
          <cell r="V767">
            <v>1.75</v>
          </cell>
          <cell r="W767">
            <v>3.5</v>
          </cell>
          <cell r="X767">
            <v>1.5</v>
          </cell>
          <cell r="Y767">
            <v>4</v>
          </cell>
          <cell r="Z767">
            <v>40</v>
          </cell>
          <cell r="AA767">
            <v>2</v>
          </cell>
        </row>
        <row r="768">
          <cell r="B768" t="str">
            <v>12-045A</v>
          </cell>
          <cell r="C768" t="str">
            <v>LED, 1000 M/R.</v>
          </cell>
          <cell r="D768" t="str">
            <v>8X4</v>
          </cell>
          <cell r="E768" t="str">
            <v>LED</v>
          </cell>
          <cell r="F768">
            <v>2.12</v>
          </cell>
          <cell r="G768">
            <v>3.1</v>
          </cell>
          <cell r="H768">
            <v>1.2</v>
          </cell>
          <cell r="I768">
            <v>0.23</v>
          </cell>
          <cell r="J768">
            <v>1.1</v>
          </cell>
          <cell r="K768">
            <v>2.35</v>
          </cell>
          <cell r="L768" t="str">
            <v>NIL</v>
          </cell>
          <cell r="M768">
            <v>1</v>
          </cell>
          <cell r="N768">
            <v>4</v>
          </cell>
        </row>
        <row r="768">
          <cell r="U768">
            <v>8</v>
          </cell>
          <cell r="V768">
            <v>1.75</v>
          </cell>
          <cell r="W768">
            <v>3.5</v>
          </cell>
          <cell r="X768">
            <v>1.5</v>
          </cell>
          <cell r="Y768">
            <v>4</v>
          </cell>
          <cell r="Z768">
            <v>40</v>
          </cell>
          <cell r="AA768">
            <v>2</v>
          </cell>
        </row>
        <row r="769">
          <cell r="B769" t="str">
            <v>12-046</v>
          </cell>
          <cell r="C769" t="str">
            <v>0603, 1000 M/R.</v>
          </cell>
          <cell r="D769" t="str">
            <v>8X4</v>
          </cell>
          <cell r="E769" t="str">
            <v>0603</v>
          </cell>
          <cell r="F769">
            <v>1.05</v>
          </cell>
          <cell r="G769">
            <v>1.95</v>
          </cell>
          <cell r="H769">
            <v>1.2</v>
          </cell>
          <cell r="I769">
            <v>0.23</v>
          </cell>
          <cell r="J769" t="str">
            <v>NIL</v>
          </cell>
          <cell r="K769" t="str">
            <v>NIL</v>
          </cell>
          <cell r="L769" t="str">
            <v>NIL</v>
          </cell>
          <cell r="M769">
            <v>0.5</v>
          </cell>
          <cell r="N769">
            <v>4</v>
          </cell>
        </row>
        <row r="769">
          <cell r="U769">
            <v>8</v>
          </cell>
          <cell r="V769">
            <v>1.75</v>
          </cell>
          <cell r="W769">
            <v>3.5</v>
          </cell>
          <cell r="X769">
            <v>1.5</v>
          </cell>
          <cell r="Y769">
            <v>4</v>
          </cell>
          <cell r="Z769">
            <v>40</v>
          </cell>
          <cell r="AA769">
            <v>2</v>
          </cell>
        </row>
        <row r="770">
          <cell r="B770" t="str">
            <v>12-046A</v>
          </cell>
          <cell r="C770" t="str">
            <v>1206, 1000 M/R.</v>
          </cell>
          <cell r="D770" t="str">
            <v>8X4</v>
          </cell>
          <cell r="E770" t="str">
            <v>1206</v>
          </cell>
          <cell r="F770">
            <v>1.65</v>
          </cell>
          <cell r="G770">
            <v>2.97</v>
          </cell>
          <cell r="H770">
            <v>1.03</v>
          </cell>
          <cell r="I770">
            <v>0.23</v>
          </cell>
          <cell r="J770" t="str">
            <v>NIL</v>
          </cell>
          <cell r="K770">
            <v>1.54</v>
          </cell>
          <cell r="L770">
            <v>0.45</v>
          </cell>
          <cell r="M770">
            <v>1</v>
          </cell>
          <cell r="N770">
            <v>4</v>
          </cell>
        </row>
        <row r="770">
          <cell r="U770">
            <v>8</v>
          </cell>
          <cell r="V770">
            <v>1.75</v>
          </cell>
          <cell r="W770">
            <v>3.5</v>
          </cell>
          <cell r="X770">
            <v>1.5</v>
          </cell>
          <cell r="Y770">
            <v>4</v>
          </cell>
          <cell r="Z770">
            <v>40</v>
          </cell>
          <cell r="AA770">
            <v>2</v>
          </cell>
        </row>
        <row r="771">
          <cell r="B771" t="str">
            <v>12-047</v>
          </cell>
          <cell r="C771" t="str">
            <v>0603, 500 M/R.</v>
          </cell>
          <cell r="D771" t="str">
            <v>8X4</v>
          </cell>
          <cell r="E771" t="str">
            <v>0603</v>
          </cell>
          <cell r="F771">
            <v>1.15</v>
          </cell>
          <cell r="G771">
            <v>1.87</v>
          </cell>
          <cell r="H771">
            <v>1.06</v>
          </cell>
          <cell r="I771">
            <v>0.23</v>
          </cell>
          <cell r="J771" t="str">
            <v>NIL</v>
          </cell>
          <cell r="K771" t="str">
            <v>NIL</v>
          </cell>
          <cell r="L771" t="str">
            <v>NIL</v>
          </cell>
          <cell r="M771">
            <v>0.5</v>
          </cell>
          <cell r="N771">
            <v>4</v>
          </cell>
        </row>
        <row r="771">
          <cell r="U771">
            <v>8</v>
          </cell>
          <cell r="V771">
            <v>1.75</v>
          </cell>
          <cell r="W771">
            <v>3.5</v>
          </cell>
          <cell r="X771">
            <v>1.5</v>
          </cell>
          <cell r="Y771">
            <v>4</v>
          </cell>
          <cell r="Z771">
            <v>40</v>
          </cell>
          <cell r="AA771">
            <v>2</v>
          </cell>
        </row>
        <row r="772">
          <cell r="B772" t="str">
            <v>12-047-1</v>
          </cell>
          <cell r="C772" t="str">
            <v>0603, 1000 M/R.</v>
          </cell>
          <cell r="D772" t="str">
            <v>8X4</v>
          </cell>
          <cell r="E772" t="str">
            <v>0603</v>
          </cell>
          <cell r="F772">
            <v>1.15</v>
          </cell>
          <cell r="G772">
            <v>1.87</v>
          </cell>
          <cell r="H772">
            <v>1.06</v>
          </cell>
          <cell r="I772">
            <v>0.23</v>
          </cell>
          <cell r="J772" t="str">
            <v>NIL</v>
          </cell>
          <cell r="K772" t="str">
            <v>NIL</v>
          </cell>
          <cell r="L772" t="str">
            <v>NIL</v>
          </cell>
          <cell r="M772">
            <v>0.5</v>
          </cell>
          <cell r="N772">
            <v>4</v>
          </cell>
        </row>
        <row r="772">
          <cell r="U772">
            <v>8</v>
          </cell>
          <cell r="V772">
            <v>1.75</v>
          </cell>
          <cell r="W772">
            <v>3.5</v>
          </cell>
          <cell r="X772">
            <v>1.5</v>
          </cell>
          <cell r="Y772">
            <v>4</v>
          </cell>
          <cell r="Z772">
            <v>40</v>
          </cell>
          <cell r="AA772">
            <v>2</v>
          </cell>
        </row>
        <row r="773">
          <cell r="B773" t="str">
            <v>12-047-2</v>
          </cell>
          <cell r="C773" t="str">
            <v>0603, 510 M/R.</v>
          </cell>
          <cell r="D773" t="str">
            <v>8X4</v>
          </cell>
          <cell r="E773" t="str">
            <v>0603</v>
          </cell>
          <cell r="F773">
            <v>1.15</v>
          </cell>
          <cell r="G773">
            <v>1.87</v>
          </cell>
          <cell r="H773">
            <v>1.06</v>
          </cell>
          <cell r="I773">
            <v>0.23</v>
          </cell>
          <cell r="J773" t="str">
            <v>NIL</v>
          </cell>
          <cell r="K773" t="str">
            <v>NIL</v>
          </cell>
          <cell r="L773" t="str">
            <v>NIL</v>
          </cell>
          <cell r="M773">
            <v>0.5</v>
          </cell>
          <cell r="N773">
            <v>4</v>
          </cell>
        </row>
        <row r="773">
          <cell r="U773">
            <v>8</v>
          </cell>
          <cell r="V773">
            <v>1.75</v>
          </cell>
          <cell r="W773">
            <v>3.5</v>
          </cell>
          <cell r="X773">
            <v>1.5</v>
          </cell>
          <cell r="Y773">
            <v>4</v>
          </cell>
          <cell r="Z773">
            <v>40</v>
          </cell>
          <cell r="AA773">
            <v>2</v>
          </cell>
        </row>
        <row r="774">
          <cell r="B774" t="str">
            <v>12-047-3</v>
          </cell>
          <cell r="C774" t="str">
            <v>0603, 1200 M/R.</v>
          </cell>
          <cell r="D774" t="str">
            <v>8X4</v>
          </cell>
          <cell r="E774" t="str">
            <v>0603</v>
          </cell>
          <cell r="F774">
            <v>1.07</v>
          </cell>
          <cell r="G774">
            <v>1.85</v>
          </cell>
          <cell r="H774">
            <v>1.05</v>
          </cell>
          <cell r="I774">
            <v>0.23</v>
          </cell>
          <cell r="J774" t="str">
            <v>NIL</v>
          </cell>
          <cell r="K774" t="str">
            <v>NIL</v>
          </cell>
          <cell r="L774" t="str">
            <v>NIL</v>
          </cell>
          <cell r="M774">
            <v>0.5</v>
          </cell>
          <cell r="N774">
            <v>4</v>
          </cell>
        </row>
        <row r="774">
          <cell r="U774">
            <v>8</v>
          </cell>
          <cell r="V774">
            <v>1.75</v>
          </cell>
          <cell r="W774">
            <v>3.5</v>
          </cell>
          <cell r="X774">
            <v>1.5</v>
          </cell>
          <cell r="Y774">
            <v>4</v>
          </cell>
          <cell r="Z774">
            <v>40</v>
          </cell>
          <cell r="AA774">
            <v>2</v>
          </cell>
        </row>
        <row r="775">
          <cell r="B775" t="str">
            <v>12-047A</v>
          </cell>
          <cell r="C775" t="str">
            <v>LED, 1000 M/R.</v>
          </cell>
          <cell r="D775" t="str">
            <v>8X4</v>
          </cell>
          <cell r="E775" t="str">
            <v>LED</v>
          </cell>
          <cell r="F775">
            <v>1.4</v>
          </cell>
          <cell r="G775">
            <v>2.18</v>
          </cell>
          <cell r="H775">
            <v>0.53</v>
          </cell>
          <cell r="I775">
            <v>0.23</v>
          </cell>
          <cell r="J775" t="str">
            <v>NIL</v>
          </cell>
          <cell r="K775" t="str">
            <v>NIL</v>
          </cell>
          <cell r="L775" t="str">
            <v>NIL</v>
          </cell>
          <cell r="M775">
            <v>0.5</v>
          </cell>
          <cell r="N775">
            <v>4</v>
          </cell>
        </row>
        <row r="775">
          <cell r="U775">
            <v>8</v>
          </cell>
          <cell r="V775">
            <v>1.75</v>
          </cell>
          <cell r="W775">
            <v>3.5</v>
          </cell>
          <cell r="X775">
            <v>1.5</v>
          </cell>
          <cell r="Y775">
            <v>4</v>
          </cell>
          <cell r="Z775">
            <v>40</v>
          </cell>
          <cell r="AA775">
            <v>2</v>
          </cell>
        </row>
        <row r="776">
          <cell r="B776" t="str">
            <v>12-048</v>
          </cell>
          <cell r="C776" t="str">
            <v>0603, 1000 M/R.</v>
          </cell>
          <cell r="D776" t="str">
            <v>8X4</v>
          </cell>
          <cell r="E776" t="str">
            <v>0603</v>
          </cell>
          <cell r="F776">
            <v>1.05</v>
          </cell>
          <cell r="G776">
            <v>2</v>
          </cell>
          <cell r="H776">
            <v>0.83</v>
          </cell>
          <cell r="I776">
            <v>0.2</v>
          </cell>
          <cell r="J776" t="str">
            <v>NIL</v>
          </cell>
          <cell r="K776" t="str">
            <v>NIL</v>
          </cell>
          <cell r="L776" t="str">
            <v>NIL</v>
          </cell>
          <cell r="M776">
            <v>0.5</v>
          </cell>
          <cell r="N776">
            <v>4</v>
          </cell>
        </row>
        <row r="776">
          <cell r="U776">
            <v>8</v>
          </cell>
          <cell r="V776">
            <v>1.75</v>
          </cell>
          <cell r="W776">
            <v>3.5</v>
          </cell>
          <cell r="X776">
            <v>1.5</v>
          </cell>
          <cell r="Y776">
            <v>4</v>
          </cell>
          <cell r="Z776">
            <v>40</v>
          </cell>
          <cell r="AA776">
            <v>2</v>
          </cell>
        </row>
        <row r="777">
          <cell r="B777" t="str">
            <v>12-048L</v>
          </cell>
          <cell r="C777" t="str">
            <v>0603, 1000 M/R.</v>
          </cell>
          <cell r="D777" t="str">
            <v>8X4</v>
          </cell>
          <cell r="E777" t="str">
            <v>0603</v>
          </cell>
          <cell r="F777">
            <v>1.05</v>
          </cell>
          <cell r="G777">
            <v>2</v>
          </cell>
          <cell r="H777">
            <v>0.83</v>
          </cell>
          <cell r="I777">
            <v>0.2</v>
          </cell>
          <cell r="J777" t="str">
            <v>NIL</v>
          </cell>
          <cell r="K777" t="str">
            <v>NIL</v>
          </cell>
          <cell r="L777" t="str">
            <v>NIL</v>
          </cell>
          <cell r="M777">
            <v>0.5</v>
          </cell>
          <cell r="N777">
            <v>4</v>
          </cell>
        </row>
        <row r="777">
          <cell r="U777">
            <v>8</v>
          </cell>
          <cell r="V777">
            <v>1.75</v>
          </cell>
          <cell r="W777">
            <v>3.5</v>
          </cell>
          <cell r="X777">
            <v>1.5</v>
          </cell>
          <cell r="Y777">
            <v>4</v>
          </cell>
          <cell r="Z777">
            <v>40</v>
          </cell>
          <cell r="AA777">
            <v>2</v>
          </cell>
        </row>
        <row r="778">
          <cell r="B778" t="str">
            <v>12-048-1</v>
          </cell>
          <cell r="C778" t="str">
            <v>0603, 2000 M/R.</v>
          </cell>
          <cell r="D778" t="str">
            <v>8X4</v>
          </cell>
          <cell r="E778" t="str">
            <v>0603</v>
          </cell>
          <cell r="F778">
            <v>1.05</v>
          </cell>
          <cell r="G778">
            <v>2</v>
          </cell>
          <cell r="H778">
            <v>0.83</v>
          </cell>
          <cell r="I778">
            <v>0.2</v>
          </cell>
          <cell r="J778" t="str">
            <v>NIL</v>
          </cell>
          <cell r="K778" t="str">
            <v>NIL</v>
          </cell>
          <cell r="L778" t="str">
            <v>NIL</v>
          </cell>
          <cell r="M778">
            <v>0.5</v>
          </cell>
          <cell r="N778">
            <v>4</v>
          </cell>
        </row>
        <row r="778">
          <cell r="U778">
            <v>8</v>
          </cell>
          <cell r="V778">
            <v>1.75</v>
          </cell>
          <cell r="W778">
            <v>3.5</v>
          </cell>
          <cell r="X778">
            <v>1.5</v>
          </cell>
          <cell r="Y778">
            <v>4</v>
          </cell>
          <cell r="Z778">
            <v>40</v>
          </cell>
          <cell r="AA778">
            <v>2</v>
          </cell>
        </row>
        <row r="779">
          <cell r="B779" t="str">
            <v>12-048A</v>
          </cell>
          <cell r="C779" t="str">
            <v>LED, 1000 M/R.</v>
          </cell>
          <cell r="D779" t="str">
            <v>8X4</v>
          </cell>
          <cell r="E779" t="str">
            <v>LED</v>
          </cell>
          <cell r="F779">
            <v>1.7</v>
          </cell>
          <cell r="G779">
            <v>3.4</v>
          </cell>
          <cell r="H779">
            <v>0.65</v>
          </cell>
          <cell r="I779">
            <v>0.23</v>
          </cell>
          <cell r="J779">
            <v>0.65</v>
          </cell>
          <cell r="K779">
            <v>2.7</v>
          </cell>
          <cell r="L779" t="str">
            <v>NIL</v>
          </cell>
          <cell r="M779">
            <v>1</v>
          </cell>
          <cell r="N779">
            <v>4</v>
          </cell>
        </row>
        <row r="779">
          <cell r="U779">
            <v>8</v>
          </cell>
          <cell r="V779">
            <v>1.75</v>
          </cell>
          <cell r="W779">
            <v>3.5</v>
          </cell>
          <cell r="X779">
            <v>1.5</v>
          </cell>
          <cell r="Y779">
            <v>4</v>
          </cell>
          <cell r="Z779">
            <v>40</v>
          </cell>
          <cell r="AA779">
            <v>2</v>
          </cell>
        </row>
        <row r="780">
          <cell r="B780" t="str">
            <v>12-049</v>
          </cell>
          <cell r="C780" t="str">
            <v>0603, 500 M/R.</v>
          </cell>
          <cell r="D780" t="str">
            <v>8X4</v>
          </cell>
          <cell r="E780" t="str">
            <v>0603</v>
          </cell>
          <cell r="F780">
            <v>1.73</v>
          </cell>
          <cell r="G780">
            <v>1.98</v>
          </cell>
          <cell r="H780">
            <v>0.9</v>
          </cell>
          <cell r="I780">
            <v>0.23</v>
          </cell>
          <cell r="J780" t="str">
            <v>NIL</v>
          </cell>
          <cell r="K780" t="str">
            <v>NIL</v>
          </cell>
          <cell r="L780" t="str">
            <v>NIL</v>
          </cell>
          <cell r="M780">
            <v>0.5</v>
          </cell>
          <cell r="N780">
            <v>4</v>
          </cell>
        </row>
        <row r="780">
          <cell r="U780">
            <v>8</v>
          </cell>
          <cell r="V780">
            <v>1.75</v>
          </cell>
          <cell r="W780">
            <v>3.5</v>
          </cell>
          <cell r="X780">
            <v>1.5</v>
          </cell>
          <cell r="Y780">
            <v>4</v>
          </cell>
          <cell r="Z780">
            <v>40</v>
          </cell>
          <cell r="AA780">
            <v>2</v>
          </cell>
        </row>
        <row r="781">
          <cell r="B781" t="str">
            <v>12-049-1</v>
          </cell>
          <cell r="C781" t="str">
            <v>0603, 1000 M/R.</v>
          </cell>
          <cell r="D781" t="str">
            <v>8X4</v>
          </cell>
          <cell r="E781" t="str">
            <v>0603</v>
          </cell>
          <cell r="F781">
            <v>1.73</v>
          </cell>
          <cell r="G781">
            <v>1.98</v>
          </cell>
          <cell r="H781">
            <v>0.9</v>
          </cell>
          <cell r="I781">
            <v>0.23</v>
          </cell>
          <cell r="J781" t="str">
            <v>NIL</v>
          </cell>
          <cell r="K781" t="str">
            <v>NIL</v>
          </cell>
          <cell r="L781" t="str">
            <v>NIL</v>
          </cell>
          <cell r="M781">
            <v>0.5</v>
          </cell>
          <cell r="N781">
            <v>4</v>
          </cell>
        </row>
        <row r="781">
          <cell r="U781">
            <v>8</v>
          </cell>
          <cell r="V781">
            <v>1.75</v>
          </cell>
          <cell r="W781">
            <v>3.5</v>
          </cell>
          <cell r="X781">
            <v>1.5</v>
          </cell>
          <cell r="Y781">
            <v>4</v>
          </cell>
          <cell r="Z781">
            <v>40</v>
          </cell>
          <cell r="AA781">
            <v>2</v>
          </cell>
        </row>
        <row r="782">
          <cell r="B782" t="str">
            <v>12-049-2</v>
          </cell>
          <cell r="C782" t="str">
            <v>0603, 1000 M/R.</v>
          </cell>
          <cell r="D782" t="str">
            <v>8X4</v>
          </cell>
          <cell r="E782" t="str">
            <v>0603</v>
          </cell>
          <cell r="F782">
            <v>1.73</v>
          </cell>
          <cell r="G782">
            <v>1.98</v>
          </cell>
          <cell r="H782">
            <v>0.9</v>
          </cell>
          <cell r="I782">
            <v>0.23</v>
          </cell>
          <cell r="J782" t="str">
            <v>NIL</v>
          </cell>
          <cell r="K782" t="str">
            <v>NIL</v>
          </cell>
          <cell r="L782" t="str">
            <v>NIL</v>
          </cell>
          <cell r="M782">
            <v>0.5</v>
          </cell>
          <cell r="N782">
            <v>4</v>
          </cell>
        </row>
        <row r="782">
          <cell r="U782">
            <v>8</v>
          </cell>
          <cell r="V782">
            <v>1.75</v>
          </cell>
          <cell r="W782">
            <v>3.5</v>
          </cell>
          <cell r="X782">
            <v>1.5</v>
          </cell>
          <cell r="Y782">
            <v>4</v>
          </cell>
          <cell r="Z782">
            <v>40</v>
          </cell>
          <cell r="AA782">
            <v>2</v>
          </cell>
        </row>
        <row r="783">
          <cell r="B783" t="str">
            <v>12-049A</v>
          </cell>
          <cell r="C783" t="str">
            <v>LED, 1000 M/R.</v>
          </cell>
          <cell r="D783" t="str">
            <v>8X4</v>
          </cell>
          <cell r="E783" t="str">
            <v>LED</v>
          </cell>
          <cell r="F783">
            <v>1.4</v>
          </cell>
          <cell r="G783">
            <v>2.25</v>
          </cell>
          <cell r="H783">
            <v>0.63</v>
          </cell>
          <cell r="I783">
            <v>0.23</v>
          </cell>
          <cell r="J783" t="str">
            <v>NIL</v>
          </cell>
          <cell r="K783" t="str">
            <v>NIL</v>
          </cell>
          <cell r="L783" t="str">
            <v>NIL</v>
          </cell>
          <cell r="M783">
            <v>1</v>
          </cell>
          <cell r="N783">
            <v>4</v>
          </cell>
        </row>
        <row r="783">
          <cell r="U783">
            <v>8</v>
          </cell>
          <cell r="V783">
            <v>1.75</v>
          </cell>
          <cell r="W783">
            <v>3.5</v>
          </cell>
          <cell r="X783">
            <v>1.5</v>
          </cell>
          <cell r="Y783">
            <v>4</v>
          </cell>
          <cell r="Z783">
            <v>40</v>
          </cell>
          <cell r="AA783">
            <v>2</v>
          </cell>
        </row>
        <row r="784">
          <cell r="B784" t="str">
            <v>12-049A-1</v>
          </cell>
          <cell r="C784" t="str">
            <v>LED, 500 M/R.</v>
          </cell>
          <cell r="D784" t="str">
            <v>8X4</v>
          </cell>
          <cell r="E784" t="str">
            <v>LED</v>
          </cell>
          <cell r="F784">
            <v>1.4</v>
          </cell>
          <cell r="G784">
            <v>2.25</v>
          </cell>
          <cell r="H784">
            <v>0.63</v>
          </cell>
          <cell r="I784">
            <v>0.23</v>
          </cell>
          <cell r="J784" t="str">
            <v>NIL</v>
          </cell>
          <cell r="K784" t="str">
            <v>NIL</v>
          </cell>
          <cell r="L784" t="str">
            <v>NIL</v>
          </cell>
          <cell r="M784">
            <v>0.4</v>
          </cell>
          <cell r="N784">
            <v>4</v>
          </cell>
        </row>
        <row r="784">
          <cell r="U784">
            <v>8</v>
          </cell>
          <cell r="V784">
            <v>1.75</v>
          </cell>
          <cell r="W784">
            <v>3.5</v>
          </cell>
          <cell r="X784">
            <v>1.5</v>
          </cell>
          <cell r="Y784">
            <v>4</v>
          </cell>
          <cell r="Z784">
            <v>40</v>
          </cell>
          <cell r="AA784">
            <v>2</v>
          </cell>
        </row>
        <row r="785">
          <cell r="B785" t="str">
            <v>12-049A-C</v>
          </cell>
          <cell r="C785" t="str">
            <v>LED, 500 M/R.</v>
          </cell>
          <cell r="D785" t="str">
            <v>8X4</v>
          </cell>
          <cell r="E785" t="str">
            <v>LED</v>
          </cell>
          <cell r="F785">
            <v>1.4</v>
          </cell>
          <cell r="G785">
            <v>2.25</v>
          </cell>
          <cell r="H785">
            <v>0.63</v>
          </cell>
          <cell r="I785">
            <v>0.23</v>
          </cell>
          <cell r="J785" t="str">
            <v>NIL</v>
          </cell>
          <cell r="K785" t="str">
            <v>NIL</v>
          </cell>
          <cell r="L785" t="str">
            <v>NIL</v>
          </cell>
          <cell r="M785">
            <v>0.4</v>
          </cell>
          <cell r="N785">
            <v>4</v>
          </cell>
        </row>
        <row r="785">
          <cell r="U785">
            <v>8</v>
          </cell>
          <cell r="V785">
            <v>1.75</v>
          </cell>
          <cell r="W785">
            <v>3.5</v>
          </cell>
          <cell r="X785">
            <v>1.5</v>
          </cell>
          <cell r="Y785">
            <v>4</v>
          </cell>
          <cell r="Z785">
            <v>40</v>
          </cell>
          <cell r="AA785">
            <v>2</v>
          </cell>
        </row>
        <row r="786">
          <cell r="B786" t="str">
            <v>12-050A</v>
          </cell>
          <cell r="C786" t="str">
            <v>LED, 1000 M/R.</v>
          </cell>
          <cell r="D786" t="str">
            <v>8X4</v>
          </cell>
          <cell r="E786" t="str">
            <v>LED</v>
          </cell>
          <cell r="F786">
            <v>1.03</v>
          </cell>
          <cell r="G786">
            <v>1.82</v>
          </cell>
          <cell r="H786">
            <v>0.75</v>
          </cell>
          <cell r="I786">
            <v>0.23</v>
          </cell>
          <cell r="J786" t="str">
            <v>NIL</v>
          </cell>
          <cell r="K786" t="str">
            <v>NIL</v>
          </cell>
          <cell r="L786" t="str">
            <v>NIL</v>
          </cell>
          <cell r="M786">
            <v>0.5</v>
          </cell>
          <cell r="N786">
            <v>4</v>
          </cell>
        </row>
        <row r="786">
          <cell r="U786">
            <v>8</v>
          </cell>
          <cell r="V786">
            <v>1.75</v>
          </cell>
          <cell r="W786">
            <v>3.5</v>
          </cell>
          <cell r="X786">
            <v>1.5</v>
          </cell>
          <cell r="Y786">
            <v>4</v>
          </cell>
          <cell r="Z786">
            <v>40</v>
          </cell>
          <cell r="AA786">
            <v>2</v>
          </cell>
        </row>
        <row r="787">
          <cell r="B787" t="str">
            <v>12-050A-1</v>
          </cell>
          <cell r="C787" t="str">
            <v>LED, 1000 M/R.</v>
          </cell>
          <cell r="D787" t="str">
            <v>8X4</v>
          </cell>
          <cell r="E787" t="str">
            <v>LED</v>
          </cell>
          <cell r="F787">
            <v>1.03</v>
          </cell>
          <cell r="G787">
            <v>1.82</v>
          </cell>
          <cell r="H787">
            <v>0.75</v>
          </cell>
          <cell r="I787">
            <v>0.23</v>
          </cell>
          <cell r="J787" t="str">
            <v>NIL</v>
          </cell>
          <cell r="K787" t="str">
            <v>NIL</v>
          </cell>
          <cell r="L787" t="str">
            <v>NIL</v>
          </cell>
          <cell r="M787">
            <v>0.5</v>
          </cell>
          <cell r="N787">
            <v>4</v>
          </cell>
        </row>
        <row r="787">
          <cell r="U787">
            <v>8</v>
          </cell>
          <cell r="V787">
            <v>1.75</v>
          </cell>
          <cell r="W787">
            <v>3.5</v>
          </cell>
          <cell r="X787">
            <v>1.5</v>
          </cell>
          <cell r="Y787">
            <v>4</v>
          </cell>
          <cell r="Z787">
            <v>40</v>
          </cell>
          <cell r="AA787">
            <v>2</v>
          </cell>
        </row>
        <row r="788">
          <cell r="B788" t="str">
            <v>12-050A-2</v>
          </cell>
          <cell r="C788" t="str">
            <v>LED, 500 M/R.</v>
          </cell>
          <cell r="D788" t="str">
            <v>8X4</v>
          </cell>
          <cell r="E788" t="str">
            <v>LED</v>
          </cell>
          <cell r="F788">
            <v>1.05</v>
          </cell>
          <cell r="G788">
            <v>1.82</v>
          </cell>
          <cell r="H788">
            <v>0.75</v>
          </cell>
          <cell r="I788">
            <v>0.23</v>
          </cell>
          <cell r="J788" t="str">
            <v>NIL</v>
          </cell>
          <cell r="K788" t="str">
            <v>NIL</v>
          </cell>
          <cell r="L788" t="str">
            <v>NIL</v>
          </cell>
          <cell r="M788">
            <v>0.5</v>
          </cell>
          <cell r="N788">
            <v>4</v>
          </cell>
        </row>
        <row r="788">
          <cell r="U788">
            <v>8</v>
          </cell>
          <cell r="V788">
            <v>1.75</v>
          </cell>
          <cell r="W788">
            <v>3.5</v>
          </cell>
          <cell r="X788">
            <v>1.5</v>
          </cell>
          <cell r="Y788">
            <v>4</v>
          </cell>
          <cell r="Z788">
            <v>40</v>
          </cell>
          <cell r="AA788">
            <v>2</v>
          </cell>
        </row>
        <row r="789">
          <cell r="B789" t="str">
            <v>12-050A-3</v>
          </cell>
          <cell r="C789" t="str">
            <v>LED, 1000 M/R.</v>
          </cell>
          <cell r="D789" t="str">
            <v>8X4</v>
          </cell>
          <cell r="E789" t="str">
            <v>LED</v>
          </cell>
          <cell r="F789">
            <v>1.03</v>
          </cell>
          <cell r="G789">
            <v>1.82</v>
          </cell>
          <cell r="H789">
            <v>0.75</v>
          </cell>
          <cell r="I789">
            <v>0.23</v>
          </cell>
          <cell r="J789" t="str">
            <v>NIL</v>
          </cell>
          <cell r="K789" t="str">
            <v>NIL</v>
          </cell>
          <cell r="L789" t="str">
            <v>NIL</v>
          </cell>
          <cell r="M789">
            <v>0.5</v>
          </cell>
          <cell r="N789">
            <v>4</v>
          </cell>
        </row>
        <row r="789">
          <cell r="U789">
            <v>8</v>
          </cell>
          <cell r="V789">
            <v>1.75</v>
          </cell>
          <cell r="W789">
            <v>3.5</v>
          </cell>
          <cell r="X789">
            <v>1.5</v>
          </cell>
          <cell r="Y789">
            <v>4</v>
          </cell>
          <cell r="Z789">
            <v>40</v>
          </cell>
          <cell r="AA789">
            <v>2</v>
          </cell>
        </row>
        <row r="790">
          <cell r="B790" t="str">
            <v>12-050A-4</v>
          </cell>
          <cell r="C790" t="str">
            <v>LED, 1200 M/R.</v>
          </cell>
          <cell r="D790" t="str">
            <v>8X4</v>
          </cell>
          <cell r="E790" t="str">
            <v>LED</v>
          </cell>
          <cell r="F790">
            <v>0.95</v>
          </cell>
          <cell r="G790">
            <v>1.8</v>
          </cell>
          <cell r="H790">
            <v>0.7</v>
          </cell>
          <cell r="I790">
            <v>0.23</v>
          </cell>
          <cell r="J790" t="str">
            <v>NIL</v>
          </cell>
          <cell r="K790" t="str">
            <v>NIL</v>
          </cell>
          <cell r="L790" t="str">
            <v>NIL</v>
          </cell>
          <cell r="M790">
            <v>0.5</v>
          </cell>
          <cell r="N790">
            <v>4</v>
          </cell>
        </row>
        <row r="790">
          <cell r="U790">
            <v>8</v>
          </cell>
          <cell r="V790">
            <v>1.75</v>
          </cell>
          <cell r="W790">
            <v>3.5</v>
          </cell>
          <cell r="X790">
            <v>1.5</v>
          </cell>
          <cell r="Y790">
            <v>4</v>
          </cell>
          <cell r="Z790">
            <v>40</v>
          </cell>
          <cell r="AA790">
            <v>2</v>
          </cell>
        </row>
        <row r="791">
          <cell r="B791" t="str">
            <v>12-050A-5</v>
          </cell>
          <cell r="C791" t="str">
            <v>LED, 1000 M/R.</v>
          </cell>
          <cell r="D791" t="str">
            <v>8X4</v>
          </cell>
          <cell r="E791" t="str">
            <v>LED</v>
          </cell>
          <cell r="F791">
            <v>1.03</v>
          </cell>
          <cell r="G791">
            <v>1.82</v>
          </cell>
          <cell r="H791">
            <v>0.75</v>
          </cell>
          <cell r="I791">
            <v>0.23</v>
          </cell>
          <cell r="J791" t="str">
            <v>NIL</v>
          </cell>
          <cell r="K791" t="str">
            <v>NIL</v>
          </cell>
          <cell r="L791" t="str">
            <v>NIL</v>
          </cell>
          <cell r="M791">
            <v>0.5</v>
          </cell>
          <cell r="N791">
            <v>4</v>
          </cell>
        </row>
        <row r="791">
          <cell r="U791">
            <v>8</v>
          </cell>
          <cell r="V791">
            <v>1.75</v>
          </cell>
          <cell r="W791">
            <v>3.5</v>
          </cell>
          <cell r="X791">
            <v>1.5</v>
          </cell>
          <cell r="Y791">
            <v>4</v>
          </cell>
          <cell r="Z791">
            <v>40</v>
          </cell>
          <cell r="AA791">
            <v>2</v>
          </cell>
        </row>
        <row r="792">
          <cell r="B792" t="str">
            <v>12-050AL</v>
          </cell>
          <cell r="C792" t="str">
            <v>LED, 1000 M/R.</v>
          </cell>
          <cell r="D792" t="str">
            <v>8X4</v>
          </cell>
          <cell r="E792" t="str">
            <v>LED</v>
          </cell>
          <cell r="F792">
            <v>1.03</v>
          </cell>
          <cell r="G792">
            <v>1.82</v>
          </cell>
          <cell r="H792">
            <v>0.75</v>
          </cell>
          <cell r="I792">
            <v>0.23</v>
          </cell>
          <cell r="J792" t="str">
            <v>NIL</v>
          </cell>
          <cell r="K792" t="str">
            <v>NIL</v>
          </cell>
          <cell r="L792" t="str">
            <v>NIL</v>
          </cell>
          <cell r="M792">
            <v>0.5</v>
          </cell>
          <cell r="N792">
            <v>4</v>
          </cell>
        </row>
        <row r="792">
          <cell r="U792">
            <v>8</v>
          </cell>
          <cell r="V792">
            <v>1.75</v>
          </cell>
          <cell r="W792">
            <v>3.5</v>
          </cell>
          <cell r="X792">
            <v>1.5</v>
          </cell>
          <cell r="Y792">
            <v>4</v>
          </cell>
          <cell r="Z792">
            <v>40</v>
          </cell>
          <cell r="AA792">
            <v>2</v>
          </cell>
        </row>
        <row r="793">
          <cell r="B793" t="str">
            <v>12-050</v>
          </cell>
          <cell r="C793" t="str">
            <v>0603, 1000 M/R.</v>
          </cell>
          <cell r="D793" t="str">
            <v>8X4</v>
          </cell>
          <cell r="E793" t="str">
            <v>0603</v>
          </cell>
          <cell r="F793">
            <v>1.43</v>
          </cell>
          <cell r="G793">
            <v>2</v>
          </cell>
          <cell r="H793">
            <v>1.05</v>
          </cell>
          <cell r="I793">
            <v>0.23</v>
          </cell>
          <cell r="J793" t="str">
            <v>NIL</v>
          </cell>
          <cell r="K793" t="str">
            <v>NIL</v>
          </cell>
          <cell r="L793" t="str">
            <v>NIL</v>
          </cell>
          <cell r="M793">
            <v>0.5</v>
          </cell>
          <cell r="N793">
            <v>4</v>
          </cell>
        </row>
        <row r="793">
          <cell r="U793">
            <v>8</v>
          </cell>
          <cell r="V793">
            <v>1.75</v>
          </cell>
          <cell r="W793">
            <v>3.5</v>
          </cell>
          <cell r="X793">
            <v>1.5</v>
          </cell>
          <cell r="Y793">
            <v>4</v>
          </cell>
          <cell r="Z793">
            <v>40</v>
          </cell>
          <cell r="AA793">
            <v>2</v>
          </cell>
        </row>
        <row r="794">
          <cell r="B794" t="str">
            <v>12-050-1</v>
          </cell>
          <cell r="C794" t="str">
            <v>0603, 1000 M/R.</v>
          </cell>
          <cell r="D794" t="str">
            <v>8X4</v>
          </cell>
          <cell r="E794" t="str">
            <v>0603</v>
          </cell>
          <cell r="F794">
            <v>1.36</v>
          </cell>
          <cell r="G794">
            <v>2</v>
          </cell>
          <cell r="H794">
            <v>1.05</v>
          </cell>
          <cell r="I794">
            <v>0.23</v>
          </cell>
          <cell r="J794" t="str">
            <v>NIL</v>
          </cell>
          <cell r="K794" t="str">
            <v>NIL</v>
          </cell>
          <cell r="L794" t="str">
            <v>NIL</v>
          </cell>
          <cell r="M794">
            <v>0.5</v>
          </cell>
          <cell r="N794">
            <v>4</v>
          </cell>
        </row>
        <row r="794">
          <cell r="U794">
            <v>8</v>
          </cell>
          <cell r="V794">
            <v>1.75</v>
          </cell>
          <cell r="W794">
            <v>3.5</v>
          </cell>
          <cell r="X794">
            <v>1.5</v>
          </cell>
          <cell r="Y794">
            <v>4</v>
          </cell>
          <cell r="Z794">
            <v>40</v>
          </cell>
          <cell r="AA794">
            <v>2</v>
          </cell>
        </row>
        <row r="795">
          <cell r="B795" t="str">
            <v>12-050L</v>
          </cell>
          <cell r="C795" t="str">
            <v>0603, 1000 M/R.</v>
          </cell>
          <cell r="D795" t="str">
            <v>8X4</v>
          </cell>
          <cell r="E795" t="str">
            <v>0603</v>
          </cell>
          <cell r="F795">
            <v>1.43</v>
          </cell>
          <cell r="G795">
            <v>2</v>
          </cell>
          <cell r="H795">
            <v>1.05</v>
          </cell>
          <cell r="I795">
            <v>0.23</v>
          </cell>
          <cell r="J795" t="str">
            <v>NIL</v>
          </cell>
          <cell r="K795" t="str">
            <v>NIL</v>
          </cell>
          <cell r="L795" t="str">
            <v>NIL</v>
          </cell>
          <cell r="M795">
            <v>0.5</v>
          </cell>
          <cell r="N795">
            <v>4</v>
          </cell>
        </row>
        <row r="795">
          <cell r="U795">
            <v>8</v>
          </cell>
          <cell r="V795">
            <v>1.75</v>
          </cell>
          <cell r="W795">
            <v>3.5</v>
          </cell>
          <cell r="X795">
            <v>1.5</v>
          </cell>
          <cell r="Y795">
            <v>4</v>
          </cell>
          <cell r="Z795">
            <v>40</v>
          </cell>
          <cell r="AA795">
            <v>2</v>
          </cell>
        </row>
        <row r="796">
          <cell r="B796" t="str">
            <v>12-051</v>
          </cell>
          <cell r="C796" t="str">
            <v>0603, 2000 M/R.</v>
          </cell>
          <cell r="D796" t="str">
            <v>8X4</v>
          </cell>
          <cell r="E796" t="str">
            <v>0603</v>
          </cell>
          <cell r="F796">
            <v>0.95</v>
          </cell>
          <cell r="G796">
            <v>1.8</v>
          </cell>
          <cell r="H796">
            <v>0.75</v>
          </cell>
          <cell r="I796">
            <v>0.23</v>
          </cell>
          <cell r="J796" t="str">
            <v>NIL</v>
          </cell>
          <cell r="K796" t="str">
            <v>NIL</v>
          </cell>
          <cell r="L796" t="str">
            <v>NIL</v>
          </cell>
          <cell r="M796">
            <v>0.5</v>
          </cell>
          <cell r="N796">
            <v>4</v>
          </cell>
        </row>
        <row r="796">
          <cell r="U796">
            <v>8</v>
          </cell>
          <cell r="V796">
            <v>1.75</v>
          </cell>
          <cell r="W796">
            <v>3.5</v>
          </cell>
          <cell r="X796">
            <v>1.5</v>
          </cell>
          <cell r="Y796">
            <v>4</v>
          </cell>
          <cell r="Z796">
            <v>40</v>
          </cell>
          <cell r="AA796">
            <v>2</v>
          </cell>
        </row>
        <row r="797">
          <cell r="B797" t="str">
            <v>12-051-1</v>
          </cell>
          <cell r="C797" t="str">
            <v>0603, 1000 M/R.</v>
          </cell>
          <cell r="D797" t="str">
            <v>8X4</v>
          </cell>
          <cell r="E797" t="str">
            <v>0603</v>
          </cell>
          <cell r="F797">
            <v>0.95</v>
          </cell>
          <cell r="G797">
            <v>1.8</v>
          </cell>
          <cell r="H797">
            <v>0.75</v>
          </cell>
          <cell r="I797">
            <v>0.2</v>
          </cell>
          <cell r="J797" t="str">
            <v>NIL</v>
          </cell>
          <cell r="K797" t="str">
            <v>NIL</v>
          </cell>
          <cell r="L797" t="str">
            <v>NIL</v>
          </cell>
          <cell r="M797">
            <v>0.5</v>
          </cell>
          <cell r="N797">
            <v>4</v>
          </cell>
        </row>
        <row r="797">
          <cell r="U797">
            <v>8</v>
          </cell>
          <cell r="V797">
            <v>1.75</v>
          </cell>
          <cell r="W797">
            <v>3.5</v>
          </cell>
          <cell r="X797">
            <v>1.5</v>
          </cell>
          <cell r="Y797">
            <v>4</v>
          </cell>
          <cell r="Z797">
            <v>40</v>
          </cell>
          <cell r="AA797">
            <v>2</v>
          </cell>
        </row>
        <row r="798">
          <cell r="B798" t="str">
            <v>12-051-2</v>
          </cell>
          <cell r="C798" t="str">
            <v>0603, 1000 M/R.</v>
          </cell>
          <cell r="D798" t="str">
            <v>8X4</v>
          </cell>
          <cell r="E798" t="str">
            <v>0603</v>
          </cell>
          <cell r="F798">
            <v>0.95</v>
          </cell>
          <cell r="G798">
            <v>1.8</v>
          </cell>
          <cell r="H798">
            <v>0.75</v>
          </cell>
          <cell r="I798">
            <v>0.23</v>
          </cell>
          <cell r="J798" t="str">
            <v>NIL</v>
          </cell>
          <cell r="K798" t="str">
            <v>NIL</v>
          </cell>
          <cell r="L798" t="str">
            <v>NIL</v>
          </cell>
          <cell r="M798">
            <v>0.5</v>
          </cell>
          <cell r="N798">
            <v>4</v>
          </cell>
        </row>
        <row r="798">
          <cell r="U798">
            <v>8</v>
          </cell>
          <cell r="V798">
            <v>1.75</v>
          </cell>
          <cell r="W798">
            <v>3.5</v>
          </cell>
          <cell r="X798">
            <v>1.5</v>
          </cell>
          <cell r="Y798">
            <v>4</v>
          </cell>
          <cell r="Z798">
            <v>40</v>
          </cell>
          <cell r="AA798">
            <v>2</v>
          </cell>
        </row>
        <row r="799">
          <cell r="B799" t="str">
            <v>12-051-2L</v>
          </cell>
          <cell r="C799" t="str">
            <v>0603, 1000 M/R.</v>
          </cell>
          <cell r="D799" t="str">
            <v>8X4</v>
          </cell>
          <cell r="E799" t="str">
            <v>0603</v>
          </cell>
          <cell r="F799">
            <v>0.95</v>
          </cell>
          <cell r="G799">
            <v>1.8</v>
          </cell>
          <cell r="H799">
            <v>0.75</v>
          </cell>
          <cell r="I799">
            <v>0.23</v>
          </cell>
          <cell r="J799" t="str">
            <v>NIL</v>
          </cell>
          <cell r="K799" t="str">
            <v>NIL</v>
          </cell>
          <cell r="L799" t="str">
            <v>NIL</v>
          </cell>
          <cell r="M799">
            <v>0.5</v>
          </cell>
          <cell r="N799">
            <v>4</v>
          </cell>
        </row>
        <row r="799">
          <cell r="U799">
            <v>8</v>
          </cell>
          <cell r="V799">
            <v>1.75</v>
          </cell>
          <cell r="W799">
            <v>3.5</v>
          </cell>
          <cell r="X799">
            <v>1.5</v>
          </cell>
          <cell r="Y799">
            <v>4</v>
          </cell>
          <cell r="Z799">
            <v>40</v>
          </cell>
          <cell r="AA799">
            <v>2</v>
          </cell>
        </row>
        <row r="800">
          <cell r="B800" t="str">
            <v>12-051-3</v>
          </cell>
          <cell r="C800" t="str">
            <v>0603, 1000 M/R.</v>
          </cell>
          <cell r="D800" t="str">
            <v>8X4</v>
          </cell>
          <cell r="E800" t="str">
            <v>0603</v>
          </cell>
          <cell r="F800">
            <v>0.95</v>
          </cell>
          <cell r="G800">
            <v>1.8</v>
          </cell>
          <cell r="H800">
            <v>0.75</v>
          </cell>
          <cell r="I800">
            <v>0.2</v>
          </cell>
          <cell r="J800" t="str">
            <v>NIL</v>
          </cell>
          <cell r="K800" t="str">
            <v>NIL</v>
          </cell>
          <cell r="L800" t="str">
            <v>NIL</v>
          </cell>
          <cell r="M800">
            <v>0.5</v>
          </cell>
          <cell r="N800">
            <v>4</v>
          </cell>
        </row>
        <row r="800">
          <cell r="U800">
            <v>8</v>
          </cell>
          <cell r="V800">
            <v>1.75</v>
          </cell>
          <cell r="W800">
            <v>3.5</v>
          </cell>
          <cell r="X800">
            <v>1.5</v>
          </cell>
          <cell r="Y800">
            <v>4</v>
          </cell>
          <cell r="Z800">
            <v>40</v>
          </cell>
          <cell r="AA800">
            <v>2</v>
          </cell>
        </row>
        <row r="801">
          <cell r="B801" t="str">
            <v>12-051-4</v>
          </cell>
          <cell r="C801" t="str">
            <v>0603, 1000 M/R.</v>
          </cell>
          <cell r="D801" t="str">
            <v>8X4</v>
          </cell>
          <cell r="E801" t="str">
            <v>0603</v>
          </cell>
          <cell r="F801">
            <v>0.95</v>
          </cell>
          <cell r="G801">
            <v>1.8</v>
          </cell>
          <cell r="H801">
            <v>0.8</v>
          </cell>
          <cell r="I801">
            <v>0.23</v>
          </cell>
          <cell r="J801" t="str">
            <v>NIL</v>
          </cell>
          <cell r="K801" t="str">
            <v>NIL</v>
          </cell>
          <cell r="L801" t="str">
            <v>NIL</v>
          </cell>
          <cell r="M801">
            <v>0.5</v>
          </cell>
          <cell r="N801">
            <v>4</v>
          </cell>
        </row>
        <row r="801">
          <cell r="U801">
            <v>8</v>
          </cell>
          <cell r="V801">
            <v>1.75</v>
          </cell>
          <cell r="W801">
            <v>3.5</v>
          </cell>
          <cell r="X801">
            <v>1.5</v>
          </cell>
          <cell r="Y801">
            <v>4</v>
          </cell>
          <cell r="Z801">
            <v>40</v>
          </cell>
          <cell r="AA801">
            <v>2</v>
          </cell>
        </row>
        <row r="802">
          <cell r="B802" t="str">
            <v>12-051-5</v>
          </cell>
          <cell r="C802" t="str">
            <v>LED, 1200 M/R.</v>
          </cell>
          <cell r="D802" t="str">
            <v>8X4</v>
          </cell>
          <cell r="E802" t="str">
            <v>LED</v>
          </cell>
          <cell r="F802">
            <v>0.95</v>
          </cell>
          <cell r="G802">
            <v>1.8</v>
          </cell>
          <cell r="H802">
            <v>0.7</v>
          </cell>
          <cell r="I802">
            <v>0.23</v>
          </cell>
          <cell r="J802" t="str">
            <v>NIL</v>
          </cell>
          <cell r="K802" t="str">
            <v>NIL</v>
          </cell>
          <cell r="L802" t="str">
            <v>NIL</v>
          </cell>
          <cell r="M802">
            <v>0.5</v>
          </cell>
          <cell r="N802">
            <v>4</v>
          </cell>
        </row>
        <row r="802">
          <cell r="U802">
            <v>8</v>
          </cell>
          <cell r="V802">
            <v>1.75</v>
          </cell>
          <cell r="W802">
            <v>3.5</v>
          </cell>
          <cell r="X802">
            <v>1.5</v>
          </cell>
          <cell r="Y802">
            <v>4</v>
          </cell>
          <cell r="Z802">
            <v>40</v>
          </cell>
          <cell r="AA802">
            <v>2</v>
          </cell>
        </row>
        <row r="803">
          <cell r="B803" t="str">
            <v>12-051A</v>
          </cell>
          <cell r="C803" t="str">
            <v>3020, 1000 M/R.</v>
          </cell>
          <cell r="D803" t="str">
            <v>8X4</v>
          </cell>
          <cell r="E803" t="str">
            <v>3020</v>
          </cell>
          <cell r="F803">
            <v>2.25</v>
          </cell>
          <cell r="G803">
            <v>3.35</v>
          </cell>
          <cell r="H803">
            <v>0.95</v>
          </cell>
          <cell r="I803">
            <v>0.23</v>
          </cell>
          <cell r="J803" t="str">
            <v>NIL</v>
          </cell>
          <cell r="K803" t="str">
            <v>NIL</v>
          </cell>
          <cell r="L803" t="str">
            <v>NIL</v>
          </cell>
          <cell r="M803">
            <v>1</v>
          </cell>
          <cell r="N803">
            <v>4</v>
          </cell>
        </row>
        <row r="803">
          <cell r="U803">
            <v>8</v>
          </cell>
          <cell r="V803">
            <v>1.75</v>
          </cell>
          <cell r="W803">
            <v>3.5</v>
          </cell>
          <cell r="X803">
            <v>1.5</v>
          </cell>
          <cell r="Y803">
            <v>4</v>
          </cell>
          <cell r="Z803">
            <v>40</v>
          </cell>
          <cell r="AA803">
            <v>2</v>
          </cell>
        </row>
        <row r="804">
          <cell r="B804" t="str">
            <v>12-051A-1</v>
          </cell>
          <cell r="C804" t="str">
            <v>3020, 1000 M/R.</v>
          </cell>
          <cell r="D804" t="str">
            <v>8X4</v>
          </cell>
          <cell r="E804" t="str">
            <v>3020</v>
          </cell>
          <cell r="F804">
            <v>2.19</v>
          </cell>
          <cell r="G804">
            <v>3.24</v>
          </cell>
          <cell r="H804">
            <v>0.95</v>
          </cell>
          <cell r="I804">
            <v>0.23</v>
          </cell>
          <cell r="J804" t="str">
            <v>NIL</v>
          </cell>
          <cell r="K804" t="str">
            <v>NIL</v>
          </cell>
          <cell r="L804" t="str">
            <v>NIL</v>
          </cell>
          <cell r="M804">
            <v>1</v>
          </cell>
          <cell r="N804">
            <v>4</v>
          </cell>
        </row>
        <row r="804">
          <cell r="U804">
            <v>8</v>
          </cell>
          <cell r="V804">
            <v>1.75</v>
          </cell>
          <cell r="W804">
            <v>3.5</v>
          </cell>
          <cell r="X804">
            <v>1.5</v>
          </cell>
          <cell r="Y804">
            <v>4</v>
          </cell>
          <cell r="Z804">
            <v>40</v>
          </cell>
          <cell r="AA804">
            <v>2</v>
          </cell>
        </row>
        <row r="805">
          <cell r="B805" t="str">
            <v>12-051A-2</v>
          </cell>
          <cell r="C805" t="str">
            <v>3020, 1000 M/R.</v>
          </cell>
          <cell r="D805" t="str">
            <v>8X4</v>
          </cell>
          <cell r="E805" t="str">
            <v>3020</v>
          </cell>
          <cell r="F805">
            <v>2.25</v>
          </cell>
          <cell r="G805">
            <v>3.35</v>
          </cell>
          <cell r="H805">
            <v>0.95</v>
          </cell>
          <cell r="I805">
            <v>0.23</v>
          </cell>
          <cell r="J805" t="str">
            <v>NIL</v>
          </cell>
          <cell r="K805" t="str">
            <v>NIL</v>
          </cell>
          <cell r="L805" t="str">
            <v>NIL</v>
          </cell>
          <cell r="M805">
            <v>1</v>
          </cell>
          <cell r="N805">
            <v>4</v>
          </cell>
        </row>
        <row r="805">
          <cell r="U805">
            <v>8</v>
          </cell>
          <cell r="V805">
            <v>1.75</v>
          </cell>
          <cell r="W805">
            <v>3.5</v>
          </cell>
          <cell r="X805">
            <v>1.5</v>
          </cell>
          <cell r="Y805">
            <v>4</v>
          </cell>
          <cell r="Z805">
            <v>40</v>
          </cell>
          <cell r="AA805">
            <v>2</v>
          </cell>
        </row>
        <row r="806">
          <cell r="B806" t="str">
            <v>12-051A-3</v>
          </cell>
          <cell r="C806" t="str">
            <v>3020, 1000 M/R.</v>
          </cell>
          <cell r="D806" t="str">
            <v>8X4</v>
          </cell>
          <cell r="E806" t="str">
            <v>3020</v>
          </cell>
          <cell r="F806">
            <v>2.25</v>
          </cell>
          <cell r="G806">
            <v>3.35</v>
          </cell>
          <cell r="H806">
            <v>0.95</v>
          </cell>
          <cell r="I806">
            <v>0.23</v>
          </cell>
          <cell r="J806" t="str">
            <v>NIL</v>
          </cell>
          <cell r="K806" t="str">
            <v>NIL</v>
          </cell>
          <cell r="L806" t="str">
            <v>NIL</v>
          </cell>
          <cell r="M806">
            <v>1</v>
          </cell>
          <cell r="N806">
            <v>4</v>
          </cell>
        </row>
        <row r="806">
          <cell r="U806">
            <v>8</v>
          </cell>
          <cell r="V806">
            <v>1.75</v>
          </cell>
          <cell r="W806">
            <v>3.5</v>
          </cell>
          <cell r="X806">
            <v>1.5</v>
          </cell>
          <cell r="Y806">
            <v>4</v>
          </cell>
          <cell r="Z806">
            <v>40</v>
          </cell>
          <cell r="AA806">
            <v>2</v>
          </cell>
        </row>
        <row r="807">
          <cell r="B807" t="str">
            <v>12-052A</v>
          </cell>
          <cell r="C807" t="str">
            <v>2020, 1000 M/R.</v>
          </cell>
          <cell r="D807" t="str">
            <v>8X4</v>
          </cell>
          <cell r="E807" t="str">
            <v>2020</v>
          </cell>
          <cell r="F807">
            <v>2.15</v>
          </cell>
          <cell r="G807">
            <v>2.15</v>
          </cell>
          <cell r="H807">
            <v>0.95</v>
          </cell>
          <cell r="I807">
            <v>0.23</v>
          </cell>
          <cell r="J807" t="str">
            <v>NIL</v>
          </cell>
          <cell r="K807" t="str">
            <v>NIL</v>
          </cell>
          <cell r="L807" t="str">
            <v>NIL</v>
          </cell>
          <cell r="M807">
            <v>1</v>
          </cell>
          <cell r="N807">
            <v>4</v>
          </cell>
        </row>
        <row r="807">
          <cell r="U807">
            <v>8</v>
          </cell>
          <cell r="V807">
            <v>1.75</v>
          </cell>
          <cell r="W807">
            <v>3.5</v>
          </cell>
          <cell r="X807">
            <v>1.5</v>
          </cell>
          <cell r="Y807">
            <v>4</v>
          </cell>
          <cell r="Z807">
            <v>40</v>
          </cell>
          <cell r="AA807">
            <v>2</v>
          </cell>
        </row>
        <row r="808">
          <cell r="B808" t="str">
            <v>12-052A-1</v>
          </cell>
          <cell r="C808" t="str">
            <v>2020, 1000 M/R.</v>
          </cell>
          <cell r="D808" t="str">
            <v>8X4</v>
          </cell>
          <cell r="E808" t="str">
            <v>2020</v>
          </cell>
          <cell r="F808">
            <v>2.15</v>
          </cell>
          <cell r="G808">
            <v>2.15</v>
          </cell>
          <cell r="H808">
            <v>0.95</v>
          </cell>
          <cell r="I808">
            <v>0.23</v>
          </cell>
          <cell r="J808" t="str">
            <v>NIL</v>
          </cell>
          <cell r="K808" t="str">
            <v>NIL</v>
          </cell>
          <cell r="L808" t="str">
            <v>NIL</v>
          </cell>
          <cell r="M808">
            <v>1</v>
          </cell>
          <cell r="N808">
            <v>4</v>
          </cell>
        </row>
        <row r="808">
          <cell r="U808">
            <v>8</v>
          </cell>
          <cell r="V808">
            <v>1.75</v>
          </cell>
          <cell r="W808">
            <v>3.5</v>
          </cell>
          <cell r="X808">
            <v>1.5</v>
          </cell>
          <cell r="Y808">
            <v>4</v>
          </cell>
          <cell r="Z808">
            <v>40</v>
          </cell>
          <cell r="AA808">
            <v>2</v>
          </cell>
        </row>
        <row r="809">
          <cell r="B809" t="str">
            <v>12-052A-2</v>
          </cell>
          <cell r="C809" t="str">
            <v>2020, 1000 M/R.</v>
          </cell>
          <cell r="D809" t="str">
            <v>8X4</v>
          </cell>
          <cell r="E809" t="str">
            <v>2020</v>
          </cell>
          <cell r="F809">
            <v>2.15</v>
          </cell>
          <cell r="G809">
            <v>2.15</v>
          </cell>
          <cell r="H809">
            <v>0.95</v>
          </cell>
          <cell r="I809">
            <v>0.23</v>
          </cell>
          <cell r="J809" t="str">
            <v>NIL</v>
          </cell>
          <cell r="K809" t="str">
            <v>NIL</v>
          </cell>
          <cell r="L809" t="str">
            <v>NIL</v>
          </cell>
          <cell r="M809">
            <v>1</v>
          </cell>
          <cell r="N809">
            <v>4</v>
          </cell>
        </row>
        <row r="809">
          <cell r="U809">
            <v>8</v>
          </cell>
          <cell r="V809">
            <v>1.75</v>
          </cell>
          <cell r="W809">
            <v>3.5</v>
          </cell>
          <cell r="X809">
            <v>1.5</v>
          </cell>
          <cell r="Y809">
            <v>4</v>
          </cell>
          <cell r="Z809">
            <v>40</v>
          </cell>
          <cell r="AA809">
            <v>2</v>
          </cell>
        </row>
        <row r="810">
          <cell r="B810" t="str">
            <v>12-052</v>
          </cell>
          <cell r="C810" t="str">
            <v>0603, 500 M/R.</v>
          </cell>
          <cell r="D810" t="str">
            <v>8X4</v>
          </cell>
          <cell r="E810" t="str">
            <v>0603</v>
          </cell>
          <cell r="F810">
            <v>0.95</v>
          </cell>
          <cell r="G810">
            <v>1.8</v>
          </cell>
          <cell r="H810">
            <v>0.87</v>
          </cell>
          <cell r="I810">
            <v>0.23</v>
          </cell>
          <cell r="J810" t="str">
            <v>NIL</v>
          </cell>
          <cell r="K810" t="str">
            <v>NIL</v>
          </cell>
          <cell r="L810" t="str">
            <v>NIL</v>
          </cell>
          <cell r="M810">
            <v>0.5</v>
          </cell>
          <cell r="N810">
            <v>4</v>
          </cell>
        </row>
        <row r="810">
          <cell r="U810">
            <v>8</v>
          </cell>
          <cell r="V810">
            <v>1.75</v>
          </cell>
          <cell r="W810">
            <v>3.5</v>
          </cell>
          <cell r="X810">
            <v>1.5</v>
          </cell>
          <cell r="Y810">
            <v>4</v>
          </cell>
          <cell r="Z810">
            <v>40</v>
          </cell>
          <cell r="AA810">
            <v>2</v>
          </cell>
        </row>
        <row r="811">
          <cell r="B811" t="str">
            <v>12-052-1</v>
          </cell>
          <cell r="C811" t="str">
            <v>0603, 1000 M/R.</v>
          </cell>
          <cell r="D811" t="str">
            <v>8X4</v>
          </cell>
          <cell r="E811" t="str">
            <v>0603</v>
          </cell>
          <cell r="F811">
            <v>0.95</v>
          </cell>
          <cell r="G811">
            <v>1.8</v>
          </cell>
          <cell r="H811">
            <v>0.87</v>
          </cell>
          <cell r="I811">
            <v>0.2</v>
          </cell>
          <cell r="J811" t="str">
            <v>NIL</v>
          </cell>
          <cell r="K811" t="str">
            <v>NIL</v>
          </cell>
          <cell r="L811" t="str">
            <v>NIL</v>
          </cell>
          <cell r="M811">
            <v>0.5</v>
          </cell>
          <cell r="N811">
            <v>4</v>
          </cell>
        </row>
        <row r="811">
          <cell r="U811">
            <v>8</v>
          </cell>
          <cell r="V811">
            <v>1.75</v>
          </cell>
          <cell r="W811">
            <v>3.5</v>
          </cell>
          <cell r="X811">
            <v>1.5</v>
          </cell>
          <cell r="Y811">
            <v>4</v>
          </cell>
          <cell r="Z811">
            <v>40</v>
          </cell>
          <cell r="AA811">
            <v>2</v>
          </cell>
        </row>
        <row r="812">
          <cell r="B812" t="str">
            <v>12-052-2</v>
          </cell>
          <cell r="C812" t="str">
            <v>0603, 2000 M/R.</v>
          </cell>
          <cell r="D812" t="str">
            <v>8X4</v>
          </cell>
          <cell r="E812" t="str">
            <v>0603</v>
          </cell>
          <cell r="F812">
            <v>0.95</v>
          </cell>
          <cell r="G812">
            <v>1.8</v>
          </cell>
          <cell r="H812">
            <v>0.87</v>
          </cell>
          <cell r="I812">
            <v>0.23</v>
          </cell>
          <cell r="J812" t="str">
            <v>NIL</v>
          </cell>
          <cell r="K812" t="str">
            <v>NIL</v>
          </cell>
          <cell r="L812" t="str">
            <v>NIL</v>
          </cell>
          <cell r="M812">
            <v>0.5</v>
          </cell>
          <cell r="N812">
            <v>4</v>
          </cell>
        </row>
        <row r="812">
          <cell r="U812">
            <v>8</v>
          </cell>
          <cell r="V812">
            <v>1.75</v>
          </cell>
          <cell r="W812">
            <v>3.5</v>
          </cell>
          <cell r="X812">
            <v>1.5</v>
          </cell>
          <cell r="Y812">
            <v>4</v>
          </cell>
          <cell r="Z812">
            <v>40</v>
          </cell>
          <cell r="AA812">
            <v>2</v>
          </cell>
        </row>
        <row r="813">
          <cell r="B813" t="str">
            <v>12-052-3</v>
          </cell>
          <cell r="C813" t="str">
            <v>0603, 1000 M/R.</v>
          </cell>
          <cell r="D813" t="str">
            <v>8X4</v>
          </cell>
          <cell r="E813" t="str">
            <v>0603</v>
          </cell>
          <cell r="F813">
            <v>0.95</v>
          </cell>
          <cell r="G813">
            <v>1.8</v>
          </cell>
          <cell r="H813">
            <v>0.87</v>
          </cell>
          <cell r="I813">
            <v>0.23</v>
          </cell>
          <cell r="J813" t="str">
            <v>NIL</v>
          </cell>
          <cell r="K813" t="str">
            <v>NIL</v>
          </cell>
          <cell r="L813" t="str">
            <v>NIL</v>
          </cell>
          <cell r="M813">
            <v>0.5</v>
          </cell>
          <cell r="N813">
            <v>4</v>
          </cell>
        </row>
        <row r="813">
          <cell r="U813">
            <v>8</v>
          </cell>
          <cell r="V813">
            <v>1.75</v>
          </cell>
          <cell r="W813">
            <v>3.5</v>
          </cell>
          <cell r="X813">
            <v>1.5</v>
          </cell>
          <cell r="Y813">
            <v>4</v>
          </cell>
          <cell r="Z813">
            <v>40</v>
          </cell>
          <cell r="AA813">
            <v>2</v>
          </cell>
        </row>
        <row r="814">
          <cell r="B814" t="str">
            <v>12-052-4</v>
          </cell>
          <cell r="C814" t="str">
            <v>0603, 490 M/R.</v>
          </cell>
          <cell r="D814" t="str">
            <v>8X4</v>
          </cell>
          <cell r="E814" t="str">
            <v>0603</v>
          </cell>
          <cell r="F814">
            <v>0.95</v>
          </cell>
          <cell r="G814">
            <v>1.8</v>
          </cell>
          <cell r="H814">
            <v>0.87</v>
          </cell>
          <cell r="I814">
            <v>0.25</v>
          </cell>
          <cell r="J814" t="str">
            <v>NIL</v>
          </cell>
          <cell r="K814" t="str">
            <v>NIL</v>
          </cell>
          <cell r="L814" t="str">
            <v>NIL</v>
          </cell>
          <cell r="M814">
            <v>0.5</v>
          </cell>
          <cell r="N814">
            <v>4</v>
          </cell>
        </row>
        <row r="814">
          <cell r="U814">
            <v>8</v>
          </cell>
          <cell r="V814">
            <v>1.75</v>
          </cell>
          <cell r="W814">
            <v>3.5</v>
          </cell>
          <cell r="X814">
            <v>1.5</v>
          </cell>
          <cell r="Y814">
            <v>4</v>
          </cell>
          <cell r="Z814">
            <v>40</v>
          </cell>
          <cell r="AA814">
            <v>2</v>
          </cell>
        </row>
        <row r="815">
          <cell r="B815" t="str">
            <v>12-052-5</v>
          </cell>
          <cell r="C815" t="str">
            <v>0603, 1000 M/R.</v>
          </cell>
          <cell r="D815" t="str">
            <v>8X4</v>
          </cell>
          <cell r="E815" t="str">
            <v>0603</v>
          </cell>
          <cell r="F815">
            <v>0.95</v>
          </cell>
          <cell r="G815">
            <v>1.8</v>
          </cell>
          <cell r="H815">
            <v>0.87</v>
          </cell>
          <cell r="I815">
            <v>0.25</v>
          </cell>
          <cell r="J815" t="str">
            <v>NIL</v>
          </cell>
          <cell r="K815" t="str">
            <v>NIL</v>
          </cell>
          <cell r="L815" t="str">
            <v>NIL</v>
          </cell>
          <cell r="M815">
            <v>0.5</v>
          </cell>
          <cell r="N815">
            <v>4</v>
          </cell>
        </row>
        <row r="815">
          <cell r="U815">
            <v>8</v>
          </cell>
          <cell r="V815">
            <v>1.75</v>
          </cell>
          <cell r="W815">
            <v>3.5</v>
          </cell>
          <cell r="X815">
            <v>1.5</v>
          </cell>
          <cell r="Y815">
            <v>4</v>
          </cell>
          <cell r="Z815">
            <v>40</v>
          </cell>
          <cell r="AA815">
            <v>2</v>
          </cell>
        </row>
        <row r="816">
          <cell r="B816" t="str">
            <v>12-052-6</v>
          </cell>
          <cell r="C816" t="str">
            <v>0603, 1000 M/R.</v>
          </cell>
          <cell r="D816" t="str">
            <v>8X4</v>
          </cell>
          <cell r="E816" t="str">
            <v>0603</v>
          </cell>
          <cell r="F816">
            <v>0.95</v>
          </cell>
          <cell r="G816">
            <v>1.8</v>
          </cell>
          <cell r="H816">
            <v>0.87</v>
          </cell>
          <cell r="I816">
            <v>0.25</v>
          </cell>
          <cell r="J816" t="str">
            <v>NIL</v>
          </cell>
          <cell r="K816" t="str">
            <v>NIL</v>
          </cell>
          <cell r="L816" t="str">
            <v>NIL</v>
          </cell>
          <cell r="M816">
            <v>0.5</v>
          </cell>
          <cell r="N816">
            <v>4</v>
          </cell>
        </row>
        <row r="816">
          <cell r="U816">
            <v>8</v>
          </cell>
          <cell r="V816">
            <v>1.75</v>
          </cell>
          <cell r="W816">
            <v>3.5</v>
          </cell>
          <cell r="X816">
            <v>1.5</v>
          </cell>
          <cell r="Y816">
            <v>4</v>
          </cell>
          <cell r="Z816">
            <v>40</v>
          </cell>
          <cell r="AA816">
            <v>2</v>
          </cell>
        </row>
        <row r="817">
          <cell r="B817" t="str">
            <v>12-052L</v>
          </cell>
          <cell r="C817" t="str">
            <v>0603, 1000 M/R.</v>
          </cell>
          <cell r="D817" t="str">
            <v>8X4</v>
          </cell>
          <cell r="E817" t="str">
            <v>0603</v>
          </cell>
          <cell r="F817">
            <v>0.95</v>
          </cell>
          <cell r="G817">
            <v>1.8</v>
          </cell>
          <cell r="H817">
            <v>0.87</v>
          </cell>
          <cell r="I817">
            <v>0.23</v>
          </cell>
          <cell r="J817" t="str">
            <v>NIL</v>
          </cell>
          <cell r="K817" t="str">
            <v>NIL</v>
          </cell>
          <cell r="L817" t="str">
            <v>NIL</v>
          </cell>
          <cell r="M817">
            <v>0.5</v>
          </cell>
          <cell r="N817">
            <v>4</v>
          </cell>
        </row>
        <row r="817">
          <cell r="U817">
            <v>8</v>
          </cell>
          <cell r="V817">
            <v>1.75</v>
          </cell>
          <cell r="W817">
            <v>3.5</v>
          </cell>
          <cell r="X817">
            <v>1.5</v>
          </cell>
          <cell r="Y817">
            <v>4</v>
          </cell>
          <cell r="Z817">
            <v>40</v>
          </cell>
          <cell r="AA817">
            <v>2</v>
          </cell>
        </row>
        <row r="818">
          <cell r="B818" t="str">
            <v>12-053</v>
          </cell>
          <cell r="C818" t="str">
            <v>1206, 500 M/R.</v>
          </cell>
          <cell r="D818" t="str">
            <v>8X4</v>
          </cell>
          <cell r="E818">
            <v>1206</v>
          </cell>
          <cell r="F818">
            <v>1.6</v>
          </cell>
          <cell r="G818">
            <v>3.6</v>
          </cell>
          <cell r="H818">
            <v>2.2</v>
          </cell>
          <cell r="I818">
            <v>0.23</v>
          </cell>
          <cell r="J818" t="str">
            <v>NIL</v>
          </cell>
          <cell r="K818">
            <v>1.9</v>
          </cell>
          <cell r="L818">
            <v>0.4</v>
          </cell>
          <cell r="M818">
            <v>1</v>
          </cell>
          <cell r="N818">
            <v>4</v>
          </cell>
        </row>
        <row r="818">
          <cell r="U818">
            <v>8</v>
          </cell>
          <cell r="V818">
            <v>1.75</v>
          </cell>
          <cell r="W818">
            <v>3.5</v>
          </cell>
          <cell r="X818">
            <v>1.5</v>
          </cell>
          <cell r="Y818">
            <v>4</v>
          </cell>
          <cell r="Z818">
            <v>40</v>
          </cell>
          <cell r="AA818">
            <v>2</v>
          </cell>
        </row>
        <row r="819">
          <cell r="B819" t="str">
            <v>12-053-1</v>
          </cell>
          <cell r="C819" t="str">
            <v>1206, 900 M/R.</v>
          </cell>
          <cell r="D819" t="str">
            <v>8X4</v>
          </cell>
          <cell r="E819">
            <v>1206</v>
          </cell>
          <cell r="F819">
            <v>1.6</v>
          </cell>
          <cell r="G819">
            <v>3.6</v>
          </cell>
          <cell r="H819">
            <v>2.2</v>
          </cell>
          <cell r="I819">
            <v>0.23</v>
          </cell>
          <cell r="J819" t="str">
            <v>NIL</v>
          </cell>
          <cell r="K819">
            <v>1.9</v>
          </cell>
          <cell r="L819">
            <v>0.4</v>
          </cell>
          <cell r="M819">
            <v>1</v>
          </cell>
          <cell r="N819">
            <v>4</v>
          </cell>
        </row>
        <row r="819">
          <cell r="U819">
            <v>8</v>
          </cell>
          <cell r="V819">
            <v>1.75</v>
          </cell>
          <cell r="W819">
            <v>3.5</v>
          </cell>
          <cell r="X819">
            <v>1.5</v>
          </cell>
          <cell r="Y819">
            <v>4</v>
          </cell>
          <cell r="Z819">
            <v>40</v>
          </cell>
          <cell r="AA819">
            <v>2</v>
          </cell>
        </row>
        <row r="820">
          <cell r="B820" t="str">
            <v>12-053A</v>
          </cell>
          <cell r="C820" t="str">
            <v>LED, 1000 M/R.</v>
          </cell>
          <cell r="D820" t="str">
            <v>8X4</v>
          </cell>
          <cell r="E820" t="str">
            <v>LED</v>
          </cell>
          <cell r="F820">
            <v>1.15</v>
          </cell>
          <cell r="G820">
            <v>2.65</v>
          </cell>
          <cell r="H820">
            <v>1.1</v>
          </cell>
          <cell r="I820">
            <v>0.23</v>
          </cell>
          <cell r="J820" t="str">
            <v>NIL</v>
          </cell>
          <cell r="K820" t="str">
            <v>NIL</v>
          </cell>
          <cell r="L820" t="str">
            <v>NIL</v>
          </cell>
          <cell r="M820">
            <v>0.5</v>
          </cell>
          <cell r="N820">
            <v>4</v>
          </cell>
        </row>
        <row r="820">
          <cell r="U820">
            <v>8</v>
          </cell>
          <cell r="V820">
            <v>1.75</v>
          </cell>
          <cell r="W820">
            <v>3.5</v>
          </cell>
          <cell r="X820">
            <v>1.5</v>
          </cell>
          <cell r="Y820">
            <v>4</v>
          </cell>
          <cell r="Z820">
            <v>40</v>
          </cell>
          <cell r="AA820">
            <v>2</v>
          </cell>
        </row>
        <row r="821">
          <cell r="B821" t="str">
            <v>12-054</v>
          </cell>
          <cell r="C821" t="str">
            <v>LED, 500 M/R.</v>
          </cell>
          <cell r="D821" t="str">
            <v>8X4</v>
          </cell>
          <cell r="E821" t="str">
            <v>LED</v>
          </cell>
          <cell r="F821">
            <v>2.6</v>
          </cell>
          <cell r="G821">
            <v>3.25</v>
          </cell>
          <cell r="H821">
            <v>1.27</v>
          </cell>
          <cell r="I821">
            <v>0.23</v>
          </cell>
          <cell r="J821">
            <v>1.46</v>
          </cell>
          <cell r="K821" t="str">
            <v>NIL</v>
          </cell>
          <cell r="L821" t="str">
            <v>NIL</v>
          </cell>
          <cell r="M821">
            <v>1</v>
          </cell>
          <cell r="N821">
            <v>4</v>
          </cell>
        </row>
        <row r="821">
          <cell r="U821">
            <v>8</v>
          </cell>
          <cell r="V821">
            <v>1.75</v>
          </cell>
          <cell r="W821">
            <v>3.5</v>
          </cell>
          <cell r="X821">
            <v>1.5</v>
          </cell>
          <cell r="Y821">
            <v>4</v>
          </cell>
          <cell r="Z821">
            <v>40</v>
          </cell>
          <cell r="AA821">
            <v>2</v>
          </cell>
        </row>
        <row r="822">
          <cell r="B822" t="str">
            <v>12-054-1</v>
          </cell>
          <cell r="C822" t="str">
            <v>LED, 1000 M/R.</v>
          </cell>
          <cell r="D822" t="str">
            <v>8X4</v>
          </cell>
          <cell r="E822" t="str">
            <v>LED</v>
          </cell>
          <cell r="F822">
            <v>2.6</v>
          </cell>
          <cell r="G822">
            <v>3.25</v>
          </cell>
          <cell r="H822">
            <v>1.27</v>
          </cell>
          <cell r="I822">
            <v>0.23</v>
          </cell>
          <cell r="J822">
            <v>1.46</v>
          </cell>
          <cell r="K822" t="str">
            <v>NIL</v>
          </cell>
          <cell r="L822" t="str">
            <v>NIL</v>
          </cell>
          <cell r="M822">
            <v>1</v>
          </cell>
          <cell r="N822">
            <v>4</v>
          </cell>
        </row>
        <row r="822">
          <cell r="U822">
            <v>8</v>
          </cell>
          <cell r="V822">
            <v>1.75</v>
          </cell>
          <cell r="W822">
            <v>3.5</v>
          </cell>
          <cell r="X822">
            <v>1.5</v>
          </cell>
          <cell r="Y822">
            <v>4</v>
          </cell>
          <cell r="Z822">
            <v>40</v>
          </cell>
          <cell r="AA822">
            <v>2</v>
          </cell>
        </row>
        <row r="823">
          <cell r="B823" t="str">
            <v>12-054-2</v>
          </cell>
          <cell r="C823" t="str">
            <v>LED, 1000 M/R.</v>
          </cell>
          <cell r="D823" t="str">
            <v>8X4</v>
          </cell>
          <cell r="E823" t="str">
            <v>LED</v>
          </cell>
          <cell r="F823">
            <v>2.6</v>
          </cell>
          <cell r="G823">
            <v>3.25</v>
          </cell>
          <cell r="H823">
            <v>1.27</v>
          </cell>
          <cell r="I823">
            <v>0.23</v>
          </cell>
          <cell r="J823">
            <v>1.46</v>
          </cell>
          <cell r="K823" t="str">
            <v>NIL</v>
          </cell>
          <cell r="L823" t="str">
            <v>NIL</v>
          </cell>
          <cell r="M823">
            <v>1</v>
          </cell>
          <cell r="N823">
            <v>4</v>
          </cell>
        </row>
        <row r="823">
          <cell r="U823">
            <v>8</v>
          </cell>
          <cell r="V823">
            <v>1.75</v>
          </cell>
          <cell r="W823">
            <v>3.5</v>
          </cell>
          <cell r="X823">
            <v>1.5</v>
          </cell>
          <cell r="Y823">
            <v>4</v>
          </cell>
          <cell r="Z823">
            <v>40</v>
          </cell>
          <cell r="AA823">
            <v>2</v>
          </cell>
        </row>
        <row r="824">
          <cell r="B824" t="str">
            <v>12-054A</v>
          </cell>
          <cell r="C824" t="str">
            <v>1206, 1000 M/R.</v>
          </cell>
          <cell r="D824" t="str">
            <v>8X4</v>
          </cell>
          <cell r="E824">
            <v>1206</v>
          </cell>
          <cell r="F824">
            <v>1.85</v>
          </cell>
          <cell r="G824">
            <v>3.45</v>
          </cell>
          <cell r="H824">
            <v>1.5</v>
          </cell>
          <cell r="I824">
            <v>0.23</v>
          </cell>
          <cell r="J824" t="str">
            <v>NIL</v>
          </cell>
          <cell r="K824" t="str">
            <v>NIL</v>
          </cell>
          <cell r="L824" t="str">
            <v>NIL</v>
          </cell>
          <cell r="M824">
            <v>1</v>
          </cell>
          <cell r="N824">
            <v>4</v>
          </cell>
        </row>
        <row r="824">
          <cell r="U824">
            <v>8</v>
          </cell>
          <cell r="V824">
            <v>1.75</v>
          </cell>
          <cell r="W824">
            <v>3.5</v>
          </cell>
          <cell r="X824">
            <v>1.5</v>
          </cell>
          <cell r="Y824">
            <v>4</v>
          </cell>
          <cell r="Z824">
            <v>40</v>
          </cell>
          <cell r="AA824">
            <v>2</v>
          </cell>
        </row>
        <row r="825">
          <cell r="B825" t="str">
            <v>12-054L</v>
          </cell>
          <cell r="C825" t="str">
            <v>LED, 500 M/R.</v>
          </cell>
          <cell r="D825" t="str">
            <v>8X4</v>
          </cell>
          <cell r="E825" t="str">
            <v>LED</v>
          </cell>
          <cell r="F825">
            <v>2.6</v>
          </cell>
          <cell r="G825">
            <v>3.25</v>
          </cell>
          <cell r="H825">
            <v>1.27</v>
          </cell>
          <cell r="I825">
            <v>0.23</v>
          </cell>
          <cell r="J825">
            <v>1.46</v>
          </cell>
          <cell r="K825" t="str">
            <v>NIL</v>
          </cell>
          <cell r="L825" t="str">
            <v>NIL</v>
          </cell>
          <cell r="M825">
            <v>1</v>
          </cell>
          <cell r="N825">
            <v>4</v>
          </cell>
        </row>
        <row r="825">
          <cell r="U825">
            <v>8</v>
          </cell>
          <cell r="V825">
            <v>1.75</v>
          </cell>
          <cell r="W825">
            <v>3.5</v>
          </cell>
          <cell r="X825">
            <v>1.5</v>
          </cell>
          <cell r="Y825">
            <v>4</v>
          </cell>
          <cell r="Z825">
            <v>40</v>
          </cell>
          <cell r="AA825">
            <v>2</v>
          </cell>
        </row>
        <row r="826">
          <cell r="B826" t="str">
            <v>12-055</v>
          </cell>
          <cell r="C826" t="str">
            <v>SOT, 500 M/R.</v>
          </cell>
          <cell r="D826" t="str">
            <v>8X4</v>
          </cell>
          <cell r="E826" t="str">
            <v>SOT</v>
          </cell>
          <cell r="F826">
            <v>3.02</v>
          </cell>
          <cell r="G826">
            <v>2.85</v>
          </cell>
          <cell r="H826">
            <v>1.25</v>
          </cell>
          <cell r="I826">
            <v>0.23</v>
          </cell>
          <cell r="J826">
            <v>0.66</v>
          </cell>
          <cell r="K826">
            <v>2.18</v>
          </cell>
          <cell r="L826">
            <v>0.47</v>
          </cell>
          <cell r="M826">
            <v>1</v>
          </cell>
          <cell r="N826">
            <v>4</v>
          </cell>
        </row>
        <row r="826">
          <cell r="U826">
            <v>8</v>
          </cell>
          <cell r="V826">
            <v>1.75</v>
          </cell>
          <cell r="W826">
            <v>3.5</v>
          </cell>
          <cell r="X826">
            <v>1.5</v>
          </cell>
          <cell r="Y826">
            <v>4</v>
          </cell>
          <cell r="Z826">
            <v>40</v>
          </cell>
          <cell r="AA826">
            <v>2</v>
          </cell>
        </row>
        <row r="827">
          <cell r="B827" t="str">
            <v>12-055-1</v>
          </cell>
          <cell r="C827" t="str">
            <v>SOT, 500 M/R.</v>
          </cell>
          <cell r="D827" t="str">
            <v>8X4</v>
          </cell>
          <cell r="E827" t="str">
            <v>SOT</v>
          </cell>
          <cell r="F827">
            <v>3.02</v>
          </cell>
          <cell r="G827">
            <v>2.6</v>
          </cell>
          <cell r="H827">
            <v>1.25</v>
          </cell>
          <cell r="I827">
            <v>0.23</v>
          </cell>
          <cell r="J827">
            <v>0.6</v>
          </cell>
          <cell r="K827">
            <v>2</v>
          </cell>
          <cell r="L827">
            <v>0.6</v>
          </cell>
          <cell r="M827">
            <v>1</v>
          </cell>
          <cell r="N827">
            <v>4</v>
          </cell>
        </row>
        <row r="827">
          <cell r="U827">
            <v>8</v>
          </cell>
          <cell r="V827">
            <v>1.75</v>
          </cell>
          <cell r="W827">
            <v>3.5</v>
          </cell>
          <cell r="X827">
            <v>1.5</v>
          </cell>
          <cell r="Y827">
            <v>4</v>
          </cell>
          <cell r="Z827">
            <v>40</v>
          </cell>
          <cell r="AA827">
            <v>2</v>
          </cell>
        </row>
        <row r="828">
          <cell r="B828" t="str">
            <v>12-055A</v>
          </cell>
          <cell r="C828" t="str">
            <v>0603, 1000 M/R.</v>
          </cell>
          <cell r="D828" t="str">
            <v>8X4</v>
          </cell>
          <cell r="E828" t="str">
            <v>0603</v>
          </cell>
          <cell r="F828">
            <v>0.9</v>
          </cell>
          <cell r="G828">
            <v>1.78</v>
          </cell>
          <cell r="H828">
            <v>0.78</v>
          </cell>
          <cell r="I828">
            <v>0.23</v>
          </cell>
          <cell r="J828" t="str">
            <v>NIL</v>
          </cell>
          <cell r="K828" t="str">
            <v>NIL</v>
          </cell>
          <cell r="L828" t="str">
            <v>NIL</v>
          </cell>
          <cell r="M828">
            <v>0.5</v>
          </cell>
          <cell r="N828">
            <v>4</v>
          </cell>
        </row>
        <row r="828">
          <cell r="U828">
            <v>8</v>
          </cell>
          <cell r="V828">
            <v>1.75</v>
          </cell>
          <cell r="W828">
            <v>3.5</v>
          </cell>
          <cell r="X828">
            <v>1.5</v>
          </cell>
          <cell r="Y828">
            <v>4</v>
          </cell>
          <cell r="Z828">
            <v>40</v>
          </cell>
          <cell r="AA828">
            <v>2</v>
          </cell>
        </row>
        <row r="829">
          <cell r="B829" t="str">
            <v>12-055A-1</v>
          </cell>
          <cell r="C829" t="str">
            <v>0603, 1000 M/R.</v>
          </cell>
          <cell r="D829" t="str">
            <v>8X4</v>
          </cell>
          <cell r="E829" t="str">
            <v>0603</v>
          </cell>
          <cell r="F829">
            <v>0.85</v>
          </cell>
          <cell r="G829">
            <v>1.72</v>
          </cell>
          <cell r="H829">
            <v>0.78</v>
          </cell>
          <cell r="I829">
            <v>0.23</v>
          </cell>
          <cell r="J829" t="str">
            <v>NIL</v>
          </cell>
          <cell r="K829" t="str">
            <v>NIL</v>
          </cell>
          <cell r="L829" t="str">
            <v>NIL</v>
          </cell>
          <cell r="M829">
            <v>0.5</v>
          </cell>
          <cell r="N829">
            <v>4</v>
          </cell>
        </row>
        <row r="829">
          <cell r="U829">
            <v>8</v>
          </cell>
          <cell r="V829">
            <v>1.75</v>
          </cell>
          <cell r="W829">
            <v>3.5</v>
          </cell>
          <cell r="X829">
            <v>1.5</v>
          </cell>
          <cell r="Y829">
            <v>4</v>
          </cell>
          <cell r="Z829">
            <v>40</v>
          </cell>
          <cell r="AA829">
            <v>2</v>
          </cell>
        </row>
        <row r="830">
          <cell r="B830" t="str">
            <v>12-055A-2</v>
          </cell>
          <cell r="C830" t="str">
            <v>0603, 1200 M/R.</v>
          </cell>
          <cell r="D830" t="str">
            <v>8X4</v>
          </cell>
          <cell r="E830" t="str">
            <v>0603</v>
          </cell>
          <cell r="F830">
            <v>0.9</v>
          </cell>
          <cell r="G830">
            <v>1.8</v>
          </cell>
          <cell r="H830">
            <v>0.75</v>
          </cell>
          <cell r="I830">
            <v>0.23</v>
          </cell>
          <cell r="J830" t="str">
            <v>NIL</v>
          </cell>
          <cell r="K830" t="str">
            <v>NIL</v>
          </cell>
          <cell r="L830" t="str">
            <v>NIL</v>
          </cell>
          <cell r="M830">
            <v>0.5</v>
          </cell>
          <cell r="N830">
            <v>4</v>
          </cell>
        </row>
        <row r="830">
          <cell r="U830">
            <v>8</v>
          </cell>
          <cell r="V830">
            <v>1.75</v>
          </cell>
          <cell r="W830">
            <v>3.5</v>
          </cell>
          <cell r="X830">
            <v>1.5</v>
          </cell>
          <cell r="Y830">
            <v>4</v>
          </cell>
          <cell r="Z830">
            <v>40</v>
          </cell>
          <cell r="AA830">
            <v>2</v>
          </cell>
        </row>
        <row r="831">
          <cell r="B831" t="str">
            <v>12-055A-3</v>
          </cell>
          <cell r="C831" t="str">
            <v>0603, 1000 M/R.</v>
          </cell>
          <cell r="D831" t="str">
            <v>8X4</v>
          </cell>
          <cell r="E831" t="str">
            <v>0603</v>
          </cell>
          <cell r="F831">
            <v>0.93</v>
          </cell>
          <cell r="G831">
            <v>1.8</v>
          </cell>
          <cell r="H831">
            <v>0.78</v>
          </cell>
          <cell r="I831">
            <v>0.23</v>
          </cell>
          <cell r="J831" t="str">
            <v>NIL</v>
          </cell>
          <cell r="K831" t="str">
            <v>NIL</v>
          </cell>
          <cell r="L831" t="str">
            <v>NIL</v>
          </cell>
          <cell r="M831">
            <v>0.5</v>
          </cell>
          <cell r="N831">
            <v>4</v>
          </cell>
        </row>
        <row r="831">
          <cell r="U831">
            <v>8</v>
          </cell>
          <cell r="V831">
            <v>1.75</v>
          </cell>
          <cell r="W831">
            <v>3.5</v>
          </cell>
          <cell r="X831">
            <v>1.5</v>
          </cell>
          <cell r="Y831">
            <v>4</v>
          </cell>
          <cell r="Z831">
            <v>40</v>
          </cell>
          <cell r="AA831">
            <v>2</v>
          </cell>
        </row>
        <row r="832">
          <cell r="B832" t="str">
            <v>12-055AL</v>
          </cell>
          <cell r="C832" t="str">
            <v>0603, 1200 M/R.</v>
          </cell>
          <cell r="D832" t="str">
            <v>8X4</v>
          </cell>
          <cell r="E832" t="str">
            <v>0603</v>
          </cell>
          <cell r="F832">
            <v>0.9</v>
          </cell>
          <cell r="G832">
            <v>1.8</v>
          </cell>
          <cell r="H832">
            <v>0.75</v>
          </cell>
          <cell r="I832">
            <v>0.23</v>
          </cell>
          <cell r="J832" t="str">
            <v>NIL</v>
          </cell>
          <cell r="K832" t="str">
            <v>NIL</v>
          </cell>
          <cell r="L832" t="str">
            <v>NIL</v>
          </cell>
          <cell r="M832">
            <v>0.5</v>
          </cell>
          <cell r="N832">
            <v>4</v>
          </cell>
        </row>
        <row r="832">
          <cell r="U832">
            <v>8</v>
          </cell>
          <cell r="V832">
            <v>1.75</v>
          </cell>
          <cell r="W832">
            <v>3.5</v>
          </cell>
          <cell r="X832">
            <v>1.5</v>
          </cell>
          <cell r="Y832">
            <v>4</v>
          </cell>
          <cell r="Z832">
            <v>40</v>
          </cell>
          <cell r="AA832">
            <v>2</v>
          </cell>
        </row>
        <row r="833">
          <cell r="B833" t="str">
            <v>12-056A</v>
          </cell>
          <cell r="C833" t="str">
            <v>0603, 1000 M/R.</v>
          </cell>
          <cell r="D833" t="str">
            <v>8X4</v>
          </cell>
          <cell r="E833" t="str">
            <v>0603</v>
          </cell>
          <cell r="F833">
            <v>1.13</v>
          </cell>
          <cell r="G833">
            <v>1.95</v>
          </cell>
          <cell r="H833">
            <v>0.75</v>
          </cell>
          <cell r="I833">
            <v>0.23</v>
          </cell>
          <cell r="J833" t="str">
            <v>NIL</v>
          </cell>
          <cell r="K833" t="str">
            <v>NIL</v>
          </cell>
          <cell r="L833" t="str">
            <v>NIL</v>
          </cell>
          <cell r="M833">
            <v>0.5</v>
          </cell>
          <cell r="N833">
            <v>4</v>
          </cell>
        </row>
        <row r="833">
          <cell r="U833">
            <v>8</v>
          </cell>
          <cell r="V833">
            <v>1.75</v>
          </cell>
          <cell r="W833">
            <v>3.5</v>
          </cell>
          <cell r="X833">
            <v>1.5</v>
          </cell>
          <cell r="Y833">
            <v>4</v>
          </cell>
          <cell r="Z833">
            <v>40</v>
          </cell>
          <cell r="AA833">
            <v>2</v>
          </cell>
        </row>
        <row r="834">
          <cell r="B834" t="str">
            <v>12-057</v>
          </cell>
          <cell r="C834" t="str">
            <v>3528, 900 M/R.</v>
          </cell>
          <cell r="D834" t="str">
            <v>8X4</v>
          </cell>
          <cell r="E834">
            <v>3528</v>
          </cell>
          <cell r="F834">
            <v>2.95</v>
          </cell>
          <cell r="G834">
            <v>3.73</v>
          </cell>
          <cell r="H834">
            <v>2.12</v>
          </cell>
          <cell r="I834">
            <v>0.25</v>
          </cell>
          <cell r="J834" t="str">
            <v>NIL</v>
          </cell>
          <cell r="K834" t="str">
            <v>NIL</v>
          </cell>
          <cell r="L834" t="str">
            <v>NIL</v>
          </cell>
          <cell r="M834">
            <v>1</v>
          </cell>
          <cell r="N834">
            <v>4</v>
          </cell>
        </row>
        <row r="834">
          <cell r="U834">
            <v>8</v>
          </cell>
          <cell r="V834">
            <v>1.75</v>
          </cell>
          <cell r="W834">
            <v>3.5</v>
          </cell>
          <cell r="X834">
            <v>1.5</v>
          </cell>
          <cell r="Y834">
            <v>4</v>
          </cell>
          <cell r="Z834">
            <v>40</v>
          </cell>
          <cell r="AA834">
            <v>2</v>
          </cell>
        </row>
        <row r="835">
          <cell r="B835" t="str">
            <v>12-057-1</v>
          </cell>
          <cell r="C835" t="str">
            <v>3528, 1000 M/R.</v>
          </cell>
          <cell r="D835" t="str">
            <v>8X4</v>
          </cell>
          <cell r="E835">
            <v>3528</v>
          </cell>
          <cell r="F835">
            <v>2.95</v>
          </cell>
          <cell r="G835">
            <v>3.73</v>
          </cell>
          <cell r="H835">
            <v>2.12</v>
          </cell>
          <cell r="I835">
            <v>0.25</v>
          </cell>
          <cell r="J835" t="str">
            <v>NIL</v>
          </cell>
          <cell r="K835" t="str">
            <v>NIL</v>
          </cell>
          <cell r="L835" t="str">
            <v>NIL</v>
          </cell>
          <cell r="M835">
            <v>1</v>
          </cell>
          <cell r="N835">
            <v>4</v>
          </cell>
        </row>
        <row r="835">
          <cell r="U835">
            <v>8</v>
          </cell>
          <cell r="V835">
            <v>1.75</v>
          </cell>
          <cell r="W835">
            <v>3.5</v>
          </cell>
          <cell r="X835">
            <v>1.5</v>
          </cell>
          <cell r="Y835">
            <v>4</v>
          </cell>
          <cell r="Z835">
            <v>40</v>
          </cell>
          <cell r="AA835">
            <v>2</v>
          </cell>
        </row>
        <row r="836">
          <cell r="B836" t="str">
            <v>12-057-2</v>
          </cell>
          <cell r="C836" t="str">
            <v>3528, 1000 M/R.</v>
          </cell>
          <cell r="D836" t="str">
            <v>8X4</v>
          </cell>
          <cell r="E836">
            <v>3528</v>
          </cell>
          <cell r="F836">
            <v>2.95</v>
          </cell>
          <cell r="G836">
            <v>3.73</v>
          </cell>
          <cell r="H836">
            <v>2.12</v>
          </cell>
          <cell r="I836">
            <v>0.23</v>
          </cell>
          <cell r="J836" t="str">
            <v>NIL</v>
          </cell>
          <cell r="K836" t="str">
            <v>NIL</v>
          </cell>
          <cell r="L836" t="str">
            <v>NIL</v>
          </cell>
          <cell r="M836">
            <v>1</v>
          </cell>
          <cell r="N836">
            <v>4</v>
          </cell>
        </row>
        <row r="836">
          <cell r="U836">
            <v>8</v>
          </cell>
          <cell r="V836">
            <v>1.75</v>
          </cell>
          <cell r="W836">
            <v>3.5</v>
          </cell>
          <cell r="X836">
            <v>1.5</v>
          </cell>
          <cell r="Y836">
            <v>4</v>
          </cell>
          <cell r="Z836">
            <v>40</v>
          </cell>
          <cell r="AA836">
            <v>2</v>
          </cell>
        </row>
        <row r="837">
          <cell r="B837" t="str">
            <v>12-057-3</v>
          </cell>
          <cell r="C837" t="str">
            <v>3528, 900 M/R.</v>
          </cell>
          <cell r="D837" t="str">
            <v>8X4</v>
          </cell>
          <cell r="E837">
            <v>3528</v>
          </cell>
          <cell r="F837">
            <v>2.95</v>
          </cell>
          <cell r="G837">
            <v>3.73</v>
          </cell>
          <cell r="H837">
            <v>2.12</v>
          </cell>
          <cell r="I837">
            <v>0.2</v>
          </cell>
          <cell r="J837" t="str">
            <v>NIL</v>
          </cell>
          <cell r="K837" t="str">
            <v>NIL</v>
          </cell>
          <cell r="L837" t="str">
            <v>NIL</v>
          </cell>
          <cell r="M837">
            <v>1</v>
          </cell>
          <cell r="N837">
            <v>4</v>
          </cell>
        </row>
        <row r="837">
          <cell r="U837">
            <v>8</v>
          </cell>
          <cell r="V837">
            <v>1.75</v>
          </cell>
          <cell r="W837">
            <v>3.5</v>
          </cell>
          <cell r="X837">
            <v>1.5</v>
          </cell>
          <cell r="Y837">
            <v>4</v>
          </cell>
          <cell r="Z837">
            <v>40</v>
          </cell>
          <cell r="AA837">
            <v>2</v>
          </cell>
        </row>
        <row r="838">
          <cell r="B838" t="str">
            <v>12-057-4</v>
          </cell>
          <cell r="C838" t="str">
            <v>3528, 1000 M/R.</v>
          </cell>
          <cell r="D838" t="str">
            <v>8X4</v>
          </cell>
          <cell r="E838">
            <v>3528</v>
          </cell>
          <cell r="F838">
            <v>2.95</v>
          </cell>
          <cell r="G838">
            <v>3.73</v>
          </cell>
          <cell r="H838">
            <v>2.12</v>
          </cell>
          <cell r="I838">
            <v>0.25</v>
          </cell>
          <cell r="J838" t="str">
            <v>NIL</v>
          </cell>
          <cell r="K838" t="str">
            <v>NIL</v>
          </cell>
          <cell r="L838" t="str">
            <v>NIL</v>
          </cell>
          <cell r="M838">
            <v>1</v>
          </cell>
          <cell r="N838">
            <v>4</v>
          </cell>
        </row>
        <row r="838">
          <cell r="U838">
            <v>8</v>
          </cell>
          <cell r="V838">
            <v>1.75</v>
          </cell>
          <cell r="W838">
            <v>3.5</v>
          </cell>
          <cell r="X838">
            <v>1.5</v>
          </cell>
          <cell r="Y838">
            <v>4</v>
          </cell>
          <cell r="Z838">
            <v>40</v>
          </cell>
          <cell r="AA838">
            <v>2</v>
          </cell>
        </row>
        <row r="839">
          <cell r="B839" t="str">
            <v>12-057-5</v>
          </cell>
          <cell r="C839" t="str">
            <v>3528, 1000 M/R.</v>
          </cell>
          <cell r="D839" t="str">
            <v>8X4</v>
          </cell>
          <cell r="E839">
            <v>3528</v>
          </cell>
          <cell r="F839">
            <v>2.95</v>
          </cell>
          <cell r="G839">
            <v>3.73</v>
          </cell>
          <cell r="H839">
            <v>2.12</v>
          </cell>
          <cell r="I839">
            <v>0.25</v>
          </cell>
          <cell r="J839" t="str">
            <v>NIL</v>
          </cell>
          <cell r="K839" t="str">
            <v>NIL</v>
          </cell>
          <cell r="L839" t="str">
            <v>NIL</v>
          </cell>
          <cell r="M839">
            <v>1</v>
          </cell>
          <cell r="N839">
            <v>4</v>
          </cell>
        </row>
        <row r="839">
          <cell r="U839">
            <v>8</v>
          </cell>
          <cell r="V839">
            <v>1.75</v>
          </cell>
          <cell r="W839">
            <v>3.5</v>
          </cell>
          <cell r="X839">
            <v>1.5</v>
          </cell>
          <cell r="Y839">
            <v>4</v>
          </cell>
          <cell r="Z839">
            <v>40</v>
          </cell>
          <cell r="AA839">
            <v>2</v>
          </cell>
        </row>
        <row r="840">
          <cell r="B840" t="str">
            <v>12-057-6</v>
          </cell>
          <cell r="C840" t="str">
            <v>3528, 900 M/R.</v>
          </cell>
          <cell r="D840" t="str">
            <v>8X4</v>
          </cell>
          <cell r="E840">
            <v>3528</v>
          </cell>
          <cell r="F840">
            <v>2.95</v>
          </cell>
          <cell r="G840">
            <v>3.73</v>
          </cell>
          <cell r="H840">
            <v>2.12</v>
          </cell>
          <cell r="I840">
            <v>0.25</v>
          </cell>
          <cell r="J840" t="str">
            <v>NIL</v>
          </cell>
          <cell r="K840" t="str">
            <v>NIL</v>
          </cell>
          <cell r="L840" t="str">
            <v>NIL</v>
          </cell>
          <cell r="M840">
            <v>1</v>
          </cell>
          <cell r="N840">
            <v>4</v>
          </cell>
        </row>
        <row r="840">
          <cell r="U840">
            <v>8</v>
          </cell>
          <cell r="V840">
            <v>1.75</v>
          </cell>
          <cell r="W840">
            <v>3.5</v>
          </cell>
          <cell r="X840">
            <v>1.5</v>
          </cell>
          <cell r="Y840">
            <v>4</v>
          </cell>
          <cell r="Z840">
            <v>40</v>
          </cell>
          <cell r="AA840">
            <v>2</v>
          </cell>
        </row>
        <row r="841">
          <cell r="B841" t="str">
            <v>12-057-7</v>
          </cell>
          <cell r="C841" t="str">
            <v>3528, 1000 M/R.</v>
          </cell>
          <cell r="D841" t="str">
            <v>8X4</v>
          </cell>
          <cell r="E841">
            <v>3528</v>
          </cell>
          <cell r="F841">
            <v>2.95</v>
          </cell>
          <cell r="G841">
            <v>3.73</v>
          </cell>
          <cell r="H841">
            <v>2.12</v>
          </cell>
          <cell r="I841">
            <v>0.23</v>
          </cell>
          <cell r="J841" t="str">
            <v>NIL</v>
          </cell>
          <cell r="K841" t="str">
            <v>NIL</v>
          </cell>
          <cell r="L841" t="str">
            <v>NIL</v>
          </cell>
          <cell r="M841">
            <v>1</v>
          </cell>
          <cell r="N841">
            <v>4</v>
          </cell>
        </row>
        <row r="841">
          <cell r="U841">
            <v>8</v>
          </cell>
          <cell r="V841">
            <v>1.75</v>
          </cell>
          <cell r="W841">
            <v>3.5</v>
          </cell>
          <cell r="X841">
            <v>1.5</v>
          </cell>
          <cell r="Y841">
            <v>4</v>
          </cell>
          <cell r="Z841">
            <v>40</v>
          </cell>
          <cell r="AA841">
            <v>2</v>
          </cell>
        </row>
        <row r="842">
          <cell r="B842" t="str">
            <v>12-057A</v>
          </cell>
          <cell r="C842" t="str">
            <v>0603, 1000 M/R.</v>
          </cell>
          <cell r="D842" t="str">
            <v>8X4</v>
          </cell>
          <cell r="E842" t="str">
            <v>0603</v>
          </cell>
          <cell r="F842">
            <v>1.27</v>
          </cell>
          <cell r="G842">
            <v>2</v>
          </cell>
          <cell r="H842">
            <v>0.62</v>
          </cell>
          <cell r="I842">
            <v>0.23</v>
          </cell>
          <cell r="J842" t="str">
            <v>NIL</v>
          </cell>
          <cell r="K842" t="str">
            <v>NIL</v>
          </cell>
          <cell r="L842" t="str">
            <v>NIL</v>
          </cell>
          <cell r="M842">
            <v>0.5</v>
          </cell>
          <cell r="N842">
            <v>4</v>
          </cell>
        </row>
        <row r="842">
          <cell r="U842">
            <v>8</v>
          </cell>
          <cell r="V842">
            <v>1.75</v>
          </cell>
          <cell r="W842">
            <v>3.5</v>
          </cell>
          <cell r="X842">
            <v>1.5</v>
          </cell>
          <cell r="Y842">
            <v>4</v>
          </cell>
          <cell r="Z842">
            <v>40</v>
          </cell>
          <cell r="AA842">
            <v>2</v>
          </cell>
        </row>
        <row r="843">
          <cell r="B843" t="str">
            <v>12-057S</v>
          </cell>
          <cell r="C843" t="str">
            <v>3528, 1000 M/R.</v>
          </cell>
          <cell r="D843" t="str">
            <v>8X4</v>
          </cell>
          <cell r="E843">
            <v>3528</v>
          </cell>
          <cell r="F843">
            <v>3</v>
          </cell>
          <cell r="G843">
            <v>3.73</v>
          </cell>
          <cell r="H843">
            <v>2.12</v>
          </cell>
          <cell r="I843">
            <v>0.25</v>
          </cell>
          <cell r="J843" t="str">
            <v>NIL</v>
          </cell>
          <cell r="K843" t="str">
            <v>NIL</v>
          </cell>
          <cell r="L843" t="str">
            <v>NIL</v>
          </cell>
          <cell r="M843">
            <v>1</v>
          </cell>
          <cell r="N843">
            <v>4</v>
          </cell>
        </row>
        <row r="843">
          <cell r="U843">
            <v>8</v>
          </cell>
          <cell r="V843">
            <v>1.75</v>
          </cell>
          <cell r="W843">
            <v>3.5</v>
          </cell>
          <cell r="X843">
            <v>1.5</v>
          </cell>
          <cell r="Y843">
            <v>4</v>
          </cell>
          <cell r="Z843">
            <v>40</v>
          </cell>
          <cell r="AA843">
            <v>2</v>
          </cell>
        </row>
        <row r="844">
          <cell r="B844" t="str">
            <v>12-057S-1</v>
          </cell>
          <cell r="C844" t="str">
            <v>3528, 1000 M/R.</v>
          </cell>
          <cell r="D844" t="str">
            <v>8X4</v>
          </cell>
          <cell r="E844">
            <v>3528</v>
          </cell>
          <cell r="F844">
            <v>3</v>
          </cell>
          <cell r="G844">
            <v>3.73</v>
          </cell>
          <cell r="H844">
            <v>2.12</v>
          </cell>
          <cell r="I844">
            <v>0.25</v>
          </cell>
          <cell r="J844" t="str">
            <v>NIL</v>
          </cell>
          <cell r="K844" t="str">
            <v>NIL</v>
          </cell>
          <cell r="L844" t="str">
            <v>NIL</v>
          </cell>
          <cell r="M844">
            <v>1</v>
          </cell>
          <cell r="N844">
            <v>4</v>
          </cell>
        </row>
        <row r="844">
          <cell r="U844">
            <v>8</v>
          </cell>
          <cell r="V844">
            <v>1.75</v>
          </cell>
          <cell r="W844">
            <v>3.5</v>
          </cell>
          <cell r="X844">
            <v>1.5</v>
          </cell>
          <cell r="Y844">
            <v>4</v>
          </cell>
          <cell r="Z844">
            <v>40</v>
          </cell>
          <cell r="AA844">
            <v>2</v>
          </cell>
        </row>
        <row r="845">
          <cell r="B845" t="str">
            <v>12-057S-2</v>
          </cell>
          <cell r="C845" t="str">
            <v>3528, 800 M/R.</v>
          </cell>
          <cell r="D845" t="str">
            <v>8X4</v>
          </cell>
          <cell r="E845">
            <v>3528</v>
          </cell>
          <cell r="F845">
            <v>3</v>
          </cell>
          <cell r="G845">
            <v>3.73</v>
          </cell>
          <cell r="H845">
            <v>2.12</v>
          </cell>
          <cell r="I845">
            <v>0.25</v>
          </cell>
          <cell r="J845" t="str">
            <v>NIL</v>
          </cell>
          <cell r="K845" t="str">
            <v>NIL</v>
          </cell>
          <cell r="L845" t="str">
            <v>NIL</v>
          </cell>
          <cell r="M845">
            <v>1</v>
          </cell>
          <cell r="N845">
            <v>4</v>
          </cell>
        </row>
        <row r="845">
          <cell r="U845">
            <v>8</v>
          </cell>
          <cell r="V845">
            <v>1.75</v>
          </cell>
          <cell r="W845">
            <v>3.5</v>
          </cell>
          <cell r="X845">
            <v>1.5</v>
          </cell>
          <cell r="Y845">
            <v>4</v>
          </cell>
          <cell r="Z845">
            <v>40</v>
          </cell>
          <cell r="AA845">
            <v>2</v>
          </cell>
        </row>
        <row r="846">
          <cell r="B846" t="str">
            <v>12-058</v>
          </cell>
          <cell r="C846" t="str">
            <v>3528, 500 M/R.</v>
          </cell>
          <cell r="D846" t="str">
            <v>8X4</v>
          </cell>
          <cell r="E846">
            <v>3528</v>
          </cell>
          <cell r="F846">
            <v>3.1</v>
          </cell>
          <cell r="G846">
            <v>3.8</v>
          </cell>
          <cell r="H846">
            <v>2.15</v>
          </cell>
          <cell r="I846">
            <v>0.25</v>
          </cell>
          <cell r="J846" t="str">
            <v>NIL</v>
          </cell>
          <cell r="K846" t="str">
            <v>NIL</v>
          </cell>
          <cell r="L846" t="str">
            <v>NIL</v>
          </cell>
          <cell r="M846">
            <v>1</v>
          </cell>
          <cell r="N846">
            <v>4</v>
          </cell>
        </row>
        <row r="846">
          <cell r="U846">
            <v>8</v>
          </cell>
          <cell r="V846">
            <v>1.75</v>
          </cell>
          <cell r="W846">
            <v>3.5</v>
          </cell>
          <cell r="X846">
            <v>1.5</v>
          </cell>
          <cell r="Y846">
            <v>4</v>
          </cell>
          <cell r="Z846">
            <v>40</v>
          </cell>
          <cell r="AA846">
            <v>2</v>
          </cell>
        </row>
        <row r="847">
          <cell r="B847" t="str">
            <v>12-058-1</v>
          </cell>
          <cell r="C847" t="str">
            <v>3528, 900 M/R.</v>
          </cell>
          <cell r="D847" t="str">
            <v>8X4</v>
          </cell>
          <cell r="E847">
            <v>3528</v>
          </cell>
          <cell r="F847">
            <v>3.1</v>
          </cell>
          <cell r="G847">
            <v>3.8</v>
          </cell>
          <cell r="H847">
            <v>2.15</v>
          </cell>
          <cell r="I847">
            <v>0.25</v>
          </cell>
          <cell r="J847" t="str">
            <v>NIL</v>
          </cell>
          <cell r="K847" t="str">
            <v>NIL</v>
          </cell>
          <cell r="L847" t="str">
            <v>NIL</v>
          </cell>
          <cell r="M847">
            <v>1</v>
          </cell>
          <cell r="N847">
            <v>4</v>
          </cell>
        </row>
        <row r="847">
          <cell r="U847">
            <v>8</v>
          </cell>
          <cell r="V847">
            <v>1.75</v>
          </cell>
          <cell r="W847">
            <v>3.5</v>
          </cell>
          <cell r="X847">
            <v>1.5</v>
          </cell>
          <cell r="Y847">
            <v>4</v>
          </cell>
          <cell r="Z847">
            <v>40</v>
          </cell>
          <cell r="AA847">
            <v>2</v>
          </cell>
        </row>
        <row r="848">
          <cell r="B848" t="str">
            <v>12-058-2</v>
          </cell>
          <cell r="C848" t="str">
            <v>3528, 1000 M/R.</v>
          </cell>
          <cell r="D848" t="str">
            <v>8X4</v>
          </cell>
          <cell r="E848">
            <v>3528</v>
          </cell>
          <cell r="F848">
            <v>3.1</v>
          </cell>
          <cell r="G848">
            <v>3.8</v>
          </cell>
          <cell r="H848">
            <v>2.15</v>
          </cell>
          <cell r="I848">
            <v>0.25</v>
          </cell>
          <cell r="J848" t="str">
            <v>NIL</v>
          </cell>
          <cell r="K848" t="str">
            <v>NIL</v>
          </cell>
          <cell r="L848" t="str">
            <v>NIL</v>
          </cell>
          <cell r="M848">
            <v>1</v>
          </cell>
          <cell r="N848">
            <v>4</v>
          </cell>
        </row>
        <row r="848">
          <cell r="U848">
            <v>8</v>
          </cell>
          <cell r="V848">
            <v>1.75</v>
          </cell>
          <cell r="W848">
            <v>3.5</v>
          </cell>
          <cell r="X848">
            <v>1.5</v>
          </cell>
          <cell r="Y848">
            <v>4</v>
          </cell>
          <cell r="Z848">
            <v>40</v>
          </cell>
          <cell r="AA848">
            <v>2</v>
          </cell>
        </row>
        <row r="849">
          <cell r="B849" t="str">
            <v>12-058A</v>
          </cell>
          <cell r="C849" t="str">
            <v>0603, 1000 M/R.</v>
          </cell>
          <cell r="D849" t="str">
            <v>8X4</v>
          </cell>
          <cell r="E849" t="str">
            <v>0603</v>
          </cell>
          <cell r="F849">
            <v>0.89</v>
          </cell>
          <cell r="G849">
            <v>1.85</v>
          </cell>
          <cell r="H849">
            <v>0.79</v>
          </cell>
          <cell r="I849">
            <v>0.23</v>
          </cell>
          <cell r="J849" t="str">
            <v>NIL</v>
          </cell>
          <cell r="K849" t="str">
            <v>NIL</v>
          </cell>
          <cell r="L849" t="str">
            <v>NIL</v>
          </cell>
          <cell r="M849">
            <v>0.5</v>
          </cell>
          <cell r="N849">
            <v>4</v>
          </cell>
        </row>
        <row r="849">
          <cell r="U849">
            <v>8</v>
          </cell>
          <cell r="V849">
            <v>1.75</v>
          </cell>
          <cell r="W849">
            <v>3.5</v>
          </cell>
          <cell r="X849">
            <v>1.5</v>
          </cell>
          <cell r="Y849">
            <v>4</v>
          </cell>
          <cell r="Z849">
            <v>40</v>
          </cell>
          <cell r="AA849">
            <v>2</v>
          </cell>
        </row>
        <row r="850">
          <cell r="B850" t="str">
            <v>12-059-1</v>
          </cell>
          <cell r="C850" t="str">
            <v>1008, 700 M/R.</v>
          </cell>
          <cell r="D850" t="str">
            <v>8X4</v>
          </cell>
          <cell r="E850">
            <v>1008</v>
          </cell>
          <cell r="F850">
            <v>2.85</v>
          </cell>
          <cell r="G850">
            <v>2.95</v>
          </cell>
          <cell r="H850">
            <v>2.34</v>
          </cell>
          <cell r="I850">
            <v>0.25</v>
          </cell>
          <cell r="J850" t="str">
            <v>NIL</v>
          </cell>
          <cell r="K850" t="str">
            <v>NIL</v>
          </cell>
          <cell r="L850" t="str">
            <v>NIL</v>
          </cell>
          <cell r="M850">
            <v>1</v>
          </cell>
          <cell r="N850">
            <v>4</v>
          </cell>
        </row>
        <row r="850">
          <cell r="U850">
            <v>8</v>
          </cell>
          <cell r="V850">
            <v>1.75</v>
          </cell>
          <cell r="W850">
            <v>3.5</v>
          </cell>
          <cell r="X850">
            <v>1.5</v>
          </cell>
          <cell r="Y850">
            <v>4</v>
          </cell>
          <cell r="Z850">
            <v>40</v>
          </cell>
          <cell r="AA850">
            <v>2</v>
          </cell>
        </row>
        <row r="851">
          <cell r="B851" t="str">
            <v>12-059A</v>
          </cell>
          <cell r="C851" t="str">
            <v>0603, 1000 M/R.</v>
          </cell>
          <cell r="D851" t="str">
            <v>8X4</v>
          </cell>
          <cell r="E851" t="str">
            <v>0603</v>
          </cell>
          <cell r="F851">
            <v>0.9</v>
          </cell>
          <cell r="G851">
            <v>1.78</v>
          </cell>
          <cell r="H851">
            <v>0.63</v>
          </cell>
          <cell r="I851">
            <v>0.23</v>
          </cell>
          <cell r="J851" t="str">
            <v>NIL</v>
          </cell>
          <cell r="K851" t="str">
            <v>NIL</v>
          </cell>
          <cell r="L851" t="str">
            <v>NIL</v>
          </cell>
          <cell r="M851">
            <v>0.5</v>
          </cell>
          <cell r="N851">
            <v>4</v>
          </cell>
        </row>
        <row r="851">
          <cell r="U851">
            <v>8</v>
          </cell>
          <cell r="V851">
            <v>1.75</v>
          </cell>
          <cell r="W851">
            <v>3.5</v>
          </cell>
          <cell r="X851">
            <v>1.5</v>
          </cell>
          <cell r="Y851">
            <v>4</v>
          </cell>
          <cell r="Z851">
            <v>40</v>
          </cell>
          <cell r="AA851">
            <v>2</v>
          </cell>
        </row>
        <row r="852">
          <cell r="B852" t="str">
            <v>12-059A-1</v>
          </cell>
          <cell r="C852" t="str">
            <v>0603, 1000 M/R.</v>
          </cell>
          <cell r="D852" t="str">
            <v>8X4</v>
          </cell>
          <cell r="E852" t="str">
            <v>0603</v>
          </cell>
          <cell r="F852">
            <v>0.9</v>
          </cell>
          <cell r="G852">
            <v>1.78</v>
          </cell>
          <cell r="H852">
            <v>0.63</v>
          </cell>
          <cell r="I852">
            <v>0.2</v>
          </cell>
          <cell r="J852" t="str">
            <v>NIL</v>
          </cell>
          <cell r="K852" t="str">
            <v>NIL</v>
          </cell>
          <cell r="L852" t="str">
            <v>NIL</v>
          </cell>
          <cell r="M852">
            <v>0.5</v>
          </cell>
          <cell r="N852">
            <v>4</v>
          </cell>
        </row>
        <row r="852">
          <cell r="U852">
            <v>8</v>
          </cell>
          <cell r="V852">
            <v>1.75</v>
          </cell>
          <cell r="W852">
            <v>3.5</v>
          </cell>
          <cell r="X852">
            <v>1.5</v>
          </cell>
          <cell r="Y852">
            <v>4</v>
          </cell>
          <cell r="Z852">
            <v>40</v>
          </cell>
          <cell r="AA852">
            <v>2</v>
          </cell>
        </row>
        <row r="853">
          <cell r="B853" t="str">
            <v>12-059A-2</v>
          </cell>
          <cell r="C853" t="str">
            <v>0603, 1000 M/R.</v>
          </cell>
          <cell r="D853" t="str">
            <v>8X4</v>
          </cell>
          <cell r="E853" t="str">
            <v>0603</v>
          </cell>
          <cell r="F853">
            <v>0.9</v>
          </cell>
          <cell r="G853">
            <v>1.78</v>
          </cell>
          <cell r="H853">
            <v>0.63</v>
          </cell>
          <cell r="I853">
            <v>0.23</v>
          </cell>
          <cell r="J853" t="str">
            <v>NIL</v>
          </cell>
          <cell r="K853" t="str">
            <v>NIL</v>
          </cell>
          <cell r="L853" t="str">
            <v>NIL</v>
          </cell>
          <cell r="M853">
            <v>0.5</v>
          </cell>
          <cell r="N853">
            <v>4</v>
          </cell>
        </row>
        <row r="853">
          <cell r="U853">
            <v>8</v>
          </cell>
          <cell r="V853">
            <v>1.75</v>
          </cell>
          <cell r="W853">
            <v>3.5</v>
          </cell>
          <cell r="X853">
            <v>1.5</v>
          </cell>
          <cell r="Y853">
            <v>4</v>
          </cell>
          <cell r="Z853">
            <v>40</v>
          </cell>
          <cell r="AA853">
            <v>2</v>
          </cell>
        </row>
        <row r="854">
          <cell r="B854" t="str">
            <v>12-060</v>
          </cell>
          <cell r="C854" t="str">
            <v>1612, 1000 M/R.</v>
          </cell>
          <cell r="D854" t="str">
            <v>8X4</v>
          </cell>
          <cell r="E854">
            <v>1612</v>
          </cell>
          <cell r="F854">
            <v>1.5</v>
          </cell>
          <cell r="G854">
            <v>1.85</v>
          </cell>
          <cell r="H854">
            <v>1.15</v>
          </cell>
          <cell r="I854">
            <v>0.23</v>
          </cell>
          <cell r="J854" t="str">
            <v>NIL</v>
          </cell>
          <cell r="K854" t="str">
            <v>NIL</v>
          </cell>
          <cell r="L854" t="str">
            <v>NIL</v>
          </cell>
          <cell r="M854">
            <v>1</v>
          </cell>
          <cell r="N854">
            <v>4</v>
          </cell>
        </row>
        <row r="854">
          <cell r="U854">
            <v>8</v>
          </cell>
          <cell r="V854">
            <v>1.75</v>
          </cell>
          <cell r="W854">
            <v>3.5</v>
          </cell>
          <cell r="X854">
            <v>1.5</v>
          </cell>
          <cell r="Y854">
            <v>4</v>
          </cell>
          <cell r="Z854">
            <v>40</v>
          </cell>
          <cell r="AA854">
            <v>2</v>
          </cell>
        </row>
        <row r="855">
          <cell r="B855" t="str">
            <v>12-060A</v>
          </cell>
          <cell r="C855" t="str">
            <v>0603, 1000 M/R.</v>
          </cell>
          <cell r="D855" t="str">
            <v>8X4</v>
          </cell>
          <cell r="E855" t="str">
            <v>0603</v>
          </cell>
          <cell r="F855">
            <v>0.87</v>
          </cell>
          <cell r="G855">
            <v>1.85</v>
          </cell>
          <cell r="H855">
            <v>0.75</v>
          </cell>
          <cell r="I855">
            <v>0.23</v>
          </cell>
          <cell r="J855" t="str">
            <v>NIL</v>
          </cell>
          <cell r="K855" t="str">
            <v>NIL</v>
          </cell>
          <cell r="L855" t="str">
            <v>NIL</v>
          </cell>
          <cell r="M855">
            <v>0.5</v>
          </cell>
          <cell r="N855">
            <v>4</v>
          </cell>
        </row>
        <row r="855">
          <cell r="U855">
            <v>8</v>
          </cell>
          <cell r="V855">
            <v>1.75</v>
          </cell>
          <cell r="W855">
            <v>3.5</v>
          </cell>
          <cell r="X855">
            <v>1.5</v>
          </cell>
          <cell r="Y855">
            <v>4</v>
          </cell>
          <cell r="Z855">
            <v>40</v>
          </cell>
          <cell r="AA855">
            <v>2</v>
          </cell>
        </row>
        <row r="856">
          <cell r="B856" t="str">
            <v>12-060A-1</v>
          </cell>
          <cell r="C856" t="str">
            <v>0603, 1000 M/R.</v>
          </cell>
          <cell r="D856" t="str">
            <v>8X4</v>
          </cell>
          <cell r="E856" t="str">
            <v>0603</v>
          </cell>
          <cell r="F856">
            <v>0.88</v>
          </cell>
          <cell r="G856">
            <v>1.85</v>
          </cell>
          <cell r="H856">
            <v>0.8</v>
          </cell>
          <cell r="I856">
            <v>0.2</v>
          </cell>
          <cell r="J856" t="str">
            <v>NIL</v>
          </cell>
          <cell r="K856" t="str">
            <v>NIL</v>
          </cell>
          <cell r="L856" t="str">
            <v>NIL</v>
          </cell>
          <cell r="M856">
            <v>0.5</v>
          </cell>
          <cell r="N856">
            <v>4</v>
          </cell>
        </row>
        <row r="856">
          <cell r="U856">
            <v>8</v>
          </cell>
          <cell r="V856">
            <v>1.75</v>
          </cell>
          <cell r="W856">
            <v>3.5</v>
          </cell>
          <cell r="X856">
            <v>1.5</v>
          </cell>
          <cell r="Y856">
            <v>4</v>
          </cell>
          <cell r="Z856">
            <v>40</v>
          </cell>
          <cell r="AA856">
            <v>2</v>
          </cell>
        </row>
        <row r="857">
          <cell r="B857" t="str">
            <v>12-061</v>
          </cell>
          <cell r="C857" t="str">
            <v>SVR, 1000 M/R.</v>
          </cell>
          <cell r="D857" t="str">
            <v>8X4</v>
          </cell>
          <cell r="E857">
            <v>3528</v>
          </cell>
          <cell r="F857">
            <v>3.2</v>
          </cell>
          <cell r="G857">
            <v>3.7</v>
          </cell>
          <cell r="H857">
            <v>1.48</v>
          </cell>
          <cell r="I857">
            <v>0.23</v>
          </cell>
          <cell r="J857" t="str">
            <v>NIL</v>
          </cell>
          <cell r="K857" t="str">
            <v>NIL</v>
          </cell>
          <cell r="L857" t="str">
            <v>NIL</v>
          </cell>
          <cell r="M857">
            <v>1</v>
          </cell>
          <cell r="N857">
            <v>4</v>
          </cell>
        </row>
        <row r="857">
          <cell r="U857">
            <v>8</v>
          </cell>
          <cell r="V857">
            <v>1.75</v>
          </cell>
          <cell r="W857">
            <v>3.5</v>
          </cell>
          <cell r="X857">
            <v>1.5</v>
          </cell>
          <cell r="Y857">
            <v>4</v>
          </cell>
          <cell r="Z857">
            <v>40</v>
          </cell>
          <cell r="AA857">
            <v>2</v>
          </cell>
        </row>
        <row r="858">
          <cell r="B858" t="str">
            <v>12-061A</v>
          </cell>
          <cell r="C858" t="str">
            <v>0603, 1000 M/R.</v>
          </cell>
          <cell r="D858" t="str">
            <v>8X4</v>
          </cell>
          <cell r="E858" t="str">
            <v>0603</v>
          </cell>
          <cell r="F858">
            <v>0.9</v>
          </cell>
          <cell r="G858">
            <v>1.83</v>
          </cell>
          <cell r="H858">
            <v>0.68</v>
          </cell>
          <cell r="I858">
            <v>0.23</v>
          </cell>
          <cell r="J858" t="str">
            <v>NIL</v>
          </cell>
          <cell r="K858" t="str">
            <v>NIL</v>
          </cell>
          <cell r="L858" t="str">
            <v>NIL</v>
          </cell>
          <cell r="M858">
            <v>0.5</v>
          </cell>
          <cell r="N858">
            <v>4</v>
          </cell>
        </row>
        <row r="858">
          <cell r="U858">
            <v>8</v>
          </cell>
          <cell r="V858">
            <v>1.75</v>
          </cell>
          <cell r="W858">
            <v>3.5</v>
          </cell>
          <cell r="X858">
            <v>1.5</v>
          </cell>
          <cell r="Y858">
            <v>4</v>
          </cell>
          <cell r="Z858">
            <v>40</v>
          </cell>
          <cell r="AA858">
            <v>2</v>
          </cell>
        </row>
        <row r="859">
          <cell r="B859" t="str">
            <v>12-061A-1</v>
          </cell>
          <cell r="C859" t="str">
            <v>0603, 1000 M/R.</v>
          </cell>
          <cell r="D859" t="str">
            <v>8X4</v>
          </cell>
          <cell r="E859" t="str">
            <v>0603</v>
          </cell>
          <cell r="F859">
            <v>0.9</v>
          </cell>
          <cell r="G859">
            <v>1.83</v>
          </cell>
          <cell r="H859">
            <v>0.68</v>
          </cell>
          <cell r="I859">
            <v>0.2</v>
          </cell>
          <cell r="J859" t="str">
            <v>NIL</v>
          </cell>
          <cell r="K859" t="str">
            <v>NIL</v>
          </cell>
          <cell r="L859" t="str">
            <v>NIL</v>
          </cell>
          <cell r="M859">
            <v>0.5</v>
          </cell>
          <cell r="N859">
            <v>4</v>
          </cell>
        </row>
        <row r="859">
          <cell r="U859">
            <v>8</v>
          </cell>
          <cell r="V859">
            <v>1.75</v>
          </cell>
          <cell r="W859">
            <v>3.5</v>
          </cell>
          <cell r="X859">
            <v>1.5</v>
          </cell>
          <cell r="Y859">
            <v>4</v>
          </cell>
          <cell r="Z859">
            <v>40</v>
          </cell>
          <cell r="AA859">
            <v>2</v>
          </cell>
        </row>
        <row r="860">
          <cell r="B860" t="str">
            <v>12-061A-2</v>
          </cell>
          <cell r="C860" t="str">
            <v>0603, 1000 M/R.</v>
          </cell>
          <cell r="D860" t="str">
            <v>8X4</v>
          </cell>
          <cell r="E860" t="str">
            <v>0603</v>
          </cell>
          <cell r="F860">
            <v>0.9</v>
          </cell>
          <cell r="G860">
            <v>1.81</v>
          </cell>
          <cell r="H860">
            <v>0.68</v>
          </cell>
          <cell r="I860">
            <v>0.2</v>
          </cell>
          <cell r="J860" t="str">
            <v>NIL</v>
          </cell>
          <cell r="K860" t="str">
            <v>NIL</v>
          </cell>
          <cell r="L860" t="str">
            <v>NIL</v>
          </cell>
          <cell r="M860">
            <v>0.5</v>
          </cell>
          <cell r="N860">
            <v>4</v>
          </cell>
        </row>
        <row r="860">
          <cell r="U860">
            <v>8</v>
          </cell>
          <cell r="V860">
            <v>1.75</v>
          </cell>
          <cell r="W860">
            <v>3.5</v>
          </cell>
          <cell r="X860">
            <v>1.5</v>
          </cell>
          <cell r="Y860">
            <v>4</v>
          </cell>
          <cell r="Z860">
            <v>40</v>
          </cell>
          <cell r="AA860">
            <v>2</v>
          </cell>
        </row>
        <row r="861">
          <cell r="B861" t="str">
            <v>12-062</v>
          </cell>
          <cell r="C861" t="str">
            <v>1615, 1000 M/R.</v>
          </cell>
          <cell r="D861" t="str">
            <v>8X4</v>
          </cell>
          <cell r="E861">
            <v>1615</v>
          </cell>
          <cell r="F861">
            <v>1.75</v>
          </cell>
          <cell r="G861">
            <v>1.85</v>
          </cell>
          <cell r="H861">
            <v>1.05</v>
          </cell>
          <cell r="I861">
            <v>0.23</v>
          </cell>
          <cell r="J861" t="str">
            <v>NIL</v>
          </cell>
          <cell r="K861" t="str">
            <v>NIL</v>
          </cell>
          <cell r="L861" t="str">
            <v>NIL</v>
          </cell>
          <cell r="M861">
            <v>1</v>
          </cell>
          <cell r="N861">
            <v>4</v>
          </cell>
        </row>
        <row r="861">
          <cell r="U861">
            <v>8</v>
          </cell>
          <cell r="V861">
            <v>1.75</v>
          </cell>
          <cell r="W861">
            <v>3.5</v>
          </cell>
          <cell r="X861">
            <v>1.5</v>
          </cell>
          <cell r="Y861">
            <v>4</v>
          </cell>
          <cell r="Z861">
            <v>40</v>
          </cell>
          <cell r="AA861">
            <v>2</v>
          </cell>
        </row>
        <row r="862">
          <cell r="B862" t="str">
            <v>12-062-1</v>
          </cell>
          <cell r="C862" t="str">
            <v>1615, 510 M/R.</v>
          </cell>
          <cell r="D862" t="str">
            <v>8X4</v>
          </cell>
          <cell r="E862">
            <v>1615</v>
          </cell>
          <cell r="F862">
            <v>1.75</v>
          </cell>
          <cell r="G862">
            <v>1.85</v>
          </cell>
          <cell r="H862">
            <v>1.05</v>
          </cell>
          <cell r="I862">
            <v>0.23</v>
          </cell>
          <cell r="J862" t="str">
            <v>NIL</v>
          </cell>
          <cell r="K862" t="str">
            <v>NIL</v>
          </cell>
          <cell r="L862" t="str">
            <v>NIL</v>
          </cell>
          <cell r="M862">
            <v>1</v>
          </cell>
          <cell r="N862">
            <v>4</v>
          </cell>
        </row>
        <row r="862">
          <cell r="U862">
            <v>8</v>
          </cell>
          <cell r="V862">
            <v>1.75</v>
          </cell>
          <cell r="W862">
            <v>3.5</v>
          </cell>
          <cell r="X862">
            <v>1.5</v>
          </cell>
          <cell r="Y862">
            <v>4</v>
          </cell>
          <cell r="Z862">
            <v>40</v>
          </cell>
          <cell r="AA862">
            <v>2</v>
          </cell>
        </row>
        <row r="863">
          <cell r="B863" t="str">
            <v>12-062A</v>
          </cell>
          <cell r="C863" t="str">
            <v>1005, 1000 M/R.</v>
          </cell>
          <cell r="D863" t="str">
            <v>8X4</v>
          </cell>
          <cell r="E863" t="str">
            <v>1005</v>
          </cell>
          <cell r="F863">
            <v>1.35</v>
          </cell>
          <cell r="G863">
            <v>3.05</v>
          </cell>
          <cell r="H863">
            <v>1.05</v>
          </cell>
          <cell r="I863">
            <v>0.2</v>
          </cell>
          <cell r="J863" t="str">
            <v>NIL</v>
          </cell>
          <cell r="K863" t="str">
            <v>NIL</v>
          </cell>
          <cell r="L863" t="str">
            <v>NIL</v>
          </cell>
          <cell r="M863">
            <v>0.5</v>
          </cell>
          <cell r="N863">
            <v>4</v>
          </cell>
        </row>
        <row r="863">
          <cell r="U863">
            <v>8</v>
          </cell>
          <cell r="V863">
            <v>1.75</v>
          </cell>
          <cell r="W863">
            <v>3.5</v>
          </cell>
          <cell r="X863">
            <v>1.5</v>
          </cell>
          <cell r="Y863">
            <v>4</v>
          </cell>
          <cell r="Z863">
            <v>40</v>
          </cell>
          <cell r="AA863">
            <v>2</v>
          </cell>
        </row>
        <row r="864">
          <cell r="B864" t="str">
            <v>12-062AL</v>
          </cell>
          <cell r="C864" t="str">
            <v>1005, 1000 M/R.</v>
          </cell>
          <cell r="D864" t="str">
            <v>8X4</v>
          </cell>
          <cell r="E864" t="str">
            <v>1005</v>
          </cell>
          <cell r="F864">
            <v>1.35</v>
          </cell>
          <cell r="G864">
            <v>3.05</v>
          </cell>
          <cell r="H864">
            <v>1.05</v>
          </cell>
          <cell r="I864">
            <v>0.2</v>
          </cell>
          <cell r="J864" t="str">
            <v>NIL</v>
          </cell>
          <cell r="K864" t="str">
            <v>NIL</v>
          </cell>
          <cell r="L864" t="str">
            <v>NIL</v>
          </cell>
          <cell r="M864">
            <v>0.5</v>
          </cell>
          <cell r="N864">
            <v>4</v>
          </cell>
        </row>
        <row r="864">
          <cell r="U864">
            <v>8</v>
          </cell>
          <cell r="V864">
            <v>1.75</v>
          </cell>
          <cell r="W864">
            <v>3.5</v>
          </cell>
          <cell r="X864">
            <v>1.5</v>
          </cell>
          <cell r="Y864">
            <v>4</v>
          </cell>
          <cell r="Z864">
            <v>40</v>
          </cell>
          <cell r="AA864">
            <v>2</v>
          </cell>
        </row>
        <row r="865">
          <cell r="B865" t="str">
            <v>12-062A-1</v>
          </cell>
          <cell r="C865" t="str">
            <v>1005, 1000 M/R.</v>
          </cell>
          <cell r="D865" t="str">
            <v>8X4</v>
          </cell>
          <cell r="E865" t="str">
            <v>1005</v>
          </cell>
          <cell r="F865">
            <v>1.35</v>
          </cell>
          <cell r="G865">
            <v>3.05</v>
          </cell>
          <cell r="H865">
            <v>1.05</v>
          </cell>
          <cell r="I865">
            <v>0.2</v>
          </cell>
          <cell r="J865" t="str">
            <v>NIL</v>
          </cell>
          <cell r="K865" t="str">
            <v>NIL</v>
          </cell>
          <cell r="L865" t="str">
            <v>NIL</v>
          </cell>
          <cell r="M865">
            <v>0.5</v>
          </cell>
          <cell r="N865">
            <v>4</v>
          </cell>
        </row>
        <row r="865">
          <cell r="U865">
            <v>8</v>
          </cell>
          <cell r="V865">
            <v>1.75</v>
          </cell>
          <cell r="W865">
            <v>3.5</v>
          </cell>
          <cell r="X865">
            <v>1.5</v>
          </cell>
          <cell r="Y865">
            <v>4</v>
          </cell>
          <cell r="Z865">
            <v>40</v>
          </cell>
          <cell r="AA865">
            <v>2</v>
          </cell>
        </row>
        <row r="866">
          <cell r="B866" t="str">
            <v>12-062A-2</v>
          </cell>
          <cell r="C866" t="str">
            <v>1005, 1000 M/R.</v>
          </cell>
          <cell r="D866" t="str">
            <v>8X4</v>
          </cell>
          <cell r="E866" t="str">
            <v>1005</v>
          </cell>
          <cell r="F866">
            <v>1.35</v>
          </cell>
          <cell r="G866">
            <v>3.05</v>
          </cell>
          <cell r="H866">
            <v>1.05</v>
          </cell>
          <cell r="I866">
            <v>0.2</v>
          </cell>
          <cell r="J866" t="str">
            <v>NIL</v>
          </cell>
          <cell r="K866" t="str">
            <v>NIL</v>
          </cell>
          <cell r="L866" t="str">
            <v>NIL</v>
          </cell>
          <cell r="M866">
            <v>0.5</v>
          </cell>
          <cell r="N866">
            <v>4</v>
          </cell>
        </row>
        <row r="866">
          <cell r="U866">
            <v>8</v>
          </cell>
          <cell r="V866">
            <v>1.75</v>
          </cell>
          <cell r="W866">
            <v>3.5</v>
          </cell>
          <cell r="X866">
            <v>1.5</v>
          </cell>
          <cell r="Y866">
            <v>4</v>
          </cell>
          <cell r="Z866">
            <v>40</v>
          </cell>
          <cell r="AA866">
            <v>2</v>
          </cell>
        </row>
        <row r="867">
          <cell r="B867" t="str">
            <v>12-062A-3</v>
          </cell>
          <cell r="C867" t="str">
            <v>1005, 1000 M/R.</v>
          </cell>
          <cell r="D867" t="str">
            <v>8X4</v>
          </cell>
          <cell r="E867" t="str">
            <v>1005</v>
          </cell>
          <cell r="F867">
            <v>1.35</v>
          </cell>
          <cell r="G867">
            <v>3.05</v>
          </cell>
          <cell r="H867">
            <v>1.05</v>
          </cell>
          <cell r="I867">
            <v>0.2</v>
          </cell>
          <cell r="J867" t="str">
            <v>NIL</v>
          </cell>
          <cell r="K867" t="str">
            <v>NIL</v>
          </cell>
          <cell r="L867" t="str">
            <v>NIL</v>
          </cell>
          <cell r="M867">
            <v>0.5</v>
          </cell>
          <cell r="N867">
            <v>4</v>
          </cell>
        </row>
        <row r="867">
          <cell r="U867">
            <v>8</v>
          </cell>
          <cell r="V867">
            <v>1.75</v>
          </cell>
          <cell r="W867">
            <v>3.5</v>
          </cell>
          <cell r="X867">
            <v>1.5</v>
          </cell>
          <cell r="Y867">
            <v>4</v>
          </cell>
          <cell r="Z867">
            <v>40</v>
          </cell>
          <cell r="AA867">
            <v>2</v>
          </cell>
        </row>
        <row r="868">
          <cell r="B868" t="str">
            <v>12-062L</v>
          </cell>
          <cell r="C868" t="str">
            <v>1615, 1000 M/R.</v>
          </cell>
          <cell r="D868" t="str">
            <v>8X4</v>
          </cell>
          <cell r="E868">
            <v>1615</v>
          </cell>
          <cell r="F868">
            <v>1.75</v>
          </cell>
          <cell r="G868">
            <v>1.85</v>
          </cell>
          <cell r="H868">
            <v>1.05</v>
          </cell>
          <cell r="I868">
            <v>0.23</v>
          </cell>
          <cell r="J868" t="str">
            <v>NIL</v>
          </cell>
          <cell r="K868" t="str">
            <v>NIL</v>
          </cell>
          <cell r="L868" t="str">
            <v>NIL</v>
          </cell>
          <cell r="M868">
            <v>1</v>
          </cell>
          <cell r="N868">
            <v>4</v>
          </cell>
        </row>
        <row r="868">
          <cell r="U868">
            <v>8</v>
          </cell>
          <cell r="V868">
            <v>1.75</v>
          </cell>
          <cell r="W868">
            <v>3.5</v>
          </cell>
          <cell r="X868">
            <v>1.5</v>
          </cell>
          <cell r="Y868">
            <v>4</v>
          </cell>
          <cell r="Z868">
            <v>40</v>
          </cell>
          <cell r="AA868">
            <v>2</v>
          </cell>
        </row>
        <row r="869">
          <cell r="B869" t="str">
            <v>12-063A</v>
          </cell>
          <cell r="C869" t="str">
            <v>1005, 1000 M/R.</v>
          </cell>
          <cell r="D869" t="str">
            <v>8X4</v>
          </cell>
          <cell r="E869" t="str">
            <v>1005</v>
          </cell>
          <cell r="F869">
            <v>1.23</v>
          </cell>
          <cell r="G869">
            <v>3.03</v>
          </cell>
          <cell r="H869">
            <v>0.83</v>
          </cell>
          <cell r="I869">
            <v>0.25</v>
          </cell>
          <cell r="J869" t="str">
            <v>NIL</v>
          </cell>
          <cell r="K869" t="str">
            <v>NIL</v>
          </cell>
          <cell r="L869" t="str">
            <v>NIL</v>
          </cell>
          <cell r="M869">
            <v>1</v>
          </cell>
          <cell r="N869">
            <v>4</v>
          </cell>
        </row>
        <row r="869">
          <cell r="U869">
            <v>8</v>
          </cell>
          <cell r="V869">
            <v>1.75</v>
          </cell>
          <cell r="W869">
            <v>3.5</v>
          </cell>
          <cell r="X869">
            <v>1.5</v>
          </cell>
          <cell r="Y869">
            <v>4</v>
          </cell>
          <cell r="Z869">
            <v>40</v>
          </cell>
          <cell r="AA869">
            <v>2</v>
          </cell>
        </row>
        <row r="870">
          <cell r="B870" t="str">
            <v>12-063A-1</v>
          </cell>
          <cell r="C870" t="str">
            <v>1005, 1000 M/R.</v>
          </cell>
          <cell r="D870" t="str">
            <v>8X4</v>
          </cell>
          <cell r="E870" t="str">
            <v>1005</v>
          </cell>
          <cell r="F870">
            <v>1.23</v>
          </cell>
          <cell r="G870">
            <v>3.03</v>
          </cell>
          <cell r="H870">
            <v>0.83</v>
          </cell>
          <cell r="I870">
            <v>0.25</v>
          </cell>
          <cell r="J870" t="str">
            <v>NIL</v>
          </cell>
          <cell r="K870" t="str">
            <v>NIL</v>
          </cell>
          <cell r="L870" t="str">
            <v>NIL</v>
          </cell>
          <cell r="M870">
            <v>1</v>
          </cell>
          <cell r="N870">
            <v>4</v>
          </cell>
        </row>
        <row r="870">
          <cell r="U870">
            <v>8</v>
          </cell>
          <cell r="V870">
            <v>1.75</v>
          </cell>
          <cell r="W870">
            <v>3.5</v>
          </cell>
          <cell r="X870">
            <v>1.5</v>
          </cell>
          <cell r="Y870">
            <v>4</v>
          </cell>
          <cell r="Z870">
            <v>40</v>
          </cell>
          <cell r="AA870">
            <v>2</v>
          </cell>
        </row>
        <row r="871">
          <cell r="B871" t="str">
            <v>12-063</v>
          </cell>
          <cell r="C871" t="str">
            <v>0402, 1000 M/R.</v>
          </cell>
          <cell r="D871" t="str">
            <v>8X2</v>
          </cell>
          <cell r="E871" t="str">
            <v>0402</v>
          </cell>
          <cell r="F871">
            <v>0.7</v>
          </cell>
          <cell r="G871">
            <v>1.15</v>
          </cell>
          <cell r="H871">
            <v>0.53</v>
          </cell>
          <cell r="I871">
            <v>0.23</v>
          </cell>
          <cell r="J871" t="str">
            <v>NIL</v>
          </cell>
          <cell r="K871" t="str">
            <v>NIL</v>
          </cell>
          <cell r="L871" t="str">
            <v>NIL</v>
          </cell>
          <cell r="M871">
            <v>0.4</v>
          </cell>
          <cell r="N871">
            <v>2</v>
          </cell>
        </row>
        <row r="871">
          <cell r="U871">
            <v>8</v>
          </cell>
          <cell r="V871">
            <v>1.75</v>
          </cell>
          <cell r="W871">
            <v>3.5</v>
          </cell>
          <cell r="X871">
            <v>1.5</v>
          </cell>
          <cell r="Y871">
            <v>4</v>
          </cell>
          <cell r="Z871">
            <v>40</v>
          </cell>
          <cell r="AA871">
            <v>2</v>
          </cell>
        </row>
        <row r="872">
          <cell r="B872" t="str">
            <v>12-063N</v>
          </cell>
          <cell r="C872" t="str">
            <v>0402, 1000 M/R.</v>
          </cell>
          <cell r="D872" t="str">
            <v>8X2</v>
          </cell>
          <cell r="E872" t="str">
            <v>0402</v>
          </cell>
          <cell r="F872">
            <v>0.7</v>
          </cell>
          <cell r="G872">
            <v>1.15</v>
          </cell>
          <cell r="H872">
            <v>0.53</v>
          </cell>
          <cell r="I872">
            <v>0.23</v>
          </cell>
          <cell r="J872" t="str">
            <v>NIL</v>
          </cell>
          <cell r="K872" t="str">
            <v>NIL</v>
          </cell>
          <cell r="L872" t="str">
            <v>NIL</v>
          </cell>
          <cell r="M872" t="str">
            <v>NIL</v>
          </cell>
          <cell r="N872">
            <v>2</v>
          </cell>
        </row>
        <row r="872">
          <cell r="U872">
            <v>8</v>
          </cell>
          <cell r="V872">
            <v>1.75</v>
          </cell>
          <cell r="W872">
            <v>3.5</v>
          </cell>
          <cell r="X872">
            <v>1.5</v>
          </cell>
          <cell r="Y872">
            <v>4</v>
          </cell>
          <cell r="Z872">
            <v>40</v>
          </cell>
          <cell r="AA872">
            <v>2</v>
          </cell>
        </row>
        <row r="873">
          <cell r="B873" t="str">
            <v>12-064</v>
          </cell>
          <cell r="C873" t="str">
            <v>0805, 1000 M/R.</v>
          </cell>
          <cell r="D873" t="str">
            <v>8X4</v>
          </cell>
          <cell r="E873" t="str">
            <v>0805</v>
          </cell>
          <cell r="F873">
            <v>1.3</v>
          </cell>
          <cell r="G873">
            <v>2.25</v>
          </cell>
          <cell r="H873">
            <v>1.1</v>
          </cell>
          <cell r="I873">
            <v>0.23</v>
          </cell>
          <cell r="J873" t="str">
            <v>NIL</v>
          </cell>
          <cell r="K873" t="str">
            <v>NIL</v>
          </cell>
          <cell r="L873" t="str">
            <v>NIL</v>
          </cell>
          <cell r="M873">
            <v>1</v>
          </cell>
          <cell r="N873">
            <v>4</v>
          </cell>
        </row>
        <row r="873">
          <cell r="U873">
            <v>8</v>
          </cell>
          <cell r="V873">
            <v>1.75</v>
          </cell>
          <cell r="W873">
            <v>3.5</v>
          </cell>
          <cell r="X873">
            <v>1.5</v>
          </cell>
          <cell r="Y873">
            <v>4</v>
          </cell>
          <cell r="Z873">
            <v>40</v>
          </cell>
          <cell r="AA873">
            <v>2</v>
          </cell>
        </row>
        <row r="874">
          <cell r="B874" t="str">
            <v>12-064A</v>
          </cell>
          <cell r="C874" t="str">
            <v>1010, 500 M/R.</v>
          </cell>
          <cell r="D874" t="str">
            <v>8X2</v>
          </cell>
          <cell r="E874" t="str">
            <v>1010</v>
          </cell>
          <cell r="F874">
            <v>1.15</v>
          </cell>
          <cell r="G874">
            <v>1.15</v>
          </cell>
          <cell r="H874">
            <v>0.65</v>
          </cell>
          <cell r="I874">
            <v>0.23</v>
          </cell>
          <cell r="J874" t="str">
            <v>NIL</v>
          </cell>
          <cell r="K874" t="str">
            <v>NIL</v>
          </cell>
          <cell r="L874" t="str">
            <v>NIL</v>
          </cell>
          <cell r="M874">
            <v>0.68</v>
          </cell>
          <cell r="N874">
            <v>2</v>
          </cell>
        </row>
        <row r="874">
          <cell r="U874">
            <v>8</v>
          </cell>
          <cell r="V874">
            <v>1.75</v>
          </cell>
          <cell r="W874">
            <v>3.5</v>
          </cell>
          <cell r="X874">
            <v>1.5</v>
          </cell>
          <cell r="Y874">
            <v>4</v>
          </cell>
          <cell r="Z874">
            <v>40</v>
          </cell>
          <cell r="AA874">
            <v>2</v>
          </cell>
        </row>
        <row r="875">
          <cell r="B875" t="str">
            <v>12-065</v>
          </cell>
          <cell r="C875" t="str">
            <v>0805, 500 M/R.</v>
          </cell>
          <cell r="D875" t="str">
            <v>8X4</v>
          </cell>
          <cell r="E875" t="str">
            <v>0805</v>
          </cell>
          <cell r="F875">
            <v>1.4</v>
          </cell>
          <cell r="G875">
            <v>2.3</v>
          </cell>
          <cell r="H875">
            <v>0.6</v>
          </cell>
          <cell r="I875">
            <v>0.23</v>
          </cell>
          <cell r="J875" t="str">
            <v>NIL</v>
          </cell>
          <cell r="K875" t="str">
            <v>NIL</v>
          </cell>
          <cell r="L875" t="str">
            <v>NIL</v>
          </cell>
          <cell r="M875">
            <v>1</v>
          </cell>
          <cell r="N875">
            <v>4</v>
          </cell>
        </row>
        <row r="875">
          <cell r="U875">
            <v>8</v>
          </cell>
          <cell r="V875">
            <v>1.75</v>
          </cell>
          <cell r="W875">
            <v>3.5</v>
          </cell>
          <cell r="X875">
            <v>1.5</v>
          </cell>
          <cell r="Y875">
            <v>4</v>
          </cell>
          <cell r="Z875">
            <v>40</v>
          </cell>
          <cell r="AA875">
            <v>2</v>
          </cell>
        </row>
        <row r="876">
          <cell r="B876" t="str">
            <v>12-065-1</v>
          </cell>
          <cell r="C876" t="str">
            <v>0805, 900 M/R.</v>
          </cell>
          <cell r="D876" t="str">
            <v>8X4</v>
          </cell>
          <cell r="E876" t="str">
            <v>0805</v>
          </cell>
          <cell r="F876">
            <v>1.4</v>
          </cell>
          <cell r="G876">
            <v>2.3</v>
          </cell>
          <cell r="H876">
            <v>0.6</v>
          </cell>
          <cell r="I876">
            <v>0.2</v>
          </cell>
          <cell r="J876" t="str">
            <v>NIL</v>
          </cell>
          <cell r="K876" t="str">
            <v>NIL</v>
          </cell>
          <cell r="L876" t="str">
            <v>NIL</v>
          </cell>
          <cell r="M876">
            <v>1</v>
          </cell>
          <cell r="N876">
            <v>4</v>
          </cell>
        </row>
        <row r="876">
          <cell r="U876">
            <v>8</v>
          </cell>
          <cell r="V876">
            <v>1.75</v>
          </cell>
          <cell r="W876">
            <v>3.5</v>
          </cell>
          <cell r="X876">
            <v>1.5</v>
          </cell>
          <cell r="Y876">
            <v>4</v>
          </cell>
          <cell r="Z876">
            <v>40</v>
          </cell>
          <cell r="AA876">
            <v>2</v>
          </cell>
        </row>
        <row r="877">
          <cell r="B877" t="str">
            <v>12-065-2</v>
          </cell>
          <cell r="C877" t="str">
            <v>0805, 490 M/R.</v>
          </cell>
          <cell r="D877" t="str">
            <v>8X4</v>
          </cell>
          <cell r="E877" t="str">
            <v>0805</v>
          </cell>
          <cell r="F877">
            <v>1.36</v>
          </cell>
          <cell r="G877">
            <v>2.27</v>
          </cell>
          <cell r="H877">
            <v>0.6</v>
          </cell>
          <cell r="I877">
            <v>0.23</v>
          </cell>
          <cell r="J877" t="str">
            <v>NIL</v>
          </cell>
          <cell r="K877" t="str">
            <v>NIL</v>
          </cell>
          <cell r="L877" t="str">
            <v>NIL</v>
          </cell>
          <cell r="M877">
            <v>1</v>
          </cell>
          <cell r="N877">
            <v>4</v>
          </cell>
        </row>
        <row r="877">
          <cell r="U877">
            <v>8</v>
          </cell>
          <cell r="V877">
            <v>1.75</v>
          </cell>
          <cell r="W877">
            <v>3.5</v>
          </cell>
          <cell r="X877">
            <v>1.5</v>
          </cell>
          <cell r="Y877">
            <v>4</v>
          </cell>
          <cell r="Z877">
            <v>40</v>
          </cell>
          <cell r="AA877">
            <v>2</v>
          </cell>
        </row>
        <row r="878">
          <cell r="B878" t="str">
            <v>12-065-3</v>
          </cell>
          <cell r="C878" t="str">
            <v>0805, 900 M/R.</v>
          </cell>
          <cell r="D878" t="str">
            <v>8X4</v>
          </cell>
          <cell r="E878" t="str">
            <v>0805</v>
          </cell>
          <cell r="F878">
            <v>1.4</v>
          </cell>
          <cell r="G878">
            <v>2.3</v>
          </cell>
          <cell r="H878">
            <v>0.6</v>
          </cell>
          <cell r="I878">
            <v>0.2</v>
          </cell>
          <cell r="J878" t="str">
            <v>NIL</v>
          </cell>
          <cell r="K878" t="str">
            <v>NIL</v>
          </cell>
          <cell r="L878" t="str">
            <v>NIL</v>
          </cell>
          <cell r="M878">
            <v>1</v>
          </cell>
          <cell r="N878">
            <v>4</v>
          </cell>
        </row>
        <row r="878">
          <cell r="U878">
            <v>8</v>
          </cell>
          <cell r="V878">
            <v>1.75</v>
          </cell>
          <cell r="W878">
            <v>3.5</v>
          </cell>
          <cell r="X878">
            <v>1.5</v>
          </cell>
          <cell r="Y878">
            <v>4</v>
          </cell>
          <cell r="Z878">
            <v>40</v>
          </cell>
          <cell r="AA878">
            <v>2</v>
          </cell>
        </row>
        <row r="879">
          <cell r="B879" t="str">
            <v>12-065A</v>
          </cell>
          <cell r="C879" t="str">
            <v>2010, 1000 M/R.</v>
          </cell>
          <cell r="D879" t="str">
            <v>8X4</v>
          </cell>
          <cell r="E879">
            <v>2010</v>
          </cell>
          <cell r="F879">
            <v>1.05</v>
          </cell>
          <cell r="G879">
            <v>1.96</v>
          </cell>
          <cell r="H879">
            <v>0.57</v>
          </cell>
          <cell r="I879">
            <v>0.2</v>
          </cell>
          <cell r="J879" t="str">
            <v>NIL</v>
          </cell>
          <cell r="K879" t="str">
            <v>NIL</v>
          </cell>
          <cell r="L879" t="str">
            <v>NIL</v>
          </cell>
          <cell r="M879">
            <v>0.5</v>
          </cell>
          <cell r="N879">
            <v>4</v>
          </cell>
        </row>
        <row r="879">
          <cell r="U879">
            <v>8</v>
          </cell>
          <cell r="V879">
            <v>1.75</v>
          </cell>
          <cell r="W879">
            <v>3.5</v>
          </cell>
          <cell r="X879">
            <v>1.5</v>
          </cell>
          <cell r="Y879">
            <v>4</v>
          </cell>
          <cell r="Z879">
            <v>40</v>
          </cell>
          <cell r="AA879">
            <v>2</v>
          </cell>
        </row>
        <row r="880">
          <cell r="B880" t="str">
            <v>12-065A-1</v>
          </cell>
          <cell r="C880" t="str">
            <v>2010, 1000 M/R.</v>
          </cell>
          <cell r="D880" t="str">
            <v>8X4</v>
          </cell>
          <cell r="E880">
            <v>2010</v>
          </cell>
          <cell r="F880">
            <v>1.02</v>
          </cell>
          <cell r="G880">
            <v>1.92</v>
          </cell>
          <cell r="H880">
            <v>0.57</v>
          </cell>
          <cell r="I880">
            <v>0.2</v>
          </cell>
          <cell r="J880" t="str">
            <v>NIL</v>
          </cell>
          <cell r="K880" t="str">
            <v>NIL</v>
          </cell>
          <cell r="L880" t="str">
            <v>NIL</v>
          </cell>
          <cell r="M880">
            <v>0.5</v>
          </cell>
          <cell r="N880">
            <v>4</v>
          </cell>
        </row>
        <row r="880">
          <cell r="U880">
            <v>8</v>
          </cell>
          <cell r="V880">
            <v>1.75</v>
          </cell>
          <cell r="W880">
            <v>3.5</v>
          </cell>
          <cell r="X880">
            <v>1.5</v>
          </cell>
          <cell r="Y880">
            <v>4</v>
          </cell>
          <cell r="Z880">
            <v>40</v>
          </cell>
          <cell r="AA880">
            <v>2</v>
          </cell>
        </row>
        <row r="881">
          <cell r="B881" t="str">
            <v>12-066</v>
          </cell>
          <cell r="C881" t="str">
            <v>1206, 1000 M/R.</v>
          </cell>
          <cell r="D881" t="str">
            <v>8X4</v>
          </cell>
          <cell r="E881">
            <v>1206</v>
          </cell>
          <cell r="F881">
            <v>1.7</v>
          </cell>
          <cell r="G881">
            <v>3.05</v>
          </cell>
          <cell r="H881">
            <v>1.35</v>
          </cell>
          <cell r="I881">
            <v>0.23</v>
          </cell>
          <cell r="J881">
            <v>1</v>
          </cell>
          <cell r="K881">
            <v>2.3</v>
          </cell>
          <cell r="L881" t="str">
            <v>NIL</v>
          </cell>
          <cell r="M881">
            <v>1</v>
          </cell>
          <cell r="N881">
            <v>4</v>
          </cell>
        </row>
        <row r="881">
          <cell r="U881">
            <v>8</v>
          </cell>
          <cell r="V881">
            <v>1.75</v>
          </cell>
          <cell r="W881">
            <v>3.5</v>
          </cell>
          <cell r="X881">
            <v>1.5</v>
          </cell>
          <cell r="Y881">
            <v>4</v>
          </cell>
          <cell r="Z881">
            <v>40</v>
          </cell>
          <cell r="AA881">
            <v>2</v>
          </cell>
        </row>
        <row r="882">
          <cell r="B882" t="str">
            <v>12-067</v>
          </cell>
          <cell r="C882" t="str">
            <v>1005, 500 M/R.</v>
          </cell>
          <cell r="D882" t="str">
            <v>8X4</v>
          </cell>
          <cell r="E882">
            <v>1005</v>
          </cell>
          <cell r="F882">
            <v>1.4</v>
          </cell>
          <cell r="G882">
            <v>2.95</v>
          </cell>
          <cell r="H882">
            <v>1.3</v>
          </cell>
          <cell r="I882">
            <v>0.23</v>
          </cell>
          <cell r="J882" t="str">
            <v>NIL</v>
          </cell>
          <cell r="K882" t="str">
            <v>NIL</v>
          </cell>
          <cell r="L882" t="str">
            <v>NIL</v>
          </cell>
          <cell r="M882">
            <v>1</v>
          </cell>
          <cell r="N882">
            <v>4</v>
          </cell>
        </row>
        <row r="882">
          <cell r="U882">
            <v>8</v>
          </cell>
          <cell r="V882">
            <v>1.75</v>
          </cell>
          <cell r="W882">
            <v>3.5</v>
          </cell>
          <cell r="X882">
            <v>1.5</v>
          </cell>
          <cell r="Y882">
            <v>4</v>
          </cell>
          <cell r="Z882">
            <v>40</v>
          </cell>
          <cell r="AA882">
            <v>2</v>
          </cell>
        </row>
        <row r="883">
          <cell r="B883" t="str">
            <v>12-068</v>
          </cell>
          <cell r="C883" t="str">
            <v>0805, 1000 M/R.</v>
          </cell>
          <cell r="D883" t="str">
            <v>8X4</v>
          </cell>
          <cell r="E883" t="str">
            <v>0805</v>
          </cell>
          <cell r="F883">
            <v>1.74</v>
          </cell>
          <cell r="G883">
            <v>2.2</v>
          </cell>
          <cell r="H883">
            <v>0.67</v>
          </cell>
          <cell r="I883">
            <v>0.23</v>
          </cell>
          <cell r="J883" t="str">
            <v>NIL</v>
          </cell>
          <cell r="K883" t="str">
            <v>NIL</v>
          </cell>
          <cell r="L883" t="str">
            <v>NIL</v>
          </cell>
          <cell r="M883">
            <v>1</v>
          </cell>
          <cell r="N883">
            <v>4</v>
          </cell>
        </row>
        <row r="883">
          <cell r="U883">
            <v>8</v>
          </cell>
          <cell r="V883">
            <v>1.75</v>
          </cell>
          <cell r="W883">
            <v>3.5</v>
          </cell>
          <cell r="X883">
            <v>1.5</v>
          </cell>
          <cell r="Y883">
            <v>4</v>
          </cell>
          <cell r="Z883">
            <v>40</v>
          </cell>
          <cell r="AA883">
            <v>2</v>
          </cell>
        </row>
        <row r="884">
          <cell r="B884" t="str">
            <v>12-068-1</v>
          </cell>
          <cell r="C884" t="str">
            <v>0805, 1000 M/R.</v>
          </cell>
          <cell r="D884" t="str">
            <v>8X4</v>
          </cell>
          <cell r="E884" t="str">
            <v>0805</v>
          </cell>
          <cell r="F884">
            <v>1.74</v>
          </cell>
          <cell r="G884">
            <v>2.2</v>
          </cell>
          <cell r="H884">
            <v>0.67</v>
          </cell>
          <cell r="I884">
            <v>0.23</v>
          </cell>
          <cell r="J884" t="str">
            <v>NIL</v>
          </cell>
          <cell r="K884" t="str">
            <v>NIL</v>
          </cell>
          <cell r="L884" t="str">
            <v>NIL</v>
          </cell>
          <cell r="M884">
            <v>1</v>
          </cell>
          <cell r="N884">
            <v>4</v>
          </cell>
        </row>
        <row r="884">
          <cell r="U884">
            <v>8</v>
          </cell>
          <cell r="V884">
            <v>1.75</v>
          </cell>
          <cell r="W884">
            <v>3.5</v>
          </cell>
          <cell r="X884">
            <v>1.5</v>
          </cell>
          <cell r="Y884">
            <v>4</v>
          </cell>
          <cell r="Z884">
            <v>40</v>
          </cell>
          <cell r="AA884">
            <v>2</v>
          </cell>
        </row>
        <row r="885">
          <cell r="B885" t="str">
            <v>12-068A</v>
          </cell>
          <cell r="C885" t="str">
            <v>1515, 500 M/R.</v>
          </cell>
          <cell r="D885" t="str">
            <v>8X4</v>
          </cell>
          <cell r="E885" t="str">
            <v>1515</v>
          </cell>
          <cell r="F885">
            <v>1.85</v>
          </cell>
          <cell r="G885">
            <v>1.85</v>
          </cell>
          <cell r="H885">
            <v>0.88</v>
          </cell>
          <cell r="I885">
            <v>0.23</v>
          </cell>
          <cell r="J885">
            <v>0.54</v>
          </cell>
          <cell r="K885">
            <v>1.45</v>
          </cell>
          <cell r="L885" t="str">
            <v>NIL</v>
          </cell>
          <cell r="M885">
            <v>0.5</v>
          </cell>
          <cell r="N885">
            <v>4</v>
          </cell>
        </row>
        <row r="885">
          <cell r="U885">
            <v>8</v>
          </cell>
          <cell r="V885">
            <v>1.75</v>
          </cell>
          <cell r="W885">
            <v>3.5</v>
          </cell>
          <cell r="X885">
            <v>1.5</v>
          </cell>
          <cell r="Y885">
            <v>4</v>
          </cell>
          <cell r="Z885">
            <v>40</v>
          </cell>
          <cell r="AA885">
            <v>2</v>
          </cell>
        </row>
        <row r="886">
          <cell r="B886" t="str">
            <v>12-069</v>
          </cell>
          <cell r="C886" t="str">
            <v>0402, 500 M/R.</v>
          </cell>
          <cell r="D886" t="str">
            <v>8X4</v>
          </cell>
          <cell r="E886" t="str">
            <v>0402</v>
          </cell>
          <cell r="F886">
            <v>0.82</v>
          </cell>
          <cell r="G886">
            <v>1.21</v>
          </cell>
          <cell r="H886">
            <v>1.09</v>
          </cell>
          <cell r="I886">
            <v>0.23</v>
          </cell>
          <cell r="J886" t="str">
            <v>NIL</v>
          </cell>
          <cell r="K886" t="str">
            <v>NIL</v>
          </cell>
          <cell r="L886" t="str">
            <v>NIL</v>
          </cell>
          <cell r="M886">
            <v>0.5</v>
          </cell>
          <cell r="N886">
            <v>4</v>
          </cell>
        </row>
        <row r="886">
          <cell r="U886">
            <v>8</v>
          </cell>
          <cell r="V886">
            <v>1.75</v>
          </cell>
          <cell r="W886">
            <v>3.5</v>
          </cell>
          <cell r="X886">
            <v>1.5</v>
          </cell>
          <cell r="Y886">
            <v>4</v>
          </cell>
          <cell r="Z886">
            <v>40</v>
          </cell>
          <cell r="AA886">
            <v>2</v>
          </cell>
        </row>
        <row r="887">
          <cell r="B887" t="str">
            <v>12-069A</v>
          </cell>
          <cell r="C887" t="str">
            <v>1104, 500 M/R.</v>
          </cell>
          <cell r="D887" t="str">
            <v>8X4</v>
          </cell>
          <cell r="E887" t="str">
            <v>1104</v>
          </cell>
          <cell r="F887">
            <v>1.55</v>
          </cell>
          <cell r="G887">
            <v>3.15</v>
          </cell>
          <cell r="H887">
            <v>1.34</v>
          </cell>
          <cell r="I887">
            <v>0.23</v>
          </cell>
          <cell r="J887" t="str">
            <v>NIL</v>
          </cell>
          <cell r="K887" t="str">
            <v>NIL</v>
          </cell>
          <cell r="L887" t="str">
            <v>NIL</v>
          </cell>
          <cell r="M887">
            <v>1</v>
          </cell>
          <cell r="N887">
            <v>4</v>
          </cell>
        </row>
        <row r="887">
          <cell r="U887">
            <v>8</v>
          </cell>
          <cell r="V887">
            <v>1.75</v>
          </cell>
          <cell r="W887">
            <v>3.5</v>
          </cell>
          <cell r="X887">
            <v>1.5</v>
          </cell>
          <cell r="Y887">
            <v>4</v>
          </cell>
          <cell r="Z887">
            <v>40</v>
          </cell>
          <cell r="AA887">
            <v>2</v>
          </cell>
        </row>
        <row r="888">
          <cell r="B888" t="str">
            <v>12-069A-1</v>
          </cell>
          <cell r="C888" t="str">
            <v>1104, 1000 M/R.</v>
          </cell>
          <cell r="D888" t="str">
            <v>8X4</v>
          </cell>
          <cell r="E888" t="str">
            <v>1104</v>
          </cell>
          <cell r="F888">
            <v>1.55</v>
          </cell>
          <cell r="G888">
            <v>3.15</v>
          </cell>
          <cell r="H888">
            <v>1.34</v>
          </cell>
          <cell r="I888">
            <v>0.23</v>
          </cell>
          <cell r="J888" t="str">
            <v>NIL</v>
          </cell>
          <cell r="K888" t="str">
            <v>NIL</v>
          </cell>
          <cell r="L888" t="str">
            <v>NIL</v>
          </cell>
          <cell r="M888">
            <v>1</v>
          </cell>
          <cell r="N888">
            <v>4</v>
          </cell>
        </row>
        <row r="888">
          <cell r="U888">
            <v>8</v>
          </cell>
          <cell r="V888">
            <v>1.75</v>
          </cell>
          <cell r="W888">
            <v>3.5</v>
          </cell>
          <cell r="X888">
            <v>1.5</v>
          </cell>
          <cell r="Y888">
            <v>4</v>
          </cell>
          <cell r="Z888">
            <v>40</v>
          </cell>
          <cell r="AA888">
            <v>2</v>
          </cell>
        </row>
        <row r="889">
          <cell r="B889" t="str">
            <v>12-069A-2</v>
          </cell>
          <cell r="C889" t="str">
            <v>1104, 1000 M/R.</v>
          </cell>
          <cell r="D889" t="str">
            <v>8X4</v>
          </cell>
          <cell r="E889" t="str">
            <v>1104</v>
          </cell>
          <cell r="F889">
            <v>1.53</v>
          </cell>
          <cell r="G889">
            <v>3.13</v>
          </cell>
          <cell r="H889">
            <v>1.32</v>
          </cell>
          <cell r="I889">
            <v>0.3</v>
          </cell>
          <cell r="J889" t="str">
            <v>NIL</v>
          </cell>
          <cell r="K889" t="str">
            <v>NIL</v>
          </cell>
          <cell r="L889" t="str">
            <v>NIL</v>
          </cell>
          <cell r="M889">
            <v>1</v>
          </cell>
          <cell r="N889">
            <v>4</v>
          </cell>
        </row>
        <row r="889">
          <cell r="U889">
            <v>8</v>
          </cell>
          <cell r="V889">
            <v>1.75</v>
          </cell>
          <cell r="W889">
            <v>3.5</v>
          </cell>
          <cell r="X889">
            <v>1.5</v>
          </cell>
          <cell r="Y889">
            <v>4</v>
          </cell>
          <cell r="Z889">
            <v>40</v>
          </cell>
          <cell r="AA889">
            <v>2</v>
          </cell>
        </row>
        <row r="890">
          <cell r="B890" t="str">
            <v>12-069A-3</v>
          </cell>
          <cell r="C890" t="str">
            <v>1104, 1000 M/R.</v>
          </cell>
          <cell r="D890" t="str">
            <v>8X4</v>
          </cell>
          <cell r="E890" t="str">
            <v>1104</v>
          </cell>
          <cell r="F890">
            <v>1.55</v>
          </cell>
          <cell r="G890">
            <v>3.15</v>
          </cell>
          <cell r="H890">
            <v>1.34</v>
          </cell>
          <cell r="I890">
            <v>0.23</v>
          </cell>
          <cell r="J890" t="str">
            <v>NIL</v>
          </cell>
          <cell r="K890" t="str">
            <v>NIL</v>
          </cell>
          <cell r="L890" t="str">
            <v>NIL</v>
          </cell>
          <cell r="M890">
            <v>1</v>
          </cell>
          <cell r="N890">
            <v>4</v>
          </cell>
        </row>
        <row r="890">
          <cell r="U890">
            <v>8</v>
          </cell>
          <cell r="V890">
            <v>1.75</v>
          </cell>
          <cell r="W890">
            <v>3.5</v>
          </cell>
          <cell r="X890">
            <v>1.5</v>
          </cell>
          <cell r="Y890">
            <v>4</v>
          </cell>
          <cell r="Z890">
            <v>40</v>
          </cell>
          <cell r="AA890">
            <v>2</v>
          </cell>
        </row>
        <row r="891">
          <cell r="B891" t="str">
            <v>12-070</v>
          </cell>
          <cell r="C891" t="str">
            <v>0402, 500 M/R.</v>
          </cell>
          <cell r="D891" t="str">
            <v>8X4</v>
          </cell>
          <cell r="E891" t="str">
            <v>0402</v>
          </cell>
          <cell r="F891">
            <v>0.8</v>
          </cell>
          <cell r="G891">
            <v>1.2</v>
          </cell>
          <cell r="H891">
            <v>0.8</v>
          </cell>
          <cell r="I891">
            <v>0.23</v>
          </cell>
          <cell r="J891" t="str">
            <v>NIL</v>
          </cell>
          <cell r="K891" t="str">
            <v>NIL</v>
          </cell>
          <cell r="L891" t="str">
            <v>NIL</v>
          </cell>
          <cell r="M891">
            <v>0.5</v>
          </cell>
          <cell r="N891">
            <v>4</v>
          </cell>
        </row>
        <row r="891">
          <cell r="U891">
            <v>8</v>
          </cell>
          <cell r="V891">
            <v>1.75</v>
          </cell>
          <cell r="W891">
            <v>3.5</v>
          </cell>
          <cell r="X891">
            <v>1.5</v>
          </cell>
          <cell r="Y891">
            <v>4</v>
          </cell>
          <cell r="Z891">
            <v>40</v>
          </cell>
          <cell r="AA891">
            <v>2</v>
          </cell>
        </row>
        <row r="892">
          <cell r="B892" t="str">
            <v>12-070-1</v>
          </cell>
          <cell r="C892" t="str">
            <v>0402, 1000 M/R.</v>
          </cell>
          <cell r="D892" t="str">
            <v>8X4</v>
          </cell>
          <cell r="E892" t="str">
            <v>0402</v>
          </cell>
          <cell r="F892">
            <v>0.93</v>
          </cell>
          <cell r="G892">
            <v>1.24</v>
          </cell>
          <cell r="H892">
            <v>1.02</v>
          </cell>
          <cell r="I892">
            <v>0.23</v>
          </cell>
          <cell r="J892" t="str">
            <v>NIL</v>
          </cell>
          <cell r="K892" t="str">
            <v>NIL</v>
          </cell>
          <cell r="L892" t="str">
            <v>NIL</v>
          </cell>
          <cell r="M892">
            <v>0.5</v>
          </cell>
          <cell r="N892">
            <v>4</v>
          </cell>
        </row>
        <row r="892">
          <cell r="U892">
            <v>8</v>
          </cell>
          <cell r="V892">
            <v>1.75</v>
          </cell>
          <cell r="W892">
            <v>3.5</v>
          </cell>
          <cell r="X892">
            <v>1.5</v>
          </cell>
          <cell r="Y892">
            <v>4</v>
          </cell>
          <cell r="Z892">
            <v>40</v>
          </cell>
          <cell r="AA892">
            <v>2</v>
          </cell>
        </row>
        <row r="893">
          <cell r="B893" t="str">
            <v>12-070A</v>
          </cell>
          <cell r="C893" t="str">
            <v>1104, 500 M/R.</v>
          </cell>
          <cell r="D893" t="str">
            <v>8X4</v>
          </cell>
          <cell r="E893" t="str">
            <v>1104</v>
          </cell>
          <cell r="F893">
            <v>1.53</v>
          </cell>
          <cell r="G893">
            <v>3.15</v>
          </cell>
          <cell r="H893">
            <v>1.5</v>
          </cell>
          <cell r="I893">
            <v>0.23</v>
          </cell>
          <cell r="J893" t="str">
            <v>NIL</v>
          </cell>
          <cell r="K893" t="str">
            <v>NIL</v>
          </cell>
          <cell r="L893" t="str">
            <v>NIL</v>
          </cell>
          <cell r="M893">
            <v>1</v>
          </cell>
          <cell r="N893">
            <v>4</v>
          </cell>
        </row>
        <row r="893">
          <cell r="U893">
            <v>8</v>
          </cell>
          <cell r="V893">
            <v>1.75</v>
          </cell>
          <cell r="W893">
            <v>3.5</v>
          </cell>
          <cell r="X893">
            <v>1.5</v>
          </cell>
          <cell r="Y893">
            <v>4</v>
          </cell>
          <cell r="Z893">
            <v>40</v>
          </cell>
          <cell r="AA893">
            <v>2</v>
          </cell>
        </row>
        <row r="894">
          <cell r="B894" t="str">
            <v>12-071</v>
          </cell>
          <cell r="C894" t="str">
            <v>0603, 1000 M/R.</v>
          </cell>
          <cell r="D894" t="str">
            <v>8X4</v>
          </cell>
          <cell r="E894" t="str">
            <v>0603</v>
          </cell>
          <cell r="F894">
            <v>0.95</v>
          </cell>
          <cell r="G894">
            <v>1.8</v>
          </cell>
          <cell r="H894">
            <v>0.6</v>
          </cell>
          <cell r="I894">
            <v>0.23</v>
          </cell>
          <cell r="J894" t="str">
            <v>NIL</v>
          </cell>
          <cell r="K894" t="str">
            <v>NIL</v>
          </cell>
          <cell r="L894" t="str">
            <v>NIL</v>
          </cell>
          <cell r="M894">
            <v>0.5</v>
          </cell>
          <cell r="N894">
            <v>4</v>
          </cell>
        </row>
        <row r="894">
          <cell r="U894">
            <v>8</v>
          </cell>
          <cell r="V894">
            <v>1.75</v>
          </cell>
          <cell r="W894">
            <v>3.5</v>
          </cell>
          <cell r="X894">
            <v>1.5</v>
          </cell>
          <cell r="Y894">
            <v>4</v>
          </cell>
          <cell r="Z894">
            <v>40</v>
          </cell>
          <cell r="AA894">
            <v>2</v>
          </cell>
        </row>
        <row r="895">
          <cell r="B895" t="str">
            <v>12-071-1</v>
          </cell>
          <cell r="C895" t="str">
            <v>0603, 1000 M/R.</v>
          </cell>
          <cell r="D895" t="str">
            <v>8X4</v>
          </cell>
          <cell r="E895" t="str">
            <v>0603</v>
          </cell>
          <cell r="F895">
            <v>0.95</v>
          </cell>
          <cell r="G895">
            <v>1.8</v>
          </cell>
          <cell r="H895">
            <v>0.6</v>
          </cell>
          <cell r="I895">
            <v>0.2</v>
          </cell>
          <cell r="J895" t="str">
            <v>NIL</v>
          </cell>
          <cell r="K895" t="str">
            <v>NIL</v>
          </cell>
          <cell r="L895" t="str">
            <v>NIL</v>
          </cell>
          <cell r="M895">
            <v>0.5</v>
          </cell>
          <cell r="N895">
            <v>4</v>
          </cell>
        </row>
        <row r="895">
          <cell r="U895">
            <v>8</v>
          </cell>
          <cell r="V895">
            <v>1.75</v>
          </cell>
          <cell r="W895">
            <v>3.5</v>
          </cell>
          <cell r="X895">
            <v>1.5</v>
          </cell>
          <cell r="Y895">
            <v>4</v>
          </cell>
          <cell r="Z895">
            <v>40</v>
          </cell>
          <cell r="AA895">
            <v>2</v>
          </cell>
        </row>
        <row r="896">
          <cell r="B896" t="str">
            <v>12-071-2</v>
          </cell>
          <cell r="C896" t="str">
            <v>0603, 1000 M/R.</v>
          </cell>
          <cell r="D896" t="str">
            <v>8X4</v>
          </cell>
          <cell r="E896" t="str">
            <v>0603</v>
          </cell>
          <cell r="F896">
            <v>0.95</v>
          </cell>
          <cell r="G896">
            <v>1.8</v>
          </cell>
          <cell r="H896">
            <v>0.6</v>
          </cell>
          <cell r="I896">
            <v>0.23</v>
          </cell>
          <cell r="J896" t="str">
            <v>NIL</v>
          </cell>
          <cell r="K896" t="str">
            <v>NIL</v>
          </cell>
          <cell r="L896" t="str">
            <v>NIL</v>
          </cell>
          <cell r="M896">
            <v>0.5</v>
          </cell>
          <cell r="N896">
            <v>4</v>
          </cell>
        </row>
        <row r="896">
          <cell r="U896">
            <v>8</v>
          </cell>
          <cell r="V896">
            <v>1.75</v>
          </cell>
          <cell r="W896">
            <v>3.5</v>
          </cell>
          <cell r="X896">
            <v>1.5</v>
          </cell>
          <cell r="Y896">
            <v>4</v>
          </cell>
          <cell r="Z896">
            <v>40</v>
          </cell>
          <cell r="AA896">
            <v>2</v>
          </cell>
        </row>
        <row r="897">
          <cell r="B897" t="str">
            <v>12-071-3</v>
          </cell>
          <cell r="C897" t="str">
            <v>0603, 2000 M/R.</v>
          </cell>
          <cell r="D897" t="str">
            <v>8X4</v>
          </cell>
          <cell r="E897" t="str">
            <v>0603</v>
          </cell>
          <cell r="F897">
            <v>0.95</v>
          </cell>
          <cell r="G897">
            <v>1.8</v>
          </cell>
          <cell r="H897">
            <v>0.6</v>
          </cell>
          <cell r="I897">
            <v>0.23</v>
          </cell>
          <cell r="J897" t="str">
            <v>NIL</v>
          </cell>
          <cell r="K897" t="str">
            <v>NIL</v>
          </cell>
          <cell r="L897" t="str">
            <v>NIL</v>
          </cell>
          <cell r="M897">
            <v>0.5</v>
          </cell>
          <cell r="N897">
            <v>4</v>
          </cell>
        </row>
        <row r="897">
          <cell r="U897">
            <v>8</v>
          </cell>
          <cell r="V897">
            <v>1.75</v>
          </cell>
          <cell r="W897">
            <v>3.5</v>
          </cell>
          <cell r="X897">
            <v>1.5</v>
          </cell>
          <cell r="Y897">
            <v>4</v>
          </cell>
          <cell r="Z897">
            <v>40</v>
          </cell>
          <cell r="AA897">
            <v>2</v>
          </cell>
        </row>
        <row r="898">
          <cell r="B898" t="str">
            <v>12-071-4</v>
          </cell>
          <cell r="C898" t="str">
            <v>0603, 1000 M/R.</v>
          </cell>
          <cell r="D898" t="str">
            <v>8X4</v>
          </cell>
          <cell r="E898" t="str">
            <v>0603</v>
          </cell>
          <cell r="F898">
            <v>0.95</v>
          </cell>
          <cell r="G898">
            <v>1.8</v>
          </cell>
          <cell r="H898">
            <v>0.7</v>
          </cell>
          <cell r="I898">
            <v>0.23</v>
          </cell>
          <cell r="J898" t="str">
            <v>NIL</v>
          </cell>
          <cell r="K898" t="str">
            <v>NIL</v>
          </cell>
          <cell r="L898" t="str">
            <v>NIL</v>
          </cell>
          <cell r="M898">
            <v>0.5</v>
          </cell>
          <cell r="N898">
            <v>4</v>
          </cell>
        </row>
        <row r="898">
          <cell r="U898">
            <v>8</v>
          </cell>
          <cell r="V898">
            <v>1.75</v>
          </cell>
          <cell r="W898">
            <v>3.5</v>
          </cell>
          <cell r="X898">
            <v>1.5</v>
          </cell>
          <cell r="Y898">
            <v>4</v>
          </cell>
          <cell r="Z898">
            <v>40</v>
          </cell>
          <cell r="AA898">
            <v>2</v>
          </cell>
        </row>
        <row r="899">
          <cell r="B899" t="str">
            <v>12-071-5</v>
          </cell>
          <cell r="C899" t="str">
            <v>0603, 1200 M/R.</v>
          </cell>
          <cell r="D899" t="str">
            <v>8X4</v>
          </cell>
          <cell r="E899" t="str">
            <v>0603</v>
          </cell>
          <cell r="F899">
            <v>0.95</v>
          </cell>
          <cell r="G899">
            <v>1.8</v>
          </cell>
          <cell r="H899">
            <v>0.7</v>
          </cell>
          <cell r="I899">
            <v>0.23</v>
          </cell>
          <cell r="J899" t="str">
            <v>NIL</v>
          </cell>
          <cell r="K899" t="str">
            <v>NIL</v>
          </cell>
          <cell r="L899" t="str">
            <v>NIL</v>
          </cell>
          <cell r="M899">
            <v>0.5</v>
          </cell>
          <cell r="N899">
            <v>4</v>
          </cell>
        </row>
        <row r="899">
          <cell r="U899">
            <v>8</v>
          </cell>
          <cell r="V899">
            <v>1.75</v>
          </cell>
          <cell r="W899">
            <v>3.5</v>
          </cell>
          <cell r="X899">
            <v>1.5</v>
          </cell>
          <cell r="Y899">
            <v>4</v>
          </cell>
          <cell r="Z899">
            <v>40</v>
          </cell>
          <cell r="AA899">
            <v>2</v>
          </cell>
        </row>
        <row r="900">
          <cell r="B900" t="str">
            <v>12-071-6</v>
          </cell>
          <cell r="C900" t="str">
            <v>0603, 1000 M/R.</v>
          </cell>
          <cell r="D900" t="str">
            <v>8X4</v>
          </cell>
          <cell r="E900" t="str">
            <v>0603</v>
          </cell>
          <cell r="F900">
            <v>0.95</v>
          </cell>
          <cell r="G900">
            <v>1.8</v>
          </cell>
          <cell r="H900">
            <v>0.7</v>
          </cell>
          <cell r="I900">
            <v>0.23</v>
          </cell>
          <cell r="J900" t="str">
            <v>NIL</v>
          </cell>
          <cell r="K900" t="str">
            <v>NIL</v>
          </cell>
          <cell r="L900" t="str">
            <v>NIL</v>
          </cell>
          <cell r="M900">
            <v>0.5</v>
          </cell>
          <cell r="N900">
            <v>4</v>
          </cell>
        </row>
        <row r="900">
          <cell r="U900">
            <v>8</v>
          </cell>
          <cell r="V900">
            <v>1.75</v>
          </cell>
          <cell r="W900">
            <v>3.5</v>
          </cell>
          <cell r="X900">
            <v>1.5</v>
          </cell>
          <cell r="Y900">
            <v>4</v>
          </cell>
          <cell r="Z900">
            <v>40</v>
          </cell>
          <cell r="AA900">
            <v>2</v>
          </cell>
        </row>
        <row r="901">
          <cell r="B901" t="str">
            <v>12-071-7</v>
          </cell>
          <cell r="C901" t="str">
            <v>0603, 1200 M/R.</v>
          </cell>
          <cell r="D901" t="str">
            <v>8X4</v>
          </cell>
          <cell r="E901" t="str">
            <v>0603</v>
          </cell>
          <cell r="F901">
            <v>0.92</v>
          </cell>
          <cell r="G901">
            <v>1.71</v>
          </cell>
          <cell r="H901">
            <v>0.61</v>
          </cell>
          <cell r="I901">
            <v>0.23</v>
          </cell>
          <cell r="J901" t="str">
            <v>NIL</v>
          </cell>
          <cell r="K901" t="str">
            <v>NIL</v>
          </cell>
          <cell r="L901" t="str">
            <v>NIL</v>
          </cell>
          <cell r="M901">
            <v>0.5</v>
          </cell>
          <cell r="N901">
            <v>4</v>
          </cell>
        </row>
        <row r="901">
          <cell r="U901">
            <v>8</v>
          </cell>
          <cell r="V901">
            <v>1.75</v>
          </cell>
          <cell r="W901">
            <v>3.5</v>
          </cell>
          <cell r="X901">
            <v>1.5</v>
          </cell>
          <cell r="Y901">
            <v>4</v>
          </cell>
          <cell r="Z901">
            <v>40</v>
          </cell>
          <cell r="AA901">
            <v>2</v>
          </cell>
        </row>
        <row r="902">
          <cell r="B902" t="str">
            <v>12-071-8</v>
          </cell>
          <cell r="C902" t="str">
            <v>0603, 1000 M/R.</v>
          </cell>
          <cell r="D902" t="str">
            <v>8X4</v>
          </cell>
          <cell r="E902" t="str">
            <v>0603</v>
          </cell>
          <cell r="F902">
            <v>0.95</v>
          </cell>
          <cell r="G902">
            <v>1.8</v>
          </cell>
          <cell r="H902">
            <v>0.6</v>
          </cell>
          <cell r="I902">
            <v>0.23</v>
          </cell>
          <cell r="J902" t="str">
            <v>NIL</v>
          </cell>
          <cell r="K902" t="str">
            <v>NIL</v>
          </cell>
          <cell r="L902" t="str">
            <v>NIL</v>
          </cell>
          <cell r="M902">
            <v>0.5</v>
          </cell>
          <cell r="N902">
            <v>4</v>
          </cell>
        </row>
        <row r="902">
          <cell r="U902">
            <v>8</v>
          </cell>
          <cell r="V902">
            <v>1.75</v>
          </cell>
          <cell r="W902">
            <v>3.5</v>
          </cell>
          <cell r="X902">
            <v>1.5</v>
          </cell>
          <cell r="Y902">
            <v>4</v>
          </cell>
          <cell r="Z902">
            <v>40</v>
          </cell>
          <cell r="AA902">
            <v>2</v>
          </cell>
        </row>
        <row r="903">
          <cell r="B903" t="str">
            <v>12-071-9</v>
          </cell>
          <cell r="C903" t="str">
            <v>0603, 1200 M/R.</v>
          </cell>
          <cell r="D903" t="str">
            <v>8X4</v>
          </cell>
          <cell r="E903" t="str">
            <v>0603</v>
          </cell>
          <cell r="F903">
            <v>0.95</v>
          </cell>
          <cell r="G903">
            <v>1.8</v>
          </cell>
          <cell r="H903">
            <v>0.64</v>
          </cell>
          <cell r="I903">
            <v>0.23</v>
          </cell>
          <cell r="J903" t="str">
            <v>NIL</v>
          </cell>
          <cell r="K903" t="str">
            <v>NIL</v>
          </cell>
          <cell r="L903" t="str">
            <v>NIL</v>
          </cell>
          <cell r="M903">
            <v>0.5</v>
          </cell>
          <cell r="N903">
            <v>4</v>
          </cell>
        </row>
        <row r="903">
          <cell r="U903">
            <v>8</v>
          </cell>
          <cell r="V903">
            <v>1.75</v>
          </cell>
          <cell r="W903">
            <v>3.5</v>
          </cell>
          <cell r="X903">
            <v>1.5</v>
          </cell>
          <cell r="Y903">
            <v>4</v>
          </cell>
          <cell r="Z903">
            <v>40</v>
          </cell>
          <cell r="AA903">
            <v>2</v>
          </cell>
        </row>
        <row r="904">
          <cell r="B904" t="str">
            <v>12-071M</v>
          </cell>
          <cell r="C904" t="str">
            <v>已無模, 1000 M/R.</v>
          </cell>
          <cell r="D904" t="str">
            <v>8X4</v>
          </cell>
          <cell r="E904" t="str">
            <v>0603</v>
          </cell>
          <cell r="F904">
            <v>0.95</v>
          </cell>
          <cell r="G904">
            <v>1.8</v>
          </cell>
          <cell r="H904">
            <v>0.65</v>
          </cell>
          <cell r="I904">
            <v>0.2</v>
          </cell>
          <cell r="J904" t="str">
            <v>NIL</v>
          </cell>
          <cell r="K904" t="str">
            <v>NIL</v>
          </cell>
          <cell r="L904" t="str">
            <v>NIL</v>
          </cell>
          <cell r="M904">
            <v>0.5</v>
          </cell>
          <cell r="N904">
            <v>4</v>
          </cell>
        </row>
        <row r="904">
          <cell r="U904">
            <v>8</v>
          </cell>
          <cell r="V904">
            <v>1.75</v>
          </cell>
          <cell r="W904">
            <v>3.5</v>
          </cell>
          <cell r="X904">
            <v>1.5</v>
          </cell>
          <cell r="Y904">
            <v>4</v>
          </cell>
          <cell r="Z904">
            <v>40</v>
          </cell>
          <cell r="AA904">
            <v>2</v>
          </cell>
        </row>
        <row r="905">
          <cell r="B905" t="str">
            <v>12-072</v>
          </cell>
          <cell r="C905" t="str">
            <v>停用, 1000 M/R.</v>
          </cell>
          <cell r="D905" t="str">
            <v>8X4</v>
          </cell>
          <cell r="E905" t="str">
            <v>LED</v>
          </cell>
          <cell r="F905">
            <v>1.7</v>
          </cell>
          <cell r="G905">
            <v>3.4</v>
          </cell>
          <cell r="H905">
            <v>1.2</v>
          </cell>
          <cell r="I905">
            <v>0.23</v>
          </cell>
          <cell r="J905">
            <v>0.7</v>
          </cell>
          <cell r="K905" t="str">
            <v>NIL</v>
          </cell>
          <cell r="L905" t="str">
            <v>NIL</v>
          </cell>
          <cell r="M905">
            <v>1</v>
          </cell>
          <cell r="N905">
            <v>4</v>
          </cell>
        </row>
        <row r="905">
          <cell r="U905">
            <v>8</v>
          </cell>
          <cell r="V905">
            <v>1.75</v>
          </cell>
          <cell r="W905">
            <v>3.5</v>
          </cell>
          <cell r="X905">
            <v>1.5</v>
          </cell>
          <cell r="Y905">
            <v>4</v>
          </cell>
          <cell r="Z905">
            <v>40</v>
          </cell>
          <cell r="AA905">
            <v>2</v>
          </cell>
        </row>
        <row r="906">
          <cell r="B906" t="str">
            <v>12-072-1</v>
          </cell>
          <cell r="C906" t="str">
            <v>停用, 1000 M/R.</v>
          </cell>
          <cell r="D906" t="str">
            <v>8X4</v>
          </cell>
          <cell r="E906" t="str">
            <v>LED</v>
          </cell>
          <cell r="F906">
            <v>1.7</v>
          </cell>
          <cell r="G906">
            <v>3.4</v>
          </cell>
          <cell r="H906">
            <v>1.2</v>
          </cell>
          <cell r="I906">
            <v>0.2</v>
          </cell>
          <cell r="J906">
            <v>0.7</v>
          </cell>
          <cell r="K906" t="str">
            <v>NIL</v>
          </cell>
          <cell r="L906" t="str">
            <v>NIL</v>
          </cell>
          <cell r="M906">
            <v>1</v>
          </cell>
          <cell r="N906">
            <v>4</v>
          </cell>
        </row>
        <row r="906">
          <cell r="U906">
            <v>8</v>
          </cell>
          <cell r="V906">
            <v>1.75</v>
          </cell>
          <cell r="W906">
            <v>3.5</v>
          </cell>
          <cell r="X906">
            <v>1.5</v>
          </cell>
          <cell r="Y906">
            <v>4</v>
          </cell>
          <cell r="Z906">
            <v>40</v>
          </cell>
          <cell r="AA906">
            <v>2</v>
          </cell>
        </row>
        <row r="907">
          <cell r="B907" t="str">
            <v>12-072-1L</v>
          </cell>
          <cell r="C907" t="str">
            <v>停用, 1000 M/R.</v>
          </cell>
          <cell r="D907" t="str">
            <v>8X4</v>
          </cell>
          <cell r="E907" t="str">
            <v>LED</v>
          </cell>
          <cell r="F907">
            <v>1.7</v>
          </cell>
          <cell r="G907">
            <v>3.4</v>
          </cell>
          <cell r="H907">
            <v>1.2</v>
          </cell>
          <cell r="I907">
            <v>0.2</v>
          </cell>
          <cell r="J907">
            <v>0.7</v>
          </cell>
          <cell r="K907" t="str">
            <v>NIL</v>
          </cell>
          <cell r="L907" t="str">
            <v>NIL</v>
          </cell>
          <cell r="M907">
            <v>1</v>
          </cell>
          <cell r="N907">
            <v>4</v>
          </cell>
        </row>
        <row r="907">
          <cell r="U907">
            <v>8</v>
          </cell>
          <cell r="V907">
            <v>1.75</v>
          </cell>
          <cell r="W907">
            <v>3.5</v>
          </cell>
          <cell r="X907">
            <v>1.5</v>
          </cell>
          <cell r="Y907">
            <v>4</v>
          </cell>
          <cell r="Z907">
            <v>40</v>
          </cell>
          <cell r="AA907">
            <v>2</v>
          </cell>
        </row>
        <row r="908">
          <cell r="B908" t="str">
            <v>12-072-2</v>
          </cell>
          <cell r="C908" t="str">
            <v>停用, 490 M/R.</v>
          </cell>
          <cell r="D908" t="str">
            <v>8X4</v>
          </cell>
          <cell r="E908" t="str">
            <v>LED</v>
          </cell>
          <cell r="F908">
            <v>1.7</v>
          </cell>
          <cell r="G908">
            <v>3.4</v>
          </cell>
          <cell r="H908">
            <v>1.2</v>
          </cell>
          <cell r="I908">
            <v>0.23</v>
          </cell>
          <cell r="J908">
            <v>0.7</v>
          </cell>
          <cell r="K908" t="str">
            <v>NIL</v>
          </cell>
          <cell r="L908" t="str">
            <v>NIL</v>
          </cell>
          <cell r="M908">
            <v>1</v>
          </cell>
          <cell r="N908">
            <v>4</v>
          </cell>
        </row>
        <row r="908">
          <cell r="U908">
            <v>8</v>
          </cell>
          <cell r="V908">
            <v>1.75</v>
          </cell>
          <cell r="W908">
            <v>3.5</v>
          </cell>
          <cell r="X908">
            <v>1.5</v>
          </cell>
          <cell r="Y908">
            <v>4</v>
          </cell>
          <cell r="Z908">
            <v>40</v>
          </cell>
          <cell r="AA908">
            <v>2</v>
          </cell>
        </row>
        <row r="909">
          <cell r="B909" t="str">
            <v>12-072A</v>
          </cell>
          <cell r="C909" t="str">
            <v>LED, 1000 M/R.</v>
          </cell>
          <cell r="D909" t="str">
            <v>8X4</v>
          </cell>
          <cell r="E909" t="str">
            <v>LED</v>
          </cell>
          <cell r="F909">
            <v>1.7</v>
          </cell>
          <cell r="G909">
            <v>3.4</v>
          </cell>
          <cell r="H909">
            <v>1.2</v>
          </cell>
          <cell r="I909">
            <v>0.23</v>
          </cell>
          <cell r="J909">
            <v>0.7</v>
          </cell>
          <cell r="K909" t="str">
            <v>NIL</v>
          </cell>
          <cell r="L909" t="str">
            <v>NIL</v>
          </cell>
          <cell r="M909">
            <v>1</v>
          </cell>
          <cell r="N909">
            <v>4</v>
          </cell>
        </row>
        <row r="909">
          <cell r="U909">
            <v>8</v>
          </cell>
          <cell r="V909">
            <v>1.75</v>
          </cell>
          <cell r="W909">
            <v>3.5</v>
          </cell>
          <cell r="X909">
            <v>1.5</v>
          </cell>
          <cell r="Y909">
            <v>4</v>
          </cell>
          <cell r="Z909">
            <v>40</v>
          </cell>
          <cell r="AA909">
            <v>2</v>
          </cell>
        </row>
        <row r="910">
          <cell r="B910" t="str">
            <v>12-072A-1</v>
          </cell>
          <cell r="C910" t="str">
            <v>LED, 1000 M/R.</v>
          </cell>
          <cell r="D910" t="str">
            <v>8X4</v>
          </cell>
          <cell r="E910" t="str">
            <v>LED</v>
          </cell>
          <cell r="F910">
            <v>1.7</v>
          </cell>
          <cell r="G910">
            <v>3.4</v>
          </cell>
          <cell r="H910">
            <v>1.2</v>
          </cell>
          <cell r="I910">
            <v>0.23</v>
          </cell>
          <cell r="J910">
            <v>0.7</v>
          </cell>
          <cell r="K910" t="str">
            <v>NIL</v>
          </cell>
          <cell r="L910" t="str">
            <v>NIL</v>
          </cell>
          <cell r="M910">
            <v>1</v>
          </cell>
          <cell r="N910">
            <v>4</v>
          </cell>
        </row>
        <row r="910">
          <cell r="U910">
            <v>8</v>
          </cell>
          <cell r="V910">
            <v>1.75</v>
          </cell>
          <cell r="W910">
            <v>3.5</v>
          </cell>
          <cell r="X910">
            <v>1.5</v>
          </cell>
          <cell r="Y910">
            <v>4</v>
          </cell>
          <cell r="Z910">
            <v>40</v>
          </cell>
          <cell r="AA910">
            <v>2</v>
          </cell>
        </row>
        <row r="911">
          <cell r="B911" t="str">
            <v>12-072AL</v>
          </cell>
          <cell r="C911" t="str">
            <v>LED, 1000 M/R.</v>
          </cell>
          <cell r="D911" t="str">
            <v>8X4</v>
          </cell>
          <cell r="E911" t="str">
            <v>LED</v>
          </cell>
          <cell r="F911">
            <v>1.7</v>
          </cell>
          <cell r="G911">
            <v>3.4</v>
          </cell>
          <cell r="H911">
            <v>1.2</v>
          </cell>
          <cell r="I911">
            <v>0.23</v>
          </cell>
          <cell r="J911">
            <v>0.7</v>
          </cell>
          <cell r="K911" t="str">
            <v>NIL</v>
          </cell>
          <cell r="L911" t="str">
            <v>NIL</v>
          </cell>
          <cell r="M911">
            <v>1</v>
          </cell>
          <cell r="N911">
            <v>4</v>
          </cell>
        </row>
        <row r="911">
          <cell r="U911">
            <v>8</v>
          </cell>
          <cell r="V911">
            <v>1.75</v>
          </cell>
          <cell r="W911">
            <v>3.5</v>
          </cell>
          <cell r="X911">
            <v>1.5</v>
          </cell>
          <cell r="Y911">
            <v>4</v>
          </cell>
          <cell r="Z911">
            <v>40</v>
          </cell>
          <cell r="AA911">
            <v>2</v>
          </cell>
        </row>
        <row r="912">
          <cell r="B912" t="str">
            <v>12-072M</v>
          </cell>
          <cell r="C912" t="str">
            <v>LED, 1000 M/R.</v>
          </cell>
          <cell r="D912" t="str">
            <v>8X4</v>
          </cell>
          <cell r="E912" t="str">
            <v>LED</v>
          </cell>
          <cell r="F912">
            <v>1.7</v>
          </cell>
          <cell r="G912">
            <v>3.4</v>
          </cell>
          <cell r="H912">
            <v>1.2</v>
          </cell>
          <cell r="I912">
            <v>0.2</v>
          </cell>
          <cell r="J912">
            <v>0.7</v>
          </cell>
          <cell r="K912" t="str">
            <v>NIL</v>
          </cell>
          <cell r="L912" t="str">
            <v>NIL</v>
          </cell>
          <cell r="M912">
            <v>1</v>
          </cell>
          <cell r="N912">
            <v>4</v>
          </cell>
        </row>
        <row r="912">
          <cell r="U912">
            <v>8</v>
          </cell>
          <cell r="V912">
            <v>1.75</v>
          </cell>
          <cell r="W912">
            <v>3.5</v>
          </cell>
          <cell r="X912">
            <v>1.5</v>
          </cell>
          <cell r="Y912">
            <v>4</v>
          </cell>
          <cell r="Z912">
            <v>40</v>
          </cell>
          <cell r="AA912">
            <v>2</v>
          </cell>
        </row>
        <row r="913">
          <cell r="B913" t="str">
            <v>12-073</v>
          </cell>
          <cell r="C913" t="str">
            <v>0402, 500 M/R.</v>
          </cell>
          <cell r="D913" t="str">
            <v>8X4</v>
          </cell>
          <cell r="E913" t="str">
            <v>0402</v>
          </cell>
          <cell r="F913">
            <v>0.7</v>
          </cell>
          <cell r="G913">
            <v>1.2</v>
          </cell>
          <cell r="H913">
            <v>0.8</v>
          </cell>
          <cell r="I913">
            <v>0.23</v>
          </cell>
          <cell r="J913" t="str">
            <v>NIL</v>
          </cell>
          <cell r="K913" t="str">
            <v>NIL</v>
          </cell>
          <cell r="L913" t="str">
            <v>NIL</v>
          </cell>
          <cell r="M913">
            <v>0.5</v>
          </cell>
          <cell r="N913">
            <v>4</v>
          </cell>
        </row>
        <row r="913">
          <cell r="U913">
            <v>8</v>
          </cell>
          <cell r="V913">
            <v>1.75</v>
          </cell>
          <cell r="W913">
            <v>3.5</v>
          </cell>
          <cell r="X913">
            <v>1.5</v>
          </cell>
          <cell r="Y913">
            <v>4</v>
          </cell>
          <cell r="Z913">
            <v>40</v>
          </cell>
          <cell r="AA913">
            <v>2</v>
          </cell>
        </row>
        <row r="914">
          <cell r="B914" t="str">
            <v>12-073-1</v>
          </cell>
          <cell r="C914" t="str">
            <v>0402, 500 M/R.</v>
          </cell>
          <cell r="D914" t="str">
            <v>8X4</v>
          </cell>
          <cell r="E914" t="str">
            <v>0402</v>
          </cell>
          <cell r="F914">
            <v>0.7</v>
          </cell>
          <cell r="G914">
            <v>1.2</v>
          </cell>
          <cell r="H914">
            <v>0.8</v>
          </cell>
          <cell r="I914">
            <v>0.23</v>
          </cell>
          <cell r="J914" t="str">
            <v>NIL</v>
          </cell>
          <cell r="K914" t="str">
            <v>NIL</v>
          </cell>
          <cell r="L914" t="str">
            <v>NIL</v>
          </cell>
          <cell r="M914">
            <v>0.5</v>
          </cell>
          <cell r="N914">
            <v>4</v>
          </cell>
        </row>
        <row r="914">
          <cell r="U914">
            <v>8</v>
          </cell>
          <cell r="V914">
            <v>1.75</v>
          </cell>
          <cell r="W914">
            <v>3.5</v>
          </cell>
          <cell r="X914">
            <v>1.5</v>
          </cell>
          <cell r="Y914">
            <v>4</v>
          </cell>
          <cell r="Z914">
            <v>40</v>
          </cell>
          <cell r="AA914">
            <v>2</v>
          </cell>
        </row>
        <row r="915">
          <cell r="B915" t="str">
            <v>12-073A</v>
          </cell>
          <cell r="C915" t="str">
            <v>0201, 1000 M/R.</v>
          </cell>
          <cell r="D915" t="str">
            <v>8X2</v>
          </cell>
          <cell r="E915" t="str">
            <v>0201</v>
          </cell>
          <cell r="F915">
            <v>0.38</v>
          </cell>
          <cell r="G915">
            <v>0.76</v>
          </cell>
          <cell r="H915">
            <v>0.4</v>
          </cell>
          <cell r="I915">
            <v>0.2</v>
          </cell>
          <cell r="J915" t="str">
            <v>NIL</v>
          </cell>
          <cell r="K915" t="str">
            <v>NIL</v>
          </cell>
          <cell r="L915" t="str">
            <v>NIL</v>
          </cell>
          <cell r="M915">
            <v>0.2</v>
          </cell>
          <cell r="N915">
            <v>2</v>
          </cell>
        </row>
        <row r="915">
          <cell r="U915">
            <v>8</v>
          </cell>
          <cell r="V915">
            <v>1.75</v>
          </cell>
          <cell r="W915">
            <v>3.5</v>
          </cell>
          <cell r="X915">
            <v>1.5</v>
          </cell>
          <cell r="Y915">
            <v>4</v>
          </cell>
          <cell r="Z915">
            <v>40</v>
          </cell>
          <cell r="AA915">
            <v>2</v>
          </cell>
        </row>
        <row r="916">
          <cell r="B916" t="str">
            <v>12-073AN</v>
          </cell>
          <cell r="C916" t="str">
            <v>0201, 1000 M/R.</v>
          </cell>
          <cell r="D916" t="str">
            <v>8X2</v>
          </cell>
          <cell r="E916" t="str">
            <v>0201</v>
          </cell>
          <cell r="F916">
            <v>0.38</v>
          </cell>
          <cell r="G916">
            <v>0.76</v>
          </cell>
          <cell r="H916">
            <v>0.4</v>
          </cell>
          <cell r="I916">
            <v>0.2</v>
          </cell>
          <cell r="J916" t="str">
            <v>NIL</v>
          </cell>
          <cell r="K916" t="str">
            <v>NIL</v>
          </cell>
          <cell r="L916" t="str">
            <v>NIL</v>
          </cell>
          <cell r="M916" t="str">
            <v>NIL</v>
          </cell>
          <cell r="N916">
            <v>2</v>
          </cell>
        </row>
        <row r="916">
          <cell r="U916">
            <v>8</v>
          </cell>
          <cell r="V916">
            <v>1.75</v>
          </cell>
          <cell r="W916">
            <v>3.5</v>
          </cell>
          <cell r="X916">
            <v>1.5</v>
          </cell>
          <cell r="Y916">
            <v>4</v>
          </cell>
          <cell r="Z916">
            <v>40</v>
          </cell>
          <cell r="AA916">
            <v>2</v>
          </cell>
        </row>
        <row r="917">
          <cell r="B917" t="str">
            <v>12-074</v>
          </cell>
          <cell r="C917" t="str">
            <v>0402, 500 M/R.</v>
          </cell>
          <cell r="D917" t="str">
            <v>8X4</v>
          </cell>
          <cell r="E917" t="str">
            <v>0402</v>
          </cell>
          <cell r="F917">
            <v>0.7</v>
          </cell>
          <cell r="G917">
            <v>1.2</v>
          </cell>
          <cell r="H917">
            <v>0.7</v>
          </cell>
          <cell r="I917">
            <v>0.23</v>
          </cell>
          <cell r="J917" t="str">
            <v>NIL</v>
          </cell>
          <cell r="K917" t="str">
            <v>NIL</v>
          </cell>
          <cell r="L917" t="str">
            <v>NIL</v>
          </cell>
          <cell r="M917">
            <v>0.5</v>
          </cell>
          <cell r="N917">
            <v>4</v>
          </cell>
        </row>
        <row r="917">
          <cell r="U917">
            <v>8</v>
          </cell>
          <cell r="V917">
            <v>1.75</v>
          </cell>
          <cell r="W917">
            <v>3.5</v>
          </cell>
          <cell r="X917">
            <v>1.5</v>
          </cell>
          <cell r="Y917">
            <v>4</v>
          </cell>
          <cell r="Z917">
            <v>40</v>
          </cell>
          <cell r="AA917">
            <v>2</v>
          </cell>
        </row>
        <row r="918">
          <cell r="B918" t="str">
            <v>12-074-1</v>
          </cell>
          <cell r="C918" t="str">
            <v>0402, 1000 M/R.</v>
          </cell>
          <cell r="D918" t="str">
            <v>8X4</v>
          </cell>
          <cell r="E918" t="str">
            <v>0402</v>
          </cell>
          <cell r="F918">
            <v>0.7</v>
          </cell>
          <cell r="G918">
            <v>1.2</v>
          </cell>
          <cell r="H918">
            <v>0.7</v>
          </cell>
          <cell r="I918">
            <v>0.23</v>
          </cell>
          <cell r="J918" t="str">
            <v>NIL</v>
          </cell>
          <cell r="K918" t="str">
            <v>NIL</v>
          </cell>
          <cell r="L918" t="str">
            <v>NIL</v>
          </cell>
          <cell r="M918">
            <v>0.5</v>
          </cell>
          <cell r="N918">
            <v>4</v>
          </cell>
        </row>
        <row r="918">
          <cell r="U918">
            <v>8</v>
          </cell>
          <cell r="V918">
            <v>1.75</v>
          </cell>
          <cell r="W918">
            <v>3.5</v>
          </cell>
          <cell r="X918">
            <v>1.5</v>
          </cell>
          <cell r="Y918">
            <v>4</v>
          </cell>
          <cell r="Z918">
            <v>40</v>
          </cell>
          <cell r="AA918">
            <v>2</v>
          </cell>
        </row>
        <row r="919">
          <cell r="B919" t="str">
            <v>12-074A</v>
          </cell>
          <cell r="C919" t="str">
            <v>0603, 500 M/R.</v>
          </cell>
          <cell r="D919" t="str">
            <v>8X2</v>
          </cell>
          <cell r="E919" t="str">
            <v>0603</v>
          </cell>
          <cell r="F919">
            <v>0.9</v>
          </cell>
          <cell r="G919">
            <v>1.88</v>
          </cell>
          <cell r="H919">
            <v>0.77</v>
          </cell>
          <cell r="I919">
            <v>0.23</v>
          </cell>
          <cell r="J919" t="str">
            <v>NIL</v>
          </cell>
          <cell r="K919" t="str">
            <v>NIL</v>
          </cell>
          <cell r="L919" t="str">
            <v>NIL</v>
          </cell>
          <cell r="M919">
            <v>0.5</v>
          </cell>
          <cell r="N919">
            <v>2</v>
          </cell>
        </row>
        <row r="919">
          <cell r="U919">
            <v>8</v>
          </cell>
          <cell r="V919">
            <v>1.75</v>
          </cell>
          <cell r="W919">
            <v>3.5</v>
          </cell>
          <cell r="X919">
            <v>1.5</v>
          </cell>
          <cell r="Y919">
            <v>4</v>
          </cell>
          <cell r="Z919">
            <v>40</v>
          </cell>
          <cell r="AA919">
            <v>2</v>
          </cell>
        </row>
        <row r="920">
          <cell r="B920" t="str">
            <v>12-075</v>
          </cell>
          <cell r="C920" t="str">
            <v>1206, 1000 M/R.</v>
          </cell>
          <cell r="D920" t="str">
            <v>8X4</v>
          </cell>
          <cell r="E920">
            <v>1206</v>
          </cell>
          <cell r="F920">
            <v>1.7</v>
          </cell>
          <cell r="G920">
            <v>3.4</v>
          </cell>
          <cell r="H920">
            <v>1.7</v>
          </cell>
          <cell r="I920">
            <v>0.23</v>
          </cell>
          <cell r="J920" t="str">
            <v>NIL</v>
          </cell>
          <cell r="K920" t="str">
            <v>NIL</v>
          </cell>
          <cell r="L920" t="str">
            <v>NIL</v>
          </cell>
          <cell r="M920">
            <v>1</v>
          </cell>
          <cell r="N920">
            <v>4</v>
          </cell>
        </row>
        <row r="920">
          <cell r="U920">
            <v>8</v>
          </cell>
          <cell r="V920">
            <v>1.75</v>
          </cell>
          <cell r="W920">
            <v>3.5</v>
          </cell>
          <cell r="X920">
            <v>1.5</v>
          </cell>
          <cell r="Y920">
            <v>4</v>
          </cell>
          <cell r="Z920">
            <v>40</v>
          </cell>
          <cell r="AA920">
            <v>2</v>
          </cell>
        </row>
        <row r="921">
          <cell r="B921" t="str">
            <v>12-075A</v>
          </cell>
          <cell r="C921" t="str">
            <v>2020, 1000 M/R.</v>
          </cell>
          <cell r="D921" t="str">
            <v>8X4</v>
          </cell>
          <cell r="E921">
            <v>2020</v>
          </cell>
          <cell r="F921">
            <v>2.6</v>
          </cell>
          <cell r="G921">
            <v>2.6</v>
          </cell>
          <cell r="H921">
            <v>0.73</v>
          </cell>
          <cell r="I921">
            <v>0.2</v>
          </cell>
          <cell r="J921" t="str">
            <v>NIL</v>
          </cell>
          <cell r="K921" t="str">
            <v>NIL</v>
          </cell>
          <cell r="L921" t="str">
            <v>NIL</v>
          </cell>
          <cell r="M921">
            <v>1</v>
          </cell>
          <cell r="N921">
            <v>4</v>
          </cell>
        </row>
        <row r="921">
          <cell r="U921">
            <v>8</v>
          </cell>
          <cell r="V921">
            <v>1.75</v>
          </cell>
          <cell r="W921">
            <v>3.5</v>
          </cell>
          <cell r="X921">
            <v>1.5</v>
          </cell>
          <cell r="Y921">
            <v>4</v>
          </cell>
          <cell r="Z921">
            <v>40</v>
          </cell>
          <cell r="AA921">
            <v>2</v>
          </cell>
        </row>
        <row r="922">
          <cell r="B922" t="str">
            <v>12-075A-1</v>
          </cell>
          <cell r="C922" t="str">
            <v>2020, 1000 M/R.</v>
          </cell>
          <cell r="D922" t="str">
            <v>8X4</v>
          </cell>
          <cell r="E922">
            <v>2020</v>
          </cell>
          <cell r="F922">
            <v>2.6</v>
          </cell>
          <cell r="G922">
            <v>2.6</v>
          </cell>
          <cell r="H922">
            <v>0.73</v>
          </cell>
          <cell r="I922">
            <v>0.2</v>
          </cell>
          <cell r="J922" t="str">
            <v>NIL</v>
          </cell>
          <cell r="K922" t="str">
            <v>NIL</v>
          </cell>
          <cell r="L922" t="str">
            <v>NIL</v>
          </cell>
          <cell r="M922">
            <v>1</v>
          </cell>
          <cell r="N922">
            <v>4</v>
          </cell>
        </row>
        <row r="922">
          <cell r="U922">
            <v>8</v>
          </cell>
          <cell r="V922">
            <v>1.75</v>
          </cell>
          <cell r="W922">
            <v>3.5</v>
          </cell>
          <cell r="X922">
            <v>1.5</v>
          </cell>
          <cell r="Y922">
            <v>4</v>
          </cell>
          <cell r="Z922">
            <v>40</v>
          </cell>
          <cell r="AA922">
            <v>2</v>
          </cell>
        </row>
        <row r="923">
          <cell r="B923" t="str">
            <v>12-075A-2</v>
          </cell>
          <cell r="C923" t="str">
            <v>2020, 1000 M/R.</v>
          </cell>
          <cell r="D923" t="str">
            <v>8X4</v>
          </cell>
          <cell r="E923">
            <v>2020</v>
          </cell>
          <cell r="F923">
            <v>2.63</v>
          </cell>
          <cell r="G923">
            <v>2.63</v>
          </cell>
          <cell r="H923">
            <v>0.73</v>
          </cell>
          <cell r="I923">
            <v>0.2</v>
          </cell>
          <cell r="J923" t="str">
            <v>NIL</v>
          </cell>
          <cell r="K923" t="str">
            <v>NIL</v>
          </cell>
          <cell r="L923" t="str">
            <v>NIL</v>
          </cell>
          <cell r="M923">
            <v>1</v>
          </cell>
          <cell r="N923">
            <v>4</v>
          </cell>
        </row>
        <row r="923">
          <cell r="U923">
            <v>8</v>
          </cell>
          <cell r="V923">
            <v>1.75</v>
          </cell>
          <cell r="W923">
            <v>3.5</v>
          </cell>
          <cell r="X923">
            <v>1.5</v>
          </cell>
          <cell r="Y923">
            <v>4</v>
          </cell>
          <cell r="Z923">
            <v>40</v>
          </cell>
          <cell r="AA923">
            <v>2</v>
          </cell>
        </row>
        <row r="924">
          <cell r="B924" t="str">
            <v>12-075A-3</v>
          </cell>
          <cell r="C924" t="str">
            <v>2020, 500 M/R.</v>
          </cell>
          <cell r="D924" t="str">
            <v>8X4</v>
          </cell>
          <cell r="E924">
            <v>2020</v>
          </cell>
          <cell r="F924">
            <v>2.63</v>
          </cell>
          <cell r="G924">
            <v>2.63</v>
          </cell>
          <cell r="H924">
            <v>0.73</v>
          </cell>
          <cell r="I924">
            <v>0.2</v>
          </cell>
          <cell r="J924" t="str">
            <v>NIL</v>
          </cell>
          <cell r="K924" t="str">
            <v>NIL</v>
          </cell>
          <cell r="L924" t="str">
            <v>NIL</v>
          </cell>
          <cell r="M924">
            <v>0.4</v>
          </cell>
          <cell r="N924">
            <v>4</v>
          </cell>
        </row>
        <row r="924">
          <cell r="U924">
            <v>8</v>
          </cell>
          <cell r="V924">
            <v>1.75</v>
          </cell>
          <cell r="W924">
            <v>3.5</v>
          </cell>
          <cell r="X924">
            <v>1.5</v>
          </cell>
          <cell r="Y924">
            <v>4</v>
          </cell>
          <cell r="Z924">
            <v>40</v>
          </cell>
          <cell r="AA924">
            <v>2</v>
          </cell>
        </row>
        <row r="925">
          <cell r="B925" t="str">
            <v>12-075A-3C</v>
          </cell>
          <cell r="C925" t="str">
            <v>2020, 500 M/R.</v>
          </cell>
          <cell r="D925" t="str">
            <v>8X4</v>
          </cell>
          <cell r="E925">
            <v>2020</v>
          </cell>
          <cell r="F925">
            <v>2.63</v>
          </cell>
          <cell r="G925">
            <v>2.63</v>
          </cell>
          <cell r="H925">
            <v>0.73</v>
          </cell>
          <cell r="I925">
            <v>0.2</v>
          </cell>
          <cell r="J925" t="str">
            <v>NIL</v>
          </cell>
          <cell r="K925" t="str">
            <v>NIL</v>
          </cell>
          <cell r="L925" t="str">
            <v>NIL</v>
          </cell>
          <cell r="M925">
            <v>0.4</v>
          </cell>
          <cell r="N925">
            <v>4</v>
          </cell>
        </row>
        <row r="925">
          <cell r="U925">
            <v>8</v>
          </cell>
          <cell r="V925">
            <v>1.75</v>
          </cell>
          <cell r="W925">
            <v>3.5</v>
          </cell>
          <cell r="X925">
            <v>1.5</v>
          </cell>
          <cell r="Y925">
            <v>4</v>
          </cell>
          <cell r="Z925">
            <v>40</v>
          </cell>
          <cell r="AA925">
            <v>2</v>
          </cell>
        </row>
        <row r="926">
          <cell r="B926" t="str">
            <v>12-075A-4</v>
          </cell>
          <cell r="C926" t="str">
            <v>2020, 1000 M/R.</v>
          </cell>
          <cell r="D926" t="str">
            <v>8X4</v>
          </cell>
          <cell r="E926">
            <v>2020</v>
          </cell>
          <cell r="F926">
            <v>2.63</v>
          </cell>
          <cell r="G926">
            <v>2.63</v>
          </cell>
          <cell r="H926">
            <v>0.73</v>
          </cell>
          <cell r="I926">
            <v>0.2</v>
          </cell>
          <cell r="J926" t="str">
            <v>NIL</v>
          </cell>
          <cell r="K926" t="str">
            <v>NIL</v>
          </cell>
          <cell r="L926" t="str">
            <v>NIL</v>
          </cell>
          <cell r="M926">
            <v>0.4</v>
          </cell>
          <cell r="N926">
            <v>4</v>
          </cell>
        </row>
        <row r="926">
          <cell r="U926">
            <v>8</v>
          </cell>
          <cell r="V926">
            <v>1.75</v>
          </cell>
          <cell r="W926">
            <v>3.5</v>
          </cell>
          <cell r="X926">
            <v>1.5</v>
          </cell>
          <cell r="Y926">
            <v>4</v>
          </cell>
          <cell r="Z926">
            <v>40</v>
          </cell>
          <cell r="AA926">
            <v>2</v>
          </cell>
        </row>
        <row r="927">
          <cell r="B927" t="str">
            <v>12-075A-5</v>
          </cell>
          <cell r="C927" t="str">
            <v>2020, 1000 M/R.</v>
          </cell>
          <cell r="D927" t="str">
            <v>8X4</v>
          </cell>
          <cell r="E927">
            <v>2020</v>
          </cell>
          <cell r="F927">
            <v>2.56</v>
          </cell>
          <cell r="G927">
            <v>2.56</v>
          </cell>
          <cell r="H927">
            <v>0.73</v>
          </cell>
          <cell r="I927">
            <v>0.2</v>
          </cell>
          <cell r="J927" t="str">
            <v>NIL</v>
          </cell>
          <cell r="K927" t="str">
            <v>NIL</v>
          </cell>
          <cell r="L927" t="str">
            <v>NIL</v>
          </cell>
          <cell r="M927">
            <v>0.4</v>
          </cell>
          <cell r="N927">
            <v>4</v>
          </cell>
        </row>
        <row r="927">
          <cell r="U927">
            <v>8</v>
          </cell>
          <cell r="V927">
            <v>1.75</v>
          </cell>
          <cell r="W927">
            <v>3.5</v>
          </cell>
          <cell r="X927">
            <v>1.5</v>
          </cell>
          <cell r="Y927">
            <v>4</v>
          </cell>
          <cell r="Z927">
            <v>40</v>
          </cell>
          <cell r="AA927">
            <v>2</v>
          </cell>
        </row>
        <row r="928">
          <cell r="B928" t="str">
            <v>12-075AN</v>
          </cell>
          <cell r="C928" t="str">
            <v>2020, 1000 M/R.</v>
          </cell>
          <cell r="D928" t="str">
            <v>8X4</v>
          </cell>
          <cell r="E928">
            <v>2020</v>
          </cell>
          <cell r="F928">
            <v>2.6</v>
          </cell>
          <cell r="G928">
            <v>2.6</v>
          </cell>
          <cell r="H928">
            <v>0.73</v>
          </cell>
          <cell r="I928">
            <v>0.2</v>
          </cell>
          <cell r="J928" t="str">
            <v>NIL</v>
          </cell>
          <cell r="K928" t="str">
            <v>NIL</v>
          </cell>
          <cell r="L928" t="str">
            <v>NIL</v>
          </cell>
          <cell r="M928" t="str">
            <v>NIL</v>
          </cell>
          <cell r="N928">
            <v>4</v>
          </cell>
        </row>
        <row r="928">
          <cell r="U928">
            <v>8</v>
          </cell>
          <cell r="V928">
            <v>1.75</v>
          </cell>
          <cell r="W928">
            <v>3.5</v>
          </cell>
          <cell r="X928">
            <v>1.5</v>
          </cell>
          <cell r="Y928">
            <v>4</v>
          </cell>
          <cell r="Z928">
            <v>40</v>
          </cell>
          <cell r="AA928">
            <v>2</v>
          </cell>
        </row>
        <row r="929">
          <cell r="B929" t="str">
            <v>12-076</v>
          </cell>
          <cell r="C929" t="str">
            <v>0603, 900 M/R.</v>
          </cell>
          <cell r="D929" t="str">
            <v>8X4</v>
          </cell>
          <cell r="E929" t="str">
            <v>0603</v>
          </cell>
          <cell r="F929">
            <v>0.9</v>
          </cell>
          <cell r="G929">
            <v>1.9</v>
          </cell>
          <cell r="H929">
            <v>0.8</v>
          </cell>
          <cell r="I929">
            <v>0.23</v>
          </cell>
          <cell r="J929" t="str">
            <v>NIL</v>
          </cell>
          <cell r="K929" t="str">
            <v>NIL</v>
          </cell>
          <cell r="L929" t="str">
            <v>NIL</v>
          </cell>
          <cell r="M929">
            <v>0.5</v>
          </cell>
          <cell r="N929">
            <v>4</v>
          </cell>
        </row>
        <row r="929">
          <cell r="U929">
            <v>8</v>
          </cell>
          <cell r="V929">
            <v>1.75</v>
          </cell>
          <cell r="W929">
            <v>3.5</v>
          </cell>
          <cell r="X929">
            <v>1.5</v>
          </cell>
          <cell r="Y929">
            <v>4</v>
          </cell>
          <cell r="Z929">
            <v>40</v>
          </cell>
          <cell r="AA929">
            <v>2</v>
          </cell>
        </row>
        <row r="930">
          <cell r="B930" t="str">
            <v>12-076A</v>
          </cell>
          <cell r="C930" t="str">
            <v>0402, 1000 M/R.</v>
          </cell>
          <cell r="D930" t="str">
            <v>8X4</v>
          </cell>
          <cell r="E930" t="str">
            <v>0402</v>
          </cell>
          <cell r="F930">
            <v>0.65</v>
          </cell>
          <cell r="G930">
            <v>1.2</v>
          </cell>
          <cell r="H930">
            <v>0.42</v>
          </cell>
          <cell r="I930">
            <v>0.23</v>
          </cell>
          <cell r="J930" t="str">
            <v>NIL</v>
          </cell>
          <cell r="K930" t="str">
            <v>NIL</v>
          </cell>
          <cell r="L930" t="str">
            <v>NIL</v>
          </cell>
          <cell r="M930">
            <v>0.4</v>
          </cell>
          <cell r="N930">
            <v>4</v>
          </cell>
        </row>
        <row r="930">
          <cell r="U930">
            <v>8</v>
          </cell>
          <cell r="V930">
            <v>1.75</v>
          </cell>
          <cell r="W930">
            <v>3.5</v>
          </cell>
          <cell r="X930">
            <v>1.5</v>
          </cell>
          <cell r="Y930">
            <v>4</v>
          </cell>
          <cell r="Z930">
            <v>40</v>
          </cell>
          <cell r="AA930">
            <v>2</v>
          </cell>
        </row>
        <row r="931">
          <cell r="B931" t="str">
            <v>12-076A-1</v>
          </cell>
          <cell r="C931" t="str">
            <v>0402, 1000 M/R.</v>
          </cell>
          <cell r="D931" t="str">
            <v>8X4</v>
          </cell>
          <cell r="E931" t="str">
            <v>0402</v>
          </cell>
          <cell r="F931">
            <v>0.65</v>
          </cell>
          <cell r="G931">
            <v>1.2</v>
          </cell>
          <cell r="H931">
            <v>0.42</v>
          </cell>
          <cell r="I931">
            <v>0.23</v>
          </cell>
          <cell r="J931" t="str">
            <v>NIL</v>
          </cell>
          <cell r="K931" t="str">
            <v>NIL</v>
          </cell>
          <cell r="L931" t="str">
            <v>NIL</v>
          </cell>
          <cell r="M931">
            <v>0.4</v>
          </cell>
          <cell r="N931">
            <v>4</v>
          </cell>
        </row>
        <row r="931">
          <cell r="U931">
            <v>8</v>
          </cell>
          <cell r="V931">
            <v>1.75</v>
          </cell>
          <cell r="W931">
            <v>3.5</v>
          </cell>
          <cell r="X931">
            <v>1.5</v>
          </cell>
          <cell r="Y931">
            <v>4</v>
          </cell>
          <cell r="Z931">
            <v>40</v>
          </cell>
          <cell r="AA931">
            <v>2</v>
          </cell>
        </row>
        <row r="932">
          <cell r="B932" t="str">
            <v>12-076A-2</v>
          </cell>
          <cell r="C932" t="str">
            <v>0402, 1000 M/R.</v>
          </cell>
          <cell r="D932" t="str">
            <v>8X4</v>
          </cell>
          <cell r="E932" t="str">
            <v>0402</v>
          </cell>
          <cell r="F932">
            <v>0.65</v>
          </cell>
          <cell r="G932">
            <v>1.2</v>
          </cell>
          <cell r="H932">
            <v>0.42</v>
          </cell>
          <cell r="I932">
            <v>0.23</v>
          </cell>
          <cell r="J932" t="str">
            <v>NIL</v>
          </cell>
          <cell r="K932" t="str">
            <v>NIL</v>
          </cell>
          <cell r="L932" t="str">
            <v>NIL</v>
          </cell>
          <cell r="M932">
            <v>0.4</v>
          </cell>
          <cell r="N932">
            <v>4</v>
          </cell>
        </row>
        <row r="932">
          <cell r="U932">
            <v>8</v>
          </cell>
          <cell r="V932">
            <v>1.75</v>
          </cell>
          <cell r="W932">
            <v>3.5</v>
          </cell>
          <cell r="X932">
            <v>1.5</v>
          </cell>
          <cell r="Y932">
            <v>4</v>
          </cell>
          <cell r="Z932">
            <v>40</v>
          </cell>
          <cell r="AA932">
            <v>2</v>
          </cell>
        </row>
        <row r="933">
          <cell r="B933" t="str">
            <v>12-077</v>
          </cell>
          <cell r="C933" t="str">
            <v>0805, 1000 M/R.</v>
          </cell>
          <cell r="D933" t="str">
            <v>8X4</v>
          </cell>
          <cell r="E933" t="str">
            <v>0805</v>
          </cell>
          <cell r="F933">
            <v>1.45</v>
          </cell>
          <cell r="G933">
            <v>2.3</v>
          </cell>
          <cell r="H933">
            <v>0.95</v>
          </cell>
          <cell r="I933">
            <v>0.23</v>
          </cell>
          <cell r="J933" t="str">
            <v>NIL</v>
          </cell>
          <cell r="K933" t="str">
            <v>NIL</v>
          </cell>
          <cell r="L933" t="str">
            <v>NIL</v>
          </cell>
          <cell r="M933">
            <v>1</v>
          </cell>
          <cell r="N933">
            <v>4</v>
          </cell>
        </row>
        <row r="933">
          <cell r="U933">
            <v>8</v>
          </cell>
          <cell r="V933">
            <v>1.75</v>
          </cell>
          <cell r="W933">
            <v>3.5</v>
          </cell>
          <cell r="X933">
            <v>1.5</v>
          </cell>
          <cell r="Y933">
            <v>4</v>
          </cell>
          <cell r="Z933">
            <v>40</v>
          </cell>
          <cell r="AA933">
            <v>2</v>
          </cell>
        </row>
        <row r="934">
          <cell r="B934" t="str">
            <v>12-077-1</v>
          </cell>
          <cell r="C934" t="str">
            <v>0805, 1000 M/R.</v>
          </cell>
          <cell r="D934" t="str">
            <v>8X4</v>
          </cell>
          <cell r="E934" t="str">
            <v>0805</v>
          </cell>
          <cell r="F934">
            <v>1.45</v>
          </cell>
          <cell r="G934">
            <v>2.3</v>
          </cell>
          <cell r="H934">
            <v>0.95</v>
          </cell>
          <cell r="I934">
            <v>0.2</v>
          </cell>
          <cell r="J934" t="str">
            <v>NIL</v>
          </cell>
          <cell r="K934" t="str">
            <v>NIL</v>
          </cell>
          <cell r="L934" t="str">
            <v>NIL</v>
          </cell>
          <cell r="M934">
            <v>1</v>
          </cell>
          <cell r="N934">
            <v>4</v>
          </cell>
        </row>
        <row r="934">
          <cell r="U934">
            <v>8</v>
          </cell>
          <cell r="V934">
            <v>1.75</v>
          </cell>
          <cell r="W934">
            <v>3.5</v>
          </cell>
          <cell r="X934">
            <v>1.5</v>
          </cell>
          <cell r="Y934">
            <v>4</v>
          </cell>
          <cell r="Z934">
            <v>40</v>
          </cell>
          <cell r="AA934">
            <v>2</v>
          </cell>
        </row>
        <row r="935">
          <cell r="B935" t="str">
            <v>12-077-1S</v>
          </cell>
          <cell r="C935" t="str">
            <v>0805, 1000 M/R.</v>
          </cell>
          <cell r="D935" t="str">
            <v>8X4</v>
          </cell>
          <cell r="E935" t="str">
            <v>0805</v>
          </cell>
          <cell r="F935">
            <v>1.62</v>
          </cell>
          <cell r="G935">
            <v>2.46</v>
          </cell>
          <cell r="H935">
            <v>1.04</v>
          </cell>
          <cell r="I935">
            <v>0.2</v>
          </cell>
          <cell r="J935" t="str">
            <v>NIL</v>
          </cell>
          <cell r="K935" t="str">
            <v>NIL</v>
          </cell>
          <cell r="L935" t="str">
            <v>NIL</v>
          </cell>
          <cell r="M935">
            <v>1</v>
          </cell>
          <cell r="N935">
            <v>4</v>
          </cell>
        </row>
        <row r="935">
          <cell r="U935">
            <v>8</v>
          </cell>
          <cell r="V935">
            <v>1.75</v>
          </cell>
          <cell r="W935">
            <v>3.5</v>
          </cell>
          <cell r="X935">
            <v>1.5</v>
          </cell>
          <cell r="Y935">
            <v>4</v>
          </cell>
          <cell r="Z935">
            <v>40</v>
          </cell>
          <cell r="AA935">
            <v>2</v>
          </cell>
        </row>
        <row r="936">
          <cell r="B936" t="str">
            <v>12-077-2</v>
          </cell>
          <cell r="C936" t="str">
            <v>0805, 510 M/R.</v>
          </cell>
          <cell r="D936" t="str">
            <v>8X4</v>
          </cell>
          <cell r="E936" t="str">
            <v>0805</v>
          </cell>
          <cell r="F936">
            <v>1.45</v>
          </cell>
          <cell r="G936">
            <v>2.3</v>
          </cell>
          <cell r="H936">
            <v>0.95</v>
          </cell>
          <cell r="I936">
            <v>0.23</v>
          </cell>
          <cell r="J936" t="str">
            <v>NIL</v>
          </cell>
          <cell r="K936" t="str">
            <v>NIL</v>
          </cell>
          <cell r="L936" t="str">
            <v>NIL</v>
          </cell>
          <cell r="M936">
            <v>1</v>
          </cell>
          <cell r="N936">
            <v>4</v>
          </cell>
        </row>
        <row r="936">
          <cell r="U936">
            <v>8</v>
          </cell>
          <cell r="V936">
            <v>1.75</v>
          </cell>
          <cell r="W936">
            <v>3.5</v>
          </cell>
          <cell r="X936">
            <v>1.5</v>
          </cell>
          <cell r="Y936">
            <v>4</v>
          </cell>
          <cell r="Z936">
            <v>40</v>
          </cell>
          <cell r="AA936">
            <v>2</v>
          </cell>
        </row>
        <row r="937">
          <cell r="B937" t="str">
            <v>12-077A</v>
          </cell>
          <cell r="C937" t="str">
            <v>1108, 1000 M/R.</v>
          </cell>
          <cell r="D937" t="str">
            <v>8X4</v>
          </cell>
          <cell r="E937">
            <v>1108</v>
          </cell>
          <cell r="F937">
            <v>2.45</v>
          </cell>
          <cell r="G937">
            <v>3.15</v>
          </cell>
          <cell r="H937">
            <v>0.42</v>
          </cell>
          <cell r="I937">
            <v>0.23</v>
          </cell>
          <cell r="J937" t="str">
            <v>NIL</v>
          </cell>
          <cell r="K937" t="str">
            <v>NIL</v>
          </cell>
          <cell r="L937" t="str">
            <v>NIL</v>
          </cell>
          <cell r="M937">
            <v>1</v>
          </cell>
          <cell r="N937">
            <v>4</v>
          </cell>
        </row>
        <row r="937">
          <cell r="U937">
            <v>8</v>
          </cell>
          <cell r="V937">
            <v>1.75</v>
          </cell>
          <cell r="W937">
            <v>3.5</v>
          </cell>
          <cell r="X937">
            <v>1.5</v>
          </cell>
          <cell r="Y937">
            <v>4</v>
          </cell>
          <cell r="Z937">
            <v>40</v>
          </cell>
          <cell r="AA937">
            <v>2</v>
          </cell>
        </row>
        <row r="938">
          <cell r="B938" t="str">
            <v>12-077A-1</v>
          </cell>
          <cell r="C938" t="str">
            <v>1108, 500 M/R.</v>
          </cell>
          <cell r="D938" t="str">
            <v>8X4</v>
          </cell>
          <cell r="E938">
            <v>1108</v>
          </cell>
          <cell r="F938">
            <v>2.45</v>
          </cell>
          <cell r="G938">
            <v>3.15</v>
          </cell>
          <cell r="H938">
            <v>0.4</v>
          </cell>
          <cell r="I938">
            <v>0.23</v>
          </cell>
          <cell r="J938" t="str">
            <v>NIL</v>
          </cell>
          <cell r="K938" t="str">
            <v>NIL</v>
          </cell>
          <cell r="L938" t="str">
            <v>NIL</v>
          </cell>
          <cell r="M938">
            <v>1</v>
          </cell>
          <cell r="N938">
            <v>4</v>
          </cell>
        </row>
        <row r="938">
          <cell r="U938">
            <v>8</v>
          </cell>
          <cell r="V938">
            <v>1.75</v>
          </cell>
          <cell r="W938">
            <v>3.5</v>
          </cell>
          <cell r="X938">
            <v>1.5</v>
          </cell>
          <cell r="Y938">
            <v>4</v>
          </cell>
          <cell r="Z938">
            <v>40</v>
          </cell>
          <cell r="AA938">
            <v>2</v>
          </cell>
        </row>
        <row r="939">
          <cell r="B939" t="str">
            <v>12-077L</v>
          </cell>
          <cell r="C939" t="str">
            <v>0805, 1000 M/R.</v>
          </cell>
          <cell r="D939" t="str">
            <v>8X4</v>
          </cell>
          <cell r="E939" t="str">
            <v>0805</v>
          </cell>
          <cell r="F939">
            <v>1.45</v>
          </cell>
          <cell r="G939">
            <v>2.3</v>
          </cell>
          <cell r="H939">
            <v>0.95</v>
          </cell>
          <cell r="I939">
            <v>0.23</v>
          </cell>
          <cell r="J939" t="str">
            <v>NIL</v>
          </cell>
          <cell r="K939" t="str">
            <v>NIL</v>
          </cell>
          <cell r="L939" t="str">
            <v>NIL</v>
          </cell>
          <cell r="M939">
            <v>1</v>
          </cell>
          <cell r="N939">
            <v>4</v>
          </cell>
        </row>
        <row r="939">
          <cell r="U939">
            <v>8</v>
          </cell>
          <cell r="V939">
            <v>1.75</v>
          </cell>
          <cell r="W939">
            <v>3.5</v>
          </cell>
          <cell r="X939">
            <v>1.5</v>
          </cell>
          <cell r="Y939">
            <v>4</v>
          </cell>
          <cell r="Z939">
            <v>40</v>
          </cell>
          <cell r="AA939">
            <v>2</v>
          </cell>
        </row>
        <row r="940">
          <cell r="B940" t="str">
            <v>12-078A</v>
          </cell>
          <cell r="C940" t="str">
            <v>LED, 1000 M/R.</v>
          </cell>
          <cell r="D940" t="str">
            <v>8X4</v>
          </cell>
          <cell r="E940" t="str">
            <v>LED</v>
          </cell>
          <cell r="F940">
            <v>1.13</v>
          </cell>
          <cell r="G940">
            <v>2.32</v>
          </cell>
          <cell r="H940">
            <v>0.8</v>
          </cell>
          <cell r="I940">
            <v>0.23</v>
          </cell>
          <cell r="J940" t="str">
            <v>NIL</v>
          </cell>
          <cell r="K940" t="str">
            <v>NIL</v>
          </cell>
          <cell r="L940" t="str">
            <v>NIL</v>
          </cell>
          <cell r="M940">
            <v>0.5</v>
          </cell>
          <cell r="N940">
            <v>4</v>
          </cell>
        </row>
        <row r="940">
          <cell r="U940">
            <v>8</v>
          </cell>
          <cell r="V940">
            <v>1.75</v>
          </cell>
          <cell r="W940">
            <v>3.5</v>
          </cell>
          <cell r="X940">
            <v>1.5</v>
          </cell>
          <cell r="Y940">
            <v>4</v>
          </cell>
          <cell r="Z940">
            <v>40</v>
          </cell>
          <cell r="AA940">
            <v>2</v>
          </cell>
        </row>
        <row r="941">
          <cell r="B941" t="str">
            <v>12-078A-1</v>
          </cell>
          <cell r="C941" t="str">
            <v>LED, 1000 M/R.</v>
          </cell>
          <cell r="D941" t="str">
            <v>8X4</v>
          </cell>
          <cell r="E941" t="str">
            <v>LED</v>
          </cell>
          <cell r="F941">
            <v>1.13</v>
          </cell>
          <cell r="G941">
            <v>2.32</v>
          </cell>
          <cell r="H941">
            <v>0.8</v>
          </cell>
          <cell r="I941">
            <v>0.23</v>
          </cell>
          <cell r="J941" t="str">
            <v>NIL</v>
          </cell>
          <cell r="K941" t="str">
            <v>NIL</v>
          </cell>
          <cell r="L941" t="str">
            <v>NIL</v>
          </cell>
          <cell r="M941">
            <v>0.5</v>
          </cell>
          <cell r="N941">
            <v>4</v>
          </cell>
        </row>
        <row r="941">
          <cell r="U941">
            <v>8</v>
          </cell>
          <cell r="V941">
            <v>1.75</v>
          </cell>
          <cell r="W941">
            <v>3.5</v>
          </cell>
          <cell r="X941">
            <v>1.5</v>
          </cell>
          <cell r="Y941">
            <v>4</v>
          </cell>
          <cell r="Z941">
            <v>40</v>
          </cell>
          <cell r="AA941">
            <v>2</v>
          </cell>
        </row>
        <row r="942">
          <cell r="B942" t="str">
            <v>12-079</v>
          </cell>
          <cell r="C942" t="str">
            <v>1206, 490 M/R.</v>
          </cell>
          <cell r="D942" t="str">
            <v>8X4</v>
          </cell>
          <cell r="E942">
            <v>1206</v>
          </cell>
          <cell r="F942">
            <v>1.95</v>
          </cell>
          <cell r="G942">
            <v>3.4</v>
          </cell>
          <cell r="H942">
            <v>1.75</v>
          </cell>
          <cell r="I942">
            <v>0.23</v>
          </cell>
          <cell r="J942">
            <v>0.7</v>
          </cell>
          <cell r="K942">
            <v>1.75</v>
          </cell>
          <cell r="L942" t="str">
            <v>NIL</v>
          </cell>
          <cell r="M942">
            <v>1</v>
          </cell>
          <cell r="N942">
            <v>4</v>
          </cell>
        </row>
        <row r="942">
          <cell r="U942">
            <v>8</v>
          </cell>
          <cell r="V942">
            <v>1.75</v>
          </cell>
          <cell r="W942">
            <v>3.5</v>
          </cell>
          <cell r="X942">
            <v>1.5</v>
          </cell>
          <cell r="Y942">
            <v>4</v>
          </cell>
          <cell r="Z942">
            <v>40</v>
          </cell>
          <cell r="AA942">
            <v>2</v>
          </cell>
        </row>
        <row r="943">
          <cell r="B943" t="str">
            <v>12-079A</v>
          </cell>
          <cell r="C943" t="str">
            <v>2810, 1000 M/R.</v>
          </cell>
          <cell r="D943" t="str">
            <v>8X4</v>
          </cell>
          <cell r="E943">
            <v>2810</v>
          </cell>
          <cell r="F943">
            <v>1.4</v>
          </cell>
          <cell r="G943">
            <v>3.1</v>
          </cell>
          <cell r="H943">
            <v>1.2</v>
          </cell>
          <cell r="I943">
            <v>0.23</v>
          </cell>
          <cell r="J943" t="str">
            <v>NIL</v>
          </cell>
          <cell r="K943" t="str">
            <v>NIL</v>
          </cell>
          <cell r="L943" t="str">
            <v>NIL</v>
          </cell>
          <cell r="M943">
            <v>0.5</v>
          </cell>
          <cell r="N943">
            <v>4</v>
          </cell>
        </row>
        <row r="943">
          <cell r="U943">
            <v>8</v>
          </cell>
          <cell r="V943">
            <v>1.75</v>
          </cell>
          <cell r="W943">
            <v>3.5</v>
          </cell>
          <cell r="X943">
            <v>1.5</v>
          </cell>
          <cell r="Y943">
            <v>4</v>
          </cell>
          <cell r="Z943">
            <v>40</v>
          </cell>
          <cell r="AA943">
            <v>2</v>
          </cell>
        </row>
        <row r="944">
          <cell r="B944" t="str">
            <v>12-080</v>
          </cell>
          <cell r="C944" t="str">
            <v>0402, 500 M/R.(20220630曾總指示此模具孔偏嚴重,暫停使用)</v>
          </cell>
          <cell r="D944" t="str">
            <v>8X4</v>
          </cell>
          <cell r="E944" t="str">
            <v>0402</v>
          </cell>
          <cell r="F944">
            <v>0.6</v>
          </cell>
          <cell r="G944">
            <v>1.2</v>
          </cell>
          <cell r="H944">
            <v>0.8</v>
          </cell>
          <cell r="I944">
            <v>0.23</v>
          </cell>
          <cell r="J944" t="str">
            <v>NIL</v>
          </cell>
          <cell r="K944" t="str">
            <v>NIL</v>
          </cell>
          <cell r="L944" t="str">
            <v>NIL</v>
          </cell>
          <cell r="M944">
            <v>0.5</v>
          </cell>
          <cell r="N944">
            <v>4</v>
          </cell>
        </row>
        <row r="944">
          <cell r="U944">
            <v>8</v>
          </cell>
          <cell r="V944">
            <v>1.75</v>
          </cell>
          <cell r="W944">
            <v>3.5</v>
          </cell>
          <cell r="X944">
            <v>1.5</v>
          </cell>
          <cell r="Y944">
            <v>4</v>
          </cell>
          <cell r="Z944">
            <v>40</v>
          </cell>
          <cell r="AA944">
            <v>2</v>
          </cell>
        </row>
        <row r="945">
          <cell r="B945" t="str">
            <v>12-080-1</v>
          </cell>
          <cell r="C945" t="str">
            <v>0402, 510 M/R.(20220630曾總指示此模具孔偏嚴重,暫停使用)</v>
          </cell>
          <cell r="D945" t="str">
            <v>8X4</v>
          </cell>
          <cell r="E945" t="str">
            <v>0402</v>
          </cell>
          <cell r="F945">
            <v>0.6</v>
          </cell>
          <cell r="G945">
            <v>1.2</v>
          </cell>
          <cell r="H945">
            <v>0.8</v>
          </cell>
          <cell r="I945">
            <v>0.23</v>
          </cell>
          <cell r="J945" t="str">
            <v>NIL</v>
          </cell>
          <cell r="K945" t="str">
            <v>NIL</v>
          </cell>
          <cell r="L945" t="str">
            <v>NIL</v>
          </cell>
          <cell r="M945">
            <v>0.5</v>
          </cell>
          <cell r="N945">
            <v>4</v>
          </cell>
        </row>
        <row r="945">
          <cell r="U945">
            <v>8</v>
          </cell>
          <cell r="V945">
            <v>1.75</v>
          </cell>
          <cell r="W945">
            <v>3.5</v>
          </cell>
          <cell r="X945">
            <v>1.5</v>
          </cell>
          <cell r="Y945">
            <v>4</v>
          </cell>
          <cell r="Z945">
            <v>40</v>
          </cell>
          <cell r="AA945">
            <v>2</v>
          </cell>
        </row>
        <row r="946">
          <cell r="B946" t="str">
            <v>12-080-2</v>
          </cell>
          <cell r="C946" t="str">
            <v>0402, 490 M/R.(20220630曾總指示此模具孔偏嚴重,暫停使用)</v>
          </cell>
          <cell r="D946" t="str">
            <v>8X4</v>
          </cell>
          <cell r="E946" t="str">
            <v>0402</v>
          </cell>
          <cell r="F946">
            <v>0.65</v>
          </cell>
          <cell r="G946">
            <v>1.2</v>
          </cell>
          <cell r="H946">
            <v>0.8</v>
          </cell>
          <cell r="I946">
            <v>0.23</v>
          </cell>
          <cell r="J946" t="str">
            <v>NIL</v>
          </cell>
          <cell r="K946" t="str">
            <v>NIL</v>
          </cell>
          <cell r="L946" t="str">
            <v>NIL</v>
          </cell>
          <cell r="M946">
            <v>0.5</v>
          </cell>
          <cell r="N946">
            <v>4</v>
          </cell>
        </row>
        <row r="946">
          <cell r="U946">
            <v>8</v>
          </cell>
          <cell r="V946">
            <v>1.75</v>
          </cell>
          <cell r="W946">
            <v>3.5</v>
          </cell>
          <cell r="X946">
            <v>1.5</v>
          </cell>
          <cell r="Y946">
            <v>4</v>
          </cell>
          <cell r="Z946">
            <v>40</v>
          </cell>
          <cell r="AA946">
            <v>2</v>
          </cell>
        </row>
        <row r="947">
          <cell r="B947" t="str">
            <v>12-080-3</v>
          </cell>
          <cell r="C947" t="str">
            <v>0402, 500 M/R.(20220630曾總指示此模具孔偏嚴重,暫停使用)</v>
          </cell>
          <cell r="D947" t="str">
            <v>8X4</v>
          </cell>
          <cell r="E947" t="str">
            <v>0402</v>
          </cell>
          <cell r="F947">
            <v>0.6</v>
          </cell>
          <cell r="G947">
            <v>1.2</v>
          </cell>
          <cell r="H947">
            <v>0.8</v>
          </cell>
          <cell r="I947">
            <v>0.23</v>
          </cell>
          <cell r="J947" t="str">
            <v>NIL</v>
          </cell>
          <cell r="K947" t="str">
            <v>NIL</v>
          </cell>
          <cell r="L947" t="str">
            <v>NIL</v>
          </cell>
          <cell r="M947">
            <v>0.5</v>
          </cell>
          <cell r="N947">
            <v>4</v>
          </cell>
        </row>
        <row r="947">
          <cell r="U947">
            <v>8</v>
          </cell>
          <cell r="V947">
            <v>1.75</v>
          </cell>
          <cell r="W947">
            <v>3.5</v>
          </cell>
          <cell r="X947">
            <v>1.5</v>
          </cell>
          <cell r="Y947">
            <v>4</v>
          </cell>
          <cell r="Z947">
            <v>40</v>
          </cell>
          <cell r="AA947">
            <v>2</v>
          </cell>
        </row>
        <row r="948">
          <cell r="B948" t="str">
            <v>12-080A</v>
          </cell>
          <cell r="C948" t="str">
            <v>0505, 1000 M/R.</v>
          </cell>
          <cell r="D948" t="str">
            <v>8X4</v>
          </cell>
          <cell r="E948" t="str">
            <v>0505</v>
          </cell>
          <cell r="F948">
            <v>1.57</v>
          </cell>
          <cell r="G948">
            <v>1.73</v>
          </cell>
          <cell r="H948">
            <v>0.65</v>
          </cell>
          <cell r="I948">
            <v>0.25</v>
          </cell>
          <cell r="J948" t="str">
            <v>NIL</v>
          </cell>
          <cell r="K948" t="str">
            <v>NIL</v>
          </cell>
          <cell r="L948" t="str">
            <v>NIL</v>
          </cell>
          <cell r="M948">
            <v>1</v>
          </cell>
          <cell r="N948">
            <v>4</v>
          </cell>
        </row>
        <row r="948">
          <cell r="U948">
            <v>8</v>
          </cell>
          <cell r="V948">
            <v>1.75</v>
          </cell>
          <cell r="W948">
            <v>3.5</v>
          </cell>
          <cell r="X948">
            <v>1.5</v>
          </cell>
          <cell r="Y948">
            <v>4</v>
          </cell>
          <cell r="Z948">
            <v>40</v>
          </cell>
          <cell r="AA948">
            <v>2</v>
          </cell>
        </row>
        <row r="949">
          <cell r="B949" t="str">
            <v>12-080A-1</v>
          </cell>
          <cell r="C949" t="str">
            <v>0505, 1000 M/R.</v>
          </cell>
          <cell r="D949" t="str">
            <v>8X4</v>
          </cell>
          <cell r="E949" t="str">
            <v>0505</v>
          </cell>
          <cell r="F949">
            <v>1.57</v>
          </cell>
          <cell r="G949">
            <v>1.73</v>
          </cell>
          <cell r="H949">
            <v>0.65</v>
          </cell>
          <cell r="I949">
            <v>0.25</v>
          </cell>
          <cell r="J949" t="str">
            <v>NIL</v>
          </cell>
          <cell r="K949" t="str">
            <v>NIL</v>
          </cell>
          <cell r="L949" t="str">
            <v>NIL</v>
          </cell>
          <cell r="M949">
            <v>1</v>
          </cell>
          <cell r="N949">
            <v>4</v>
          </cell>
        </row>
        <row r="949">
          <cell r="U949">
            <v>8</v>
          </cell>
          <cell r="V949">
            <v>1.75</v>
          </cell>
          <cell r="W949">
            <v>3.5</v>
          </cell>
          <cell r="X949">
            <v>1.5</v>
          </cell>
          <cell r="Y949">
            <v>4</v>
          </cell>
          <cell r="Z949">
            <v>40</v>
          </cell>
          <cell r="AA949">
            <v>2</v>
          </cell>
        </row>
        <row r="950">
          <cell r="B950" t="str">
            <v>12-080A-2</v>
          </cell>
          <cell r="C950" t="str">
            <v>0505, 1000 M/R.</v>
          </cell>
          <cell r="D950" t="str">
            <v>8X4</v>
          </cell>
          <cell r="E950" t="str">
            <v>0505</v>
          </cell>
          <cell r="F950">
            <v>1.57</v>
          </cell>
          <cell r="G950">
            <v>1.73</v>
          </cell>
          <cell r="H950">
            <v>0.65</v>
          </cell>
          <cell r="I950">
            <v>0.25</v>
          </cell>
          <cell r="J950" t="str">
            <v>NIL</v>
          </cell>
          <cell r="K950" t="str">
            <v>NIL</v>
          </cell>
          <cell r="L950" t="str">
            <v>NIL</v>
          </cell>
          <cell r="M950">
            <v>1</v>
          </cell>
          <cell r="N950">
            <v>4</v>
          </cell>
        </row>
        <row r="950">
          <cell r="U950">
            <v>8</v>
          </cell>
          <cell r="V950">
            <v>1.75</v>
          </cell>
          <cell r="W950">
            <v>3.5</v>
          </cell>
          <cell r="X950">
            <v>1.5</v>
          </cell>
          <cell r="Y950">
            <v>4</v>
          </cell>
          <cell r="Z950">
            <v>40</v>
          </cell>
          <cell r="AA950">
            <v>2</v>
          </cell>
        </row>
        <row r="951">
          <cell r="B951" t="str">
            <v>12-080A-C</v>
          </cell>
          <cell r="C951" t="str">
            <v>0505, 500 M/R.</v>
          </cell>
          <cell r="D951" t="str">
            <v>8X4</v>
          </cell>
          <cell r="E951" t="str">
            <v>0505</v>
          </cell>
          <cell r="F951">
            <v>1.57</v>
          </cell>
          <cell r="G951">
            <v>1.73</v>
          </cell>
          <cell r="H951">
            <v>0.65</v>
          </cell>
          <cell r="I951">
            <v>0.25</v>
          </cell>
          <cell r="J951" t="str">
            <v>NIL</v>
          </cell>
          <cell r="K951" t="str">
            <v>NIL</v>
          </cell>
          <cell r="L951" t="str">
            <v>NIL</v>
          </cell>
          <cell r="M951">
            <v>1</v>
          </cell>
          <cell r="N951">
            <v>4</v>
          </cell>
        </row>
        <row r="951">
          <cell r="U951">
            <v>8</v>
          </cell>
          <cell r="V951">
            <v>1.75</v>
          </cell>
          <cell r="W951">
            <v>3.5</v>
          </cell>
          <cell r="X951">
            <v>1.5</v>
          </cell>
          <cell r="Y951">
            <v>4</v>
          </cell>
          <cell r="Z951">
            <v>40</v>
          </cell>
          <cell r="AA951">
            <v>2</v>
          </cell>
        </row>
        <row r="952">
          <cell r="B952" t="str">
            <v>12-081A</v>
          </cell>
          <cell r="C952" t="str">
            <v>1008, 1000 M/R.</v>
          </cell>
          <cell r="D952" t="str">
            <v>8X4</v>
          </cell>
          <cell r="E952" t="str">
            <v>1008</v>
          </cell>
          <cell r="F952">
            <v>2.34</v>
          </cell>
          <cell r="G952">
            <v>2.85</v>
          </cell>
          <cell r="H952">
            <v>0.76</v>
          </cell>
          <cell r="I952">
            <v>0.25</v>
          </cell>
          <cell r="J952" t="str">
            <v>NIL</v>
          </cell>
          <cell r="K952" t="str">
            <v>NIL</v>
          </cell>
          <cell r="L952" t="str">
            <v>NIL</v>
          </cell>
          <cell r="M952">
            <v>1</v>
          </cell>
          <cell r="N952">
            <v>4</v>
          </cell>
        </row>
        <row r="952">
          <cell r="U952">
            <v>8</v>
          </cell>
          <cell r="V952">
            <v>1.75</v>
          </cell>
          <cell r="W952">
            <v>3.5</v>
          </cell>
          <cell r="X952">
            <v>1.5</v>
          </cell>
          <cell r="Y952">
            <v>4</v>
          </cell>
          <cell r="Z952">
            <v>40</v>
          </cell>
          <cell r="AA952">
            <v>2</v>
          </cell>
        </row>
        <row r="953">
          <cell r="B953" t="str">
            <v>12-081A-1</v>
          </cell>
          <cell r="C953" t="str">
            <v>1008, 350 M/R.</v>
          </cell>
          <cell r="D953" t="str">
            <v>8X4</v>
          </cell>
          <cell r="E953" t="str">
            <v>1008</v>
          </cell>
          <cell r="F953">
            <v>2.34</v>
          </cell>
          <cell r="G953">
            <v>2.85</v>
          </cell>
          <cell r="H953">
            <v>0.76</v>
          </cell>
          <cell r="I953">
            <v>0.25</v>
          </cell>
          <cell r="J953" t="str">
            <v>NIL</v>
          </cell>
          <cell r="K953" t="str">
            <v>NIL</v>
          </cell>
          <cell r="L953" t="str">
            <v>NIL</v>
          </cell>
          <cell r="M953">
            <v>1</v>
          </cell>
          <cell r="N953">
            <v>4</v>
          </cell>
        </row>
        <row r="953">
          <cell r="U953">
            <v>8</v>
          </cell>
          <cell r="V953">
            <v>1.75</v>
          </cell>
          <cell r="W953">
            <v>3.5</v>
          </cell>
          <cell r="X953">
            <v>1.5</v>
          </cell>
          <cell r="Y953">
            <v>4</v>
          </cell>
          <cell r="Z953">
            <v>40</v>
          </cell>
          <cell r="AA953">
            <v>2</v>
          </cell>
        </row>
        <row r="954">
          <cell r="B954" t="str">
            <v>12-081A-2</v>
          </cell>
          <cell r="C954" t="str">
            <v>1008, 1000 M/R.</v>
          </cell>
          <cell r="D954" t="str">
            <v>8X4</v>
          </cell>
          <cell r="E954" t="str">
            <v>1008</v>
          </cell>
          <cell r="F954">
            <v>2.34</v>
          </cell>
          <cell r="G954">
            <v>2.85</v>
          </cell>
          <cell r="H954">
            <v>0.76</v>
          </cell>
          <cell r="I954">
            <v>0.25</v>
          </cell>
          <cell r="J954" t="str">
            <v>NIL</v>
          </cell>
          <cell r="K954" t="str">
            <v>NIL</v>
          </cell>
          <cell r="L954" t="str">
            <v>NIL</v>
          </cell>
          <cell r="M954">
            <v>1</v>
          </cell>
          <cell r="N954">
            <v>4</v>
          </cell>
        </row>
        <row r="954">
          <cell r="U954">
            <v>8</v>
          </cell>
          <cell r="V954">
            <v>1.75</v>
          </cell>
          <cell r="W954">
            <v>3.5</v>
          </cell>
          <cell r="X954">
            <v>1.5</v>
          </cell>
          <cell r="Y954">
            <v>4</v>
          </cell>
          <cell r="Z954">
            <v>40</v>
          </cell>
          <cell r="AA954">
            <v>2</v>
          </cell>
        </row>
        <row r="955">
          <cell r="B955" t="str">
            <v>12-081A-3</v>
          </cell>
          <cell r="C955" t="str">
            <v>1008, 1000 M/R.</v>
          </cell>
          <cell r="D955" t="str">
            <v>8X4</v>
          </cell>
          <cell r="E955" t="str">
            <v>1008</v>
          </cell>
          <cell r="F955">
            <v>2.34</v>
          </cell>
          <cell r="G955">
            <v>2.85</v>
          </cell>
          <cell r="H955">
            <v>0.76</v>
          </cell>
          <cell r="I955">
            <v>0.25</v>
          </cell>
          <cell r="J955" t="str">
            <v>NIL</v>
          </cell>
          <cell r="K955" t="str">
            <v>NIL</v>
          </cell>
          <cell r="L955" t="str">
            <v>NIL</v>
          </cell>
          <cell r="M955">
            <v>1</v>
          </cell>
          <cell r="N955">
            <v>4</v>
          </cell>
        </row>
        <row r="955">
          <cell r="U955">
            <v>8</v>
          </cell>
          <cell r="V955">
            <v>1.75</v>
          </cell>
          <cell r="W955">
            <v>3.5</v>
          </cell>
          <cell r="X955">
            <v>1.5</v>
          </cell>
          <cell r="Y955">
            <v>4</v>
          </cell>
          <cell r="Z955">
            <v>40</v>
          </cell>
          <cell r="AA955">
            <v>2</v>
          </cell>
        </row>
        <row r="956">
          <cell r="B956" t="str">
            <v>12-081A-4</v>
          </cell>
          <cell r="C956" t="str">
            <v>1008, 1000 M/R.</v>
          </cell>
          <cell r="D956" t="str">
            <v>8X4</v>
          </cell>
          <cell r="E956" t="str">
            <v>1008</v>
          </cell>
          <cell r="F956">
            <v>2.28</v>
          </cell>
          <cell r="G956">
            <v>2.77</v>
          </cell>
          <cell r="H956">
            <v>0.76</v>
          </cell>
          <cell r="I956">
            <v>0.25</v>
          </cell>
          <cell r="J956" t="str">
            <v>NIL</v>
          </cell>
          <cell r="K956" t="str">
            <v>NIL</v>
          </cell>
          <cell r="L956" t="str">
            <v>NIL</v>
          </cell>
          <cell r="M956">
            <v>1</v>
          </cell>
          <cell r="N956">
            <v>4</v>
          </cell>
        </row>
        <row r="956">
          <cell r="U956">
            <v>8</v>
          </cell>
          <cell r="V956">
            <v>1.75</v>
          </cell>
          <cell r="W956">
            <v>3.5</v>
          </cell>
          <cell r="X956">
            <v>1.5</v>
          </cell>
          <cell r="Y956">
            <v>4</v>
          </cell>
          <cell r="Z956">
            <v>40</v>
          </cell>
          <cell r="AA956">
            <v>2</v>
          </cell>
        </row>
        <row r="957">
          <cell r="B957" t="str">
            <v>12-082</v>
          </cell>
          <cell r="C957" t="str">
            <v>1210, 500 M/R.</v>
          </cell>
          <cell r="D957" t="str">
            <v>8X4</v>
          </cell>
          <cell r="E957">
            <v>1210</v>
          </cell>
          <cell r="F957">
            <v>2.75</v>
          </cell>
          <cell r="G957">
            <v>3.71</v>
          </cell>
          <cell r="H957">
            <v>2.57</v>
          </cell>
          <cell r="I957">
            <v>0.25</v>
          </cell>
          <cell r="J957" t="str">
            <v>NIL</v>
          </cell>
          <cell r="K957" t="str">
            <v>NIL</v>
          </cell>
          <cell r="L957" t="str">
            <v>NIL</v>
          </cell>
          <cell r="M957">
            <v>1</v>
          </cell>
          <cell r="N957">
            <v>4</v>
          </cell>
        </row>
        <row r="957">
          <cell r="U957">
            <v>8</v>
          </cell>
          <cell r="V957">
            <v>1.75</v>
          </cell>
          <cell r="W957">
            <v>3.5</v>
          </cell>
          <cell r="X957">
            <v>1.5</v>
          </cell>
          <cell r="Y957">
            <v>4</v>
          </cell>
          <cell r="Z957">
            <v>40</v>
          </cell>
          <cell r="AA957">
            <v>2</v>
          </cell>
        </row>
        <row r="958">
          <cell r="B958" t="str">
            <v>12-082-1</v>
          </cell>
          <cell r="C958" t="str">
            <v>1210, 700 M/R.</v>
          </cell>
          <cell r="D958" t="str">
            <v>8X4</v>
          </cell>
          <cell r="E958">
            <v>1210</v>
          </cell>
          <cell r="F958">
            <v>2.75</v>
          </cell>
          <cell r="G958">
            <v>3.71</v>
          </cell>
          <cell r="H958">
            <v>2.57</v>
          </cell>
          <cell r="I958">
            <v>0.25</v>
          </cell>
          <cell r="J958" t="str">
            <v>NIL</v>
          </cell>
          <cell r="K958" t="str">
            <v>NIL</v>
          </cell>
          <cell r="L958" t="str">
            <v>NIL</v>
          </cell>
          <cell r="M958">
            <v>1</v>
          </cell>
          <cell r="N958">
            <v>4</v>
          </cell>
        </row>
        <row r="958">
          <cell r="U958">
            <v>8</v>
          </cell>
          <cell r="V958">
            <v>1.75</v>
          </cell>
          <cell r="W958">
            <v>3.5</v>
          </cell>
          <cell r="X958">
            <v>1.5</v>
          </cell>
          <cell r="Y958">
            <v>4</v>
          </cell>
          <cell r="Z958">
            <v>40</v>
          </cell>
          <cell r="AA958">
            <v>2</v>
          </cell>
        </row>
        <row r="959">
          <cell r="B959" t="str">
            <v>12-082A</v>
          </cell>
          <cell r="C959" t="str">
            <v>0707, 560 M/R.</v>
          </cell>
          <cell r="D959" t="str">
            <v>8X4</v>
          </cell>
          <cell r="E959" t="str">
            <v>0707</v>
          </cell>
          <cell r="F959">
            <v>2.25</v>
          </cell>
          <cell r="G959">
            <v>2.25</v>
          </cell>
          <cell r="H959">
            <v>0.7</v>
          </cell>
          <cell r="I959">
            <v>0.23</v>
          </cell>
          <cell r="J959" t="str">
            <v>NIL</v>
          </cell>
          <cell r="K959" t="str">
            <v>NIL</v>
          </cell>
          <cell r="L959" t="str">
            <v>NIL</v>
          </cell>
          <cell r="M959">
            <v>1</v>
          </cell>
          <cell r="N959">
            <v>4</v>
          </cell>
        </row>
        <row r="959">
          <cell r="U959">
            <v>8</v>
          </cell>
          <cell r="V959">
            <v>1.75</v>
          </cell>
          <cell r="W959">
            <v>3.5</v>
          </cell>
          <cell r="X959">
            <v>1.5</v>
          </cell>
          <cell r="Y959">
            <v>4</v>
          </cell>
          <cell r="Z959">
            <v>40</v>
          </cell>
          <cell r="AA959">
            <v>2</v>
          </cell>
        </row>
        <row r="960">
          <cell r="B960" t="str">
            <v>12-082A-1</v>
          </cell>
          <cell r="C960" t="str">
            <v>0707, 1000 M/R.</v>
          </cell>
          <cell r="D960" t="str">
            <v>8X4</v>
          </cell>
          <cell r="E960" t="str">
            <v>0707</v>
          </cell>
          <cell r="F960">
            <v>2.25</v>
          </cell>
          <cell r="G960">
            <v>2.25</v>
          </cell>
          <cell r="H960">
            <v>0.7</v>
          </cell>
          <cell r="I960">
            <v>0.23</v>
          </cell>
          <cell r="J960" t="str">
            <v>NIL</v>
          </cell>
          <cell r="K960" t="str">
            <v>NIL</v>
          </cell>
          <cell r="L960" t="str">
            <v>NIL</v>
          </cell>
          <cell r="M960">
            <v>1</v>
          </cell>
          <cell r="N960">
            <v>4</v>
          </cell>
        </row>
        <row r="960">
          <cell r="U960">
            <v>8</v>
          </cell>
          <cell r="V960">
            <v>1.75</v>
          </cell>
          <cell r="W960">
            <v>3.5</v>
          </cell>
          <cell r="X960">
            <v>1.5</v>
          </cell>
          <cell r="Y960">
            <v>4</v>
          </cell>
          <cell r="Z960">
            <v>40</v>
          </cell>
          <cell r="AA960">
            <v>2</v>
          </cell>
        </row>
        <row r="961">
          <cell r="B961" t="str">
            <v>12-082A-2</v>
          </cell>
          <cell r="C961" t="str">
            <v>0707, 1000 M/R.</v>
          </cell>
          <cell r="D961" t="str">
            <v>8X4</v>
          </cell>
          <cell r="E961" t="str">
            <v>0707</v>
          </cell>
          <cell r="F961">
            <v>2.25</v>
          </cell>
          <cell r="G961">
            <v>2.25</v>
          </cell>
          <cell r="H961">
            <v>0.69</v>
          </cell>
          <cell r="I961">
            <v>0.23</v>
          </cell>
          <cell r="J961" t="str">
            <v>NIL</v>
          </cell>
          <cell r="K961" t="str">
            <v>NIL</v>
          </cell>
          <cell r="L961" t="str">
            <v>NIL</v>
          </cell>
          <cell r="M961">
            <v>1</v>
          </cell>
          <cell r="N961">
            <v>4</v>
          </cell>
        </row>
        <row r="961">
          <cell r="U961">
            <v>8</v>
          </cell>
          <cell r="V961">
            <v>1.75</v>
          </cell>
          <cell r="W961">
            <v>3.5</v>
          </cell>
          <cell r="X961">
            <v>1.5</v>
          </cell>
          <cell r="Y961">
            <v>4</v>
          </cell>
          <cell r="Z961">
            <v>40</v>
          </cell>
          <cell r="AA961">
            <v>2</v>
          </cell>
        </row>
        <row r="962">
          <cell r="B962" t="str">
            <v>12-082A-3</v>
          </cell>
          <cell r="C962" t="str">
            <v>0707, 500 M/R.</v>
          </cell>
          <cell r="D962" t="str">
            <v>8X4</v>
          </cell>
          <cell r="E962" t="str">
            <v>0707</v>
          </cell>
          <cell r="F962">
            <v>2.25</v>
          </cell>
          <cell r="G962">
            <v>2.25</v>
          </cell>
          <cell r="H962">
            <v>0.7</v>
          </cell>
          <cell r="I962">
            <v>0.23</v>
          </cell>
          <cell r="J962" t="str">
            <v>NIL</v>
          </cell>
          <cell r="K962" t="str">
            <v>NIL</v>
          </cell>
          <cell r="L962" t="str">
            <v>NIL</v>
          </cell>
          <cell r="M962">
            <v>1</v>
          </cell>
          <cell r="N962">
            <v>4</v>
          </cell>
        </row>
        <row r="962">
          <cell r="U962">
            <v>8</v>
          </cell>
          <cell r="V962">
            <v>1.75</v>
          </cell>
          <cell r="W962">
            <v>3.5</v>
          </cell>
          <cell r="X962">
            <v>1.5</v>
          </cell>
          <cell r="Y962">
            <v>4</v>
          </cell>
          <cell r="Z962">
            <v>40</v>
          </cell>
          <cell r="AA962">
            <v>2</v>
          </cell>
        </row>
        <row r="963">
          <cell r="B963" t="str">
            <v>12-082A-4</v>
          </cell>
          <cell r="C963" t="str">
            <v>0707, 560 M/R.</v>
          </cell>
          <cell r="D963" t="str">
            <v>8X4</v>
          </cell>
          <cell r="E963" t="str">
            <v>0707</v>
          </cell>
          <cell r="F963">
            <v>2.25</v>
          </cell>
          <cell r="G963">
            <v>2.25</v>
          </cell>
          <cell r="H963">
            <v>0.7</v>
          </cell>
          <cell r="I963">
            <v>0.23</v>
          </cell>
          <cell r="J963" t="str">
            <v>NIL</v>
          </cell>
          <cell r="K963" t="str">
            <v>NIL</v>
          </cell>
          <cell r="L963" t="str">
            <v>NIL</v>
          </cell>
          <cell r="M963">
            <v>1</v>
          </cell>
          <cell r="N963">
            <v>4</v>
          </cell>
        </row>
        <row r="963">
          <cell r="U963">
            <v>8</v>
          </cell>
          <cell r="V963">
            <v>1.75</v>
          </cell>
          <cell r="W963">
            <v>3.5</v>
          </cell>
          <cell r="X963">
            <v>1.5</v>
          </cell>
          <cell r="Y963">
            <v>4</v>
          </cell>
          <cell r="Z963">
            <v>40</v>
          </cell>
          <cell r="AA963">
            <v>2</v>
          </cell>
        </row>
        <row r="964">
          <cell r="B964" t="str">
            <v>12-082A-5</v>
          </cell>
          <cell r="C964" t="str">
            <v>0707, 1000 M/R.</v>
          </cell>
          <cell r="D964" t="str">
            <v>8X4</v>
          </cell>
          <cell r="E964" t="str">
            <v>0707</v>
          </cell>
          <cell r="F964">
            <v>2.16</v>
          </cell>
          <cell r="G964">
            <v>2.14</v>
          </cell>
          <cell r="H964">
            <v>0.7</v>
          </cell>
          <cell r="I964">
            <v>0.23</v>
          </cell>
          <cell r="J964" t="str">
            <v>NIL</v>
          </cell>
          <cell r="K964" t="str">
            <v>NIL</v>
          </cell>
          <cell r="L964" t="str">
            <v>NIL</v>
          </cell>
          <cell r="M964">
            <v>1</v>
          </cell>
          <cell r="N964">
            <v>4</v>
          </cell>
        </row>
        <row r="964">
          <cell r="U964">
            <v>8</v>
          </cell>
          <cell r="V964">
            <v>1.75</v>
          </cell>
          <cell r="W964">
            <v>3.5</v>
          </cell>
          <cell r="X964">
            <v>1.5</v>
          </cell>
          <cell r="Y964">
            <v>4</v>
          </cell>
          <cell r="Z964">
            <v>40</v>
          </cell>
          <cell r="AA964">
            <v>2</v>
          </cell>
        </row>
        <row r="965">
          <cell r="B965" t="str">
            <v>12-082A-6</v>
          </cell>
          <cell r="C965" t="str">
            <v>0707, 1000 M/R.</v>
          </cell>
          <cell r="D965" t="str">
            <v>8X4</v>
          </cell>
          <cell r="E965" t="str">
            <v>0707</v>
          </cell>
          <cell r="F965">
            <v>2.25</v>
          </cell>
          <cell r="G965">
            <v>2.25</v>
          </cell>
          <cell r="H965">
            <v>0.7</v>
          </cell>
          <cell r="I965">
            <v>0.23</v>
          </cell>
          <cell r="J965" t="str">
            <v>NIL</v>
          </cell>
          <cell r="K965" t="str">
            <v>NIL</v>
          </cell>
          <cell r="L965" t="str">
            <v>NIL</v>
          </cell>
          <cell r="M965">
            <v>1</v>
          </cell>
          <cell r="N965">
            <v>4</v>
          </cell>
        </row>
        <row r="965">
          <cell r="U965">
            <v>8</v>
          </cell>
          <cell r="V965">
            <v>1.75</v>
          </cell>
          <cell r="W965">
            <v>3.5</v>
          </cell>
          <cell r="X965">
            <v>1.5</v>
          </cell>
          <cell r="Y965">
            <v>4</v>
          </cell>
          <cell r="Z965">
            <v>40</v>
          </cell>
          <cell r="AA965">
            <v>2</v>
          </cell>
        </row>
        <row r="966">
          <cell r="B966" t="str">
            <v>12-082A-C</v>
          </cell>
          <cell r="C966" t="str">
            <v>0707, 500 M/R.</v>
          </cell>
          <cell r="D966" t="str">
            <v>8X4</v>
          </cell>
          <cell r="E966" t="str">
            <v>0707</v>
          </cell>
          <cell r="F966">
            <v>2.25</v>
          </cell>
          <cell r="G966">
            <v>2.25</v>
          </cell>
          <cell r="H966">
            <v>0.7</v>
          </cell>
          <cell r="I966">
            <v>0.23</v>
          </cell>
          <cell r="J966" t="str">
            <v>NIL</v>
          </cell>
          <cell r="K966" t="str">
            <v>NIL</v>
          </cell>
          <cell r="L966" t="str">
            <v>NIL</v>
          </cell>
          <cell r="M966">
            <v>1</v>
          </cell>
          <cell r="N966">
            <v>4</v>
          </cell>
        </row>
        <row r="966">
          <cell r="U966">
            <v>8</v>
          </cell>
          <cell r="V966">
            <v>1.75</v>
          </cell>
          <cell r="W966">
            <v>3.5</v>
          </cell>
          <cell r="X966">
            <v>1.5</v>
          </cell>
          <cell r="Y966">
            <v>4</v>
          </cell>
          <cell r="Z966">
            <v>40</v>
          </cell>
          <cell r="AA966">
            <v>2</v>
          </cell>
        </row>
        <row r="967">
          <cell r="B967" t="str">
            <v>12-083</v>
          </cell>
          <cell r="C967" t="str">
            <v>1210, 1000 M/R.</v>
          </cell>
          <cell r="D967" t="str">
            <v>8X4</v>
          </cell>
          <cell r="E967">
            <v>1210</v>
          </cell>
          <cell r="F967">
            <v>2.79</v>
          </cell>
          <cell r="G967">
            <v>3.46</v>
          </cell>
          <cell r="H967">
            <v>1.8</v>
          </cell>
          <cell r="I967">
            <v>0.23</v>
          </cell>
          <cell r="J967" t="str">
            <v>NIL</v>
          </cell>
          <cell r="K967" t="str">
            <v>NIL</v>
          </cell>
          <cell r="L967" t="str">
            <v>NIL</v>
          </cell>
          <cell r="M967">
            <v>1</v>
          </cell>
          <cell r="N967">
            <v>4</v>
          </cell>
        </row>
        <row r="967">
          <cell r="U967">
            <v>8</v>
          </cell>
          <cell r="V967">
            <v>1.75</v>
          </cell>
          <cell r="W967">
            <v>3.5</v>
          </cell>
          <cell r="X967">
            <v>1.5</v>
          </cell>
          <cell r="Y967">
            <v>4</v>
          </cell>
          <cell r="Z967">
            <v>40</v>
          </cell>
          <cell r="AA967">
            <v>2</v>
          </cell>
        </row>
        <row r="968">
          <cell r="B968" t="str">
            <v>12-083A</v>
          </cell>
          <cell r="C968" t="str">
            <v>0402, 1000 M/R.</v>
          </cell>
          <cell r="D968" t="str">
            <v>8X4</v>
          </cell>
          <cell r="E968" t="str">
            <v>0402</v>
          </cell>
          <cell r="F968">
            <v>0.75</v>
          </cell>
          <cell r="G968">
            <v>1.17</v>
          </cell>
          <cell r="H968">
            <v>0.65</v>
          </cell>
          <cell r="I968">
            <v>0.2</v>
          </cell>
          <cell r="J968" t="str">
            <v>NIL</v>
          </cell>
          <cell r="K968" t="str">
            <v>NIL</v>
          </cell>
          <cell r="L968" t="str">
            <v>NIL</v>
          </cell>
          <cell r="M968">
            <v>0.4</v>
          </cell>
          <cell r="N968">
            <v>4</v>
          </cell>
        </row>
        <row r="968">
          <cell r="U968">
            <v>8</v>
          </cell>
          <cell r="V968">
            <v>1.75</v>
          </cell>
          <cell r="W968">
            <v>3.5</v>
          </cell>
          <cell r="X968">
            <v>1.5</v>
          </cell>
          <cell r="Y968">
            <v>4</v>
          </cell>
          <cell r="Z968">
            <v>40</v>
          </cell>
          <cell r="AA968">
            <v>2</v>
          </cell>
        </row>
        <row r="969">
          <cell r="B969" t="str">
            <v>12-083A-1</v>
          </cell>
          <cell r="C969" t="str">
            <v>0402, 1000 M/R.</v>
          </cell>
          <cell r="D969" t="str">
            <v>8X4</v>
          </cell>
          <cell r="E969" t="str">
            <v>0402</v>
          </cell>
          <cell r="F969">
            <v>0.75</v>
          </cell>
          <cell r="G969">
            <v>1.17</v>
          </cell>
          <cell r="H969">
            <v>0.65</v>
          </cell>
          <cell r="I969">
            <v>0.2</v>
          </cell>
          <cell r="J969" t="str">
            <v>NIL</v>
          </cell>
          <cell r="K969" t="str">
            <v>NIL</v>
          </cell>
          <cell r="L969" t="str">
            <v>NIL</v>
          </cell>
          <cell r="M969">
            <v>0.4</v>
          </cell>
          <cell r="N969">
            <v>4</v>
          </cell>
        </row>
        <row r="969">
          <cell r="U969">
            <v>8</v>
          </cell>
          <cell r="V969">
            <v>1.75</v>
          </cell>
          <cell r="W969">
            <v>3.5</v>
          </cell>
          <cell r="X969">
            <v>1.5</v>
          </cell>
          <cell r="Y969">
            <v>4</v>
          </cell>
          <cell r="Z969">
            <v>40</v>
          </cell>
          <cell r="AA969">
            <v>2</v>
          </cell>
        </row>
        <row r="970">
          <cell r="B970" t="str">
            <v>12-083AL</v>
          </cell>
          <cell r="C970" t="str">
            <v>0402, 1000 M/R.</v>
          </cell>
          <cell r="D970" t="str">
            <v>8X4</v>
          </cell>
          <cell r="E970" t="str">
            <v>0402</v>
          </cell>
          <cell r="F970">
            <v>0.75</v>
          </cell>
          <cell r="G970">
            <v>1.17</v>
          </cell>
          <cell r="H970">
            <v>0.65</v>
          </cell>
          <cell r="I970">
            <v>0.2</v>
          </cell>
          <cell r="J970" t="str">
            <v>NIL</v>
          </cell>
          <cell r="K970" t="str">
            <v>NIL</v>
          </cell>
          <cell r="L970" t="str">
            <v>NIL</v>
          </cell>
          <cell r="M970">
            <v>0.4</v>
          </cell>
          <cell r="N970">
            <v>4</v>
          </cell>
        </row>
        <row r="970">
          <cell r="U970">
            <v>8</v>
          </cell>
          <cell r="V970">
            <v>1.75</v>
          </cell>
          <cell r="W970">
            <v>3.5</v>
          </cell>
          <cell r="X970">
            <v>1.5</v>
          </cell>
          <cell r="Y970">
            <v>4</v>
          </cell>
          <cell r="Z970">
            <v>40</v>
          </cell>
          <cell r="AA970">
            <v>2</v>
          </cell>
        </row>
        <row r="971">
          <cell r="B971" t="str">
            <v>12-084A</v>
          </cell>
          <cell r="C971" t="str">
            <v>0503, 1000 M/R.</v>
          </cell>
          <cell r="D971" t="str">
            <v>8X4</v>
          </cell>
          <cell r="E971" t="str">
            <v>0503</v>
          </cell>
          <cell r="F971">
            <v>0.92</v>
          </cell>
          <cell r="G971">
            <v>1.5</v>
          </cell>
          <cell r="H971">
            <v>0.87</v>
          </cell>
          <cell r="I971">
            <v>0.23</v>
          </cell>
          <cell r="J971" t="str">
            <v>NIL</v>
          </cell>
          <cell r="K971" t="str">
            <v>NIL</v>
          </cell>
          <cell r="L971" t="str">
            <v>NIL</v>
          </cell>
          <cell r="M971">
            <v>0.5</v>
          </cell>
          <cell r="N971">
            <v>4</v>
          </cell>
        </row>
        <row r="971">
          <cell r="U971">
            <v>8</v>
          </cell>
          <cell r="V971">
            <v>1.75</v>
          </cell>
          <cell r="W971">
            <v>3.5</v>
          </cell>
          <cell r="X971">
            <v>1.5</v>
          </cell>
          <cell r="Y971">
            <v>4</v>
          </cell>
          <cell r="Z971">
            <v>40</v>
          </cell>
          <cell r="AA971">
            <v>2</v>
          </cell>
        </row>
        <row r="972">
          <cell r="B972" t="str">
            <v>12-084</v>
          </cell>
          <cell r="C972" t="str">
            <v>0603, 500 M/R.</v>
          </cell>
          <cell r="D972" t="str">
            <v>8X4</v>
          </cell>
          <cell r="E972" t="str">
            <v>0603</v>
          </cell>
          <cell r="F972">
            <v>1.15</v>
          </cell>
          <cell r="G972">
            <v>1.8</v>
          </cell>
          <cell r="H972">
            <v>0.9</v>
          </cell>
          <cell r="I972">
            <v>0.2</v>
          </cell>
          <cell r="J972" t="str">
            <v>NIL</v>
          </cell>
          <cell r="K972" t="str">
            <v>NIL</v>
          </cell>
          <cell r="L972" t="str">
            <v>NIL</v>
          </cell>
          <cell r="M972">
            <v>0.5</v>
          </cell>
          <cell r="N972">
            <v>4</v>
          </cell>
        </row>
        <row r="972">
          <cell r="U972">
            <v>8</v>
          </cell>
          <cell r="V972">
            <v>1.75</v>
          </cell>
          <cell r="W972">
            <v>3.5</v>
          </cell>
          <cell r="X972">
            <v>1.5</v>
          </cell>
          <cell r="Y972">
            <v>4</v>
          </cell>
          <cell r="Z972">
            <v>40</v>
          </cell>
          <cell r="AA972">
            <v>2</v>
          </cell>
        </row>
        <row r="973">
          <cell r="B973" t="str">
            <v>12-084-1</v>
          </cell>
          <cell r="C973" t="str">
            <v>0603, 1000 M/R.</v>
          </cell>
          <cell r="D973" t="str">
            <v>8X4</v>
          </cell>
          <cell r="E973" t="str">
            <v>0603</v>
          </cell>
          <cell r="F973">
            <v>1.15</v>
          </cell>
          <cell r="G973">
            <v>1.8</v>
          </cell>
          <cell r="H973">
            <v>0.9</v>
          </cell>
          <cell r="I973">
            <v>0.23</v>
          </cell>
          <cell r="J973" t="str">
            <v>NIL</v>
          </cell>
          <cell r="K973" t="str">
            <v>NIL</v>
          </cell>
          <cell r="L973" t="str">
            <v>NIL</v>
          </cell>
          <cell r="M973">
            <v>0.5</v>
          </cell>
          <cell r="N973">
            <v>4</v>
          </cell>
        </row>
        <row r="973">
          <cell r="U973">
            <v>8</v>
          </cell>
          <cell r="V973">
            <v>1.75</v>
          </cell>
          <cell r="W973">
            <v>3.5</v>
          </cell>
          <cell r="X973">
            <v>1.5</v>
          </cell>
          <cell r="Y973">
            <v>4</v>
          </cell>
          <cell r="Z973">
            <v>40</v>
          </cell>
          <cell r="AA973">
            <v>2</v>
          </cell>
        </row>
        <row r="974">
          <cell r="B974" t="str">
            <v>12-084-2</v>
          </cell>
          <cell r="C974" t="str">
            <v>0603, 1000 M/R.</v>
          </cell>
          <cell r="D974" t="str">
            <v>8X4</v>
          </cell>
          <cell r="E974" t="str">
            <v>0603</v>
          </cell>
          <cell r="F974">
            <v>1.15</v>
          </cell>
          <cell r="G974">
            <v>1.85</v>
          </cell>
          <cell r="H974">
            <v>0.9</v>
          </cell>
          <cell r="I974">
            <v>0.23</v>
          </cell>
          <cell r="J974" t="str">
            <v>NIL</v>
          </cell>
          <cell r="K974" t="str">
            <v>NIL</v>
          </cell>
          <cell r="L974" t="str">
            <v>NIL</v>
          </cell>
          <cell r="M974">
            <v>0.5</v>
          </cell>
          <cell r="N974">
            <v>4</v>
          </cell>
        </row>
        <row r="974">
          <cell r="U974">
            <v>8</v>
          </cell>
          <cell r="V974">
            <v>1.75</v>
          </cell>
          <cell r="W974">
            <v>3.5</v>
          </cell>
          <cell r="X974">
            <v>1.5</v>
          </cell>
          <cell r="Y974">
            <v>4</v>
          </cell>
          <cell r="Z974">
            <v>40</v>
          </cell>
          <cell r="AA974">
            <v>2</v>
          </cell>
        </row>
        <row r="975">
          <cell r="B975" t="str">
            <v>12-084-3</v>
          </cell>
          <cell r="C975" t="str">
            <v>0603, 1000 M/R.</v>
          </cell>
          <cell r="D975" t="str">
            <v>8X4</v>
          </cell>
          <cell r="E975" t="str">
            <v>0603</v>
          </cell>
          <cell r="F975">
            <v>1.15</v>
          </cell>
          <cell r="G975">
            <v>1.85</v>
          </cell>
          <cell r="H975">
            <v>0.9</v>
          </cell>
          <cell r="I975">
            <v>0.23</v>
          </cell>
          <cell r="J975" t="str">
            <v>NIL</v>
          </cell>
          <cell r="K975" t="str">
            <v>NIL</v>
          </cell>
          <cell r="L975" t="str">
            <v>NIL</v>
          </cell>
          <cell r="M975">
            <v>0.5</v>
          </cell>
          <cell r="N975">
            <v>4</v>
          </cell>
        </row>
        <row r="975">
          <cell r="U975">
            <v>8</v>
          </cell>
          <cell r="V975">
            <v>1.75</v>
          </cell>
          <cell r="W975">
            <v>3.5</v>
          </cell>
          <cell r="X975">
            <v>1.5</v>
          </cell>
          <cell r="Y975">
            <v>4</v>
          </cell>
          <cell r="Z975">
            <v>40</v>
          </cell>
          <cell r="AA975">
            <v>2</v>
          </cell>
        </row>
        <row r="976">
          <cell r="B976" t="str">
            <v>12-084-4</v>
          </cell>
          <cell r="C976" t="str">
            <v>0603, 1000 M/R.</v>
          </cell>
          <cell r="D976" t="str">
            <v>8X4</v>
          </cell>
          <cell r="E976" t="str">
            <v>0603</v>
          </cell>
          <cell r="F976">
            <v>1.15</v>
          </cell>
          <cell r="G976">
            <v>1.8</v>
          </cell>
          <cell r="H976">
            <v>0.96</v>
          </cell>
          <cell r="I976">
            <v>0.23</v>
          </cell>
          <cell r="J976" t="str">
            <v>NIL</v>
          </cell>
          <cell r="K976" t="str">
            <v>NIL</v>
          </cell>
          <cell r="L976" t="str">
            <v>NIL</v>
          </cell>
          <cell r="M976">
            <v>0.5</v>
          </cell>
          <cell r="N976">
            <v>4</v>
          </cell>
        </row>
        <row r="976">
          <cell r="U976">
            <v>8</v>
          </cell>
          <cell r="V976">
            <v>1.75</v>
          </cell>
          <cell r="W976">
            <v>3.5</v>
          </cell>
          <cell r="X976">
            <v>1.5</v>
          </cell>
          <cell r="Y976">
            <v>4</v>
          </cell>
          <cell r="Z976">
            <v>40</v>
          </cell>
          <cell r="AA976">
            <v>2</v>
          </cell>
        </row>
        <row r="977">
          <cell r="B977" t="str">
            <v>12-085</v>
          </cell>
          <cell r="C977" t="str">
            <v>1206, 500 M/R.</v>
          </cell>
          <cell r="D977" t="str">
            <v>8X4</v>
          </cell>
          <cell r="E977">
            <v>1206</v>
          </cell>
          <cell r="F977">
            <v>1.85</v>
          </cell>
          <cell r="G977">
            <v>3.6</v>
          </cell>
          <cell r="H977">
            <v>2.15</v>
          </cell>
          <cell r="I977">
            <v>0.25</v>
          </cell>
          <cell r="J977" t="str">
            <v>NIL</v>
          </cell>
          <cell r="K977" t="str">
            <v>NIL</v>
          </cell>
          <cell r="L977" t="str">
            <v>NIL</v>
          </cell>
          <cell r="M977">
            <v>1</v>
          </cell>
          <cell r="N977">
            <v>4</v>
          </cell>
        </row>
        <row r="977">
          <cell r="U977">
            <v>8</v>
          </cell>
          <cell r="V977">
            <v>1.75</v>
          </cell>
          <cell r="W977">
            <v>3.5</v>
          </cell>
          <cell r="X977">
            <v>1.5</v>
          </cell>
          <cell r="Y977">
            <v>4</v>
          </cell>
          <cell r="Z977">
            <v>40</v>
          </cell>
          <cell r="AA977">
            <v>2</v>
          </cell>
        </row>
        <row r="978">
          <cell r="B978" t="str">
            <v>12-085A</v>
          </cell>
          <cell r="C978" t="str">
            <v>0503, 1000 M/R.</v>
          </cell>
          <cell r="D978" t="str">
            <v>8X4</v>
          </cell>
          <cell r="E978" t="str">
            <v>0503</v>
          </cell>
          <cell r="F978">
            <v>1.21</v>
          </cell>
          <cell r="G978">
            <v>1.66</v>
          </cell>
          <cell r="H978">
            <v>0.65</v>
          </cell>
          <cell r="I978">
            <v>0.2</v>
          </cell>
          <cell r="J978" t="str">
            <v>NIL</v>
          </cell>
          <cell r="K978" t="str">
            <v>NIL</v>
          </cell>
          <cell r="L978" t="str">
            <v>NIL</v>
          </cell>
          <cell r="M978">
            <v>0.5</v>
          </cell>
          <cell r="N978">
            <v>4</v>
          </cell>
        </row>
        <row r="978">
          <cell r="U978">
            <v>8</v>
          </cell>
          <cell r="V978">
            <v>1.75</v>
          </cell>
          <cell r="W978">
            <v>3.5</v>
          </cell>
          <cell r="X978">
            <v>1.5</v>
          </cell>
          <cell r="Y978">
            <v>4</v>
          </cell>
          <cell r="Z978">
            <v>40</v>
          </cell>
          <cell r="AA978">
            <v>2</v>
          </cell>
        </row>
        <row r="979">
          <cell r="B979" t="str">
            <v>12-085A-1</v>
          </cell>
          <cell r="C979" t="str">
            <v>0503, 1000 M/R.</v>
          </cell>
          <cell r="D979" t="str">
            <v>8X4</v>
          </cell>
          <cell r="E979" t="str">
            <v>0503</v>
          </cell>
          <cell r="F979">
            <v>1.21</v>
          </cell>
          <cell r="G979">
            <v>1.66</v>
          </cell>
          <cell r="H979">
            <v>0.65</v>
          </cell>
          <cell r="I979">
            <v>0.2</v>
          </cell>
          <cell r="J979" t="str">
            <v>NIL</v>
          </cell>
          <cell r="K979" t="str">
            <v>NIL</v>
          </cell>
          <cell r="L979" t="str">
            <v>NIL</v>
          </cell>
          <cell r="M979">
            <v>0.5</v>
          </cell>
          <cell r="N979">
            <v>4</v>
          </cell>
        </row>
        <row r="979">
          <cell r="U979">
            <v>8</v>
          </cell>
          <cell r="V979">
            <v>1.75</v>
          </cell>
          <cell r="W979">
            <v>3.5</v>
          </cell>
          <cell r="X979">
            <v>1.5</v>
          </cell>
          <cell r="Y979">
            <v>4</v>
          </cell>
          <cell r="Z979">
            <v>40</v>
          </cell>
          <cell r="AA979">
            <v>2</v>
          </cell>
        </row>
        <row r="980">
          <cell r="B980" t="str">
            <v>12-086</v>
          </cell>
          <cell r="C980" t="str">
            <v>0805,  1000 M/R.</v>
          </cell>
          <cell r="D980" t="str">
            <v>8X4</v>
          </cell>
          <cell r="E980" t="str">
            <v>0805</v>
          </cell>
          <cell r="F980">
            <v>2.35</v>
          </cell>
          <cell r="G980">
            <v>2.3</v>
          </cell>
          <cell r="H980">
            <v>0.75</v>
          </cell>
          <cell r="I980">
            <v>0.23</v>
          </cell>
          <cell r="J980" t="str">
            <v>NIL</v>
          </cell>
          <cell r="K980" t="str">
            <v>NIL</v>
          </cell>
          <cell r="L980" t="str">
            <v>NIL</v>
          </cell>
          <cell r="M980">
            <v>1</v>
          </cell>
          <cell r="N980">
            <v>4</v>
          </cell>
        </row>
        <row r="980">
          <cell r="U980">
            <v>8</v>
          </cell>
          <cell r="V980">
            <v>1.75</v>
          </cell>
          <cell r="W980">
            <v>3.5</v>
          </cell>
          <cell r="X980">
            <v>1.5</v>
          </cell>
          <cell r="Y980">
            <v>4</v>
          </cell>
          <cell r="Z980">
            <v>40</v>
          </cell>
          <cell r="AA980">
            <v>2</v>
          </cell>
        </row>
        <row r="981">
          <cell r="B981" t="str">
            <v>12-086A</v>
          </cell>
          <cell r="C981" t="str">
            <v>0403, 1000 M/R.</v>
          </cell>
          <cell r="D981" t="str">
            <v>8X4</v>
          </cell>
          <cell r="E981" t="str">
            <v>0403</v>
          </cell>
          <cell r="F981">
            <v>1.07</v>
          </cell>
          <cell r="G981">
            <v>1.42</v>
          </cell>
          <cell r="H981">
            <v>0.74</v>
          </cell>
          <cell r="I981">
            <v>0.25</v>
          </cell>
          <cell r="J981" t="str">
            <v>NIL</v>
          </cell>
          <cell r="K981" t="str">
            <v>NIL</v>
          </cell>
          <cell r="L981" t="str">
            <v>NIL</v>
          </cell>
          <cell r="M981">
            <v>0.5</v>
          </cell>
          <cell r="N981">
            <v>4</v>
          </cell>
        </row>
        <row r="981">
          <cell r="U981">
            <v>8</v>
          </cell>
          <cell r="V981">
            <v>1.75</v>
          </cell>
          <cell r="W981">
            <v>3.5</v>
          </cell>
          <cell r="X981">
            <v>1.5</v>
          </cell>
          <cell r="Y981">
            <v>4</v>
          </cell>
          <cell r="Z981">
            <v>40</v>
          </cell>
          <cell r="AA981">
            <v>2</v>
          </cell>
        </row>
        <row r="982">
          <cell r="B982" t="str">
            <v>12-086A-C</v>
          </cell>
          <cell r="C982" t="str">
            <v>0403, 500 M/R.</v>
          </cell>
          <cell r="D982" t="str">
            <v>8X4</v>
          </cell>
          <cell r="E982" t="str">
            <v>0403</v>
          </cell>
          <cell r="F982">
            <v>1.07</v>
          </cell>
          <cell r="G982">
            <v>1.42</v>
          </cell>
          <cell r="H982">
            <v>0.74</v>
          </cell>
          <cell r="I982">
            <v>0.25</v>
          </cell>
          <cell r="J982" t="str">
            <v>NIL</v>
          </cell>
          <cell r="K982" t="str">
            <v>NIL</v>
          </cell>
          <cell r="L982" t="str">
            <v>NIL</v>
          </cell>
          <cell r="M982">
            <v>0.5</v>
          </cell>
          <cell r="N982">
            <v>4</v>
          </cell>
        </row>
        <row r="982">
          <cell r="U982">
            <v>8</v>
          </cell>
          <cell r="V982">
            <v>1.75</v>
          </cell>
          <cell r="W982">
            <v>3.5</v>
          </cell>
          <cell r="X982">
            <v>1.5</v>
          </cell>
          <cell r="Y982">
            <v>4</v>
          </cell>
          <cell r="Z982">
            <v>40</v>
          </cell>
          <cell r="AA982">
            <v>2</v>
          </cell>
        </row>
        <row r="983">
          <cell r="B983" t="str">
            <v>12-086AL</v>
          </cell>
          <cell r="C983" t="str">
            <v>0403, 1000 M/R.</v>
          </cell>
          <cell r="D983" t="str">
            <v>8X4</v>
          </cell>
          <cell r="E983" t="str">
            <v>0403</v>
          </cell>
          <cell r="F983">
            <v>1.07</v>
          </cell>
          <cell r="G983">
            <v>1.42</v>
          </cell>
          <cell r="H983">
            <v>0.74</v>
          </cell>
          <cell r="I983">
            <v>0.25</v>
          </cell>
          <cell r="J983" t="str">
            <v>NIL</v>
          </cell>
          <cell r="K983" t="str">
            <v>NIL</v>
          </cell>
          <cell r="L983" t="str">
            <v>NIL</v>
          </cell>
          <cell r="M983">
            <v>0.5</v>
          </cell>
          <cell r="N983">
            <v>4</v>
          </cell>
        </row>
        <row r="983">
          <cell r="U983">
            <v>8</v>
          </cell>
          <cell r="V983">
            <v>1.75</v>
          </cell>
          <cell r="W983">
            <v>3.5</v>
          </cell>
          <cell r="X983">
            <v>1.5</v>
          </cell>
          <cell r="Y983">
            <v>4</v>
          </cell>
          <cell r="Z983">
            <v>40</v>
          </cell>
          <cell r="AA983">
            <v>2</v>
          </cell>
        </row>
        <row r="984">
          <cell r="B984" t="str">
            <v>12-087</v>
          </cell>
          <cell r="C984" t="str">
            <v>SOT, 1000 M/R.</v>
          </cell>
          <cell r="D984" t="str">
            <v>8X4</v>
          </cell>
          <cell r="E984" t="str">
            <v>SOT</v>
          </cell>
          <cell r="F984">
            <v>3.2</v>
          </cell>
          <cell r="G984">
            <v>3.1</v>
          </cell>
          <cell r="H984">
            <v>1.4</v>
          </cell>
          <cell r="I984">
            <v>0.23</v>
          </cell>
          <cell r="J984" t="str">
            <v>NIL</v>
          </cell>
          <cell r="K984" t="str">
            <v>NIL</v>
          </cell>
          <cell r="L984" t="str">
            <v>NIL</v>
          </cell>
          <cell r="M984">
            <v>1</v>
          </cell>
          <cell r="N984">
            <v>4</v>
          </cell>
        </row>
        <row r="984">
          <cell r="U984">
            <v>8</v>
          </cell>
          <cell r="V984">
            <v>1.75</v>
          </cell>
          <cell r="W984">
            <v>3.5</v>
          </cell>
          <cell r="X984">
            <v>1.5</v>
          </cell>
          <cell r="Y984">
            <v>4</v>
          </cell>
          <cell r="Z984">
            <v>40</v>
          </cell>
          <cell r="AA984">
            <v>2</v>
          </cell>
        </row>
        <row r="985">
          <cell r="B985" t="str">
            <v>12-087A</v>
          </cell>
          <cell r="C985" t="str">
            <v>0403, 1000 M/R.</v>
          </cell>
          <cell r="D985" t="str">
            <v>8X4</v>
          </cell>
          <cell r="E985" t="str">
            <v>0403</v>
          </cell>
          <cell r="F985">
            <v>1.01</v>
          </cell>
          <cell r="G985">
            <v>1.01</v>
          </cell>
          <cell r="H985">
            <v>0.77</v>
          </cell>
          <cell r="I985">
            <v>0.2</v>
          </cell>
          <cell r="J985" t="str">
            <v>NIL</v>
          </cell>
          <cell r="K985" t="str">
            <v>NIL</v>
          </cell>
          <cell r="L985" t="str">
            <v>NIL</v>
          </cell>
          <cell r="M985">
            <v>0.5</v>
          </cell>
          <cell r="N985">
            <v>4</v>
          </cell>
        </row>
        <row r="985">
          <cell r="U985">
            <v>8</v>
          </cell>
          <cell r="V985">
            <v>1.75</v>
          </cell>
          <cell r="W985">
            <v>3.5</v>
          </cell>
          <cell r="X985">
            <v>1.5</v>
          </cell>
          <cell r="Y985">
            <v>4</v>
          </cell>
          <cell r="Z985">
            <v>40</v>
          </cell>
          <cell r="AA985">
            <v>2</v>
          </cell>
        </row>
        <row r="986">
          <cell r="B986" t="str">
            <v>12-087-1</v>
          </cell>
          <cell r="C986" t="str">
            <v>SOT, 510 M/R.</v>
          </cell>
          <cell r="D986" t="str">
            <v>8X4</v>
          </cell>
          <cell r="E986" t="str">
            <v>SOT</v>
          </cell>
          <cell r="F986">
            <v>3.2</v>
          </cell>
          <cell r="G986">
            <v>3.1</v>
          </cell>
          <cell r="H986">
            <v>1.4</v>
          </cell>
          <cell r="I986">
            <v>0.23</v>
          </cell>
          <cell r="J986" t="str">
            <v>NIL</v>
          </cell>
          <cell r="K986" t="str">
            <v>NIL</v>
          </cell>
          <cell r="L986" t="str">
            <v>NIL</v>
          </cell>
          <cell r="M986">
            <v>1</v>
          </cell>
          <cell r="N986">
            <v>4</v>
          </cell>
        </row>
        <row r="986">
          <cell r="U986">
            <v>8</v>
          </cell>
          <cell r="V986">
            <v>1.75</v>
          </cell>
          <cell r="W986">
            <v>3.5</v>
          </cell>
          <cell r="X986">
            <v>1.5</v>
          </cell>
          <cell r="Y986">
            <v>4</v>
          </cell>
          <cell r="Z986">
            <v>40</v>
          </cell>
          <cell r="AA986">
            <v>2</v>
          </cell>
        </row>
        <row r="987">
          <cell r="B987" t="str">
            <v>12-087-2</v>
          </cell>
          <cell r="C987" t="str">
            <v>SOT, 500 M/R.</v>
          </cell>
          <cell r="D987" t="str">
            <v>8X4</v>
          </cell>
          <cell r="E987" t="str">
            <v>SOT</v>
          </cell>
          <cell r="F987">
            <v>3.2</v>
          </cell>
          <cell r="G987">
            <v>3.1</v>
          </cell>
          <cell r="H987">
            <v>1.4</v>
          </cell>
          <cell r="I987">
            <v>0.23</v>
          </cell>
          <cell r="J987" t="str">
            <v>NIL</v>
          </cell>
          <cell r="K987" t="str">
            <v>NIL</v>
          </cell>
          <cell r="L987" t="str">
            <v>NIL</v>
          </cell>
          <cell r="M987">
            <v>1</v>
          </cell>
          <cell r="N987">
            <v>4</v>
          </cell>
        </row>
        <row r="987">
          <cell r="U987">
            <v>8</v>
          </cell>
          <cell r="V987">
            <v>1.75</v>
          </cell>
          <cell r="W987">
            <v>3.5</v>
          </cell>
          <cell r="X987">
            <v>1.5</v>
          </cell>
          <cell r="Y987">
            <v>4</v>
          </cell>
          <cell r="Z987">
            <v>40</v>
          </cell>
          <cell r="AA987">
            <v>2</v>
          </cell>
        </row>
        <row r="988">
          <cell r="B988" t="str">
            <v>12-088</v>
          </cell>
          <cell r="C988" t="str">
            <v>1210, 1000 M/R.</v>
          </cell>
          <cell r="D988" t="str">
            <v>8X4</v>
          </cell>
          <cell r="E988">
            <v>1210</v>
          </cell>
          <cell r="F988">
            <v>2.72</v>
          </cell>
          <cell r="G988">
            <v>3.6</v>
          </cell>
          <cell r="H988">
            <v>2.1</v>
          </cell>
          <cell r="I988">
            <v>0.23</v>
          </cell>
          <cell r="J988" t="str">
            <v>NIL</v>
          </cell>
          <cell r="K988" t="str">
            <v>NIL</v>
          </cell>
          <cell r="L988" t="str">
            <v>NIL</v>
          </cell>
          <cell r="M988">
            <v>1</v>
          </cell>
          <cell r="N988">
            <v>4</v>
          </cell>
        </row>
        <row r="988">
          <cell r="U988">
            <v>8</v>
          </cell>
          <cell r="V988">
            <v>1.75</v>
          </cell>
          <cell r="W988">
            <v>3.5</v>
          </cell>
          <cell r="X988">
            <v>1.5</v>
          </cell>
          <cell r="Y988">
            <v>4</v>
          </cell>
          <cell r="Z988">
            <v>40</v>
          </cell>
          <cell r="AA988">
            <v>2</v>
          </cell>
        </row>
        <row r="989">
          <cell r="B989" t="str">
            <v>12-088A</v>
          </cell>
          <cell r="C989" t="str">
            <v>1007, 500 M/R.</v>
          </cell>
          <cell r="D989" t="str">
            <v>8X4</v>
          </cell>
          <cell r="E989">
            <v>1007</v>
          </cell>
          <cell r="F989">
            <v>2.15</v>
          </cell>
          <cell r="G989">
            <v>2.85</v>
          </cell>
          <cell r="H989">
            <v>1.8</v>
          </cell>
          <cell r="I989">
            <v>0.2</v>
          </cell>
          <cell r="J989" t="str">
            <v>NIL</v>
          </cell>
          <cell r="K989" t="str">
            <v>NIL</v>
          </cell>
          <cell r="L989" t="str">
            <v>NIL</v>
          </cell>
          <cell r="M989">
            <v>1</v>
          </cell>
          <cell r="N989">
            <v>4</v>
          </cell>
        </row>
        <row r="989">
          <cell r="U989">
            <v>8</v>
          </cell>
          <cell r="V989">
            <v>1.75</v>
          </cell>
          <cell r="W989">
            <v>3.5</v>
          </cell>
          <cell r="X989">
            <v>1.5</v>
          </cell>
          <cell r="Y989">
            <v>4</v>
          </cell>
          <cell r="Z989">
            <v>40</v>
          </cell>
          <cell r="AA989">
            <v>2</v>
          </cell>
        </row>
        <row r="990">
          <cell r="B990" t="str">
            <v>12-088A-1</v>
          </cell>
          <cell r="C990" t="str">
            <v>1007, 1000 M/R.</v>
          </cell>
          <cell r="D990" t="str">
            <v>8X4</v>
          </cell>
          <cell r="E990">
            <v>1007</v>
          </cell>
          <cell r="F990">
            <v>2.15</v>
          </cell>
          <cell r="G990">
            <v>2.85</v>
          </cell>
          <cell r="H990">
            <v>1.8</v>
          </cell>
          <cell r="I990">
            <v>0.2</v>
          </cell>
          <cell r="J990" t="str">
            <v>NIL</v>
          </cell>
          <cell r="K990" t="str">
            <v>NIL</v>
          </cell>
          <cell r="L990" t="str">
            <v>NIL</v>
          </cell>
          <cell r="M990">
            <v>1</v>
          </cell>
          <cell r="N990">
            <v>4</v>
          </cell>
        </row>
        <row r="990">
          <cell r="U990">
            <v>8</v>
          </cell>
          <cell r="V990">
            <v>1.75</v>
          </cell>
          <cell r="W990">
            <v>3.5</v>
          </cell>
          <cell r="X990">
            <v>1.5</v>
          </cell>
          <cell r="Y990">
            <v>4</v>
          </cell>
          <cell r="Z990">
            <v>40</v>
          </cell>
          <cell r="AA990">
            <v>2</v>
          </cell>
        </row>
        <row r="991">
          <cell r="B991" t="str">
            <v>12-089</v>
          </cell>
          <cell r="C991" t="str">
            <v>1210, 750 M/R.</v>
          </cell>
          <cell r="D991" t="str">
            <v>8X4</v>
          </cell>
          <cell r="E991">
            <v>1210</v>
          </cell>
          <cell r="F991">
            <v>2.8</v>
          </cell>
          <cell r="G991">
            <v>3.7</v>
          </cell>
          <cell r="H991">
            <v>2.9</v>
          </cell>
          <cell r="I991">
            <v>0.25</v>
          </cell>
          <cell r="J991" t="str">
            <v>NIL</v>
          </cell>
          <cell r="K991" t="str">
            <v>NIL</v>
          </cell>
          <cell r="L991" t="str">
            <v>NIL</v>
          </cell>
          <cell r="M991">
            <v>1</v>
          </cell>
          <cell r="N991">
            <v>4</v>
          </cell>
        </row>
        <row r="991">
          <cell r="U991">
            <v>8</v>
          </cell>
          <cell r="V991">
            <v>1.75</v>
          </cell>
          <cell r="W991">
            <v>3.5</v>
          </cell>
          <cell r="X991">
            <v>1.5</v>
          </cell>
          <cell r="Y991">
            <v>4</v>
          </cell>
          <cell r="Z991">
            <v>40</v>
          </cell>
          <cell r="AA991">
            <v>2</v>
          </cell>
        </row>
        <row r="992">
          <cell r="B992" t="str">
            <v>12-089A</v>
          </cell>
          <cell r="C992" t="str">
            <v>0402, 1000 M/R.</v>
          </cell>
          <cell r="D992" t="str">
            <v>8X4</v>
          </cell>
          <cell r="E992" t="str">
            <v>0402</v>
          </cell>
          <cell r="F992">
            <v>0.65</v>
          </cell>
          <cell r="G992">
            <v>1.15</v>
          </cell>
          <cell r="H992">
            <v>0.55</v>
          </cell>
          <cell r="I992">
            <v>0.2</v>
          </cell>
          <cell r="J992" t="str">
            <v>NIL</v>
          </cell>
          <cell r="K992" t="str">
            <v>NIL</v>
          </cell>
          <cell r="L992" t="str">
            <v>NIL</v>
          </cell>
          <cell r="M992">
            <v>0.4</v>
          </cell>
          <cell r="N992">
            <v>4</v>
          </cell>
        </row>
        <row r="992">
          <cell r="U992">
            <v>8</v>
          </cell>
          <cell r="V992">
            <v>1.75</v>
          </cell>
          <cell r="W992">
            <v>3.5</v>
          </cell>
          <cell r="X992">
            <v>1.5</v>
          </cell>
          <cell r="Y992">
            <v>4</v>
          </cell>
          <cell r="Z992">
            <v>40</v>
          </cell>
          <cell r="AA992">
            <v>2</v>
          </cell>
        </row>
        <row r="993">
          <cell r="B993" t="str">
            <v>12-089A-1</v>
          </cell>
          <cell r="C993" t="str">
            <v>0402, 1000 M/R.</v>
          </cell>
          <cell r="D993" t="str">
            <v>8X4</v>
          </cell>
          <cell r="E993" t="str">
            <v>0402</v>
          </cell>
          <cell r="F993">
            <v>0.6</v>
          </cell>
          <cell r="G993">
            <v>1.1</v>
          </cell>
          <cell r="H993">
            <v>0.54</v>
          </cell>
          <cell r="I993">
            <v>0.2</v>
          </cell>
          <cell r="J993" t="str">
            <v>NIL</v>
          </cell>
          <cell r="K993" t="str">
            <v>NIL</v>
          </cell>
          <cell r="L993" t="str">
            <v>NIL</v>
          </cell>
          <cell r="M993">
            <v>0.4</v>
          </cell>
          <cell r="N993">
            <v>4</v>
          </cell>
        </row>
        <row r="993">
          <cell r="U993">
            <v>8</v>
          </cell>
          <cell r="V993">
            <v>1.75</v>
          </cell>
          <cell r="W993">
            <v>3.5</v>
          </cell>
          <cell r="X993">
            <v>1.5</v>
          </cell>
          <cell r="Y993">
            <v>4</v>
          </cell>
          <cell r="Z993">
            <v>40</v>
          </cell>
          <cell r="AA993">
            <v>2</v>
          </cell>
        </row>
        <row r="994">
          <cell r="B994" t="str">
            <v>12-089A-2</v>
          </cell>
          <cell r="C994" t="str">
            <v>0402, 1000 M/R.</v>
          </cell>
          <cell r="D994" t="str">
            <v>8X4</v>
          </cell>
          <cell r="E994" t="str">
            <v>0402</v>
          </cell>
          <cell r="F994">
            <v>0.65</v>
          </cell>
          <cell r="G994">
            <v>1.15</v>
          </cell>
          <cell r="H994">
            <v>0.55</v>
          </cell>
          <cell r="I994">
            <v>0.2</v>
          </cell>
          <cell r="J994" t="str">
            <v>NIL</v>
          </cell>
          <cell r="K994" t="str">
            <v>NIL</v>
          </cell>
          <cell r="L994" t="str">
            <v>NIL</v>
          </cell>
          <cell r="M994">
            <v>0.4</v>
          </cell>
          <cell r="N994">
            <v>4</v>
          </cell>
        </row>
        <row r="994">
          <cell r="U994">
            <v>8</v>
          </cell>
          <cell r="V994">
            <v>1.75</v>
          </cell>
          <cell r="W994">
            <v>3.5</v>
          </cell>
          <cell r="X994">
            <v>1.5</v>
          </cell>
          <cell r="Y994">
            <v>4</v>
          </cell>
          <cell r="Z994">
            <v>40</v>
          </cell>
          <cell r="AA994">
            <v>2</v>
          </cell>
        </row>
        <row r="995">
          <cell r="B995" t="str">
            <v>12-089AL</v>
          </cell>
          <cell r="C995" t="str">
            <v>0402, 1000 M/R.</v>
          </cell>
          <cell r="D995" t="str">
            <v>8X4</v>
          </cell>
          <cell r="E995" t="str">
            <v>0402</v>
          </cell>
          <cell r="F995">
            <v>0.65</v>
          </cell>
          <cell r="G995">
            <v>1.15</v>
          </cell>
          <cell r="H995">
            <v>0.55</v>
          </cell>
          <cell r="I995">
            <v>0.2</v>
          </cell>
          <cell r="J995" t="str">
            <v>NIL</v>
          </cell>
          <cell r="K995" t="str">
            <v>NIL</v>
          </cell>
          <cell r="L995" t="str">
            <v>NIL</v>
          </cell>
          <cell r="M995">
            <v>0.4</v>
          </cell>
          <cell r="N995">
            <v>4</v>
          </cell>
        </row>
        <row r="995">
          <cell r="U995">
            <v>8</v>
          </cell>
          <cell r="V995">
            <v>1.75</v>
          </cell>
          <cell r="W995">
            <v>3.5</v>
          </cell>
          <cell r="X995">
            <v>1.5</v>
          </cell>
          <cell r="Y995">
            <v>4</v>
          </cell>
          <cell r="Z995">
            <v>40</v>
          </cell>
          <cell r="AA995">
            <v>2</v>
          </cell>
        </row>
        <row r="996">
          <cell r="B996" t="str">
            <v>12-090</v>
          </cell>
          <cell r="C996" t="str">
            <v>0603, 500 M/R.</v>
          </cell>
          <cell r="D996" t="str">
            <v>8X4</v>
          </cell>
          <cell r="E996" t="str">
            <v>0603</v>
          </cell>
          <cell r="F996">
            <v>1.15</v>
          </cell>
          <cell r="G996">
            <v>1.9</v>
          </cell>
          <cell r="H996">
            <v>0.8</v>
          </cell>
          <cell r="I996">
            <v>0.23</v>
          </cell>
          <cell r="J996">
            <v>0.55</v>
          </cell>
          <cell r="K996">
            <v>1.32</v>
          </cell>
          <cell r="L996" t="str">
            <v>NIL</v>
          </cell>
          <cell r="M996">
            <v>0.5</v>
          </cell>
          <cell r="N996">
            <v>4</v>
          </cell>
        </row>
        <row r="996">
          <cell r="U996">
            <v>8</v>
          </cell>
          <cell r="V996">
            <v>1.75</v>
          </cell>
          <cell r="W996">
            <v>3.5</v>
          </cell>
          <cell r="X996">
            <v>1.5</v>
          </cell>
          <cell r="Y996">
            <v>4</v>
          </cell>
          <cell r="Z996">
            <v>40</v>
          </cell>
          <cell r="AA996">
            <v>2</v>
          </cell>
        </row>
        <row r="997">
          <cell r="B997" t="str">
            <v>12-090-1</v>
          </cell>
          <cell r="C997" t="str">
            <v>0603, 1000 M/R.</v>
          </cell>
          <cell r="D997" t="str">
            <v>8X4</v>
          </cell>
          <cell r="E997" t="str">
            <v>0603</v>
          </cell>
          <cell r="F997">
            <v>1.15</v>
          </cell>
          <cell r="G997">
            <v>1.9</v>
          </cell>
          <cell r="H997">
            <v>0.8</v>
          </cell>
          <cell r="I997">
            <v>0.2</v>
          </cell>
          <cell r="J997">
            <v>0.55</v>
          </cell>
          <cell r="K997">
            <v>1.32</v>
          </cell>
          <cell r="L997" t="str">
            <v>NIL</v>
          </cell>
          <cell r="M997">
            <v>0.5</v>
          </cell>
          <cell r="N997">
            <v>4</v>
          </cell>
        </row>
        <row r="997">
          <cell r="U997">
            <v>8</v>
          </cell>
          <cell r="V997">
            <v>1.75</v>
          </cell>
          <cell r="W997">
            <v>3.5</v>
          </cell>
          <cell r="X997">
            <v>1.5</v>
          </cell>
          <cell r="Y997">
            <v>4</v>
          </cell>
          <cell r="Z997">
            <v>40</v>
          </cell>
          <cell r="AA997">
            <v>2</v>
          </cell>
        </row>
        <row r="998">
          <cell r="B998" t="str">
            <v>12-090-2</v>
          </cell>
          <cell r="C998" t="str">
            <v>0603, 1000 M/R.</v>
          </cell>
          <cell r="D998" t="str">
            <v>8X4</v>
          </cell>
          <cell r="E998" t="str">
            <v>0603</v>
          </cell>
          <cell r="F998">
            <v>1.15</v>
          </cell>
          <cell r="G998">
            <v>1.9</v>
          </cell>
          <cell r="H998">
            <v>0.8</v>
          </cell>
          <cell r="I998">
            <v>0.2</v>
          </cell>
          <cell r="J998">
            <v>0.55</v>
          </cell>
          <cell r="K998">
            <v>1.32</v>
          </cell>
          <cell r="L998" t="str">
            <v>NIL</v>
          </cell>
          <cell r="M998">
            <v>0.5</v>
          </cell>
          <cell r="N998">
            <v>4</v>
          </cell>
        </row>
        <row r="998">
          <cell r="U998">
            <v>8</v>
          </cell>
          <cell r="V998">
            <v>1.75</v>
          </cell>
          <cell r="W998">
            <v>3.5</v>
          </cell>
          <cell r="X998">
            <v>1.5</v>
          </cell>
          <cell r="Y998">
            <v>4</v>
          </cell>
          <cell r="Z998">
            <v>40</v>
          </cell>
          <cell r="AA998">
            <v>2</v>
          </cell>
        </row>
        <row r="999">
          <cell r="B999" t="str">
            <v>12-090M</v>
          </cell>
          <cell r="C999" t="str">
            <v>0603, 1000 M/R.</v>
          </cell>
          <cell r="D999" t="str">
            <v>8X4</v>
          </cell>
          <cell r="E999" t="str">
            <v>0603</v>
          </cell>
          <cell r="F999">
            <v>1.15</v>
          </cell>
          <cell r="G999">
            <v>1.9</v>
          </cell>
          <cell r="H999">
            <v>0.8</v>
          </cell>
          <cell r="I999">
            <v>0.2</v>
          </cell>
          <cell r="J999">
            <v>0.55</v>
          </cell>
          <cell r="K999">
            <v>1.32</v>
          </cell>
          <cell r="L999" t="str">
            <v>NIL</v>
          </cell>
          <cell r="M999">
            <v>0.5</v>
          </cell>
          <cell r="N999">
            <v>4</v>
          </cell>
        </row>
        <row r="999">
          <cell r="U999">
            <v>8</v>
          </cell>
          <cell r="V999">
            <v>1.75</v>
          </cell>
          <cell r="W999">
            <v>3.5</v>
          </cell>
          <cell r="X999">
            <v>1.5</v>
          </cell>
          <cell r="Y999">
            <v>4</v>
          </cell>
          <cell r="Z999">
            <v>40</v>
          </cell>
          <cell r="AA999">
            <v>2</v>
          </cell>
        </row>
        <row r="1000">
          <cell r="B1000" t="str">
            <v>12-091</v>
          </cell>
          <cell r="C1000" t="str">
            <v>3528, 400 M/R.</v>
          </cell>
          <cell r="D1000" t="str">
            <v>8X4</v>
          </cell>
          <cell r="E1000">
            <v>3528</v>
          </cell>
          <cell r="F1000">
            <v>3.1</v>
          </cell>
          <cell r="G1000">
            <v>3.74</v>
          </cell>
          <cell r="H1000">
            <v>3.29</v>
          </cell>
          <cell r="I1000">
            <v>0.3</v>
          </cell>
          <cell r="J1000" t="str">
            <v>NIL</v>
          </cell>
          <cell r="K1000" t="str">
            <v>NIL</v>
          </cell>
          <cell r="L1000" t="str">
            <v>NIL</v>
          </cell>
          <cell r="M1000">
            <v>1</v>
          </cell>
          <cell r="N1000">
            <v>4</v>
          </cell>
        </row>
        <row r="1000">
          <cell r="U1000">
            <v>8</v>
          </cell>
          <cell r="V1000">
            <v>1.75</v>
          </cell>
          <cell r="W1000">
            <v>3.5</v>
          </cell>
          <cell r="X1000">
            <v>1.5</v>
          </cell>
          <cell r="Y1000">
            <v>4</v>
          </cell>
          <cell r="Z1000">
            <v>40</v>
          </cell>
          <cell r="AA1000">
            <v>2</v>
          </cell>
        </row>
        <row r="1001">
          <cell r="B1001" t="str">
            <v>12-091A</v>
          </cell>
          <cell r="C1001" t="str">
            <v>0127, 500 M/R.</v>
          </cell>
          <cell r="D1001" t="str">
            <v>8X2</v>
          </cell>
          <cell r="E1001" t="str">
            <v>0127</v>
          </cell>
          <cell r="F1001">
            <v>0.37</v>
          </cell>
          <cell r="G1001">
            <v>0.67</v>
          </cell>
          <cell r="H1001">
            <v>0.35</v>
          </cell>
          <cell r="I1001">
            <v>0.2</v>
          </cell>
          <cell r="J1001" t="str">
            <v>NIL</v>
          </cell>
          <cell r="K1001" t="str">
            <v>NIL</v>
          </cell>
          <cell r="L1001" t="str">
            <v>NIL</v>
          </cell>
          <cell r="M1001">
            <v>0.25</v>
          </cell>
          <cell r="N1001">
            <v>2</v>
          </cell>
        </row>
        <row r="1001">
          <cell r="U1001">
            <v>8</v>
          </cell>
          <cell r="V1001">
            <v>1.75</v>
          </cell>
          <cell r="W1001">
            <v>3.5</v>
          </cell>
          <cell r="X1001">
            <v>1.5</v>
          </cell>
          <cell r="Y1001">
            <v>4</v>
          </cell>
          <cell r="Z1001">
            <v>40</v>
          </cell>
          <cell r="AA1001">
            <v>2</v>
          </cell>
        </row>
        <row r="1002">
          <cell r="B1002" t="str">
            <v>12-091A-1</v>
          </cell>
          <cell r="C1002" t="str">
            <v>0127, 500 M/R.</v>
          </cell>
          <cell r="D1002" t="str">
            <v>8X2</v>
          </cell>
          <cell r="E1002" t="str">
            <v>0127</v>
          </cell>
          <cell r="F1002">
            <v>0.37</v>
          </cell>
          <cell r="G1002">
            <v>0.67</v>
          </cell>
          <cell r="H1002">
            <v>0.35</v>
          </cell>
          <cell r="I1002">
            <v>0.2</v>
          </cell>
          <cell r="J1002" t="str">
            <v>NIL</v>
          </cell>
          <cell r="K1002" t="str">
            <v>NIL</v>
          </cell>
          <cell r="L1002" t="str">
            <v>NIL</v>
          </cell>
          <cell r="M1002">
            <v>0.2</v>
          </cell>
          <cell r="N1002">
            <v>2</v>
          </cell>
        </row>
        <row r="1002">
          <cell r="U1002">
            <v>8</v>
          </cell>
          <cell r="V1002">
            <v>1.75</v>
          </cell>
          <cell r="W1002">
            <v>3.5</v>
          </cell>
          <cell r="X1002">
            <v>1.5</v>
          </cell>
          <cell r="Y1002">
            <v>4</v>
          </cell>
          <cell r="Z1002">
            <v>40</v>
          </cell>
          <cell r="AA1002">
            <v>2</v>
          </cell>
        </row>
        <row r="1003">
          <cell r="B1003" t="str">
            <v>12-091A-C</v>
          </cell>
          <cell r="C1003" t="str">
            <v>0127, 500 M/R.</v>
          </cell>
          <cell r="D1003" t="str">
            <v>8X2</v>
          </cell>
          <cell r="E1003" t="str">
            <v>0127</v>
          </cell>
          <cell r="F1003">
            <v>0.37</v>
          </cell>
          <cell r="G1003">
            <v>0.67</v>
          </cell>
          <cell r="H1003">
            <v>0.35</v>
          </cell>
          <cell r="I1003">
            <v>0.2</v>
          </cell>
          <cell r="J1003" t="str">
            <v>NIL</v>
          </cell>
          <cell r="K1003" t="str">
            <v>NIL</v>
          </cell>
          <cell r="L1003" t="str">
            <v>NIL</v>
          </cell>
          <cell r="M1003">
            <v>0.25</v>
          </cell>
          <cell r="N1003">
            <v>2</v>
          </cell>
        </row>
        <row r="1003">
          <cell r="U1003">
            <v>8</v>
          </cell>
          <cell r="V1003">
            <v>1.75</v>
          </cell>
          <cell r="W1003">
            <v>3.5</v>
          </cell>
          <cell r="X1003">
            <v>1.5</v>
          </cell>
          <cell r="Y1003">
            <v>4</v>
          </cell>
          <cell r="Z1003">
            <v>40</v>
          </cell>
          <cell r="AA1003">
            <v>2</v>
          </cell>
        </row>
        <row r="1004">
          <cell r="B1004" t="str">
            <v>12-091AL</v>
          </cell>
          <cell r="C1004" t="str">
            <v>0127, 500 M/R.</v>
          </cell>
          <cell r="D1004" t="str">
            <v>8X2</v>
          </cell>
          <cell r="E1004" t="str">
            <v>0127</v>
          </cell>
          <cell r="F1004">
            <v>0.41</v>
          </cell>
          <cell r="G1004">
            <v>0.71</v>
          </cell>
          <cell r="H1004">
            <v>0.38</v>
          </cell>
          <cell r="I1004">
            <v>0.2</v>
          </cell>
          <cell r="J1004" t="str">
            <v>NIL</v>
          </cell>
          <cell r="K1004" t="str">
            <v>NIL</v>
          </cell>
          <cell r="L1004" t="str">
            <v>NIL</v>
          </cell>
          <cell r="M1004">
            <v>0.25</v>
          </cell>
          <cell r="N1004">
            <v>2</v>
          </cell>
        </row>
        <row r="1004">
          <cell r="U1004">
            <v>8</v>
          </cell>
          <cell r="V1004">
            <v>1.75</v>
          </cell>
          <cell r="W1004">
            <v>3.5</v>
          </cell>
          <cell r="X1004">
            <v>1.5</v>
          </cell>
          <cell r="Y1004">
            <v>4</v>
          </cell>
          <cell r="Z1004">
            <v>40</v>
          </cell>
          <cell r="AA1004">
            <v>2</v>
          </cell>
        </row>
        <row r="1005">
          <cell r="B1005" t="str">
            <v>12-091AN</v>
          </cell>
          <cell r="C1005" t="str">
            <v>0127, 500 M/R.</v>
          </cell>
          <cell r="D1005" t="str">
            <v>8X2</v>
          </cell>
          <cell r="E1005" t="str">
            <v>0127</v>
          </cell>
          <cell r="F1005">
            <v>0.37</v>
          </cell>
          <cell r="G1005">
            <v>0.67</v>
          </cell>
          <cell r="H1005">
            <v>0.35</v>
          </cell>
          <cell r="I1005">
            <v>0.2</v>
          </cell>
          <cell r="J1005" t="str">
            <v>NIL</v>
          </cell>
          <cell r="K1005" t="str">
            <v>NIL</v>
          </cell>
          <cell r="L1005" t="str">
            <v>NIL</v>
          </cell>
          <cell r="M1005" t="str">
            <v>NIL</v>
          </cell>
          <cell r="N1005">
            <v>2</v>
          </cell>
        </row>
        <row r="1005">
          <cell r="U1005">
            <v>8</v>
          </cell>
          <cell r="V1005">
            <v>1.75</v>
          </cell>
          <cell r="W1005">
            <v>3.5</v>
          </cell>
          <cell r="X1005">
            <v>1.5</v>
          </cell>
          <cell r="Y1005">
            <v>4</v>
          </cell>
          <cell r="Z1005">
            <v>40</v>
          </cell>
          <cell r="AA1005">
            <v>2</v>
          </cell>
        </row>
        <row r="1006">
          <cell r="B1006" t="str">
            <v>12-092</v>
          </cell>
          <cell r="C1006" t="str">
            <v>0805, 500 M/R.</v>
          </cell>
          <cell r="D1006" t="str">
            <v>8X4</v>
          </cell>
          <cell r="E1006" t="str">
            <v>0805</v>
          </cell>
          <cell r="F1006">
            <v>1.5</v>
          </cell>
          <cell r="G1006">
            <v>2.25</v>
          </cell>
          <cell r="H1006">
            <v>1.35</v>
          </cell>
          <cell r="I1006">
            <v>0.23</v>
          </cell>
          <cell r="J1006" t="str">
            <v>NIL</v>
          </cell>
          <cell r="K1006" t="str">
            <v>NIL</v>
          </cell>
          <cell r="L1006" t="str">
            <v>NIL</v>
          </cell>
          <cell r="M1006">
            <v>1</v>
          </cell>
          <cell r="N1006">
            <v>4</v>
          </cell>
        </row>
        <row r="1006">
          <cell r="U1006">
            <v>8</v>
          </cell>
          <cell r="V1006">
            <v>1.75</v>
          </cell>
          <cell r="W1006">
            <v>3.5</v>
          </cell>
          <cell r="X1006">
            <v>1.5</v>
          </cell>
          <cell r="Y1006">
            <v>4</v>
          </cell>
          <cell r="Z1006">
            <v>40</v>
          </cell>
          <cell r="AA1006">
            <v>2</v>
          </cell>
        </row>
        <row r="1007">
          <cell r="B1007" t="str">
            <v>12-092A</v>
          </cell>
          <cell r="C1007" t="str">
            <v>0604, 500 M/R.</v>
          </cell>
          <cell r="D1007" t="str">
            <v>8X2</v>
          </cell>
          <cell r="E1007" t="str">
            <v>0604</v>
          </cell>
          <cell r="F1007">
            <v>1.42</v>
          </cell>
          <cell r="G1007">
            <v>1.95</v>
          </cell>
          <cell r="H1007">
            <v>0.4</v>
          </cell>
          <cell r="I1007">
            <v>0.2</v>
          </cell>
          <cell r="J1007" t="str">
            <v>NIL</v>
          </cell>
          <cell r="K1007" t="str">
            <v>NIL</v>
          </cell>
          <cell r="L1007" t="str">
            <v>NIL</v>
          </cell>
          <cell r="M1007">
            <v>0.5</v>
          </cell>
          <cell r="N1007">
            <v>2</v>
          </cell>
        </row>
        <row r="1007">
          <cell r="U1007">
            <v>8</v>
          </cell>
          <cell r="V1007">
            <v>1.75</v>
          </cell>
          <cell r="W1007">
            <v>3.5</v>
          </cell>
          <cell r="X1007">
            <v>1.5</v>
          </cell>
          <cell r="Y1007">
            <v>4</v>
          </cell>
          <cell r="Z1007">
            <v>40</v>
          </cell>
          <cell r="AA1007">
            <v>2</v>
          </cell>
        </row>
        <row r="1008">
          <cell r="B1008" t="str">
            <v>12-092-1</v>
          </cell>
          <cell r="C1008" t="str">
            <v>0805, 1000 M/R.</v>
          </cell>
          <cell r="D1008" t="str">
            <v>8X4</v>
          </cell>
          <cell r="E1008" t="str">
            <v>0805</v>
          </cell>
          <cell r="F1008">
            <v>1.5</v>
          </cell>
          <cell r="G1008">
            <v>2.25</v>
          </cell>
          <cell r="H1008">
            <v>1.35</v>
          </cell>
          <cell r="I1008">
            <v>0.23</v>
          </cell>
          <cell r="J1008" t="str">
            <v>NIL</v>
          </cell>
          <cell r="K1008" t="str">
            <v>NIL</v>
          </cell>
          <cell r="L1008" t="str">
            <v>NIL</v>
          </cell>
          <cell r="M1008">
            <v>1</v>
          </cell>
          <cell r="N1008">
            <v>4</v>
          </cell>
        </row>
        <row r="1008">
          <cell r="U1008">
            <v>8</v>
          </cell>
          <cell r="V1008">
            <v>1.75</v>
          </cell>
          <cell r="W1008">
            <v>3.5</v>
          </cell>
          <cell r="X1008">
            <v>1.5</v>
          </cell>
          <cell r="Y1008">
            <v>4</v>
          </cell>
          <cell r="Z1008">
            <v>40</v>
          </cell>
          <cell r="AA1008">
            <v>2</v>
          </cell>
        </row>
        <row r="1009">
          <cell r="B1009" t="str">
            <v>12-092-2</v>
          </cell>
          <cell r="C1009" t="str">
            <v>0805, 490 M/R.</v>
          </cell>
          <cell r="D1009" t="str">
            <v>8X4</v>
          </cell>
          <cell r="E1009" t="str">
            <v>0805</v>
          </cell>
          <cell r="F1009">
            <v>1.5</v>
          </cell>
          <cell r="G1009">
            <v>2.25</v>
          </cell>
          <cell r="H1009">
            <v>1.35</v>
          </cell>
          <cell r="I1009">
            <v>0.23</v>
          </cell>
          <cell r="J1009" t="str">
            <v>NIL</v>
          </cell>
          <cell r="K1009" t="str">
            <v>NIL</v>
          </cell>
          <cell r="L1009" t="str">
            <v>NIL</v>
          </cell>
          <cell r="M1009">
            <v>1</v>
          </cell>
          <cell r="N1009">
            <v>4</v>
          </cell>
        </row>
        <row r="1009">
          <cell r="U1009">
            <v>8</v>
          </cell>
          <cell r="V1009">
            <v>1.75</v>
          </cell>
          <cell r="W1009">
            <v>3.5</v>
          </cell>
          <cell r="X1009">
            <v>1.5</v>
          </cell>
          <cell r="Y1009">
            <v>4</v>
          </cell>
          <cell r="Z1009">
            <v>40</v>
          </cell>
          <cell r="AA1009">
            <v>2</v>
          </cell>
        </row>
        <row r="1010">
          <cell r="B1010" t="str">
            <v>12-093</v>
          </cell>
          <cell r="C1010" t="str">
            <v>0603, 1000 M/R.</v>
          </cell>
          <cell r="D1010" t="str">
            <v>8X4</v>
          </cell>
          <cell r="E1010" t="str">
            <v>0603</v>
          </cell>
          <cell r="F1010">
            <v>0.9</v>
          </cell>
          <cell r="G1010">
            <v>1.8</v>
          </cell>
          <cell r="H1010">
            <v>0.87</v>
          </cell>
          <cell r="I1010">
            <v>0.23</v>
          </cell>
          <cell r="J1010" t="str">
            <v>NIL</v>
          </cell>
          <cell r="K1010" t="str">
            <v>NIL</v>
          </cell>
          <cell r="L1010" t="str">
            <v>NIL</v>
          </cell>
          <cell r="M1010">
            <v>0.5</v>
          </cell>
          <cell r="N1010">
            <v>4</v>
          </cell>
        </row>
        <row r="1010">
          <cell r="U1010">
            <v>8</v>
          </cell>
          <cell r="V1010">
            <v>1.75</v>
          </cell>
          <cell r="W1010">
            <v>3.5</v>
          </cell>
          <cell r="X1010">
            <v>1.5</v>
          </cell>
          <cell r="Y1010">
            <v>4</v>
          </cell>
          <cell r="Z1010">
            <v>40</v>
          </cell>
          <cell r="AA1010">
            <v>2</v>
          </cell>
        </row>
        <row r="1011">
          <cell r="B1011" t="str">
            <v>12-093A</v>
          </cell>
          <cell r="C1011" t="str">
            <v>2520, 560 M/R.</v>
          </cell>
          <cell r="D1011" t="str">
            <v>8X4</v>
          </cell>
          <cell r="E1011" t="str">
            <v>2520</v>
          </cell>
          <cell r="F1011">
            <v>2.25</v>
          </cell>
          <cell r="G1011">
            <v>2.75</v>
          </cell>
          <cell r="H1011">
            <v>1.2</v>
          </cell>
          <cell r="I1011">
            <v>0.23</v>
          </cell>
          <cell r="J1011" t="str">
            <v>NIL</v>
          </cell>
          <cell r="K1011" t="str">
            <v>NIL</v>
          </cell>
          <cell r="L1011" t="str">
            <v>NIL</v>
          </cell>
          <cell r="M1011">
            <v>1</v>
          </cell>
          <cell r="N1011">
            <v>4</v>
          </cell>
        </row>
        <row r="1011">
          <cell r="U1011">
            <v>8</v>
          </cell>
          <cell r="V1011">
            <v>1.75</v>
          </cell>
          <cell r="W1011">
            <v>3.5</v>
          </cell>
          <cell r="X1011">
            <v>1.5</v>
          </cell>
          <cell r="Y1011">
            <v>4</v>
          </cell>
          <cell r="Z1011">
            <v>40</v>
          </cell>
          <cell r="AA1011">
            <v>2</v>
          </cell>
        </row>
        <row r="1012">
          <cell r="B1012" t="str">
            <v>12-093A-1</v>
          </cell>
          <cell r="C1012" t="str">
            <v>2520, 1000 M/R.</v>
          </cell>
          <cell r="D1012" t="str">
            <v>8X4</v>
          </cell>
          <cell r="E1012" t="str">
            <v>2520</v>
          </cell>
          <cell r="F1012">
            <v>2.25</v>
          </cell>
          <cell r="G1012">
            <v>2.75</v>
          </cell>
          <cell r="H1012">
            <v>1.2</v>
          </cell>
          <cell r="I1012">
            <v>0.23</v>
          </cell>
          <cell r="J1012" t="str">
            <v>NIL</v>
          </cell>
          <cell r="K1012" t="str">
            <v>NIL</v>
          </cell>
          <cell r="L1012" t="str">
            <v>NIL</v>
          </cell>
          <cell r="M1012">
            <v>1</v>
          </cell>
          <cell r="N1012">
            <v>4</v>
          </cell>
        </row>
        <row r="1012">
          <cell r="U1012">
            <v>8</v>
          </cell>
          <cell r="V1012">
            <v>1.75</v>
          </cell>
          <cell r="W1012">
            <v>3.5</v>
          </cell>
          <cell r="X1012">
            <v>1.5</v>
          </cell>
          <cell r="Y1012">
            <v>4</v>
          </cell>
          <cell r="Z1012">
            <v>40</v>
          </cell>
          <cell r="AA1012">
            <v>2</v>
          </cell>
        </row>
        <row r="1013">
          <cell r="B1013" t="str">
            <v>12-093A-2</v>
          </cell>
          <cell r="C1013" t="str">
            <v>2520, 1000 M/R.</v>
          </cell>
          <cell r="D1013" t="str">
            <v>8X4</v>
          </cell>
          <cell r="E1013" t="str">
            <v>2520</v>
          </cell>
          <cell r="F1013">
            <v>2.25</v>
          </cell>
          <cell r="G1013">
            <v>2.75</v>
          </cell>
          <cell r="H1013">
            <v>1.2</v>
          </cell>
          <cell r="I1013">
            <v>0.23</v>
          </cell>
          <cell r="J1013" t="str">
            <v>NIL</v>
          </cell>
          <cell r="K1013" t="str">
            <v>NIL</v>
          </cell>
          <cell r="L1013" t="str">
            <v>NIL</v>
          </cell>
          <cell r="M1013">
            <v>1</v>
          </cell>
          <cell r="N1013">
            <v>4</v>
          </cell>
        </row>
        <row r="1013">
          <cell r="U1013">
            <v>8</v>
          </cell>
          <cell r="V1013">
            <v>1.75</v>
          </cell>
          <cell r="W1013">
            <v>3.5</v>
          </cell>
          <cell r="X1013">
            <v>1.5</v>
          </cell>
          <cell r="Y1013">
            <v>4</v>
          </cell>
          <cell r="Z1013">
            <v>40</v>
          </cell>
          <cell r="AA1013">
            <v>2</v>
          </cell>
        </row>
        <row r="1014">
          <cell r="B1014" t="str">
            <v>12-093A-3</v>
          </cell>
          <cell r="C1014" t="str">
            <v>2520, 500 M/R.</v>
          </cell>
          <cell r="D1014" t="str">
            <v>8X4</v>
          </cell>
          <cell r="E1014" t="str">
            <v>2520</v>
          </cell>
          <cell r="F1014">
            <v>2.25</v>
          </cell>
          <cell r="G1014">
            <v>2.75</v>
          </cell>
          <cell r="H1014">
            <v>1.2</v>
          </cell>
          <cell r="I1014">
            <v>0.23</v>
          </cell>
          <cell r="J1014" t="str">
            <v>NIL</v>
          </cell>
          <cell r="K1014" t="str">
            <v>NIL</v>
          </cell>
          <cell r="L1014" t="str">
            <v>NIL</v>
          </cell>
          <cell r="M1014">
            <v>1</v>
          </cell>
          <cell r="N1014">
            <v>4</v>
          </cell>
        </row>
        <row r="1014">
          <cell r="U1014">
            <v>8</v>
          </cell>
          <cell r="V1014">
            <v>1.75</v>
          </cell>
          <cell r="W1014">
            <v>3.5</v>
          </cell>
          <cell r="X1014">
            <v>1.5</v>
          </cell>
          <cell r="Y1014">
            <v>4</v>
          </cell>
          <cell r="Z1014">
            <v>40</v>
          </cell>
          <cell r="AA1014">
            <v>2</v>
          </cell>
        </row>
        <row r="1015">
          <cell r="B1015" t="str">
            <v>12-093-1</v>
          </cell>
          <cell r="C1015" t="str">
            <v>0603, 500 M/R.</v>
          </cell>
          <cell r="D1015" t="str">
            <v>8X4</v>
          </cell>
          <cell r="E1015" t="str">
            <v>0603</v>
          </cell>
          <cell r="F1015">
            <v>0.89</v>
          </cell>
          <cell r="G1015">
            <v>1.8</v>
          </cell>
          <cell r="H1015">
            <v>0.85</v>
          </cell>
          <cell r="I1015">
            <v>0.23</v>
          </cell>
          <cell r="J1015">
            <v>1.04</v>
          </cell>
          <cell r="K1015">
            <v>2</v>
          </cell>
          <cell r="L1015" t="str">
            <v>NIL</v>
          </cell>
          <cell r="M1015">
            <v>0.5</v>
          </cell>
          <cell r="N1015">
            <v>4</v>
          </cell>
        </row>
        <row r="1015">
          <cell r="U1015">
            <v>8</v>
          </cell>
          <cell r="V1015">
            <v>1.75</v>
          </cell>
          <cell r="W1015">
            <v>3.5</v>
          </cell>
          <cell r="X1015">
            <v>1.5</v>
          </cell>
          <cell r="Y1015">
            <v>4</v>
          </cell>
          <cell r="Z1015">
            <v>40</v>
          </cell>
          <cell r="AA1015">
            <v>2</v>
          </cell>
        </row>
        <row r="1016">
          <cell r="B1016" t="str">
            <v>12-093-2</v>
          </cell>
          <cell r="C1016" t="str">
            <v>0603, 1200 M/R.</v>
          </cell>
          <cell r="D1016" t="str">
            <v>8X4</v>
          </cell>
          <cell r="E1016" t="str">
            <v>0603</v>
          </cell>
          <cell r="F1016">
            <v>0.9</v>
          </cell>
          <cell r="G1016">
            <v>1.8</v>
          </cell>
          <cell r="H1016">
            <v>0.87</v>
          </cell>
          <cell r="I1016">
            <v>0.23</v>
          </cell>
          <cell r="J1016" t="str">
            <v>NIL</v>
          </cell>
          <cell r="K1016" t="str">
            <v>NIL</v>
          </cell>
          <cell r="L1016" t="str">
            <v>NIL</v>
          </cell>
          <cell r="M1016">
            <v>0.5</v>
          </cell>
          <cell r="N1016">
            <v>4</v>
          </cell>
        </row>
        <row r="1016">
          <cell r="U1016">
            <v>8</v>
          </cell>
          <cell r="V1016">
            <v>1.75</v>
          </cell>
          <cell r="W1016">
            <v>3.5</v>
          </cell>
          <cell r="X1016">
            <v>1.5</v>
          </cell>
          <cell r="Y1016">
            <v>4</v>
          </cell>
          <cell r="Z1016">
            <v>40</v>
          </cell>
          <cell r="AA1016">
            <v>2</v>
          </cell>
        </row>
        <row r="1017">
          <cell r="B1017" t="str">
            <v>12-094</v>
          </cell>
          <cell r="C1017" t="str">
            <v>0805, 1000 M/R.</v>
          </cell>
          <cell r="D1017" t="str">
            <v>8X4</v>
          </cell>
          <cell r="E1017" t="str">
            <v>0805</v>
          </cell>
          <cell r="F1017">
            <v>1.51</v>
          </cell>
          <cell r="G1017">
            <v>2.32</v>
          </cell>
          <cell r="H1017">
            <v>1.4</v>
          </cell>
          <cell r="I1017">
            <v>0.2</v>
          </cell>
          <cell r="J1017" t="str">
            <v>NIL</v>
          </cell>
          <cell r="K1017" t="str">
            <v>NIL</v>
          </cell>
          <cell r="L1017" t="str">
            <v>NIL</v>
          </cell>
          <cell r="M1017">
            <v>1</v>
          </cell>
          <cell r="N1017">
            <v>4</v>
          </cell>
        </row>
        <row r="1017">
          <cell r="U1017">
            <v>8</v>
          </cell>
          <cell r="V1017">
            <v>1.75</v>
          </cell>
          <cell r="W1017">
            <v>3.5</v>
          </cell>
          <cell r="X1017">
            <v>1.5</v>
          </cell>
          <cell r="Y1017">
            <v>4</v>
          </cell>
          <cell r="Z1017">
            <v>40</v>
          </cell>
          <cell r="AA1017">
            <v>2</v>
          </cell>
        </row>
        <row r="1018">
          <cell r="B1018" t="str">
            <v>12-094A</v>
          </cell>
          <cell r="C1018" t="str">
            <v>0604, 1000 M/R.</v>
          </cell>
          <cell r="D1018" t="str">
            <v>8X4</v>
          </cell>
          <cell r="E1018" t="str">
            <v>0604</v>
          </cell>
          <cell r="F1018">
            <v>1.55</v>
          </cell>
          <cell r="G1018">
            <v>2</v>
          </cell>
          <cell r="H1018">
            <v>0.62</v>
          </cell>
          <cell r="I1018">
            <v>0.23</v>
          </cell>
          <cell r="J1018" t="str">
            <v>NIL</v>
          </cell>
          <cell r="K1018" t="str">
            <v>NIL</v>
          </cell>
          <cell r="L1018" t="str">
            <v>NIL</v>
          </cell>
          <cell r="M1018">
            <v>1</v>
          </cell>
          <cell r="N1018">
            <v>4</v>
          </cell>
        </row>
        <row r="1018">
          <cell r="U1018">
            <v>8</v>
          </cell>
          <cell r="V1018">
            <v>1.75</v>
          </cell>
          <cell r="W1018">
            <v>3.5</v>
          </cell>
          <cell r="X1018">
            <v>1.5</v>
          </cell>
          <cell r="Y1018">
            <v>4</v>
          </cell>
          <cell r="Z1018">
            <v>40</v>
          </cell>
          <cell r="AA1018">
            <v>2</v>
          </cell>
        </row>
        <row r="1019">
          <cell r="B1019" t="str">
            <v>12-094L</v>
          </cell>
          <cell r="C1019" t="str">
            <v>0805, 900 M/R.</v>
          </cell>
          <cell r="D1019" t="str">
            <v>8X4</v>
          </cell>
          <cell r="E1019" t="str">
            <v>0805</v>
          </cell>
          <cell r="F1019">
            <v>1.51</v>
          </cell>
          <cell r="G1019">
            <v>2.32</v>
          </cell>
          <cell r="H1019">
            <v>1.4</v>
          </cell>
          <cell r="I1019">
            <v>0.2</v>
          </cell>
          <cell r="J1019" t="str">
            <v>NIL</v>
          </cell>
          <cell r="K1019" t="str">
            <v>NIL</v>
          </cell>
          <cell r="L1019" t="str">
            <v>NIL</v>
          </cell>
          <cell r="M1019">
            <v>1</v>
          </cell>
          <cell r="N1019">
            <v>4</v>
          </cell>
        </row>
        <row r="1019">
          <cell r="U1019">
            <v>8</v>
          </cell>
          <cell r="V1019">
            <v>1.75</v>
          </cell>
          <cell r="W1019">
            <v>3.5</v>
          </cell>
          <cell r="X1019">
            <v>1.5</v>
          </cell>
          <cell r="Y1019">
            <v>4</v>
          </cell>
          <cell r="Z1019">
            <v>40</v>
          </cell>
          <cell r="AA1019">
            <v>2</v>
          </cell>
        </row>
        <row r="1020">
          <cell r="B1020" t="str">
            <v>12-095</v>
          </cell>
          <cell r="C1020" t="str">
            <v>LED, 900 M/R.</v>
          </cell>
          <cell r="D1020" t="str">
            <v>8X4</v>
          </cell>
          <cell r="E1020" t="str">
            <v>LED</v>
          </cell>
          <cell r="F1020">
            <v>1.5</v>
          </cell>
          <cell r="G1020">
            <v>3.5</v>
          </cell>
          <cell r="H1020">
            <v>1.5</v>
          </cell>
          <cell r="I1020">
            <v>0.23</v>
          </cell>
          <cell r="J1020" t="str">
            <v>NIL</v>
          </cell>
          <cell r="K1020">
            <v>1.6</v>
          </cell>
          <cell r="L1020">
            <v>0.6</v>
          </cell>
          <cell r="M1020">
            <v>0.5</v>
          </cell>
          <cell r="N1020">
            <v>4</v>
          </cell>
        </row>
        <row r="1020">
          <cell r="U1020">
            <v>8</v>
          </cell>
          <cell r="V1020">
            <v>1.75</v>
          </cell>
          <cell r="W1020">
            <v>3.5</v>
          </cell>
          <cell r="X1020">
            <v>1.5</v>
          </cell>
          <cell r="Y1020">
            <v>4</v>
          </cell>
          <cell r="Z1020">
            <v>40</v>
          </cell>
          <cell r="AA1020">
            <v>2</v>
          </cell>
        </row>
        <row r="1021">
          <cell r="B1021" t="str">
            <v>12-095A</v>
          </cell>
          <cell r="C1021" t="str">
            <v>0604, 500 M/R.</v>
          </cell>
          <cell r="D1021" t="str">
            <v>8X4</v>
          </cell>
          <cell r="E1021" t="str">
            <v>0604</v>
          </cell>
          <cell r="F1021">
            <v>1.42</v>
          </cell>
          <cell r="G1021">
            <v>1.95</v>
          </cell>
          <cell r="H1021">
            <v>0.4</v>
          </cell>
          <cell r="I1021">
            <v>0.2</v>
          </cell>
          <cell r="J1021" t="str">
            <v>NIL</v>
          </cell>
          <cell r="K1021" t="str">
            <v>NIL</v>
          </cell>
          <cell r="L1021" t="str">
            <v>NIL</v>
          </cell>
          <cell r="M1021">
            <v>0.5</v>
          </cell>
          <cell r="N1021">
            <v>4</v>
          </cell>
        </row>
        <row r="1021">
          <cell r="U1021">
            <v>8</v>
          </cell>
          <cell r="V1021">
            <v>1.75</v>
          </cell>
          <cell r="W1021">
            <v>3.5</v>
          </cell>
          <cell r="X1021">
            <v>1.5</v>
          </cell>
          <cell r="Y1021">
            <v>4</v>
          </cell>
          <cell r="Z1021">
            <v>40</v>
          </cell>
          <cell r="AA1021">
            <v>2</v>
          </cell>
        </row>
        <row r="1022">
          <cell r="B1022" t="str">
            <v>12-095A-C</v>
          </cell>
          <cell r="C1022" t="str">
            <v>0604, 500 M/R.</v>
          </cell>
          <cell r="D1022" t="str">
            <v>8X4</v>
          </cell>
          <cell r="E1022" t="str">
            <v>0604</v>
          </cell>
          <cell r="F1022">
            <v>1.42</v>
          </cell>
          <cell r="G1022">
            <v>1.95</v>
          </cell>
          <cell r="H1022">
            <v>0.4</v>
          </cell>
          <cell r="I1022">
            <v>0.2</v>
          </cell>
          <cell r="J1022" t="str">
            <v>NIL</v>
          </cell>
          <cell r="K1022" t="str">
            <v>NIL</v>
          </cell>
          <cell r="L1022" t="str">
            <v>NIL</v>
          </cell>
          <cell r="M1022">
            <v>0.5</v>
          </cell>
          <cell r="N1022">
            <v>4</v>
          </cell>
        </row>
        <row r="1022">
          <cell r="U1022">
            <v>8</v>
          </cell>
          <cell r="V1022">
            <v>1.75</v>
          </cell>
          <cell r="W1022">
            <v>3.5</v>
          </cell>
          <cell r="X1022">
            <v>1.5</v>
          </cell>
          <cell r="Y1022">
            <v>4</v>
          </cell>
          <cell r="Z1022">
            <v>40</v>
          </cell>
          <cell r="AA1022">
            <v>2</v>
          </cell>
        </row>
        <row r="1023">
          <cell r="B1023" t="str">
            <v>12-096</v>
          </cell>
          <cell r="C1023" t="str">
            <v>1206, 500 M/R.</v>
          </cell>
          <cell r="D1023" t="str">
            <v>8X4</v>
          </cell>
          <cell r="E1023">
            <v>1206</v>
          </cell>
          <cell r="F1023">
            <v>1.7</v>
          </cell>
          <cell r="G1023">
            <v>3.4</v>
          </cell>
          <cell r="H1023">
            <v>1.2</v>
          </cell>
          <cell r="I1023">
            <v>0.23</v>
          </cell>
          <cell r="J1023">
            <v>0.7</v>
          </cell>
          <cell r="K1023" t="str">
            <v>NIL</v>
          </cell>
          <cell r="L1023" t="str">
            <v>NIL</v>
          </cell>
          <cell r="M1023">
            <v>1</v>
          </cell>
          <cell r="N1023">
            <v>4</v>
          </cell>
        </row>
        <row r="1023">
          <cell r="U1023">
            <v>8</v>
          </cell>
          <cell r="V1023">
            <v>1.75</v>
          </cell>
          <cell r="W1023">
            <v>3.5</v>
          </cell>
          <cell r="X1023">
            <v>1.5</v>
          </cell>
          <cell r="Y1023">
            <v>4</v>
          </cell>
          <cell r="Z1023">
            <v>40</v>
          </cell>
          <cell r="AA1023">
            <v>2</v>
          </cell>
        </row>
        <row r="1024">
          <cell r="B1024" t="str">
            <v>12-096A</v>
          </cell>
          <cell r="C1024" t="str">
            <v>1108, 1000 M/R.</v>
          </cell>
          <cell r="D1024" t="str">
            <v>8X4</v>
          </cell>
          <cell r="E1024">
            <v>1108</v>
          </cell>
          <cell r="F1024">
            <v>1.42</v>
          </cell>
          <cell r="G1024">
            <v>1.63</v>
          </cell>
          <cell r="H1024">
            <v>0.8</v>
          </cell>
          <cell r="I1024">
            <v>0.23</v>
          </cell>
          <cell r="J1024" t="str">
            <v>NIL</v>
          </cell>
          <cell r="K1024" t="str">
            <v>NIL</v>
          </cell>
          <cell r="L1024" t="str">
            <v>NIL</v>
          </cell>
          <cell r="M1024">
            <v>0.5</v>
          </cell>
          <cell r="N1024">
            <v>4</v>
          </cell>
        </row>
        <row r="1024">
          <cell r="U1024">
            <v>8</v>
          </cell>
          <cell r="V1024">
            <v>1.75</v>
          </cell>
          <cell r="W1024">
            <v>3.5</v>
          </cell>
          <cell r="X1024">
            <v>1.5</v>
          </cell>
          <cell r="Y1024">
            <v>4</v>
          </cell>
          <cell r="Z1024">
            <v>40</v>
          </cell>
          <cell r="AA1024">
            <v>2</v>
          </cell>
        </row>
        <row r="1025">
          <cell r="B1025" t="str">
            <v>12-096A-1</v>
          </cell>
          <cell r="C1025" t="str">
            <v>1108, 560 M/R.</v>
          </cell>
          <cell r="D1025" t="str">
            <v>8X4</v>
          </cell>
          <cell r="E1025">
            <v>1108</v>
          </cell>
          <cell r="F1025">
            <v>1.42</v>
          </cell>
          <cell r="G1025">
            <v>1.63</v>
          </cell>
          <cell r="H1025">
            <v>0.8</v>
          </cell>
          <cell r="I1025">
            <v>0.23</v>
          </cell>
          <cell r="J1025" t="str">
            <v>NIL</v>
          </cell>
          <cell r="K1025" t="str">
            <v>NIL</v>
          </cell>
          <cell r="L1025" t="str">
            <v>NIL</v>
          </cell>
          <cell r="M1025">
            <v>0.5</v>
          </cell>
          <cell r="N1025">
            <v>4</v>
          </cell>
        </row>
        <row r="1025">
          <cell r="U1025">
            <v>8</v>
          </cell>
          <cell r="V1025">
            <v>1.75</v>
          </cell>
          <cell r="W1025">
            <v>3.5</v>
          </cell>
          <cell r="X1025">
            <v>1.5</v>
          </cell>
          <cell r="Y1025">
            <v>4</v>
          </cell>
          <cell r="Z1025">
            <v>40</v>
          </cell>
          <cell r="AA1025">
            <v>2</v>
          </cell>
        </row>
        <row r="1026">
          <cell r="B1026" t="str">
            <v>12-096-1</v>
          </cell>
          <cell r="C1026" t="str">
            <v>1206, 1000 M/R.</v>
          </cell>
          <cell r="D1026" t="str">
            <v>8X4</v>
          </cell>
          <cell r="E1026">
            <v>1206</v>
          </cell>
          <cell r="F1026">
            <v>1.7</v>
          </cell>
          <cell r="G1026">
            <v>3.4</v>
          </cell>
          <cell r="H1026">
            <v>1.2</v>
          </cell>
          <cell r="I1026">
            <v>0.2</v>
          </cell>
          <cell r="J1026">
            <v>0.7</v>
          </cell>
          <cell r="K1026" t="str">
            <v>NIL</v>
          </cell>
          <cell r="L1026" t="str">
            <v>NIL</v>
          </cell>
          <cell r="M1026">
            <v>1</v>
          </cell>
          <cell r="N1026">
            <v>4</v>
          </cell>
        </row>
        <row r="1026">
          <cell r="U1026">
            <v>8</v>
          </cell>
          <cell r="V1026">
            <v>1.75</v>
          </cell>
          <cell r="W1026">
            <v>3.5</v>
          </cell>
          <cell r="X1026">
            <v>1.5</v>
          </cell>
          <cell r="Y1026">
            <v>4</v>
          </cell>
          <cell r="Z1026">
            <v>40</v>
          </cell>
          <cell r="AA1026">
            <v>2</v>
          </cell>
        </row>
        <row r="1027">
          <cell r="B1027" t="str">
            <v>12-096-2</v>
          </cell>
          <cell r="C1027" t="str">
            <v>1206, 490 M/R.</v>
          </cell>
          <cell r="D1027" t="str">
            <v>8X4</v>
          </cell>
          <cell r="E1027">
            <v>1206</v>
          </cell>
          <cell r="F1027">
            <v>1.7</v>
          </cell>
          <cell r="G1027">
            <v>3.4</v>
          </cell>
          <cell r="H1027">
            <v>1.2</v>
          </cell>
          <cell r="I1027">
            <v>0.23</v>
          </cell>
          <cell r="J1027">
            <v>0.7</v>
          </cell>
          <cell r="K1027" t="str">
            <v>NIL</v>
          </cell>
          <cell r="L1027" t="str">
            <v>NIL</v>
          </cell>
          <cell r="M1027">
            <v>1</v>
          </cell>
          <cell r="N1027">
            <v>4</v>
          </cell>
        </row>
        <row r="1027">
          <cell r="U1027">
            <v>8</v>
          </cell>
          <cell r="V1027">
            <v>1.75</v>
          </cell>
          <cell r="W1027">
            <v>3.5</v>
          </cell>
          <cell r="X1027">
            <v>1.5</v>
          </cell>
          <cell r="Y1027">
            <v>4</v>
          </cell>
          <cell r="Z1027">
            <v>40</v>
          </cell>
          <cell r="AA1027">
            <v>2</v>
          </cell>
        </row>
        <row r="1028">
          <cell r="B1028" t="str">
            <v>12-097</v>
          </cell>
          <cell r="C1028" t="str">
            <v>LED, 900 M/R.</v>
          </cell>
          <cell r="D1028" t="str">
            <v>8X4</v>
          </cell>
          <cell r="E1028" t="str">
            <v>LED</v>
          </cell>
          <cell r="F1028">
            <v>1.22</v>
          </cell>
          <cell r="G1028">
            <v>2.35</v>
          </cell>
          <cell r="H1028">
            <v>0.7</v>
          </cell>
          <cell r="I1028">
            <v>0.23</v>
          </cell>
          <cell r="J1028">
            <v>0.7</v>
          </cell>
          <cell r="K1028">
            <v>1.2</v>
          </cell>
          <cell r="L1028" t="str">
            <v>NIL</v>
          </cell>
          <cell r="M1028">
            <v>0.5</v>
          </cell>
          <cell r="N1028">
            <v>4</v>
          </cell>
        </row>
        <row r="1028">
          <cell r="U1028">
            <v>8</v>
          </cell>
          <cell r="V1028">
            <v>1.75</v>
          </cell>
          <cell r="W1028">
            <v>3.5</v>
          </cell>
          <cell r="X1028">
            <v>1.5</v>
          </cell>
          <cell r="Y1028">
            <v>4</v>
          </cell>
          <cell r="Z1028">
            <v>40</v>
          </cell>
          <cell r="AA1028">
            <v>2</v>
          </cell>
        </row>
        <row r="1029">
          <cell r="B1029" t="str">
            <v>12-097-1</v>
          </cell>
          <cell r="C1029" t="str">
            <v>LED, 900 M/R.</v>
          </cell>
          <cell r="D1029" t="str">
            <v>8X4</v>
          </cell>
          <cell r="E1029" t="str">
            <v>LED</v>
          </cell>
          <cell r="F1029">
            <v>1.22</v>
          </cell>
          <cell r="G1029">
            <v>2.35</v>
          </cell>
          <cell r="H1029">
            <v>0.65</v>
          </cell>
          <cell r="I1029">
            <v>0.23</v>
          </cell>
          <cell r="J1029">
            <v>0.65</v>
          </cell>
          <cell r="K1029">
            <v>1.16</v>
          </cell>
          <cell r="L1029" t="str">
            <v>NIL</v>
          </cell>
          <cell r="M1029">
            <v>0.5</v>
          </cell>
          <cell r="N1029">
            <v>4</v>
          </cell>
        </row>
        <row r="1029">
          <cell r="U1029">
            <v>8</v>
          </cell>
          <cell r="V1029">
            <v>1.75</v>
          </cell>
          <cell r="W1029">
            <v>3.5</v>
          </cell>
          <cell r="X1029">
            <v>1.5</v>
          </cell>
          <cell r="Y1029">
            <v>4</v>
          </cell>
          <cell r="Z1029">
            <v>40</v>
          </cell>
          <cell r="AA1029">
            <v>2</v>
          </cell>
        </row>
        <row r="1030">
          <cell r="B1030" t="str">
            <v>12-097-2</v>
          </cell>
          <cell r="C1030" t="str">
            <v>LED, 900 M/R.</v>
          </cell>
          <cell r="D1030" t="str">
            <v>8X4</v>
          </cell>
          <cell r="E1030" t="str">
            <v>LED</v>
          </cell>
          <cell r="F1030">
            <v>1.14</v>
          </cell>
          <cell r="G1030">
            <v>2.29</v>
          </cell>
          <cell r="H1030">
            <v>0.64</v>
          </cell>
          <cell r="I1030">
            <v>0.23</v>
          </cell>
          <cell r="J1030">
            <v>0.57</v>
          </cell>
          <cell r="K1030">
            <v>1.11</v>
          </cell>
          <cell r="L1030" t="str">
            <v>NIL</v>
          </cell>
          <cell r="M1030">
            <v>0.5</v>
          </cell>
          <cell r="N1030">
            <v>4</v>
          </cell>
        </row>
        <row r="1030">
          <cell r="U1030">
            <v>8</v>
          </cell>
          <cell r="V1030">
            <v>1.75</v>
          </cell>
          <cell r="W1030">
            <v>3.5</v>
          </cell>
          <cell r="X1030">
            <v>1.5</v>
          </cell>
          <cell r="Y1030">
            <v>4</v>
          </cell>
          <cell r="Z1030">
            <v>40</v>
          </cell>
          <cell r="AA1030">
            <v>2</v>
          </cell>
        </row>
        <row r="1031">
          <cell r="B1031" t="str">
            <v>12-097A</v>
          </cell>
          <cell r="C1031" t="str">
            <v>1925, 560 M/R.</v>
          </cell>
          <cell r="D1031" t="str">
            <v>8X4</v>
          </cell>
          <cell r="E1031" t="str">
            <v>1925</v>
          </cell>
          <cell r="F1031">
            <v>1.95</v>
          </cell>
          <cell r="G1031">
            <v>2.55</v>
          </cell>
          <cell r="H1031">
            <v>0.9</v>
          </cell>
          <cell r="I1031">
            <v>0.23</v>
          </cell>
          <cell r="J1031" t="str">
            <v>NIL</v>
          </cell>
          <cell r="K1031" t="str">
            <v>NIL</v>
          </cell>
          <cell r="L1031" t="str">
            <v>NIL</v>
          </cell>
          <cell r="M1031">
            <v>1</v>
          </cell>
          <cell r="N1031">
            <v>4</v>
          </cell>
        </row>
        <row r="1031">
          <cell r="U1031">
            <v>8</v>
          </cell>
          <cell r="V1031">
            <v>1.75</v>
          </cell>
          <cell r="W1031">
            <v>3.5</v>
          </cell>
          <cell r="X1031">
            <v>1.5</v>
          </cell>
          <cell r="Y1031">
            <v>4</v>
          </cell>
          <cell r="Z1031">
            <v>40</v>
          </cell>
          <cell r="AA1031">
            <v>2</v>
          </cell>
        </row>
        <row r="1032">
          <cell r="B1032" t="str">
            <v>12-097A-1</v>
          </cell>
          <cell r="C1032" t="str">
            <v>1925, 1000 M/R.</v>
          </cell>
          <cell r="D1032" t="str">
            <v>8X4</v>
          </cell>
          <cell r="E1032" t="str">
            <v>1925</v>
          </cell>
          <cell r="F1032">
            <v>1.95</v>
          </cell>
          <cell r="G1032">
            <v>2.55</v>
          </cell>
          <cell r="H1032">
            <v>0.9</v>
          </cell>
          <cell r="I1032">
            <v>0.23</v>
          </cell>
          <cell r="J1032" t="str">
            <v>NIL</v>
          </cell>
          <cell r="K1032" t="str">
            <v>NIL</v>
          </cell>
          <cell r="L1032" t="str">
            <v>NIL</v>
          </cell>
          <cell r="M1032">
            <v>1</v>
          </cell>
          <cell r="N1032">
            <v>4</v>
          </cell>
        </row>
        <row r="1032">
          <cell r="U1032">
            <v>8</v>
          </cell>
          <cell r="V1032">
            <v>1.75</v>
          </cell>
          <cell r="W1032">
            <v>3.5</v>
          </cell>
          <cell r="X1032">
            <v>1.5</v>
          </cell>
          <cell r="Y1032">
            <v>4</v>
          </cell>
          <cell r="Z1032">
            <v>40</v>
          </cell>
          <cell r="AA1032">
            <v>2</v>
          </cell>
        </row>
        <row r="1033">
          <cell r="B1033" t="str">
            <v>12-097A-1L</v>
          </cell>
          <cell r="C1033" t="str">
            <v>1925, 1000 M/R.</v>
          </cell>
          <cell r="D1033" t="str">
            <v>8X4</v>
          </cell>
          <cell r="E1033" t="str">
            <v>1925</v>
          </cell>
          <cell r="F1033">
            <v>1.95</v>
          </cell>
          <cell r="G1033">
            <v>2.55</v>
          </cell>
          <cell r="H1033">
            <v>0.9</v>
          </cell>
          <cell r="I1033">
            <v>0.23</v>
          </cell>
          <cell r="J1033" t="str">
            <v>NIL</v>
          </cell>
          <cell r="K1033" t="str">
            <v>NIL</v>
          </cell>
          <cell r="L1033" t="str">
            <v>NIL</v>
          </cell>
          <cell r="M1033">
            <v>1</v>
          </cell>
          <cell r="N1033">
            <v>4</v>
          </cell>
        </row>
        <row r="1033">
          <cell r="U1033">
            <v>8</v>
          </cell>
          <cell r="V1033">
            <v>1.75</v>
          </cell>
          <cell r="W1033">
            <v>3.5</v>
          </cell>
          <cell r="X1033">
            <v>1.5</v>
          </cell>
          <cell r="Y1033">
            <v>4</v>
          </cell>
          <cell r="Z1033">
            <v>40</v>
          </cell>
          <cell r="AA1033">
            <v>2</v>
          </cell>
        </row>
        <row r="1034">
          <cell r="B1034" t="str">
            <v>12-097A-2</v>
          </cell>
          <cell r="C1034" t="str">
            <v>1925, 1000 M/R.</v>
          </cell>
          <cell r="D1034" t="str">
            <v>8X4</v>
          </cell>
          <cell r="E1034" t="str">
            <v>1925</v>
          </cell>
          <cell r="F1034">
            <v>1.88</v>
          </cell>
          <cell r="G1034">
            <v>2.5</v>
          </cell>
          <cell r="H1034">
            <v>0.9</v>
          </cell>
          <cell r="I1034">
            <v>0.23</v>
          </cell>
          <cell r="J1034" t="str">
            <v>NIL</v>
          </cell>
          <cell r="K1034" t="str">
            <v>NIL</v>
          </cell>
          <cell r="L1034" t="str">
            <v>NIL</v>
          </cell>
          <cell r="M1034">
            <v>1</v>
          </cell>
          <cell r="N1034">
            <v>4</v>
          </cell>
        </row>
        <row r="1034">
          <cell r="U1034">
            <v>8</v>
          </cell>
          <cell r="V1034">
            <v>1.75</v>
          </cell>
          <cell r="W1034">
            <v>3.5</v>
          </cell>
          <cell r="X1034">
            <v>1.5</v>
          </cell>
          <cell r="Y1034">
            <v>4</v>
          </cell>
          <cell r="Z1034">
            <v>40</v>
          </cell>
          <cell r="AA1034">
            <v>2</v>
          </cell>
        </row>
        <row r="1035">
          <cell r="B1035" t="str">
            <v>12-097A-3</v>
          </cell>
          <cell r="C1035" t="str">
            <v>1925, 1000 M/R.</v>
          </cell>
          <cell r="D1035" t="str">
            <v>8X4</v>
          </cell>
          <cell r="E1035" t="str">
            <v>1925</v>
          </cell>
          <cell r="F1035">
            <v>1.95</v>
          </cell>
          <cell r="G1035">
            <v>2.55</v>
          </cell>
          <cell r="H1035">
            <v>0.9</v>
          </cell>
          <cell r="I1035">
            <v>0.23</v>
          </cell>
          <cell r="J1035" t="str">
            <v>NIL</v>
          </cell>
          <cell r="K1035" t="str">
            <v>NIL</v>
          </cell>
          <cell r="L1035" t="str">
            <v>NIL</v>
          </cell>
          <cell r="M1035">
            <v>1</v>
          </cell>
          <cell r="N1035">
            <v>4</v>
          </cell>
        </row>
        <row r="1035">
          <cell r="U1035">
            <v>8</v>
          </cell>
          <cell r="V1035">
            <v>1.75</v>
          </cell>
          <cell r="W1035">
            <v>3.5</v>
          </cell>
          <cell r="X1035">
            <v>1.5</v>
          </cell>
          <cell r="Y1035">
            <v>4</v>
          </cell>
          <cell r="Z1035">
            <v>40</v>
          </cell>
          <cell r="AA1035">
            <v>2</v>
          </cell>
        </row>
        <row r="1036">
          <cell r="B1036" t="str">
            <v>12-098</v>
          </cell>
          <cell r="C1036" t="str">
            <v>0603, 1200 M/R.</v>
          </cell>
          <cell r="D1036" t="str">
            <v>8X4</v>
          </cell>
          <cell r="E1036" t="str">
            <v>0603</v>
          </cell>
          <cell r="F1036">
            <v>0.95</v>
          </cell>
          <cell r="G1036">
            <v>1.8</v>
          </cell>
          <cell r="H1036">
            <v>0.7</v>
          </cell>
          <cell r="I1036">
            <v>0.23</v>
          </cell>
          <cell r="J1036" t="str">
            <v>NIL</v>
          </cell>
          <cell r="K1036" t="str">
            <v>NIL</v>
          </cell>
          <cell r="L1036" t="str">
            <v>NIL</v>
          </cell>
          <cell r="M1036">
            <v>0.5</v>
          </cell>
          <cell r="N1036">
            <v>4</v>
          </cell>
        </row>
        <row r="1036">
          <cell r="U1036">
            <v>8</v>
          </cell>
          <cell r="V1036">
            <v>1.75</v>
          </cell>
          <cell r="W1036">
            <v>3.5</v>
          </cell>
          <cell r="X1036">
            <v>1.5</v>
          </cell>
          <cell r="Y1036">
            <v>4</v>
          </cell>
          <cell r="Z1036">
            <v>40</v>
          </cell>
          <cell r="AA1036">
            <v>2</v>
          </cell>
        </row>
        <row r="1037">
          <cell r="B1037" t="str">
            <v>12-098A</v>
          </cell>
          <cell r="C1037" t="str">
            <v>1104, 1000 M/R.</v>
          </cell>
          <cell r="D1037" t="str">
            <v>8X4</v>
          </cell>
          <cell r="E1037" t="str">
            <v>1104</v>
          </cell>
          <cell r="F1037">
            <v>1.55</v>
          </cell>
          <cell r="G1037">
            <v>3.2</v>
          </cell>
          <cell r="H1037">
            <v>0.95</v>
          </cell>
          <cell r="I1037">
            <v>0.23</v>
          </cell>
          <cell r="J1037" t="str">
            <v>NIL</v>
          </cell>
          <cell r="K1037" t="str">
            <v>NIL</v>
          </cell>
          <cell r="L1037" t="str">
            <v>NIL</v>
          </cell>
          <cell r="M1037">
            <v>1</v>
          </cell>
          <cell r="N1037">
            <v>4</v>
          </cell>
        </row>
        <row r="1037">
          <cell r="U1037">
            <v>8</v>
          </cell>
          <cell r="V1037">
            <v>1.75</v>
          </cell>
          <cell r="W1037">
            <v>3.5</v>
          </cell>
          <cell r="X1037">
            <v>1.5</v>
          </cell>
          <cell r="Y1037">
            <v>4</v>
          </cell>
          <cell r="Z1037">
            <v>40</v>
          </cell>
          <cell r="AA1037">
            <v>2</v>
          </cell>
        </row>
        <row r="1038">
          <cell r="B1038" t="str">
            <v>12-098A-1</v>
          </cell>
          <cell r="C1038" t="str">
            <v>1104, 1000 M/R.</v>
          </cell>
          <cell r="D1038" t="str">
            <v>8X4</v>
          </cell>
          <cell r="E1038" t="str">
            <v>1104</v>
          </cell>
          <cell r="F1038">
            <v>1.56</v>
          </cell>
          <cell r="G1038">
            <v>3.2</v>
          </cell>
          <cell r="H1038">
            <v>0.96</v>
          </cell>
          <cell r="I1038">
            <v>0.23</v>
          </cell>
          <cell r="J1038" t="str">
            <v>NIL</v>
          </cell>
          <cell r="K1038" t="str">
            <v>NIL</v>
          </cell>
          <cell r="L1038" t="str">
            <v>NIL</v>
          </cell>
          <cell r="M1038">
            <v>1</v>
          </cell>
          <cell r="N1038">
            <v>4</v>
          </cell>
        </row>
        <row r="1038">
          <cell r="U1038">
            <v>8</v>
          </cell>
          <cell r="V1038">
            <v>1.75</v>
          </cell>
          <cell r="W1038">
            <v>3.5</v>
          </cell>
          <cell r="X1038">
            <v>1.5</v>
          </cell>
          <cell r="Y1038">
            <v>4</v>
          </cell>
          <cell r="Z1038">
            <v>40</v>
          </cell>
          <cell r="AA1038">
            <v>2</v>
          </cell>
        </row>
        <row r="1039">
          <cell r="B1039" t="str">
            <v>12-098A-2</v>
          </cell>
          <cell r="C1039" t="str">
            <v>1104, 1000 M/R.</v>
          </cell>
          <cell r="D1039" t="str">
            <v>8X4</v>
          </cell>
          <cell r="E1039" t="str">
            <v>1104</v>
          </cell>
          <cell r="F1039">
            <v>1.6</v>
          </cell>
          <cell r="G1039">
            <v>3.2</v>
          </cell>
          <cell r="H1039">
            <v>0.93</v>
          </cell>
          <cell r="I1039">
            <v>0.3</v>
          </cell>
          <cell r="J1039">
            <v>1.6</v>
          </cell>
          <cell r="K1039">
            <v>3.2</v>
          </cell>
          <cell r="L1039" t="str">
            <v>NIL</v>
          </cell>
          <cell r="M1039">
            <v>1</v>
          </cell>
          <cell r="N1039">
            <v>4</v>
          </cell>
        </row>
        <row r="1039">
          <cell r="U1039">
            <v>8</v>
          </cell>
          <cell r="V1039">
            <v>1.75</v>
          </cell>
          <cell r="W1039">
            <v>3.5</v>
          </cell>
          <cell r="X1039">
            <v>1.5</v>
          </cell>
          <cell r="Y1039">
            <v>4</v>
          </cell>
          <cell r="Z1039">
            <v>40</v>
          </cell>
          <cell r="AA1039">
            <v>2</v>
          </cell>
        </row>
        <row r="1040">
          <cell r="B1040" t="str">
            <v>12-098A-3</v>
          </cell>
          <cell r="C1040" t="str">
            <v>1104, 1000 M/R.</v>
          </cell>
          <cell r="D1040" t="str">
            <v>8X4</v>
          </cell>
          <cell r="E1040" t="str">
            <v>1104</v>
          </cell>
          <cell r="F1040">
            <v>1.55</v>
          </cell>
          <cell r="G1040">
            <v>3.2</v>
          </cell>
          <cell r="H1040">
            <v>0.95</v>
          </cell>
          <cell r="I1040">
            <v>0.23</v>
          </cell>
          <cell r="J1040" t="str">
            <v>NIL</v>
          </cell>
          <cell r="K1040" t="str">
            <v>NIL</v>
          </cell>
          <cell r="L1040" t="str">
            <v>NIL</v>
          </cell>
          <cell r="M1040">
            <v>1</v>
          </cell>
          <cell r="N1040">
            <v>4</v>
          </cell>
        </row>
        <row r="1040">
          <cell r="U1040">
            <v>8</v>
          </cell>
          <cell r="V1040">
            <v>1.75</v>
          </cell>
          <cell r="W1040">
            <v>3.5</v>
          </cell>
          <cell r="X1040">
            <v>1.5</v>
          </cell>
          <cell r="Y1040">
            <v>4</v>
          </cell>
          <cell r="Z1040">
            <v>40</v>
          </cell>
          <cell r="AA1040">
            <v>2</v>
          </cell>
        </row>
        <row r="1041">
          <cell r="B1041" t="str">
            <v>12-099-5</v>
          </cell>
          <cell r="C1041" t="str">
            <v>0805, 1800 M/R.</v>
          </cell>
          <cell r="D1041" t="str">
            <v>8X4</v>
          </cell>
          <cell r="E1041" t="str">
            <v>0805</v>
          </cell>
          <cell r="F1041">
            <v>1.39</v>
          </cell>
          <cell r="G1041">
            <v>2.18</v>
          </cell>
          <cell r="H1041">
            <v>1.32</v>
          </cell>
          <cell r="I1041">
            <v>0.23</v>
          </cell>
          <cell r="J1041" t="str">
            <v>NIL</v>
          </cell>
          <cell r="K1041" t="str">
            <v>NIL</v>
          </cell>
          <cell r="L1041" t="str">
            <v>NIL</v>
          </cell>
          <cell r="M1041">
            <v>1</v>
          </cell>
          <cell r="N1041">
            <v>4</v>
          </cell>
        </row>
        <row r="1041">
          <cell r="U1041">
            <v>8</v>
          </cell>
          <cell r="V1041">
            <v>1.75</v>
          </cell>
          <cell r="W1041">
            <v>3.5</v>
          </cell>
          <cell r="X1041">
            <v>1.5</v>
          </cell>
          <cell r="Y1041">
            <v>4</v>
          </cell>
          <cell r="Z1041">
            <v>40</v>
          </cell>
          <cell r="AA1041">
            <v>2</v>
          </cell>
        </row>
        <row r="1042">
          <cell r="B1042" t="str">
            <v>12-099-7</v>
          </cell>
          <cell r="C1042" t="str">
            <v>0805, 1000 M/R.</v>
          </cell>
          <cell r="D1042" t="str">
            <v>8X4</v>
          </cell>
          <cell r="E1042" t="str">
            <v>0805</v>
          </cell>
          <cell r="F1042">
            <v>1.39</v>
          </cell>
          <cell r="G1042">
            <v>2.25</v>
          </cell>
          <cell r="H1042">
            <v>1.37</v>
          </cell>
          <cell r="I1042">
            <v>0.27</v>
          </cell>
          <cell r="J1042" t="str">
            <v>NIL</v>
          </cell>
          <cell r="K1042" t="str">
            <v>NIL</v>
          </cell>
          <cell r="L1042" t="str">
            <v>NIL</v>
          </cell>
          <cell r="M1042">
            <v>1</v>
          </cell>
          <cell r="N1042">
            <v>4</v>
          </cell>
        </row>
        <row r="1042">
          <cell r="U1042">
            <v>8</v>
          </cell>
          <cell r="V1042">
            <v>1.75</v>
          </cell>
          <cell r="W1042">
            <v>3.5</v>
          </cell>
          <cell r="X1042">
            <v>1.5</v>
          </cell>
          <cell r="Y1042">
            <v>4</v>
          </cell>
          <cell r="Z1042">
            <v>40</v>
          </cell>
          <cell r="AA1042">
            <v>2</v>
          </cell>
        </row>
        <row r="1043">
          <cell r="B1043" t="str">
            <v>12-099A</v>
          </cell>
          <cell r="C1043" t="str">
            <v>0101, 943 M/R.</v>
          </cell>
          <cell r="D1043" t="str">
            <v>8X2</v>
          </cell>
          <cell r="E1043" t="str">
            <v>0101</v>
          </cell>
          <cell r="F1043">
            <v>0.95</v>
          </cell>
          <cell r="G1043">
            <v>1.05</v>
          </cell>
          <cell r="H1043">
            <v>0.61</v>
          </cell>
          <cell r="I1043">
            <v>0.25</v>
          </cell>
          <cell r="J1043" t="str">
            <v>NIL</v>
          </cell>
          <cell r="K1043" t="str">
            <v>NIL</v>
          </cell>
          <cell r="L1043" t="str">
            <v>NIL</v>
          </cell>
          <cell r="M1043">
            <v>0.5</v>
          </cell>
          <cell r="N1043">
            <v>2</v>
          </cell>
        </row>
        <row r="1043">
          <cell r="U1043">
            <v>8</v>
          </cell>
          <cell r="V1043">
            <v>1.75</v>
          </cell>
          <cell r="W1043">
            <v>3.5</v>
          </cell>
          <cell r="X1043">
            <v>1.5</v>
          </cell>
          <cell r="Y1043">
            <v>4</v>
          </cell>
          <cell r="Z1043">
            <v>40</v>
          </cell>
          <cell r="AA1043">
            <v>2</v>
          </cell>
        </row>
        <row r="1044">
          <cell r="B1044" t="str">
            <v>12-099A-1</v>
          </cell>
          <cell r="C1044" t="str">
            <v>0101, 1000 M/R.</v>
          </cell>
          <cell r="D1044" t="str">
            <v>8X2</v>
          </cell>
          <cell r="E1044" t="str">
            <v>0101</v>
          </cell>
          <cell r="F1044">
            <v>0.95</v>
          </cell>
          <cell r="G1044">
            <v>1.05</v>
          </cell>
          <cell r="H1044">
            <v>0.61</v>
          </cell>
          <cell r="I1044">
            <v>0.25</v>
          </cell>
          <cell r="J1044" t="str">
            <v>NIL</v>
          </cell>
          <cell r="K1044" t="str">
            <v>NIL</v>
          </cell>
          <cell r="L1044" t="str">
            <v>NIL</v>
          </cell>
          <cell r="M1044">
            <v>0.5</v>
          </cell>
          <cell r="N1044">
            <v>2</v>
          </cell>
        </row>
        <row r="1044">
          <cell r="U1044">
            <v>8</v>
          </cell>
          <cell r="V1044">
            <v>1.75</v>
          </cell>
          <cell r="W1044">
            <v>3.5</v>
          </cell>
          <cell r="X1044">
            <v>1.5</v>
          </cell>
          <cell r="Y1044">
            <v>4</v>
          </cell>
          <cell r="Z1044">
            <v>40</v>
          </cell>
          <cell r="AA1044">
            <v>2</v>
          </cell>
        </row>
        <row r="1045">
          <cell r="B1045" t="str">
            <v>12-100</v>
          </cell>
          <cell r="C1045" t="str">
            <v>0603, 490 M/R.</v>
          </cell>
          <cell r="D1045" t="str">
            <v>8X4</v>
          </cell>
          <cell r="E1045" t="str">
            <v>0603</v>
          </cell>
          <cell r="F1045">
            <v>1.35</v>
          </cell>
          <cell r="G1045">
            <v>1.8</v>
          </cell>
          <cell r="H1045">
            <v>0.8</v>
          </cell>
          <cell r="I1045">
            <v>0.23</v>
          </cell>
          <cell r="J1045" t="str">
            <v>NIL</v>
          </cell>
          <cell r="K1045" t="str">
            <v>NIL</v>
          </cell>
          <cell r="L1045" t="str">
            <v>NIL</v>
          </cell>
          <cell r="M1045">
            <v>1</v>
          </cell>
          <cell r="N1045">
            <v>4</v>
          </cell>
        </row>
        <row r="1045">
          <cell r="U1045">
            <v>8</v>
          </cell>
          <cell r="V1045">
            <v>1.75</v>
          </cell>
          <cell r="W1045">
            <v>3.5</v>
          </cell>
          <cell r="X1045">
            <v>1.5</v>
          </cell>
          <cell r="Y1045">
            <v>4</v>
          </cell>
          <cell r="Z1045">
            <v>40</v>
          </cell>
          <cell r="AA1045">
            <v>2</v>
          </cell>
        </row>
        <row r="1046">
          <cell r="B1046" t="str">
            <v>12-100-1</v>
          </cell>
          <cell r="C1046" t="str">
            <v>0603, 1000 M/R.</v>
          </cell>
          <cell r="D1046" t="str">
            <v>8X4</v>
          </cell>
          <cell r="E1046" t="str">
            <v>0603</v>
          </cell>
          <cell r="F1046">
            <v>1.35</v>
          </cell>
          <cell r="G1046">
            <v>1.8</v>
          </cell>
          <cell r="H1046">
            <v>0.8</v>
          </cell>
          <cell r="I1046">
            <v>0.23</v>
          </cell>
          <cell r="J1046" t="str">
            <v>NIL</v>
          </cell>
          <cell r="K1046" t="str">
            <v>NIL</v>
          </cell>
          <cell r="L1046" t="str">
            <v>NIL</v>
          </cell>
          <cell r="M1046">
            <v>1</v>
          </cell>
          <cell r="N1046">
            <v>4</v>
          </cell>
        </row>
        <row r="1046">
          <cell r="U1046">
            <v>8</v>
          </cell>
          <cell r="V1046">
            <v>1.75</v>
          </cell>
          <cell r="W1046">
            <v>3.5</v>
          </cell>
          <cell r="X1046">
            <v>1.5</v>
          </cell>
          <cell r="Y1046">
            <v>4</v>
          </cell>
          <cell r="Z1046">
            <v>40</v>
          </cell>
          <cell r="AA1046">
            <v>2</v>
          </cell>
        </row>
        <row r="1047">
          <cell r="B1047" t="str">
            <v>12-100-2</v>
          </cell>
          <cell r="C1047" t="str">
            <v>0603, 1000 M/R.</v>
          </cell>
          <cell r="D1047" t="str">
            <v>8X4</v>
          </cell>
          <cell r="E1047" t="str">
            <v>0603</v>
          </cell>
          <cell r="F1047">
            <v>1.4</v>
          </cell>
          <cell r="G1047">
            <v>1.85</v>
          </cell>
          <cell r="H1047">
            <v>0.75</v>
          </cell>
          <cell r="I1047">
            <v>0.23</v>
          </cell>
          <cell r="J1047" t="str">
            <v>NIL</v>
          </cell>
          <cell r="K1047" t="str">
            <v>NIL</v>
          </cell>
          <cell r="L1047" t="str">
            <v>NIL</v>
          </cell>
          <cell r="M1047">
            <v>1</v>
          </cell>
          <cell r="N1047">
            <v>4</v>
          </cell>
        </row>
        <row r="1047">
          <cell r="U1047">
            <v>8</v>
          </cell>
          <cell r="V1047">
            <v>1.75</v>
          </cell>
          <cell r="W1047">
            <v>3.5</v>
          </cell>
          <cell r="X1047">
            <v>1.5</v>
          </cell>
          <cell r="Y1047">
            <v>4</v>
          </cell>
          <cell r="Z1047">
            <v>40</v>
          </cell>
          <cell r="AA1047">
            <v>2</v>
          </cell>
        </row>
        <row r="1048">
          <cell r="B1048" t="str">
            <v>12-100-3</v>
          </cell>
          <cell r="C1048" t="str">
            <v>0603, 1450 M/R.</v>
          </cell>
          <cell r="D1048" t="str">
            <v>8X4</v>
          </cell>
          <cell r="E1048" t="str">
            <v>0603</v>
          </cell>
          <cell r="F1048">
            <v>1.4</v>
          </cell>
          <cell r="G1048">
            <v>1.85</v>
          </cell>
          <cell r="H1048">
            <v>0.75</v>
          </cell>
          <cell r="I1048">
            <v>0.23</v>
          </cell>
          <cell r="J1048" t="str">
            <v>NIL</v>
          </cell>
          <cell r="K1048" t="str">
            <v>NIL</v>
          </cell>
          <cell r="L1048" t="str">
            <v>NIL</v>
          </cell>
          <cell r="M1048">
            <v>0.5</v>
          </cell>
          <cell r="N1048">
            <v>4</v>
          </cell>
        </row>
        <row r="1048">
          <cell r="U1048">
            <v>8</v>
          </cell>
          <cell r="V1048">
            <v>1.75</v>
          </cell>
          <cell r="W1048">
            <v>3.5</v>
          </cell>
          <cell r="X1048">
            <v>1.5</v>
          </cell>
          <cell r="Y1048">
            <v>4</v>
          </cell>
          <cell r="Z1048">
            <v>40</v>
          </cell>
          <cell r="AA1048">
            <v>2</v>
          </cell>
        </row>
        <row r="1049">
          <cell r="B1049" t="str">
            <v>12-100-4</v>
          </cell>
          <cell r="C1049" t="str">
            <v>0603, 500 M/R.</v>
          </cell>
          <cell r="D1049" t="str">
            <v>8X4</v>
          </cell>
          <cell r="E1049" t="str">
            <v>0603</v>
          </cell>
          <cell r="F1049">
            <v>1.4</v>
          </cell>
          <cell r="G1049">
            <v>1.9</v>
          </cell>
          <cell r="H1049">
            <v>0.77</v>
          </cell>
          <cell r="I1049">
            <v>0.23</v>
          </cell>
          <cell r="J1049" t="str">
            <v>NIL</v>
          </cell>
          <cell r="K1049" t="str">
            <v>NIL</v>
          </cell>
          <cell r="L1049" t="str">
            <v>NIL</v>
          </cell>
          <cell r="M1049">
            <v>1</v>
          </cell>
          <cell r="N1049">
            <v>4</v>
          </cell>
        </row>
        <row r="1049">
          <cell r="U1049">
            <v>8</v>
          </cell>
          <cell r="V1049">
            <v>1.75</v>
          </cell>
          <cell r="W1049">
            <v>3.5</v>
          </cell>
          <cell r="X1049">
            <v>1.5</v>
          </cell>
          <cell r="Y1049">
            <v>4</v>
          </cell>
          <cell r="Z1049">
            <v>40</v>
          </cell>
          <cell r="AA1049">
            <v>2</v>
          </cell>
        </row>
        <row r="1050">
          <cell r="B1050" t="str">
            <v>12-100A</v>
          </cell>
          <cell r="C1050" t="str">
            <v>0402, 500 M/R.</v>
          </cell>
          <cell r="D1050" t="str">
            <v>8X2</v>
          </cell>
          <cell r="E1050" t="str">
            <v>0402</v>
          </cell>
          <cell r="F1050">
            <v>0.58</v>
          </cell>
          <cell r="G1050">
            <v>1.18</v>
          </cell>
          <cell r="H1050">
            <v>0.55</v>
          </cell>
          <cell r="I1050">
            <v>0.2</v>
          </cell>
          <cell r="J1050" t="str">
            <v>NIL</v>
          </cell>
          <cell r="K1050" t="str">
            <v>NIL</v>
          </cell>
          <cell r="L1050" t="str">
            <v>NIL</v>
          </cell>
          <cell r="M1050">
            <v>0.4</v>
          </cell>
          <cell r="N1050">
            <v>2</v>
          </cell>
        </row>
        <row r="1050">
          <cell r="U1050">
            <v>8</v>
          </cell>
          <cell r="V1050">
            <v>1.75</v>
          </cell>
          <cell r="W1050">
            <v>3.5</v>
          </cell>
          <cell r="X1050">
            <v>1.5</v>
          </cell>
          <cell r="Y1050">
            <v>4</v>
          </cell>
          <cell r="Z1050">
            <v>40</v>
          </cell>
          <cell r="AA1050">
            <v>2</v>
          </cell>
        </row>
        <row r="1051">
          <cell r="B1051" t="str">
            <v>12-100L</v>
          </cell>
          <cell r="C1051" t="str">
            <v>0603, 1000 M/R.</v>
          </cell>
          <cell r="D1051" t="str">
            <v>8X4</v>
          </cell>
          <cell r="E1051" t="str">
            <v>0603</v>
          </cell>
          <cell r="F1051">
            <v>1.4</v>
          </cell>
          <cell r="G1051">
            <v>1.9</v>
          </cell>
          <cell r="H1051">
            <v>0.77</v>
          </cell>
          <cell r="I1051">
            <v>0.23</v>
          </cell>
          <cell r="J1051" t="str">
            <v>NIL</v>
          </cell>
          <cell r="K1051" t="str">
            <v>NIL</v>
          </cell>
          <cell r="L1051" t="str">
            <v>NIL</v>
          </cell>
          <cell r="M1051">
            <v>1</v>
          </cell>
          <cell r="N1051">
            <v>4</v>
          </cell>
        </row>
        <row r="1051">
          <cell r="U1051">
            <v>8</v>
          </cell>
          <cell r="V1051">
            <v>1.75</v>
          </cell>
          <cell r="W1051">
            <v>3.5</v>
          </cell>
          <cell r="X1051">
            <v>1.5</v>
          </cell>
          <cell r="Y1051">
            <v>4</v>
          </cell>
          <cell r="Z1051">
            <v>40</v>
          </cell>
          <cell r="AA1051">
            <v>2</v>
          </cell>
        </row>
        <row r="1052">
          <cell r="B1052" t="str">
            <v>12-100L-1</v>
          </cell>
          <cell r="C1052" t="str">
            <v>0603, 1000 M/R.</v>
          </cell>
          <cell r="D1052" t="str">
            <v>8X4</v>
          </cell>
          <cell r="E1052" t="str">
            <v>0603</v>
          </cell>
          <cell r="F1052">
            <v>1.4</v>
          </cell>
          <cell r="G1052">
            <v>1.85</v>
          </cell>
          <cell r="H1052">
            <v>0.75</v>
          </cell>
          <cell r="I1052">
            <v>0.23</v>
          </cell>
          <cell r="J1052" t="str">
            <v>NIL</v>
          </cell>
          <cell r="K1052" t="str">
            <v>NIL</v>
          </cell>
          <cell r="L1052" t="str">
            <v>NIL</v>
          </cell>
          <cell r="M1052">
            <v>1</v>
          </cell>
          <cell r="N1052">
            <v>4</v>
          </cell>
        </row>
        <row r="1052">
          <cell r="U1052">
            <v>8</v>
          </cell>
          <cell r="V1052">
            <v>1.75</v>
          </cell>
          <cell r="W1052">
            <v>3.5</v>
          </cell>
          <cell r="X1052">
            <v>1.5</v>
          </cell>
          <cell r="Y1052">
            <v>4</v>
          </cell>
          <cell r="Z1052">
            <v>40</v>
          </cell>
          <cell r="AA1052">
            <v>2</v>
          </cell>
        </row>
        <row r="1053">
          <cell r="B1053" t="str">
            <v>12-101</v>
          </cell>
          <cell r="C1053" t="str">
            <v>0805, 1000 M/R.</v>
          </cell>
          <cell r="D1053" t="str">
            <v>8X4</v>
          </cell>
          <cell r="E1053" t="str">
            <v>0805</v>
          </cell>
          <cell r="F1053">
            <v>1.9</v>
          </cell>
          <cell r="G1053">
            <v>2.25</v>
          </cell>
          <cell r="H1053">
            <v>1.1</v>
          </cell>
          <cell r="I1053">
            <v>0.22</v>
          </cell>
          <cell r="J1053" t="str">
            <v>NIL</v>
          </cell>
          <cell r="K1053" t="str">
            <v>NIL</v>
          </cell>
          <cell r="L1053" t="str">
            <v>NIL</v>
          </cell>
          <cell r="M1053">
            <v>1</v>
          </cell>
          <cell r="N1053">
            <v>4</v>
          </cell>
        </row>
        <row r="1053">
          <cell r="U1053">
            <v>8</v>
          </cell>
          <cell r="V1053">
            <v>1.75</v>
          </cell>
          <cell r="W1053">
            <v>3.5</v>
          </cell>
          <cell r="X1053">
            <v>1.5</v>
          </cell>
          <cell r="Y1053">
            <v>4</v>
          </cell>
          <cell r="Z1053">
            <v>40</v>
          </cell>
          <cell r="AA1053">
            <v>2</v>
          </cell>
        </row>
        <row r="1054">
          <cell r="B1054" t="str">
            <v>12-101A</v>
          </cell>
          <cell r="C1054" t="str">
            <v>0505, 1000 M/R.</v>
          </cell>
          <cell r="D1054" t="str">
            <v>8X4</v>
          </cell>
          <cell r="E1054" t="str">
            <v>0505</v>
          </cell>
          <cell r="F1054">
            <v>1.37</v>
          </cell>
          <cell r="G1054">
            <v>1.32</v>
          </cell>
          <cell r="H1054">
            <v>0.4</v>
          </cell>
          <cell r="I1054">
            <v>0.23</v>
          </cell>
          <cell r="J1054" t="str">
            <v>NIL</v>
          </cell>
          <cell r="K1054" t="str">
            <v>NIL</v>
          </cell>
          <cell r="L1054" t="str">
            <v>NIL</v>
          </cell>
          <cell r="M1054">
            <v>0.5</v>
          </cell>
          <cell r="N1054">
            <v>4</v>
          </cell>
        </row>
        <row r="1054">
          <cell r="U1054">
            <v>8</v>
          </cell>
          <cell r="V1054">
            <v>1.75</v>
          </cell>
          <cell r="W1054">
            <v>3.5</v>
          </cell>
          <cell r="X1054">
            <v>1.5</v>
          </cell>
          <cell r="Y1054">
            <v>4</v>
          </cell>
          <cell r="Z1054">
            <v>40</v>
          </cell>
          <cell r="AA1054">
            <v>2</v>
          </cell>
        </row>
        <row r="1055">
          <cell r="B1055" t="str">
            <v>12-101A-1</v>
          </cell>
          <cell r="C1055" t="str">
            <v>0505, 1000 M/R.</v>
          </cell>
          <cell r="D1055" t="str">
            <v>8X4</v>
          </cell>
          <cell r="E1055" t="str">
            <v>0505</v>
          </cell>
          <cell r="F1055">
            <v>1.35</v>
          </cell>
          <cell r="G1055">
            <v>1.3</v>
          </cell>
          <cell r="H1055">
            <v>0.4</v>
          </cell>
          <cell r="I1055">
            <v>0.23</v>
          </cell>
          <cell r="J1055" t="str">
            <v>NIL</v>
          </cell>
          <cell r="K1055" t="str">
            <v>NIL</v>
          </cell>
          <cell r="L1055" t="str">
            <v>NIL</v>
          </cell>
          <cell r="M1055">
            <v>0.5</v>
          </cell>
          <cell r="N1055">
            <v>4</v>
          </cell>
        </row>
        <row r="1055">
          <cell r="U1055">
            <v>8</v>
          </cell>
          <cell r="V1055">
            <v>1.75</v>
          </cell>
          <cell r="W1055">
            <v>3.5</v>
          </cell>
          <cell r="X1055">
            <v>1.5</v>
          </cell>
          <cell r="Y1055">
            <v>4</v>
          </cell>
          <cell r="Z1055">
            <v>40</v>
          </cell>
          <cell r="AA1055">
            <v>2</v>
          </cell>
        </row>
        <row r="1056">
          <cell r="B1056" t="str">
            <v>12-102A</v>
          </cell>
          <cell r="C1056" t="str">
            <v>0805, 560 M/R.</v>
          </cell>
          <cell r="D1056" t="str">
            <v>8X4</v>
          </cell>
          <cell r="E1056" t="str">
            <v>0805</v>
          </cell>
          <cell r="F1056">
            <v>1.5</v>
          </cell>
          <cell r="G1056">
            <v>2.2</v>
          </cell>
          <cell r="H1056">
            <v>0.6</v>
          </cell>
          <cell r="I1056">
            <v>0.23</v>
          </cell>
          <cell r="J1056" t="str">
            <v>NIL</v>
          </cell>
          <cell r="K1056" t="str">
            <v>NIL</v>
          </cell>
          <cell r="L1056" t="str">
            <v>NIL</v>
          </cell>
          <cell r="M1056">
            <v>1</v>
          </cell>
          <cell r="N1056">
            <v>4</v>
          </cell>
        </row>
        <row r="1056">
          <cell r="U1056">
            <v>8</v>
          </cell>
          <cell r="V1056">
            <v>1.75</v>
          </cell>
          <cell r="W1056">
            <v>3.5</v>
          </cell>
          <cell r="X1056">
            <v>1.5</v>
          </cell>
          <cell r="Y1056">
            <v>4</v>
          </cell>
          <cell r="Z1056">
            <v>40</v>
          </cell>
          <cell r="AA1056">
            <v>2</v>
          </cell>
        </row>
        <row r="1057">
          <cell r="B1057" t="str">
            <v>12-102A-1</v>
          </cell>
          <cell r="C1057" t="str">
            <v>0805, 1000 M/R.</v>
          </cell>
          <cell r="D1057" t="str">
            <v>8X4</v>
          </cell>
          <cell r="E1057" t="str">
            <v>0805</v>
          </cell>
          <cell r="F1057">
            <v>1.5</v>
          </cell>
          <cell r="G1057">
            <v>2.2</v>
          </cell>
          <cell r="H1057">
            <v>0.6</v>
          </cell>
          <cell r="I1057">
            <v>0.23</v>
          </cell>
          <cell r="J1057" t="str">
            <v>NIL</v>
          </cell>
          <cell r="K1057" t="str">
            <v>NIL</v>
          </cell>
          <cell r="L1057" t="str">
            <v>NIL</v>
          </cell>
          <cell r="M1057">
            <v>1</v>
          </cell>
          <cell r="N1057">
            <v>4</v>
          </cell>
        </row>
        <row r="1057">
          <cell r="U1057">
            <v>8</v>
          </cell>
          <cell r="V1057">
            <v>1.75</v>
          </cell>
          <cell r="W1057">
            <v>3.5</v>
          </cell>
          <cell r="X1057">
            <v>1.5</v>
          </cell>
          <cell r="Y1057">
            <v>4</v>
          </cell>
          <cell r="Z1057">
            <v>40</v>
          </cell>
          <cell r="AA1057">
            <v>2</v>
          </cell>
        </row>
        <row r="1058">
          <cell r="B1058" t="str">
            <v>12-102A-2</v>
          </cell>
          <cell r="C1058" t="str">
            <v>0805, 1200 M/R.</v>
          </cell>
          <cell r="D1058" t="str">
            <v>8X4</v>
          </cell>
          <cell r="E1058" t="str">
            <v>0805</v>
          </cell>
          <cell r="F1058">
            <v>1.5</v>
          </cell>
          <cell r="G1058">
            <v>2.2</v>
          </cell>
          <cell r="H1058">
            <v>0.6</v>
          </cell>
          <cell r="I1058">
            <v>0.23</v>
          </cell>
          <cell r="J1058" t="str">
            <v>NIL</v>
          </cell>
          <cell r="K1058" t="str">
            <v>NIL</v>
          </cell>
          <cell r="L1058" t="str">
            <v>NIL</v>
          </cell>
          <cell r="M1058">
            <v>1</v>
          </cell>
          <cell r="N1058">
            <v>4</v>
          </cell>
        </row>
        <row r="1058">
          <cell r="U1058">
            <v>8</v>
          </cell>
          <cell r="V1058">
            <v>1.75</v>
          </cell>
          <cell r="W1058">
            <v>3.5</v>
          </cell>
          <cell r="X1058">
            <v>1.5</v>
          </cell>
          <cell r="Y1058">
            <v>4</v>
          </cell>
          <cell r="Z1058">
            <v>40</v>
          </cell>
          <cell r="AA1058">
            <v>2</v>
          </cell>
        </row>
        <row r="1059">
          <cell r="B1059" t="str">
            <v>12-102AL</v>
          </cell>
          <cell r="C1059" t="str">
            <v>0805, 500 M/R.</v>
          </cell>
          <cell r="D1059" t="str">
            <v>8X4</v>
          </cell>
          <cell r="E1059" t="str">
            <v>0805</v>
          </cell>
          <cell r="F1059">
            <v>1.5</v>
          </cell>
          <cell r="G1059">
            <v>2.2</v>
          </cell>
          <cell r="H1059">
            <v>0.6</v>
          </cell>
          <cell r="I1059">
            <v>0.23</v>
          </cell>
          <cell r="J1059" t="str">
            <v>NIL</v>
          </cell>
          <cell r="K1059" t="str">
            <v>NIL</v>
          </cell>
          <cell r="L1059" t="str">
            <v>NIL</v>
          </cell>
          <cell r="M1059">
            <v>1</v>
          </cell>
          <cell r="N1059">
            <v>4</v>
          </cell>
        </row>
        <row r="1059">
          <cell r="U1059">
            <v>8</v>
          </cell>
          <cell r="V1059">
            <v>1.75</v>
          </cell>
          <cell r="W1059">
            <v>3.5</v>
          </cell>
          <cell r="X1059">
            <v>1.5</v>
          </cell>
          <cell r="Y1059">
            <v>4</v>
          </cell>
          <cell r="Z1059">
            <v>40</v>
          </cell>
          <cell r="AA1059">
            <v>2</v>
          </cell>
        </row>
        <row r="1060">
          <cell r="B1060" t="str">
            <v>12-102-2</v>
          </cell>
          <cell r="C1060" t="str">
            <v>0805, 1000 M/R.</v>
          </cell>
          <cell r="D1060" t="str">
            <v>8X4</v>
          </cell>
          <cell r="E1060" t="str">
            <v>0805</v>
          </cell>
          <cell r="F1060">
            <v>1.4</v>
          </cell>
          <cell r="G1060">
            <v>2.25</v>
          </cell>
          <cell r="H1060">
            <v>1.42</v>
          </cell>
          <cell r="I1060">
            <v>0.23</v>
          </cell>
          <cell r="J1060" t="str">
            <v>NIL</v>
          </cell>
          <cell r="K1060" t="str">
            <v>NIL</v>
          </cell>
          <cell r="L1060" t="str">
            <v>NIL</v>
          </cell>
          <cell r="M1060">
            <v>1</v>
          </cell>
          <cell r="N1060">
            <v>4</v>
          </cell>
        </row>
        <row r="1060">
          <cell r="U1060">
            <v>8</v>
          </cell>
          <cell r="V1060">
            <v>1.75</v>
          </cell>
          <cell r="W1060">
            <v>3.5</v>
          </cell>
          <cell r="X1060">
            <v>1.5</v>
          </cell>
          <cell r="Y1060">
            <v>4</v>
          </cell>
          <cell r="Z1060">
            <v>40</v>
          </cell>
          <cell r="AA1060">
            <v>2</v>
          </cell>
        </row>
        <row r="1061">
          <cell r="B1061" t="str">
            <v>12-103</v>
          </cell>
          <cell r="C1061" t="str">
            <v>0603, 1000 M/R.</v>
          </cell>
          <cell r="D1061" t="str">
            <v>8X4</v>
          </cell>
          <cell r="E1061" t="str">
            <v>0603</v>
          </cell>
          <cell r="F1061">
            <v>1.25</v>
          </cell>
          <cell r="G1061">
            <v>1.8</v>
          </cell>
          <cell r="H1061">
            <v>0.8</v>
          </cell>
          <cell r="I1061">
            <v>0.23</v>
          </cell>
          <cell r="J1061" t="str">
            <v>NIL</v>
          </cell>
          <cell r="K1061" t="str">
            <v>NIL</v>
          </cell>
          <cell r="L1061" t="str">
            <v>NIL</v>
          </cell>
          <cell r="M1061">
            <v>0.5</v>
          </cell>
          <cell r="N1061">
            <v>4</v>
          </cell>
        </row>
        <row r="1061">
          <cell r="U1061">
            <v>8</v>
          </cell>
          <cell r="V1061">
            <v>1.75</v>
          </cell>
          <cell r="W1061">
            <v>3.5</v>
          </cell>
          <cell r="X1061">
            <v>1.5</v>
          </cell>
          <cell r="Y1061">
            <v>4</v>
          </cell>
          <cell r="Z1061">
            <v>40</v>
          </cell>
          <cell r="AA1061">
            <v>2</v>
          </cell>
        </row>
        <row r="1062">
          <cell r="B1062" t="str">
            <v>12-103-1</v>
          </cell>
          <cell r="C1062" t="str">
            <v>0603, 490 M/R.</v>
          </cell>
          <cell r="D1062" t="str">
            <v>8X4</v>
          </cell>
          <cell r="E1062" t="str">
            <v>0603</v>
          </cell>
          <cell r="F1062">
            <v>1.25</v>
          </cell>
          <cell r="G1062">
            <v>1.8</v>
          </cell>
          <cell r="H1062">
            <v>0.8</v>
          </cell>
          <cell r="I1062">
            <v>0.23</v>
          </cell>
          <cell r="J1062" t="str">
            <v>NIL</v>
          </cell>
          <cell r="K1062" t="str">
            <v>NIL</v>
          </cell>
          <cell r="L1062" t="str">
            <v>NIL</v>
          </cell>
          <cell r="M1062">
            <v>0.5</v>
          </cell>
          <cell r="N1062">
            <v>4</v>
          </cell>
        </row>
        <row r="1062">
          <cell r="U1062">
            <v>8</v>
          </cell>
          <cell r="V1062">
            <v>1.75</v>
          </cell>
          <cell r="W1062">
            <v>3.5</v>
          </cell>
          <cell r="X1062">
            <v>1.5</v>
          </cell>
          <cell r="Y1062">
            <v>4</v>
          </cell>
          <cell r="Z1062">
            <v>40</v>
          </cell>
          <cell r="AA1062">
            <v>2</v>
          </cell>
        </row>
        <row r="1063">
          <cell r="B1063" t="str">
            <v>12-103-2</v>
          </cell>
          <cell r="C1063" t="str">
            <v>0603, 1000 M/R.</v>
          </cell>
          <cell r="D1063" t="str">
            <v>8X4</v>
          </cell>
          <cell r="E1063" t="str">
            <v>0603</v>
          </cell>
          <cell r="F1063">
            <v>1.2</v>
          </cell>
          <cell r="G1063">
            <v>1.79</v>
          </cell>
          <cell r="H1063">
            <v>0.76</v>
          </cell>
          <cell r="I1063">
            <v>0.23</v>
          </cell>
          <cell r="J1063" t="str">
            <v>NIL</v>
          </cell>
          <cell r="K1063" t="str">
            <v>NIL</v>
          </cell>
          <cell r="L1063" t="str">
            <v>NIL</v>
          </cell>
          <cell r="M1063">
            <v>0.5</v>
          </cell>
          <cell r="N1063">
            <v>4</v>
          </cell>
        </row>
        <row r="1063">
          <cell r="U1063">
            <v>8</v>
          </cell>
          <cell r="V1063">
            <v>1.75</v>
          </cell>
          <cell r="W1063">
            <v>3.5</v>
          </cell>
          <cell r="X1063">
            <v>1.5</v>
          </cell>
          <cell r="Y1063">
            <v>4</v>
          </cell>
          <cell r="Z1063">
            <v>40</v>
          </cell>
          <cell r="AA1063">
            <v>2</v>
          </cell>
        </row>
        <row r="1064">
          <cell r="B1064" t="str">
            <v>12-103-2L</v>
          </cell>
          <cell r="C1064" t="str">
            <v>0603, 1000 M/R.</v>
          </cell>
          <cell r="D1064" t="str">
            <v>8X4</v>
          </cell>
          <cell r="E1064" t="str">
            <v>0603</v>
          </cell>
          <cell r="F1064">
            <v>1.2</v>
          </cell>
          <cell r="G1064">
            <v>1.79</v>
          </cell>
          <cell r="H1064">
            <v>0.76</v>
          </cell>
          <cell r="I1064">
            <v>0.23</v>
          </cell>
          <cell r="J1064" t="str">
            <v>NIL</v>
          </cell>
          <cell r="K1064" t="str">
            <v>NIL</v>
          </cell>
          <cell r="L1064" t="str">
            <v>NIL</v>
          </cell>
          <cell r="M1064">
            <v>0.5</v>
          </cell>
          <cell r="N1064">
            <v>4</v>
          </cell>
        </row>
        <row r="1064">
          <cell r="U1064">
            <v>8</v>
          </cell>
          <cell r="V1064">
            <v>1.75</v>
          </cell>
          <cell r="W1064">
            <v>3.5</v>
          </cell>
          <cell r="X1064">
            <v>1.5</v>
          </cell>
          <cell r="Y1064">
            <v>4</v>
          </cell>
          <cell r="Z1064">
            <v>40</v>
          </cell>
          <cell r="AA1064">
            <v>2</v>
          </cell>
        </row>
        <row r="1065">
          <cell r="B1065" t="str">
            <v>12-103-3</v>
          </cell>
          <cell r="C1065" t="str">
            <v>0603, 1000 M/R.</v>
          </cell>
          <cell r="D1065" t="str">
            <v>8X4</v>
          </cell>
          <cell r="E1065" t="str">
            <v>0603</v>
          </cell>
          <cell r="F1065">
            <v>1.25</v>
          </cell>
          <cell r="G1065">
            <v>1.8</v>
          </cell>
          <cell r="H1065">
            <v>0.8</v>
          </cell>
          <cell r="I1065">
            <v>0.23</v>
          </cell>
          <cell r="J1065" t="str">
            <v>NIL</v>
          </cell>
          <cell r="K1065" t="str">
            <v>NIL</v>
          </cell>
          <cell r="L1065" t="str">
            <v>NIL</v>
          </cell>
          <cell r="M1065">
            <v>0.5</v>
          </cell>
          <cell r="N1065">
            <v>4</v>
          </cell>
        </row>
        <row r="1065">
          <cell r="U1065">
            <v>8</v>
          </cell>
          <cell r="V1065">
            <v>1.75</v>
          </cell>
          <cell r="W1065">
            <v>3.5</v>
          </cell>
          <cell r="X1065">
            <v>1.5</v>
          </cell>
          <cell r="Y1065">
            <v>4</v>
          </cell>
          <cell r="Z1065">
            <v>40</v>
          </cell>
          <cell r="AA1065">
            <v>2</v>
          </cell>
        </row>
        <row r="1066">
          <cell r="B1066" t="str">
            <v>12-103-4</v>
          </cell>
          <cell r="C1066" t="str">
            <v>0603, 1000 M/R.</v>
          </cell>
          <cell r="D1066" t="str">
            <v>8X4</v>
          </cell>
          <cell r="E1066" t="str">
            <v>0603</v>
          </cell>
          <cell r="F1066">
            <v>1.3</v>
          </cell>
          <cell r="G1066">
            <v>1.89</v>
          </cell>
          <cell r="H1066">
            <v>0.78</v>
          </cell>
          <cell r="I1066">
            <v>0.23</v>
          </cell>
          <cell r="J1066" t="str">
            <v>NIL</v>
          </cell>
          <cell r="K1066" t="str">
            <v>NIL</v>
          </cell>
          <cell r="L1066" t="str">
            <v>NIL</v>
          </cell>
          <cell r="M1066">
            <v>0.5</v>
          </cell>
          <cell r="N1066">
            <v>4</v>
          </cell>
        </row>
        <row r="1066">
          <cell r="U1066">
            <v>8</v>
          </cell>
          <cell r="V1066">
            <v>1.75</v>
          </cell>
          <cell r="W1066">
            <v>3.5</v>
          </cell>
          <cell r="X1066">
            <v>1.5</v>
          </cell>
          <cell r="Y1066">
            <v>4</v>
          </cell>
          <cell r="Z1066">
            <v>40</v>
          </cell>
          <cell r="AA1066">
            <v>2</v>
          </cell>
        </row>
        <row r="1067">
          <cell r="B1067" t="str">
            <v>12-103-5</v>
          </cell>
          <cell r="C1067" t="str">
            <v>0603, 1000 M/R.</v>
          </cell>
          <cell r="D1067" t="str">
            <v>8X4</v>
          </cell>
          <cell r="E1067" t="str">
            <v>0603</v>
          </cell>
          <cell r="F1067">
            <v>1.2</v>
          </cell>
          <cell r="G1067">
            <v>1.79</v>
          </cell>
          <cell r="H1067">
            <v>0.76</v>
          </cell>
          <cell r="I1067">
            <v>0.23</v>
          </cell>
          <cell r="J1067" t="str">
            <v>NIL</v>
          </cell>
          <cell r="K1067" t="str">
            <v>NIL</v>
          </cell>
          <cell r="L1067" t="str">
            <v>NIL</v>
          </cell>
          <cell r="M1067">
            <v>0.5</v>
          </cell>
          <cell r="N1067">
            <v>4</v>
          </cell>
        </row>
        <row r="1067">
          <cell r="U1067">
            <v>8</v>
          </cell>
          <cell r="V1067">
            <v>1.75</v>
          </cell>
          <cell r="W1067">
            <v>3.5</v>
          </cell>
          <cell r="X1067">
            <v>1.5</v>
          </cell>
          <cell r="Y1067">
            <v>4</v>
          </cell>
          <cell r="Z1067">
            <v>40</v>
          </cell>
          <cell r="AA1067">
            <v>2</v>
          </cell>
        </row>
        <row r="1068">
          <cell r="B1068" t="str">
            <v>12-103-6</v>
          </cell>
          <cell r="C1068" t="str">
            <v>0603, 1000 M/R.</v>
          </cell>
          <cell r="D1068" t="str">
            <v>8X4</v>
          </cell>
          <cell r="E1068" t="str">
            <v>0603</v>
          </cell>
          <cell r="F1068">
            <v>1.2</v>
          </cell>
          <cell r="G1068">
            <v>1.79</v>
          </cell>
          <cell r="H1068">
            <v>0.76</v>
          </cell>
          <cell r="I1068">
            <v>0.23</v>
          </cell>
          <cell r="J1068" t="str">
            <v>NIL</v>
          </cell>
          <cell r="K1068" t="str">
            <v>NIL</v>
          </cell>
          <cell r="L1068" t="str">
            <v>NIL</v>
          </cell>
          <cell r="M1068">
            <v>0.5</v>
          </cell>
          <cell r="N1068">
            <v>4</v>
          </cell>
        </row>
        <row r="1068">
          <cell r="U1068">
            <v>8</v>
          </cell>
          <cell r="V1068">
            <v>1.75</v>
          </cell>
          <cell r="W1068">
            <v>3.5</v>
          </cell>
          <cell r="X1068">
            <v>1.5</v>
          </cell>
          <cell r="Y1068">
            <v>4</v>
          </cell>
          <cell r="Z1068">
            <v>40</v>
          </cell>
          <cell r="AA1068">
            <v>2</v>
          </cell>
        </row>
        <row r="1069">
          <cell r="B1069" t="str">
            <v>12-103-6C</v>
          </cell>
          <cell r="C1069" t="str">
            <v>0603, 1000 M/R.</v>
          </cell>
          <cell r="D1069" t="str">
            <v>8X4</v>
          </cell>
          <cell r="E1069" t="str">
            <v>0603</v>
          </cell>
          <cell r="F1069">
            <v>1.2</v>
          </cell>
          <cell r="G1069">
            <v>1.79</v>
          </cell>
          <cell r="H1069">
            <v>0.76</v>
          </cell>
          <cell r="I1069">
            <v>0.23</v>
          </cell>
          <cell r="J1069" t="str">
            <v>NIL</v>
          </cell>
          <cell r="K1069" t="str">
            <v>NIL</v>
          </cell>
          <cell r="L1069" t="str">
            <v>NIL</v>
          </cell>
          <cell r="M1069">
            <v>0.5</v>
          </cell>
          <cell r="N1069">
            <v>4</v>
          </cell>
        </row>
        <row r="1069">
          <cell r="U1069">
            <v>8</v>
          </cell>
          <cell r="V1069">
            <v>1.75</v>
          </cell>
          <cell r="W1069">
            <v>3.5</v>
          </cell>
          <cell r="X1069">
            <v>1.5</v>
          </cell>
          <cell r="Y1069">
            <v>4</v>
          </cell>
          <cell r="Z1069">
            <v>40</v>
          </cell>
          <cell r="AA1069">
            <v>2</v>
          </cell>
        </row>
        <row r="1070">
          <cell r="B1070" t="str">
            <v>12-103A</v>
          </cell>
          <cell r="C1070" t="str">
            <v>1206, 1000 M/R.</v>
          </cell>
          <cell r="D1070" t="str">
            <v>8X4</v>
          </cell>
          <cell r="E1070" t="str">
            <v>1206</v>
          </cell>
          <cell r="F1070">
            <v>1.55</v>
          </cell>
          <cell r="G1070">
            <v>3.25</v>
          </cell>
          <cell r="H1070">
            <v>1.4</v>
          </cell>
          <cell r="I1070">
            <v>0.25</v>
          </cell>
          <cell r="J1070" t="str">
            <v>NIL</v>
          </cell>
          <cell r="K1070" t="str">
            <v>NIL</v>
          </cell>
          <cell r="L1070" t="str">
            <v>NIL</v>
          </cell>
          <cell r="M1070">
            <v>1</v>
          </cell>
          <cell r="N1070">
            <v>4</v>
          </cell>
        </row>
        <row r="1070">
          <cell r="U1070">
            <v>8</v>
          </cell>
          <cell r="V1070">
            <v>1.75</v>
          </cell>
          <cell r="W1070">
            <v>3.5</v>
          </cell>
          <cell r="X1070">
            <v>1.5</v>
          </cell>
          <cell r="Y1070">
            <v>4</v>
          </cell>
          <cell r="Z1070">
            <v>40</v>
          </cell>
          <cell r="AA1070">
            <v>2</v>
          </cell>
        </row>
        <row r="1071">
          <cell r="B1071" t="str">
            <v>12-103L</v>
          </cell>
          <cell r="C1071" t="str">
            <v>0603, 490 M/R.</v>
          </cell>
          <cell r="D1071" t="str">
            <v>8X4</v>
          </cell>
          <cell r="E1071" t="str">
            <v>0603</v>
          </cell>
          <cell r="F1071">
            <v>1.25</v>
          </cell>
          <cell r="G1071">
            <v>1.8</v>
          </cell>
          <cell r="H1071">
            <v>0.8</v>
          </cell>
          <cell r="I1071">
            <v>0.23</v>
          </cell>
          <cell r="J1071" t="str">
            <v>NIL</v>
          </cell>
          <cell r="K1071" t="str">
            <v>NIL</v>
          </cell>
          <cell r="L1071" t="str">
            <v>NIL</v>
          </cell>
          <cell r="M1071">
            <v>0.5</v>
          </cell>
          <cell r="N1071">
            <v>4</v>
          </cell>
        </row>
        <row r="1071">
          <cell r="U1071">
            <v>8</v>
          </cell>
          <cell r="V1071">
            <v>1.75</v>
          </cell>
          <cell r="W1071">
            <v>3.5</v>
          </cell>
          <cell r="X1071">
            <v>1.5</v>
          </cell>
          <cell r="Y1071">
            <v>4</v>
          </cell>
          <cell r="Z1071">
            <v>40</v>
          </cell>
          <cell r="AA1071">
            <v>2</v>
          </cell>
        </row>
        <row r="1072">
          <cell r="B1072" t="str">
            <v>12-103L-1</v>
          </cell>
          <cell r="C1072" t="str">
            <v>0603, 1000 M/R.</v>
          </cell>
          <cell r="D1072" t="str">
            <v>8X4</v>
          </cell>
          <cell r="E1072" t="str">
            <v>0603</v>
          </cell>
          <cell r="F1072">
            <v>1.25</v>
          </cell>
          <cell r="G1072">
            <v>1.8</v>
          </cell>
          <cell r="H1072">
            <v>0.8</v>
          </cell>
          <cell r="I1072">
            <v>0.23</v>
          </cell>
          <cell r="J1072" t="str">
            <v>NIL</v>
          </cell>
          <cell r="K1072" t="str">
            <v>NIL</v>
          </cell>
          <cell r="L1072" t="str">
            <v>NIL</v>
          </cell>
          <cell r="M1072">
            <v>0.5</v>
          </cell>
          <cell r="N1072">
            <v>4</v>
          </cell>
        </row>
        <row r="1072">
          <cell r="U1072">
            <v>8</v>
          </cell>
          <cell r="V1072">
            <v>1.75</v>
          </cell>
          <cell r="W1072">
            <v>3.5</v>
          </cell>
          <cell r="X1072">
            <v>1.5</v>
          </cell>
          <cell r="Y1072">
            <v>4</v>
          </cell>
          <cell r="Z1072">
            <v>40</v>
          </cell>
          <cell r="AA1072">
            <v>2</v>
          </cell>
        </row>
        <row r="1073">
          <cell r="B1073" t="str">
            <v>12-104</v>
          </cell>
          <cell r="C1073" t="str">
            <v>LED, 500 M/R.</v>
          </cell>
          <cell r="D1073" t="str">
            <v>8X4</v>
          </cell>
          <cell r="E1073" t="str">
            <v>LED</v>
          </cell>
          <cell r="F1073">
            <v>1.7</v>
          </cell>
          <cell r="G1073">
            <v>1.8</v>
          </cell>
          <cell r="H1073">
            <v>0.65</v>
          </cell>
          <cell r="I1073">
            <v>0.23</v>
          </cell>
          <cell r="J1073" t="str">
            <v>NIL</v>
          </cell>
          <cell r="K1073" t="str">
            <v>NIL</v>
          </cell>
          <cell r="L1073" t="str">
            <v>NIL</v>
          </cell>
          <cell r="M1073">
            <v>1</v>
          </cell>
          <cell r="N1073">
            <v>4</v>
          </cell>
        </row>
        <row r="1073">
          <cell r="U1073">
            <v>8</v>
          </cell>
          <cell r="V1073">
            <v>1.75</v>
          </cell>
          <cell r="W1073">
            <v>3.5</v>
          </cell>
          <cell r="X1073">
            <v>1.5</v>
          </cell>
          <cell r="Y1073">
            <v>4</v>
          </cell>
          <cell r="Z1073">
            <v>40</v>
          </cell>
          <cell r="AA1073">
            <v>2</v>
          </cell>
        </row>
        <row r="1074">
          <cell r="B1074" t="str">
            <v>12-104-1</v>
          </cell>
          <cell r="C1074" t="str">
            <v>LED, 1000 M/R.</v>
          </cell>
          <cell r="D1074" t="str">
            <v>8X4</v>
          </cell>
          <cell r="E1074" t="str">
            <v>LED</v>
          </cell>
          <cell r="F1074">
            <v>1.7</v>
          </cell>
          <cell r="G1074">
            <v>1.8</v>
          </cell>
          <cell r="H1074">
            <v>0.65</v>
          </cell>
          <cell r="I1074">
            <v>0.23</v>
          </cell>
          <cell r="J1074" t="str">
            <v>NIL</v>
          </cell>
          <cell r="K1074" t="str">
            <v>NIL</v>
          </cell>
          <cell r="L1074" t="str">
            <v>NIL</v>
          </cell>
          <cell r="M1074">
            <v>1</v>
          </cell>
          <cell r="N1074">
            <v>4</v>
          </cell>
        </row>
        <row r="1074">
          <cell r="U1074">
            <v>8</v>
          </cell>
          <cell r="V1074">
            <v>1.75</v>
          </cell>
          <cell r="W1074">
            <v>3.5</v>
          </cell>
          <cell r="X1074">
            <v>1.5</v>
          </cell>
          <cell r="Y1074">
            <v>4</v>
          </cell>
          <cell r="Z1074">
            <v>40</v>
          </cell>
          <cell r="AA1074">
            <v>2</v>
          </cell>
        </row>
        <row r="1075">
          <cell r="B1075" t="str">
            <v>12-104-2</v>
          </cell>
          <cell r="C1075" t="str">
            <v>LED, 1000 M/R.</v>
          </cell>
          <cell r="D1075" t="str">
            <v>8X4</v>
          </cell>
          <cell r="E1075" t="str">
            <v>LED</v>
          </cell>
          <cell r="F1075">
            <v>1.7</v>
          </cell>
          <cell r="G1075">
            <v>1.8</v>
          </cell>
          <cell r="H1075">
            <v>0.65</v>
          </cell>
          <cell r="I1075">
            <v>0.23</v>
          </cell>
          <cell r="J1075" t="str">
            <v>NIL</v>
          </cell>
          <cell r="K1075" t="str">
            <v>NIL</v>
          </cell>
          <cell r="L1075" t="str">
            <v>NIL</v>
          </cell>
          <cell r="M1075">
            <v>1</v>
          </cell>
          <cell r="N1075">
            <v>4</v>
          </cell>
        </row>
        <row r="1075">
          <cell r="U1075">
            <v>8</v>
          </cell>
          <cell r="V1075">
            <v>1.75</v>
          </cell>
          <cell r="W1075">
            <v>3.5</v>
          </cell>
          <cell r="X1075">
            <v>1.5</v>
          </cell>
          <cell r="Y1075">
            <v>4</v>
          </cell>
          <cell r="Z1075">
            <v>40</v>
          </cell>
          <cell r="AA1075">
            <v>2</v>
          </cell>
        </row>
        <row r="1076">
          <cell r="B1076" t="str">
            <v>12-104-3</v>
          </cell>
          <cell r="C1076" t="str">
            <v>LED, 500 M/R.</v>
          </cell>
          <cell r="D1076" t="str">
            <v>8X4</v>
          </cell>
          <cell r="E1076" t="str">
            <v>LED</v>
          </cell>
          <cell r="F1076">
            <v>1.7</v>
          </cell>
          <cell r="G1076">
            <v>1.8</v>
          </cell>
          <cell r="H1076">
            <v>0.65</v>
          </cell>
          <cell r="I1076">
            <v>0.23</v>
          </cell>
          <cell r="J1076" t="str">
            <v>NIL</v>
          </cell>
          <cell r="K1076" t="str">
            <v>NIL</v>
          </cell>
          <cell r="L1076" t="str">
            <v>NIL</v>
          </cell>
          <cell r="M1076">
            <v>1</v>
          </cell>
          <cell r="N1076">
            <v>4</v>
          </cell>
        </row>
        <row r="1076">
          <cell r="U1076">
            <v>8</v>
          </cell>
          <cell r="V1076">
            <v>1.75</v>
          </cell>
          <cell r="W1076">
            <v>3.5</v>
          </cell>
          <cell r="X1076">
            <v>1.5</v>
          </cell>
          <cell r="Y1076">
            <v>4</v>
          </cell>
          <cell r="Z1076">
            <v>40</v>
          </cell>
          <cell r="AA1076">
            <v>2</v>
          </cell>
        </row>
        <row r="1077">
          <cell r="B1077" t="str">
            <v>12-104-4</v>
          </cell>
          <cell r="C1077" t="str">
            <v>LED, 1000 M/R.</v>
          </cell>
          <cell r="D1077" t="str">
            <v>8X4</v>
          </cell>
          <cell r="E1077" t="str">
            <v>LED</v>
          </cell>
          <cell r="F1077">
            <v>1.79</v>
          </cell>
          <cell r="G1077">
            <v>1.85</v>
          </cell>
          <cell r="H1077">
            <v>0.61</v>
          </cell>
          <cell r="I1077">
            <v>0.2</v>
          </cell>
          <cell r="J1077" t="str">
            <v>NIL</v>
          </cell>
          <cell r="K1077" t="str">
            <v>NIL</v>
          </cell>
          <cell r="L1077" t="str">
            <v>NIL</v>
          </cell>
          <cell r="M1077">
            <v>1</v>
          </cell>
          <cell r="N1077">
            <v>4</v>
          </cell>
        </row>
        <row r="1077">
          <cell r="U1077">
            <v>8</v>
          </cell>
          <cell r="V1077">
            <v>1.75</v>
          </cell>
          <cell r="W1077">
            <v>3.5</v>
          </cell>
          <cell r="X1077">
            <v>1.5</v>
          </cell>
          <cell r="Y1077">
            <v>4</v>
          </cell>
          <cell r="Z1077">
            <v>40</v>
          </cell>
          <cell r="AA1077">
            <v>2</v>
          </cell>
        </row>
        <row r="1078">
          <cell r="B1078" t="str">
            <v>12-104-5</v>
          </cell>
          <cell r="C1078" t="str">
            <v>LED, 1000 M/R.</v>
          </cell>
          <cell r="D1078" t="str">
            <v>8X4</v>
          </cell>
          <cell r="E1078" t="str">
            <v>LED</v>
          </cell>
          <cell r="F1078">
            <v>1.7</v>
          </cell>
          <cell r="G1078">
            <v>1.8</v>
          </cell>
          <cell r="H1078">
            <v>0.65</v>
          </cell>
          <cell r="I1078">
            <v>0.23</v>
          </cell>
          <cell r="J1078" t="str">
            <v>NIL</v>
          </cell>
          <cell r="K1078" t="str">
            <v>NIL</v>
          </cell>
          <cell r="L1078" t="str">
            <v>NIL</v>
          </cell>
          <cell r="M1078">
            <v>1</v>
          </cell>
          <cell r="N1078">
            <v>4</v>
          </cell>
        </row>
        <row r="1078">
          <cell r="U1078">
            <v>8</v>
          </cell>
          <cell r="V1078">
            <v>1.75</v>
          </cell>
          <cell r="W1078">
            <v>3.5</v>
          </cell>
          <cell r="X1078">
            <v>1.5</v>
          </cell>
          <cell r="Y1078">
            <v>4</v>
          </cell>
          <cell r="Z1078">
            <v>40</v>
          </cell>
          <cell r="AA1078">
            <v>2</v>
          </cell>
        </row>
        <row r="1079">
          <cell r="B1079" t="str">
            <v>12-104-6</v>
          </cell>
          <cell r="C1079" t="str">
            <v>LED, 500 M/R.</v>
          </cell>
          <cell r="D1079" t="str">
            <v>8X4</v>
          </cell>
          <cell r="E1079" t="str">
            <v>LED</v>
          </cell>
          <cell r="F1079">
            <v>1.7</v>
          </cell>
          <cell r="G1079">
            <v>1.8</v>
          </cell>
          <cell r="H1079">
            <v>0.65</v>
          </cell>
          <cell r="I1079">
            <v>0.23</v>
          </cell>
          <cell r="J1079" t="str">
            <v>NIL</v>
          </cell>
          <cell r="K1079" t="str">
            <v>NIL</v>
          </cell>
          <cell r="L1079" t="str">
            <v>NIL</v>
          </cell>
          <cell r="M1079">
            <v>1</v>
          </cell>
          <cell r="N1079">
            <v>4</v>
          </cell>
        </row>
        <row r="1079">
          <cell r="U1079">
            <v>8</v>
          </cell>
          <cell r="V1079">
            <v>1.75</v>
          </cell>
          <cell r="W1079">
            <v>3.5</v>
          </cell>
          <cell r="X1079">
            <v>1.5</v>
          </cell>
          <cell r="Y1079">
            <v>4</v>
          </cell>
          <cell r="Z1079">
            <v>40</v>
          </cell>
          <cell r="AA1079">
            <v>2</v>
          </cell>
        </row>
        <row r="1080">
          <cell r="B1080" t="str">
            <v>12-104A</v>
          </cell>
          <cell r="C1080" t="str">
            <v>0303, 500 M/R.</v>
          </cell>
          <cell r="D1080" t="str">
            <v>8X4</v>
          </cell>
          <cell r="E1080" t="str">
            <v>0303</v>
          </cell>
          <cell r="F1080">
            <v>0.84</v>
          </cell>
          <cell r="G1080">
            <v>0.84</v>
          </cell>
          <cell r="H1080">
            <v>0.75</v>
          </cell>
          <cell r="I1080">
            <v>0.23</v>
          </cell>
          <cell r="J1080" t="str">
            <v>NIL</v>
          </cell>
          <cell r="K1080" t="str">
            <v>NIL</v>
          </cell>
          <cell r="L1080" t="str">
            <v>NIL</v>
          </cell>
          <cell r="M1080">
            <v>0.2</v>
          </cell>
          <cell r="N1080">
            <v>4</v>
          </cell>
        </row>
        <row r="1080">
          <cell r="U1080">
            <v>8</v>
          </cell>
          <cell r="V1080">
            <v>1.75</v>
          </cell>
          <cell r="W1080">
            <v>3.5</v>
          </cell>
          <cell r="X1080">
            <v>1.5</v>
          </cell>
          <cell r="Y1080">
            <v>4</v>
          </cell>
          <cell r="Z1080">
            <v>40</v>
          </cell>
          <cell r="AA1080">
            <v>2</v>
          </cell>
        </row>
        <row r="1081">
          <cell r="B1081" t="str">
            <v>12-104A-1</v>
          </cell>
          <cell r="C1081" t="str">
            <v>0303, 500 M/R.</v>
          </cell>
          <cell r="D1081" t="str">
            <v>8X4</v>
          </cell>
          <cell r="E1081" t="str">
            <v>0303</v>
          </cell>
          <cell r="F1081">
            <v>0.84</v>
          </cell>
          <cell r="G1081">
            <v>0.84</v>
          </cell>
          <cell r="H1081">
            <v>0.75</v>
          </cell>
          <cell r="I1081">
            <v>0.23</v>
          </cell>
          <cell r="J1081" t="str">
            <v>NIL</v>
          </cell>
          <cell r="K1081" t="str">
            <v>NIL</v>
          </cell>
          <cell r="L1081" t="str">
            <v>NIL</v>
          </cell>
          <cell r="M1081">
            <v>0.4</v>
          </cell>
          <cell r="N1081">
            <v>4</v>
          </cell>
        </row>
        <row r="1081">
          <cell r="U1081">
            <v>8</v>
          </cell>
          <cell r="V1081">
            <v>1.75</v>
          </cell>
          <cell r="W1081">
            <v>3.5</v>
          </cell>
          <cell r="X1081">
            <v>1.5</v>
          </cell>
          <cell r="Y1081">
            <v>4</v>
          </cell>
          <cell r="Z1081">
            <v>40</v>
          </cell>
          <cell r="AA1081">
            <v>2</v>
          </cell>
        </row>
        <row r="1082">
          <cell r="B1082" t="str">
            <v>12-104A-2</v>
          </cell>
          <cell r="C1082" t="str">
            <v>0303, 500 M/R.</v>
          </cell>
          <cell r="D1082" t="str">
            <v>8X4</v>
          </cell>
          <cell r="E1082" t="str">
            <v>0303</v>
          </cell>
          <cell r="F1082">
            <v>0.84</v>
          </cell>
          <cell r="G1082">
            <v>0.84</v>
          </cell>
          <cell r="H1082">
            <v>0.75</v>
          </cell>
          <cell r="I1082">
            <v>0.2</v>
          </cell>
          <cell r="J1082" t="str">
            <v>NIL</v>
          </cell>
          <cell r="K1082" t="str">
            <v>NIL</v>
          </cell>
          <cell r="L1082" t="str">
            <v>NIL</v>
          </cell>
          <cell r="M1082">
            <v>0.4</v>
          </cell>
          <cell r="N1082">
            <v>4</v>
          </cell>
        </row>
        <row r="1082">
          <cell r="U1082">
            <v>8</v>
          </cell>
          <cell r="V1082">
            <v>1.75</v>
          </cell>
          <cell r="W1082">
            <v>3.5</v>
          </cell>
          <cell r="X1082">
            <v>1.5</v>
          </cell>
          <cell r="Y1082">
            <v>4</v>
          </cell>
          <cell r="Z1082">
            <v>40</v>
          </cell>
          <cell r="AA1082">
            <v>2</v>
          </cell>
        </row>
        <row r="1083">
          <cell r="B1083" t="str">
            <v>12-104L</v>
          </cell>
          <cell r="C1083" t="str">
            <v>LED, 1000 M/R.</v>
          </cell>
          <cell r="D1083" t="str">
            <v>8X4</v>
          </cell>
          <cell r="E1083" t="str">
            <v>LED</v>
          </cell>
          <cell r="F1083">
            <v>1.7</v>
          </cell>
          <cell r="G1083">
            <v>1.8</v>
          </cell>
          <cell r="H1083">
            <v>0.65</v>
          </cell>
          <cell r="I1083">
            <v>0.23</v>
          </cell>
          <cell r="J1083" t="str">
            <v>NIL</v>
          </cell>
          <cell r="K1083" t="str">
            <v>NIL</v>
          </cell>
          <cell r="L1083" t="str">
            <v>NIL</v>
          </cell>
          <cell r="M1083">
            <v>1</v>
          </cell>
          <cell r="N1083">
            <v>4</v>
          </cell>
        </row>
        <row r="1083">
          <cell r="U1083">
            <v>8</v>
          </cell>
          <cell r="V1083">
            <v>1.75</v>
          </cell>
          <cell r="W1083">
            <v>3.5</v>
          </cell>
          <cell r="X1083">
            <v>1.5</v>
          </cell>
          <cell r="Y1083">
            <v>4</v>
          </cell>
          <cell r="Z1083">
            <v>40</v>
          </cell>
          <cell r="AA1083">
            <v>2</v>
          </cell>
        </row>
        <row r="1084">
          <cell r="B1084" t="str">
            <v>12-104M</v>
          </cell>
          <cell r="C1084" t="str">
            <v>LED, 500 M/R.</v>
          </cell>
          <cell r="D1084" t="str">
            <v>8X4</v>
          </cell>
          <cell r="E1084" t="str">
            <v>LED</v>
          </cell>
          <cell r="F1084">
            <v>1.7</v>
          </cell>
          <cell r="G1084">
            <v>1.8</v>
          </cell>
          <cell r="H1084">
            <v>0.65</v>
          </cell>
          <cell r="I1084">
            <v>0.23</v>
          </cell>
          <cell r="J1084" t="str">
            <v>NIL</v>
          </cell>
          <cell r="K1084" t="str">
            <v>NIL</v>
          </cell>
          <cell r="L1084" t="str">
            <v>NIL</v>
          </cell>
          <cell r="M1084">
            <v>1</v>
          </cell>
          <cell r="N1084">
            <v>4</v>
          </cell>
        </row>
        <row r="1084">
          <cell r="U1084">
            <v>8</v>
          </cell>
          <cell r="V1084">
            <v>1.75</v>
          </cell>
          <cell r="W1084">
            <v>3.5</v>
          </cell>
          <cell r="X1084">
            <v>1.5</v>
          </cell>
          <cell r="Y1084">
            <v>4</v>
          </cell>
          <cell r="Z1084">
            <v>40</v>
          </cell>
          <cell r="AA1084">
            <v>2</v>
          </cell>
        </row>
        <row r="1085">
          <cell r="B1085" t="str">
            <v>12-105A</v>
          </cell>
          <cell r="C1085" t="str">
            <v>0603, 1000 M/R.</v>
          </cell>
          <cell r="D1085" t="str">
            <v>8X4</v>
          </cell>
          <cell r="E1085" t="str">
            <v>0603</v>
          </cell>
          <cell r="F1085">
            <v>0.86</v>
          </cell>
          <cell r="G1085">
            <v>1.78</v>
          </cell>
          <cell r="H1085">
            <v>0.5</v>
          </cell>
          <cell r="I1085">
            <v>0.2</v>
          </cell>
          <cell r="J1085" t="str">
            <v>NIL</v>
          </cell>
          <cell r="K1085" t="str">
            <v>NIL</v>
          </cell>
          <cell r="L1085" t="str">
            <v>NIL</v>
          </cell>
          <cell r="M1085">
            <v>0.5</v>
          </cell>
          <cell r="N1085">
            <v>4</v>
          </cell>
        </row>
        <row r="1085">
          <cell r="U1085">
            <v>8</v>
          </cell>
          <cell r="V1085">
            <v>1.75</v>
          </cell>
          <cell r="W1085">
            <v>3.5</v>
          </cell>
          <cell r="X1085">
            <v>1.5</v>
          </cell>
          <cell r="Y1085">
            <v>4</v>
          </cell>
          <cell r="Z1085">
            <v>40</v>
          </cell>
          <cell r="AA1085">
            <v>2</v>
          </cell>
        </row>
        <row r="1086">
          <cell r="B1086" t="str">
            <v>12-106</v>
          </cell>
          <cell r="C1086" t="str">
            <v>1210, 800 M/R.</v>
          </cell>
          <cell r="D1086" t="str">
            <v>8X4</v>
          </cell>
          <cell r="E1086">
            <v>1210</v>
          </cell>
          <cell r="F1086">
            <v>2.6</v>
          </cell>
          <cell r="G1086">
            <v>3.4</v>
          </cell>
          <cell r="H1086">
            <v>2.62</v>
          </cell>
          <cell r="I1086">
            <v>0.4</v>
          </cell>
          <cell r="J1086" t="str">
            <v>NIL</v>
          </cell>
          <cell r="K1086" t="str">
            <v>NIL</v>
          </cell>
          <cell r="L1086" t="str">
            <v>NIL</v>
          </cell>
          <cell r="M1086">
            <v>1</v>
          </cell>
          <cell r="N1086">
            <v>4</v>
          </cell>
        </row>
        <row r="1086">
          <cell r="U1086">
            <v>8</v>
          </cell>
          <cell r="V1086">
            <v>1.75</v>
          </cell>
          <cell r="W1086">
            <v>3.5</v>
          </cell>
          <cell r="X1086">
            <v>1.5</v>
          </cell>
          <cell r="Y1086">
            <v>4</v>
          </cell>
          <cell r="Z1086">
            <v>40</v>
          </cell>
          <cell r="AA1086">
            <v>2</v>
          </cell>
        </row>
        <row r="1087">
          <cell r="B1087" t="str">
            <v>12-106A</v>
          </cell>
          <cell r="C1087" t="str">
            <v>0603, 1000 M/R.</v>
          </cell>
          <cell r="D1087" t="str">
            <v>8X4</v>
          </cell>
          <cell r="E1087" t="str">
            <v>0603</v>
          </cell>
          <cell r="F1087">
            <v>0.86</v>
          </cell>
          <cell r="G1087">
            <v>1.78</v>
          </cell>
          <cell r="H1087">
            <v>0.59</v>
          </cell>
          <cell r="I1087">
            <v>0.2</v>
          </cell>
          <cell r="J1087" t="str">
            <v>NIL</v>
          </cell>
          <cell r="K1087" t="str">
            <v>NIL</v>
          </cell>
          <cell r="L1087" t="str">
            <v>NIL</v>
          </cell>
          <cell r="M1087">
            <v>0.5</v>
          </cell>
          <cell r="N1087">
            <v>4</v>
          </cell>
        </row>
        <row r="1087">
          <cell r="U1087">
            <v>8</v>
          </cell>
          <cell r="V1087">
            <v>1.75</v>
          </cell>
          <cell r="W1087">
            <v>3.5</v>
          </cell>
          <cell r="X1087">
            <v>1.5</v>
          </cell>
          <cell r="Y1087">
            <v>4</v>
          </cell>
          <cell r="Z1087">
            <v>40</v>
          </cell>
          <cell r="AA1087">
            <v>2</v>
          </cell>
        </row>
        <row r="1088">
          <cell r="B1088" t="str">
            <v>12-106A-1</v>
          </cell>
          <cell r="C1088" t="str">
            <v>0603, 1000 M/R.</v>
          </cell>
          <cell r="D1088" t="str">
            <v>8X4</v>
          </cell>
          <cell r="E1088" t="str">
            <v>0603</v>
          </cell>
          <cell r="F1088">
            <v>0.85</v>
          </cell>
          <cell r="G1088">
            <v>1.76</v>
          </cell>
          <cell r="H1088">
            <v>0.6</v>
          </cell>
          <cell r="I1088">
            <v>0.2</v>
          </cell>
          <cell r="J1088" t="str">
            <v>NIL</v>
          </cell>
          <cell r="K1088" t="str">
            <v>NIL</v>
          </cell>
          <cell r="L1088" t="str">
            <v>NIL</v>
          </cell>
          <cell r="M1088">
            <v>0.5</v>
          </cell>
          <cell r="N1088">
            <v>4</v>
          </cell>
        </row>
        <row r="1088">
          <cell r="U1088">
            <v>8</v>
          </cell>
          <cell r="V1088">
            <v>1.75</v>
          </cell>
          <cell r="W1088">
            <v>3.5</v>
          </cell>
          <cell r="X1088">
            <v>1.5</v>
          </cell>
          <cell r="Y1088">
            <v>4</v>
          </cell>
          <cell r="Z1088">
            <v>40</v>
          </cell>
          <cell r="AA1088">
            <v>2</v>
          </cell>
        </row>
        <row r="1089">
          <cell r="B1089" t="str">
            <v>12-106A-2</v>
          </cell>
          <cell r="C1089" t="str">
            <v>0603, 1500 M/R.</v>
          </cell>
          <cell r="D1089" t="str">
            <v>8X4</v>
          </cell>
          <cell r="E1089" t="str">
            <v>0603</v>
          </cell>
          <cell r="F1089">
            <v>0.86</v>
          </cell>
          <cell r="G1089">
            <v>1.78</v>
          </cell>
          <cell r="H1089">
            <v>0.59</v>
          </cell>
          <cell r="I1089">
            <v>0.2</v>
          </cell>
          <cell r="J1089" t="str">
            <v>NIL</v>
          </cell>
          <cell r="K1089" t="str">
            <v>NIL</v>
          </cell>
          <cell r="L1089" t="str">
            <v>NIL</v>
          </cell>
          <cell r="M1089">
            <v>0.5</v>
          </cell>
          <cell r="N1089">
            <v>4</v>
          </cell>
        </row>
        <row r="1089">
          <cell r="U1089">
            <v>8</v>
          </cell>
          <cell r="V1089">
            <v>1.75</v>
          </cell>
          <cell r="W1089">
            <v>3.5</v>
          </cell>
          <cell r="X1089">
            <v>1.5</v>
          </cell>
          <cell r="Y1089">
            <v>4</v>
          </cell>
          <cell r="Z1089">
            <v>40</v>
          </cell>
          <cell r="AA1089">
            <v>2</v>
          </cell>
        </row>
        <row r="1090">
          <cell r="B1090" t="str">
            <v>12-106A-3</v>
          </cell>
          <cell r="C1090" t="str">
            <v>0603, 1500 M/R.</v>
          </cell>
          <cell r="D1090" t="str">
            <v>8X4</v>
          </cell>
          <cell r="E1090" t="str">
            <v>0603</v>
          </cell>
          <cell r="F1090">
            <v>0.85</v>
          </cell>
          <cell r="G1090">
            <v>1.76</v>
          </cell>
          <cell r="H1090">
            <v>0.6</v>
          </cell>
          <cell r="I1090">
            <v>0.2</v>
          </cell>
          <cell r="J1090" t="str">
            <v>NIL</v>
          </cell>
          <cell r="K1090" t="str">
            <v>NIL</v>
          </cell>
          <cell r="L1090" t="str">
            <v>NIL</v>
          </cell>
          <cell r="M1090">
            <v>0.5</v>
          </cell>
          <cell r="N1090">
            <v>4</v>
          </cell>
        </row>
        <row r="1090">
          <cell r="U1090">
            <v>8</v>
          </cell>
          <cell r="V1090">
            <v>1.75</v>
          </cell>
          <cell r="W1090">
            <v>3.5</v>
          </cell>
          <cell r="X1090">
            <v>1.5</v>
          </cell>
          <cell r="Y1090">
            <v>4</v>
          </cell>
          <cell r="Z1090">
            <v>40</v>
          </cell>
          <cell r="AA1090">
            <v>2</v>
          </cell>
        </row>
        <row r="1091">
          <cell r="B1091" t="str">
            <v>12-106-1</v>
          </cell>
          <cell r="C1091" t="str">
            <v>1210, 800 M/R.</v>
          </cell>
          <cell r="D1091" t="str">
            <v>8X4</v>
          </cell>
          <cell r="E1091">
            <v>1210</v>
          </cell>
          <cell r="F1091">
            <v>2.6</v>
          </cell>
          <cell r="G1091">
            <v>3.4</v>
          </cell>
          <cell r="H1091">
            <v>2.55</v>
          </cell>
          <cell r="I1091">
            <v>0.23</v>
          </cell>
          <cell r="J1091" t="str">
            <v>NIL</v>
          </cell>
          <cell r="K1091" t="str">
            <v>NIL</v>
          </cell>
          <cell r="L1091" t="str">
            <v>NIL</v>
          </cell>
          <cell r="M1091">
            <v>1</v>
          </cell>
          <cell r="N1091">
            <v>4</v>
          </cell>
        </row>
        <row r="1091">
          <cell r="U1091">
            <v>8</v>
          </cell>
          <cell r="V1091">
            <v>1.75</v>
          </cell>
          <cell r="W1091">
            <v>3.5</v>
          </cell>
          <cell r="X1091">
            <v>1.5</v>
          </cell>
          <cell r="Y1091">
            <v>4</v>
          </cell>
          <cell r="Z1091">
            <v>40</v>
          </cell>
          <cell r="AA1091">
            <v>2</v>
          </cell>
        </row>
        <row r="1092">
          <cell r="B1092" t="str">
            <v>12-106-2</v>
          </cell>
          <cell r="C1092" t="str">
            <v>1210, 800 M/R.</v>
          </cell>
          <cell r="D1092" t="str">
            <v>8X4</v>
          </cell>
          <cell r="E1092">
            <v>1210</v>
          </cell>
          <cell r="F1092">
            <v>2.63</v>
          </cell>
          <cell r="G1092">
            <v>3.44</v>
          </cell>
          <cell r="H1092">
            <v>2.65</v>
          </cell>
          <cell r="I1092">
            <v>0.35</v>
          </cell>
          <cell r="J1092" t="str">
            <v>NIL</v>
          </cell>
          <cell r="K1092" t="str">
            <v>NIL</v>
          </cell>
          <cell r="L1092" t="str">
            <v>NIL</v>
          </cell>
          <cell r="M1092">
            <v>1</v>
          </cell>
          <cell r="N1092">
            <v>4</v>
          </cell>
        </row>
        <row r="1092">
          <cell r="U1092">
            <v>8</v>
          </cell>
          <cell r="V1092">
            <v>1.75</v>
          </cell>
          <cell r="W1092">
            <v>3.5</v>
          </cell>
          <cell r="X1092">
            <v>1.5</v>
          </cell>
          <cell r="Y1092">
            <v>4</v>
          </cell>
          <cell r="Z1092">
            <v>40</v>
          </cell>
          <cell r="AA1092">
            <v>2</v>
          </cell>
        </row>
        <row r="1093">
          <cell r="B1093" t="str">
            <v>12-106-3</v>
          </cell>
          <cell r="C1093" t="str">
            <v>1210, 800 M/R.</v>
          </cell>
          <cell r="D1093" t="str">
            <v>8X4</v>
          </cell>
          <cell r="E1093">
            <v>1210</v>
          </cell>
          <cell r="F1093">
            <v>2.65</v>
          </cell>
          <cell r="G1093">
            <v>3.42</v>
          </cell>
          <cell r="H1093">
            <v>2.61</v>
          </cell>
          <cell r="I1093">
            <v>0.3</v>
          </cell>
          <cell r="J1093" t="str">
            <v>NIL</v>
          </cell>
          <cell r="K1093" t="str">
            <v>NIL</v>
          </cell>
          <cell r="L1093" t="str">
            <v>NIL</v>
          </cell>
          <cell r="M1093">
            <v>1</v>
          </cell>
          <cell r="N1093">
            <v>4</v>
          </cell>
        </row>
        <row r="1093">
          <cell r="U1093">
            <v>8</v>
          </cell>
          <cell r="V1093">
            <v>1.75</v>
          </cell>
          <cell r="W1093">
            <v>3.5</v>
          </cell>
          <cell r="X1093">
            <v>1.5</v>
          </cell>
          <cell r="Y1093">
            <v>4</v>
          </cell>
          <cell r="Z1093">
            <v>40</v>
          </cell>
          <cell r="AA1093">
            <v>2</v>
          </cell>
        </row>
        <row r="1094">
          <cell r="B1094" t="str">
            <v>12-107</v>
          </cell>
          <cell r="C1094" t="str">
            <v>1206, 1000 M/R.</v>
          </cell>
          <cell r="D1094" t="str">
            <v>8X4</v>
          </cell>
          <cell r="E1094">
            <v>1206</v>
          </cell>
          <cell r="F1094">
            <v>2.23</v>
          </cell>
          <cell r="G1094">
            <v>3.05</v>
          </cell>
          <cell r="H1094">
            <v>2.04</v>
          </cell>
          <cell r="I1094">
            <v>0.3</v>
          </cell>
          <cell r="J1094" t="str">
            <v>NIL</v>
          </cell>
          <cell r="K1094" t="str">
            <v>NIL</v>
          </cell>
          <cell r="L1094" t="str">
            <v>NIL</v>
          </cell>
          <cell r="M1094">
            <v>1</v>
          </cell>
          <cell r="N1094">
            <v>4</v>
          </cell>
        </row>
        <row r="1094">
          <cell r="U1094">
            <v>8</v>
          </cell>
          <cell r="V1094">
            <v>1.75</v>
          </cell>
          <cell r="W1094">
            <v>3.5</v>
          </cell>
          <cell r="X1094">
            <v>1.5</v>
          </cell>
          <cell r="Y1094">
            <v>4</v>
          </cell>
          <cell r="Z1094">
            <v>40</v>
          </cell>
          <cell r="AA1094">
            <v>2</v>
          </cell>
        </row>
        <row r="1095">
          <cell r="B1095" t="str">
            <v>12-107-1</v>
          </cell>
          <cell r="C1095" t="str">
            <v>1206, 1000 M/R.</v>
          </cell>
          <cell r="D1095" t="str">
            <v>8X4</v>
          </cell>
          <cell r="E1095">
            <v>1206</v>
          </cell>
          <cell r="F1095">
            <v>2.23</v>
          </cell>
          <cell r="G1095">
            <v>3.05</v>
          </cell>
          <cell r="H1095">
            <v>2.04</v>
          </cell>
          <cell r="I1095">
            <v>0.3</v>
          </cell>
          <cell r="J1095" t="str">
            <v>NIL</v>
          </cell>
          <cell r="K1095" t="str">
            <v>NIL</v>
          </cell>
          <cell r="L1095" t="str">
            <v>NIL</v>
          </cell>
          <cell r="M1095">
            <v>1</v>
          </cell>
          <cell r="N1095">
            <v>4</v>
          </cell>
        </row>
        <row r="1095">
          <cell r="U1095">
            <v>8</v>
          </cell>
          <cell r="V1095">
            <v>1.75</v>
          </cell>
          <cell r="W1095">
            <v>3.5</v>
          </cell>
          <cell r="X1095">
            <v>1.5</v>
          </cell>
          <cell r="Y1095">
            <v>4</v>
          </cell>
          <cell r="Z1095">
            <v>40</v>
          </cell>
          <cell r="AA1095">
            <v>2</v>
          </cell>
        </row>
        <row r="1096">
          <cell r="B1096" t="str">
            <v>12-107A</v>
          </cell>
          <cell r="C1096" t="str">
            <v>LED, 1000 M/R.</v>
          </cell>
          <cell r="D1096" t="str">
            <v>8X4</v>
          </cell>
          <cell r="E1096" t="str">
            <v>LED</v>
          </cell>
          <cell r="F1096">
            <v>1.13</v>
          </cell>
          <cell r="G1096">
            <v>1.13</v>
          </cell>
          <cell r="H1096">
            <v>0.65</v>
          </cell>
          <cell r="I1096">
            <v>0.2</v>
          </cell>
          <cell r="J1096" t="str">
            <v>NIL</v>
          </cell>
          <cell r="K1096" t="str">
            <v>NIL</v>
          </cell>
          <cell r="L1096" t="str">
            <v>NIL</v>
          </cell>
          <cell r="M1096">
            <v>0.5</v>
          </cell>
          <cell r="N1096">
            <v>4</v>
          </cell>
        </row>
        <row r="1096">
          <cell r="U1096">
            <v>8</v>
          </cell>
          <cell r="V1096">
            <v>1.75</v>
          </cell>
          <cell r="W1096">
            <v>3.5</v>
          </cell>
          <cell r="X1096">
            <v>1.5</v>
          </cell>
          <cell r="Y1096">
            <v>4</v>
          </cell>
          <cell r="Z1096">
            <v>40</v>
          </cell>
          <cell r="AA1096">
            <v>2</v>
          </cell>
        </row>
        <row r="1097">
          <cell r="B1097" t="str">
            <v>12-107A-1</v>
          </cell>
          <cell r="C1097" t="str">
            <v>LED, 1000 M/R.</v>
          </cell>
          <cell r="D1097" t="str">
            <v>8X4</v>
          </cell>
          <cell r="E1097" t="str">
            <v>LED</v>
          </cell>
          <cell r="F1097">
            <v>1.13</v>
          </cell>
          <cell r="G1097">
            <v>1.13</v>
          </cell>
          <cell r="H1097">
            <v>0.65</v>
          </cell>
          <cell r="I1097">
            <v>0.2</v>
          </cell>
          <cell r="J1097" t="str">
            <v>NIL</v>
          </cell>
          <cell r="K1097" t="str">
            <v>NIL</v>
          </cell>
          <cell r="L1097" t="str">
            <v>NIL</v>
          </cell>
          <cell r="M1097">
            <v>0.5</v>
          </cell>
          <cell r="N1097">
            <v>4</v>
          </cell>
        </row>
        <row r="1097">
          <cell r="U1097">
            <v>8</v>
          </cell>
          <cell r="V1097">
            <v>1.75</v>
          </cell>
          <cell r="W1097">
            <v>3.5</v>
          </cell>
          <cell r="X1097">
            <v>1.5</v>
          </cell>
          <cell r="Y1097">
            <v>4</v>
          </cell>
          <cell r="Z1097">
            <v>40</v>
          </cell>
          <cell r="AA1097">
            <v>2</v>
          </cell>
        </row>
        <row r="1098">
          <cell r="B1098" t="str">
            <v>12-108A</v>
          </cell>
          <cell r="C1098" t="str">
            <v>1206, 1000 M/R.</v>
          </cell>
          <cell r="D1098" t="str">
            <v>8X4</v>
          </cell>
          <cell r="E1098">
            <v>1206</v>
          </cell>
          <cell r="F1098">
            <v>2.18</v>
          </cell>
          <cell r="G1098">
            <v>3.18</v>
          </cell>
          <cell r="H1098">
            <v>1</v>
          </cell>
          <cell r="I1098">
            <v>0.25</v>
          </cell>
          <cell r="J1098" t="str">
            <v>NIL</v>
          </cell>
          <cell r="K1098" t="str">
            <v>NIL</v>
          </cell>
          <cell r="L1098" t="str">
            <v>NIL</v>
          </cell>
          <cell r="M1098">
            <v>1</v>
          </cell>
          <cell r="N1098">
            <v>4</v>
          </cell>
        </row>
        <row r="1098">
          <cell r="U1098">
            <v>8</v>
          </cell>
          <cell r="V1098">
            <v>1.75</v>
          </cell>
          <cell r="W1098">
            <v>3.5</v>
          </cell>
          <cell r="X1098">
            <v>1.5</v>
          </cell>
          <cell r="Y1098">
            <v>4</v>
          </cell>
          <cell r="Z1098">
            <v>40</v>
          </cell>
          <cell r="AA1098">
            <v>2</v>
          </cell>
        </row>
        <row r="1099">
          <cell r="B1099" t="str">
            <v>12-108A-1</v>
          </cell>
          <cell r="C1099" t="str">
            <v>1206, 1000 M/R.</v>
          </cell>
          <cell r="D1099" t="str">
            <v>8X4</v>
          </cell>
          <cell r="E1099">
            <v>1206</v>
          </cell>
          <cell r="F1099">
            <v>2.18</v>
          </cell>
          <cell r="G1099">
            <v>3.18</v>
          </cell>
          <cell r="H1099">
            <v>1</v>
          </cell>
          <cell r="I1099">
            <v>0.25</v>
          </cell>
          <cell r="J1099" t="str">
            <v>NIL</v>
          </cell>
          <cell r="K1099" t="str">
            <v>NIL</v>
          </cell>
          <cell r="L1099" t="str">
            <v>NIL</v>
          </cell>
          <cell r="M1099">
            <v>1</v>
          </cell>
          <cell r="N1099">
            <v>4</v>
          </cell>
        </row>
        <row r="1099">
          <cell r="U1099">
            <v>8</v>
          </cell>
          <cell r="V1099">
            <v>1.75</v>
          </cell>
          <cell r="W1099">
            <v>3.5</v>
          </cell>
          <cell r="X1099">
            <v>1.5</v>
          </cell>
          <cell r="Y1099">
            <v>4</v>
          </cell>
          <cell r="Z1099">
            <v>40</v>
          </cell>
          <cell r="AA1099">
            <v>2</v>
          </cell>
        </row>
        <row r="1100">
          <cell r="B1100" t="str">
            <v>12-109</v>
          </cell>
          <cell r="C1100" t="str">
            <v>0603, 2000 M/R.</v>
          </cell>
          <cell r="D1100" t="str">
            <v>8X4</v>
          </cell>
          <cell r="E1100" t="str">
            <v>0603</v>
          </cell>
          <cell r="F1100">
            <v>0.95</v>
          </cell>
          <cell r="G1100">
            <v>1.8</v>
          </cell>
          <cell r="H1100">
            <v>0.5</v>
          </cell>
          <cell r="I1100">
            <v>0.23</v>
          </cell>
          <cell r="J1100" t="str">
            <v>NIL</v>
          </cell>
          <cell r="K1100" t="str">
            <v>NIL</v>
          </cell>
          <cell r="L1100" t="str">
            <v>NIL</v>
          </cell>
          <cell r="M1100">
            <v>0.5</v>
          </cell>
          <cell r="N1100">
            <v>4</v>
          </cell>
        </row>
        <row r="1100">
          <cell r="U1100">
            <v>8</v>
          </cell>
          <cell r="V1100">
            <v>1.75</v>
          </cell>
          <cell r="W1100">
            <v>3.5</v>
          </cell>
          <cell r="X1100">
            <v>1.5</v>
          </cell>
          <cell r="Y1100">
            <v>4</v>
          </cell>
          <cell r="Z1100">
            <v>40</v>
          </cell>
          <cell r="AA1100">
            <v>2</v>
          </cell>
        </row>
        <row r="1101">
          <cell r="B1101" t="str">
            <v>12-109-1</v>
          </cell>
          <cell r="C1101" t="str">
            <v>0603, 1000 M/R.</v>
          </cell>
          <cell r="D1101" t="str">
            <v>8X4</v>
          </cell>
          <cell r="E1101" t="str">
            <v>0603</v>
          </cell>
          <cell r="F1101">
            <v>0.95</v>
          </cell>
          <cell r="G1101">
            <v>1.8</v>
          </cell>
          <cell r="H1101">
            <v>0.5</v>
          </cell>
          <cell r="I1101">
            <v>0.23</v>
          </cell>
          <cell r="J1101" t="str">
            <v>NIL</v>
          </cell>
          <cell r="K1101" t="str">
            <v>NIL</v>
          </cell>
          <cell r="L1101" t="str">
            <v>NIL</v>
          </cell>
          <cell r="M1101">
            <v>0.5</v>
          </cell>
          <cell r="N1101">
            <v>4</v>
          </cell>
        </row>
        <row r="1101">
          <cell r="U1101">
            <v>8</v>
          </cell>
          <cell r="V1101">
            <v>1.75</v>
          </cell>
          <cell r="W1101">
            <v>3.5</v>
          </cell>
          <cell r="X1101">
            <v>1.5</v>
          </cell>
          <cell r="Y1101">
            <v>4</v>
          </cell>
          <cell r="Z1101">
            <v>40</v>
          </cell>
          <cell r="AA1101">
            <v>2</v>
          </cell>
        </row>
        <row r="1102">
          <cell r="B1102" t="str">
            <v>12-109-2</v>
          </cell>
          <cell r="C1102" t="str">
            <v>0603, 1000 M/R.</v>
          </cell>
          <cell r="D1102" t="str">
            <v>8X4</v>
          </cell>
          <cell r="E1102" t="str">
            <v>0603</v>
          </cell>
          <cell r="F1102">
            <v>0.95</v>
          </cell>
          <cell r="G1102">
            <v>1.7</v>
          </cell>
          <cell r="H1102">
            <v>0.6</v>
          </cell>
          <cell r="I1102">
            <v>0.23</v>
          </cell>
          <cell r="J1102" t="str">
            <v>NIL</v>
          </cell>
          <cell r="K1102" t="str">
            <v>NIL</v>
          </cell>
          <cell r="L1102" t="str">
            <v>NIL</v>
          </cell>
          <cell r="M1102">
            <v>0.5</v>
          </cell>
          <cell r="N1102">
            <v>4</v>
          </cell>
        </row>
        <row r="1102">
          <cell r="U1102">
            <v>8</v>
          </cell>
          <cell r="V1102">
            <v>1.75</v>
          </cell>
          <cell r="W1102">
            <v>3.5</v>
          </cell>
          <cell r="X1102">
            <v>1.5</v>
          </cell>
          <cell r="Y1102">
            <v>4</v>
          </cell>
          <cell r="Z1102">
            <v>40</v>
          </cell>
          <cell r="AA1102">
            <v>2</v>
          </cell>
        </row>
        <row r="1103">
          <cell r="B1103" t="str">
            <v>12-109A</v>
          </cell>
          <cell r="C1103" t="str">
            <v>3030, 560 M/R.</v>
          </cell>
          <cell r="D1103" t="str">
            <v>8X4</v>
          </cell>
          <cell r="E1103" t="str">
            <v>3030 </v>
          </cell>
          <cell r="F1103">
            <v>3.15</v>
          </cell>
          <cell r="G1103">
            <v>3.3</v>
          </cell>
          <cell r="H1103">
            <v>0.9</v>
          </cell>
          <cell r="I1103">
            <v>0.23</v>
          </cell>
          <cell r="J1103" t="str">
            <v>NIL</v>
          </cell>
          <cell r="K1103" t="str">
            <v>NIL</v>
          </cell>
          <cell r="L1103" t="str">
            <v>NIL</v>
          </cell>
          <cell r="M1103">
            <v>1</v>
          </cell>
          <cell r="N1103">
            <v>4</v>
          </cell>
        </row>
        <row r="1103">
          <cell r="U1103">
            <v>8</v>
          </cell>
          <cell r="V1103">
            <v>1.75</v>
          </cell>
          <cell r="W1103">
            <v>3.5</v>
          </cell>
          <cell r="X1103">
            <v>1.5</v>
          </cell>
          <cell r="Y1103">
            <v>4</v>
          </cell>
          <cell r="Z1103">
            <v>40</v>
          </cell>
          <cell r="AA1103">
            <v>2</v>
          </cell>
        </row>
        <row r="1104">
          <cell r="B1104" t="str">
            <v>12-109A-1</v>
          </cell>
          <cell r="C1104" t="str">
            <v>3030, 1000 M/R.</v>
          </cell>
          <cell r="D1104" t="str">
            <v>8X4</v>
          </cell>
          <cell r="E1104" t="str">
            <v>3030 </v>
          </cell>
          <cell r="F1104">
            <v>3.15</v>
          </cell>
          <cell r="G1104">
            <v>3.3</v>
          </cell>
          <cell r="H1104">
            <v>0.9</v>
          </cell>
          <cell r="I1104">
            <v>0.23</v>
          </cell>
          <cell r="J1104" t="str">
            <v>NIL</v>
          </cell>
          <cell r="K1104" t="str">
            <v>NIL</v>
          </cell>
          <cell r="L1104" t="str">
            <v>NIL</v>
          </cell>
          <cell r="M1104">
            <v>1</v>
          </cell>
          <cell r="N1104">
            <v>4</v>
          </cell>
        </row>
        <row r="1104">
          <cell r="U1104">
            <v>8</v>
          </cell>
          <cell r="V1104">
            <v>1.75</v>
          </cell>
          <cell r="W1104">
            <v>3.5</v>
          </cell>
          <cell r="X1104">
            <v>1.5</v>
          </cell>
          <cell r="Y1104">
            <v>4</v>
          </cell>
          <cell r="Z1104">
            <v>40</v>
          </cell>
          <cell r="AA1104">
            <v>2</v>
          </cell>
        </row>
        <row r="1105">
          <cell r="B1105" t="str">
            <v>12-109A-2</v>
          </cell>
          <cell r="C1105" t="str">
            <v>3030, 1000 M/R.</v>
          </cell>
          <cell r="D1105" t="str">
            <v>8X4</v>
          </cell>
          <cell r="E1105" t="str">
            <v>3030 </v>
          </cell>
          <cell r="F1105">
            <v>3.15</v>
          </cell>
          <cell r="G1105">
            <v>3.3</v>
          </cell>
          <cell r="H1105">
            <v>0.9</v>
          </cell>
          <cell r="I1105">
            <v>0.23</v>
          </cell>
          <cell r="J1105" t="str">
            <v>NIL</v>
          </cell>
          <cell r="K1105" t="str">
            <v>NIL</v>
          </cell>
          <cell r="L1105" t="str">
            <v>NIL</v>
          </cell>
          <cell r="M1105">
            <v>1</v>
          </cell>
          <cell r="N1105">
            <v>4</v>
          </cell>
        </row>
        <row r="1105">
          <cell r="U1105">
            <v>8</v>
          </cell>
          <cell r="V1105">
            <v>1.75</v>
          </cell>
          <cell r="W1105">
            <v>3.5</v>
          </cell>
          <cell r="X1105">
            <v>1.5</v>
          </cell>
          <cell r="Y1105">
            <v>4</v>
          </cell>
          <cell r="Z1105">
            <v>40</v>
          </cell>
          <cell r="AA1105">
            <v>2</v>
          </cell>
        </row>
        <row r="1106">
          <cell r="B1106" t="str">
            <v>12-110</v>
          </cell>
          <cell r="C1106" t="str">
            <v>0603, 1000 M/R.</v>
          </cell>
          <cell r="D1106" t="str">
            <v>8X4</v>
          </cell>
          <cell r="E1106" t="str">
            <v>0603</v>
          </cell>
          <cell r="F1106">
            <v>0.95</v>
          </cell>
          <cell r="G1106">
            <v>1.8</v>
          </cell>
          <cell r="H1106">
            <v>0.95</v>
          </cell>
          <cell r="I1106">
            <v>0.23</v>
          </cell>
          <cell r="J1106" t="str">
            <v>NIL</v>
          </cell>
          <cell r="K1106" t="str">
            <v>NIL</v>
          </cell>
          <cell r="L1106" t="str">
            <v>NIL</v>
          </cell>
          <cell r="M1106">
            <v>0.5</v>
          </cell>
          <cell r="N1106">
            <v>4</v>
          </cell>
        </row>
        <row r="1106">
          <cell r="U1106">
            <v>8</v>
          </cell>
          <cell r="V1106">
            <v>1.75</v>
          </cell>
          <cell r="W1106">
            <v>3.5</v>
          </cell>
          <cell r="X1106">
            <v>1.5</v>
          </cell>
          <cell r="Y1106">
            <v>4</v>
          </cell>
          <cell r="Z1106">
            <v>40</v>
          </cell>
          <cell r="AA1106">
            <v>2</v>
          </cell>
        </row>
        <row r="1107">
          <cell r="B1107" t="str">
            <v>12-110A</v>
          </cell>
          <cell r="C1107" t="str">
            <v>2020, 810 M/R.</v>
          </cell>
          <cell r="D1107" t="str">
            <v>8X4</v>
          </cell>
          <cell r="E1107" t="str">
            <v>2020</v>
          </cell>
          <cell r="F1107">
            <v>2.18</v>
          </cell>
          <cell r="G1107">
            <v>2.18</v>
          </cell>
          <cell r="H1107">
            <v>0.83</v>
          </cell>
          <cell r="I1107">
            <v>0.23</v>
          </cell>
          <cell r="J1107" t="str">
            <v>NIL</v>
          </cell>
          <cell r="K1107" t="str">
            <v>NIL</v>
          </cell>
          <cell r="L1107" t="str">
            <v>NIL</v>
          </cell>
          <cell r="M1107">
            <v>1</v>
          </cell>
          <cell r="N1107">
            <v>4</v>
          </cell>
        </row>
        <row r="1107">
          <cell r="U1107">
            <v>8</v>
          </cell>
          <cell r="V1107">
            <v>1.75</v>
          </cell>
          <cell r="W1107">
            <v>3.5</v>
          </cell>
          <cell r="X1107">
            <v>1.5</v>
          </cell>
          <cell r="Y1107">
            <v>4</v>
          </cell>
          <cell r="Z1107">
            <v>40</v>
          </cell>
          <cell r="AA1107">
            <v>2</v>
          </cell>
        </row>
        <row r="1108">
          <cell r="B1108" t="str">
            <v>12-111</v>
          </cell>
          <cell r="C1108" t="str">
            <v>0603, 1000 M/R.</v>
          </cell>
          <cell r="D1108" t="str">
            <v>8X4</v>
          </cell>
          <cell r="E1108" t="str">
            <v>0603</v>
          </cell>
          <cell r="F1108">
            <v>1.3</v>
          </cell>
          <cell r="G1108">
            <v>1.83</v>
          </cell>
          <cell r="H1108">
            <v>0.97</v>
          </cell>
          <cell r="I1108">
            <v>0.23</v>
          </cell>
          <cell r="J1108" t="str">
            <v>NIL</v>
          </cell>
          <cell r="K1108" t="str">
            <v>NIL</v>
          </cell>
          <cell r="L1108" t="str">
            <v>NIL</v>
          </cell>
          <cell r="M1108">
            <v>0.5</v>
          </cell>
          <cell r="N1108">
            <v>4</v>
          </cell>
        </row>
        <row r="1108">
          <cell r="U1108">
            <v>8</v>
          </cell>
          <cell r="V1108">
            <v>1.75</v>
          </cell>
          <cell r="W1108">
            <v>3.5</v>
          </cell>
          <cell r="X1108">
            <v>1.5</v>
          </cell>
          <cell r="Y1108">
            <v>4</v>
          </cell>
          <cell r="Z1108">
            <v>40</v>
          </cell>
          <cell r="AA1108">
            <v>2</v>
          </cell>
        </row>
        <row r="1109">
          <cell r="B1109" t="str">
            <v>12-111-1</v>
          </cell>
          <cell r="C1109" t="str">
            <v>0603, 1000 M/R.</v>
          </cell>
          <cell r="D1109" t="str">
            <v>8X4</v>
          </cell>
          <cell r="E1109" t="str">
            <v>0603</v>
          </cell>
          <cell r="F1109">
            <v>1.25</v>
          </cell>
          <cell r="G1109">
            <v>1.76</v>
          </cell>
          <cell r="H1109">
            <v>1.03</v>
          </cell>
          <cell r="I1109">
            <v>0.23</v>
          </cell>
          <cell r="J1109" t="str">
            <v>NIL</v>
          </cell>
          <cell r="K1109" t="str">
            <v>NIL</v>
          </cell>
          <cell r="L1109" t="str">
            <v>NIL</v>
          </cell>
          <cell r="M1109">
            <v>0.5</v>
          </cell>
          <cell r="N1109">
            <v>4</v>
          </cell>
        </row>
        <row r="1109">
          <cell r="U1109">
            <v>8</v>
          </cell>
          <cell r="V1109">
            <v>1.75</v>
          </cell>
          <cell r="W1109">
            <v>3.5</v>
          </cell>
          <cell r="X1109">
            <v>1.5</v>
          </cell>
          <cell r="Y1109">
            <v>4</v>
          </cell>
          <cell r="Z1109">
            <v>40</v>
          </cell>
          <cell r="AA1109">
            <v>2</v>
          </cell>
        </row>
        <row r="1110">
          <cell r="B1110" t="str">
            <v>12-111-2</v>
          </cell>
          <cell r="C1110" t="str">
            <v>0603, 1000 M/R.</v>
          </cell>
          <cell r="D1110" t="str">
            <v>8X4</v>
          </cell>
          <cell r="E1110" t="str">
            <v>0603</v>
          </cell>
          <cell r="F1110">
            <v>1.3</v>
          </cell>
          <cell r="G1110">
            <v>1.83</v>
          </cell>
          <cell r="H1110">
            <v>0.97</v>
          </cell>
          <cell r="I1110">
            <v>0.23</v>
          </cell>
          <cell r="J1110" t="str">
            <v>NIL</v>
          </cell>
          <cell r="K1110" t="str">
            <v>NIL</v>
          </cell>
          <cell r="L1110" t="str">
            <v>NIL</v>
          </cell>
          <cell r="M1110">
            <v>0.5</v>
          </cell>
          <cell r="N1110">
            <v>4</v>
          </cell>
        </row>
        <row r="1110">
          <cell r="U1110">
            <v>8</v>
          </cell>
          <cell r="V1110">
            <v>1.75</v>
          </cell>
          <cell r="W1110">
            <v>3.5</v>
          </cell>
          <cell r="X1110">
            <v>1.5</v>
          </cell>
          <cell r="Y1110">
            <v>4</v>
          </cell>
          <cell r="Z1110">
            <v>40</v>
          </cell>
          <cell r="AA1110">
            <v>2</v>
          </cell>
        </row>
        <row r="1111">
          <cell r="B1111" t="str">
            <v>12-111A</v>
          </cell>
          <cell r="C1111" t="str">
            <v>0201, 500 M/R.</v>
          </cell>
          <cell r="D1111" t="str">
            <v>8X2</v>
          </cell>
          <cell r="E1111" t="str">
            <v>0201</v>
          </cell>
          <cell r="F1111">
            <v>0.28</v>
          </cell>
          <cell r="G1111">
            <v>0.63</v>
          </cell>
          <cell r="H1111">
            <v>0.28</v>
          </cell>
          <cell r="I1111">
            <v>0.2</v>
          </cell>
          <cell r="J1111" t="str">
            <v>NIL</v>
          </cell>
          <cell r="K1111" t="str">
            <v>NIL</v>
          </cell>
          <cell r="L1111" t="str">
            <v>NIL</v>
          </cell>
          <cell r="M1111">
            <v>0.2</v>
          </cell>
          <cell r="N1111">
            <v>2</v>
          </cell>
        </row>
        <row r="1111">
          <cell r="U1111">
            <v>8</v>
          </cell>
          <cell r="V1111">
            <v>1.75</v>
          </cell>
          <cell r="W1111">
            <v>3.5</v>
          </cell>
          <cell r="X1111">
            <v>1.5</v>
          </cell>
          <cell r="Y1111">
            <v>4</v>
          </cell>
          <cell r="Z1111">
            <v>40</v>
          </cell>
          <cell r="AA1111">
            <v>2</v>
          </cell>
        </row>
        <row r="1112">
          <cell r="B1112" t="str">
            <v>12-112</v>
          </cell>
          <cell r="C1112" t="str">
            <v>0805, 1000 M/R.</v>
          </cell>
          <cell r="D1112" t="str">
            <v>8X4</v>
          </cell>
          <cell r="E1112" t="str">
            <v>0805</v>
          </cell>
          <cell r="F1112">
            <v>1.8</v>
          </cell>
          <cell r="G1112">
            <v>2.3</v>
          </cell>
          <cell r="H1112">
            <v>1.3</v>
          </cell>
          <cell r="I1112">
            <v>0.23</v>
          </cell>
          <cell r="J1112" t="str">
            <v>NIL</v>
          </cell>
          <cell r="K1112" t="str">
            <v>NIL</v>
          </cell>
          <cell r="L1112" t="str">
            <v>NIL</v>
          </cell>
          <cell r="M1112">
            <v>1</v>
          </cell>
          <cell r="N1112">
            <v>4</v>
          </cell>
        </row>
        <row r="1112">
          <cell r="U1112">
            <v>8</v>
          </cell>
          <cell r="V1112">
            <v>1.75</v>
          </cell>
          <cell r="W1112">
            <v>3.5</v>
          </cell>
          <cell r="X1112">
            <v>1.5</v>
          </cell>
          <cell r="Y1112">
            <v>4</v>
          </cell>
          <cell r="Z1112">
            <v>40</v>
          </cell>
          <cell r="AA1112">
            <v>2</v>
          </cell>
        </row>
        <row r="1113">
          <cell r="B1113" t="str">
            <v>12-112-1</v>
          </cell>
          <cell r="C1113" t="str">
            <v>0805, 1000 M/R.</v>
          </cell>
          <cell r="D1113" t="str">
            <v>8X4</v>
          </cell>
          <cell r="E1113" t="str">
            <v>0805</v>
          </cell>
          <cell r="F1113">
            <v>1.8</v>
          </cell>
          <cell r="G1113">
            <v>2.3</v>
          </cell>
          <cell r="H1113">
            <v>1.3</v>
          </cell>
          <cell r="I1113">
            <v>0.23</v>
          </cell>
          <cell r="J1113" t="str">
            <v>NIL</v>
          </cell>
          <cell r="K1113" t="str">
            <v>NIL</v>
          </cell>
          <cell r="L1113" t="str">
            <v>NIL</v>
          </cell>
          <cell r="M1113">
            <v>1</v>
          </cell>
          <cell r="N1113">
            <v>4</v>
          </cell>
        </row>
        <row r="1113">
          <cell r="U1113">
            <v>8</v>
          </cell>
          <cell r="V1113">
            <v>1.75</v>
          </cell>
          <cell r="W1113">
            <v>3.5</v>
          </cell>
          <cell r="X1113">
            <v>1.5</v>
          </cell>
          <cell r="Y1113">
            <v>4</v>
          </cell>
          <cell r="Z1113">
            <v>40</v>
          </cell>
          <cell r="AA1113">
            <v>2</v>
          </cell>
        </row>
        <row r="1114">
          <cell r="B1114" t="str">
            <v>12-112A</v>
          </cell>
          <cell r="C1114" t="str">
            <v>3030, 1000 M/R.</v>
          </cell>
          <cell r="D1114" t="str">
            <v>8X4</v>
          </cell>
          <cell r="E1114">
            <v>3030</v>
          </cell>
          <cell r="F1114">
            <v>3.14</v>
          </cell>
          <cell r="G1114">
            <v>3.29</v>
          </cell>
          <cell r="H1114">
            <v>0.93</v>
          </cell>
          <cell r="I1114">
            <v>0.23</v>
          </cell>
          <cell r="J1114" t="str">
            <v>NIL</v>
          </cell>
          <cell r="K1114" t="str">
            <v>NIL</v>
          </cell>
          <cell r="L1114" t="str">
            <v>NIL</v>
          </cell>
          <cell r="M1114">
            <v>1</v>
          </cell>
          <cell r="N1114">
            <v>4</v>
          </cell>
        </row>
        <row r="1114">
          <cell r="U1114">
            <v>8</v>
          </cell>
          <cell r="V1114">
            <v>1.75</v>
          </cell>
          <cell r="W1114">
            <v>3.5</v>
          </cell>
          <cell r="X1114">
            <v>1.5</v>
          </cell>
          <cell r="Y1114">
            <v>4</v>
          </cell>
          <cell r="Z1114">
            <v>40</v>
          </cell>
          <cell r="AA1114">
            <v>2</v>
          </cell>
        </row>
        <row r="1115">
          <cell r="B1115" t="str">
            <v>12-113</v>
          </cell>
          <cell r="C1115" t="str">
            <v>0805, 1000 M/R.</v>
          </cell>
          <cell r="D1115" t="str">
            <v>8X4</v>
          </cell>
          <cell r="E1115" t="str">
            <v>0805</v>
          </cell>
          <cell r="F1115">
            <v>1.8</v>
          </cell>
          <cell r="G1115">
            <v>2.38</v>
          </cell>
          <cell r="H1115">
            <v>1.46</v>
          </cell>
          <cell r="I1115">
            <v>0.23</v>
          </cell>
          <cell r="J1115" t="str">
            <v>NIL</v>
          </cell>
          <cell r="K1115" t="str">
            <v>NIL</v>
          </cell>
          <cell r="L1115" t="str">
            <v>NIL</v>
          </cell>
          <cell r="M1115">
            <v>1</v>
          </cell>
          <cell r="N1115">
            <v>4</v>
          </cell>
        </row>
        <row r="1115">
          <cell r="U1115">
            <v>8</v>
          </cell>
          <cell r="V1115">
            <v>1.75</v>
          </cell>
          <cell r="W1115">
            <v>3.5</v>
          </cell>
          <cell r="X1115">
            <v>1.5</v>
          </cell>
          <cell r="Y1115">
            <v>4</v>
          </cell>
          <cell r="Z1115">
            <v>40</v>
          </cell>
          <cell r="AA1115">
            <v>2</v>
          </cell>
        </row>
        <row r="1116">
          <cell r="B1116" t="str">
            <v>12-113-1</v>
          </cell>
          <cell r="C1116" t="str">
            <v>0805, 1000 M/R.</v>
          </cell>
          <cell r="D1116" t="str">
            <v>8X4</v>
          </cell>
          <cell r="E1116" t="str">
            <v>0805</v>
          </cell>
          <cell r="F1116">
            <v>1.8</v>
          </cell>
          <cell r="G1116">
            <v>2.38</v>
          </cell>
          <cell r="H1116">
            <v>1.46</v>
          </cell>
          <cell r="I1116">
            <v>0.23</v>
          </cell>
          <cell r="J1116" t="str">
            <v>NIL</v>
          </cell>
          <cell r="K1116" t="str">
            <v>NIL</v>
          </cell>
          <cell r="L1116" t="str">
            <v>NIL</v>
          </cell>
          <cell r="M1116">
            <v>1</v>
          </cell>
          <cell r="N1116">
            <v>4</v>
          </cell>
        </row>
        <row r="1116">
          <cell r="U1116">
            <v>8</v>
          </cell>
          <cell r="V1116">
            <v>1.75</v>
          </cell>
          <cell r="W1116">
            <v>3.5</v>
          </cell>
          <cell r="X1116">
            <v>1.5</v>
          </cell>
          <cell r="Y1116">
            <v>4</v>
          </cell>
          <cell r="Z1116">
            <v>40</v>
          </cell>
          <cell r="AA1116">
            <v>2</v>
          </cell>
        </row>
        <row r="1117">
          <cell r="B1117" t="str">
            <v>12-113-2</v>
          </cell>
          <cell r="C1117" t="str">
            <v>0805, 1000 M/R.</v>
          </cell>
          <cell r="D1117" t="str">
            <v>8X4</v>
          </cell>
          <cell r="E1117" t="str">
            <v>0805</v>
          </cell>
          <cell r="F1117">
            <v>1.73</v>
          </cell>
          <cell r="G1117">
            <v>2.33</v>
          </cell>
          <cell r="H1117">
            <v>1.46</v>
          </cell>
          <cell r="I1117">
            <v>0.23</v>
          </cell>
          <cell r="J1117" t="str">
            <v>NIL</v>
          </cell>
          <cell r="K1117" t="str">
            <v>NIL</v>
          </cell>
          <cell r="L1117" t="str">
            <v>NIL</v>
          </cell>
          <cell r="M1117">
            <v>1</v>
          </cell>
          <cell r="N1117">
            <v>4</v>
          </cell>
        </row>
        <row r="1117">
          <cell r="U1117">
            <v>8</v>
          </cell>
          <cell r="V1117">
            <v>1.75</v>
          </cell>
          <cell r="W1117">
            <v>3.5</v>
          </cell>
          <cell r="X1117">
            <v>1.5</v>
          </cell>
          <cell r="Y1117">
            <v>4</v>
          </cell>
          <cell r="Z1117">
            <v>40</v>
          </cell>
          <cell r="AA1117">
            <v>2</v>
          </cell>
        </row>
        <row r="1118">
          <cell r="B1118" t="str">
            <v>12-113A</v>
          </cell>
          <cell r="C1118" t="str">
            <v>0201, 450 M/R.</v>
          </cell>
          <cell r="D1118" t="str">
            <v>8X2</v>
          </cell>
          <cell r="E1118" t="str">
            <v>0201</v>
          </cell>
          <cell r="F1118">
            <v>0.33</v>
          </cell>
          <cell r="G1118">
            <v>0.55</v>
          </cell>
          <cell r="H1118">
            <v>0.3</v>
          </cell>
          <cell r="I1118">
            <v>0.2</v>
          </cell>
          <cell r="J1118" t="str">
            <v>NIL</v>
          </cell>
          <cell r="K1118" t="str">
            <v>NIL</v>
          </cell>
          <cell r="L1118" t="str">
            <v>NIL</v>
          </cell>
          <cell r="M1118">
            <v>0.2</v>
          </cell>
          <cell r="N1118">
            <v>2</v>
          </cell>
        </row>
        <row r="1118">
          <cell r="U1118">
            <v>8</v>
          </cell>
          <cell r="V1118">
            <v>1.75</v>
          </cell>
          <cell r="W1118">
            <v>3.5</v>
          </cell>
          <cell r="X1118">
            <v>1.5</v>
          </cell>
          <cell r="Y1118">
            <v>4</v>
          </cell>
          <cell r="Z1118">
            <v>40</v>
          </cell>
          <cell r="AA1118">
            <v>2</v>
          </cell>
        </row>
        <row r="1119">
          <cell r="B1119" t="str">
            <v>12-113A-1</v>
          </cell>
          <cell r="C1119" t="str">
            <v>0201, 1000 M/R.</v>
          </cell>
          <cell r="D1119" t="str">
            <v>8X2</v>
          </cell>
          <cell r="E1119" t="str">
            <v>0201</v>
          </cell>
          <cell r="F1119">
            <v>0.33</v>
          </cell>
          <cell r="G1119">
            <v>0.55</v>
          </cell>
          <cell r="H1119">
            <v>0.3</v>
          </cell>
          <cell r="I1119">
            <v>0.2</v>
          </cell>
          <cell r="J1119" t="str">
            <v>NIL</v>
          </cell>
          <cell r="K1119" t="str">
            <v>NIL</v>
          </cell>
          <cell r="L1119" t="str">
            <v>NIL</v>
          </cell>
          <cell r="M1119">
            <v>0.2</v>
          </cell>
          <cell r="N1119">
            <v>2</v>
          </cell>
        </row>
        <row r="1119">
          <cell r="U1119">
            <v>8</v>
          </cell>
          <cell r="V1119">
            <v>1.75</v>
          </cell>
          <cell r="W1119">
            <v>3.5</v>
          </cell>
          <cell r="X1119">
            <v>1.5</v>
          </cell>
          <cell r="Y1119">
            <v>4</v>
          </cell>
          <cell r="Z1119">
            <v>40</v>
          </cell>
          <cell r="AA1119">
            <v>2</v>
          </cell>
        </row>
        <row r="1120">
          <cell r="B1120" t="str">
            <v>12-114A</v>
          </cell>
          <cell r="C1120" t="str">
            <v>0402, 500 M/R.</v>
          </cell>
          <cell r="D1120" t="str">
            <v>8X4</v>
          </cell>
          <cell r="E1120" t="str">
            <v>0402</v>
          </cell>
          <cell r="F1120">
            <v>0.58</v>
          </cell>
          <cell r="G1120">
            <v>1.18</v>
          </cell>
          <cell r="H1120">
            <v>0.55</v>
          </cell>
          <cell r="I1120">
            <v>0.25</v>
          </cell>
          <cell r="J1120" t="str">
            <v>NIL</v>
          </cell>
          <cell r="K1120" t="str">
            <v>NIL</v>
          </cell>
          <cell r="L1120" t="str">
            <v>NIL</v>
          </cell>
          <cell r="M1120">
            <v>0.4</v>
          </cell>
          <cell r="N1120">
            <v>4</v>
          </cell>
        </row>
        <row r="1120">
          <cell r="U1120">
            <v>8</v>
          </cell>
          <cell r="V1120">
            <v>1.75</v>
          </cell>
          <cell r="W1120">
            <v>3.5</v>
          </cell>
          <cell r="X1120">
            <v>1.5</v>
          </cell>
          <cell r="Y1120">
            <v>4</v>
          </cell>
          <cell r="Z1120">
            <v>40</v>
          </cell>
          <cell r="AA1120">
            <v>2</v>
          </cell>
        </row>
        <row r="1121">
          <cell r="B1121" t="str">
            <v>12-114A-1</v>
          </cell>
          <cell r="C1121" t="str">
            <v>0402, 500 M/R.</v>
          </cell>
          <cell r="D1121" t="str">
            <v>8X4</v>
          </cell>
          <cell r="E1121" t="str">
            <v>0402</v>
          </cell>
          <cell r="F1121">
            <v>0.58</v>
          </cell>
          <cell r="G1121">
            <v>1.18</v>
          </cell>
          <cell r="H1121">
            <v>0.55</v>
          </cell>
          <cell r="I1121">
            <v>0.2</v>
          </cell>
          <cell r="J1121" t="str">
            <v>NIL</v>
          </cell>
          <cell r="K1121" t="str">
            <v>NIL</v>
          </cell>
          <cell r="L1121" t="str">
            <v>NIL</v>
          </cell>
          <cell r="M1121">
            <v>0.4</v>
          </cell>
          <cell r="N1121">
            <v>4</v>
          </cell>
        </row>
        <row r="1121">
          <cell r="U1121">
            <v>8</v>
          </cell>
          <cell r="V1121">
            <v>1.75</v>
          </cell>
          <cell r="W1121">
            <v>3.5</v>
          </cell>
          <cell r="X1121">
            <v>1.5</v>
          </cell>
          <cell r="Y1121">
            <v>4</v>
          </cell>
          <cell r="Z1121">
            <v>40</v>
          </cell>
          <cell r="AA1121">
            <v>2</v>
          </cell>
        </row>
        <row r="1122">
          <cell r="B1122" t="str">
            <v>12-114AL</v>
          </cell>
          <cell r="C1122" t="str">
            <v>0402, 1000 M/R.</v>
          </cell>
          <cell r="D1122" t="str">
            <v>8X4</v>
          </cell>
          <cell r="E1122" t="str">
            <v>0402</v>
          </cell>
          <cell r="F1122">
            <v>0.58</v>
          </cell>
          <cell r="G1122">
            <v>1.18</v>
          </cell>
          <cell r="H1122">
            <v>0.55</v>
          </cell>
          <cell r="I1122">
            <v>0.2</v>
          </cell>
          <cell r="J1122" t="str">
            <v>NIL</v>
          </cell>
          <cell r="K1122" t="str">
            <v>NIL</v>
          </cell>
          <cell r="L1122" t="str">
            <v>NIL</v>
          </cell>
          <cell r="M1122">
            <v>0.4</v>
          </cell>
          <cell r="N1122">
            <v>4</v>
          </cell>
        </row>
        <row r="1122">
          <cell r="U1122">
            <v>8</v>
          </cell>
          <cell r="V1122">
            <v>1.75</v>
          </cell>
          <cell r="W1122">
            <v>3.5</v>
          </cell>
          <cell r="X1122">
            <v>1.5</v>
          </cell>
          <cell r="Y1122">
            <v>4</v>
          </cell>
          <cell r="Z1122">
            <v>40</v>
          </cell>
          <cell r="AA1122">
            <v>2</v>
          </cell>
        </row>
        <row r="1123">
          <cell r="B1123" t="str">
            <v>12-115</v>
          </cell>
          <cell r="C1123" t="str">
            <v>SOT, 500 M/R.</v>
          </cell>
          <cell r="D1123" t="str">
            <v>8X4</v>
          </cell>
          <cell r="E1123" t="str">
            <v>SOT</v>
          </cell>
          <cell r="F1123">
            <v>3.15</v>
          </cell>
          <cell r="G1123">
            <v>2.77</v>
          </cell>
          <cell r="H1123">
            <v>1.22</v>
          </cell>
          <cell r="I1123">
            <v>0.23</v>
          </cell>
          <cell r="J1123">
            <v>0.99</v>
          </cell>
          <cell r="K1123">
            <v>2.06</v>
          </cell>
          <cell r="L1123">
            <v>0.65</v>
          </cell>
          <cell r="M1123">
            <v>1</v>
          </cell>
          <cell r="N1123">
            <v>4</v>
          </cell>
        </row>
        <row r="1123">
          <cell r="U1123">
            <v>8</v>
          </cell>
          <cell r="V1123">
            <v>1.75</v>
          </cell>
          <cell r="W1123">
            <v>3.5</v>
          </cell>
          <cell r="X1123">
            <v>1.5</v>
          </cell>
          <cell r="Y1123">
            <v>4</v>
          </cell>
          <cell r="Z1123">
            <v>40</v>
          </cell>
          <cell r="AA1123">
            <v>2</v>
          </cell>
        </row>
        <row r="1124">
          <cell r="B1124" t="str">
            <v>12-115A</v>
          </cell>
          <cell r="C1124" t="str">
            <v>1010, 1000 M/R.</v>
          </cell>
          <cell r="D1124" t="str">
            <v>8X4</v>
          </cell>
          <cell r="E1124">
            <v>1010</v>
          </cell>
          <cell r="F1124">
            <v>2.45</v>
          </cell>
          <cell r="G1124">
            <v>2.55</v>
          </cell>
          <cell r="H1124">
            <v>1.15</v>
          </cell>
          <cell r="I1124">
            <v>0.23</v>
          </cell>
          <cell r="J1124" t="str">
            <v>NIL</v>
          </cell>
          <cell r="K1124" t="str">
            <v>NIL</v>
          </cell>
          <cell r="L1124" t="str">
            <v>NIL</v>
          </cell>
          <cell r="M1124">
            <v>1</v>
          </cell>
          <cell r="N1124">
            <v>4</v>
          </cell>
        </row>
        <row r="1124">
          <cell r="U1124">
            <v>8</v>
          </cell>
          <cell r="V1124">
            <v>1.75</v>
          </cell>
          <cell r="W1124">
            <v>3.5</v>
          </cell>
          <cell r="X1124">
            <v>1.5</v>
          </cell>
          <cell r="Y1124">
            <v>4</v>
          </cell>
          <cell r="Z1124">
            <v>40</v>
          </cell>
          <cell r="AA1124">
            <v>2</v>
          </cell>
        </row>
        <row r="1125">
          <cell r="B1125" t="str">
            <v>12-115A-1</v>
          </cell>
          <cell r="C1125" t="str">
            <v>1010, 1000 M/R.</v>
          </cell>
          <cell r="D1125" t="str">
            <v>8X4</v>
          </cell>
          <cell r="E1125">
            <v>1010</v>
          </cell>
          <cell r="F1125">
            <v>2.45</v>
          </cell>
          <cell r="G1125">
            <v>2.55</v>
          </cell>
          <cell r="H1125">
            <v>1.15</v>
          </cell>
          <cell r="I1125">
            <v>0.23</v>
          </cell>
          <cell r="J1125" t="str">
            <v>NIL</v>
          </cell>
          <cell r="K1125" t="str">
            <v>NIL</v>
          </cell>
          <cell r="L1125" t="str">
            <v>NIL</v>
          </cell>
          <cell r="M1125">
            <v>1</v>
          </cell>
          <cell r="N1125">
            <v>4</v>
          </cell>
        </row>
        <row r="1125">
          <cell r="U1125">
            <v>8</v>
          </cell>
          <cell r="V1125">
            <v>1.75</v>
          </cell>
          <cell r="W1125">
            <v>3.5</v>
          </cell>
          <cell r="X1125">
            <v>1.5</v>
          </cell>
          <cell r="Y1125">
            <v>4</v>
          </cell>
          <cell r="Z1125">
            <v>40</v>
          </cell>
          <cell r="AA1125">
            <v>2</v>
          </cell>
        </row>
        <row r="1126">
          <cell r="B1126" t="str">
            <v>12-115-1</v>
          </cell>
          <cell r="C1126" t="str">
            <v>SOT, 1012 M/R.</v>
          </cell>
          <cell r="D1126" t="str">
            <v>8X4</v>
          </cell>
          <cell r="E1126" t="str">
            <v>SOT</v>
          </cell>
          <cell r="F1126">
            <v>3.15</v>
          </cell>
          <cell r="G1126">
            <v>2.77</v>
          </cell>
          <cell r="H1126">
            <v>1.22</v>
          </cell>
          <cell r="I1126">
            <v>0.23</v>
          </cell>
          <cell r="J1126">
            <v>0.99</v>
          </cell>
          <cell r="K1126">
            <v>2.06</v>
          </cell>
          <cell r="L1126">
            <v>0.65</v>
          </cell>
          <cell r="M1126">
            <v>1</v>
          </cell>
          <cell r="N1126">
            <v>4</v>
          </cell>
        </row>
        <row r="1126">
          <cell r="U1126">
            <v>8</v>
          </cell>
          <cell r="V1126">
            <v>1.75</v>
          </cell>
          <cell r="W1126">
            <v>3.5</v>
          </cell>
          <cell r="X1126">
            <v>1.5</v>
          </cell>
          <cell r="Y1126">
            <v>4</v>
          </cell>
          <cell r="Z1126">
            <v>40</v>
          </cell>
          <cell r="AA1126">
            <v>2</v>
          </cell>
        </row>
        <row r="1127">
          <cell r="B1127" t="str">
            <v>12-115-2</v>
          </cell>
          <cell r="C1127" t="str">
            <v>SOT, 500 M/R.</v>
          </cell>
          <cell r="D1127" t="str">
            <v>8X4</v>
          </cell>
          <cell r="E1127" t="str">
            <v>SOT</v>
          </cell>
          <cell r="F1127">
            <v>3.19</v>
          </cell>
          <cell r="G1127">
            <v>2.87</v>
          </cell>
          <cell r="H1127">
            <v>1.22</v>
          </cell>
          <cell r="I1127">
            <v>0.23</v>
          </cell>
          <cell r="J1127">
            <v>1.16</v>
          </cell>
          <cell r="K1127">
            <v>2.17</v>
          </cell>
          <cell r="L1127">
            <v>0.55</v>
          </cell>
          <cell r="M1127">
            <v>1</v>
          </cell>
          <cell r="N1127">
            <v>4</v>
          </cell>
        </row>
        <row r="1127">
          <cell r="U1127">
            <v>8</v>
          </cell>
          <cell r="V1127">
            <v>1.75</v>
          </cell>
          <cell r="W1127">
            <v>3.5</v>
          </cell>
          <cell r="X1127">
            <v>1.5</v>
          </cell>
          <cell r="Y1127">
            <v>4</v>
          </cell>
          <cell r="Z1127">
            <v>40</v>
          </cell>
          <cell r="AA1127">
            <v>2</v>
          </cell>
        </row>
        <row r="1128">
          <cell r="B1128" t="str">
            <v>12-115-3</v>
          </cell>
          <cell r="C1128" t="str">
            <v>SOT, 500 M/R.</v>
          </cell>
          <cell r="D1128" t="str">
            <v>8X4</v>
          </cell>
          <cell r="E1128" t="str">
            <v>SOT</v>
          </cell>
          <cell r="F1128">
            <v>3.05</v>
          </cell>
          <cell r="G1128">
            <v>2.73</v>
          </cell>
          <cell r="H1128">
            <v>1.22</v>
          </cell>
          <cell r="I1128">
            <v>0.23</v>
          </cell>
          <cell r="J1128">
            <v>0.99</v>
          </cell>
          <cell r="K1128">
            <v>2.02</v>
          </cell>
          <cell r="L1128">
            <v>0.55</v>
          </cell>
          <cell r="M1128">
            <v>1</v>
          </cell>
          <cell r="N1128">
            <v>4</v>
          </cell>
        </row>
        <row r="1128">
          <cell r="U1128">
            <v>8</v>
          </cell>
          <cell r="V1128">
            <v>1.75</v>
          </cell>
          <cell r="W1128">
            <v>3.5</v>
          </cell>
          <cell r="X1128">
            <v>1.5</v>
          </cell>
          <cell r="Y1128">
            <v>4</v>
          </cell>
          <cell r="Z1128">
            <v>40</v>
          </cell>
          <cell r="AA1128">
            <v>2</v>
          </cell>
        </row>
        <row r="1129">
          <cell r="B1129" t="str">
            <v>12-116A</v>
          </cell>
          <cell r="C1129" t="str">
            <v>暫停開模0201, 500 M/R.</v>
          </cell>
          <cell r="D1129" t="str">
            <v>8X2</v>
          </cell>
          <cell r="E1129" t="str">
            <v>0201</v>
          </cell>
          <cell r="F1129">
            <v>0.295</v>
          </cell>
          <cell r="G1129">
            <v>0.63</v>
          </cell>
          <cell r="H1129">
            <v>0.295</v>
          </cell>
          <cell r="I1129">
            <v>0.2</v>
          </cell>
          <cell r="J1129" t="str">
            <v>NIL</v>
          </cell>
          <cell r="K1129" t="str">
            <v>NIL</v>
          </cell>
          <cell r="L1129" t="str">
            <v>NIL</v>
          </cell>
          <cell r="M1129">
            <v>0.18</v>
          </cell>
          <cell r="N1129">
            <v>2</v>
          </cell>
        </row>
        <row r="1129">
          <cell r="U1129">
            <v>8</v>
          </cell>
          <cell r="V1129">
            <v>1.75</v>
          </cell>
          <cell r="W1129">
            <v>3.5</v>
          </cell>
          <cell r="X1129">
            <v>1.5</v>
          </cell>
          <cell r="Y1129">
            <v>4</v>
          </cell>
          <cell r="Z1129">
            <v>40</v>
          </cell>
          <cell r="AA1129">
            <v>2</v>
          </cell>
        </row>
        <row r="1130">
          <cell r="B1130" t="str">
            <v>12-117A</v>
          </cell>
          <cell r="C1130" t="str">
            <v>0603, 1000 M/R.</v>
          </cell>
          <cell r="D1130" t="str">
            <v>8X4</v>
          </cell>
          <cell r="E1130" t="str">
            <v>0603</v>
          </cell>
          <cell r="F1130">
            <v>0.9</v>
          </cell>
          <cell r="G1130">
            <v>1.74</v>
          </cell>
          <cell r="H1130">
            <v>0.63</v>
          </cell>
          <cell r="I1130">
            <v>0.2</v>
          </cell>
          <cell r="J1130" t="str">
            <v>NIL</v>
          </cell>
          <cell r="K1130" t="str">
            <v>NIL</v>
          </cell>
          <cell r="L1130" t="str">
            <v>NIL</v>
          </cell>
          <cell r="M1130">
            <v>0.5</v>
          </cell>
          <cell r="N1130">
            <v>4</v>
          </cell>
        </row>
        <row r="1130">
          <cell r="U1130">
            <v>8</v>
          </cell>
          <cell r="V1130">
            <v>1.75</v>
          </cell>
          <cell r="W1130">
            <v>3.5</v>
          </cell>
          <cell r="X1130">
            <v>1.5</v>
          </cell>
          <cell r="Y1130">
            <v>4</v>
          </cell>
          <cell r="Z1130">
            <v>40</v>
          </cell>
          <cell r="AA1130">
            <v>2</v>
          </cell>
        </row>
        <row r="1131">
          <cell r="B1131" t="str">
            <v>12-117AL</v>
          </cell>
          <cell r="C1131" t="str">
            <v>0603, 1000 M/R.</v>
          </cell>
          <cell r="D1131" t="str">
            <v>8X4</v>
          </cell>
          <cell r="E1131" t="str">
            <v>0603</v>
          </cell>
          <cell r="F1131">
            <v>0.9</v>
          </cell>
          <cell r="G1131">
            <v>1.74</v>
          </cell>
          <cell r="H1131">
            <v>0.63</v>
          </cell>
          <cell r="I1131">
            <v>0.2</v>
          </cell>
          <cell r="J1131" t="str">
            <v>NIL</v>
          </cell>
          <cell r="K1131" t="str">
            <v>NIL</v>
          </cell>
          <cell r="L1131" t="str">
            <v>NIL</v>
          </cell>
          <cell r="M1131">
            <v>0.5</v>
          </cell>
          <cell r="N1131">
            <v>4</v>
          </cell>
        </row>
        <row r="1131">
          <cell r="U1131">
            <v>8</v>
          </cell>
          <cell r="V1131">
            <v>1.75</v>
          </cell>
          <cell r="W1131">
            <v>3.5</v>
          </cell>
          <cell r="X1131">
            <v>1.5</v>
          </cell>
          <cell r="Y1131">
            <v>4</v>
          </cell>
          <cell r="Z1131">
            <v>40</v>
          </cell>
          <cell r="AA1131">
            <v>2</v>
          </cell>
        </row>
        <row r="1132">
          <cell r="B1132" t="str">
            <v>12-117AL-W</v>
          </cell>
          <cell r="C1132" t="str">
            <v>0603, 1000 M/R.</v>
          </cell>
          <cell r="D1132" t="str">
            <v>8X4</v>
          </cell>
          <cell r="E1132" t="str">
            <v>0603</v>
          </cell>
          <cell r="F1132">
            <v>0.9</v>
          </cell>
          <cell r="G1132">
            <v>1.74</v>
          </cell>
          <cell r="H1132">
            <v>0.63</v>
          </cell>
          <cell r="I1132">
            <v>0.2</v>
          </cell>
          <cell r="J1132" t="str">
            <v>NIL</v>
          </cell>
          <cell r="K1132" t="str">
            <v>NIL</v>
          </cell>
          <cell r="L1132" t="str">
            <v>NIL</v>
          </cell>
          <cell r="M1132">
            <v>0.5</v>
          </cell>
          <cell r="N1132">
            <v>4</v>
          </cell>
        </row>
        <row r="1132">
          <cell r="U1132">
            <v>8</v>
          </cell>
          <cell r="V1132">
            <v>1.75</v>
          </cell>
          <cell r="W1132">
            <v>3.5</v>
          </cell>
          <cell r="X1132">
            <v>1.5</v>
          </cell>
          <cell r="Y1132">
            <v>4</v>
          </cell>
          <cell r="Z1132">
            <v>40</v>
          </cell>
          <cell r="AA1132">
            <v>2</v>
          </cell>
        </row>
        <row r="1133">
          <cell r="B1133" t="str">
            <v>12-117A-1</v>
          </cell>
          <cell r="C1133" t="str">
            <v>0603, 1000 M/R.</v>
          </cell>
          <cell r="D1133" t="str">
            <v>8X4</v>
          </cell>
          <cell r="E1133" t="str">
            <v>0603</v>
          </cell>
          <cell r="F1133">
            <v>0.9</v>
          </cell>
          <cell r="G1133">
            <v>1.74</v>
          </cell>
          <cell r="H1133">
            <v>0.63</v>
          </cell>
          <cell r="I1133">
            <v>0.2</v>
          </cell>
          <cell r="J1133" t="str">
            <v>NIL</v>
          </cell>
          <cell r="K1133" t="str">
            <v>NIL</v>
          </cell>
          <cell r="L1133" t="str">
            <v>NIL</v>
          </cell>
          <cell r="M1133">
            <v>0.5</v>
          </cell>
          <cell r="N1133">
            <v>4</v>
          </cell>
        </row>
        <row r="1133">
          <cell r="U1133">
            <v>8</v>
          </cell>
          <cell r="V1133">
            <v>1.75</v>
          </cell>
          <cell r="W1133">
            <v>3.5</v>
          </cell>
          <cell r="X1133">
            <v>1.5</v>
          </cell>
          <cell r="Y1133">
            <v>4</v>
          </cell>
          <cell r="Z1133">
            <v>40</v>
          </cell>
          <cell r="AA1133">
            <v>2</v>
          </cell>
        </row>
        <row r="1134">
          <cell r="B1134" t="str">
            <v>12-117A-2</v>
          </cell>
          <cell r="C1134" t="str">
            <v>0603, 1000 M/R.</v>
          </cell>
          <cell r="D1134" t="str">
            <v>8X4</v>
          </cell>
          <cell r="E1134" t="str">
            <v>0603</v>
          </cell>
          <cell r="F1134">
            <v>0.9</v>
          </cell>
          <cell r="G1134">
            <v>1.74</v>
          </cell>
          <cell r="H1134">
            <v>0.63</v>
          </cell>
          <cell r="I1134">
            <v>0.2</v>
          </cell>
          <cell r="J1134" t="str">
            <v>NIL</v>
          </cell>
          <cell r="K1134" t="str">
            <v>NIL</v>
          </cell>
          <cell r="L1134" t="str">
            <v>NIL</v>
          </cell>
          <cell r="M1134">
            <v>0.5</v>
          </cell>
          <cell r="N1134">
            <v>4</v>
          </cell>
        </row>
        <row r="1134">
          <cell r="U1134">
            <v>8</v>
          </cell>
          <cell r="V1134">
            <v>1.75</v>
          </cell>
          <cell r="W1134">
            <v>3.5</v>
          </cell>
          <cell r="X1134">
            <v>1.5</v>
          </cell>
          <cell r="Y1134">
            <v>4</v>
          </cell>
          <cell r="Z1134">
            <v>40</v>
          </cell>
          <cell r="AA1134">
            <v>2</v>
          </cell>
        </row>
        <row r="1135">
          <cell r="B1135" t="str">
            <v>12-118</v>
          </cell>
          <cell r="C1135" t="str">
            <v>0603, 500 M/R.</v>
          </cell>
          <cell r="D1135" t="str">
            <v>8X4</v>
          </cell>
          <cell r="E1135" t="str">
            <v>0603</v>
          </cell>
          <cell r="F1135">
            <v>0.85</v>
          </cell>
          <cell r="G1135">
            <v>1.9</v>
          </cell>
          <cell r="H1135">
            <v>0.95</v>
          </cell>
          <cell r="I1135">
            <v>0.2</v>
          </cell>
          <cell r="J1135">
            <v>0.25</v>
          </cell>
          <cell r="K1135">
            <v>1.2</v>
          </cell>
          <cell r="L1135" t="str">
            <v>NIL</v>
          </cell>
          <cell r="M1135">
            <v>0.5</v>
          </cell>
          <cell r="N1135">
            <v>4</v>
          </cell>
        </row>
        <row r="1135">
          <cell r="U1135">
            <v>8</v>
          </cell>
          <cell r="V1135">
            <v>1.75</v>
          </cell>
          <cell r="W1135">
            <v>3.5</v>
          </cell>
          <cell r="X1135">
            <v>1.5</v>
          </cell>
          <cell r="Y1135">
            <v>4</v>
          </cell>
          <cell r="Z1135">
            <v>40</v>
          </cell>
          <cell r="AA1135">
            <v>2</v>
          </cell>
        </row>
        <row r="1136">
          <cell r="B1136" t="str">
            <v>12-118A</v>
          </cell>
          <cell r="C1136" t="str">
            <v>0201, 500 M/R.</v>
          </cell>
          <cell r="D1136" t="str">
            <v>8X2</v>
          </cell>
          <cell r="E1136" t="str">
            <v>0201</v>
          </cell>
          <cell r="F1136">
            <v>0.325</v>
          </cell>
          <cell r="G1136">
            <v>0.55</v>
          </cell>
          <cell r="H1136">
            <v>0.325</v>
          </cell>
          <cell r="I1136">
            <v>0.2</v>
          </cell>
          <cell r="J1136" t="str">
            <v>NIL</v>
          </cell>
          <cell r="K1136" t="str">
            <v>NIL</v>
          </cell>
          <cell r="L1136" t="str">
            <v>NIL</v>
          </cell>
          <cell r="M1136">
            <v>0.18</v>
          </cell>
          <cell r="N1136">
            <v>2</v>
          </cell>
        </row>
        <row r="1136">
          <cell r="U1136">
            <v>8</v>
          </cell>
          <cell r="V1136">
            <v>1.75</v>
          </cell>
          <cell r="W1136">
            <v>3.5</v>
          </cell>
          <cell r="X1136">
            <v>1.5</v>
          </cell>
          <cell r="Y1136">
            <v>4</v>
          </cell>
          <cell r="Z1136">
            <v>40</v>
          </cell>
          <cell r="AA1136">
            <v>2</v>
          </cell>
        </row>
        <row r="1137">
          <cell r="B1137" t="str">
            <v>12-118A-1</v>
          </cell>
          <cell r="C1137" t="str">
            <v>0201, 400 M/R.</v>
          </cell>
          <cell r="D1137" t="str">
            <v>8X2</v>
          </cell>
          <cell r="E1137" t="str">
            <v>0201</v>
          </cell>
          <cell r="F1137">
            <v>0.325</v>
          </cell>
          <cell r="G1137">
            <v>0.55</v>
          </cell>
          <cell r="H1137">
            <v>0.325</v>
          </cell>
          <cell r="I1137">
            <v>0.2</v>
          </cell>
          <cell r="J1137" t="str">
            <v>NIL</v>
          </cell>
          <cell r="K1137" t="str">
            <v>NIL</v>
          </cell>
          <cell r="L1137" t="str">
            <v>NIL</v>
          </cell>
          <cell r="M1137">
            <v>0.18</v>
          </cell>
          <cell r="N1137">
            <v>2</v>
          </cell>
        </row>
        <row r="1137">
          <cell r="U1137">
            <v>8</v>
          </cell>
          <cell r="V1137">
            <v>1.75</v>
          </cell>
          <cell r="W1137">
            <v>3.5</v>
          </cell>
          <cell r="X1137">
            <v>1.5</v>
          </cell>
          <cell r="Y1137">
            <v>4</v>
          </cell>
          <cell r="Z1137">
            <v>40</v>
          </cell>
          <cell r="AA1137">
            <v>2</v>
          </cell>
        </row>
        <row r="1138">
          <cell r="B1138" t="str">
            <v>12-118A-2</v>
          </cell>
          <cell r="C1138" t="str">
            <v>0201, 500 M/R.</v>
          </cell>
          <cell r="D1138" t="str">
            <v>8X2</v>
          </cell>
          <cell r="E1138" t="str">
            <v>0201</v>
          </cell>
          <cell r="F1138">
            <v>0.325</v>
          </cell>
          <cell r="G1138">
            <v>0.55</v>
          </cell>
          <cell r="H1138">
            <v>0.325</v>
          </cell>
          <cell r="I1138">
            <v>0.2</v>
          </cell>
          <cell r="J1138" t="str">
            <v>NIL</v>
          </cell>
          <cell r="K1138" t="str">
            <v>NIL</v>
          </cell>
          <cell r="L1138" t="str">
            <v>NIL</v>
          </cell>
          <cell r="M1138">
            <v>0.15</v>
          </cell>
          <cell r="N1138">
            <v>2</v>
          </cell>
        </row>
        <row r="1138">
          <cell r="U1138">
            <v>8</v>
          </cell>
          <cell r="V1138">
            <v>1.75</v>
          </cell>
          <cell r="W1138">
            <v>3.5</v>
          </cell>
          <cell r="X1138">
            <v>1.5</v>
          </cell>
          <cell r="Y1138">
            <v>4</v>
          </cell>
          <cell r="Z1138">
            <v>40</v>
          </cell>
          <cell r="AA1138">
            <v>2</v>
          </cell>
        </row>
        <row r="1139">
          <cell r="B1139" t="str">
            <v>12-118AN</v>
          </cell>
          <cell r="C1139" t="str">
            <v>0201, 500 M/R.</v>
          </cell>
          <cell r="D1139" t="str">
            <v>8X2</v>
          </cell>
          <cell r="E1139" t="str">
            <v>0201</v>
          </cell>
          <cell r="F1139">
            <v>0.325</v>
          </cell>
          <cell r="G1139">
            <v>0.55</v>
          </cell>
          <cell r="H1139">
            <v>0.325</v>
          </cell>
          <cell r="I1139">
            <v>0.2</v>
          </cell>
          <cell r="J1139" t="str">
            <v>NIL</v>
          </cell>
          <cell r="K1139" t="str">
            <v>NIL</v>
          </cell>
          <cell r="L1139" t="str">
            <v>NIL</v>
          </cell>
          <cell r="M1139" t="str">
            <v>NIL</v>
          </cell>
          <cell r="N1139">
            <v>2</v>
          </cell>
        </row>
        <row r="1139">
          <cell r="U1139">
            <v>8</v>
          </cell>
          <cell r="V1139">
            <v>1.75</v>
          </cell>
          <cell r="W1139">
            <v>3.5</v>
          </cell>
          <cell r="X1139">
            <v>1.5</v>
          </cell>
          <cell r="Y1139">
            <v>4</v>
          </cell>
          <cell r="Z1139">
            <v>40</v>
          </cell>
          <cell r="AA1139">
            <v>2</v>
          </cell>
        </row>
        <row r="1140">
          <cell r="B1140" t="str">
            <v>12-119A</v>
          </cell>
          <cell r="C1140" t="str">
            <v>0603, 500 M/R.</v>
          </cell>
          <cell r="D1140" t="str">
            <v>8X2</v>
          </cell>
          <cell r="E1140" t="str">
            <v>0603</v>
          </cell>
          <cell r="F1140">
            <v>1.12</v>
          </cell>
          <cell r="G1140">
            <v>2.02</v>
          </cell>
          <cell r="H1140">
            <v>0.5</v>
          </cell>
          <cell r="I1140">
            <v>0.2</v>
          </cell>
          <cell r="J1140" t="str">
            <v>NIL</v>
          </cell>
          <cell r="K1140" t="str">
            <v>NIL</v>
          </cell>
          <cell r="L1140" t="str">
            <v>NIL</v>
          </cell>
          <cell r="M1140">
            <v>0.5</v>
          </cell>
          <cell r="N1140">
            <v>2</v>
          </cell>
        </row>
        <row r="1140">
          <cell r="U1140">
            <v>8</v>
          </cell>
          <cell r="V1140">
            <v>1.75</v>
          </cell>
          <cell r="W1140">
            <v>3.5</v>
          </cell>
          <cell r="X1140">
            <v>1.5</v>
          </cell>
          <cell r="Y1140">
            <v>4</v>
          </cell>
          <cell r="Z1140">
            <v>40</v>
          </cell>
          <cell r="AA1140">
            <v>2</v>
          </cell>
        </row>
        <row r="1141">
          <cell r="B1141" t="str">
            <v>12-119A-1</v>
          </cell>
          <cell r="C1141" t="str">
            <v>0603, 500 M/R.</v>
          </cell>
          <cell r="D1141" t="str">
            <v>8X2</v>
          </cell>
          <cell r="E1141" t="str">
            <v>0603</v>
          </cell>
          <cell r="F1141">
            <v>1.12</v>
          </cell>
          <cell r="G1141">
            <v>2.02</v>
          </cell>
          <cell r="H1141">
            <v>0.5</v>
          </cell>
          <cell r="I1141">
            <v>0.2</v>
          </cell>
          <cell r="J1141" t="str">
            <v>NIL</v>
          </cell>
          <cell r="K1141" t="str">
            <v>NIL</v>
          </cell>
          <cell r="L1141" t="str">
            <v>NIL</v>
          </cell>
          <cell r="M1141">
            <v>0.5</v>
          </cell>
          <cell r="N1141">
            <v>2</v>
          </cell>
        </row>
        <row r="1141">
          <cell r="U1141">
            <v>8</v>
          </cell>
          <cell r="V1141">
            <v>1.75</v>
          </cell>
          <cell r="W1141">
            <v>3.5</v>
          </cell>
          <cell r="X1141">
            <v>1.5</v>
          </cell>
          <cell r="Y1141">
            <v>4</v>
          </cell>
          <cell r="Z1141">
            <v>40</v>
          </cell>
          <cell r="AA1141">
            <v>2</v>
          </cell>
        </row>
        <row r="1142">
          <cell r="B1142" t="str">
            <v>12-120</v>
          </cell>
          <cell r="C1142" t="str">
            <v>0603, 1000 M/R.</v>
          </cell>
          <cell r="D1142" t="str">
            <v>8X4</v>
          </cell>
          <cell r="E1142" t="str">
            <v>0603</v>
          </cell>
          <cell r="F1142">
            <v>0.7</v>
          </cell>
          <cell r="G1142">
            <v>1.75</v>
          </cell>
          <cell r="H1142">
            <v>0.92</v>
          </cell>
          <cell r="I1142">
            <v>0.2</v>
          </cell>
          <cell r="J1142">
            <v>0.25</v>
          </cell>
          <cell r="K1142">
            <v>1.25</v>
          </cell>
          <cell r="L1142" t="str">
            <v>NIL</v>
          </cell>
          <cell r="M1142">
            <v>0.5</v>
          </cell>
          <cell r="N1142">
            <v>4</v>
          </cell>
        </row>
        <row r="1142">
          <cell r="U1142">
            <v>8</v>
          </cell>
          <cell r="V1142">
            <v>1.75</v>
          </cell>
          <cell r="W1142">
            <v>3.5</v>
          </cell>
          <cell r="X1142">
            <v>1.5</v>
          </cell>
          <cell r="Y1142">
            <v>4</v>
          </cell>
          <cell r="Z1142">
            <v>40</v>
          </cell>
          <cell r="AA1142">
            <v>2</v>
          </cell>
        </row>
        <row r="1143">
          <cell r="B1143" t="str">
            <v>12-120A</v>
          </cell>
          <cell r="C1143" t="str">
            <v>0303, 1000 M/R.</v>
          </cell>
          <cell r="D1143" t="str">
            <v>8X4</v>
          </cell>
          <cell r="E1143" t="str">
            <v>0303</v>
          </cell>
          <cell r="F1143">
            <v>0.87</v>
          </cell>
          <cell r="G1143">
            <v>0.87</v>
          </cell>
          <cell r="H1143">
            <v>0.59</v>
          </cell>
          <cell r="I1143">
            <v>0.2</v>
          </cell>
          <cell r="J1143" t="str">
            <v>NIL</v>
          </cell>
          <cell r="K1143" t="str">
            <v>NIL</v>
          </cell>
          <cell r="L1143" t="str">
            <v>NIL</v>
          </cell>
          <cell r="M1143">
            <v>0.4</v>
          </cell>
          <cell r="N1143">
            <v>4</v>
          </cell>
        </row>
        <row r="1143">
          <cell r="U1143">
            <v>8</v>
          </cell>
          <cell r="V1143">
            <v>1.75</v>
          </cell>
          <cell r="W1143">
            <v>3.5</v>
          </cell>
          <cell r="X1143">
            <v>1.5</v>
          </cell>
          <cell r="Y1143">
            <v>4</v>
          </cell>
          <cell r="Z1143">
            <v>40</v>
          </cell>
          <cell r="AA1143">
            <v>2</v>
          </cell>
        </row>
        <row r="1144">
          <cell r="B1144" t="str">
            <v>12-120AN</v>
          </cell>
          <cell r="C1144" t="str">
            <v>0303, 1000 M/R.</v>
          </cell>
          <cell r="D1144" t="str">
            <v>8X4</v>
          </cell>
          <cell r="E1144" t="str">
            <v>0303</v>
          </cell>
          <cell r="F1144">
            <v>0.87</v>
          </cell>
          <cell r="G1144">
            <v>0.87</v>
          </cell>
          <cell r="H1144">
            <v>0.59</v>
          </cell>
          <cell r="I1144">
            <v>0.2</v>
          </cell>
          <cell r="J1144" t="str">
            <v>NIL</v>
          </cell>
          <cell r="K1144" t="str">
            <v>NIL</v>
          </cell>
          <cell r="L1144" t="str">
            <v>NIL</v>
          </cell>
          <cell r="M1144" t="str">
            <v>NIL</v>
          </cell>
          <cell r="N1144">
            <v>4</v>
          </cell>
        </row>
        <row r="1144">
          <cell r="U1144">
            <v>8</v>
          </cell>
          <cell r="V1144">
            <v>1.75</v>
          </cell>
          <cell r="W1144">
            <v>3.5</v>
          </cell>
          <cell r="X1144">
            <v>1.5</v>
          </cell>
          <cell r="Y1144">
            <v>4</v>
          </cell>
          <cell r="Z1144">
            <v>40</v>
          </cell>
          <cell r="AA1144">
            <v>2</v>
          </cell>
        </row>
        <row r="1145">
          <cell r="B1145" t="str">
            <v>12-121</v>
          </cell>
          <cell r="C1145" t="str">
            <v>0805, 1000 M/R.</v>
          </cell>
          <cell r="D1145" t="str">
            <v>8X4</v>
          </cell>
          <cell r="E1145" t="str">
            <v>0805</v>
          </cell>
          <cell r="F1145">
            <v>1.52</v>
          </cell>
          <cell r="G1145">
            <v>2.35</v>
          </cell>
          <cell r="H1145">
            <v>1.12</v>
          </cell>
          <cell r="I1145">
            <v>0.23</v>
          </cell>
          <cell r="J1145" t="str">
            <v>NIL</v>
          </cell>
          <cell r="K1145" t="str">
            <v>NIL</v>
          </cell>
          <cell r="L1145" t="str">
            <v>NIL</v>
          </cell>
          <cell r="M1145">
            <v>1</v>
          </cell>
          <cell r="N1145">
            <v>4</v>
          </cell>
        </row>
        <row r="1145">
          <cell r="U1145">
            <v>8</v>
          </cell>
          <cell r="V1145">
            <v>1.75</v>
          </cell>
          <cell r="W1145">
            <v>3.5</v>
          </cell>
          <cell r="X1145">
            <v>1.5</v>
          </cell>
          <cell r="Y1145">
            <v>4</v>
          </cell>
          <cell r="Z1145">
            <v>40</v>
          </cell>
          <cell r="AA1145">
            <v>2</v>
          </cell>
        </row>
        <row r="1146">
          <cell r="B1146" t="str">
            <v>12-121-1</v>
          </cell>
          <cell r="C1146" t="str">
            <v>0805, 1150 M/R.</v>
          </cell>
          <cell r="D1146" t="str">
            <v>8X4</v>
          </cell>
          <cell r="E1146" t="str">
            <v>0805</v>
          </cell>
          <cell r="F1146">
            <v>1.57</v>
          </cell>
          <cell r="G1146">
            <v>2.32</v>
          </cell>
          <cell r="H1146">
            <v>1.16</v>
          </cell>
          <cell r="I1146">
            <v>0.22</v>
          </cell>
          <cell r="J1146" t="str">
            <v>NIL</v>
          </cell>
          <cell r="K1146" t="str">
            <v>NIL</v>
          </cell>
          <cell r="L1146" t="str">
            <v>NIL</v>
          </cell>
          <cell r="M1146">
            <v>1</v>
          </cell>
          <cell r="N1146">
            <v>4</v>
          </cell>
        </row>
        <row r="1146">
          <cell r="U1146">
            <v>8</v>
          </cell>
          <cell r="V1146">
            <v>1.75</v>
          </cell>
          <cell r="W1146">
            <v>3.5</v>
          </cell>
          <cell r="X1146">
            <v>1.5</v>
          </cell>
          <cell r="Y1146">
            <v>4</v>
          </cell>
          <cell r="Z1146">
            <v>40</v>
          </cell>
          <cell r="AA1146">
            <v>2</v>
          </cell>
        </row>
        <row r="1147">
          <cell r="B1147" t="str">
            <v>12-121-2</v>
          </cell>
          <cell r="C1147" t="str">
            <v>0805, 1000 M/R.</v>
          </cell>
          <cell r="D1147" t="str">
            <v>8X4</v>
          </cell>
          <cell r="E1147" t="str">
            <v>0805</v>
          </cell>
          <cell r="F1147">
            <v>1.52</v>
          </cell>
          <cell r="G1147">
            <v>2.35</v>
          </cell>
          <cell r="H1147">
            <v>1.12</v>
          </cell>
          <cell r="I1147">
            <v>0.23</v>
          </cell>
          <cell r="J1147" t="str">
            <v>NIL</v>
          </cell>
          <cell r="K1147" t="str">
            <v>NIL</v>
          </cell>
          <cell r="L1147" t="str">
            <v>NIL</v>
          </cell>
          <cell r="M1147">
            <v>1</v>
          </cell>
          <cell r="N1147">
            <v>4</v>
          </cell>
        </row>
        <row r="1147">
          <cell r="U1147">
            <v>8</v>
          </cell>
          <cell r="V1147">
            <v>1.75</v>
          </cell>
          <cell r="W1147">
            <v>3.5</v>
          </cell>
          <cell r="X1147">
            <v>1.5</v>
          </cell>
          <cell r="Y1147">
            <v>4</v>
          </cell>
          <cell r="Z1147">
            <v>40</v>
          </cell>
          <cell r="AA1147">
            <v>2</v>
          </cell>
        </row>
        <row r="1148">
          <cell r="B1148" t="str">
            <v>12-121A</v>
          </cell>
          <cell r="C1148" t="str">
            <v>2012, 1000 M/R.</v>
          </cell>
          <cell r="D1148" t="str">
            <v>8X4</v>
          </cell>
          <cell r="E1148" t="str">
            <v>2012</v>
          </cell>
          <cell r="F1148">
            <v>1.4</v>
          </cell>
          <cell r="G1148">
            <v>2.25</v>
          </cell>
          <cell r="H1148">
            <v>0.75</v>
          </cell>
          <cell r="I1148">
            <v>0.23</v>
          </cell>
          <cell r="J1148" t="str">
            <v>NIL</v>
          </cell>
          <cell r="K1148" t="str">
            <v>NIL</v>
          </cell>
          <cell r="L1148" t="str">
            <v>NIL</v>
          </cell>
          <cell r="M1148">
            <v>1</v>
          </cell>
          <cell r="N1148">
            <v>4</v>
          </cell>
        </row>
        <row r="1148">
          <cell r="U1148">
            <v>8</v>
          </cell>
          <cell r="V1148">
            <v>1.75</v>
          </cell>
          <cell r="W1148">
            <v>3.5</v>
          </cell>
          <cell r="X1148">
            <v>1.5</v>
          </cell>
          <cell r="Y1148">
            <v>4</v>
          </cell>
          <cell r="Z1148">
            <v>40</v>
          </cell>
          <cell r="AA1148">
            <v>2</v>
          </cell>
        </row>
        <row r="1149">
          <cell r="B1149" t="str">
            <v>12-121A-1</v>
          </cell>
          <cell r="C1149" t="str">
            <v>2012, 1000 M/R.</v>
          </cell>
          <cell r="D1149" t="str">
            <v>8X4</v>
          </cell>
          <cell r="E1149" t="str">
            <v>2012</v>
          </cell>
          <cell r="F1149">
            <v>1.4</v>
          </cell>
          <cell r="G1149">
            <v>2.25</v>
          </cell>
          <cell r="H1149">
            <v>0.75</v>
          </cell>
          <cell r="I1149">
            <v>0.23</v>
          </cell>
          <cell r="J1149" t="str">
            <v>NIL</v>
          </cell>
          <cell r="K1149" t="str">
            <v>NIL</v>
          </cell>
          <cell r="L1149" t="str">
            <v>NIL</v>
          </cell>
          <cell r="M1149">
            <v>1</v>
          </cell>
          <cell r="N1149">
            <v>4</v>
          </cell>
        </row>
        <row r="1149">
          <cell r="U1149">
            <v>8</v>
          </cell>
          <cell r="V1149">
            <v>1.75</v>
          </cell>
          <cell r="W1149">
            <v>3.5</v>
          </cell>
          <cell r="X1149">
            <v>1.5</v>
          </cell>
          <cell r="Y1149">
            <v>4</v>
          </cell>
          <cell r="Z1149">
            <v>40</v>
          </cell>
          <cell r="AA1149">
            <v>2</v>
          </cell>
        </row>
        <row r="1150">
          <cell r="B1150" t="str">
            <v>12-121A-2</v>
          </cell>
          <cell r="C1150" t="str">
            <v>2012, 500 M/R.</v>
          </cell>
          <cell r="D1150" t="str">
            <v>8X4</v>
          </cell>
          <cell r="E1150" t="str">
            <v>2012</v>
          </cell>
          <cell r="F1150">
            <v>1.4</v>
          </cell>
          <cell r="G1150">
            <v>2.25</v>
          </cell>
          <cell r="H1150">
            <v>0.75</v>
          </cell>
          <cell r="I1150">
            <v>0.23</v>
          </cell>
          <cell r="J1150" t="str">
            <v>NIL</v>
          </cell>
          <cell r="K1150" t="str">
            <v>NIL</v>
          </cell>
          <cell r="L1150" t="str">
            <v>NIL</v>
          </cell>
          <cell r="M1150">
            <v>0.4</v>
          </cell>
          <cell r="N1150">
            <v>4</v>
          </cell>
        </row>
        <row r="1150">
          <cell r="U1150">
            <v>8</v>
          </cell>
          <cell r="V1150">
            <v>1.75</v>
          </cell>
          <cell r="W1150">
            <v>3.5</v>
          </cell>
          <cell r="X1150">
            <v>1.5</v>
          </cell>
          <cell r="Y1150">
            <v>4</v>
          </cell>
          <cell r="Z1150">
            <v>40</v>
          </cell>
          <cell r="AA1150">
            <v>2</v>
          </cell>
        </row>
        <row r="1151">
          <cell r="B1151" t="str">
            <v>12-121A-3</v>
          </cell>
          <cell r="C1151" t="str">
            <v>2012, 1000 M/R.</v>
          </cell>
          <cell r="D1151" t="str">
            <v>8X4</v>
          </cell>
          <cell r="E1151" t="str">
            <v>2012</v>
          </cell>
          <cell r="F1151">
            <v>1.4</v>
          </cell>
          <cell r="G1151">
            <v>2.25</v>
          </cell>
          <cell r="H1151">
            <v>0.75</v>
          </cell>
          <cell r="I1151">
            <v>0.23</v>
          </cell>
          <cell r="J1151" t="str">
            <v>NIL</v>
          </cell>
          <cell r="K1151" t="str">
            <v>NIL</v>
          </cell>
          <cell r="L1151" t="str">
            <v>NIL</v>
          </cell>
          <cell r="M1151">
            <v>1</v>
          </cell>
          <cell r="N1151">
            <v>4</v>
          </cell>
        </row>
        <row r="1151">
          <cell r="U1151">
            <v>8</v>
          </cell>
          <cell r="V1151">
            <v>1.75</v>
          </cell>
          <cell r="W1151">
            <v>3.5</v>
          </cell>
          <cell r="X1151">
            <v>1.5</v>
          </cell>
          <cell r="Y1151">
            <v>4</v>
          </cell>
          <cell r="Z1151">
            <v>40</v>
          </cell>
          <cell r="AA1151">
            <v>2</v>
          </cell>
        </row>
        <row r="1152">
          <cell r="B1152" t="str">
            <v>12-121A-4</v>
          </cell>
          <cell r="C1152" t="str">
            <v>2012, 1000 M/R.</v>
          </cell>
          <cell r="D1152" t="str">
            <v>8X4</v>
          </cell>
          <cell r="E1152" t="str">
            <v>2012</v>
          </cell>
          <cell r="F1152">
            <v>1.4</v>
          </cell>
          <cell r="G1152">
            <v>2.25</v>
          </cell>
          <cell r="H1152">
            <v>0.75</v>
          </cell>
          <cell r="I1152">
            <v>0.23</v>
          </cell>
          <cell r="J1152" t="str">
            <v>NIL</v>
          </cell>
          <cell r="K1152" t="str">
            <v>NIL</v>
          </cell>
          <cell r="L1152" t="str">
            <v>NIL</v>
          </cell>
          <cell r="M1152">
            <v>1</v>
          </cell>
          <cell r="N1152">
            <v>4</v>
          </cell>
        </row>
        <row r="1152">
          <cell r="U1152">
            <v>8</v>
          </cell>
          <cell r="V1152">
            <v>1.75</v>
          </cell>
          <cell r="W1152">
            <v>3.5</v>
          </cell>
          <cell r="X1152">
            <v>1.5</v>
          </cell>
          <cell r="Y1152">
            <v>4</v>
          </cell>
          <cell r="Z1152">
            <v>40</v>
          </cell>
          <cell r="AA1152">
            <v>2</v>
          </cell>
        </row>
        <row r="1153">
          <cell r="B1153" t="str">
            <v>12-121A-5</v>
          </cell>
          <cell r="C1153" t="str">
            <v>2012, 1000 M/R.</v>
          </cell>
          <cell r="D1153" t="str">
            <v>8X4</v>
          </cell>
          <cell r="E1153" t="str">
            <v>2012</v>
          </cell>
          <cell r="F1153">
            <v>1.33</v>
          </cell>
          <cell r="G1153">
            <v>2.17</v>
          </cell>
          <cell r="H1153">
            <v>0.75</v>
          </cell>
          <cell r="I1153">
            <v>0.23</v>
          </cell>
          <cell r="J1153" t="str">
            <v>NIL</v>
          </cell>
          <cell r="K1153" t="str">
            <v>NIL</v>
          </cell>
          <cell r="L1153" t="str">
            <v>NIL</v>
          </cell>
          <cell r="M1153">
            <v>1</v>
          </cell>
          <cell r="N1153">
            <v>4</v>
          </cell>
        </row>
        <row r="1153">
          <cell r="U1153">
            <v>8</v>
          </cell>
          <cell r="V1153">
            <v>1.75</v>
          </cell>
          <cell r="W1153">
            <v>3.5</v>
          </cell>
          <cell r="X1153">
            <v>1.5</v>
          </cell>
          <cell r="Y1153">
            <v>4</v>
          </cell>
          <cell r="Z1153">
            <v>40</v>
          </cell>
          <cell r="AA1153">
            <v>2</v>
          </cell>
        </row>
        <row r="1154">
          <cell r="B1154" t="str">
            <v>12-121A-6</v>
          </cell>
          <cell r="C1154" t="str">
            <v>2012, 1000 M/R.</v>
          </cell>
          <cell r="D1154" t="str">
            <v>8X4</v>
          </cell>
          <cell r="E1154" t="str">
            <v>2012</v>
          </cell>
          <cell r="F1154">
            <v>1.4</v>
          </cell>
          <cell r="G1154">
            <v>2.25</v>
          </cell>
          <cell r="H1154">
            <v>0.75</v>
          </cell>
          <cell r="I1154">
            <v>0.23</v>
          </cell>
          <cell r="J1154" t="str">
            <v>NIL</v>
          </cell>
          <cell r="K1154" t="str">
            <v>NIL</v>
          </cell>
          <cell r="L1154" t="str">
            <v>NIL</v>
          </cell>
          <cell r="M1154">
            <v>1</v>
          </cell>
          <cell r="N1154">
            <v>4</v>
          </cell>
        </row>
        <row r="1154">
          <cell r="U1154">
            <v>8</v>
          </cell>
          <cell r="V1154">
            <v>1.75</v>
          </cell>
          <cell r="W1154">
            <v>3.5</v>
          </cell>
          <cell r="X1154">
            <v>1.5</v>
          </cell>
          <cell r="Y1154">
            <v>4</v>
          </cell>
          <cell r="Z1154">
            <v>40</v>
          </cell>
          <cell r="AA1154">
            <v>2</v>
          </cell>
        </row>
        <row r="1155">
          <cell r="B1155" t="str">
            <v>12-122A</v>
          </cell>
          <cell r="C1155" t="str">
            <v>0805, 1000 M/R.</v>
          </cell>
          <cell r="D1155" t="str">
            <v>8X4</v>
          </cell>
          <cell r="E1155" t="str">
            <v>0805</v>
          </cell>
          <cell r="F1155">
            <v>1.42</v>
          </cell>
          <cell r="G1155">
            <v>2.25</v>
          </cell>
          <cell r="H1155">
            <v>0.95</v>
          </cell>
          <cell r="I1155">
            <v>0.23</v>
          </cell>
          <cell r="J1155" t="str">
            <v>NIL</v>
          </cell>
          <cell r="K1155" t="str">
            <v>NIL</v>
          </cell>
          <cell r="L1155" t="str">
            <v>NIL</v>
          </cell>
          <cell r="M1155">
            <v>1</v>
          </cell>
          <cell r="N1155">
            <v>4</v>
          </cell>
        </row>
        <row r="1155">
          <cell r="U1155">
            <v>8</v>
          </cell>
          <cell r="V1155">
            <v>1.75</v>
          </cell>
          <cell r="W1155">
            <v>3.5</v>
          </cell>
          <cell r="X1155">
            <v>1.5</v>
          </cell>
          <cell r="Y1155">
            <v>4</v>
          </cell>
          <cell r="Z1155">
            <v>40</v>
          </cell>
          <cell r="AA1155">
            <v>2</v>
          </cell>
        </row>
        <row r="1156">
          <cell r="B1156" t="str">
            <v>12-122A-1</v>
          </cell>
          <cell r="C1156" t="str">
            <v>0805, 1000 M/R.</v>
          </cell>
          <cell r="D1156" t="str">
            <v>8X4</v>
          </cell>
          <cell r="E1156" t="str">
            <v>0805</v>
          </cell>
          <cell r="F1156">
            <v>1.45</v>
          </cell>
          <cell r="G1156">
            <v>2.25</v>
          </cell>
          <cell r="H1156">
            <v>0.95</v>
          </cell>
          <cell r="I1156">
            <v>0.23</v>
          </cell>
          <cell r="J1156" t="str">
            <v>NIL</v>
          </cell>
          <cell r="K1156" t="str">
            <v>NIL</v>
          </cell>
          <cell r="L1156" t="str">
            <v>NIL</v>
          </cell>
          <cell r="M1156">
            <v>1</v>
          </cell>
          <cell r="N1156">
            <v>4</v>
          </cell>
        </row>
        <row r="1156">
          <cell r="U1156">
            <v>8</v>
          </cell>
          <cell r="V1156">
            <v>1.75</v>
          </cell>
          <cell r="W1156">
            <v>3.5</v>
          </cell>
          <cell r="X1156">
            <v>1.5</v>
          </cell>
          <cell r="Y1156">
            <v>4</v>
          </cell>
          <cell r="Z1156">
            <v>40</v>
          </cell>
          <cell r="AA1156">
            <v>2</v>
          </cell>
        </row>
        <row r="1157">
          <cell r="B1157" t="str">
            <v>12-122A-2</v>
          </cell>
          <cell r="C1157" t="str">
            <v>0805, 1000 M/R.</v>
          </cell>
          <cell r="D1157" t="str">
            <v>8X4</v>
          </cell>
          <cell r="E1157" t="str">
            <v>0805</v>
          </cell>
          <cell r="F1157">
            <v>1.42</v>
          </cell>
          <cell r="G1157">
            <v>2.25</v>
          </cell>
          <cell r="H1157">
            <v>0.95</v>
          </cell>
          <cell r="I1157">
            <v>0.23</v>
          </cell>
          <cell r="J1157" t="str">
            <v>NIL</v>
          </cell>
          <cell r="K1157" t="str">
            <v>NIL</v>
          </cell>
          <cell r="L1157" t="str">
            <v>NIL</v>
          </cell>
          <cell r="M1157">
            <v>1</v>
          </cell>
          <cell r="N1157">
            <v>4</v>
          </cell>
        </row>
        <row r="1157">
          <cell r="U1157">
            <v>8</v>
          </cell>
          <cell r="V1157">
            <v>1.75</v>
          </cell>
          <cell r="W1157">
            <v>3.5</v>
          </cell>
          <cell r="X1157">
            <v>1.5</v>
          </cell>
          <cell r="Y1157">
            <v>4</v>
          </cell>
          <cell r="Z1157">
            <v>40</v>
          </cell>
          <cell r="AA1157">
            <v>2</v>
          </cell>
        </row>
        <row r="1158">
          <cell r="B1158" t="str">
            <v>12-122A-3</v>
          </cell>
          <cell r="C1158" t="str">
            <v>0805, 1000 M/R.</v>
          </cell>
          <cell r="D1158" t="str">
            <v>8X4</v>
          </cell>
          <cell r="E1158" t="str">
            <v>0805</v>
          </cell>
          <cell r="F1158">
            <v>1.42</v>
          </cell>
          <cell r="G1158">
            <v>2.25</v>
          </cell>
          <cell r="H1158">
            <v>0.95</v>
          </cell>
          <cell r="I1158">
            <v>0.2</v>
          </cell>
          <cell r="J1158" t="str">
            <v>NIL</v>
          </cell>
          <cell r="K1158" t="str">
            <v>NIL</v>
          </cell>
          <cell r="L1158" t="str">
            <v>NIL</v>
          </cell>
          <cell r="M1158">
            <v>1</v>
          </cell>
          <cell r="N1158">
            <v>4</v>
          </cell>
        </row>
        <row r="1158">
          <cell r="U1158">
            <v>8</v>
          </cell>
          <cell r="V1158">
            <v>1.75</v>
          </cell>
          <cell r="W1158">
            <v>3.5</v>
          </cell>
          <cell r="X1158">
            <v>1.5</v>
          </cell>
          <cell r="Y1158">
            <v>4</v>
          </cell>
          <cell r="Z1158">
            <v>40</v>
          </cell>
          <cell r="AA1158">
            <v>2</v>
          </cell>
        </row>
        <row r="1159">
          <cell r="B1159" t="str">
            <v>12-123A</v>
          </cell>
          <cell r="C1159" t="str">
            <v>0604, 500 M/R.</v>
          </cell>
          <cell r="D1159" t="str">
            <v>8X2</v>
          </cell>
          <cell r="E1159" t="str">
            <v>0604</v>
          </cell>
          <cell r="F1159">
            <v>1.23</v>
          </cell>
          <cell r="G1159">
            <v>1.68</v>
          </cell>
          <cell r="H1159">
            <v>0.41</v>
          </cell>
          <cell r="I1159">
            <v>0.2</v>
          </cell>
          <cell r="J1159" t="str">
            <v>NIL</v>
          </cell>
          <cell r="K1159" t="str">
            <v>NIL</v>
          </cell>
          <cell r="L1159" t="str">
            <v>NIL</v>
          </cell>
          <cell r="M1159">
            <v>0.5</v>
          </cell>
          <cell r="N1159">
            <v>2</v>
          </cell>
        </row>
        <row r="1159">
          <cell r="U1159">
            <v>8</v>
          </cell>
          <cell r="V1159">
            <v>1.75</v>
          </cell>
          <cell r="W1159">
            <v>3.5</v>
          </cell>
          <cell r="X1159">
            <v>1.5</v>
          </cell>
          <cell r="Y1159">
            <v>4</v>
          </cell>
          <cell r="Z1159">
            <v>40</v>
          </cell>
          <cell r="AA1159">
            <v>2</v>
          </cell>
        </row>
        <row r="1160">
          <cell r="B1160" t="str">
            <v>12-124</v>
          </cell>
          <cell r="C1160" t="str">
            <v>1206, 1000 M/R.</v>
          </cell>
          <cell r="D1160" t="str">
            <v>8X4</v>
          </cell>
          <cell r="E1160">
            <v>1206</v>
          </cell>
          <cell r="F1160">
            <v>1.63</v>
          </cell>
          <cell r="G1160">
            <v>3.4</v>
          </cell>
          <cell r="H1160">
            <v>1.35</v>
          </cell>
          <cell r="I1160">
            <v>0.23</v>
          </cell>
          <cell r="J1160" t="str">
            <v>NIL</v>
          </cell>
          <cell r="K1160" t="str">
            <v>NIL</v>
          </cell>
          <cell r="L1160" t="str">
            <v>NIL</v>
          </cell>
          <cell r="M1160">
            <v>1</v>
          </cell>
          <cell r="N1160">
            <v>4</v>
          </cell>
        </row>
        <row r="1160">
          <cell r="U1160">
            <v>8</v>
          </cell>
          <cell r="V1160">
            <v>1.75</v>
          </cell>
          <cell r="W1160">
            <v>3.5</v>
          </cell>
          <cell r="X1160">
            <v>1.5</v>
          </cell>
          <cell r="Y1160">
            <v>4</v>
          </cell>
          <cell r="Z1160">
            <v>40</v>
          </cell>
          <cell r="AA1160">
            <v>2</v>
          </cell>
        </row>
        <row r="1161">
          <cell r="B1161" t="str">
            <v>12-124-1</v>
          </cell>
          <cell r="C1161" t="str">
            <v>1206, 1000 M/R.</v>
          </cell>
          <cell r="D1161" t="str">
            <v>8X4</v>
          </cell>
          <cell r="E1161">
            <v>1206</v>
          </cell>
          <cell r="F1161">
            <v>1.63</v>
          </cell>
          <cell r="G1161">
            <v>3.4</v>
          </cell>
          <cell r="H1161">
            <v>1.35</v>
          </cell>
          <cell r="I1161">
            <v>0.23</v>
          </cell>
          <cell r="J1161" t="str">
            <v>NIL</v>
          </cell>
          <cell r="K1161" t="str">
            <v>NIL</v>
          </cell>
          <cell r="L1161" t="str">
            <v>NIL</v>
          </cell>
          <cell r="M1161">
            <v>1</v>
          </cell>
          <cell r="N1161">
            <v>4</v>
          </cell>
        </row>
        <row r="1161">
          <cell r="U1161">
            <v>8</v>
          </cell>
          <cell r="V1161">
            <v>1.75</v>
          </cell>
          <cell r="W1161">
            <v>3.5</v>
          </cell>
          <cell r="X1161">
            <v>1.5</v>
          </cell>
          <cell r="Y1161">
            <v>4</v>
          </cell>
          <cell r="Z1161">
            <v>40</v>
          </cell>
          <cell r="AA1161">
            <v>2</v>
          </cell>
        </row>
        <row r="1162">
          <cell r="B1162" t="str">
            <v>12-124A</v>
          </cell>
          <cell r="C1162" t="str">
            <v>0604, 500 M/R.</v>
          </cell>
          <cell r="D1162" t="str">
            <v>8X2</v>
          </cell>
          <cell r="E1162" t="str">
            <v>0604</v>
          </cell>
          <cell r="F1162">
            <v>1.22</v>
          </cell>
          <cell r="G1162">
            <v>1.67</v>
          </cell>
          <cell r="H1162">
            <v>0.58</v>
          </cell>
          <cell r="I1162">
            <v>0.2</v>
          </cell>
          <cell r="J1162" t="str">
            <v>NIL</v>
          </cell>
          <cell r="K1162" t="str">
            <v>NIL</v>
          </cell>
          <cell r="L1162" t="str">
            <v>NIL</v>
          </cell>
          <cell r="M1162">
            <v>0.5</v>
          </cell>
          <cell r="N1162">
            <v>2</v>
          </cell>
        </row>
        <row r="1162">
          <cell r="U1162">
            <v>8</v>
          </cell>
          <cell r="V1162">
            <v>1.75</v>
          </cell>
          <cell r="W1162">
            <v>3.5</v>
          </cell>
          <cell r="X1162">
            <v>1.5</v>
          </cell>
          <cell r="Y1162">
            <v>4</v>
          </cell>
          <cell r="Z1162">
            <v>40</v>
          </cell>
          <cell r="AA1162">
            <v>2</v>
          </cell>
        </row>
        <row r="1163">
          <cell r="B1163" t="str">
            <v>12-124A-C</v>
          </cell>
          <cell r="C1163" t="str">
            <v>0604, 500 M/R.</v>
          </cell>
          <cell r="D1163" t="str">
            <v>8X2</v>
          </cell>
          <cell r="E1163" t="str">
            <v>0604</v>
          </cell>
          <cell r="F1163">
            <v>1.22</v>
          </cell>
          <cell r="G1163">
            <v>1.67</v>
          </cell>
          <cell r="H1163">
            <v>0.58</v>
          </cell>
          <cell r="I1163">
            <v>0.2</v>
          </cell>
          <cell r="J1163" t="str">
            <v>NIL</v>
          </cell>
          <cell r="K1163" t="str">
            <v>NIL</v>
          </cell>
          <cell r="L1163" t="str">
            <v>NIL</v>
          </cell>
          <cell r="M1163">
            <v>0.5</v>
          </cell>
          <cell r="N1163">
            <v>2</v>
          </cell>
        </row>
        <row r="1163">
          <cell r="U1163">
            <v>8</v>
          </cell>
          <cell r="V1163">
            <v>1.75</v>
          </cell>
          <cell r="W1163">
            <v>3.5</v>
          </cell>
          <cell r="X1163">
            <v>1.5</v>
          </cell>
          <cell r="Y1163">
            <v>4</v>
          </cell>
          <cell r="Z1163">
            <v>40</v>
          </cell>
          <cell r="AA1163">
            <v>2</v>
          </cell>
        </row>
        <row r="1164">
          <cell r="B1164" t="str">
            <v>12-124A-1</v>
          </cell>
          <cell r="C1164" t="str">
            <v>0604, 500 M/R.</v>
          </cell>
          <cell r="D1164" t="str">
            <v>8X2</v>
          </cell>
          <cell r="E1164" t="str">
            <v>0604</v>
          </cell>
          <cell r="F1164">
            <v>1.22</v>
          </cell>
          <cell r="G1164">
            <v>1.67</v>
          </cell>
          <cell r="H1164">
            <v>0.58</v>
          </cell>
          <cell r="I1164">
            <v>0.2</v>
          </cell>
          <cell r="J1164" t="str">
            <v>NIL</v>
          </cell>
          <cell r="K1164" t="str">
            <v>NIL</v>
          </cell>
          <cell r="L1164" t="str">
            <v>NIL</v>
          </cell>
          <cell r="M1164">
            <v>0.5</v>
          </cell>
          <cell r="N1164">
            <v>2</v>
          </cell>
        </row>
        <row r="1164">
          <cell r="U1164">
            <v>8</v>
          </cell>
          <cell r="V1164">
            <v>1.75</v>
          </cell>
          <cell r="W1164">
            <v>3.5</v>
          </cell>
          <cell r="X1164">
            <v>1.5</v>
          </cell>
          <cell r="Y1164">
            <v>4</v>
          </cell>
          <cell r="Z1164">
            <v>40</v>
          </cell>
          <cell r="AA1164">
            <v>2</v>
          </cell>
        </row>
        <row r="1165">
          <cell r="B1165" t="str">
            <v>12-124A-2</v>
          </cell>
          <cell r="C1165" t="str">
            <v>0604, 500 M/R.</v>
          </cell>
          <cell r="D1165" t="str">
            <v>8X2</v>
          </cell>
          <cell r="E1165" t="str">
            <v>0604</v>
          </cell>
          <cell r="F1165">
            <v>1.22</v>
          </cell>
          <cell r="G1165">
            <v>1.67</v>
          </cell>
          <cell r="H1165">
            <v>0.58</v>
          </cell>
          <cell r="I1165">
            <v>0.2</v>
          </cell>
          <cell r="J1165" t="str">
            <v>NIL</v>
          </cell>
          <cell r="K1165" t="str">
            <v>NIL</v>
          </cell>
          <cell r="L1165" t="str">
            <v>NIL</v>
          </cell>
          <cell r="M1165">
            <v>0.5</v>
          </cell>
          <cell r="N1165">
            <v>2</v>
          </cell>
        </row>
        <row r="1165">
          <cell r="U1165">
            <v>8</v>
          </cell>
          <cell r="V1165">
            <v>1.75</v>
          </cell>
          <cell r="W1165">
            <v>3.5</v>
          </cell>
          <cell r="X1165">
            <v>1.5</v>
          </cell>
          <cell r="Y1165">
            <v>4</v>
          </cell>
          <cell r="Z1165">
            <v>40</v>
          </cell>
          <cell r="AA1165">
            <v>2</v>
          </cell>
        </row>
        <row r="1166">
          <cell r="B1166" t="str">
            <v>12-124A-3</v>
          </cell>
          <cell r="C1166" t="str">
            <v>0604, 560 M/R.</v>
          </cell>
          <cell r="D1166" t="str">
            <v>8X2</v>
          </cell>
          <cell r="E1166" t="str">
            <v>0604</v>
          </cell>
          <cell r="F1166">
            <v>1.22</v>
          </cell>
          <cell r="G1166">
            <v>1.67</v>
          </cell>
          <cell r="H1166">
            <v>0.58</v>
          </cell>
          <cell r="I1166">
            <v>0.2</v>
          </cell>
          <cell r="J1166" t="str">
            <v>NIL</v>
          </cell>
          <cell r="K1166" t="str">
            <v>NIL</v>
          </cell>
          <cell r="L1166" t="str">
            <v>NIL</v>
          </cell>
          <cell r="M1166">
            <v>0.5</v>
          </cell>
          <cell r="N1166">
            <v>2</v>
          </cell>
        </row>
        <row r="1166">
          <cell r="U1166">
            <v>8</v>
          </cell>
          <cell r="V1166">
            <v>1.75</v>
          </cell>
          <cell r="W1166">
            <v>3.5</v>
          </cell>
          <cell r="X1166">
            <v>1.5</v>
          </cell>
          <cell r="Y1166">
            <v>4</v>
          </cell>
          <cell r="Z1166">
            <v>40</v>
          </cell>
          <cell r="AA1166">
            <v>2</v>
          </cell>
        </row>
        <row r="1167">
          <cell r="B1167" t="str">
            <v>12-125</v>
          </cell>
          <cell r="C1167" t="str">
            <v>1206, 1000 M/R.</v>
          </cell>
          <cell r="D1167" t="str">
            <v>8X4</v>
          </cell>
          <cell r="E1167">
            <v>1206</v>
          </cell>
          <cell r="F1167">
            <v>1.62</v>
          </cell>
          <cell r="G1167">
            <v>3.19</v>
          </cell>
          <cell r="H1167">
            <v>1.67</v>
          </cell>
          <cell r="I1167">
            <v>0.23</v>
          </cell>
          <cell r="J1167" t="str">
            <v>NIL</v>
          </cell>
          <cell r="K1167" t="str">
            <v>NIL</v>
          </cell>
          <cell r="L1167" t="str">
            <v>NIL</v>
          </cell>
          <cell r="M1167">
            <v>1</v>
          </cell>
          <cell r="N1167">
            <v>4</v>
          </cell>
        </row>
        <row r="1167">
          <cell r="U1167">
            <v>8</v>
          </cell>
          <cell r="V1167">
            <v>1.75</v>
          </cell>
          <cell r="W1167">
            <v>3.5</v>
          </cell>
          <cell r="X1167">
            <v>1.5</v>
          </cell>
          <cell r="Y1167">
            <v>4</v>
          </cell>
          <cell r="Z1167">
            <v>40</v>
          </cell>
          <cell r="AA1167">
            <v>2</v>
          </cell>
        </row>
        <row r="1168">
          <cell r="B1168" t="str">
            <v>12-125-1</v>
          </cell>
          <cell r="C1168" t="str">
            <v>1206, 1000 M/R.</v>
          </cell>
          <cell r="D1168" t="str">
            <v>8X4</v>
          </cell>
          <cell r="E1168">
            <v>1206</v>
          </cell>
          <cell r="F1168">
            <v>1.62</v>
          </cell>
          <cell r="G1168">
            <v>3.19</v>
          </cell>
          <cell r="H1168">
            <v>1.67</v>
          </cell>
          <cell r="I1168">
            <v>0.23</v>
          </cell>
          <cell r="J1168" t="str">
            <v>NIL</v>
          </cell>
          <cell r="K1168" t="str">
            <v>NIL</v>
          </cell>
          <cell r="L1168" t="str">
            <v>NIL</v>
          </cell>
          <cell r="M1168">
            <v>1</v>
          </cell>
          <cell r="N1168">
            <v>4</v>
          </cell>
        </row>
        <row r="1168">
          <cell r="U1168">
            <v>8</v>
          </cell>
          <cell r="V1168">
            <v>1.75</v>
          </cell>
          <cell r="W1168">
            <v>3.5</v>
          </cell>
          <cell r="X1168">
            <v>1.5</v>
          </cell>
          <cell r="Y1168">
            <v>4</v>
          </cell>
          <cell r="Z1168">
            <v>40</v>
          </cell>
          <cell r="AA1168">
            <v>2</v>
          </cell>
        </row>
        <row r="1169">
          <cell r="B1169" t="str">
            <v>12-125A</v>
          </cell>
          <cell r="C1169" t="str">
            <v>0404, 500 M/R.</v>
          </cell>
          <cell r="D1169" t="str">
            <v>8X2</v>
          </cell>
          <cell r="E1169" t="str">
            <v>0404</v>
          </cell>
          <cell r="F1169">
            <v>1.3</v>
          </cell>
          <cell r="G1169">
            <v>1.32</v>
          </cell>
          <cell r="H1169">
            <v>0.41</v>
          </cell>
          <cell r="I1169">
            <v>0.2</v>
          </cell>
          <cell r="J1169" t="str">
            <v>NIL</v>
          </cell>
          <cell r="K1169" t="str">
            <v>NIL</v>
          </cell>
          <cell r="L1169" t="str">
            <v>NIL</v>
          </cell>
          <cell r="M1169">
            <v>0.5</v>
          </cell>
          <cell r="N1169">
            <v>2</v>
          </cell>
        </row>
        <row r="1169">
          <cell r="U1169">
            <v>8</v>
          </cell>
          <cell r="V1169">
            <v>1.75</v>
          </cell>
          <cell r="W1169">
            <v>3.5</v>
          </cell>
          <cell r="X1169">
            <v>1.5</v>
          </cell>
          <cell r="Y1169">
            <v>4</v>
          </cell>
          <cell r="Z1169">
            <v>40</v>
          </cell>
          <cell r="AA1169">
            <v>2</v>
          </cell>
        </row>
        <row r="1170">
          <cell r="B1170" t="str">
            <v>12-125A-1</v>
          </cell>
          <cell r="C1170" t="str">
            <v>0404, 500 M/R.</v>
          </cell>
          <cell r="D1170" t="str">
            <v>8X2</v>
          </cell>
          <cell r="E1170" t="str">
            <v>0404</v>
          </cell>
          <cell r="F1170">
            <v>1.3</v>
          </cell>
          <cell r="G1170">
            <v>1.32</v>
          </cell>
          <cell r="H1170">
            <v>0.41</v>
          </cell>
          <cell r="I1170">
            <v>0.2</v>
          </cell>
          <cell r="J1170" t="str">
            <v>NIL</v>
          </cell>
          <cell r="K1170" t="str">
            <v>NIL</v>
          </cell>
          <cell r="L1170" t="str">
            <v>NIL</v>
          </cell>
          <cell r="M1170">
            <v>0.5</v>
          </cell>
          <cell r="N1170">
            <v>2</v>
          </cell>
        </row>
        <row r="1170">
          <cell r="U1170">
            <v>8</v>
          </cell>
          <cell r="V1170">
            <v>1.75</v>
          </cell>
          <cell r="W1170">
            <v>3.5</v>
          </cell>
          <cell r="X1170">
            <v>1.5</v>
          </cell>
          <cell r="Y1170">
            <v>4</v>
          </cell>
          <cell r="Z1170">
            <v>40</v>
          </cell>
          <cell r="AA1170">
            <v>2</v>
          </cell>
        </row>
        <row r="1171">
          <cell r="B1171" t="str">
            <v>12-125A-C</v>
          </cell>
          <cell r="C1171" t="str">
            <v>0404, 500 M/R.</v>
          </cell>
          <cell r="D1171" t="str">
            <v>8X2</v>
          </cell>
          <cell r="E1171" t="str">
            <v>0404</v>
          </cell>
          <cell r="F1171">
            <v>1.3</v>
          </cell>
          <cell r="G1171">
            <v>1.32</v>
          </cell>
          <cell r="H1171">
            <v>0.41</v>
          </cell>
          <cell r="I1171">
            <v>0.2</v>
          </cell>
          <cell r="J1171" t="str">
            <v>NIL</v>
          </cell>
          <cell r="K1171" t="str">
            <v>NIL</v>
          </cell>
          <cell r="L1171" t="str">
            <v>NIL</v>
          </cell>
          <cell r="M1171">
            <v>0.5</v>
          </cell>
          <cell r="N1171">
            <v>2</v>
          </cell>
        </row>
        <row r="1171">
          <cell r="U1171">
            <v>8</v>
          </cell>
          <cell r="V1171">
            <v>1.75</v>
          </cell>
          <cell r="W1171">
            <v>3.5</v>
          </cell>
          <cell r="X1171">
            <v>1.5</v>
          </cell>
          <cell r="Y1171">
            <v>4</v>
          </cell>
          <cell r="Z1171">
            <v>40</v>
          </cell>
          <cell r="AA1171">
            <v>2</v>
          </cell>
        </row>
        <row r="1172">
          <cell r="B1172" t="str">
            <v>12-125A-2C</v>
          </cell>
          <cell r="C1172" t="str">
            <v>0404, 500 M/R.</v>
          </cell>
          <cell r="D1172" t="str">
            <v>8X2</v>
          </cell>
          <cell r="E1172" t="str">
            <v>0404</v>
          </cell>
          <cell r="F1172">
            <v>1.3</v>
          </cell>
          <cell r="G1172">
            <v>1.32</v>
          </cell>
          <cell r="H1172">
            <v>0.41</v>
          </cell>
          <cell r="I1172">
            <v>0.2</v>
          </cell>
          <cell r="J1172" t="str">
            <v>NIL</v>
          </cell>
          <cell r="K1172" t="str">
            <v>NIL</v>
          </cell>
          <cell r="L1172" t="str">
            <v>NIL</v>
          </cell>
          <cell r="M1172">
            <v>0.4</v>
          </cell>
          <cell r="N1172">
            <v>2</v>
          </cell>
        </row>
        <row r="1172">
          <cell r="U1172">
            <v>8</v>
          </cell>
          <cell r="V1172">
            <v>1.75</v>
          </cell>
          <cell r="W1172">
            <v>3.5</v>
          </cell>
          <cell r="X1172">
            <v>1.5</v>
          </cell>
          <cell r="Y1172">
            <v>4</v>
          </cell>
          <cell r="Z1172">
            <v>40</v>
          </cell>
          <cell r="AA1172">
            <v>2</v>
          </cell>
        </row>
        <row r="1173">
          <cell r="B1173" t="str">
            <v>12-125A-3</v>
          </cell>
          <cell r="C1173" t="str">
            <v>0404, 1000 M/R.</v>
          </cell>
          <cell r="D1173" t="str">
            <v>8X2</v>
          </cell>
          <cell r="E1173" t="str">
            <v>0404</v>
          </cell>
          <cell r="F1173">
            <v>1.3</v>
          </cell>
          <cell r="G1173">
            <v>1.32</v>
          </cell>
          <cell r="H1173">
            <v>0.41</v>
          </cell>
          <cell r="I1173">
            <v>0.2</v>
          </cell>
          <cell r="J1173" t="str">
            <v>NIL</v>
          </cell>
          <cell r="K1173" t="str">
            <v>NIL</v>
          </cell>
          <cell r="L1173" t="str">
            <v>NIL</v>
          </cell>
          <cell r="M1173">
            <v>0.5</v>
          </cell>
          <cell r="N1173">
            <v>2</v>
          </cell>
        </row>
        <row r="1173">
          <cell r="U1173">
            <v>8</v>
          </cell>
          <cell r="V1173">
            <v>1.75</v>
          </cell>
          <cell r="W1173">
            <v>3.5</v>
          </cell>
          <cell r="X1173">
            <v>1.5</v>
          </cell>
          <cell r="Y1173">
            <v>4</v>
          </cell>
          <cell r="Z1173">
            <v>40</v>
          </cell>
          <cell r="AA1173">
            <v>2</v>
          </cell>
        </row>
        <row r="1174">
          <cell r="B1174" t="str">
            <v>12-126</v>
          </cell>
          <cell r="C1174" t="str">
            <v>0603, 510 M/R.</v>
          </cell>
          <cell r="D1174" t="str">
            <v>8X4</v>
          </cell>
          <cell r="E1174" t="str">
            <v>0603</v>
          </cell>
          <cell r="F1174">
            <v>1.15</v>
          </cell>
          <cell r="G1174">
            <v>1.8</v>
          </cell>
          <cell r="H1174">
            <v>0.8</v>
          </cell>
          <cell r="I1174">
            <v>0.23</v>
          </cell>
          <cell r="J1174" t="str">
            <v>NIL</v>
          </cell>
          <cell r="K1174" t="str">
            <v>NIL</v>
          </cell>
          <cell r="L1174" t="str">
            <v>NIL</v>
          </cell>
          <cell r="M1174">
            <v>0.5</v>
          </cell>
          <cell r="N1174">
            <v>4</v>
          </cell>
        </row>
        <row r="1174">
          <cell r="U1174">
            <v>8</v>
          </cell>
          <cell r="V1174">
            <v>1.75</v>
          </cell>
          <cell r="W1174">
            <v>3.5</v>
          </cell>
          <cell r="X1174">
            <v>1.5</v>
          </cell>
          <cell r="Y1174">
            <v>4</v>
          </cell>
          <cell r="Z1174">
            <v>40</v>
          </cell>
          <cell r="AA1174">
            <v>2</v>
          </cell>
        </row>
        <row r="1175">
          <cell r="B1175" t="str">
            <v>12-126-1</v>
          </cell>
          <cell r="C1175" t="str">
            <v>0603, 510 M/R.</v>
          </cell>
          <cell r="D1175" t="str">
            <v>8X4</v>
          </cell>
          <cell r="E1175" t="str">
            <v>0603</v>
          </cell>
          <cell r="F1175">
            <v>1.08</v>
          </cell>
          <cell r="G1175">
            <v>1.76</v>
          </cell>
          <cell r="H1175">
            <v>0.79</v>
          </cell>
          <cell r="I1175">
            <v>0.28</v>
          </cell>
          <cell r="J1175" t="str">
            <v>NIL</v>
          </cell>
          <cell r="K1175" t="str">
            <v>NIL</v>
          </cell>
          <cell r="L1175" t="str">
            <v>NIL</v>
          </cell>
          <cell r="M1175">
            <v>0.5</v>
          </cell>
          <cell r="N1175">
            <v>4</v>
          </cell>
        </row>
        <row r="1175">
          <cell r="U1175">
            <v>8</v>
          </cell>
          <cell r="V1175">
            <v>1.75</v>
          </cell>
          <cell r="W1175">
            <v>3.5</v>
          </cell>
          <cell r="X1175">
            <v>1.5</v>
          </cell>
          <cell r="Y1175">
            <v>4</v>
          </cell>
          <cell r="Z1175">
            <v>40</v>
          </cell>
          <cell r="AA1175">
            <v>2</v>
          </cell>
        </row>
        <row r="1176">
          <cell r="B1176" t="str">
            <v>12-126A</v>
          </cell>
          <cell r="C1176" t="str">
            <v>1110, 560 M/R.</v>
          </cell>
          <cell r="D1176" t="str">
            <v>8X4</v>
          </cell>
          <cell r="E1176" t="str">
            <v>1110</v>
          </cell>
          <cell r="F1176">
            <v>2.7</v>
          </cell>
          <cell r="G1176">
            <v>3</v>
          </cell>
          <cell r="H1176">
            <v>1</v>
          </cell>
          <cell r="I1176">
            <v>0.23</v>
          </cell>
          <cell r="J1176" t="str">
            <v>NIL</v>
          </cell>
          <cell r="K1176" t="str">
            <v>NIL</v>
          </cell>
          <cell r="L1176" t="str">
            <v>NIL</v>
          </cell>
          <cell r="M1176">
            <v>1</v>
          </cell>
          <cell r="N1176">
            <v>4</v>
          </cell>
        </row>
        <row r="1176">
          <cell r="U1176">
            <v>8</v>
          </cell>
          <cell r="V1176">
            <v>1.75</v>
          </cell>
          <cell r="W1176">
            <v>3.5</v>
          </cell>
          <cell r="X1176">
            <v>1.5</v>
          </cell>
          <cell r="Y1176">
            <v>4</v>
          </cell>
          <cell r="Z1176">
            <v>40</v>
          </cell>
          <cell r="AA1176">
            <v>2</v>
          </cell>
        </row>
        <row r="1177">
          <cell r="B1177" t="str">
            <v>12-126A-1</v>
          </cell>
          <cell r="C1177" t="str">
            <v>1110, 560 M/R.</v>
          </cell>
          <cell r="D1177" t="str">
            <v>8X4</v>
          </cell>
          <cell r="E1177" t="str">
            <v>1110</v>
          </cell>
          <cell r="F1177">
            <v>2.7</v>
          </cell>
          <cell r="G1177">
            <v>3</v>
          </cell>
          <cell r="H1177">
            <v>1</v>
          </cell>
          <cell r="I1177">
            <v>0.23</v>
          </cell>
          <cell r="J1177" t="str">
            <v>NIL</v>
          </cell>
          <cell r="K1177" t="str">
            <v>NIL</v>
          </cell>
          <cell r="L1177" t="str">
            <v>NIL</v>
          </cell>
          <cell r="M1177">
            <v>1</v>
          </cell>
          <cell r="N1177">
            <v>4</v>
          </cell>
        </row>
        <row r="1177">
          <cell r="U1177">
            <v>8</v>
          </cell>
          <cell r="V1177">
            <v>1.75</v>
          </cell>
          <cell r="W1177">
            <v>3.5</v>
          </cell>
          <cell r="X1177">
            <v>1.5</v>
          </cell>
          <cell r="Y1177">
            <v>4</v>
          </cell>
          <cell r="Z1177">
            <v>40</v>
          </cell>
          <cell r="AA1177">
            <v>2</v>
          </cell>
        </row>
        <row r="1178">
          <cell r="B1178" t="str">
            <v>12-126A-2</v>
          </cell>
          <cell r="C1178" t="str">
            <v>1110, 1000 M/R.</v>
          </cell>
          <cell r="D1178" t="str">
            <v>8X4</v>
          </cell>
          <cell r="E1178" t="str">
            <v>1110</v>
          </cell>
          <cell r="F1178">
            <v>2.7</v>
          </cell>
          <cell r="G1178">
            <v>3</v>
          </cell>
          <cell r="H1178">
            <v>1</v>
          </cell>
          <cell r="I1178">
            <v>0.23</v>
          </cell>
          <cell r="J1178" t="str">
            <v>NIL</v>
          </cell>
          <cell r="K1178" t="str">
            <v>NIL</v>
          </cell>
          <cell r="L1178" t="str">
            <v>NIL</v>
          </cell>
          <cell r="M1178">
            <v>1</v>
          </cell>
          <cell r="N1178">
            <v>4</v>
          </cell>
        </row>
        <row r="1178">
          <cell r="U1178">
            <v>8</v>
          </cell>
          <cell r="V1178">
            <v>1.75</v>
          </cell>
          <cell r="W1178">
            <v>3.5</v>
          </cell>
          <cell r="X1178">
            <v>1.5</v>
          </cell>
          <cell r="Y1178">
            <v>4</v>
          </cell>
          <cell r="Z1178">
            <v>40</v>
          </cell>
          <cell r="AA1178">
            <v>2</v>
          </cell>
        </row>
        <row r="1179">
          <cell r="B1179" t="str">
            <v>12-126A-3</v>
          </cell>
          <cell r="C1179" t="str">
            <v>1110, 1000 M/R.</v>
          </cell>
          <cell r="D1179" t="str">
            <v>8X4</v>
          </cell>
          <cell r="E1179" t="str">
            <v>1110</v>
          </cell>
          <cell r="F1179">
            <v>2.66</v>
          </cell>
          <cell r="G1179">
            <v>2.99</v>
          </cell>
          <cell r="H1179">
            <v>1</v>
          </cell>
          <cell r="I1179">
            <v>0.23</v>
          </cell>
          <cell r="J1179" t="str">
            <v>NIL</v>
          </cell>
          <cell r="K1179" t="str">
            <v>NIL</v>
          </cell>
          <cell r="L1179" t="str">
            <v>NIL</v>
          </cell>
          <cell r="M1179">
            <v>1</v>
          </cell>
          <cell r="N1179">
            <v>4</v>
          </cell>
        </row>
        <row r="1179">
          <cell r="U1179">
            <v>8</v>
          </cell>
          <cell r="V1179">
            <v>1.75</v>
          </cell>
          <cell r="W1179">
            <v>3.5</v>
          </cell>
          <cell r="X1179">
            <v>1.5</v>
          </cell>
          <cell r="Y1179">
            <v>4</v>
          </cell>
          <cell r="Z1179">
            <v>40</v>
          </cell>
          <cell r="AA1179">
            <v>2</v>
          </cell>
        </row>
        <row r="1180">
          <cell r="B1180" t="str">
            <v>12-127</v>
          </cell>
          <cell r="C1180" t="str">
            <v>1005, 900 M/R.</v>
          </cell>
          <cell r="D1180" t="str">
            <v>8X4</v>
          </cell>
          <cell r="E1180">
            <v>1005</v>
          </cell>
          <cell r="F1180">
            <v>1.57</v>
          </cell>
          <cell r="G1180">
            <v>3.05</v>
          </cell>
          <cell r="H1180">
            <v>1.15</v>
          </cell>
          <cell r="I1180">
            <v>0.23</v>
          </cell>
          <cell r="J1180" t="str">
            <v>NIL</v>
          </cell>
          <cell r="K1180" t="str">
            <v>NIL</v>
          </cell>
          <cell r="L1180" t="str">
            <v>NIL</v>
          </cell>
          <cell r="M1180">
            <v>1</v>
          </cell>
          <cell r="N1180">
            <v>4</v>
          </cell>
        </row>
        <row r="1180">
          <cell r="U1180">
            <v>8</v>
          </cell>
          <cell r="V1180">
            <v>1.75</v>
          </cell>
          <cell r="W1180">
            <v>3.5</v>
          </cell>
          <cell r="X1180">
            <v>1.5</v>
          </cell>
          <cell r="Y1180">
            <v>4</v>
          </cell>
          <cell r="Z1180">
            <v>40</v>
          </cell>
          <cell r="AA1180">
            <v>2</v>
          </cell>
        </row>
        <row r="1181">
          <cell r="B1181" t="str">
            <v>12-127A</v>
          </cell>
          <cell r="C1181" t="str">
            <v>0302, 500 M/R.</v>
          </cell>
          <cell r="D1181" t="str">
            <v>8X2</v>
          </cell>
          <cell r="E1181" t="str">
            <v>0302</v>
          </cell>
          <cell r="F1181">
            <v>0.71</v>
          </cell>
          <cell r="G1181">
            <v>0.95</v>
          </cell>
          <cell r="H1181">
            <v>0.54</v>
          </cell>
          <cell r="I1181">
            <v>0.2</v>
          </cell>
          <cell r="J1181" t="str">
            <v>NIL</v>
          </cell>
          <cell r="K1181" t="str">
            <v>NIL</v>
          </cell>
          <cell r="L1181" t="str">
            <v>NIL</v>
          </cell>
          <cell r="M1181">
            <v>0.4</v>
          </cell>
          <cell r="N1181">
            <v>2</v>
          </cell>
        </row>
        <row r="1181">
          <cell r="U1181">
            <v>8</v>
          </cell>
          <cell r="V1181">
            <v>1.75</v>
          </cell>
          <cell r="W1181">
            <v>3.5</v>
          </cell>
          <cell r="X1181">
            <v>1.5</v>
          </cell>
          <cell r="Y1181">
            <v>4</v>
          </cell>
          <cell r="Z1181">
            <v>40</v>
          </cell>
          <cell r="AA1181">
            <v>2</v>
          </cell>
        </row>
        <row r="1182">
          <cell r="B1182" t="str">
            <v>12-127A-1</v>
          </cell>
          <cell r="C1182" t="str">
            <v>0302, 500 M/R.</v>
          </cell>
          <cell r="D1182" t="str">
            <v>8X2</v>
          </cell>
          <cell r="E1182" t="str">
            <v>0302</v>
          </cell>
          <cell r="F1182">
            <v>0.71</v>
          </cell>
          <cell r="G1182">
            <v>0.95</v>
          </cell>
          <cell r="H1182">
            <v>0.54</v>
          </cell>
          <cell r="I1182">
            <v>0.2</v>
          </cell>
          <cell r="J1182" t="str">
            <v>NIL</v>
          </cell>
          <cell r="K1182" t="str">
            <v>NIL</v>
          </cell>
          <cell r="L1182" t="str">
            <v>NIL</v>
          </cell>
          <cell r="M1182">
            <v>0.4</v>
          </cell>
          <cell r="N1182">
            <v>2</v>
          </cell>
        </row>
        <row r="1182">
          <cell r="U1182">
            <v>8</v>
          </cell>
          <cell r="V1182">
            <v>1.75</v>
          </cell>
          <cell r="W1182">
            <v>3.5</v>
          </cell>
          <cell r="X1182">
            <v>1.5</v>
          </cell>
          <cell r="Y1182">
            <v>4</v>
          </cell>
          <cell r="Z1182">
            <v>40</v>
          </cell>
          <cell r="AA1182">
            <v>2</v>
          </cell>
        </row>
        <row r="1183">
          <cell r="B1183" t="str">
            <v>12-127A-2</v>
          </cell>
          <cell r="C1183" t="str">
            <v>0302, 1000 M/R.</v>
          </cell>
          <cell r="D1183" t="str">
            <v>8X2</v>
          </cell>
          <cell r="E1183" t="str">
            <v>0302</v>
          </cell>
          <cell r="F1183">
            <v>0.71</v>
          </cell>
          <cell r="G1183">
            <v>0.95</v>
          </cell>
          <cell r="H1183">
            <v>0.54</v>
          </cell>
          <cell r="I1183">
            <v>0.2</v>
          </cell>
          <cell r="J1183" t="str">
            <v>NIL</v>
          </cell>
          <cell r="K1183" t="str">
            <v>NIL</v>
          </cell>
          <cell r="L1183" t="str">
            <v>NIL</v>
          </cell>
          <cell r="M1183">
            <v>0.4</v>
          </cell>
          <cell r="N1183">
            <v>2</v>
          </cell>
        </row>
        <row r="1183">
          <cell r="U1183">
            <v>8</v>
          </cell>
          <cell r="V1183">
            <v>1.75</v>
          </cell>
          <cell r="W1183">
            <v>3.5</v>
          </cell>
          <cell r="X1183">
            <v>1.5</v>
          </cell>
          <cell r="Y1183">
            <v>4</v>
          </cell>
          <cell r="Z1183">
            <v>40</v>
          </cell>
          <cell r="AA1183">
            <v>2</v>
          </cell>
        </row>
        <row r="1184">
          <cell r="B1184" t="str">
            <v>12-127A-3</v>
          </cell>
          <cell r="C1184" t="str">
            <v>0302, 1000 M/R.</v>
          </cell>
          <cell r="D1184" t="str">
            <v>8X2</v>
          </cell>
          <cell r="E1184" t="str">
            <v>0302</v>
          </cell>
          <cell r="F1184">
            <v>0.71</v>
          </cell>
          <cell r="G1184">
            <v>0.95</v>
          </cell>
          <cell r="H1184">
            <v>0.54</v>
          </cell>
          <cell r="I1184">
            <v>0.2</v>
          </cell>
          <cell r="J1184" t="str">
            <v>NIL</v>
          </cell>
          <cell r="K1184" t="str">
            <v>NIL</v>
          </cell>
          <cell r="L1184" t="str">
            <v>NIL</v>
          </cell>
          <cell r="M1184">
            <v>0.4</v>
          </cell>
          <cell r="N1184">
            <v>2</v>
          </cell>
        </row>
        <row r="1184">
          <cell r="U1184">
            <v>8</v>
          </cell>
          <cell r="V1184">
            <v>1.75</v>
          </cell>
          <cell r="W1184">
            <v>3.5</v>
          </cell>
          <cell r="X1184">
            <v>1.5</v>
          </cell>
          <cell r="Y1184">
            <v>4</v>
          </cell>
          <cell r="Z1184">
            <v>40</v>
          </cell>
          <cell r="AA1184">
            <v>2</v>
          </cell>
        </row>
        <row r="1185">
          <cell r="B1185" t="str">
            <v>12-128</v>
          </cell>
          <cell r="C1185" t="str">
            <v>0805, 1000 M/R.</v>
          </cell>
          <cell r="D1185" t="str">
            <v>8X4</v>
          </cell>
          <cell r="E1185" t="str">
            <v>0805</v>
          </cell>
          <cell r="F1185">
            <v>1.92</v>
          </cell>
          <cell r="G1185">
            <v>2.48</v>
          </cell>
          <cell r="H1185">
            <v>1.55</v>
          </cell>
          <cell r="I1185">
            <v>0.23</v>
          </cell>
          <cell r="J1185" t="str">
            <v>NIL</v>
          </cell>
          <cell r="K1185" t="str">
            <v>NIL</v>
          </cell>
          <cell r="L1185" t="str">
            <v>NIL</v>
          </cell>
          <cell r="M1185">
            <v>1</v>
          </cell>
          <cell r="N1185">
            <v>4</v>
          </cell>
        </row>
        <row r="1185">
          <cell r="U1185">
            <v>8</v>
          </cell>
          <cell r="V1185">
            <v>1.75</v>
          </cell>
          <cell r="W1185">
            <v>3.5</v>
          </cell>
          <cell r="X1185">
            <v>1.5</v>
          </cell>
          <cell r="Y1185">
            <v>4</v>
          </cell>
          <cell r="Z1185">
            <v>40</v>
          </cell>
          <cell r="AA1185">
            <v>2</v>
          </cell>
        </row>
        <row r="1186">
          <cell r="B1186" t="str">
            <v>12-128-1</v>
          </cell>
          <cell r="C1186" t="str">
            <v>0805, 1000 M/R.</v>
          </cell>
          <cell r="D1186" t="str">
            <v>8X4</v>
          </cell>
          <cell r="E1186" t="str">
            <v>0805</v>
          </cell>
          <cell r="F1186">
            <v>1.77</v>
          </cell>
          <cell r="G1186">
            <v>2.36</v>
          </cell>
          <cell r="H1186">
            <v>1.55</v>
          </cell>
          <cell r="I1186">
            <v>0.23</v>
          </cell>
          <cell r="J1186" t="str">
            <v>NIL</v>
          </cell>
          <cell r="K1186" t="str">
            <v>NIL</v>
          </cell>
          <cell r="L1186" t="str">
            <v>NIL</v>
          </cell>
          <cell r="M1186">
            <v>1</v>
          </cell>
          <cell r="N1186">
            <v>4</v>
          </cell>
        </row>
        <row r="1186">
          <cell r="U1186">
            <v>8</v>
          </cell>
          <cell r="V1186">
            <v>1.75</v>
          </cell>
          <cell r="W1186">
            <v>3.5</v>
          </cell>
          <cell r="X1186">
            <v>1.5</v>
          </cell>
          <cell r="Y1186">
            <v>4</v>
          </cell>
          <cell r="Z1186">
            <v>40</v>
          </cell>
          <cell r="AA1186">
            <v>2</v>
          </cell>
        </row>
        <row r="1187">
          <cell r="B1187" t="str">
            <v>12-128A</v>
          </cell>
          <cell r="C1187" t="str">
            <v>0504, 500 M/R.</v>
          </cell>
          <cell r="D1187" t="str">
            <v>8X2</v>
          </cell>
          <cell r="E1187" t="str">
            <v>0504</v>
          </cell>
          <cell r="F1187">
            <v>1.29</v>
          </cell>
          <cell r="G1187">
            <v>1.42</v>
          </cell>
          <cell r="H1187">
            <v>0.5</v>
          </cell>
          <cell r="I1187">
            <v>0.2</v>
          </cell>
          <cell r="J1187" t="str">
            <v>NIL</v>
          </cell>
          <cell r="K1187" t="str">
            <v>NIL</v>
          </cell>
          <cell r="L1187" t="str">
            <v>NIL</v>
          </cell>
          <cell r="M1187">
            <v>0.5</v>
          </cell>
          <cell r="N1187">
            <v>2</v>
          </cell>
        </row>
        <row r="1187">
          <cell r="U1187">
            <v>8</v>
          </cell>
          <cell r="V1187">
            <v>1.75</v>
          </cell>
          <cell r="W1187">
            <v>3.5</v>
          </cell>
          <cell r="X1187">
            <v>1.5</v>
          </cell>
          <cell r="Y1187">
            <v>4</v>
          </cell>
          <cell r="Z1187">
            <v>40</v>
          </cell>
          <cell r="AA1187">
            <v>2</v>
          </cell>
        </row>
        <row r="1188">
          <cell r="B1188" t="str">
            <v>12-128A-1</v>
          </cell>
          <cell r="C1188" t="str">
            <v>0504, 500 M/R.</v>
          </cell>
          <cell r="D1188" t="str">
            <v>8X2</v>
          </cell>
          <cell r="E1188" t="str">
            <v>0504</v>
          </cell>
          <cell r="F1188">
            <v>1.29</v>
          </cell>
          <cell r="G1188">
            <v>1.42</v>
          </cell>
          <cell r="H1188">
            <v>0.5</v>
          </cell>
          <cell r="I1188">
            <v>0.2</v>
          </cell>
          <cell r="J1188" t="str">
            <v>NIL</v>
          </cell>
          <cell r="K1188" t="str">
            <v>NIL</v>
          </cell>
          <cell r="L1188" t="str">
            <v>NIL</v>
          </cell>
          <cell r="M1188">
            <v>0.5</v>
          </cell>
          <cell r="N1188">
            <v>2</v>
          </cell>
        </row>
        <row r="1188">
          <cell r="U1188">
            <v>8</v>
          </cell>
          <cell r="V1188">
            <v>1.75</v>
          </cell>
          <cell r="W1188">
            <v>3.5</v>
          </cell>
          <cell r="X1188">
            <v>1.5</v>
          </cell>
          <cell r="Y1188">
            <v>4</v>
          </cell>
          <cell r="Z1188">
            <v>40</v>
          </cell>
          <cell r="AA1188">
            <v>2</v>
          </cell>
        </row>
        <row r="1189">
          <cell r="B1189" t="str">
            <v>12-128A-2</v>
          </cell>
          <cell r="C1189" t="str">
            <v>0504, 500 M/R.</v>
          </cell>
          <cell r="D1189" t="str">
            <v>8X2</v>
          </cell>
          <cell r="E1189" t="str">
            <v>0504</v>
          </cell>
          <cell r="F1189">
            <v>1.29</v>
          </cell>
          <cell r="G1189">
            <v>1.42</v>
          </cell>
          <cell r="H1189">
            <v>0.5</v>
          </cell>
          <cell r="I1189">
            <v>0.2</v>
          </cell>
          <cell r="J1189" t="str">
            <v>NIL</v>
          </cell>
          <cell r="K1189" t="str">
            <v>NIL</v>
          </cell>
          <cell r="L1189" t="str">
            <v>NIL</v>
          </cell>
          <cell r="M1189">
            <v>0.5</v>
          </cell>
          <cell r="N1189">
            <v>2</v>
          </cell>
        </row>
        <row r="1189">
          <cell r="U1189">
            <v>8</v>
          </cell>
          <cell r="V1189">
            <v>1.75</v>
          </cell>
          <cell r="W1189">
            <v>3.5</v>
          </cell>
          <cell r="X1189">
            <v>1.5</v>
          </cell>
          <cell r="Y1189">
            <v>4</v>
          </cell>
          <cell r="Z1189">
            <v>40</v>
          </cell>
          <cell r="AA1189">
            <v>2</v>
          </cell>
        </row>
        <row r="1190">
          <cell r="B1190" t="str">
            <v>12-128A-C</v>
          </cell>
          <cell r="C1190" t="str">
            <v>0504, 500 M/R.</v>
          </cell>
          <cell r="D1190" t="str">
            <v>8X2</v>
          </cell>
          <cell r="E1190" t="str">
            <v>0504</v>
          </cell>
          <cell r="F1190">
            <v>1.29</v>
          </cell>
          <cell r="G1190">
            <v>1.42</v>
          </cell>
          <cell r="H1190">
            <v>0.5</v>
          </cell>
          <cell r="I1190">
            <v>0.2</v>
          </cell>
          <cell r="J1190" t="str">
            <v>NIL</v>
          </cell>
          <cell r="K1190" t="str">
            <v>NIL</v>
          </cell>
          <cell r="L1190" t="str">
            <v>NIL</v>
          </cell>
          <cell r="M1190">
            <v>0.5</v>
          </cell>
          <cell r="N1190">
            <v>2</v>
          </cell>
        </row>
        <row r="1190">
          <cell r="U1190">
            <v>8</v>
          </cell>
          <cell r="V1190">
            <v>1.75</v>
          </cell>
          <cell r="W1190">
            <v>3.5</v>
          </cell>
          <cell r="X1190">
            <v>1.5</v>
          </cell>
          <cell r="Y1190">
            <v>4</v>
          </cell>
          <cell r="Z1190">
            <v>40</v>
          </cell>
          <cell r="AA1190">
            <v>2</v>
          </cell>
        </row>
        <row r="1191">
          <cell r="B1191" t="str">
            <v>12-128S</v>
          </cell>
          <cell r="C1191" t="str">
            <v>0805, 1000 M/R.</v>
          </cell>
          <cell r="D1191" t="str">
            <v>8X4</v>
          </cell>
          <cell r="E1191" t="str">
            <v>0805</v>
          </cell>
          <cell r="F1191">
            <v>1.92</v>
          </cell>
          <cell r="G1191">
            <v>2.48</v>
          </cell>
          <cell r="H1191">
            <v>1.55</v>
          </cell>
          <cell r="I1191">
            <v>0.23</v>
          </cell>
          <cell r="J1191" t="str">
            <v>NIL</v>
          </cell>
          <cell r="K1191" t="str">
            <v>NIL</v>
          </cell>
          <cell r="L1191" t="str">
            <v>NIL</v>
          </cell>
          <cell r="M1191">
            <v>1</v>
          </cell>
          <cell r="N1191">
            <v>4</v>
          </cell>
        </row>
        <row r="1191">
          <cell r="U1191">
            <v>8</v>
          </cell>
          <cell r="V1191">
            <v>1.75</v>
          </cell>
          <cell r="W1191">
            <v>3.5</v>
          </cell>
          <cell r="X1191">
            <v>1.5</v>
          </cell>
          <cell r="Y1191">
            <v>4</v>
          </cell>
          <cell r="Z1191">
            <v>40</v>
          </cell>
          <cell r="AA1191">
            <v>2</v>
          </cell>
        </row>
        <row r="1192">
          <cell r="B1192" t="str">
            <v>12-129</v>
          </cell>
          <cell r="C1192" t="str">
            <v>0603, 900 M/R.</v>
          </cell>
          <cell r="D1192" t="str">
            <v>8X4</v>
          </cell>
          <cell r="E1192" t="str">
            <v>0603</v>
          </cell>
          <cell r="F1192">
            <v>0.9</v>
          </cell>
          <cell r="G1192">
            <v>1.85</v>
          </cell>
          <cell r="H1192">
            <v>0.95</v>
          </cell>
          <cell r="I1192">
            <v>0.23</v>
          </cell>
          <cell r="J1192" t="str">
            <v>NIL</v>
          </cell>
          <cell r="K1192" t="str">
            <v>NIL</v>
          </cell>
          <cell r="L1192" t="str">
            <v>NIL</v>
          </cell>
          <cell r="M1192">
            <v>0.5</v>
          </cell>
          <cell r="N1192">
            <v>4</v>
          </cell>
        </row>
        <row r="1192">
          <cell r="U1192">
            <v>8</v>
          </cell>
          <cell r="V1192">
            <v>1.75</v>
          </cell>
          <cell r="W1192">
            <v>3.5</v>
          </cell>
          <cell r="X1192">
            <v>1.5</v>
          </cell>
          <cell r="Y1192">
            <v>4</v>
          </cell>
          <cell r="Z1192">
            <v>40</v>
          </cell>
          <cell r="AA1192">
            <v>2</v>
          </cell>
        </row>
        <row r="1193">
          <cell r="B1193" t="str">
            <v>12-129-1</v>
          </cell>
          <cell r="C1193" t="str">
            <v>0603, 1000 M/R.</v>
          </cell>
          <cell r="D1193" t="str">
            <v>8X4</v>
          </cell>
          <cell r="E1193" t="str">
            <v>0603</v>
          </cell>
          <cell r="F1193">
            <v>0.9</v>
          </cell>
          <cell r="G1193">
            <v>1.85</v>
          </cell>
          <cell r="H1193">
            <v>0.95</v>
          </cell>
          <cell r="I1193">
            <v>0.23</v>
          </cell>
          <cell r="J1193" t="str">
            <v>NIL</v>
          </cell>
          <cell r="K1193" t="str">
            <v>NIL</v>
          </cell>
          <cell r="L1193" t="str">
            <v>NIL</v>
          </cell>
          <cell r="M1193">
            <v>0.5</v>
          </cell>
          <cell r="N1193">
            <v>4</v>
          </cell>
        </row>
        <row r="1193">
          <cell r="U1193">
            <v>8</v>
          </cell>
          <cell r="V1193">
            <v>1.75</v>
          </cell>
          <cell r="W1193">
            <v>3.5</v>
          </cell>
          <cell r="X1193">
            <v>1.5</v>
          </cell>
          <cell r="Y1193">
            <v>4</v>
          </cell>
          <cell r="Z1193">
            <v>40</v>
          </cell>
          <cell r="AA1193">
            <v>2</v>
          </cell>
        </row>
        <row r="1194">
          <cell r="B1194" t="str">
            <v>12-129A</v>
          </cell>
          <cell r="C1194" t="str">
            <v>0402, 500 M/R.</v>
          </cell>
          <cell r="D1194" t="str">
            <v>8X2</v>
          </cell>
          <cell r="E1194" t="str">
            <v>0402</v>
          </cell>
          <cell r="F1194">
            <v>0.79</v>
          </cell>
          <cell r="G1194">
            <v>1.19</v>
          </cell>
          <cell r="H1194">
            <v>0.41</v>
          </cell>
          <cell r="I1194">
            <v>0.2</v>
          </cell>
          <cell r="J1194" t="str">
            <v>NIL</v>
          </cell>
          <cell r="K1194" t="str">
            <v>NIL</v>
          </cell>
          <cell r="L1194" t="str">
            <v>NIL</v>
          </cell>
          <cell r="M1194">
            <v>0.4</v>
          </cell>
          <cell r="N1194">
            <v>2</v>
          </cell>
        </row>
        <row r="1194">
          <cell r="U1194">
            <v>8</v>
          </cell>
          <cell r="V1194">
            <v>1.75</v>
          </cell>
          <cell r="W1194">
            <v>3.5</v>
          </cell>
          <cell r="X1194">
            <v>1.5</v>
          </cell>
          <cell r="Y1194">
            <v>4</v>
          </cell>
          <cell r="Z1194">
            <v>40</v>
          </cell>
          <cell r="AA1194">
            <v>2</v>
          </cell>
        </row>
        <row r="1195">
          <cell r="B1195" t="str">
            <v>12-129A-C</v>
          </cell>
          <cell r="C1195" t="str">
            <v>0402, 500 M/R.</v>
          </cell>
          <cell r="D1195" t="str">
            <v>8X2</v>
          </cell>
          <cell r="E1195" t="str">
            <v>0402</v>
          </cell>
          <cell r="F1195">
            <v>0.8</v>
          </cell>
          <cell r="G1195">
            <v>1.19</v>
          </cell>
          <cell r="H1195">
            <v>0.43</v>
          </cell>
          <cell r="I1195">
            <v>0.2</v>
          </cell>
          <cell r="J1195" t="str">
            <v>NIL</v>
          </cell>
          <cell r="K1195" t="str">
            <v>NIL</v>
          </cell>
          <cell r="L1195" t="str">
            <v>NIL</v>
          </cell>
          <cell r="M1195">
            <v>0.4</v>
          </cell>
          <cell r="N1195">
            <v>2</v>
          </cell>
        </row>
        <row r="1195">
          <cell r="U1195">
            <v>8</v>
          </cell>
          <cell r="V1195">
            <v>1.75</v>
          </cell>
          <cell r="W1195">
            <v>3.5</v>
          </cell>
          <cell r="X1195">
            <v>1.5</v>
          </cell>
          <cell r="Y1195">
            <v>4</v>
          </cell>
          <cell r="Z1195">
            <v>40</v>
          </cell>
          <cell r="AA1195">
            <v>2</v>
          </cell>
        </row>
        <row r="1196">
          <cell r="B1196" t="str">
            <v>12-129AL</v>
          </cell>
          <cell r="C1196" t="str">
            <v>0402, 500 M/R.</v>
          </cell>
          <cell r="D1196" t="str">
            <v>8X2</v>
          </cell>
          <cell r="E1196" t="str">
            <v>0402</v>
          </cell>
          <cell r="F1196">
            <v>0.79</v>
          </cell>
          <cell r="G1196">
            <v>1.19</v>
          </cell>
          <cell r="H1196">
            <v>0.41</v>
          </cell>
          <cell r="I1196">
            <v>0.2</v>
          </cell>
          <cell r="J1196" t="str">
            <v>NIL</v>
          </cell>
          <cell r="K1196" t="str">
            <v>NIL</v>
          </cell>
          <cell r="L1196" t="str">
            <v>NIL</v>
          </cell>
          <cell r="M1196">
            <v>0.4</v>
          </cell>
          <cell r="N1196">
            <v>2</v>
          </cell>
        </row>
        <row r="1196">
          <cell r="U1196">
            <v>8</v>
          </cell>
          <cell r="V1196">
            <v>1.75</v>
          </cell>
          <cell r="W1196">
            <v>3.5</v>
          </cell>
          <cell r="X1196">
            <v>1.5</v>
          </cell>
          <cell r="Y1196">
            <v>4</v>
          </cell>
          <cell r="Z1196">
            <v>40</v>
          </cell>
          <cell r="AA1196">
            <v>2</v>
          </cell>
        </row>
        <row r="1197">
          <cell r="B1197" t="str">
            <v>12-130</v>
          </cell>
          <cell r="C1197" t="str">
            <v>LED, 1000 M/R.</v>
          </cell>
          <cell r="D1197" t="str">
            <v>8X4</v>
          </cell>
          <cell r="E1197" t="str">
            <v>LED</v>
          </cell>
          <cell r="F1197">
            <v>1.2</v>
          </cell>
          <cell r="G1197">
            <v>3.4</v>
          </cell>
          <cell r="H1197">
            <v>0.95</v>
          </cell>
          <cell r="I1197">
            <v>0.2</v>
          </cell>
          <cell r="J1197">
            <v>0.6</v>
          </cell>
          <cell r="K1197">
            <v>2.25</v>
          </cell>
          <cell r="L1197" t="str">
            <v>NIL</v>
          </cell>
          <cell r="M1197">
            <v>0.5</v>
          </cell>
          <cell r="N1197">
            <v>4</v>
          </cell>
        </row>
        <row r="1197">
          <cell r="U1197">
            <v>8</v>
          </cell>
          <cell r="V1197">
            <v>1.75</v>
          </cell>
          <cell r="W1197">
            <v>3.5</v>
          </cell>
          <cell r="X1197">
            <v>1.5</v>
          </cell>
          <cell r="Y1197">
            <v>4</v>
          </cell>
          <cell r="Z1197">
            <v>40</v>
          </cell>
          <cell r="AA1197">
            <v>2</v>
          </cell>
        </row>
        <row r="1198">
          <cell r="B1198" t="str">
            <v>12-130A</v>
          </cell>
          <cell r="C1198" t="str">
            <v>0503, 500 M/R.</v>
          </cell>
          <cell r="D1198" t="str">
            <v>8X2</v>
          </cell>
          <cell r="E1198" t="str">
            <v>0503</v>
          </cell>
          <cell r="F1198">
            <v>0.94</v>
          </cell>
          <cell r="G1198">
            <v>1.59</v>
          </cell>
          <cell r="H1198">
            <v>0.43</v>
          </cell>
          <cell r="I1198">
            <v>0.2</v>
          </cell>
          <cell r="J1198" t="str">
            <v>NIL</v>
          </cell>
          <cell r="K1198" t="str">
            <v>NIL</v>
          </cell>
          <cell r="L1198" t="str">
            <v>NIL</v>
          </cell>
          <cell r="M1198">
            <v>0.5</v>
          </cell>
          <cell r="N1198">
            <v>2</v>
          </cell>
        </row>
        <row r="1198">
          <cell r="U1198">
            <v>8</v>
          </cell>
          <cell r="V1198">
            <v>1.75</v>
          </cell>
          <cell r="W1198">
            <v>3.5</v>
          </cell>
          <cell r="X1198">
            <v>1.5</v>
          </cell>
          <cell r="Y1198">
            <v>4</v>
          </cell>
          <cell r="Z1198">
            <v>40</v>
          </cell>
          <cell r="AA1198">
            <v>2</v>
          </cell>
        </row>
        <row r="1199">
          <cell r="B1199" t="str">
            <v>12-131</v>
          </cell>
          <cell r="C1199" t="str">
            <v>LED, 1000 M/R.</v>
          </cell>
          <cell r="D1199" t="str">
            <v>8X4</v>
          </cell>
          <cell r="E1199" t="str">
            <v>LED</v>
          </cell>
          <cell r="F1199">
            <v>1.13</v>
          </cell>
          <cell r="G1199">
            <v>2.27</v>
          </cell>
          <cell r="H1199">
            <v>0.8</v>
          </cell>
          <cell r="I1199">
            <v>0.23</v>
          </cell>
          <cell r="J1199" t="str">
            <v>NIL</v>
          </cell>
          <cell r="K1199" t="str">
            <v>NIL</v>
          </cell>
          <cell r="L1199" t="str">
            <v>NIL</v>
          </cell>
          <cell r="M1199">
            <v>0.5</v>
          </cell>
          <cell r="N1199">
            <v>4</v>
          </cell>
        </row>
        <row r="1199">
          <cell r="U1199">
            <v>8</v>
          </cell>
          <cell r="V1199">
            <v>1.75</v>
          </cell>
          <cell r="W1199">
            <v>3.5</v>
          </cell>
          <cell r="X1199">
            <v>1.5</v>
          </cell>
          <cell r="Y1199">
            <v>4</v>
          </cell>
          <cell r="Z1199">
            <v>40</v>
          </cell>
          <cell r="AA1199">
            <v>2</v>
          </cell>
        </row>
        <row r="1200">
          <cell r="B1200" t="str">
            <v>12-131A</v>
          </cell>
          <cell r="C1200" t="str">
            <v>0403, 500 M/R.</v>
          </cell>
          <cell r="D1200" t="str">
            <v>8X2</v>
          </cell>
          <cell r="E1200" t="str">
            <v>0403</v>
          </cell>
          <cell r="F1200">
            <v>0.96</v>
          </cell>
          <cell r="G1200">
            <v>1.01</v>
          </cell>
          <cell r="H1200">
            <v>0.41</v>
          </cell>
          <cell r="I1200">
            <v>0.2</v>
          </cell>
          <cell r="J1200" t="str">
            <v>NIL</v>
          </cell>
          <cell r="K1200" t="str">
            <v>NIL</v>
          </cell>
          <cell r="L1200" t="str">
            <v>NIL</v>
          </cell>
          <cell r="M1200">
            <v>0.5</v>
          </cell>
          <cell r="N1200">
            <v>2</v>
          </cell>
        </row>
        <row r="1200">
          <cell r="U1200">
            <v>8</v>
          </cell>
          <cell r="V1200">
            <v>1.75</v>
          </cell>
          <cell r="W1200">
            <v>3.5</v>
          </cell>
          <cell r="X1200">
            <v>1.5</v>
          </cell>
          <cell r="Y1200">
            <v>4</v>
          </cell>
          <cell r="Z1200">
            <v>40</v>
          </cell>
          <cell r="AA1200">
            <v>2</v>
          </cell>
        </row>
        <row r="1201">
          <cell r="B1201" t="str">
            <v>12-131A-1</v>
          </cell>
          <cell r="C1201" t="str">
            <v>0403, 1000 M/R.</v>
          </cell>
          <cell r="D1201" t="str">
            <v>8X2</v>
          </cell>
          <cell r="E1201" t="str">
            <v>0403</v>
          </cell>
          <cell r="F1201">
            <v>0.96</v>
          </cell>
          <cell r="G1201">
            <v>1.01</v>
          </cell>
          <cell r="H1201">
            <v>0.41</v>
          </cell>
          <cell r="I1201">
            <v>0.2</v>
          </cell>
          <cell r="J1201" t="str">
            <v>NIL</v>
          </cell>
          <cell r="K1201" t="str">
            <v>NIL</v>
          </cell>
          <cell r="L1201" t="str">
            <v>NIL</v>
          </cell>
          <cell r="M1201">
            <v>0.5</v>
          </cell>
          <cell r="N1201">
            <v>2</v>
          </cell>
        </row>
        <row r="1201">
          <cell r="U1201">
            <v>8</v>
          </cell>
          <cell r="V1201">
            <v>1.75</v>
          </cell>
          <cell r="W1201">
            <v>3.5</v>
          </cell>
          <cell r="X1201">
            <v>1.5</v>
          </cell>
          <cell r="Y1201">
            <v>4</v>
          </cell>
          <cell r="Z1201">
            <v>40</v>
          </cell>
          <cell r="AA1201">
            <v>2</v>
          </cell>
        </row>
        <row r="1202">
          <cell r="B1202" t="str">
            <v>12-131A-C</v>
          </cell>
          <cell r="C1202" t="str">
            <v>0403, 500 M/R.</v>
          </cell>
          <cell r="D1202" t="str">
            <v>8X2</v>
          </cell>
          <cell r="E1202" t="str">
            <v>0403</v>
          </cell>
          <cell r="F1202">
            <v>0.96</v>
          </cell>
          <cell r="G1202">
            <v>1.01</v>
          </cell>
          <cell r="H1202">
            <v>0.41</v>
          </cell>
          <cell r="I1202">
            <v>0.2</v>
          </cell>
          <cell r="J1202" t="str">
            <v>NIL</v>
          </cell>
          <cell r="K1202" t="str">
            <v>NIL</v>
          </cell>
          <cell r="L1202" t="str">
            <v>NIL</v>
          </cell>
          <cell r="M1202">
            <v>0.5</v>
          </cell>
          <cell r="N1202">
            <v>2</v>
          </cell>
        </row>
        <row r="1202">
          <cell r="U1202">
            <v>8</v>
          </cell>
          <cell r="V1202">
            <v>1.75</v>
          </cell>
          <cell r="W1202">
            <v>3.5</v>
          </cell>
          <cell r="X1202">
            <v>1.5</v>
          </cell>
          <cell r="Y1202">
            <v>4</v>
          </cell>
          <cell r="Z1202">
            <v>40</v>
          </cell>
          <cell r="AA1202">
            <v>2</v>
          </cell>
        </row>
        <row r="1203">
          <cell r="B1203" t="str">
            <v>12-132A</v>
          </cell>
          <cell r="C1203" t="str">
            <v>0704, 500 M/R.</v>
          </cell>
          <cell r="D1203" t="str">
            <v>8X2</v>
          </cell>
          <cell r="E1203" t="str">
            <v>0704</v>
          </cell>
          <cell r="F1203">
            <v>1.27</v>
          </cell>
          <cell r="G1203">
            <v>2.06</v>
          </cell>
          <cell r="H1203">
            <v>0.5</v>
          </cell>
          <cell r="I1203">
            <v>0.2</v>
          </cell>
          <cell r="J1203" t="str">
            <v>NIL</v>
          </cell>
          <cell r="K1203" t="str">
            <v>NIL</v>
          </cell>
          <cell r="L1203" t="str">
            <v>NIL</v>
          </cell>
          <cell r="M1203">
            <v>0.5</v>
          </cell>
          <cell r="N1203">
            <v>2</v>
          </cell>
        </row>
        <row r="1203">
          <cell r="U1203">
            <v>8</v>
          </cell>
          <cell r="V1203">
            <v>1.75</v>
          </cell>
          <cell r="W1203">
            <v>3.5</v>
          </cell>
          <cell r="X1203">
            <v>1.5</v>
          </cell>
          <cell r="Y1203">
            <v>4</v>
          </cell>
          <cell r="Z1203">
            <v>40</v>
          </cell>
          <cell r="AA1203">
            <v>2</v>
          </cell>
        </row>
        <row r="1204">
          <cell r="B1204" t="str">
            <v>12-133A</v>
          </cell>
          <cell r="C1204" t="str">
            <v>0805, 1000 M/R.</v>
          </cell>
          <cell r="D1204" t="str">
            <v>8X4</v>
          </cell>
          <cell r="E1204" t="str">
            <v>0805</v>
          </cell>
          <cell r="F1204">
            <v>1.23</v>
          </cell>
          <cell r="G1204">
            <v>2.23</v>
          </cell>
          <cell r="H1204">
            <v>1.05</v>
          </cell>
          <cell r="I1204">
            <v>0.23</v>
          </cell>
          <cell r="J1204" t="str">
            <v>NIL</v>
          </cell>
          <cell r="K1204" t="str">
            <v>NIL</v>
          </cell>
          <cell r="L1204" t="str">
            <v>NIL</v>
          </cell>
          <cell r="M1204">
            <v>0.5</v>
          </cell>
          <cell r="N1204">
            <v>4</v>
          </cell>
        </row>
        <row r="1204">
          <cell r="U1204">
            <v>8</v>
          </cell>
          <cell r="V1204">
            <v>1.75</v>
          </cell>
          <cell r="W1204">
            <v>3.5</v>
          </cell>
          <cell r="X1204">
            <v>1.5</v>
          </cell>
          <cell r="Y1204">
            <v>4</v>
          </cell>
          <cell r="Z1204">
            <v>40</v>
          </cell>
          <cell r="AA1204">
            <v>2</v>
          </cell>
        </row>
        <row r="1205">
          <cell r="B1205" t="str">
            <v>12-134</v>
          </cell>
          <cell r="C1205" t="str">
            <v>1008, 500 M/R.</v>
          </cell>
          <cell r="D1205" t="str">
            <v>8X4</v>
          </cell>
          <cell r="E1205">
            <v>1008</v>
          </cell>
          <cell r="F1205">
            <v>2.36</v>
          </cell>
          <cell r="G1205">
            <v>2.88</v>
          </cell>
          <cell r="H1205">
            <v>2.19</v>
          </cell>
          <cell r="I1205">
            <v>0.23</v>
          </cell>
          <cell r="J1205" t="str">
            <v>NIL</v>
          </cell>
          <cell r="K1205" t="str">
            <v>NIL</v>
          </cell>
          <cell r="L1205" t="str">
            <v>NIL</v>
          </cell>
          <cell r="M1205">
            <v>1</v>
          </cell>
          <cell r="N1205">
            <v>4</v>
          </cell>
        </row>
        <row r="1205">
          <cell r="U1205">
            <v>8</v>
          </cell>
          <cell r="V1205">
            <v>1.75</v>
          </cell>
          <cell r="W1205">
            <v>3.5</v>
          </cell>
          <cell r="X1205">
            <v>1.5</v>
          </cell>
          <cell r="Y1205">
            <v>4</v>
          </cell>
          <cell r="Z1205">
            <v>40</v>
          </cell>
          <cell r="AA1205">
            <v>2</v>
          </cell>
        </row>
        <row r="1206">
          <cell r="B1206" t="str">
            <v>12-134A</v>
          </cell>
          <cell r="C1206" t="str">
            <v>0707, 1000 M/R.</v>
          </cell>
          <cell r="D1206" t="str">
            <v>8X4</v>
          </cell>
          <cell r="E1206" t="str">
            <v>0707</v>
          </cell>
          <cell r="F1206">
            <v>2.07</v>
          </cell>
          <cell r="G1206">
            <v>2.07</v>
          </cell>
          <cell r="H1206">
            <v>1.13</v>
          </cell>
          <cell r="I1206">
            <v>0.23</v>
          </cell>
          <cell r="J1206" t="str">
            <v>NIL</v>
          </cell>
          <cell r="K1206" t="str">
            <v>NIL</v>
          </cell>
          <cell r="L1206" t="str">
            <v>NIL</v>
          </cell>
          <cell r="M1206">
            <v>1</v>
          </cell>
          <cell r="N1206">
            <v>4</v>
          </cell>
        </row>
        <row r="1206">
          <cell r="U1206">
            <v>8</v>
          </cell>
          <cell r="V1206">
            <v>1.75</v>
          </cell>
          <cell r="W1206">
            <v>3.5</v>
          </cell>
          <cell r="X1206">
            <v>1.5</v>
          </cell>
          <cell r="Y1206">
            <v>4</v>
          </cell>
          <cell r="Z1206">
            <v>40</v>
          </cell>
          <cell r="AA1206">
            <v>2</v>
          </cell>
        </row>
        <row r="1207">
          <cell r="B1207" t="str">
            <v>12-135</v>
          </cell>
          <cell r="C1207" t="str">
            <v>1206, 1000 M/R.</v>
          </cell>
          <cell r="D1207" t="str">
            <v>8X4</v>
          </cell>
          <cell r="E1207">
            <v>1206</v>
          </cell>
          <cell r="F1207">
            <v>1.75</v>
          </cell>
          <cell r="G1207">
            <v>3.4</v>
          </cell>
          <cell r="H1207">
            <v>1.15</v>
          </cell>
          <cell r="I1207">
            <v>0.23</v>
          </cell>
          <cell r="J1207" t="str">
            <v>NIL</v>
          </cell>
          <cell r="K1207" t="str">
            <v>NIL</v>
          </cell>
          <cell r="L1207" t="str">
            <v>NIL</v>
          </cell>
          <cell r="M1207">
            <v>1</v>
          </cell>
          <cell r="N1207">
            <v>4</v>
          </cell>
        </row>
        <row r="1207">
          <cell r="U1207">
            <v>8</v>
          </cell>
          <cell r="V1207">
            <v>1.75</v>
          </cell>
          <cell r="W1207">
            <v>3.5</v>
          </cell>
          <cell r="X1207">
            <v>1.5</v>
          </cell>
          <cell r="Y1207">
            <v>4</v>
          </cell>
          <cell r="Z1207">
            <v>40</v>
          </cell>
          <cell r="AA1207">
            <v>2</v>
          </cell>
        </row>
        <row r="1208">
          <cell r="B1208" t="str">
            <v>12-135-1</v>
          </cell>
          <cell r="C1208" t="str">
            <v>1206, 1000 M/R.</v>
          </cell>
          <cell r="D1208" t="str">
            <v>8X4</v>
          </cell>
          <cell r="E1208">
            <v>1206</v>
          </cell>
          <cell r="F1208">
            <v>1.75</v>
          </cell>
          <cell r="G1208">
            <v>3.4</v>
          </cell>
          <cell r="H1208">
            <v>1.15</v>
          </cell>
          <cell r="I1208">
            <v>0.23</v>
          </cell>
          <cell r="J1208" t="str">
            <v>NIL</v>
          </cell>
          <cell r="K1208" t="str">
            <v>NIL</v>
          </cell>
          <cell r="L1208" t="str">
            <v>NIL</v>
          </cell>
          <cell r="M1208">
            <v>1</v>
          </cell>
          <cell r="N1208">
            <v>4</v>
          </cell>
        </row>
        <row r="1208">
          <cell r="U1208">
            <v>8</v>
          </cell>
          <cell r="V1208">
            <v>1.75</v>
          </cell>
          <cell r="W1208">
            <v>3.5</v>
          </cell>
          <cell r="X1208">
            <v>1.5</v>
          </cell>
          <cell r="Y1208">
            <v>4</v>
          </cell>
          <cell r="Z1208">
            <v>40</v>
          </cell>
          <cell r="AA1208">
            <v>2</v>
          </cell>
        </row>
        <row r="1209">
          <cell r="B1209" t="str">
            <v>12-135A</v>
          </cell>
          <cell r="C1209" t="str">
            <v>1006, 1000 M/R.</v>
          </cell>
          <cell r="D1209" t="str">
            <v>8X4</v>
          </cell>
          <cell r="E1209">
            <v>1006</v>
          </cell>
          <cell r="F1209">
            <v>1.82</v>
          </cell>
          <cell r="G1209">
            <v>2.7</v>
          </cell>
          <cell r="H1209">
            <v>0.95</v>
          </cell>
          <cell r="I1209">
            <v>0.23</v>
          </cell>
          <cell r="J1209" t="str">
            <v>NIL</v>
          </cell>
          <cell r="K1209" t="str">
            <v>NIL</v>
          </cell>
          <cell r="L1209" t="str">
            <v>NIL</v>
          </cell>
          <cell r="M1209">
            <v>1</v>
          </cell>
          <cell r="N1209">
            <v>4</v>
          </cell>
        </row>
        <row r="1209">
          <cell r="U1209">
            <v>8</v>
          </cell>
          <cell r="V1209">
            <v>1.75</v>
          </cell>
          <cell r="W1209">
            <v>3.5</v>
          </cell>
          <cell r="X1209">
            <v>1.5</v>
          </cell>
          <cell r="Y1209">
            <v>4</v>
          </cell>
          <cell r="Z1209">
            <v>40</v>
          </cell>
          <cell r="AA1209">
            <v>2</v>
          </cell>
        </row>
        <row r="1210">
          <cell r="B1210" t="str">
            <v>12-135A-1</v>
          </cell>
          <cell r="C1210" t="str">
            <v>1006, 1000 M/R.</v>
          </cell>
          <cell r="D1210" t="str">
            <v>8X4</v>
          </cell>
          <cell r="E1210">
            <v>1006</v>
          </cell>
          <cell r="F1210">
            <v>1.81</v>
          </cell>
          <cell r="G1210">
            <v>2.72</v>
          </cell>
          <cell r="H1210">
            <v>0.93</v>
          </cell>
          <cell r="I1210">
            <v>0.23</v>
          </cell>
          <cell r="J1210" t="str">
            <v>NIL</v>
          </cell>
          <cell r="K1210" t="str">
            <v>NIL</v>
          </cell>
          <cell r="L1210" t="str">
            <v>NIL</v>
          </cell>
          <cell r="M1210">
            <v>1</v>
          </cell>
          <cell r="N1210">
            <v>4</v>
          </cell>
        </row>
        <row r="1210">
          <cell r="U1210">
            <v>8</v>
          </cell>
          <cell r="V1210">
            <v>1.75</v>
          </cell>
          <cell r="W1210">
            <v>3.5</v>
          </cell>
          <cell r="X1210">
            <v>1.5</v>
          </cell>
          <cell r="Y1210">
            <v>4</v>
          </cell>
          <cell r="Z1210">
            <v>40</v>
          </cell>
          <cell r="AA1210">
            <v>2</v>
          </cell>
        </row>
        <row r="1211">
          <cell r="B1211" t="str">
            <v>12-135A-2</v>
          </cell>
          <cell r="C1211" t="str">
            <v>1006, 1000 M/R.</v>
          </cell>
          <cell r="D1211" t="str">
            <v>8X4</v>
          </cell>
          <cell r="E1211">
            <v>1006</v>
          </cell>
          <cell r="F1211">
            <v>1.77</v>
          </cell>
          <cell r="G1211">
            <v>2.67</v>
          </cell>
          <cell r="H1211">
            <v>0.93</v>
          </cell>
          <cell r="I1211">
            <v>0.23</v>
          </cell>
          <cell r="J1211" t="str">
            <v>NIL</v>
          </cell>
          <cell r="K1211" t="str">
            <v>NIL</v>
          </cell>
          <cell r="L1211" t="str">
            <v>NIL</v>
          </cell>
          <cell r="M1211">
            <v>1</v>
          </cell>
          <cell r="N1211">
            <v>4</v>
          </cell>
        </row>
        <row r="1211">
          <cell r="U1211">
            <v>8</v>
          </cell>
          <cell r="V1211">
            <v>1.75</v>
          </cell>
          <cell r="W1211">
            <v>3.5</v>
          </cell>
          <cell r="X1211">
            <v>1.5</v>
          </cell>
          <cell r="Y1211">
            <v>4</v>
          </cell>
          <cell r="Z1211">
            <v>40</v>
          </cell>
          <cell r="AA1211">
            <v>2</v>
          </cell>
        </row>
        <row r="1212">
          <cell r="B1212" t="str">
            <v>12-136</v>
          </cell>
          <cell r="C1212" t="str">
            <v>0603, 900 M/R.</v>
          </cell>
          <cell r="D1212" t="str">
            <v>8X4</v>
          </cell>
          <cell r="E1212" t="str">
            <v>0603</v>
          </cell>
          <cell r="F1212">
            <v>1.13</v>
          </cell>
          <cell r="G1212">
            <v>1.9</v>
          </cell>
          <cell r="H1212">
            <v>0.75</v>
          </cell>
          <cell r="I1212">
            <v>0.23</v>
          </cell>
          <cell r="J1212" t="str">
            <v>NIL</v>
          </cell>
          <cell r="K1212" t="str">
            <v>NIL</v>
          </cell>
          <cell r="L1212" t="str">
            <v>NIL</v>
          </cell>
          <cell r="M1212">
            <v>1</v>
          </cell>
          <cell r="N1212">
            <v>4</v>
          </cell>
        </row>
        <row r="1212">
          <cell r="U1212">
            <v>8</v>
          </cell>
          <cell r="V1212">
            <v>1.75</v>
          </cell>
          <cell r="W1212">
            <v>3.5</v>
          </cell>
          <cell r="X1212">
            <v>1.5</v>
          </cell>
          <cell r="Y1212">
            <v>4</v>
          </cell>
          <cell r="Z1212">
            <v>40</v>
          </cell>
          <cell r="AA1212">
            <v>2</v>
          </cell>
        </row>
        <row r="1213">
          <cell r="B1213" t="str">
            <v>12-136-1</v>
          </cell>
          <cell r="C1213" t="str">
            <v>0603, 900 M/R.</v>
          </cell>
          <cell r="D1213" t="str">
            <v>8X4</v>
          </cell>
          <cell r="E1213" t="str">
            <v>0603</v>
          </cell>
          <cell r="F1213">
            <v>1.15</v>
          </cell>
          <cell r="G1213">
            <v>1.9</v>
          </cell>
          <cell r="H1213">
            <v>0.7</v>
          </cell>
          <cell r="I1213">
            <v>0.25</v>
          </cell>
          <cell r="J1213" t="str">
            <v>NIL</v>
          </cell>
          <cell r="K1213" t="str">
            <v>NIL</v>
          </cell>
          <cell r="L1213" t="str">
            <v>NIL</v>
          </cell>
          <cell r="M1213">
            <v>1</v>
          </cell>
          <cell r="N1213">
            <v>4</v>
          </cell>
        </row>
        <row r="1213">
          <cell r="U1213">
            <v>8</v>
          </cell>
          <cell r="V1213">
            <v>1.75</v>
          </cell>
          <cell r="W1213">
            <v>3.5</v>
          </cell>
          <cell r="X1213">
            <v>1.5</v>
          </cell>
          <cell r="Y1213">
            <v>4</v>
          </cell>
          <cell r="Z1213">
            <v>40</v>
          </cell>
          <cell r="AA1213">
            <v>2</v>
          </cell>
        </row>
        <row r="1214">
          <cell r="B1214" t="str">
            <v>12-136-2</v>
          </cell>
          <cell r="C1214" t="str">
            <v>0603, 900 M/R.</v>
          </cell>
          <cell r="D1214" t="str">
            <v>8X4</v>
          </cell>
          <cell r="E1214" t="str">
            <v>0603</v>
          </cell>
          <cell r="F1214">
            <v>1.13</v>
          </cell>
          <cell r="G1214">
            <v>1.9</v>
          </cell>
          <cell r="H1214">
            <v>0.75</v>
          </cell>
          <cell r="I1214">
            <v>0.23</v>
          </cell>
          <cell r="J1214" t="str">
            <v>NIL</v>
          </cell>
          <cell r="K1214" t="str">
            <v>NIL</v>
          </cell>
          <cell r="L1214" t="str">
            <v>NIL</v>
          </cell>
          <cell r="M1214">
            <v>1</v>
          </cell>
          <cell r="N1214">
            <v>4</v>
          </cell>
        </row>
        <row r="1214">
          <cell r="U1214">
            <v>8</v>
          </cell>
          <cell r="V1214">
            <v>1.75</v>
          </cell>
          <cell r="W1214">
            <v>3.5</v>
          </cell>
          <cell r="X1214">
            <v>1.5</v>
          </cell>
          <cell r="Y1214">
            <v>4</v>
          </cell>
          <cell r="Z1214">
            <v>40</v>
          </cell>
          <cell r="AA1214">
            <v>2</v>
          </cell>
        </row>
        <row r="1215">
          <cell r="B1215" t="str">
            <v>12-136A</v>
          </cell>
          <cell r="C1215" t="str">
            <v>0504, 500 M/R.</v>
          </cell>
          <cell r="D1215" t="str">
            <v>8X2</v>
          </cell>
          <cell r="E1215" t="str">
            <v>0504</v>
          </cell>
          <cell r="F1215">
            <v>1.15</v>
          </cell>
          <cell r="G1215">
            <v>1.45</v>
          </cell>
          <cell r="H1215">
            <v>0.41</v>
          </cell>
          <cell r="I1215">
            <v>0.2</v>
          </cell>
          <cell r="J1215" t="str">
            <v>NIL</v>
          </cell>
          <cell r="K1215" t="str">
            <v>NIL</v>
          </cell>
          <cell r="L1215" t="str">
            <v>NIL</v>
          </cell>
          <cell r="M1215">
            <v>0.5</v>
          </cell>
          <cell r="N1215">
            <v>2</v>
          </cell>
        </row>
        <row r="1215">
          <cell r="U1215">
            <v>8</v>
          </cell>
          <cell r="V1215">
            <v>1.75</v>
          </cell>
          <cell r="W1215">
            <v>3.5</v>
          </cell>
          <cell r="X1215">
            <v>1.5</v>
          </cell>
          <cell r="Y1215">
            <v>4</v>
          </cell>
          <cell r="Z1215">
            <v>40</v>
          </cell>
          <cell r="AA1215">
            <v>2</v>
          </cell>
        </row>
        <row r="1216">
          <cell r="B1216" t="str">
            <v>12-136A-1</v>
          </cell>
          <cell r="C1216" t="str">
            <v>0504, 1000 M/R.</v>
          </cell>
          <cell r="D1216" t="str">
            <v>8X2</v>
          </cell>
          <cell r="E1216" t="str">
            <v>0504</v>
          </cell>
          <cell r="F1216">
            <v>1.15</v>
          </cell>
          <cell r="G1216">
            <v>1.45</v>
          </cell>
          <cell r="H1216">
            <v>0.41</v>
          </cell>
          <cell r="I1216">
            <v>0.2</v>
          </cell>
          <cell r="J1216" t="str">
            <v>NIL</v>
          </cell>
          <cell r="K1216" t="str">
            <v>NIL</v>
          </cell>
          <cell r="L1216" t="str">
            <v>NIL</v>
          </cell>
          <cell r="M1216">
            <v>0.5</v>
          </cell>
          <cell r="N1216">
            <v>2</v>
          </cell>
        </row>
        <row r="1216">
          <cell r="U1216">
            <v>8</v>
          </cell>
          <cell r="V1216">
            <v>1.75</v>
          </cell>
          <cell r="W1216">
            <v>3.5</v>
          </cell>
          <cell r="X1216">
            <v>1.5</v>
          </cell>
          <cell r="Y1216">
            <v>4</v>
          </cell>
          <cell r="Z1216">
            <v>40</v>
          </cell>
          <cell r="AA1216">
            <v>2</v>
          </cell>
        </row>
        <row r="1217">
          <cell r="B1217" t="str">
            <v>12-137</v>
          </cell>
          <cell r="C1217" t="str">
            <v>SOT, 500 M/R.</v>
          </cell>
          <cell r="D1217" t="str">
            <v>8X4</v>
          </cell>
          <cell r="E1217" t="str">
            <v>SOT</v>
          </cell>
          <cell r="F1217">
            <v>3.29</v>
          </cell>
          <cell r="G1217">
            <v>3.23</v>
          </cell>
          <cell r="H1217">
            <v>1.56</v>
          </cell>
          <cell r="I1217">
            <v>0.23</v>
          </cell>
          <cell r="J1217" t="str">
            <v>NIL</v>
          </cell>
          <cell r="K1217" t="str">
            <v>NIL</v>
          </cell>
          <cell r="L1217" t="str">
            <v>NIL</v>
          </cell>
          <cell r="M1217">
            <v>1</v>
          </cell>
          <cell r="N1217">
            <v>4</v>
          </cell>
        </row>
        <row r="1217">
          <cell r="U1217">
            <v>8</v>
          </cell>
          <cell r="V1217">
            <v>1.75</v>
          </cell>
          <cell r="W1217">
            <v>3.5</v>
          </cell>
          <cell r="X1217">
            <v>1.5</v>
          </cell>
          <cell r="Y1217">
            <v>4</v>
          </cell>
          <cell r="Z1217">
            <v>40</v>
          </cell>
          <cell r="AA1217">
            <v>2</v>
          </cell>
        </row>
        <row r="1218">
          <cell r="B1218" t="str">
            <v>12-137A</v>
          </cell>
          <cell r="C1218" t="str">
            <v>0605, 500 M/R.</v>
          </cell>
          <cell r="D1218" t="str">
            <v>8X4</v>
          </cell>
          <cell r="E1218" t="str">
            <v>0605</v>
          </cell>
          <cell r="F1218">
            <v>1.46</v>
          </cell>
          <cell r="G1218">
            <v>1.91</v>
          </cell>
          <cell r="H1218">
            <v>0.5</v>
          </cell>
          <cell r="I1218">
            <v>0.2</v>
          </cell>
          <cell r="J1218" t="str">
            <v>NIL</v>
          </cell>
          <cell r="K1218" t="str">
            <v>NIL</v>
          </cell>
          <cell r="L1218" t="str">
            <v>NIL</v>
          </cell>
          <cell r="M1218">
            <v>0.5</v>
          </cell>
          <cell r="N1218">
            <v>4</v>
          </cell>
        </row>
        <row r="1218">
          <cell r="U1218">
            <v>8</v>
          </cell>
          <cell r="V1218">
            <v>1.75</v>
          </cell>
          <cell r="W1218">
            <v>3.5</v>
          </cell>
          <cell r="X1218">
            <v>1.5</v>
          </cell>
          <cell r="Y1218">
            <v>4</v>
          </cell>
          <cell r="Z1218">
            <v>40</v>
          </cell>
          <cell r="AA1218">
            <v>2</v>
          </cell>
        </row>
        <row r="1219">
          <cell r="B1219" t="str">
            <v>12-137A-1</v>
          </cell>
          <cell r="C1219" t="str">
            <v>0605, 500 M/R.</v>
          </cell>
          <cell r="D1219" t="str">
            <v>8X4</v>
          </cell>
          <cell r="E1219" t="str">
            <v>0605</v>
          </cell>
          <cell r="F1219">
            <v>1.46</v>
          </cell>
          <cell r="G1219">
            <v>1.91</v>
          </cell>
          <cell r="H1219">
            <v>0.5</v>
          </cell>
          <cell r="I1219">
            <v>0.2</v>
          </cell>
          <cell r="J1219" t="str">
            <v>NIL</v>
          </cell>
          <cell r="K1219" t="str">
            <v>NIL</v>
          </cell>
          <cell r="L1219" t="str">
            <v>NIL</v>
          </cell>
          <cell r="M1219">
            <v>0.5</v>
          </cell>
          <cell r="N1219">
            <v>4</v>
          </cell>
        </row>
        <row r="1219">
          <cell r="U1219">
            <v>8</v>
          </cell>
          <cell r="V1219">
            <v>1.75</v>
          </cell>
          <cell r="W1219">
            <v>3.5</v>
          </cell>
          <cell r="X1219">
            <v>1.5</v>
          </cell>
          <cell r="Y1219">
            <v>4</v>
          </cell>
          <cell r="Z1219">
            <v>40</v>
          </cell>
          <cell r="AA1219">
            <v>2</v>
          </cell>
        </row>
        <row r="1220">
          <cell r="B1220" t="str">
            <v>12-137A-2</v>
          </cell>
          <cell r="C1220" t="str">
            <v>0605, 500 M/R.</v>
          </cell>
          <cell r="D1220" t="str">
            <v>8X4</v>
          </cell>
          <cell r="E1220" t="str">
            <v>0605</v>
          </cell>
          <cell r="F1220">
            <v>1.46</v>
          </cell>
          <cell r="G1220">
            <v>1.91</v>
          </cell>
          <cell r="H1220">
            <v>0.5</v>
          </cell>
          <cell r="I1220">
            <v>0.2</v>
          </cell>
          <cell r="J1220" t="str">
            <v>NIL</v>
          </cell>
          <cell r="K1220" t="str">
            <v>NIL</v>
          </cell>
          <cell r="L1220" t="str">
            <v>NIL</v>
          </cell>
          <cell r="M1220">
            <v>0.5</v>
          </cell>
          <cell r="N1220">
            <v>4</v>
          </cell>
        </row>
        <row r="1220">
          <cell r="U1220">
            <v>8</v>
          </cell>
          <cell r="V1220">
            <v>1.75</v>
          </cell>
          <cell r="W1220">
            <v>3.5</v>
          </cell>
          <cell r="X1220">
            <v>1.5</v>
          </cell>
          <cell r="Y1220">
            <v>4</v>
          </cell>
          <cell r="Z1220">
            <v>40</v>
          </cell>
          <cell r="AA1220">
            <v>2</v>
          </cell>
        </row>
        <row r="1221">
          <cell r="B1221" t="str">
            <v>12-137A-C</v>
          </cell>
          <cell r="C1221" t="str">
            <v>0605, 500 M/R.</v>
          </cell>
          <cell r="D1221" t="str">
            <v>8X4</v>
          </cell>
          <cell r="E1221" t="str">
            <v>0605</v>
          </cell>
          <cell r="F1221">
            <v>1.46</v>
          </cell>
          <cell r="G1221">
            <v>1.91</v>
          </cell>
          <cell r="H1221">
            <v>0.5</v>
          </cell>
          <cell r="I1221">
            <v>0.2</v>
          </cell>
          <cell r="J1221" t="str">
            <v>NIL</v>
          </cell>
          <cell r="K1221" t="str">
            <v>NIL</v>
          </cell>
          <cell r="L1221" t="str">
            <v>NIL</v>
          </cell>
          <cell r="M1221">
            <v>0.5</v>
          </cell>
          <cell r="N1221">
            <v>4</v>
          </cell>
        </row>
        <row r="1221">
          <cell r="U1221">
            <v>8</v>
          </cell>
          <cell r="V1221">
            <v>1.75</v>
          </cell>
          <cell r="W1221">
            <v>3.5</v>
          </cell>
          <cell r="X1221">
            <v>1.5</v>
          </cell>
          <cell r="Y1221">
            <v>4</v>
          </cell>
          <cell r="Z1221">
            <v>40</v>
          </cell>
          <cell r="AA1221">
            <v>2</v>
          </cell>
        </row>
        <row r="1222">
          <cell r="B1222" t="str">
            <v>12-138</v>
          </cell>
          <cell r="C1222" t="str">
            <v>1206, 750 M/R.</v>
          </cell>
          <cell r="D1222" t="str">
            <v>8X4</v>
          </cell>
          <cell r="E1222">
            <v>1206</v>
          </cell>
          <cell r="F1222">
            <v>1.97</v>
          </cell>
          <cell r="G1222">
            <v>4.05</v>
          </cell>
          <cell r="H1222">
            <v>1.8</v>
          </cell>
          <cell r="I1222">
            <v>0.23</v>
          </cell>
          <cell r="J1222" t="str">
            <v>NIL</v>
          </cell>
          <cell r="K1222" t="str">
            <v>NIL</v>
          </cell>
          <cell r="L1222" t="str">
            <v>NIL</v>
          </cell>
          <cell r="M1222">
            <v>1</v>
          </cell>
          <cell r="N1222">
            <v>4</v>
          </cell>
        </row>
        <row r="1222">
          <cell r="U1222">
            <v>8</v>
          </cell>
          <cell r="V1222">
            <v>1.75</v>
          </cell>
          <cell r="W1222">
            <v>3.5</v>
          </cell>
          <cell r="X1222">
            <v>1.5</v>
          </cell>
          <cell r="Y1222">
            <v>4</v>
          </cell>
          <cell r="Z1222">
            <v>40</v>
          </cell>
          <cell r="AA1222">
            <v>2</v>
          </cell>
        </row>
        <row r="1223">
          <cell r="B1223" t="str">
            <v>12-138A</v>
          </cell>
          <cell r="C1223" t="str">
            <v>0603, 500 M/R.</v>
          </cell>
          <cell r="D1223" t="str">
            <v>8X2</v>
          </cell>
          <cell r="E1223" t="str">
            <v>0603</v>
          </cell>
          <cell r="F1223">
            <v>0.93</v>
          </cell>
          <cell r="G1223">
            <v>1.73</v>
          </cell>
          <cell r="H1223">
            <v>0.5</v>
          </cell>
          <cell r="I1223">
            <v>0.2</v>
          </cell>
          <cell r="J1223" t="str">
            <v>NIL</v>
          </cell>
          <cell r="K1223" t="str">
            <v>NIL</v>
          </cell>
          <cell r="L1223" t="str">
            <v>NIL</v>
          </cell>
          <cell r="M1223">
            <v>0.5</v>
          </cell>
          <cell r="N1223">
            <v>2</v>
          </cell>
        </row>
        <row r="1223">
          <cell r="U1223">
            <v>8</v>
          </cell>
          <cell r="V1223">
            <v>1.75</v>
          </cell>
          <cell r="W1223">
            <v>3.5</v>
          </cell>
          <cell r="X1223">
            <v>1.5</v>
          </cell>
          <cell r="Y1223">
            <v>4</v>
          </cell>
          <cell r="Z1223">
            <v>40</v>
          </cell>
          <cell r="AA1223">
            <v>2</v>
          </cell>
        </row>
        <row r="1224">
          <cell r="B1224" t="str">
            <v>12-138A-1</v>
          </cell>
          <cell r="C1224" t="str">
            <v>0603, 1000 M/R.</v>
          </cell>
          <cell r="D1224" t="str">
            <v>8X2</v>
          </cell>
          <cell r="E1224" t="str">
            <v>0603</v>
          </cell>
          <cell r="F1224">
            <v>0.93</v>
          </cell>
          <cell r="G1224">
            <v>1.73</v>
          </cell>
          <cell r="H1224">
            <v>0.5</v>
          </cell>
          <cell r="I1224">
            <v>0.2</v>
          </cell>
          <cell r="J1224" t="str">
            <v>NIL</v>
          </cell>
          <cell r="K1224" t="str">
            <v>NIL</v>
          </cell>
          <cell r="L1224" t="str">
            <v>NIL</v>
          </cell>
          <cell r="M1224">
            <v>0.5</v>
          </cell>
          <cell r="N1224">
            <v>2</v>
          </cell>
        </row>
        <row r="1224">
          <cell r="U1224">
            <v>8</v>
          </cell>
          <cell r="V1224">
            <v>1.75</v>
          </cell>
          <cell r="W1224">
            <v>3.5</v>
          </cell>
          <cell r="X1224">
            <v>1.5</v>
          </cell>
          <cell r="Y1224">
            <v>4</v>
          </cell>
          <cell r="Z1224">
            <v>40</v>
          </cell>
          <cell r="AA1224">
            <v>2</v>
          </cell>
        </row>
        <row r="1225">
          <cell r="B1225" t="str">
            <v>12-138A-2</v>
          </cell>
          <cell r="C1225" t="str">
            <v>0603, 1250 M/R.</v>
          </cell>
          <cell r="D1225" t="str">
            <v>8X2</v>
          </cell>
          <cell r="E1225" t="str">
            <v>0603</v>
          </cell>
          <cell r="F1225">
            <v>0.93</v>
          </cell>
          <cell r="G1225">
            <v>1.73</v>
          </cell>
          <cell r="H1225">
            <v>0.5</v>
          </cell>
          <cell r="I1225">
            <v>0.2</v>
          </cell>
          <cell r="J1225" t="str">
            <v>NIL</v>
          </cell>
          <cell r="K1225" t="str">
            <v>NIL</v>
          </cell>
          <cell r="L1225" t="str">
            <v>NIL</v>
          </cell>
          <cell r="M1225">
            <v>0.5</v>
          </cell>
          <cell r="N1225">
            <v>2</v>
          </cell>
        </row>
        <row r="1225">
          <cell r="U1225">
            <v>8</v>
          </cell>
          <cell r="V1225">
            <v>1.75</v>
          </cell>
          <cell r="W1225">
            <v>3.5</v>
          </cell>
          <cell r="X1225">
            <v>1.5</v>
          </cell>
          <cell r="Y1225">
            <v>4</v>
          </cell>
          <cell r="Z1225">
            <v>40</v>
          </cell>
          <cell r="AA1225">
            <v>2</v>
          </cell>
        </row>
        <row r="1226">
          <cell r="B1226" t="str">
            <v>12-138A-C</v>
          </cell>
          <cell r="C1226" t="str">
            <v>0603, 500 M/R.</v>
          </cell>
          <cell r="D1226" t="str">
            <v>8X2</v>
          </cell>
          <cell r="E1226" t="str">
            <v>0603</v>
          </cell>
          <cell r="F1226">
            <v>0.93</v>
          </cell>
          <cell r="G1226">
            <v>1.73</v>
          </cell>
          <cell r="H1226">
            <v>0.5</v>
          </cell>
          <cell r="I1226">
            <v>0.2</v>
          </cell>
          <cell r="J1226" t="str">
            <v>NIL</v>
          </cell>
          <cell r="K1226" t="str">
            <v>NIL</v>
          </cell>
          <cell r="L1226" t="str">
            <v>NIL</v>
          </cell>
          <cell r="M1226">
            <v>0.5</v>
          </cell>
          <cell r="N1226">
            <v>2</v>
          </cell>
        </row>
        <row r="1226">
          <cell r="U1226">
            <v>8</v>
          </cell>
          <cell r="V1226">
            <v>1.75</v>
          </cell>
          <cell r="W1226">
            <v>3.5</v>
          </cell>
          <cell r="X1226">
            <v>1.5</v>
          </cell>
          <cell r="Y1226">
            <v>4</v>
          </cell>
          <cell r="Z1226">
            <v>40</v>
          </cell>
          <cell r="AA1226">
            <v>2</v>
          </cell>
        </row>
        <row r="1227">
          <cell r="B1227" t="str">
            <v>12-139</v>
          </cell>
          <cell r="C1227" t="str">
            <v>LED, 1000 M/R.</v>
          </cell>
          <cell r="D1227" t="str">
            <v>8X4</v>
          </cell>
          <cell r="E1227" t="str">
            <v>LED</v>
          </cell>
          <cell r="F1227">
            <v>1.05</v>
          </cell>
          <cell r="G1227">
            <v>1.72</v>
          </cell>
          <cell r="H1227">
            <v>0.85</v>
          </cell>
          <cell r="I1227">
            <v>0.22</v>
          </cell>
          <cell r="J1227">
            <v>0.5</v>
          </cell>
          <cell r="K1227">
            <v>1.2</v>
          </cell>
          <cell r="L1227" t="str">
            <v>NIL</v>
          </cell>
          <cell r="M1227">
            <v>0.5</v>
          </cell>
          <cell r="N1227">
            <v>4</v>
          </cell>
        </row>
        <row r="1227">
          <cell r="U1227">
            <v>8</v>
          </cell>
          <cell r="V1227">
            <v>1.75</v>
          </cell>
          <cell r="W1227">
            <v>3.5</v>
          </cell>
          <cell r="X1227">
            <v>1.5</v>
          </cell>
          <cell r="Y1227">
            <v>4</v>
          </cell>
          <cell r="Z1227">
            <v>40</v>
          </cell>
          <cell r="AA1227">
            <v>2</v>
          </cell>
        </row>
        <row r="1228">
          <cell r="B1228" t="str">
            <v>12-139A</v>
          </cell>
          <cell r="C1228" t="str">
            <v>0603, 500 M/R.</v>
          </cell>
          <cell r="D1228" t="str">
            <v>8X2</v>
          </cell>
          <cell r="E1228" t="str">
            <v>0603</v>
          </cell>
          <cell r="F1228">
            <v>1.14</v>
          </cell>
          <cell r="G1228">
            <v>1.82</v>
          </cell>
          <cell r="H1228">
            <v>0.5</v>
          </cell>
          <cell r="I1228">
            <v>0.2</v>
          </cell>
          <cell r="J1228" t="str">
            <v>NIL</v>
          </cell>
          <cell r="K1228" t="str">
            <v>NIL</v>
          </cell>
          <cell r="L1228" t="str">
            <v>NIL</v>
          </cell>
          <cell r="M1228">
            <v>0.5</v>
          </cell>
          <cell r="N1228">
            <v>2</v>
          </cell>
        </row>
        <row r="1228">
          <cell r="U1228">
            <v>8</v>
          </cell>
          <cell r="V1228">
            <v>1.75</v>
          </cell>
          <cell r="W1228">
            <v>3.5</v>
          </cell>
          <cell r="X1228">
            <v>1.5</v>
          </cell>
          <cell r="Y1228">
            <v>4</v>
          </cell>
          <cell r="Z1228">
            <v>40</v>
          </cell>
          <cell r="AA1228">
            <v>2</v>
          </cell>
        </row>
        <row r="1229">
          <cell r="B1229" t="str">
            <v>12-139A-1</v>
          </cell>
          <cell r="C1229" t="str">
            <v>0603, 500 M/R.</v>
          </cell>
          <cell r="D1229" t="str">
            <v>8X2</v>
          </cell>
          <cell r="E1229" t="str">
            <v>0603</v>
          </cell>
          <cell r="F1229">
            <v>1.14</v>
          </cell>
          <cell r="G1229">
            <v>1.82</v>
          </cell>
          <cell r="H1229">
            <v>0.5</v>
          </cell>
          <cell r="I1229">
            <v>0.2</v>
          </cell>
          <cell r="J1229" t="str">
            <v>NIL</v>
          </cell>
          <cell r="K1229" t="str">
            <v>NIL</v>
          </cell>
          <cell r="L1229" t="str">
            <v>NIL</v>
          </cell>
          <cell r="M1229">
            <v>0.5</v>
          </cell>
          <cell r="N1229">
            <v>2</v>
          </cell>
        </row>
        <row r="1229">
          <cell r="U1229">
            <v>8</v>
          </cell>
          <cell r="V1229">
            <v>1.75</v>
          </cell>
          <cell r="W1229">
            <v>3.5</v>
          </cell>
          <cell r="X1229">
            <v>1.5</v>
          </cell>
          <cell r="Y1229">
            <v>4</v>
          </cell>
          <cell r="Z1229">
            <v>40</v>
          </cell>
          <cell r="AA1229">
            <v>2</v>
          </cell>
        </row>
        <row r="1230">
          <cell r="B1230" t="str">
            <v>12-139A-2</v>
          </cell>
          <cell r="C1230" t="str">
            <v>0603, 500 M/R.</v>
          </cell>
          <cell r="D1230" t="str">
            <v>8X2</v>
          </cell>
          <cell r="E1230" t="str">
            <v>0603</v>
          </cell>
          <cell r="F1230">
            <v>1.14</v>
          </cell>
          <cell r="G1230">
            <v>1.82</v>
          </cell>
          <cell r="H1230">
            <v>0.5</v>
          </cell>
          <cell r="I1230">
            <v>0.2</v>
          </cell>
          <cell r="J1230" t="str">
            <v>NIL</v>
          </cell>
          <cell r="K1230" t="str">
            <v>NIL</v>
          </cell>
          <cell r="L1230" t="str">
            <v>NIL</v>
          </cell>
          <cell r="M1230">
            <v>0.5</v>
          </cell>
          <cell r="N1230">
            <v>2</v>
          </cell>
        </row>
        <row r="1230">
          <cell r="U1230">
            <v>8</v>
          </cell>
          <cell r="V1230">
            <v>1.75</v>
          </cell>
          <cell r="W1230">
            <v>3.5</v>
          </cell>
          <cell r="X1230">
            <v>1.5</v>
          </cell>
          <cell r="Y1230">
            <v>4</v>
          </cell>
          <cell r="Z1230">
            <v>40</v>
          </cell>
          <cell r="AA1230">
            <v>2</v>
          </cell>
        </row>
        <row r="1231">
          <cell r="B1231" t="str">
            <v>12-139M</v>
          </cell>
          <cell r="C1231" t="str">
            <v>LED, 1000 M/R.</v>
          </cell>
          <cell r="D1231" t="str">
            <v>8X4</v>
          </cell>
          <cell r="E1231" t="str">
            <v>LED</v>
          </cell>
          <cell r="F1231">
            <v>1.05</v>
          </cell>
          <cell r="G1231">
            <v>1.72</v>
          </cell>
          <cell r="H1231">
            <v>0.85</v>
          </cell>
          <cell r="I1231">
            <v>0.22</v>
          </cell>
          <cell r="J1231">
            <v>0.5</v>
          </cell>
          <cell r="K1231">
            <v>1.2</v>
          </cell>
          <cell r="L1231" t="str">
            <v>NIL</v>
          </cell>
          <cell r="M1231">
            <v>0.5</v>
          </cell>
          <cell r="N1231">
            <v>4</v>
          </cell>
        </row>
        <row r="1231">
          <cell r="U1231">
            <v>8</v>
          </cell>
          <cell r="V1231">
            <v>1.75</v>
          </cell>
          <cell r="W1231">
            <v>3.5</v>
          </cell>
          <cell r="X1231">
            <v>1.5</v>
          </cell>
          <cell r="Y1231">
            <v>4</v>
          </cell>
          <cell r="Z1231">
            <v>40</v>
          </cell>
          <cell r="AA1231">
            <v>2</v>
          </cell>
        </row>
        <row r="1232">
          <cell r="B1232" t="str">
            <v>12-140</v>
          </cell>
          <cell r="C1232" t="str">
            <v>LED, 490 M/R.</v>
          </cell>
          <cell r="D1232" t="str">
            <v>8X4</v>
          </cell>
          <cell r="E1232" t="str">
            <v>LED</v>
          </cell>
          <cell r="F1232">
            <v>2.7</v>
          </cell>
          <cell r="G1232">
            <v>3.25</v>
          </cell>
          <cell r="H1232">
            <v>1.15</v>
          </cell>
          <cell r="I1232">
            <v>0.23</v>
          </cell>
          <cell r="J1232">
            <v>0.65</v>
          </cell>
          <cell r="K1232">
            <v>2.2</v>
          </cell>
          <cell r="L1232" t="str">
            <v>NIL</v>
          </cell>
          <cell r="M1232">
            <v>1</v>
          </cell>
          <cell r="N1232">
            <v>4</v>
          </cell>
        </row>
        <row r="1232">
          <cell r="U1232">
            <v>8</v>
          </cell>
          <cell r="V1232">
            <v>1.75</v>
          </cell>
          <cell r="W1232">
            <v>3.5</v>
          </cell>
          <cell r="X1232">
            <v>1.5</v>
          </cell>
          <cell r="Y1232">
            <v>4</v>
          </cell>
          <cell r="Z1232">
            <v>40</v>
          </cell>
          <cell r="AA1232">
            <v>2</v>
          </cell>
        </row>
        <row r="1233">
          <cell r="B1233" t="str">
            <v>12-140A</v>
          </cell>
          <cell r="C1233" t="str">
            <v>0504, 500 M/R.</v>
          </cell>
          <cell r="D1233" t="str">
            <v>8X2</v>
          </cell>
          <cell r="E1233" t="str">
            <v>0504</v>
          </cell>
          <cell r="F1233">
            <v>1.36</v>
          </cell>
          <cell r="G1233">
            <v>1.59</v>
          </cell>
          <cell r="H1233">
            <v>0.58</v>
          </cell>
          <cell r="I1233">
            <v>0.2</v>
          </cell>
          <cell r="J1233" t="str">
            <v>NIL</v>
          </cell>
          <cell r="K1233" t="str">
            <v>NIL</v>
          </cell>
          <cell r="L1233" t="str">
            <v>NIL</v>
          </cell>
          <cell r="M1233">
            <v>0.5</v>
          </cell>
          <cell r="N1233">
            <v>2</v>
          </cell>
        </row>
        <row r="1233">
          <cell r="U1233">
            <v>8</v>
          </cell>
          <cell r="V1233">
            <v>1.75</v>
          </cell>
          <cell r="W1233">
            <v>3.5</v>
          </cell>
          <cell r="X1233">
            <v>1.5</v>
          </cell>
          <cell r="Y1233">
            <v>4</v>
          </cell>
          <cell r="Z1233">
            <v>40</v>
          </cell>
          <cell r="AA1233">
            <v>2</v>
          </cell>
        </row>
        <row r="1234">
          <cell r="B1234" t="str">
            <v>12-140A-1</v>
          </cell>
          <cell r="C1234" t="str">
            <v>0504, 500 M/R.</v>
          </cell>
          <cell r="D1234" t="str">
            <v>8X2</v>
          </cell>
          <cell r="E1234" t="str">
            <v>0504</v>
          </cell>
          <cell r="F1234">
            <v>1.36</v>
          </cell>
          <cell r="G1234">
            <v>1.59</v>
          </cell>
          <cell r="H1234">
            <v>0.58</v>
          </cell>
          <cell r="I1234">
            <v>0.2</v>
          </cell>
          <cell r="J1234" t="str">
            <v>NIL</v>
          </cell>
          <cell r="K1234" t="str">
            <v>NIL</v>
          </cell>
          <cell r="L1234" t="str">
            <v>NIL</v>
          </cell>
          <cell r="M1234">
            <v>0.5</v>
          </cell>
          <cell r="N1234">
            <v>2</v>
          </cell>
        </row>
        <row r="1234">
          <cell r="U1234">
            <v>8</v>
          </cell>
          <cell r="V1234">
            <v>1.75</v>
          </cell>
          <cell r="W1234">
            <v>3.5</v>
          </cell>
          <cell r="X1234">
            <v>1.5</v>
          </cell>
          <cell r="Y1234">
            <v>4</v>
          </cell>
          <cell r="Z1234">
            <v>40</v>
          </cell>
          <cell r="AA1234">
            <v>2</v>
          </cell>
        </row>
        <row r="1235">
          <cell r="B1235" t="str">
            <v>12-141</v>
          </cell>
          <cell r="C1235" t="str">
            <v>LED, 500 M/R.</v>
          </cell>
          <cell r="D1235" t="str">
            <v>8X4</v>
          </cell>
          <cell r="E1235" t="str">
            <v>LED</v>
          </cell>
          <cell r="F1235">
            <v>1.7</v>
          </cell>
          <cell r="G1235">
            <v>3.4</v>
          </cell>
          <cell r="H1235">
            <v>1.2</v>
          </cell>
          <cell r="I1235">
            <v>0.23</v>
          </cell>
          <cell r="J1235">
            <v>0.7</v>
          </cell>
          <cell r="K1235" t="str">
            <v>NIL</v>
          </cell>
          <cell r="L1235" t="str">
            <v>NIL</v>
          </cell>
          <cell r="M1235">
            <v>1</v>
          </cell>
          <cell r="N1235">
            <v>4</v>
          </cell>
        </row>
        <row r="1235">
          <cell r="U1235">
            <v>8</v>
          </cell>
          <cell r="V1235">
            <v>1.75</v>
          </cell>
          <cell r="W1235">
            <v>3.5</v>
          </cell>
          <cell r="X1235">
            <v>1.5</v>
          </cell>
          <cell r="Y1235">
            <v>4</v>
          </cell>
          <cell r="Z1235">
            <v>40</v>
          </cell>
          <cell r="AA1235">
            <v>2</v>
          </cell>
        </row>
        <row r="1236">
          <cell r="B1236" t="str">
            <v>12-141-1</v>
          </cell>
          <cell r="C1236" t="str">
            <v>LED, 500 M/R.</v>
          </cell>
          <cell r="D1236" t="str">
            <v>8X4</v>
          </cell>
          <cell r="E1236" t="str">
            <v>LED</v>
          </cell>
          <cell r="F1236">
            <v>1.75</v>
          </cell>
          <cell r="G1236">
            <v>3.4</v>
          </cell>
          <cell r="H1236">
            <v>1.25</v>
          </cell>
          <cell r="I1236">
            <v>0.23</v>
          </cell>
          <cell r="J1236">
            <v>0.8</v>
          </cell>
          <cell r="K1236" t="str">
            <v>NIL</v>
          </cell>
          <cell r="L1236" t="str">
            <v>NIL</v>
          </cell>
          <cell r="M1236">
            <v>1</v>
          </cell>
          <cell r="N1236">
            <v>4</v>
          </cell>
        </row>
        <row r="1236">
          <cell r="U1236">
            <v>8</v>
          </cell>
          <cell r="V1236">
            <v>1.75</v>
          </cell>
          <cell r="W1236">
            <v>3.5</v>
          </cell>
          <cell r="X1236">
            <v>1.5</v>
          </cell>
          <cell r="Y1236">
            <v>4</v>
          </cell>
          <cell r="Z1236">
            <v>40</v>
          </cell>
          <cell r="AA1236">
            <v>2</v>
          </cell>
        </row>
        <row r="1237">
          <cell r="B1237" t="str">
            <v>12-141-1L</v>
          </cell>
          <cell r="C1237" t="str">
            <v>LED, 500 M/R.</v>
          </cell>
          <cell r="D1237" t="str">
            <v>8X4</v>
          </cell>
          <cell r="E1237" t="str">
            <v>LED</v>
          </cell>
          <cell r="F1237">
            <v>1.75</v>
          </cell>
          <cell r="G1237">
            <v>3.4</v>
          </cell>
          <cell r="H1237">
            <v>1.25</v>
          </cell>
          <cell r="I1237">
            <v>0.23</v>
          </cell>
          <cell r="J1237">
            <v>0.8</v>
          </cell>
          <cell r="K1237" t="str">
            <v>NIL</v>
          </cell>
          <cell r="L1237" t="str">
            <v>NIL</v>
          </cell>
          <cell r="M1237">
            <v>1</v>
          </cell>
          <cell r="N1237">
            <v>4</v>
          </cell>
        </row>
        <row r="1237">
          <cell r="U1237">
            <v>8</v>
          </cell>
          <cell r="V1237">
            <v>1.75</v>
          </cell>
          <cell r="W1237">
            <v>3.5</v>
          </cell>
          <cell r="X1237">
            <v>1.5</v>
          </cell>
          <cell r="Y1237">
            <v>4</v>
          </cell>
          <cell r="Z1237">
            <v>40</v>
          </cell>
          <cell r="AA1237">
            <v>2</v>
          </cell>
        </row>
        <row r="1238">
          <cell r="B1238" t="str">
            <v>12-141-2</v>
          </cell>
          <cell r="C1238" t="str">
            <v>LED, 500 M/R.</v>
          </cell>
          <cell r="D1238" t="str">
            <v>8X4</v>
          </cell>
          <cell r="E1238" t="str">
            <v>LED</v>
          </cell>
          <cell r="F1238">
            <v>1.77</v>
          </cell>
          <cell r="G1238">
            <v>3.38</v>
          </cell>
          <cell r="H1238">
            <v>1.21</v>
          </cell>
          <cell r="I1238">
            <v>0.23</v>
          </cell>
          <cell r="J1238">
            <v>0.77</v>
          </cell>
          <cell r="K1238" t="str">
            <v>NIL</v>
          </cell>
          <cell r="L1238" t="str">
            <v>NIL</v>
          </cell>
          <cell r="M1238">
            <v>1</v>
          </cell>
          <cell r="N1238">
            <v>4</v>
          </cell>
        </row>
        <row r="1238">
          <cell r="U1238">
            <v>8</v>
          </cell>
          <cell r="V1238">
            <v>1.75</v>
          </cell>
          <cell r="W1238">
            <v>3.5</v>
          </cell>
          <cell r="X1238">
            <v>1.5</v>
          </cell>
          <cell r="Y1238">
            <v>4</v>
          </cell>
          <cell r="Z1238">
            <v>40</v>
          </cell>
          <cell r="AA1238">
            <v>2</v>
          </cell>
        </row>
        <row r="1239">
          <cell r="B1239" t="str">
            <v>12-141-3</v>
          </cell>
          <cell r="C1239" t="str">
            <v>LED, 1000 M/R.</v>
          </cell>
          <cell r="D1239" t="str">
            <v>8X4</v>
          </cell>
          <cell r="E1239" t="str">
            <v>LED</v>
          </cell>
          <cell r="F1239">
            <v>1.7</v>
          </cell>
          <cell r="G1239">
            <v>3.4</v>
          </cell>
          <cell r="H1239">
            <v>1.2</v>
          </cell>
          <cell r="I1239">
            <v>0.23</v>
          </cell>
          <cell r="J1239">
            <v>0.7</v>
          </cell>
          <cell r="K1239" t="str">
            <v>NIL</v>
          </cell>
          <cell r="L1239" t="str">
            <v>NIL</v>
          </cell>
          <cell r="M1239">
            <v>1</v>
          </cell>
          <cell r="N1239">
            <v>4</v>
          </cell>
        </row>
        <row r="1239">
          <cell r="U1239">
            <v>8</v>
          </cell>
          <cell r="V1239">
            <v>1.75</v>
          </cell>
          <cell r="W1239">
            <v>3.5</v>
          </cell>
          <cell r="X1239">
            <v>1.5</v>
          </cell>
          <cell r="Y1239">
            <v>4</v>
          </cell>
          <cell r="Z1239">
            <v>40</v>
          </cell>
          <cell r="AA1239">
            <v>2</v>
          </cell>
        </row>
        <row r="1240">
          <cell r="B1240" t="str">
            <v>12-141-3L</v>
          </cell>
          <cell r="C1240" t="str">
            <v>LED, 1000 M/R.</v>
          </cell>
          <cell r="D1240" t="str">
            <v>8X4</v>
          </cell>
          <cell r="E1240" t="str">
            <v>LED</v>
          </cell>
          <cell r="F1240">
            <v>1.7</v>
          </cell>
          <cell r="G1240">
            <v>3.4</v>
          </cell>
          <cell r="H1240">
            <v>1.2</v>
          </cell>
          <cell r="I1240">
            <v>0.23</v>
          </cell>
          <cell r="J1240">
            <v>0.7</v>
          </cell>
          <cell r="K1240" t="str">
            <v>NIL</v>
          </cell>
          <cell r="L1240" t="str">
            <v>NIL</v>
          </cell>
          <cell r="M1240">
            <v>1</v>
          </cell>
          <cell r="N1240">
            <v>4</v>
          </cell>
        </row>
        <row r="1240">
          <cell r="U1240">
            <v>8</v>
          </cell>
          <cell r="V1240">
            <v>1.75</v>
          </cell>
          <cell r="W1240">
            <v>3.5</v>
          </cell>
          <cell r="X1240">
            <v>1.5</v>
          </cell>
          <cell r="Y1240">
            <v>4</v>
          </cell>
          <cell r="Z1240">
            <v>40</v>
          </cell>
          <cell r="AA1240">
            <v>2</v>
          </cell>
        </row>
        <row r="1241">
          <cell r="B1241" t="str">
            <v>12-141A</v>
          </cell>
          <cell r="C1241" t="str">
            <v>0403, 500 M/R.</v>
          </cell>
          <cell r="D1241" t="str">
            <v>8X2</v>
          </cell>
          <cell r="E1241" t="str">
            <v>0403</v>
          </cell>
          <cell r="F1241">
            <v>0.96</v>
          </cell>
          <cell r="G1241">
            <v>1.29</v>
          </cell>
          <cell r="H1241">
            <v>0.41</v>
          </cell>
          <cell r="I1241">
            <v>0.2</v>
          </cell>
          <cell r="J1241" t="str">
            <v>NIL</v>
          </cell>
          <cell r="K1241" t="str">
            <v>NIL</v>
          </cell>
          <cell r="L1241" t="str">
            <v>NIL</v>
          </cell>
          <cell r="M1241">
            <v>0.5</v>
          </cell>
          <cell r="N1241">
            <v>2</v>
          </cell>
        </row>
        <row r="1241">
          <cell r="U1241">
            <v>8</v>
          </cell>
          <cell r="V1241">
            <v>1.75</v>
          </cell>
          <cell r="W1241">
            <v>3.5</v>
          </cell>
          <cell r="X1241">
            <v>1.5</v>
          </cell>
          <cell r="Y1241">
            <v>4</v>
          </cell>
          <cell r="Z1241">
            <v>40</v>
          </cell>
          <cell r="AA1241">
            <v>2</v>
          </cell>
        </row>
        <row r="1242">
          <cell r="B1242" t="str">
            <v>12-141A-1</v>
          </cell>
          <cell r="C1242" t="str">
            <v>0403, 1000 M/R.</v>
          </cell>
          <cell r="D1242" t="str">
            <v>8X2</v>
          </cell>
          <cell r="E1242" t="str">
            <v>0403</v>
          </cell>
          <cell r="F1242">
            <v>0.96</v>
          </cell>
          <cell r="G1242">
            <v>1.29</v>
          </cell>
          <cell r="H1242">
            <v>0.41</v>
          </cell>
          <cell r="I1242">
            <v>0.2</v>
          </cell>
          <cell r="J1242" t="str">
            <v>NIL</v>
          </cell>
          <cell r="K1242" t="str">
            <v>NIL</v>
          </cell>
          <cell r="L1242" t="str">
            <v>NIL</v>
          </cell>
          <cell r="M1242">
            <v>0.5</v>
          </cell>
          <cell r="N1242">
            <v>2</v>
          </cell>
        </row>
        <row r="1242">
          <cell r="U1242">
            <v>8</v>
          </cell>
          <cell r="V1242">
            <v>1.75</v>
          </cell>
          <cell r="W1242">
            <v>3.5</v>
          </cell>
          <cell r="X1242">
            <v>1.5</v>
          </cell>
          <cell r="Y1242">
            <v>4</v>
          </cell>
          <cell r="Z1242">
            <v>40</v>
          </cell>
          <cell r="AA1242">
            <v>2</v>
          </cell>
        </row>
        <row r="1243">
          <cell r="B1243" t="str">
            <v>12-141A-C</v>
          </cell>
          <cell r="C1243" t="str">
            <v>0403, 500 M/R.</v>
          </cell>
          <cell r="D1243" t="str">
            <v>8X2</v>
          </cell>
          <cell r="E1243" t="str">
            <v>0403</v>
          </cell>
          <cell r="F1243">
            <v>0.96</v>
          </cell>
          <cell r="G1243">
            <v>1.29</v>
          </cell>
          <cell r="H1243">
            <v>0.41</v>
          </cell>
          <cell r="I1243">
            <v>0.2</v>
          </cell>
          <cell r="J1243" t="str">
            <v>NIL</v>
          </cell>
          <cell r="K1243" t="str">
            <v>NIL</v>
          </cell>
          <cell r="L1243" t="str">
            <v>NIL</v>
          </cell>
          <cell r="M1243">
            <v>0.5</v>
          </cell>
          <cell r="N1243">
            <v>2</v>
          </cell>
        </row>
        <row r="1243">
          <cell r="U1243">
            <v>8</v>
          </cell>
          <cell r="V1243">
            <v>1.75</v>
          </cell>
          <cell r="W1243">
            <v>3.5</v>
          </cell>
          <cell r="X1243">
            <v>1.5</v>
          </cell>
          <cell r="Y1243">
            <v>4</v>
          </cell>
          <cell r="Z1243">
            <v>40</v>
          </cell>
          <cell r="AA1243">
            <v>2</v>
          </cell>
        </row>
        <row r="1244">
          <cell r="B1244" t="str">
            <v>12-142</v>
          </cell>
          <cell r="C1244" t="str">
            <v>LED, 500 M/R.</v>
          </cell>
          <cell r="D1244" t="str">
            <v>8X4</v>
          </cell>
          <cell r="E1244" t="str">
            <v>LED</v>
          </cell>
          <cell r="F1244">
            <v>1.47</v>
          </cell>
          <cell r="G1244">
            <v>2.56</v>
          </cell>
          <cell r="H1244">
            <v>1.2</v>
          </cell>
          <cell r="I1244">
            <v>0.23</v>
          </cell>
          <cell r="J1244">
            <v>1.12</v>
          </cell>
          <cell r="K1244" t="str">
            <v>NIL</v>
          </cell>
          <cell r="L1244" t="str">
            <v>NIL</v>
          </cell>
          <cell r="M1244">
            <v>0.5</v>
          </cell>
          <cell r="N1244">
            <v>4</v>
          </cell>
        </row>
        <row r="1244">
          <cell r="U1244">
            <v>8</v>
          </cell>
          <cell r="V1244">
            <v>1.75</v>
          </cell>
          <cell r="W1244">
            <v>3.5</v>
          </cell>
          <cell r="X1244">
            <v>1.5</v>
          </cell>
          <cell r="Y1244">
            <v>4</v>
          </cell>
          <cell r="Z1244">
            <v>40</v>
          </cell>
          <cell r="AA1244">
            <v>2</v>
          </cell>
        </row>
        <row r="1245">
          <cell r="B1245" t="str">
            <v>12-142A</v>
          </cell>
          <cell r="C1245" t="str">
            <v>0303, 500 M/R.</v>
          </cell>
          <cell r="D1245" t="str">
            <v>8X2</v>
          </cell>
          <cell r="E1245" t="str">
            <v>0303</v>
          </cell>
          <cell r="F1245">
            <v>1</v>
          </cell>
          <cell r="G1245">
            <v>1.12</v>
          </cell>
          <cell r="H1245">
            <v>0.41</v>
          </cell>
          <cell r="I1245">
            <v>0.2</v>
          </cell>
          <cell r="J1245" t="str">
            <v>NIL</v>
          </cell>
          <cell r="K1245" t="str">
            <v>NIL</v>
          </cell>
          <cell r="L1245" t="str">
            <v>NIL</v>
          </cell>
          <cell r="M1245">
            <v>0.5</v>
          </cell>
          <cell r="N1245">
            <v>2</v>
          </cell>
        </row>
        <row r="1245">
          <cell r="U1245">
            <v>8</v>
          </cell>
          <cell r="V1245">
            <v>1.75</v>
          </cell>
          <cell r="W1245">
            <v>3.5</v>
          </cell>
          <cell r="X1245">
            <v>1.5</v>
          </cell>
          <cell r="Y1245">
            <v>4</v>
          </cell>
          <cell r="Z1245">
            <v>40</v>
          </cell>
          <cell r="AA1245">
            <v>2</v>
          </cell>
        </row>
        <row r="1246">
          <cell r="B1246" t="str">
            <v>12-142A-C</v>
          </cell>
          <cell r="C1246" t="str">
            <v>0303, 500 M/R.</v>
          </cell>
          <cell r="D1246" t="str">
            <v>8X2</v>
          </cell>
          <cell r="E1246" t="str">
            <v>0303</v>
          </cell>
          <cell r="F1246">
            <v>1</v>
          </cell>
          <cell r="G1246">
            <v>1.12</v>
          </cell>
          <cell r="H1246">
            <v>0.41</v>
          </cell>
          <cell r="I1246">
            <v>0.2</v>
          </cell>
          <cell r="J1246" t="str">
            <v>NIL</v>
          </cell>
          <cell r="K1246" t="str">
            <v>NIL</v>
          </cell>
          <cell r="L1246" t="str">
            <v>NIL</v>
          </cell>
          <cell r="M1246">
            <v>0.5</v>
          </cell>
          <cell r="N1246">
            <v>2</v>
          </cell>
        </row>
        <row r="1246">
          <cell r="U1246">
            <v>8</v>
          </cell>
          <cell r="V1246">
            <v>1.75</v>
          </cell>
          <cell r="W1246">
            <v>3.5</v>
          </cell>
          <cell r="X1246">
            <v>1.5</v>
          </cell>
          <cell r="Y1246">
            <v>4</v>
          </cell>
          <cell r="Z1246">
            <v>40</v>
          </cell>
          <cell r="AA1246">
            <v>2</v>
          </cell>
        </row>
        <row r="1247">
          <cell r="B1247" t="str">
            <v>12-142A-1</v>
          </cell>
          <cell r="C1247" t="str">
            <v>0303, 500 M/R.</v>
          </cell>
          <cell r="D1247" t="str">
            <v>8X2</v>
          </cell>
          <cell r="E1247" t="str">
            <v>0303</v>
          </cell>
          <cell r="F1247">
            <v>1</v>
          </cell>
          <cell r="G1247">
            <v>1.12</v>
          </cell>
          <cell r="H1247">
            <v>0.41</v>
          </cell>
          <cell r="I1247">
            <v>0.2</v>
          </cell>
          <cell r="J1247" t="str">
            <v>NIL</v>
          </cell>
          <cell r="K1247" t="str">
            <v>NIL</v>
          </cell>
          <cell r="L1247" t="str">
            <v>NIL</v>
          </cell>
          <cell r="M1247">
            <v>0.5</v>
          </cell>
          <cell r="N1247">
            <v>2</v>
          </cell>
        </row>
        <row r="1247">
          <cell r="U1247">
            <v>8</v>
          </cell>
          <cell r="V1247">
            <v>1.75</v>
          </cell>
          <cell r="W1247">
            <v>3.5</v>
          </cell>
          <cell r="X1247">
            <v>1.5</v>
          </cell>
          <cell r="Y1247">
            <v>4</v>
          </cell>
          <cell r="Z1247">
            <v>40</v>
          </cell>
          <cell r="AA1247">
            <v>2</v>
          </cell>
        </row>
        <row r="1248">
          <cell r="B1248" t="str">
            <v>12-142AN</v>
          </cell>
          <cell r="C1248" t="str">
            <v>0303, 500 M/R.</v>
          </cell>
          <cell r="D1248" t="str">
            <v>8X2</v>
          </cell>
          <cell r="E1248" t="str">
            <v>0303</v>
          </cell>
          <cell r="F1248">
            <v>1</v>
          </cell>
          <cell r="G1248">
            <v>1.12</v>
          </cell>
          <cell r="H1248">
            <v>0.41</v>
          </cell>
          <cell r="I1248">
            <v>0.2</v>
          </cell>
          <cell r="J1248" t="str">
            <v>NIL</v>
          </cell>
          <cell r="K1248" t="str">
            <v>NIL</v>
          </cell>
          <cell r="L1248" t="str">
            <v>NIL</v>
          </cell>
          <cell r="M1248" t="str">
            <v>NIL</v>
          </cell>
          <cell r="N1248">
            <v>2</v>
          </cell>
        </row>
        <row r="1248">
          <cell r="U1248">
            <v>8</v>
          </cell>
          <cell r="V1248">
            <v>1.75</v>
          </cell>
          <cell r="W1248">
            <v>3.5</v>
          </cell>
          <cell r="X1248">
            <v>1.5</v>
          </cell>
          <cell r="Y1248">
            <v>4</v>
          </cell>
          <cell r="Z1248">
            <v>40</v>
          </cell>
          <cell r="AA1248">
            <v>2</v>
          </cell>
        </row>
        <row r="1249">
          <cell r="B1249" t="str">
            <v>12-143</v>
          </cell>
          <cell r="C1249" t="str">
            <v>1206, 490 M/R.</v>
          </cell>
          <cell r="D1249" t="str">
            <v>8X4</v>
          </cell>
          <cell r="E1249">
            <v>1206</v>
          </cell>
          <cell r="F1249">
            <v>1.8</v>
          </cell>
          <cell r="G1249">
            <v>3.55</v>
          </cell>
          <cell r="H1249">
            <v>1.9</v>
          </cell>
          <cell r="I1249">
            <v>0.23</v>
          </cell>
          <cell r="J1249" t="str">
            <v>NIL</v>
          </cell>
          <cell r="K1249" t="str">
            <v>NIL</v>
          </cell>
          <cell r="L1249" t="str">
            <v>NIL</v>
          </cell>
          <cell r="M1249">
            <v>1</v>
          </cell>
          <cell r="N1249">
            <v>4</v>
          </cell>
        </row>
        <row r="1249">
          <cell r="U1249">
            <v>8</v>
          </cell>
          <cell r="V1249">
            <v>1.75</v>
          </cell>
          <cell r="W1249">
            <v>3.5</v>
          </cell>
          <cell r="X1249">
            <v>1.5</v>
          </cell>
          <cell r="Y1249">
            <v>4</v>
          </cell>
          <cell r="Z1249">
            <v>40</v>
          </cell>
          <cell r="AA1249">
            <v>2</v>
          </cell>
        </row>
        <row r="1250">
          <cell r="B1250" t="str">
            <v>12-143-1</v>
          </cell>
          <cell r="C1250" t="str">
            <v>1206, 490 M/R.</v>
          </cell>
          <cell r="D1250" t="str">
            <v>8X4</v>
          </cell>
          <cell r="E1250">
            <v>1206</v>
          </cell>
          <cell r="F1250">
            <v>1.85</v>
          </cell>
          <cell r="G1250">
            <v>3.6</v>
          </cell>
          <cell r="H1250">
            <v>1.9</v>
          </cell>
          <cell r="I1250">
            <v>0.25</v>
          </cell>
          <cell r="J1250" t="str">
            <v>NIL</v>
          </cell>
          <cell r="K1250" t="str">
            <v>NIL</v>
          </cell>
          <cell r="L1250" t="str">
            <v>NIL</v>
          </cell>
          <cell r="M1250">
            <v>1</v>
          </cell>
          <cell r="N1250">
            <v>4</v>
          </cell>
        </row>
        <row r="1250">
          <cell r="U1250">
            <v>8</v>
          </cell>
          <cell r="V1250">
            <v>1.75</v>
          </cell>
          <cell r="W1250">
            <v>3.5</v>
          </cell>
          <cell r="X1250">
            <v>1.5</v>
          </cell>
          <cell r="Y1250">
            <v>4</v>
          </cell>
          <cell r="Z1250">
            <v>40</v>
          </cell>
          <cell r="AA1250">
            <v>2</v>
          </cell>
        </row>
        <row r="1251">
          <cell r="B1251" t="str">
            <v>12-143-2</v>
          </cell>
          <cell r="C1251" t="str">
            <v>1206, 490 M/R.</v>
          </cell>
          <cell r="D1251" t="str">
            <v>8X4</v>
          </cell>
          <cell r="E1251">
            <v>1206</v>
          </cell>
          <cell r="F1251">
            <v>1.8</v>
          </cell>
          <cell r="G1251">
            <v>3.55</v>
          </cell>
          <cell r="H1251">
            <v>1.9</v>
          </cell>
          <cell r="I1251">
            <v>0.23</v>
          </cell>
          <cell r="J1251" t="str">
            <v>NIL</v>
          </cell>
          <cell r="K1251" t="str">
            <v>NIL</v>
          </cell>
          <cell r="L1251" t="str">
            <v>NIL</v>
          </cell>
          <cell r="M1251">
            <v>1</v>
          </cell>
          <cell r="N1251">
            <v>4</v>
          </cell>
        </row>
        <row r="1251">
          <cell r="U1251">
            <v>8</v>
          </cell>
          <cell r="V1251">
            <v>1.75</v>
          </cell>
          <cell r="W1251">
            <v>3.5</v>
          </cell>
          <cell r="X1251">
            <v>1.5</v>
          </cell>
          <cell r="Y1251">
            <v>4</v>
          </cell>
          <cell r="Z1251">
            <v>40</v>
          </cell>
          <cell r="AA1251">
            <v>2</v>
          </cell>
        </row>
        <row r="1252">
          <cell r="B1252" t="str">
            <v>12-143A</v>
          </cell>
          <cell r="C1252" t="str">
            <v>0504, 500 M/R.</v>
          </cell>
          <cell r="D1252" t="str">
            <v>8X2</v>
          </cell>
          <cell r="E1252" t="str">
            <v>0504</v>
          </cell>
          <cell r="F1252">
            <v>1.22</v>
          </cell>
          <cell r="G1252">
            <v>1.46</v>
          </cell>
          <cell r="H1252">
            <v>0.41</v>
          </cell>
          <cell r="I1252">
            <v>0.2</v>
          </cell>
          <cell r="J1252" t="str">
            <v>NIL</v>
          </cell>
          <cell r="K1252" t="str">
            <v>NIL</v>
          </cell>
          <cell r="L1252" t="str">
            <v>NIL</v>
          </cell>
          <cell r="M1252">
            <v>0.5</v>
          </cell>
          <cell r="N1252">
            <v>2</v>
          </cell>
        </row>
        <row r="1252">
          <cell r="U1252">
            <v>8</v>
          </cell>
          <cell r="V1252">
            <v>1.75</v>
          </cell>
          <cell r="W1252">
            <v>3.5</v>
          </cell>
          <cell r="X1252">
            <v>1.5</v>
          </cell>
          <cell r="Y1252">
            <v>4</v>
          </cell>
          <cell r="Z1252">
            <v>40</v>
          </cell>
          <cell r="AA1252">
            <v>2</v>
          </cell>
        </row>
        <row r="1253">
          <cell r="B1253" t="str">
            <v>12-143A-1</v>
          </cell>
          <cell r="C1253" t="str">
            <v>0504, 500 M/R.</v>
          </cell>
          <cell r="D1253" t="str">
            <v>8X2</v>
          </cell>
          <cell r="E1253" t="str">
            <v>0504</v>
          </cell>
          <cell r="F1253">
            <v>1.22</v>
          </cell>
          <cell r="G1253">
            <v>1.46</v>
          </cell>
          <cell r="H1253">
            <v>0.41</v>
          </cell>
          <cell r="I1253">
            <v>0.2</v>
          </cell>
          <cell r="J1253" t="str">
            <v>NIL</v>
          </cell>
          <cell r="K1253" t="str">
            <v>NIL</v>
          </cell>
          <cell r="L1253" t="str">
            <v>NIL</v>
          </cell>
          <cell r="M1253">
            <v>0.5</v>
          </cell>
          <cell r="N1253">
            <v>2</v>
          </cell>
        </row>
        <row r="1253">
          <cell r="U1253">
            <v>8</v>
          </cell>
          <cell r="V1253">
            <v>1.75</v>
          </cell>
          <cell r="W1253">
            <v>3.5</v>
          </cell>
          <cell r="X1253">
            <v>1.5</v>
          </cell>
          <cell r="Y1253">
            <v>4</v>
          </cell>
          <cell r="Z1253">
            <v>40</v>
          </cell>
          <cell r="AA1253">
            <v>2</v>
          </cell>
        </row>
        <row r="1254">
          <cell r="B1254" t="str">
            <v>12-143A-1C</v>
          </cell>
          <cell r="C1254" t="str">
            <v>0504, 500 M/R.</v>
          </cell>
          <cell r="D1254" t="str">
            <v>8X2</v>
          </cell>
          <cell r="E1254" t="str">
            <v>0504</v>
          </cell>
          <cell r="F1254">
            <v>1.22</v>
          </cell>
          <cell r="G1254">
            <v>1.46</v>
          </cell>
          <cell r="H1254">
            <v>0.41</v>
          </cell>
          <cell r="I1254">
            <v>0.2</v>
          </cell>
          <cell r="J1254" t="str">
            <v>NIL</v>
          </cell>
          <cell r="K1254" t="str">
            <v>NIL</v>
          </cell>
          <cell r="L1254" t="str">
            <v>NIL</v>
          </cell>
          <cell r="M1254">
            <v>0.5</v>
          </cell>
          <cell r="N1254">
            <v>2</v>
          </cell>
        </row>
        <row r="1254">
          <cell r="U1254">
            <v>8</v>
          </cell>
          <cell r="V1254">
            <v>1.75</v>
          </cell>
          <cell r="W1254">
            <v>3.5</v>
          </cell>
          <cell r="X1254">
            <v>1.5</v>
          </cell>
          <cell r="Y1254">
            <v>4</v>
          </cell>
          <cell r="Z1254">
            <v>40</v>
          </cell>
          <cell r="AA1254">
            <v>2</v>
          </cell>
        </row>
        <row r="1255">
          <cell r="B1255" t="str">
            <v>12-144</v>
          </cell>
          <cell r="C1255" t="str">
            <v>1111, 490 M/R.</v>
          </cell>
          <cell r="D1255" t="str">
            <v>8X4</v>
          </cell>
          <cell r="E1255">
            <v>1111</v>
          </cell>
          <cell r="F1255">
            <v>3.2</v>
          </cell>
          <cell r="G1255">
            <v>3.2</v>
          </cell>
          <cell r="H1255">
            <v>1.4</v>
          </cell>
          <cell r="I1255">
            <v>0.23</v>
          </cell>
          <cell r="J1255" t="str">
            <v>NIL</v>
          </cell>
          <cell r="K1255" t="str">
            <v>NIL</v>
          </cell>
          <cell r="L1255" t="str">
            <v>NIL</v>
          </cell>
          <cell r="M1255">
            <v>1</v>
          </cell>
          <cell r="N1255">
            <v>4</v>
          </cell>
        </row>
        <row r="1255">
          <cell r="U1255">
            <v>8</v>
          </cell>
          <cell r="V1255">
            <v>1.75</v>
          </cell>
          <cell r="W1255">
            <v>3.5</v>
          </cell>
          <cell r="X1255">
            <v>1.5</v>
          </cell>
          <cell r="Y1255">
            <v>4</v>
          </cell>
          <cell r="Z1255">
            <v>40</v>
          </cell>
          <cell r="AA1255">
            <v>2</v>
          </cell>
        </row>
        <row r="1256">
          <cell r="B1256" t="str">
            <v>12-144-1</v>
          </cell>
          <cell r="C1256" t="str">
            <v>1111, 1000 M/R.</v>
          </cell>
          <cell r="D1256" t="str">
            <v>8X4</v>
          </cell>
          <cell r="E1256">
            <v>1111</v>
          </cell>
          <cell r="F1256">
            <v>3.2</v>
          </cell>
          <cell r="G1256">
            <v>3.2</v>
          </cell>
          <cell r="H1256">
            <v>1.4</v>
          </cell>
          <cell r="I1256">
            <v>0.23</v>
          </cell>
          <cell r="J1256" t="str">
            <v>NIL</v>
          </cell>
          <cell r="K1256" t="str">
            <v>NIL</v>
          </cell>
          <cell r="L1256" t="str">
            <v>NIL</v>
          </cell>
          <cell r="M1256">
            <v>1</v>
          </cell>
          <cell r="N1256">
            <v>4</v>
          </cell>
        </row>
        <row r="1256">
          <cell r="U1256">
            <v>8</v>
          </cell>
          <cell r="V1256">
            <v>1.75</v>
          </cell>
          <cell r="W1256">
            <v>3.5</v>
          </cell>
          <cell r="X1256">
            <v>1.5</v>
          </cell>
          <cell r="Y1256">
            <v>4</v>
          </cell>
          <cell r="Z1256">
            <v>40</v>
          </cell>
          <cell r="AA1256">
            <v>2</v>
          </cell>
        </row>
        <row r="1257">
          <cell r="B1257" t="str">
            <v>12-144-2</v>
          </cell>
          <cell r="C1257" t="str">
            <v>1111, 1000 M/R.</v>
          </cell>
          <cell r="D1257" t="str">
            <v>8X4</v>
          </cell>
          <cell r="E1257">
            <v>1111</v>
          </cell>
          <cell r="F1257">
            <v>3.2</v>
          </cell>
          <cell r="G1257">
            <v>3.2</v>
          </cell>
          <cell r="H1257">
            <v>1.4</v>
          </cell>
          <cell r="I1257">
            <v>0.23</v>
          </cell>
          <cell r="J1257" t="str">
            <v>NIL</v>
          </cell>
          <cell r="K1257" t="str">
            <v>NIL</v>
          </cell>
          <cell r="L1257" t="str">
            <v>NIL</v>
          </cell>
          <cell r="M1257">
            <v>1</v>
          </cell>
          <cell r="N1257">
            <v>4</v>
          </cell>
        </row>
        <row r="1257">
          <cell r="U1257">
            <v>8</v>
          </cell>
          <cell r="V1257">
            <v>1.75</v>
          </cell>
          <cell r="W1257">
            <v>3.5</v>
          </cell>
          <cell r="X1257">
            <v>1.5</v>
          </cell>
          <cell r="Y1257">
            <v>4</v>
          </cell>
          <cell r="Z1257">
            <v>40</v>
          </cell>
          <cell r="AA1257">
            <v>2</v>
          </cell>
        </row>
        <row r="1258">
          <cell r="B1258" t="str">
            <v>12-144-3</v>
          </cell>
          <cell r="C1258" t="str">
            <v>1111, 1000 M/R.</v>
          </cell>
          <cell r="D1258" t="str">
            <v>8X4</v>
          </cell>
          <cell r="E1258">
            <v>1111</v>
          </cell>
          <cell r="F1258">
            <v>3.13</v>
          </cell>
          <cell r="G1258">
            <v>3.2</v>
          </cell>
          <cell r="H1258">
            <v>1.4</v>
          </cell>
          <cell r="I1258">
            <v>0.23</v>
          </cell>
          <cell r="J1258" t="str">
            <v>NIL</v>
          </cell>
          <cell r="K1258" t="str">
            <v>NIL</v>
          </cell>
          <cell r="L1258" t="str">
            <v>NIL</v>
          </cell>
          <cell r="M1258">
            <v>1</v>
          </cell>
          <cell r="N1258">
            <v>4</v>
          </cell>
        </row>
        <row r="1258">
          <cell r="U1258">
            <v>8</v>
          </cell>
          <cell r="V1258">
            <v>1.75</v>
          </cell>
          <cell r="W1258">
            <v>3.5</v>
          </cell>
          <cell r="X1258">
            <v>1.5</v>
          </cell>
          <cell r="Y1258">
            <v>4</v>
          </cell>
          <cell r="Z1258">
            <v>40</v>
          </cell>
          <cell r="AA1258">
            <v>2</v>
          </cell>
        </row>
        <row r="1259">
          <cell r="B1259" t="str">
            <v>12-144L</v>
          </cell>
          <cell r="C1259" t="str">
            <v>1111, 1000 M/R.</v>
          </cell>
          <cell r="D1259" t="str">
            <v>8X4</v>
          </cell>
          <cell r="E1259">
            <v>1111</v>
          </cell>
          <cell r="F1259">
            <v>3.2</v>
          </cell>
          <cell r="G1259">
            <v>3.2</v>
          </cell>
          <cell r="H1259">
            <v>1.4</v>
          </cell>
          <cell r="I1259">
            <v>0.23</v>
          </cell>
          <cell r="J1259" t="str">
            <v>NIL</v>
          </cell>
          <cell r="K1259" t="str">
            <v>NIL</v>
          </cell>
          <cell r="L1259" t="str">
            <v>NIL</v>
          </cell>
          <cell r="M1259">
            <v>1</v>
          </cell>
          <cell r="N1259">
            <v>4</v>
          </cell>
        </row>
        <row r="1259">
          <cell r="U1259">
            <v>8</v>
          </cell>
          <cell r="V1259">
            <v>1.75</v>
          </cell>
          <cell r="W1259">
            <v>3.5</v>
          </cell>
          <cell r="X1259">
            <v>1.5</v>
          </cell>
          <cell r="Y1259">
            <v>4</v>
          </cell>
          <cell r="Z1259">
            <v>40</v>
          </cell>
          <cell r="AA1259">
            <v>2</v>
          </cell>
        </row>
        <row r="1260">
          <cell r="B1260" t="str">
            <v>12-144L-1</v>
          </cell>
          <cell r="C1260" t="str">
            <v>1111, 1000 M/R.</v>
          </cell>
          <cell r="D1260" t="str">
            <v>8X4</v>
          </cell>
          <cell r="E1260">
            <v>1111</v>
          </cell>
          <cell r="F1260">
            <v>3.13</v>
          </cell>
          <cell r="G1260">
            <v>3.2</v>
          </cell>
          <cell r="H1260">
            <v>1.4</v>
          </cell>
          <cell r="I1260">
            <v>0.23</v>
          </cell>
          <cell r="J1260" t="str">
            <v>NIL</v>
          </cell>
          <cell r="K1260" t="str">
            <v>NIL</v>
          </cell>
          <cell r="L1260" t="str">
            <v>NIL</v>
          </cell>
          <cell r="M1260">
            <v>1</v>
          </cell>
          <cell r="N1260">
            <v>4</v>
          </cell>
        </row>
        <row r="1260">
          <cell r="U1260">
            <v>8</v>
          </cell>
          <cell r="V1260">
            <v>1.75</v>
          </cell>
          <cell r="W1260">
            <v>3.5</v>
          </cell>
          <cell r="X1260">
            <v>1.5</v>
          </cell>
          <cell r="Y1260">
            <v>4</v>
          </cell>
          <cell r="Z1260">
            <v>40</v>
          </cell>
          <cell r="AA1260">
            <v>2</v>
          </cell>
        </row>
        <row r="1261">
          <cell r="B1261" t="str">
            <v>12-144A</v>
          </cell>
          <cell r="C1261" t="str">
            <v>0503, 500 M/R.</v>
          </cell>
          <cell r="D1261" t="str">
            <v>8X2</v>
          </cell>
          <cell r="E1261" t="str">
            <v>0503</v>
          </cell>
          <cell r="F1261">
            <v>1.14</v>
          </cell>
          <cell r="G1261">
            <v>1.65</v>
          </cell>
          <cell r="H1261">
            <v>0.41</v>
          </cell>
          <cell r="I1261">
            <v>0.2</v>
          </cell>
          <cell r="J1261" t="str">
            <v>NIL</v>
          </cell>
          <cell r="K1261" t="str">
            <v>NIL</v>
          </cell>
          <cell r="L1261" t="str">
            <v>NIL</v>
          </cell>
          <cell r="M1261">
            <v>0.5</v>
          </cell>
          <cell r="N1261">
            <v>2</v>
          </cell>
        </row>
        <row r="1261">
          <cell r="U1261">
            <v>8</v>
          </cell>
          <cell r="V1261">
            <v>1.75</v>
          </cell>
          <cell r="W1261">
            <v>3.5</v>
          </cell>
          <cell r="X1261">
            <v>1.5</v>
          </cell>
          <cell r="Y1261">
            <v>4</v>
          </cell>
          <cell r="Z1261">
            <v>40</v>
          </cell>
          <cell r="AA1261">
            <v>2</v>
          </cell>
        </row>
        <row r="1262">
          <cell r="B1262" t="str">
            <v>12-144A-C</v>
          </cell>
          <cell r="C1262" t="str">
            <v>0503, 500 M/R.</v>
          </cell>
          <cell r="D1262" t="str">
            <v>8X2</v>
          </cell>
          <cell r="E1262" t="str">
            <v>0503</v>
          </cell>
          <cell r="F1262">
            <v>1.14</v>
          </cell>
          <cell r="G1262">
            <v>1.65</v>
          </cell>
          <cell r="H1262">
            <v>0.41</v>
          </cell>
          <cell r="I1262">
            <v>0.2</v>
          </cell>
          <cell r="J1262" t="str">
            <v>NIL</v>
          </cell>
          <cell r="K1262" t="str">
            <v>NIL</v>
          </cell>
          <cell r="L1262" t="str">
            <v>NIL</v>
          </cell>
          <cell r="M1262">
            <v>0.5</v>
          </cell>
          <cell r="N1262">
            <v>2</v>
          </cell>
        </row>
        <row r="1262">
          <cell r="U1262">
            <v>8</v>
          </cell>
          <cell r="V1262">
            <v>1.75</v>
          </cell>
          <cell r="W1262">
            <v>3.5</v>
          </cell>
          <cell r="X1262">
            <v>1.5</v>
          </cell>
          <cell r="Y1262">
            <v>4</v>
          </cell>
          <cell r="Z1262">
            <v>40</v>
          </cell>
          <cell r="AA1262">
            <v>2</v>
          </cell>
        </row>
        <row r="1263">
          <cell r="B1263" t="str">
            <v>12-145A</v>
          </cell>
          <cell r="C1263" t="str">
            <v>0302, 1000 M/R.</v>
          </cell>
          <cell r="D1263" t="str">
            <v>8X4</v>
          </cell>
          <cell r="E1263" t="str">
            <v>0302</v>
          </cell>
          <cell r="F1263">
            <v>0.6</v>
          </cell>
          <cell r="G1263">
            <v>0.79</v>
          </cell>
          <cell r="H1263">
            <v>0.87</v>
          </cell>
          <cell r="I1263">
            <v>0.23</v>
          </cell>
          <cell r="J1263" t="str">
            <v>NIL</v>
          </cell>
          <cell r="K1263" t="str">
            <v>NIL</v>
          </cell>
          <cell r="L1263" t="str">
            <v>NIL</v>
          </cell>
          <cell r="M1263">
            <v>0.3</v>
          </cell>
          <cell r="N1263">
            <v>4</v>
          </cell>
        </row>
        <row r="1263">
          <cell r="U1263">
            <v>8</v>
          </cell>
          <cell r="V1263">
            <v>1.75</v>
          </cell>
          <cell r="W1263">
            <v>3.5</v>
          </cell>
          <cell r="X1263">
            <v>1.5</v>
          </cell>
          <cell r="Y1263">
            <v>4</v>
          </cell>
          <cell r="Z1263">
            <v>40</v>
          </cell>
          <cell r="AA1263">
            <v>2</v>
          </cell>
        </row>
        <row r="1264">
          <cell r="B1264" t="str">
            <v>12-146</v>
          </cell>
          <cell r="C1264" t="str">
            <v>LED, 1000 M/R.</v>
          </cell>
          <cell r="D1264" t="str">
            <v>8X4</v>
          </cell>
          <cell r="E1264" t="str">
            <v>LED</v>
          </cell>
          <cell r="F1264">
            <v>1.55</v>
          </cell>
          <cell r="G1264">
            <v>3.25</v>
          </cell>
          <cell r="H1264">
            <v>1.4</v>
          </cell>
          <cell r="I1264">
            <v>0.23</v>
          </cell>
          <cell r="J1264" t="str">
            <v>NIL</v>
          </cell>
          <cell r="K1264" t="str">
            <v>NIL</v>
          </cell>
          <cell r="L1264" t="str">
            <v>NIL</v>
          </cell>
          <cell r="M1264">
            <v>1</v>
          </cell>
          <cell r="N1264">
            <v>4</v>
          </cell>
        </row>
        <row r="1264">
          <cell r="U1264">
            <v>8</v>
          </cell>
          <cell r="V1264">
            <v>1.75</v>
          </cell>
          <cell r="W1264">
            <v>3.5</v>
          </cell>
          <cell r="X1264">
            <v>1.5</v>
          </cell>
          <cell r="Y1264">
            <v>4</v>
          </cell>
          <cell r="Z1264">
            <v>40</v>
          </cell>
          <cell r="AA1264">
            <v>2</v>
          </cell>
        </row>
        <row r="1265">
          <cell r="B1265" t="str">
            <v>12-146-1</v>
          </cell>
          <cell r="C1265" t="str">
            <v>LED, 1000 M/R.</v>
          </cell>
          <cell r="D1265" t="str">
            <v>8X4</v>
          </cell>
          <cell r="E1265" t="str">
            <v>LED</v>
          </cell>
          <cell r="F1265">
            <v>1.55</v>
          </cell>
          <cell r="G1265">
            <v>3.25</v>
          </cell>
          <cell r="H1265">
            <v>1.4</v>
          </cell>
          <cell r="I1265">
            <v>0.23</v>
          </cell>
          <cell r="J1265" t="str">
            <v>NIL</v>
          </cell>
          <cell r="K1265" t="str">
            <v>NIL</v>
          </cell>
          <cell r="L1265" t="str">
            <v>NIL</v>
          </cell>
          <cell r="M1265">
            <v>1</v>
          </cell>
          <cell r="N1265">
            <v>4</v>
          </cell>
        </row>
        <row r="1265">
          <cell r="U1265">
            <v>8</v>
          </cell>
          <cell r="V1265">
            <v>1.75</v>
          </cell>
          <cell r="W1265">
            <v>3.5</v>
          </cell>
          <cell r="X1265">
            <v>1.5</v>
          </cell>
          <cell r="Y1265">
            <v>4</v>
          </cell>
          <cell r="Z1265">
            <v>40</v>
          </cell>
          <cell r="AA1265">
            <v>2</v>
          </cell>
        </row>
        <row r="1266">
          <cell r="B1266" t="str">
            <v>12-146L</v>
          </cell>
          <cell r="C1266" t="str">
            <v>LED, 850 M/R.</v>
          </cell>
          <cell r="D1266" t="str">
            <v>8X4</v>
          </cell>
          <cell r="E1266" t="str">
            <v>LED</v>
          </cell>
          <cell r="F1266">
            <v>1.55</v>
          </cell>
          <cell r="G1266">
            <v>3.25</v>
          </cell>
          <cell r="H1266">
            <v>1.4</v>
          </cell>
          <cell r="I1266">
            <v>0.23</v>
          </cell>
          <cell r="J1266" t="str">
            <v>NIL</v>
          </cell>
          <cell r="K1266" t="str">
            <v>NIL</v>
          </cell>
          <cell r="L1266" t="str">
            <v>NIL</v>
          </cell>
          <cell r="M1266">
            <v>1</v>
          </cell>
          <cell r="N1266">
            <v>4</v>
          </cell>
        </row>
        <row r="1266">
          <cell r="U1266">
            <v>8</v>
          </cell>
          <cell r="V1266">
            <v>1.75</v>
          </cell>
          <cell r="W1266">
            <v>3.5</v>
          </cell>
          <cell r="X1266">
            <v>1.5</v>
          </cell>
          <cell r="Y1266">
            <v>4</v>
          </cell>
          <cell r="Z1266">
            <v>40</v>
          </cell>
          <cell r="AA1266">
            <v>2</v>
          </cell>
        </row>
        <row r="1267">
          <cell r="B1267" t="str">
            <v>12-146A</v>
          </cell>
          <cell r="C1267" t="str">
            <v>0603, 1000 M/R.</v>
          </cell>
          <cell r="D1267" t="str">
            <v>8X4</v>
          </cell>
          <cell r="E1267" t="str">
            <v>0603</v>
          </cell>
          <cell r="F1267">
            <v>0.9</v>
          </cell>
          <cell r="G1267">
            <v>1.74</v>
          </cell>
          <cell r="H1267">
            <v>0.52</v>
          </cell>
          <cell r="I1267">
            <v>0.18</v>
          </cell>
          <cell r="J1267" t="str">
            <v>NIL</v>
          </cell>
          <cell r="K1267" t="str">
            <v>NIL</v>
          </cell>
          <cell r="L1267" t="str">
            <v>NIL</v>
          </cell>
          <cell r="M1267">
            <v>0.5</v>
          </cell>
          <cell r="N1267">
            <v>4</v>
          </cell>
        </row>
        <row r="1267">
          <cell r="U1267">
            <v>8</v>
          </cell>
          <cell r="V1267">
            <v>1.75</v>
          </cell>
          <cell r="W1267">
            <v>3.5</v>
          </cell>
          <cell r="X1267">
            <v>1.5</v>
          </cell>
          <cell r="Y1267">
            <v>4</v>
          </cell>
          <cell r="Z1267">
            <v>40</v>
          </cell>
          <cell r="AA1267">
            <v>2</v>
          </cell>
        </row>
        <row r="1268">
          <cell r="B1268" t="str">
            <v>12-146A-1</v>
          </cell>
          <cell r="C1268" t="str">
            <v>0603, 1500 M/R.</v>
          </cell>
          <cell r="D1268" t="str">
            <v>8X4</v>
          </cell>
          <cell r="E1268" t="str">
            <v>0603</v>
          </cell>
          <cell r="F1268">
            <v>0.9</v>
          </cell>
          <cell r="G1268">
            <v>1.74</v>
          </cell>
          <cell r="H1268">
            <v>0.52</v>
          </cell>
          <cell r="I1268">
            <v>0.18</v>
          </cell>
          <cell r="J1268" t="str">
            <v>NIL</v>
          </cell>
          <cell r="K1268" t="str">
            <v>NIL</v>
          </cell>
          <cell r="L1268" t="str">
            <v>NIL</v>
          </cell>
          <cell r="M1268">
            <v>0.5</v>
          </cell>
          <cell r="N1268">
            <v>4</v>
          </cell>
        </row>
        <row r="1268">
          <cell r="U1268">
            <v>8</v>
          </cell>
          <cell r="V1268">
            <v>1.75</v>
          </cell>
          <cell r="W1268">
            <v>3.5</v>
          </cell>
          <cell r="X1268">
            <v>1.5</v>
          </cell>
          <cell r="Y1268">
            <v>4</v>
          </cell>
          <cell r="Z1268">
            <v>40</v>
          </cell>
          <cell r="AA1268">
            <v>2</v>
          </cell>
        </row>
        <row r="1269">
          <cell r="B1269" t="str">
            <v>12-146A-2W</v>
          </cell>
          <cell r="C1269" t="str">
            <v>0603, 1300 M/R.</v>
          </cell>
          <cell r="D1269" t="str">
            <v>8X4</v>
          </cell>
          <cell r="E1269" t="str">
            <v>0603</v>
          </cell>
          <cell r="F1269">
            <v>0.91</v>
          </cell>
          <cell r="G1269">
            <v>1.69</v>
          </cell>
          <cell r="H1269">
            <v>0.52</v>
          </cell>
          <cell r="I1269">
            <v>0.18</v>
          </cell>
          <cell r="J1269" t="str">
            <v>NIL</v>
          </cell>
          <cell r="K1269" t="str">
            <v>NIL</v>
          </cell>
          <cell r="L1269" t="str">
            <v>NIL</v>
          </cell>
          <cell r="M1269">
            <v>0.5</v>
          </cell>
          <cell r="N1269">
            <v>4</v>
          </cell>
        </row>
        <row r="1269">
          <cell r="U1269">
            <v>8</v>
          </cell>
          <cell r="V1269">
            <v>1.75</v>
          </cell>
          <cell r="W1269">
            <v>3.5</v>
          </cell>
          <cell r="X1269">
            <v>1.5</v>
          </cell>
          <cell r="Y1269">
            <v>4</v>
          </cell>
          <cell r="Z1269">
            <v>40</v>
          </cell>
          <cell r="AA1269">
            <v>2</v>
          </cell>
        </row>
        <row r="1270">
          <cell r="B1270" t="str">
            <v>12-146AL</v>
          </cell>
          <cell r="C1270" t="str">
            <v>0603, 1300 M/R.</v>
          </cell>
          <cell r="D1270" t="str">
            <v>8X4</v>
          </cell>
          <cell r="E1270" t="str">
            <v>0603</v>
          </cell>
          <cell r="F1270">
            <v>0.9</v>
          </cell>
          <cell r="G1270">
            <v>1.74</v>
          </cell>
          <cell r="H1270">
            <v>0.52</v>
          </cell>
          <cell r="I1270">
            <v>0.18</v>
          </cell>
          <cell r="J1270" t="str">
            <v>NIL</v>
          </cell>
          <cell r="K1270" t="str">
            <v>NIL</v>
          </cell>
          <cell r="L1270" t="str">
            <v>NIL</v>
          </cell>
          <cell r="M1270">
            <v>0.5</v>
          </cell>
          <cell r="N1270">
            <v>4</v>
          </cell>
        </row>
        <row r="1270">
          <cell r="U1270">
            <v>8</v>
          </cell>
          <cell r="V1270">
            <v>1.75</v>
          </cell>
          <cell r="W1270">
            <v>3.5</v>
          </cell>
          <cell r="X1270">
            <v>1.5</v>
          </cell>
          <cell r="Y1270">
            <v>4</v>
          </cell>
          <cell r="Z1270">
            <v>40</v>
          </cell>
          <cell r="AA1270">
            <v>2</v>
          </cell>
        </row>
        <row r="1271">
          <cell r="B1271" t="str">
            <v>12-147</v>
          </cell>
          <cell r="C1271" t="str">
            <v>1206, 900 M/R.</v>
          </cell>
          <cell r="D1271" t="str">
            <v>8X4</v>
          </cell>
          <cell r="E1271">
            <v>1206</v>
          </cell>
          <cell r="F1271">
            <v>1.7</v>
          </cell>
          <cell r="G1271">
            <v>3.3</v>
          </cell>
          <cell r="H1271">
            <v>2</v>
          </cell>
          <cell r="I1271">
            <v>0.25</v>
          </cell>
          <cell r="J1271" t="str">
            <v>NIL</v>
          </cell>
          <cell r="K1271" t="str">
            <v>NIL</v>
          </cell>
          <cell r="L1271" t="str">
            <v>NIL</v>
          </cell>
          <cell r="M1271">
            <v>1</v>
          </cell>
          <cell r="N1271">
            <v>4</v>
          </cell>
        </row>
        <row r="1271">
          <cell r="U1271">
            <v>8</v>
          </cell>
          <cell r="V1271">
            <v>1.75</v>
          </cell>
          <cell r="W1271">
            <v>3.5</v>
          </cell>
          <cell r="X1271">
            <v>1.5</v>
          </cell>
          <cell r="Y1271">
            <v>4</v>
          </cell>
          <cell r="Z1271">
            <v>40</v>
          </cell>
          <cell r="AA1271">
            <v>2</v>
          </cell>
        </row>
        <row r="1272">
          <cell r="B1272" t="str">
            <v>12-147A</v>
          </cell>
          <cell r="C1272" t="str">
            <v>LED, 1000 M/R.</v>
          </cell>
          <cell r="D1272" t="str">
            <v>8X4</v>
          </cell>
          <cell r="E1272" t="str">
            <v>LED</v>
          </cell>
          <cell r="F1272">
            <v>1.13</v>
          </cell>
          <cell r="G1272">
            <v>1.13</v>
          </cell>
          <cell r="H1272">
            <v>0.85</v>
          </cell>
          <cell r="I1272">
            <v>0.2</v>
          </cell>
          <cell r="J1272" t="str">
            <v>NIL</v>
          </cell>
          <cell r="K1272" t="str">
            <v>NIL</v>
          </cell>
          <cell r="L1272" t="str">
            <v>NIL</v>
          </cell>
          <cell r="M1272">
            <v>0.5</v>
          </cell>
          <cell r="N1272">
            <v>4</v>
          </cell>
        </row>
        <row r="1272">
          <cell r="U1272">
            <v>8</v>
          </cell>
          <cell r="V1272">
            <v>1.75</v>
          </cell>
          <cell r="W1272">
            <v>3.5</v>
          </cell>
          <cell r="X1272">
            <v>1.5</v>
          </cell>
          <cell r="Y1272">
            <v>4</v>
          </cell>
          <cell r="Z1272">
            <v>40</v>
          </cell>
          <cell r="AA1272">
            <v>2</v>
          </cell>
        </row>
        <row r="1273">
          <cell r="B1273" t="str">
            <v>12-147A-1</v>
          </cell>
          <cell r="C1273" t="str">
            <v>LED, 1000 M/R.</v>
          </cell>
          <cell r="D1273" t="str">
            <v>8X4</v>
          </cell>
          <cell r="E1273" t="str">
            <v>LED</v>
          </cell>
          <cell r="F1273">
            <v>1.13</v>
          </cell>
          <cell r="G1273">
            <v>1.13</v>
          </cell>
          <cell r="H1273">
            <v>0.85</v>
          </cell>
          <cell r="I1273">
            <v>0.2</v>
          </cell>
          <cell r="J1273" t="str">
            <v>NIL</v>
          </cell>
          <cell r="K1273" t="str">
            <v>NIL</v>
          </cell>
          <cell r="L1273" t="str">
            <v>NIL</v>
          </cell>
          <cell r="M1273">
            <v>0.5</v>
          </cell>
          <cell r="N1273">
            <v>4</v>
          </cell>
        </row>
        <row r="1273">
          <cell r="U1273">
            <v>8</v>
          </cell>
          <cell r="V1273">
            <v>1.75</v>
          </cell>
          <cell r="W1273">
            <v>3.5</v>
          </cell>
          <cell r="X1273">
            <v>1.5</v>
          </cell>
          <cell r="Y1273">
            <v>4</v>
          </cell>
          <cell r="Z1273">
            <v>40</v>
          </cell>
          <cell r="AA1273">
            <v>2</v>
          </cell>
        </row>
        <row r="1274">
          <cell r="B1274" t="str">
            <v>12-148</v>
          </cell>
          <cell r="C1274" t="str">
            <v>0907, 1500 M/R.</v>
          </cell>
          <cell r="D1274" t="str">
            <v>8X4</v>
          </cell>
          <cell r="E1274" t="str">
            <v>0907</v>
          </cell>
          <cell r="F1274">
            <v>2.25</v>
          </cell>
          <cell r="G1274">
            <v>2.67</v>
          </cell>
          <cell r="H1274">
            <v>1.6</v>
          </cell>
          <cell r="I1274">
            <v>0.23</v>
          </cell>
          <cell r="J1274" t="str">
            <v>NIL</v>
          </cell>
          <cell r="K1274" t="str">
            <v>NIL</v>
          </cell>
          <cell r="L1274" t="str">
            <v>NIL</v>
          </cell>
          <cell r="M1274">
            <v>1</v>
          </cell>
          <cell r="N1274">
            <v>4</v>
          </cell>
        </row>
        <row r="1274">
          <cell r="U1274">
            <v>8</v>
          </cell>
          <cell r="V1274">
            <v>1.75</v>
          </cell>
          <cell r="W1274">
            <v>3.5</v>
          </cell>
          <cell r="X1274">
            <v>1.5</v>
          </cell>
          <cell r="Y1274">
            <v>4</v>
          </cell>
          <cell r="Z1274">
            <v>40</v>
          </cell>
          <cell r="AA1274">
            <v>2</v>
          </cell>
        </row>
        <row r="1275">
          <cell r="B1275" t="str">
            <v>12-148A</v>
          </cell>
          <cell r="C1275" t="str">
            <v>0804, 500 M/R.</v>
          </cell>
          <cell r="D1275" t="str">
            <v>8X2</v>
          </cell>
          <cell r="E1275" t="str">
            <v>0804</v>
          </cell>
          <cell r="F1275">
            <v>1.27</v>
          </cell>
          <cell r="G1275">
            <v>2.29</v>
          </cell>
          <cell r="H1275">
            <v>0.5</v>
          </cell>
          <cell r="I1275">
            <v>0.2</v>
          </cell>
          <cell r="J1275" t="str">
            <v>NIL</v>
          </cell>
          <cell r="K1275" t="str">
            <v>NIL</v>
          </cell>
          <cell r="L1275" t="str">
            <v>NIL</v>
          </cell>
          <cell r="M1275">
            <v>0.5</v>
          </cell>
          <cell r="N1275">
            <v>2</v>
          </cell>
        </row>
        <row r="1275">
          <cell r="U1275">
            <v>8</v>
          </cell>
          <cell r="V1275">
            <v>1.75</v>
          </cell>
          <cell r="W1275">
            <v>3.5</v>
          </cell>
          <cell r="X1275">
            <v>1.5</v>
          </cell>
          <cell r="Y1275">
            <v>4</v>
          </cell>
          <cell r="Z1275">
            <v>40</v>
          </cell>
          <cell r="AA1275">
            <v>2</v>
          </cell>
        </row>
        <row r="1276">
          <cell r="B1276" t="str">
            <v>12-148A-1</v>
          </cell>
          <cell r="C1276" t="str">
            <v>0804, 500 M/R.</v>
          </cell>
          <cell r="D1276" t="str">
            <v>8X2</v>
          </cell>
          <cell r="E1276" t="str">
            <v>0804</v>
          </cell>
          <cell r="F1276">
            <v>1.27</v>
          </cell>
          <cell r="G1276">
            <v>2.29</v>
          </cell>
          <cell r="H1276">
            <v>0.5</v>
          </cell>
          <cell r="I1276">
            <v>0.2</v>
          </cell>
          <cell r="J1276" t="str">
            <v>NIL</v>
          </cell>
          <cell r="K1276" t="str">
            <v>NIL</v>
          </cell>
          <cell r="L1276" t="str">
            <v>NIL</v>
          </cell>
          <cell r="M1276">
            <v>0.5</v>
          </cell>
          <cell r="N1276">
            <v>2</v>
          </cell>
        </row>
        <row r="1276">
          <cell r="U1276">
            <v>8</v>
          </cell>
          <cell r="V1276">
            <v>1.75</v>
          </cell>
          <cell r="W1276">
            <v>3.5</v>
          </cell>
          <cell r="X1276">
            <v>1.5</v>
          </cell>
          <cell r="Y1276">
            <v>4</v>
          </cell>
          <cell r="Z1276">
            <v>40</v>
          </cell>
          <cell r="AA1276">
            <v>2</v>
          </cell>
        </row>
        <row r="1277">
          <cell r="B1277" t="str">
            <v>12-148A-2</v>
          </cell>
          <cell r="C1277" t="str">
            <v>0804, 1000 M/R.</v>
          </cell>
          <cell r="D1277" t="str">
            <v>8X2</v>
          </cell>
          <cell r="E1277" t="str">
            <v>0804</v>
          </cell>
          <cell r="F1277">
            <v>1.27</v>
          </cell>
          <cell r="G1277">
            <v>2.29</v>
          </cell>
          <cell r="H1277">
            <v>0.5</v>
          </cell>
          <cell r="I1277">
            <v>0.2</v>
          </cell>
          <cell r="J1277" t="str">
            <v>NIL</v>
          </cell>
          <cell r="K1277" t="str">
            <v>NIL</v>
          </cell>
          <cell r="L1277" t="str">
            <v>NIL</v>
          </cell>
          <cell r="M1277">
            <v>0.5</v>
          </cell>
          <cell r="N1277">
            <v>2</v>
          </cell>
        </row>
        <row r="1277">
          <cell r="U1277">
            <v>8</v>
          </cell>
          <cell r="V1277">
            <v>1.75</v>
          </cell>
          <cell r="W1277">
            <v>3.5</v>
          </cell>
          <cell r="X1277">
            <v>1.5</v>
          </cell>
          <cell r="Y1277">
            <v>4</v>
          </cell>
          <cell r="Z1277">
            <v>40</v>
          </cell>
          <cell r="AA1277">
            <v>2</v>
          </cell>
        </row>
        <row r="1278">
          <cell r="B1278" t="str">
            <v>12-149</v>
          </cell>
          <cell r="C1278" t="str">
            <v>14t, 1000 M/R.</v>
          </cell>
          <cell r="D1278" t="str">
            <v>8X4</v>
          </cell>
          <cell r="E1278" t="str">
            <v>14t</v>
          </cell>
          <cell r="F1278">
            <v>2.76</v>
          </cell>
          <cell r="G1278">
            <v>3.1</v>
          </cell>
          <cell r="H1278">
            <v>1.04</v>
          </cell>
          <cell r="I1278">
            <v>0.23</v>
          </cell>
          <cell r="J1278" t="str">
            <v>NIL</v>
          </cell>
          <cell r="K1278" t="str">
            <v>NIL</v>
          </cell>
          <cell r="L1278" t="str">
            <v>NIL</v>
          </cell>
          <cell r="M1278">
            <v>0.5</v>
          </cell>
          <cell r="N1278">
            <v>4</v>
          </cell>
        </row>
        <row r="1278">
          <cell r="U1278">
            <v>8</v>
          </cell>
          <cell r="V1278">
            <v>1.75</v>
          </cell>
          <cell r="W1278">
            <v>3.5</v>
          </cell>
          <cell r="X1278">
            <v>1.5</v>
          </cell>
          <cell r="Y1278">
            <v>4</v>
          </cell>
          <cell r="Z1278">
            <v>40</v>
          </cell>
          <cell r="AA1278">
            <v>2</v>
          </cell>
        </row>
        <row r="1279">
          <cell r="B1279" t="str">
            <v>12-149A</v>
          </cell>
          <cell r="C1279" t="str">
            <v>0603, 1000 M/R.</v>
          </cell>
          <cell r="D1279" t="str">
            <v>8X4</v>
          </cell>
          <cell r="E1279" t="str">
            <v>0603</v>
          </cell>
          <cell r="F1279">
            <v>0.9</v>
          </cell>
          <cell r="G1279">
            <v>1.74</v>
          </cell>
          <cell r="H1279">
            <v>0.52</v>
          </cell>
          <cell r="I1279">
            <v>0.18</v>
          </cell>
          <cell r="J1279" t="str">
            <v>NIL</v>
          </cell>
          <cell r="K1279" t="str">
            <v>NIL</v>
          </cell>
          <cell r="L1279" t="str">
            <v>NIL</v>
          </cell>
          <cell r="M1279">
            <v>0.5</v>
          </cell>
          <cell r="N1279">
            <v>4</v>
          </cell>
        </row>
        <row r="1279">
          <cell r="U1279">
            <v>8</v>
          </cell>
          <cell r="V1279">
            <v>1.75</v>
          </cell>
          <cell r="W1279">
            <v>3.5</v>
          </cell>
          <cell r="X1279">
            <v>1.5</v>
          </cell>
          <cell r="Y1279">
            <v>4</v>
          </cell>
          <cell r="Z1279">
            <v>40</v>
          </cell>
          <cell r="AA1279">
            <v>2</v>
          </cell>
        </row>
        <row r="1280">
          <cell r="B1280" t="str">
            <v>12-149A-1</v>
          </cell>
          <cell r="C1280" t="str">
            <v>0603, 1000 M/R.</v>
          </cell>
          <cell r="D1280" t="str">
            <v>8X4</v>
          </cell>
          <cell r="E1280" t="str">
            <v>0603</v>
          </cell>
          <cell r="F1280">
            <v>0.9</v>
          </cell>
          <cell r="G1280">
            <v>1.74</v>
          </cell>
          <cell r="H1280">
            <v>0.52</v>
          </cell>
          <cell r="I1280">
            <v>0.18</v>
          </cell>
          <cell r="J1280" t="str">
            <v>NIL</v>
          </cell>
          <cell r="K1280" t="str">
            <v>NIL</v>
          </cell>
          <cell r="L1280" t="str">
            <v>NIL</v>
          </cell>
          <cell r="M1280">
            <v>0.5</v>
          </cell>
          <cell r="N1280">
            <v>4</v>
          </cell>
        </row>
        <row r="1280">
          <cell r="U1280">
            <v>8</v>
          </cell>
          <cell r="V1280">
            <v>1.75</v>
          </cell>
          <cell r="W1280">
            <v>3.5</v>
          </cell>
          <cell r="X1280">
            <v>1.5</v>
          </cell>
          <cell r="Y1280">
            <v>4</v>
          </cell>
          <cell r="Z1280">
            <v>40</v>
          </cell>
          <cell r="AA1280">
            <v>2</v>
          </cell>
        </row>
        <row r="1281">
          <cell r="B1281" t="str">
            <v>12-149A-2</v>
          </cell>
          <cell r="C1281" t="str">
            <v>0603, 1000 M/R.</v>
          </cell>
          <cell r="D1281" t="str">
            <v>8X4</v>
          </cell>
          <cell r="E1281" t="str">
            <v>0603</v>
          </cell>
          <cell r="F1281">
            <v>0.9</v>
          </cell>
          <cell r="G1281">
            <v>1.74</v>
          </cell>
          <cell r="H1281">
            <v>0.52</v>
          </cell>
          <cell r="I1281">
            <v>0.18</v>
          </cell>
          <cell r="J1281" t="str">
            <v>NIL</v>
          </cell>
          <cell r="K1281" t="str">
            <v>NIL</v>
          </cell>
          <cell r="L1281" t="str">
            <v>NIL</v>
          </cell>
          <cell r="M1281">
            <v>0.5</v>
          </cell>
          <cell r="N1281">
            <v>4</v>
          </cell>
        </row>
        <row r="1281">
          <cell r="U1281">
            <v>8</v>
          </cell>
          <cell r="V1281">
            <v>1.75</v>
          </cell>
          <cell r="W1281">
            <v>3.5</v>
          </cell>
          <cell r="X1281">
            <v>1.5</v>
          </cell>
          <cell r="Y1281">
            <v>4</v>
          </cell>
          <cell r="Z1281">
            <v>40</v>
          </cell>
          <cell r="AA1281">
            <v>2</v>
          </cell>
        </row>
        <row r="1282">
          <cell r="B1282" t="str">
            <v>12-150</v>
          </cell>
          <cell r="C1282" t="str">
            <v>暫停給今台使用,1000 M/R.</v>
          </cell>
          <cell r="D1282" t="str">
            <v>8X4</v>
          </cell>
          <cell r="E1282">
            <v>1206</v>
          </cell>
          <cell r="F1282">
            <v>1.76</v>
          </cell>
          <cell r="G1282">
            <v>3.5</v>
          </cell>
          <cell r="H1282">
            <v>1.95</v>
          </cell>
          <cell r="I1282">
            <v>0.23</v>
          </cell>
          <cell r="J1282" t="str">
            <v>NIL</v>
          </cell>
          <cell r="K1282" t="str">
            <v>NIL</v>
          </cell>
          <cell r="L1282" t="str">
            <v>NIL</v>
          </cell>
          <cell r="M1282">
            <v>1</v>
          </cell>
          <cell r="N1282">
            <v>4</v>
          </cell>
        </row>
        <row r="1282">
          <cell r="U1282">
            <v>8</v>
          </cell>
          <cell r="V1282">
            <v>1.75</v>
          </cell>
          <cell r="W1282">
            <v>3.5</v>
          </cell>
          <cell r="X1282">
            <v>1.5</v>
          </cell>
          <cell r="Y1282">
            <v>4</v>
          </cell>
          <cell r="Z1282">
            <v>40</v>
          </cell>
          <cell r="AA1282">
            <v>2</v>
          </cell>
        </row>
        <row r="1283">
          <cell r="B1283" t="str">
            <v>12-150-1</v>
          </cell>
          <cell r="C1283" t="str">
            <v>1206, 1000 M/R.</v>
          </cell>
          <cell r="D1283" t="str">
            <v>8X4</v>
          </cell>
          <cell r="E1283">
            <v>1206</v>
          </cell>
          <cell r="F1283">
            <v>1.75</v>
          </cell>
          <cell r="G1283">
            <v>3.45</v>
          </cell>
          <cell r="H1283">
            <v>2</v>
          </cell>
          <cell r="I1283">
            <v>0.3</v>
          </cell>
          <cell r="J1283">
            <v>1.75</v>
          </cell>
          <cell r="K1283">
            <v>3.45</v>
          </cell>
          <cell r="L1283" t="str">
            <v>NIL</v>
          </cell>
          <cell r="M1283">
            <v>1</v>
          </cell>
          <cell r="N1283">
            <v>4</v>
          </cell>
        </row>
        <row r="1283">
          <cell r="U1283">
            <v>8</v>
          </cell>
          <cell r="V1283">
            <v>1.75</v>
          </cell>
          <cell r="W1283">
            <v>3.5</v>
          </cell>
          <cell r="X1283">
            <v>1.5</v>
          </cell>
          <cell r="Y1283">
            <v>4</v>
          </cell>
          <cell r="Z1283">
            <v>40</v>
          </cell>
          <cell r="AA1283">
            <v>2</v>
          </cell>
        </row>
        <row r="1284">
          <cell r="B1284" t="str">
            <v>12-150-1C</v>
          </cell>
          <cell r="C1284" t="str">
            <v>1206, 1000 M/R.</v>
          </cell>
          <cell r="D1284" t="str">
            <v>8X4</v>
          </cell>
          <cell r="E1284">
            <v>1206</v>
          </cell>
          <cell r="F1284">
            <v>1.75</v>
          </cell>
          <cell r="G1284">
            <v>3.45</v>
          </cell>
          <cell r="H1284">
            <v>2</v>
          </cell>
          <cell r="I1284">
            <v>0.3</v>
          </cell>
          <cell r="J1284">
            <v>1.75</v>
          </cell>
          <cell r="K1284">
            <v>3.45</v>
          </cell>
          <cell r="L1284" t="str">
            <v>NIL</v>
          </cell>
          <cell r="M1284">
            <v>1</v>
          </cell>
          <cell r="N1284">
            <v>4</v>
          </cell>
        </row>
        <row r="1284">
          <cell r="U1284">
            <v>8</v>
          </cell>
          <cell r="V1284">
            <v>1.75</v>
          </cell>
          <cell r="W1284">
            <v>3.5</v>
          </cell>
          <cell r="X1284">
            <v>1.5</v>
          </cell>
          <cell r="Y1284">
            <v>4</v>
          </cell>
          <cell r="Z1284">
            <v>40</v>
          </cell>
          <cell r="AA1284">
            <v>2</v>
          </cell>
        </row>
        <row r="1285">
          <cell r="B1285" t="str">
            <v>12-150A</v>
          </cell>
          <cell r="C1285" t="str">
            <v>1203, 1000 M/R.</v>
          </cell>
          <cell r="D1285" t="str">
            <v>8X4</v>
          </cell>
          <cell r="E1285">
            <v>1203</v>
          </cell>
          <cell r="F1285">
            <v>0.65</v>
          </cell>
          <cell r="G1285">
            <v>3.12</v>
          </cell>
          <cell r="H1285">
            <v>1</v>
          </cell>
          <cell r="I1285">
            <v>0.23</v>
          </cell>
          <cell r="J1285" t="str">
            <v>NIL</v>
          </cell>
          <cell r="K1285" t="str">
            <v>NIL</v>
          </cell>
          <cell r="L1285" t="str">
            <v>NIL</v>
          </cell>
          <cell r="M1285">
            <v>0.3</v>
          </cell>
          <cell r="N1285">
            <v>4</v>
          </cell>
        </row>
        <row r="1285">
          <cell r="U1285">
            <v>8</v>
          </cell>
          <cell r="V1285">
            <v>1.75</v>
          </cell>
          <cell r="W1285">
            <v>3.5</v>
          </cell>
          <cell r="X1285">
            <v>1.5</v>
          </cell>
          <cell r="Y1285">
            <v>4</v>
          </cell>
          <cell r="Z1285">
            <v>40</v>
          </cell>
          <cell r="AA1285">
            <v>2</v>
          </cell>
        </row>
        <row r="1286">
          <cell r="B1286" t="str">
            <v>12-150S</v>
          </cell>
          <cell r="C1286" t="str">
            <v>1206, 1000 M/R.</v>
          </cell>
          <cell r="D1286" t="str">
            <v>8X4</v>
          </cell>
          <cell r="E1286">
            <v>1206</v>
          </cell>
          <cell r="F1286">
            <v>1.76</v>
          </cell>
          <cell r="G1286">
            <v>3.4</v>
          </cell>
          <cell r="H1286">
            <v>1.95</v>
          </cell>
          <cell r="I1286">
            <v>0.23</v>
          </cell>
          <cell r="J1286" t="str">
            <v>NIL</v>
          </cell>
          <cell r="K1286" t="str">
            <v>NIL</v>
          </cell>
          <cell r="L1286" t="str">
            <v>NIL</v>
          </cell>
          <cell r="M1286">
            <v>1</v>
          </cell>
          <cell r="N1286">
            <v>4</v>
          </cell>
        </row>
        <row r="1286">
          <cell r="U1286">
            <v>8</v>
          </cell>
          <cell r="V1286">
            <v>1.75</v>
          </cell>
          <cell r="W1286">
            <v>3.5</v>
          </cell>
          <cell r="X1286">
            <v>1.5</v>
          </cell>
          <cell r="Y1286">
            <v>4</v>
          </cell>
          <cell r="Z1286">
            <v>40</v>
          </cell>
          <cell r="AA1286">
            <v>2</v>
          </cell>
        </row>
        <row r="1287">
          <cell r="B1287" t="str">
            <v>12-151</v>
          </cell>
          <cell r="C1287" t="str">
            <v>0402, 490 M/R.</v>
          </cell>
          <cell r="D1287" t="str">
            <v>8X4</v>
          </cell>
          <cell r="E1287" t="str">
            <v>0402</v>
          </cell>
          <cell r="F1287">
            <v>0.62</v>
          </cell>
          <cell r="G1287">
            <v>1.04</v>
          </cell>
          <cell r="H1287">
            <v>0.55</v>
          </cell>
          <cell r="I1287">
            <v>0.23</v>
          </cell>
          <cell r="J1287" t="str">
            <v>NIL</v>
          </cell>
          <cell r="K1287" t="str">
            <v>NIL</v>
          </cell>
          <cell r="L1287" t="str">
            <v>NIL</v>
          </cell>
          <cell r="M1287">
            <v>0.5</v>
          </cell>
          <cell r="N1287">
            <v>4</v>
          </cell>
        </row>
        <row r="1287">
          <cell r="U1287">
            <v>8</v>
          </cell>
          <cell r="V1287">
            <v>1.75</v>
          </cell>
          <cell r="W1287">
            <v>3.5</v>
          </cell>
          <cell r="X1287">
            <v>1.5</v>
          </cell>
          <cell r="Y1287">
            <v>4</v>
          </cell>
          <cell r="Z1287">
            <v>40</v>
          </cell>
          <cell r="AA1287">
            <v>2</v>
          </cell>
        </row>
        <row r="1288">
          <cell r="B1288" t="str">
            <v>12-151A</v>
          </cell>
          <cell r="C1288" t="str">
            <v>0804, 1000 M/R.</v>
          </cell>
          <cell r="D1288" t="str">
            <v>8X4</v>
          </cell>
          <cell r="E1288" t="str">
            <v>0804</v>
          </cell>
          <cell r="F1288">
            <v>1.14</v>
          </cell>
          <cell r="G1288">
            <v>2.16</v>
          </cell>
          <cell r="H1288">
            <v>0.4</v>
          </cell>
          <cell r="I1288">
            <v>0.23</v>
          </cell>
          <cell r="J1288" t="str">
            <v>NIL</v>
          </cell>
          <cell r="K1288" t="str">
            <v>NIL</v>
          </cell>
          <cell r="L1288" t="str">
            <v>NIL</v>
          </cell>
          <cell r="M1288">
            <v>0.5</v>
          </cell>
          <cell r="N1288">
            <v>4</v>
          </cell>
        </row>
        <row r="1288">
          <cell r="U1288">
            <v>8</v>
          </cell>
          <cell r="V1288">
            <v>1.75</v>
          </cell>
          <cell r="W1288">
            <v>3.5</v>
          </cell>
          <cell r="X1288">
            <v>1.5</v>
          </cell>
          <cell r="Y1288">
            <v>4</v>
          </cell>
          <cell r="Z1288">
            <v>40</v>
          </cell>
          <cell r="AA1288">
            <v>2</v>
          </cell>
        </row>
        <row r="1289">
          <cell r="B1289" t="str">
            <v>12-151A-1</v>
          </cell>
          <cell r="C1289" t="str">
            <v>0804, 500 M/R.</v>
          </cell>
          <cell r="D1289" t="str">
            <v>8X4</v>
          </cell>
          <cell r="E1289" t="str">
            <v>0804</v>
          </cell>
          <cell r="F1289">
            <v>1.14</v>
          </cell>
          <cell r="G1289">
            <v>2.16</v>
          </cell>
          <cell r="H1289">
            <v>0.4</v>
          </cell>
          <cell r="I1289">
            <v>0.23</v>
          </cell>
          <cell r="J1289" t="str">
            <v>NIL</v>
          </cell>
          <cell r="K1289" t="str">
            <v>NIL</v>
          </cell>
          <cell r="L1289" t="str">
            <v>NIL</v>
          </cell>
          <cell r="M1289">
            <v>0.5</v>
          </cell>
          <cell r="N1289">
            <v>4</v>
          </cell>
        </row>
        <row r="1289">
          <cell r="U1289">
            <v>8</v>
          </cell>
          <cell r="V1289">
            <v>1.75</v>
          </cell>
          <cell r="W1289">
            <v>3.5</v>
          </cell>
          <cell r="X1289">
            <v>1.5</v>
          </cell>
          <cell r="Y1289">
            <v>4</v>
          </cell>
          <cell r="Z1289">
            <v>40</v>
          </cell>
          <cell r="AA1289">
            <v>2</v>
          </cell>
        </row>
        <row r="1290">
          <cell r="B1290" t="str">
            <v>12-151A-C</v>
          </cell>
          <cell r="C1290" t="str">
            <v>0804, 500 M/R.</v>
          </cell>
          <cell r="D1290" t="str">
            <v>8X4</v>
          </cell>
          <cell r="E1290" t="str">
            <v>0804</v>
          </cell>
          <cell r="F1290">
            <v>1.14</v>
          </cell>
          <cell r="G1290">
            <v>2.16</v>
          </cell>
          <cell r="H1290">
            <v>0.4</v>
          </cell>
          <cell r="I1290">
            <v>0.23</v>
          </cell>
          <cell r="J1290" t="str">
            <v>NIL</v>
          </cell>
          <cell r="K1290" t="str">
            <v>NIL</v>
          </cell>
          <cell r="L1290" t="str">
            <v>NIL</v>
          </cell>
          <cell r="M1290">
            <v>0.5</v>
          </cell>
          <cell r="N1290">
            <v>4</v>
          </cell>
        </row>
        <row r="1290">
          <cell r="U1290">
            <v>8</v>
          </cell>
          <cell r="V1290">
            <v>1.75</v>
          </cell>
          <cell r="W1290">
            <v>3.5</v>
          </cell>
          <cell r="X1290">
            <v>1.5</v>
          </cell>
          <cell r="Y1290">
            <v>4</v>
          </cell>
          <cell r="Z1290">
            <v>40</v>
          </cell>
          <cell r="AA1290">
            <v>2</v>
          </cell>
        </row>
        <row r="1291">
          <cell r="B1291" t="str">
            <v>12-151N</v>
          </cell>
          <cell r="C1291" t="str">
            <v>0402, 490 M/R.</v>
          </cell>
          <cell r="D1291" t="str">
            <v>8X4</v>
          </cell>
          <cell r="E1291" t="str">
            <v>0402</v>
          </cell>
          <cell r="F1291">
            <v>0.62</v>
          </cell>
          <cell r="G1291">
            <v>1.04</v>
          </cell>
          <cell r="H1291">
            <v>0.55</v>
          </cell>
          <cell r="I1291">
            <v>0.23</v>
          </cell>
          <cell r="J1291" t="str">
            <v>NIL</v>
          </cell>
          <cell r="K1291" t="str">
            <v>NIL</v>
          </cell>
          <cell r="L1291" t="str">
            <v>NIL</v>
          </cell>
          <cell r="M1291">
            <v>0.5</v>
          </cell>
          <cell r="N1291">
            <v>4</v>
          </cell>
        </row>
        <row r="1291">
          <cell r="U1291">
            <v>8</v>
          </cell>
          <cell r="V1291">
            <v>1.75</v>
          </cell>
          <cell r="W1291">
            <v>3.5</v>
          </cell>
          <cell r="X1291">
            <v>1.5</v>
          </cell>
          <cell r="Y1291">
            <v>4</v>
          </cell>
          <cell r="Z1291">
            <v>40</v>
          </cell>
          <cell r="AA1291">
            <v>2</v>
          </cell>
        </row>
        <row r="1292">
          <cell r="B1292" t="str">
            <v>12-152</v>
          </cell>
          <cell r="C1292" t="str">
            <v>LED, 1000 M/R.</v>
          </cell>
          <cell r="D1292" t="str">
            <v>8X4</v>
          </cell>
          <cell r="E1292" t="str">
            <v>LED</v>
          </cell>
          <cell r="F1292">
            <v>2.2</v>
          </cell>
          <cell r="G1292">
            <v>3.2</v>
          </cell>
          <cell r="H1292">
            <v>1.2</v>
          </cell>
          <cell r="I1292">
            <v>0.23</v>
          </cell>
          <cell r="J1292">
            <v>1.22</v>
          </cell>
          <cell r="K1292">
            <v>2.2</v>
          </cell>
          <cell r="L1292" t="str">
            <v>NIL</v>
          </cell>
          <cell r="M1292">
            <v>1</v>
          </cell>
          <cell r="N1292">
            <v>4</v>
          </cell>
        </row>
        <row r="1292">
          <cell r="U1292">
            <v>8</v>
          </cell>
          <cell r="V1292">
            <v>1.75</v>
          </cell>
          <cell r="W1292">
            <v>3.5</v>
          </cell>
          <cell r="X1292">
            <v>1.5</v>
          </cell>
          <cell r="Y1292">
            <v>4</v>
          </cell>
          <cell r="Z1292">
            <v>40</v>
          </cell>
          <cell r="AA1292">
            <v>2</v>
          </cell>
        </row>
        <row r="1293">
          <cell r="B1293" t="str">
            <v>12-152-1</v>
          </cell>
          <cell r="C1293" t="str">
            <v>LED, 1000 M/R.</v>
          </cell>
          <cell r="D1293" t="str">
            <v>8X4</v>
          </cell>
          <cell r="E1293" t="str">
            <v>LED</v>
          </cell>
          <cell r="F1293">
            <v>2.2</v>
          </cell>
          <cell r="G1293">
            <v>3.2</v>
          </cell>
          <cell r="H1293">
            <v>1.2</v>
          </cell>
          <cell r="I1293">
            <v>0.23</v>
          </cell>
          <cell r="J1293">
            <v>1.22</v>
          </cell>
          <cell r="K1293">
            <v>2.2</v>
          </cell>
          <cell r="L1293" t="str">
            <v>NIL</v>
          </cell>
          <cell r="M1293">
            <v>1</v>
          </cell>
          <cell r="N1293">
            <v>4</v>
          </cell>
        </row>
        <row r="1293">
          <cell r="U1293">
            <v>8</v>
          </cell>
          <cell r="V1293">
            <v>1.75</v>
          </cell>
          <cell r="W1293">
            <v>3.5</v>
          </cell>
          <cell r="X1293">
            <v>1.5</v>
          </cell>
          <cell r="Y1293">
            <v>4</v>
          </cell>
          <cell r="Z1293">
            <v>40</v>
          </cell>
          <cell r="AA1293">
            <v>2</v>
          </cell>
        </row>
        <row r="1294">
          <cell r="B1294" t="str">
            <v>12-152A</v>
          </cell>
          <cell r="C1294" t="str">
            <v>0402, 1000 M/R.</v>
          </cell>
          <cell r="D1294" t="str">
            <v>8X2</v>
          </cell>
          <cell r="E1294" t="str">
            <v>0402</v>
          </cell>
          <cell r="F1294">
            <v>0.6</v>
          </cell>
          <cell r="G1294">
            <v>1.12</v>
          </cell>
          <cell r="H1294">
            <v>0.55</v>
          </cell>
          <cell r="I1294">
            <v>0.2</v>
          </cell>
          <cell r="J1294" t="str">
            <v>NIL</v>
          </cell>
          <cell r="K1294" t="str">
            <v>NIL</v>
          </cell>
          <cell r="L1294" t="str">
            <v>NIL</v>
          </cell>
          <cell r="M1294">
            <v>0.35</v>
          </cell>
          <cell r="N1294">
            <v>2</v>
          </cell>
        </row>
        <row r="1294">
          <cell r="U1294">
            <v>8</v>
          </cell>
          <cell r="V1294">
            <v>1.75</v>
          </cell>
          <cell r="W1294">
            <v>3.5</v>
          </cell>
          <cell r="X1294">
            <v>1.5</v>
          </cell>
          <cell r="Y1294">
            <v>4</v>
          </cell>
          <cell r="Z1294">
            <v>40</v>
          </cell>
          <cell r="AA1294">
            <v>2</v>
          </cell>
        </row>
        <row r="1295">
          <cell r="B1295" t="str">
            <v>12-152A-1</v>
          </cell>
          <cell r="C1295" t="str">
            <v>0402, 1000 M/R.</v>
          </cell>
          <cell r="D1295" t="str">
            <v>8X2</v>
          </cell>
          <cell r="E1295" t="str">
            <v>0402</v>
          </cell>
          <cell r="F1295">
            <v>0.59</v>
          </cell>
          <cell r="G1295">
            <v>1.1</v>
          </cell>
          <cell r="H1295">
            <v>0.56</v>
          </cell>
          <cell r="I1295">
            <v>0.2</v>
          </cell>
          <cell r="J1295" t="str">
            <v>NIL</v>
          </cell>
          <cell r="K1295" t="str">
            <v>NIL</v>
          </cell>
          <cell r="L1295" t="str">
            <v>NIL</v>
          </cell>
          <cell r="M1295">
            <v>0.35</v>
          </cell>
          <cell r="N1295">
            <v>2</v>
          </cell>
        </row>
        <row r="1295">
          <cell r="U1295">
            <v>8</v>
          </cell>
          <cell r="V1295">
            <v>1.75</v>
          </cell>
          <cell r="W1295">
            <v>3.5</v>
          </cell>
          <cell r="X1295">
            <v>1.5</v>
          </cell>
          <cell r="Y1295">
            <v>4</v>
          </cell>
          <cell r="Z1295">
            <v>40</v>
          </cell>
          <cell r="AA1295">
            <v>2</v>
          </cell>
        </row>
        <row r="1296">
          <cell r="B1296" t="str">
            <v>12-152M</v>
          </cell>
          <cell r="C1296" t="str">
            <v>LED, 1000 M/R.</v>
          </cell>
          <cell r="D1296" t="str">
            <v>8X4</v>
          </cell>
          <cell r="E1296" t="str">
            <v>LED</v>
          </cell>
          <cell r="F1296">
            <v>2.2</v>
          </cell>
          <cell r="G1296">
            <v>3.2</v>
          </cell>
          <cell r="H1296">
            <v>1.2</v>
          </cell>
          <cell r="I1296">
            <v>0.23</v>
          </cell>
          <cell r="J1296">
            <v>1.22</v>
          </cell>
          <cell r="K1296">
            <v>2.2</v>
          </cell>
          <cell r="L1296" t="str">
            <v>NIL</v>
          </cell>
          <cell r="M1296">
            <v>1</v>
          </cell>
          <cell r="N1296">
            <v>4</v>
          </cell>
        </row>
        <row r="1296">
          <cell r="U1296">
            <v>8</v>
          </cell>
          <cell r="V1296">
            <v>1.75</v>
          </cell>
          <cell r="W1296">
            <v>3.5</v>
          </cell>
          <cell r="X1296">
            <v>1.5</v>
          </cell>
          <cell r="Y1296">
            <v>4</v>
          </cell>
          <cell r="Z1296">
            <v>40</v>
          </cell>
          <cell r="AA1296">
            <v>2</v>
          </cell>
        </row>
        <row r="1297">
          <cell r="B1297" t="str">
            <v>12-153</v>
          </cell>
          <cell r="C1297" t="str">
            <v>LED, 490 M/R.</v>
          </cell>
          <cell r="D1297" t="str">
            <v>8X4</v>
          </cell>
          <cell r="E1297" t="str">
            <v>LED</v>
          </cell>
          <cell r="F1297">
            <v>1.1</v>
          </cell>
          <cell r="G1297">
            <v>2.3</v>
          </cell>
          <cell r="H1297">
            <v>0.75</v>
          </cell>
          <cell r="I1297">
            <v>0.23</v>
          </cell>
          <cell r="J1297">
            <v>0.6</v>
          </cell>
          <cell r="K1297">
            <v>1.9</v>
          </cell>
          <cell r="L1297" t="str">
            <v>NIL</v>
          </cell>
          <cell r="M1297">
            <v>0.5</v>
          </cell>
          <cell r="N1297">
            <v>4</v>
          </cell>
        </row>
        <row r="1297">
          <cell r="U1297">
            <v>8</v>
          </cell>
          <cell r="V1297">
            <v>1.75</v>
          </cell>
          <cell r="W1297">
            <v>3.5</v>
          </cell>
          <cell r="X1297">
            <v>1.5</v>
          </cell>
          <cell r="Y1297">
            <v>4</v>
          </cell>
          <cell r="Z1297">
            <v>40</v>
          </cell>
          <cell r="AA1297">
            <v>2</v>
          </cell>
        </row>
        <row r="1298">
          <cell r="B1298" t="str">
            <v>12-153A</v>
          </cell>
          <cell r="C1298" t="str">
            <v>2320, 1000 M/R.</v>
          </cell>
          <cell r="D1298" t="str">
            <v>8X4</v>
          </cell>
          <cell r="E1298">
            <v>2320</v>
          </cell>
          <cell r="F1298">
            <v>2.2</v>
          </cell>
          <cell r="G1298">
            <v>2.55</v>
          </cell>
          <cell r="H1298">
            <v>0.8</v>
          </cell>
          <cell r="I1298">
            <v>0.2</v>
          </cell>
          <cell r="J1298" t="str">
            <v>NIL</v>
          </cell>
          <cell r="K1298" t="str">
            <v>NIL</v>
          </cell>
          <cell r="L1298" t="str">
            <v>NIL</v>
          </cell>
          <cell r="M1298">
            <v>1</v>
          </cell>
          <cell r="N1298">
            <v>4</v>
          </cell>
        </row>
        <row r="1298">
          <cell r="U1298">
            <v>8</v>
          </cell>
          <cell r="V1298">
            <v>1.75</v>
          </cell>
          <cell r="W1298">
            <v>3.5</v>
          </cell>
          <cell r="X1298">
            <v>1.5</v>
          </cell>
          <cell r="Y1298">
            <v>4</v>
          </cell>
          <cell r="Z1298">
            <v>40</v>
          </cell>
          <cell r="AA1298">
            <v>2</v>
          </cell>
        </row>
        <row r="1299">
          <cell r="B1299" t="str">
            <v>12-153A-1</v>
          </cell>
          <cell r="C1299" t="str">
            <v>2320, 1000 M/R.</v>
          </cell>
          <cell r="D1299" t="str">
            <v>8X4</v>
          </cell>
          <cell r="E1299">
            <v>2320</v>
          </cell>
          <cell r="F1299">
            <v>2.2</v>
          </cell>
          <cell r="G1299">
            <v>2.55</v>
          </cell>
          <cell r="H1299">
            <v>0.8</v>
          </cell>
          <cell r="I1299">
            <v>0.2</v>
          </cell>
          <cell r="J1299" t="str">
            <v>NIL</v>
          </cell>
          <cell r="K1299" t="str">
            <v>NIL</v>
          </cell>
          <cell r="L1299" t="str">
            <v>NIL</v>
          </cell>
          <cell r="M1299">
            <v>1</v>
          </cell>
          <cell r="N1299">
            <v>4</v>
          </cell>
        </row>
        <row r="1299">
          <cell r="U1299">
            <v>8</v>
          </cell>
          <cell r="V1299">
            <v>1.75</v>
          </cell>
          <cell r="W1299">
            <v>3.5</v>
          </cell>
          <cell r="X1299">
            <v>1.5</v>
          </cell>
          <cell r="Y1299">
            <v>4</v>
          </cell>
          <cell r="Z1299">
            <v>40</v>
          </cell>
          <cell r="AA1299">
            <v>2</v>
          </cell>
        </row>
        <row r="1300">
          <cell r="B1300" t="str">
            <v>12-153-1</v>
          </cell>
          <cell r="C1300" t="str">
            <v>LED, 1000 M/R.</v>
          </cell>
          <cell r="D1300" t="str">
            <v>8X4</v>
          </cell>
          <cell r="E1300" t="str">
            <v>LED</v>
          </cell>
          <cell r="F1300">
            <v>1.1</v>
          </cell>
          <cell r="G1300">
            <v>2.3</v>
          </cell>
          <cell r="H1300">
            <v>0.75</v>
          </cell>
          <cell r="I1300">
            <v>0.23</v>
          </cell>
          <cell r="J1300">
            <v>0.6</v>
          </cell>
          <cell r="K1300">
            <v>1.9</v>
          </cell>
          <cell r="L1300" t="str">
            <v>NIL</v>
          </cell>
          <cell r="M1300">
            <v>0.5</v>
          </cell>
          <cell r="N1300">
            <v>4</v>
          </cell>
        </row>
        <row r="1300">
          <cell r="U1300">
            <v>8</v>
          </cell>
          <cell r="V1300">
            <v>1.75</v>
          </cell>
          <cell r="W1300">
            <v>3.5</v>
          </cell>
          <cell r="X1300">
            <v>1.5</v>
          </cell>
          <cell r="Y1300">
            <v>4</v>
          </cell>
          <cell r="Z1300">
            <v>40</v>
          </cell>
          <cell r="AA1300">
            <v>2</v>
          </cell>
        </row>
        <row r="1301">
          <cell r="B1301" t="str">
            <v>12-153-1L</v>
          </cell>
          <cell r="C1301" t="str">
            <v>LED, 1000 M/R.</v>
          </cell>
          <cell r="D1301" t="str">
            <v>8X4</v>
          </cell>
          <cell r="E1301" t="str">
            <v>LED</v>
          </cell>
          <cell r="F1301">
            <v>1.1</v>
          </cell>
          <cell r="G1301">
            <v>2.3</v>
          </cell>
          <cell r="H1301">
            <v>0.75</v>
          </cell>
          <cell r="I1301">
            <v>0.23</v>
          </cell>
          <cell r="J1301">
            <v>0.6</v>
          </cell>
          <cell r="K1301">
            <v>1.9</v>
          </cell>
          <cell r="L1301" t="str">
            <v>NIL</v>
          </cell>
          <cell r="M1301">
            <v>0.5</v>
          </cell>
          <cell r="N1301">
            <v>4</v>
          </cell>
        </row>
        <row r="1301">
          <cell r="U1301">
            <v>8</v>
          </cell>
          <cell r="V1301">
            <v>1.75</v>
          </cell>
          <cell r="W1301">
            <v>3.5</v>
          </cell>
          <cell r="X1301">
            <v>1.5</v>
          </cell>
          <cell r="Y1301">
            <v>4</v>
          </cell>
          <cell r="Z1301">
            <v>40</v>
          </cell>
          <cell r="AA1301">
            <v>2</v>
          </cell>
        </row>
        <row r="1302">
          <cell r="B1302" t="str">
            <v>12-153-2</v>
          </cell>
          <cell r="C1302" t="str">
            <v>LED, 1000 M/R.</v>
          </cell>
          <cell r="D1302" t="str">
            <v>8X4</v>
          </cell>
          <cell r="E1302" t="str">
            <v>LED</v>
          </cell>
          <cell r="F1302">
            <v>1.2</v>
          </cell>
          <cell r="G1302">
            <v>2.33</v>
          </cell>
          <cell r="H1302">
            <v>0.7</v>
          </cell>
          <cell r="I1302">
            <v>0.23</v>
          </cell>
          <cell r="J1302">
            <v>0.72</v>
          </cell>
          <cell r="K1302">
            <v>1.85</v>
          </cell>
          <cell r="L1302" t="str">
            <v>NIL</v>
          </cell>
          <cell r="M1302">
            <v>0.5</v>
          </cell>
          <cell r="N1302">
            <v>4</v>
          </cell>
        </row>
        <row r="1302">
          <cell r="U1302">
            <v>8</v>
          </cell>
          <cell r="V1302">
            <v>1.75</v>
          </cell>
          <cell r="W1302">
            <v>3.5</v>
          </cell>
          <cell r="X1302">
            <v>1.5</v>
          </cell>
          <cell r="Y1302">
            <v>4</v>
          </cell>
          <cell r="Z1302">
            <v>40</v>
          </cell>
          <cell r="AA1302">
            <v>2</v>
          </cell>
        </row>
        <row r="1303">
          <cell r="B1303" t="str">
            <v>12-154</v>
          </cell>
          <cell r="C1303" t="str">
            <v>1005, 1000 M/R.</v>
          </cell>
          <cell r="D1303" t="str">
            <v>8X4</v>
          </cell>
          <cell r="E1303">
            <v>1005</v>
          </cell>
          <cell r="F1303">
            <v>1.4</v>
          </cell>
          <cell r="G1303">
            <v>3.05</v>
          </cell>
          <cell r="H1303">
            <v>1.07</v>
          </cell>
          <cell r="I1303">
            <v>0.23</v>
          </cell>
          <cell r="J1303" t="str">
            <v>NIL</v>
          </cell>
          <cell r="K1303" t="str">
            <v>NIL</v>
          </cell>
          <cell r="L1303" t="str">
            <v>NIL</v>
          </cell>
          <cell r="M1303">
            <v>1</v>
          </cell>
          <cell r="N1303">
            <v>4</v>
          </cell>
        </row>
        <row r="1303">
          <cell r="U1303">
            <v>8</v>
          </cell>
          <cell r="V1303">
            <v>1.75</v>
          </cell>
          <cell r="W1303">
            <v>3.5</v>
          </cell>
          <cell r="X1303">
            <v>1.5</v>
          </cell>
          <cell r="Y1303">
            <v>4</v>
          </cell>
          <cell r="Z1303">
            <v>40</v>
          </cell>
          <cell r="AA1303">
            <v>2</v>
          </cell>
        </row>
        <row r="1304">
          <cell r="B1304" t="str">
            <v>12-154A</v>
          </cell>
          <cell r="C1304" t="str">
            <v>0603, 1000 M/R.</v>
          </cell>
          <cell r="D1304" t="str">
            <v>8X4</v>
          </cell>
          <cell r="E1304" t="str">
            <v>0603</v>
          </cell>
          <cell r="F1304">
            <v>0.97</v>
          </cell>
          <cell r="G1304">
            <v>1.8</v>
          </cell>
          <cell r="H1304">
            <v>0.35</v>
          </cell>
          <cell r="I1304">
            <v>0.23</v>
          </cell>
          <cell r="J1304" t="str">
            <v>NIL</v>
          </cell>
          <cell r="K1304" t="str">
            <v>NIL</v>
          </cell>
          <cell r="L1304" t="str">
            <v>NIL</v>
          </cell>
          <cell r="M1304">
            <v>0.5</v>
          </cell>
          <cell r="N1304">
            <v>4</v>
          </cell>
        </row>
        <row r="1304">
          <cell r="U1304">
            <v>8</v>
          </cell>
          <cell r="V1304">
            <v>1.75</v>
          </cell>
          <cell r="W1304">
            <v>3.5</v>
          </cell>
          <cell r="X1304">
            <v>1.5</v>
          </cell>
          <cell r="Y1304">
            <v>4</v>
          </cell>
          <cell r="Z1304">
            <v>40</v>
          </cell>
          <cell r="AA1304">
            <v>2</v>
          </cell>
        </row>
        <row r="1305">
          <cell r="B1305" t="str">
            <v>12-154A-1</v>
          </cell>
          <cell r="C1305" t="str">
            <v>0603, 500 M/R.</v>
          </cell>
          <cell r="D1305" t="str">
            <v>8X4</v>
          </cell>
          <cell r="E1305" t="str">
            <v>0603</v>
          </cell>
          <cell r="F1305">
            <v>0.97</v>
          </cell>
          <cell r="G1305">
            <v>1.8</v>
          </cell>
          <cell r="H1305">
            <v>0.35</v>
          </cell>
          <cell r="I1305">
            <v>0.23</v>
          </cell>
          <cell r="J1305" t="str">
            <v>NIL</v>
          </cell>
          <cell r="K1305" t="str">
            <v>NIL</v>
          </cell>
          <cell r="L1305" t="str">
            <v>NIL</v>
          </cell>
          <cell r="M1305">
            <v>0.5</v>
          </cell>
          <cell r="N1305">
            <v>4</v>
          </cell>
        </row>
        <row r="1305">
          <cell r="U1305">
            <v>8</v>
          </cell>
          <cell r="V1305">
            <v>1.75</v>
          </cell>
          <cell r="W1305">
            <v>3.5</v>
          </cell>
          <cell r="X1305">
            <v>1.5</v>
          </cell>
          <cell r="Y1305">
            <v>4</v>
          </cell>
          <cell r="Z1305">
            <v>40</v>
          </cell>
          <cell r="AA1305">
            <v>2</v>
          </cell>
        </row>
        <row r="1306">
          <cell r="B1306" t="str">
            <v>12-154M</v>
          </cell>
          <cell r="C1306" t="str">
            <v>1005, 1000 M/R.</v>
          </cell>
          <cell r="D1306" t="str">
            <v>8X4</v>
          </cell>
          <cell r="E1306">
            <v>1005</v>
          </cell>
          <cell r="F1306">
            <v>1.37</v>
          </cell>
          <cell r="G1306">
            <v>3.02</v>
          </cell>
          <cell r="H1306">
            <v>0.89</v>
          </cell>
          <cell r="I1306">
            <v>0.23</v>
          </cell>
          <cell r="J1306" t="str">
            <v>NIL</v>
          </cell>
          <cell r="K1306" t="str">
            <v>NIL</v>
          </cell>
          <cell r="L1306" t="str">
            <v>NIL</v>
          </cell>
          <cell r="M1306">
            <v>1</v>
          </cell>
          <cell r="N1306">
            <v>4</v>
          </cell>
        </row>
        <row r="1306">
          <cell r="U1306">
            <v>8</v>
          </cell>
          <cell r="V1306">
            <v>1.75</v>
          </cell>
          <cell r="W1306">
            <v>3.5</v>
          </cell>
          <cell r="X1306">
            <v>1.5</v>
          </cell>
          <cell r="Y1306">
            <v>4</v>
          </cell>
          <cell r="Z1306">
            <v>40</v>
          </cell>
          <cell r="AA1306">
            <v>2</v>
          </cell>
        </row>
        <row r="1307">
          <cell r="B1307" t="str">
            <v>12-155A</v>
          </cell>
          <cell r="C1307" t="str">
            <v>0201, 1000 M/R.</v>
          </cell>
          <cell r="D1307" t="str">
            <v>8X4</v>
          </cell>
          <cell r="E1307" t="str">
            <v>0201</v>
          </cell>
          <cell r="F1307">
            <v>0.6</v>
          </cell>
          <cell r="G1307">
            <v>2.95</v>
          </cell>
          <cell r="H1307">
            <v>1</v>
          </cell>
          <cell r="I1307">
            <v>0.23</v>
          </cell>
          <cell r="J1307" t="str">
            <v>NIL</v>
          </cell>
          <cell r="K1307" t="str">
            <v>NIL</v>
          </cell>
          <cell r="L1307" t="str">
            <v>NIL</v>
          </cell>
          <cell r="M1307">
            <v>0.3</v>
          </cell>
          <cell r="N1307">
            <v>4</v>
          </cell>
        </row>
        <row r="1307">
          <cell r="U1307">
            <v>8</v>
          </cell>
          <cell r="V1307">
            <v>1.75</v>
          </cell>
          <cell r="W1307">
            <v>3.5</v>
          </cell>
          <cell r="X1307">
            <v>1.5</v>
          </cell>
          <cell r="Y1307">
            <v>4</v>
          </cell>
          <cell r="Z1307">
            <v>40</v>
          </cell>
          <cell r="AA1307">
            <v>2</v>
          </cell>
        </row>
        <row r="1308">
          <cell r="B1308" t="str">
            <v>12-156A</v>
          </cell>
          <cell r="C1308" t="str">
            <v>0703, 1000 M/R.</v>
          </cell>
          <cell r="D1308" t="str">
            <v>8X4</v>
          </cell>
          <cell r="E1308" t="str">
            <v>0703</v>
          </cell>
          <cell r="F1308">
            <v>0.92</v>
          </cell>
          <cell r="G1308">
            <v>1.9</v>
          </cell>
          <cell r="H1308">
            <v>0.7</v>
          </cell>
          <cell r="I1308">
            <v>0.25</v>
          </cell>
          <cell r="J1308" t="str">
            <v>NIL</v>
          </cell>
          <cell r="K1308" t="str">
            <v>NIL</v>
          </cell>
          <cell r="L1308" t="str">
            <v>NIL</v>
          </cell>
          <cell r="M1308">
            <v>0.5</v>
          </cell>
          <cell r="N1308">
            <v>4</v>
          </cell>
        </row>
        <row r="1308">
          <cell r="U1308">
            <v>8</v>
          </cell>
          <cell r="V1308">
            <v>1.75</v>
          </cell>
          <cell r="W1308">
            <v>3.5</v>
          </cell>
          <cell r="X1308">
            <v>1.5</v>
          </cell>
          <cell r="Y1308">
            <v>4</v>
          </cell>
          <cell r="Z1308">
            <v>40</v>
          </cell>
          <cell r="AA1308">
            <v>2</v>
          </cell>
        </row>
        <row r="1309">
          <cell r="B1309" t="str">
            <v>12-156AL</v>
          </cell>
          <cell r="C1309" t="str">
            <v>0703, 1000 M/R.</v>
          </cell>
          <cell r="D1309" t="str">
            <v>8X4</v>
          </cell>
          <cell r="E1309" t="str">
            <v>0703</v>
          </cell>
          <cell r="F1309">
            <v>0.92</v>
          </cell>
          <cell r="G1309">
            <v>1.9</v>
          </cell>
          <cell r="H1309">
            <v>0.7</v>
          </cell>
          <cell r="I1309">
            <v>0.25</v>
          </cell>
          <cell r="J1309" t="str">
            <v>NIL</v>
          </cell>
          <cell r="K1309" t="str">
            <v>NIL</v>
          </cell>
          <cell r="L1309" t="str">
            <v>NIL</v>
          </cell>
          <cell r="M1309">
            <v>0.5</v>
          </cell>
          <cell r="N1309">
            <v>4</v>
          </cell>
        </row>
        <row r="1309">
          <cell r="U1309">
            <v>8</v>
          </cell>
          <cell r="V1309">
            <v>1.75</v>
          </cell>
          <cell r="W1309">
            <v>3.5</v>
          </cell>
          <cell r="X1309">
            <v>1.5</v>
          </cell>
          <cell r="Y1309">
            <v>4</v>
          </cell>
          <cell r="Z1309">
            <v>40</v>
          </cell>
          <cell r="AA1309">
            <v>2</v>
          </cell>
        </row>
        <row r="1310">
          <cell r="B1310" t="str">
            <v>12-156AL-1</v>
          </cell>
          <cell r="C1310" t="str">
            <v>0703, 1000 M/R.</v>
          </cell>
          <cell r="D1310" t="str">
            <v>8X4</v>
          </cell>
          <cell r="E1310" t="str">
            <v>0703</v>
          </cell>
          <cell r="F1310">
            <v>0.92</v>
          </cell>
          <cell r="G1310">
            <v>1.9</v>
          </cell>
          <cell r="H1310">
            <v>0.7</v>
          </cell>
          <cell r="I1310">
            <v>0.2</v>
          </cell>
          <cell r="J1310" t="str">
            <v>NIL</v>
          </cell>
          <cell r="K1310" t="str">
            <v>NIL</v>
          </cell>
          <cell r="L1310" t="str">
            <v>NIL</v>
          </cell>
          <cell r="M1310">
            <v>0.5</v>
          </cell>
          <cell r="N1310">
            <v>4</v>
          </cell>
        </row>
        <row r="1310">
          <cell r="U1310">
            <v>8</v>
          </cell>
          <cell r="V1310">
            <v>1.75</v>
          </cell>
          <cell r="W1310">
            <v>3.5</v>
          </cell>
          <cell r="X1310">
            <v>1.5</v>
          </cell>
          <cell r="Y1310">
            <v>4</v>
          </cell>
          <cell r="Z1310">
            <v>40</v>
          </cell>
          <cell r="AA1310">
            <v>2</v>
          </cell>
        </row>
        <row r="1311">
          <cell r="B1311" t="str">
            <v>12-156AL-2</v>
          </cell>
          <cell r="C1311" t="str">
            <v>0703, 1015 M/R.</v>
          </cell>
          <cell r="D1311" t="str">
            <v>8X4</v>
          </cell>
          <cell r="E1311" t="str">
            <v>0703</v>
          </cell>
          <cell r="F1311">
            <v>0.92</v>
          </cell>
          <cell r="G1311">
            <v>1.9</v>
          </cell>
          <cell r="H1311">
            <v>0.7</v>
          </cell>
          <cell r="I1311">
            <v>0.25</v>
          </cell>
          <cell r="J1311" t="str">
            <v>NIL</v>
          </cell>
          <cell r="K1311" t="str">
            <v>NIL</v>
          </cell>
          <cell r="L1311" t="str">
            <v>NIL</v>
          </cell>
          <cell r="M1311">
            <v>0.5</v>
          </cell>
          <cell r="N1311">
            <v>4</v>
          </cell>
        </row>
        <row r="1311">
          <cell r="U1311">
            <v>8</v>
          </cell>
          <cell r="V1311">
            <v>1.75</v>
          </cell>
          <cell r="W1311">
            <v>3.5</v>
          </cell>
          <cell r="X1311">
            <v>1.5</v>
          </cell>
          <cell r="Y1311">
            <v>4</v>
          </cell>
          <cell r="Z1311">
            <v>40</v>
          </cell>
          <cell r="AA1311">
            <v>2</v>
          </cell>
        </row>
        <row r="1312">
          <cell r="B1312" t="str">
            <v>12-156AL-3</v>
          </cell>
          <cell r="C1312" t="str">
            <v>0703, 1015 M/R.</v>
          </cell>
          <cell r="D1312" t="str">
            <v>8X4</v>
          </cell>
          <cell r="E1312" t="str">
            <v>0703</v>
          </cell>
          <cell r="F1312">
            <v>0.92</v>
          </cell>
          <cell r="G1312">
            <v>1.9</v>
          </cell>
          <cell r="H1312">
            <v>0.7</v>
          </cell>
          <cell r="I1312">
            <v>0.2</v>
          </cell>
          <cell r="J1312" t="str">
            <v>NIL</v>
          </cell>
          <cell r="K1312" t="str">
            <v>NIL</v>
          </cell>
          <cell r="L1312" t="str">
            <v>NIL</v>
          </cell>
          <cell r="M1312">
            <v>0.5</v>
          </cell>
          <cell r="N1312">
            <v>4</v>
          </cell>
        </row>
        <row r="1312">
          <cell r="U1312">
            <v>8</v>
          </cell>
          <cell r="V1312">
            <v>1.75</v>
          </cell>
          <cell r="W1312">
            <v>3.5</v>
          </cell>
          <cell r="X1312">
            <v>1.5</v>
          </cell>
          <cell r="Y1312">
            <v>4</v>
          </cell>
          <cell r="Z1312">
            <v>40</v>
          </cell>
          <cell r="AA1312">
            <v>2</v>
          </cell>
        </row>
        <row r="1313">
          <cell r="B1313" t="str">
            <v>12-156AL-4</v>
          </cell>
          <cell r="C1313" t="str">
            <v>0703, 1000 M/R.</v>
          </cell>
          <cell r="D1313" t="str">
            <v>8X4</v>
          </cell>
          <cell r="E1313" t="str">
            <v>0703</v>
          </cell>
          <cell r="F1313">
            <v>0.92</v>
          </cell>
          <cell r="G1313">
            <v>1.9</v>
          </cell>
          <cell r="H1313">
            <v>0.7</v>
          </cell>
          <cell r="I1313">
            <v>0.25</v>
          </cell>
          <cell r="J1313" t="str">
            <v>NIL</v>
          </cell>
          <cell r="K1313" t="str">
            <v>NIL</v>
          </cell>
          <cell r="L1313" t="str">
            <v>NIL</v>
          </cell>
          <cell r="M1313">
            <v>0.5</v>
          </cell>
          <cell r="N1313">
            <v>4</v>
          </cell>
        </row>
        <row r="1313">
          <cell r="U1313">
            <v>8</v>
          </cell>
          <cell r="V1313">
            <v>1.75</v>
          </cell>
          <cell r="W1313">
            <v>3.5</v>
          </cell>
          <cell r="X1313">
            <v>1.5</v>
          </cell>
          <cell r="Y1313">
            <v>4</v>
          </cell>
          <cell r="Z1313">
            <v>40</v>
          </cell>
          <cell r="AA1313">
            <v>2</v>
          </cell>
        </row>
        <row r="1314">
          <cell r="B1314" t="str">
            <v>12-156AL-5</v>
          </cell>
          <cell r="C1314" t="str">
            <v>0703, 1023 M/R.</v>
          </cell>
          <cell r="D1314" t="str">
            <v>8X4</v>
          </cell>
          <cell r="E1314" t="str">
            <v>0703</v>
          </cell>
          <cell r="F1314">
            <v>0.92</v>
          </cell>
          <cell r="G1314">
            <v>1.9</v>
          </cell>
          <cell r="H1314">
            <v>0.7</v>
          </cell>
          <cell r="I1314">
            <v>0.25</v>
          </cell>
          <cell r="J1314" t="str">
            <v>NIL</v>
          </cell>
          <cell r="K1314" t="str">
            <v>NIL</v>
          </cell>
          <cell r="L1314" t="str">
            <v>NIL</v>
          </cell>
          <cell r="M1314">
            <v>0.5</v>
          </cell>
          <cell r="N1314">
            <v>4</v>
          </cell>
        </row>
        <row r="1314">
          <cell r="U1314">
            <v>8</v>
          </cell>
          <cell r="V1314">
            <v>1.75</v>
          </cell>
          <cell r="W1314">
            <v>3.5</v>
          </cell>
          <cell r="X1314">
            <v>1.5</v>
          </cell>
          <cell r="Y1314">
            <v>4</v>
          </cell>
          <cell r="Z1314">
            <v>40</v>
          </cell>
          <cell r="AA1314">
            <v>2</v>
          </cell>
        </row>
        <row r="1315">
          <cell r="B1315" t="str">
            <v>12-157</v>
          </cell>
          <cell r="C1315" t="str">
            <v>3010, 1000 M/R.</v>
          </cell>
          <cell r="D1315" t="str">
            <v>8X4</v>
          </cell>
          <cell r="E1315">
            <v>3010</v>
          </cell>
          <cell r="F1315">
            <v>1.2</v>
          </cell>
          <cell r="G1315">
            <v>3.4</v>
          </cell>
          <cell r="H1315">
            <v>1.7</v>
          </cell>
          <cell r="I1315">
            <v>0.25</v>
          </cell>
          <cell r="J1315" t="str">
            <v>NIL</v>
          </cell>
          <cell r="K1315" t="str">
            <v>NIL</v>
          </cell>
          <cell r="L1315" t="str">
            <v>NIL</v>
          </cell>
          <cell r="M1315">
            <v>0.5</v>
          </cell>
          <cell r="N1315">
            <v>4</v>
          </cell>
        </row>
        <row r="1315">
          <cell r="U1315">
            <v>8</v>
          </cell>
          <cell r="V1315">
            <v>1.75</v>
          </cell>
          <cell r="W1315">
            <v>3.5</v>
          </cell>
          <cell r="X1315">
            <v>1.5</v>
          </cell>
          <cell r="Y1315">
            <v>4</v>
          </cell>
          <cell r="Z1315">
            <v>40</v>
          </cell>
          <cell r="AA1315">
            <v>2</v>
          </cell>
        </row>
        <row r="1316">
          <cell r="B1316" t="str">
            <v>12-157A</v>
          </cell>
          <cell r="C1316" t="str">
            <v>0707, 1000 M/R.</v>
          </cell>
          <cell r="D1316" t="str">
            <v>8X4</v>
          </cell>
          <cell r="E1316" t="str">
            <v>0707</v>
          </cell>
          <cell r="F1316">
            <v>1.91</v>
          </cell>
          <cell r="G1316">
            <v>1.91</v>
          </cell>
          <cell r="H1316">
            <v>0.6</v>
          </cell>
          <cell r="I1316">
            <v>0.23</v>
          </cell>
          <cell r="J1316" t="str">
            <v>NIL</v>
          </cell>
          <cell r="K1316" t="str">
            <v>NIL</v>
          </cell>
          <cell r="L1316" t="str">
            <v>NIL</v>
          </cell>
          <cell r="M1316">
            <v>1</v>
          </cell>
          <cell r="N1316">
            <v>4</v>
          </cell>
        </row>
        <row r="1316">
          <cell r="U1316">
            <v>8</v>
          </cell>
          <cell r="V1316">
            <v>1.75</v>
          </cell>
          <cell r="W1316">
            <v>3.5</v>
          </cell>
          <cell r="X1316">
            <v>1.5</v>
          </cell>
          <cell r="Y1316">
            <v>4</v>
          </cell>
          <cell r="Z1316">
            <v>40</v>
          </cell>
          <cell r="AA1316">
            <v>2</v>
          </cell>
        </row>
        <row r="1317">
          <cell r="B1317" t="str">
            <v>12-157A-1</v>
          </cell>
          <cell r="C1317" t="str">
            <v>0707, 1000 M/R.</v>
          </cell>
          <cell r="D1317" t="str">
            <v>8X4</v>
          </cell>
          <cell r="E1317" t="str">
            <v>0707</v>
          </cell>
          <cell r="F1317">
            <v>1.91</v>
          </cell>
          <cell r="G1317">
            <v>1.91</v>
          </cell>
          <cell r="H1317">
            <v>0.6</v>
          </cell>
          <cell r="I1317">
            <v>0.23</v>
          </cell>
          <cell r="J1317" t="str">
            <v>NIL</v>
          </cell>
          <cell r="K1317" t="str">
            <v>NIL</v>
          </cell>
          <cell r="L1317" t="str">
            <v>NIL</v>
          </cell>
          <cell r="M1317">
            <v>1</v>
          </cell>
          <cell r="N1317">
            <v>4</v>
          </cell>
        </row>
        <row r="1317">
          <cell r="U1317">
            <v>8</v>
          </cell>
          <cell r="V1317">
            <v>1.75</v>
          </cell>
          <cell r="W1317">
            <v>3.5</v>
          </cell>
          <cell r="X1317">
            <v>1.5</v>
          </cell>
          <cell r="Y1317">
            <v>4</v>
          </cell>
          <cell r="Z1317">
            <v>40</v>
          </cell>
          <cell r="AA1317">
            <v>2</v>
          </cell>
        </row>
        <row r="1318">
          <cell r="B1318" t="str">
            <v>12-157A-2</v>
          </cell>
          <cell r="C1318" t="str">
            <v>0707, 500 M/R.</v>
          </cell>
          <cell r="D1318" t="str">
            <v>8X4</v>
          </cell>
          <cell r="E1318" t="str">
            <v>0707</v>
          </cell>
          <cell r="F1318">
            <v>1.91</v>
          </cell>
          <cell r="G1318">
            <v>1.91</v>
          </cell>
          <cell r="H1318">
            <v>0.6</v>
          </cell>
          <cell r="I1318">
            <v>0.23</v>
          </cell>
          <cell r="J1318" t="str">
            <v>NIL</v>
          </cell>
          <cell r="K1318" t="str">
            <v>NIL</v>
          </cell>
          <cell r="L1318" t="str">
            <v>NIL</v>
          </cell>
          <cell r="M1318">
            <v>0.2</v>
          </cell>
          <cell r="N1318">
            <v>4</v>
          </cell>
        </row>
        <row r="1318">
          <cell r="U1318">
            <v>8</v>
          </cell>
          <cell r="V1318">
            <v>1.75</v>
          </cell>
          <cell r="W1318">
            <v>3.5</v>
          </cell>
          <cell r="X1318">
            <v>1.5</v>
          </cell>
          <cell r="Y1318">
            <v>4</v>
          </cell>
          <cell r="Z1318">
            <v>40</v>
          </cell>
          <cell r="AA1318">
            <v>2</v>
          </cell>
        </row>
        <row r="1319">
          <cell r="B1319" t="str">
            <v>12-157A-3</v>
          </cell>
          <cell r="C1319" t="str">
            <v>0707, 1000 M/R.</v>
          </cell>
          <cell r="D1319" t="str">
            <v>8X4</v>
          </cell>
          <cell r="E1319" t="str">
            <v>0707</v>
          </cell>
          <cell r="F1319">
            <v>1.91</v>
          </cell>
          <cell r="G1319">
            <v>1.91</v>
          </cell>
          <cell r="H1319">
            <v>0.6</v>
          </cell>
          <cell r="I1319">
            <v>0.23</v>
          </cell>
          <cell r="J1319" t="str">
            <v>NIL</v>
          </cell>
          <cell r="K1319" t="str">
            <v>NIL</v>
          </cell>
          <cell r="L1319" t="str">
            <v>NIL</v>
          </cell>
          <cell r="M1319">
            <v>1</v>
          </cell>
          <cell r="N1319">
            <v>4</v>
          </cell>
        </row>
        <row r="1319">
          <cell r="U1319">
            <v>8</v>
          </cell>
          <cell r="V1319">
            <v>1.75</v>
          </cell>
          <cell r="W1319">
            <v>3.5</v>
          </cell>
          <cell r="X1319">
            <v>1.5</v>
          </cell>
          <cell r="Y1319">
            <v>4</v>
          </cell>
          <cell r="Z1319">
            <v>40</v>
          </cell>
          <cell r="AA1319">
            <v>2</v>
          </cell>
        </row>
        <row r="1320">
          <cell r="B1320" t="str">
            <v>12-158</v>
          </cell>
          <cell r="C1320" t="str">
            <v>1206, 1000 M/R.</v>
          </cell>
          <cell r="D1320" t="str">
            <v>8X4</v>
          </cell>
          <cell r="E1320">
            <v>1206</v>
          </cell>
          <cell r="F1320">
            <v>1.93</v>
          </cell>
          <cell r="G1320">
            <v>3.8</v>
          </cell>
          <cell r="H1320">
            <v>1.12</v>
          </cell>
          <cell r="I1320">
            <v>0.23</v>
          </cell>
          <cell r="J1320" t="str">
            <v>NIL</v>
          </cell>
          <cell r="K1320" t="str">
            <v>NIL</v>
          </cell>
          <cell r="L1320" t="str">
            <v>NIL</v>
          </cell>
          <cell r="M1320">
            <v>1</v>
          </cell>
          <cell r="N1320">
            <v>4</v>
          </cell>
        </row>
        <row r="1320">
          <cell r="U1320">
            <v>8</v>
          </cell>
          <cell r="V1320">
            <v>1.75</v>
          </cell>
          <cell r="W1320">
            <v>3.5</v>
          </cell>
          <cell r="X1320">
            <v>1.5</v>
          </cell>
          <cell r="Y1320">
            <v>4</v>
          </cell>
          <cell r="Z1320">
            <v>40</v>
          </cell>
          <cell r="AA1320">
            <v>2</v>
          </cell>
        </row>
        <row r="1321">
          <cell r="B1321" t="str">
            <v>12-158-1</v>
          </cell>
          <cell r="C1321" t="str">
            <v>1206, 1000 M/R.</v>
          </cell>
          <cell r="D1321" t="str">
            <v>8X4</v>
          </cell>
          <cell r="E1321">
            <v>1206</v>
          </cell>
          <cell r="F1321">
            <v>1.8</v>
          </cell>
          <cell r="G1321">
            <v>3.7</v>
          </cell>
          <cell r="H1321">
            <v>1.14</v>
          </cell>
          <cell r="I1321">
            <v>0.23</v>
          </cell>
          <cell r="J1321" t="str">
            <v>NIL</v>
          </cell>
          <cell r="K1321" t="str">
            <v>NIL</v>
          </cell>
          <cell r="L1321" t="str">
            <v>NIL</v>
          </cell>
          <cell r="M1321">
            <v>1</v>
          </cell>
          <cell r="N1321">
            <v>4</v>
          </cell>
        </row>
        <row r="1321">
          <cell r="U1321">
            <v>8</v>
          </cell>
          <cell r="V1321">
            <v>1.75</v>
          </cell>
          <cell r="W1321">
            <v>3.5</v>
          </cell>
          <cell r="X1321">
            <v>1.5</v>
          </cell>
          <cell r="Y1321">
            <v>4</v>
          </cell>
          <cell r="Z1321">
            <v>40</v>
          </cell>
          <cell r="AA1321">
            <v>2</v>
          </cell>
        </row>
        <row r="1322">
          <cell r="B1322" t="str">
            <v>12-158A</v>
          </cell>
          <cell r="C1322" t="str">
            <v>0707, 1000 M/R.</v>
          </cell>
          <cell r="D1322" t="str">
            <v>8X4</v>
          </cell>
          <cell r="E1322" t="str">
            <v>0707</v>
          </cell>
          <cell r="F1322">
            <v>1.8</v>
          </cell>
          <cell r="G1322">
            <v>1.8</v>
          </cell>
          <cell r="H1322">
            <v>0.98</v>
          </cell>
          <cell r="I1322">
            <v>0.23</v>
          </cell>
          <cell r="J1322" t="str">
            <v>NIL</v>
          </cell>
          <cell r="K1322" t="str">
            <v>NIL</v>
          </cell>
          <cell r="L1322" t="str">
            <v>NIL</v>
          </cell>
          <cell r="M1322">
            <v>1</v>
          </cell>
          <cell r="N1322">
            <v>4</v>
          </cell>
        </row>
        <row r="1322">
          <cell r="U1322">
            <v>8</v>
          </cell>
          <cell r="V1322">
            <v>1.75</v>
          </cell>
          <cell r="W1322">
            <v>3.5</v>
          </cell>
          <cell r="X1322">
            <v>1.5</v>
          </cell>
          <cell r="Y1322">
            <v>4</v>
          </cell>
          <cell r="Z1322">
            <v>40</v>
          </cell>
          <cell r="AA1322">
            <v>2</v>
          </cell>
        </row>
        <row r="1323">
          <cell r="B1323" t="str">
            <v>12-159</v>
          </cell>
          <cell r="C1323" t="str">
            <v>0603, 1000 M/R.</v>
          </cell>
          <cell r="D1323" t="str">
            <v>8X4</v>
          </cell>
          <cell r="E1323" t="str">
            <v>0603</v>
          </cell>
          <cell r="F1323">
            <v>1.23</v>
          </cell>
          <cell r="G1323">
            <v>2.05</v>
          </cell>
          <cell r="H1323">
            <v>0.75</v>
          </cell>
          <cell r="I1323">
            <v>0.23</v>
          </cell>
          <cell r="J1323" t="str">
            <v>NIL</v>
          </cell>
          <cell r="K1323" t="str">
            <v>NIL</v>
          </cell>
          <cell r="L1323" t="str">
            <v>NIL</v>
          </cell>
          <cell r="M1323">
            <v>0.5</v>
          </cell>
          <cell r="N1323">
            <v>4</v>
          </cell>
        </row>
        <row r="1323">
          <cell r="U1323">
            <v>8</v>
          </cell>
          <cell r="V1323">
            <v>1.75</v>
          </cell>
          <cell r="W1323">
            <v>3.5</v>
          </cell>
          <cell r="X1323">
            <v>1.5</v>
          </cell>
          <cell r="Y1323">
            <v>4</v>
          </cell>
          <cell r="Z1323">
            <v>40</v>
          </cell>
          <cell r="AA1323">
            <v>2</v>
          </cell>
        </row>
        <row r="1324">
          <cell r="B1324" t="str">
            <v>12-159-1</v>
          </cell>
          <cell r="C1324" t="str">
            <v>0603, 1000 M/R.</v>
          </cell>
          <cell r="D1324" t="str">
            <v>8X4</v>
          </cell>
          <cell r="E1324" t="str">
            <v>0603</v>
          </cell>
          <cell r="F1324">
            <v>1.23</v>
          </cell>
          <cell r="G1324">
            <v>1.95</v>
          </cell>
          <cell r="H1324">
            <v>0.75</v>
          </cell>
          <cell r="I1324">
            <v>0.23</v>
          </cell>
          <cell r="J1324" t="str">
            <v>NIL</v>
          </cell>
          <cell r="K1324" t="str">
            <v>NIL</v>
          </cell>
          <cell r="L1324" t="str">
            <v>NIL</v>
          </cell>
          <cell r="M1324">
            <v>0.5</v>
          </cell>
          <cell r="N1324">
            <v>4</v>
          </cell>
        </row>
        <row r="1324">
          <cell r="U1324">
            <v>8</v>
          </cell>
          <cell r="V1324">
            <v>1.75</v>
          </cell>
          <cell r="W1324">
            <v>3.5</v>
          </cell>
          <cell r="X1324">
            <v>1.5</v>
          </cell>
          <cell r="Y1324">
            <v>4</v>
          </cell>
          <cell r="Z1324">
            <v>40</v>
          </cell>
          <cell r="AA1324">
            <v>2</v>
          </cell>
        </row>
        <row r="1325">
          <cell r="B1325" t="str">
            <v>12-159A</v>
          </cell>
          <cell r="C1325" t="str">
            <v>0404, 1000 M/R.</v>
          </cell>
          <cell r="D1325" t="str">
            <v>8X4</v>
          </cell>
          <cell r="E1325" t="str">
            <v>0404</v>
          </cell>
          <cell r="F1325">
            <v>1.18</v>
          </cell>
          <cell r="G1325">
            <v>1.18</v>
          </cell>
          <cell r="H1325">
            <v>0.95</v>
          </cell>
          <cell r="I1325">
            <v>0.23</v>
          </cell>
          <cell r="J1325" t="str">
            <v>NIL</v>
          </cell>
          <cell r="K1325" t="str">
            <v>NIL</v>
          </cell>
          <cell r="L1325" t="str">
            <v>NIL</v>
          </cell>
          <cell r="M1325">
            <v>0.5</v>
          </cell>
          <cell r="N1325">
            <v>4</v>
          </cell>
        </row>
        <row r="1325">
          <cell r="U1325">
            <v>8</v>
          </cell>
          <cell r="V1325">
            <v>1.75</v>
          </cell>
          <cell r="W1325">
            <v>3.5</v>
          </cell>
          <cell r="X1325">
            <v>1.5</v>
          </cell>
          <cell r="Y1325">
            <v>4</v>
          </cell>
          <cell r="Z1325">
            <v>40</v>
          </cell>
          <cell r="AA1325">
            <v>2</v>
          </cell>
        </row>
        <row r="1326">
          <cell r="B1326" t="str">
            <v>12-161</v>
          </cell>
          <cell r="C1326" t="str">
            <v>0603, 900 M/R.</v>
          </cell>
          <cell r="D1326" t="str">
            <v>8X4</v>
          </cell>
          <cell r="E1326" t="str">
            <v>0603</v>
          </cell>
          <cell r="F1326">
            <v>1.15</v>
          </cell>
          <cell r="G1326">
            <v>1.9</v>
          </cell>
          <cell r="H1326">
            <v>0.9</v>
          </cell>
          <cell r="I1326">
            <v>0.23</v>
          </cell>
          <cell r="J1326" t="str">
            <v>NIL</v>
          </cell>
          <cell r="K1326" t="str">
            <v>NIL</v>
          </cell>
          <cell r="L1326" t="str">
            <v>NIL</v>
          </cell>
          <cell r="M1326">
            <v>0.5</v>
          </cell>
          <cell r="N1326">
            <v>4</v>
          </cell>
        </row>
        <row r="1326">
          <cell r="U1326">
            <v>8</v>
          </cell>
          <cell r="V1326">
            <v>1.75</v>
          </cell>
          <cell r="W1326">
            <v>3.5</v>
          </cell>
          <cell r="X1326">
            <v>1.5</v>
          </cell>
          <cell r="Y1326">
            <v>4</v>
          </cell>
          <cell r="Z1326">
            <v>40</v>
          </cell>
          <cell r="AA1326">
            <v>2</v>
          </cell>
        </row>
        <row r="1327">
          <cell r="B1327" t="str">
            <v>12-162</v>
          </cell>
          <cell r="C1327" t="str">
            <v>SMD, 490 M/R.</v>
          </cell>
          <cell r="D1327" t="str">
            <v>8X4</v>
          </cell>
          <cell r="E1327" t="str">
            <v>SMD</v>
          </cell>
          <cell r="F1327">
            <v>2.6</v>
          </cell>
          <cell r="G1327">
            <v>3.45</v>
          </cell>
          <cell r="H1327">
            <v>2.65</v>
          </cell>
          <cell r="I1327">
            <v>0.23</v>
          </cell>
          <cell r="J1327" t="str">
            <v>NIL</v>
          </cell>
          <cell r="K1327">
            <v>1.7</v>
          </cell>
          <cell r="L1327">
            <v>0.65</v>
          </cell>
          <cell r="M1327">
            <v>1</v>
          </cell>
          <cell r="N1327">
            <v>4</v>
          </cell>
        </row>
        <row r="1327">
          <cell r="U1327">
            <v>8</v>
          </cell>
          <cell r="V1327">
            <v>1.75</v>
          </cell>
          <cell r="W1327">
            <v>3.5</v>
          </cell>
          <cell r="X1327">
            <v>1.5</v>
          </cell>
          <cell r="Y1327">
            <v>4</v>
          </cell>
          <cell r="Z1327">
            <v>40</v>
          </cell>
          <cell r="AA1327">
            <v>2</v>
          </cell>
        </row>
        <row r="1328">
          <cell r="B1328" t="str">
            <v>12-162A</v>
          </cell>
          <cell r="C1328" t="str">
            <v>0505, 1000 M/R.</v>
          </cell>
          <cell r="D1328" t="str">
            <v>8X2</v>
          </cell>
          <cell r="E1328" t="str">
            <v>0505</v>
          </cell>
          <cell r="F1328">
            <v>1.25</v>
          </cell>
          <cell r="G1328">
            <v>1.25</v>
          </cell>
          <cell r="H1328">
            <v>0.3</v>
          </cell>
          <cell r="I1328">
            <v>0.2</v>
          </cell>
          <cell r="J1328" t="str">
            <v>NIL</v>
          </cell>
          <cell r="K1328" t="str">
            <v>NIL</v>
          </cell>
          <cell r="L1328" t="str">
            <v>NIL</v>
          </cell>
          <cell r="M1328">
            <v>0.5</v>
          </cell>
          <cell r="N1328">
            <v>2</v>
          </cell>
        </row>
        <row r="1328">
          <cell r="U1328">
            <v>8</v>
          </cell>
          <cell r="V1328">
            <v>1.75</v>
          </cell>
          <cell r="W1328">
            <v>3.5</v>
          </cell>
          <cell r="X1328">
            <v>1.5</v>
          </cell>
          <cell r="Y1328">
            <v>4</v>
          </cell>
          <cell r="Z1328">
            <v>40</v>
          </cell>
          <cell r="AA1328">
            <v>2</v>
          </cell>
        </row>
        <row r="1329">
          <cell r="B1329" t="str">
            <v>12-162A-C</v>
          </cell>
          <cell r="C1329" t="str">
            <v>0505, 500 M/R.</v>
          </cell>
          <cell r="D1329" t="str">
            <v>8X2</v>
          </cell>
          <cell r="E1329" t="str">
            <v>0505</v>
          </cell>
          <cell r="F1329">
            <v>1.25</v>
          </cell>
          <cell r="G1329">
            <v>1.25</v>
          </cell>
          <cell r="H1329">
            <v>0.3</v>
          </cell>
          <cell r="I1329">
            <v>0.2</v>
          </cell>
          <cell r="J1329" t="str">
            <v>NIL</v>
          </cell>
          <cell r="K1329" t="str">
            <v>NIL</v>
          </cell>
          <cell r="L1329" t="str">
            <v>NIL</v>
          </cell>
          <cell r="M1329">
            <v>0.5</v>
          </cell>
          <cell r="N1329">
            <v>2</v>
          </cell>
        </row>
        <row r="1329">
          <cell r="U1329">
            <v>8</v>
          </cell>
          <cell r="V1329">
            <v>1.75</v>
          </cell>
          <cell r="W1329">
            <v>3.5</v>
          </cell>
          <cell r="X1329">
            <v>1.5</v>
          </cell>
          <cell r="Y1329">
            <v>4</v>
          </cell>
          <cell r="Z1329">
            <v>40</v>
          </cell>
          <cell r="AA1329">
            <v>2</v>
          </cell>
        </row>
        <row r="1330">
          <cell r="B1330" t="str">
            <v>12-162-1</v>
          </cell>
          <cell r="C1330" t="str">
            <v>LED, 700 M/R.</v>
          </cell>
          <cell r="D1330" t="str">
            <v>8X4</v>
          </cell>
          <cell r="E1330" t="str">
            <v>LED</v>
          </cell>
          <cell r="F1330">
            <v>2.6</v>
          </cell>
          <cell r="G1330">
            <v>3.45</v>
          </cell>
          <cell r="H1330">
            <v>2.65</v>
          </cell>
          <cell r="I1330">
            <v>0.23</v>
          </cell>
          <cell r="J1330" t="str">
            <v>NIL</v>
          </cell>
          <cell r="K1330">
            <v>1.7</v>
          </cell>
          <cell r="L1330">
            <v>0.65</v>
          </cell>
          <cell r="M1330">
            <v>1</v>
          </cell>
          <cell r="N1330">
            <v>4</v>
          </cell>
        </row>
        <row r="1330">
          <cell r="U1330">
            <v>8</v>
          </cell>
          <cell r="V1330">
            <v>1.75</v>
          </cell>
          <cell r="W1330">
            <v>3.5</v>
          </cell>
          <cell r="X1330">
            <v>1.5</v>
          </cell>
          <cell r="Y1330">
            <v>4</v>
          </cell>
          <cell r="Z1330">
            <v>40</v>
          </cell>
          <cell r="AA1330">
            <v>2</v>
          </cell>
        </row>
        <row r="1331">
          <cell r="B1331" t="str">
            <v>12-162-2</v>
          </cell>
          <cell r="C1331" t="str">
            <v>LED, 700 M/R.</v>
          </cell>
          <cell r="D1331" t="str">
            <v>8X4</v>
          </cell>
          <cell r="E1331" t="str">
            <v>LED</v>
          </cell>
          <cell r="F1331">
            <v>2.73</v>
          </cell>
          <cell r="G1331">
            <v>3.45</v>
          </cell>
          <cell r="H1331">
            <v>2.7</v>
          </cell>
          <cell r="I1331">
            <v>0.23</v>
          </cell>
          <cell r="J1331" t="str">
            <v>NIL</v>
          </cell>
          <cell r="K1331">
            <v>1.8</v>
          </cell>
          <cell r="L1331">
            <v>0.7</v>
          </cell>
          <cell r="M1331">
            <v>1</v>
          </cell>
          <cell r="N1331">
            <v>4</v>
          </cell>
        </row>
        <row r="1331">
          <cell r="U1331">
            <v>8</v>
          </cell>
          <cell r="V1331">
            <v>1.75</v>
          </cell>
          <cell r="W1331">
            <v>3.5</v>
          </cell>
          <cell r="X1331">
            <v>1.5</v>
          </cell>
          <cell r="Y1331">
            <v>4</v>
          </cell>
          <cell r="Z1331">
            <v>40</v>
          </cell>
          <cell r="AA1331">
            <v>2</v>
          </cell>
        </row>
        <row r="1332">
          <cell r="B1332" t="str">
            <v>12-162-3</v>
          </cell>
          <cell r="C1332" t="str">
            <v>LED, 500 M/R.</v>
          </cell>
          <cell r="D1332" t="str">
            <v>8X4</v>
          </cell>
          <cell r="E1332" t="str">
            <v>LED</v>
          </cell>
          <cell r="F1332">
            <v>2.6</v>
          </cell>
          <cell r="G1332">
            <v>3.45</v>
          </cell>
          <cell r="H1332">
            <v>2.65</v>
          </cell>
          <cell r="I1332">
            <v>0.23</v>
          </cell>
          <cell r="J1332" t="str">
            <v>NIL</v>
          </cell>
          <cell r="K1332">
            <v>1.7</v>
          </cell>
          <cell r="L1332">
            <v>0.65</v>
          </cell>
          <cell r="M1332">
            <v>1</v>
          </cell>
          <cell r="N1332">
            <v>4</v>
          </cell>
        </row>
        <row r="1332">
          <cell r="U1332">
            <v>8</v>
          </cell>
          <cell r="V1332">
            <v>1.75</v>
          </cell>
          <cell r="W1332">
            <v>3.5</v>
          </cell>
          <cell r="X1332">
            <v>1.5</v>
          </cell>
          <cell r="Y1332">
            <v>4</v>
          </cell>
          <cell r="Z1332">
            <v>40</v>
          </cell>
          <cell r="AA1332">
            <v>2</v>
          </cell>
        </row>
        <row r="1333">
          <cell r="B1333" t="str">
            <v>12-163</v>
          </cell>
          <cell r="C1333" t="str">
            <v>LED, 500 M/R.</v>
          </cell>
          <cell r="D1333" t="str">
            <v>8X4</v>
          </cell>
          <cell r="E1333" t="str">
            <v>LED</v>
          </cell>
          <cell r="F1333">
            <v>1.87</v>
          </cell>
          <cell r="G1333">
            <v>3.45</v>
          </cell>
          <cell r="H1333">
            <v>2.14</v>
          </cell>
          <cell r="I1333">
            <v>0.23</v>
          </cell>
          <cell r="J1333" t="str">
            <v>NIL</v>
          </cell>
          <cell r="K1333">
            <v>1.85</v>
          </cell>
          <cell r="L1333">
            <v>0.55</v>
          </cell>
          <cell r="M1333">
            <v>1</v>
          </cell>
          <cell r="N1333">
            <v>4</v>
          </cell>
        </row>
        <row r="1333">
          <cell r="U1333">
            <v>8</v>
          </cell>
          <cell r="V1333">
            <v>1.75</v>
          </cell>
          <cell r="W1333">
            <v>3.5</v>
          </cell>
          <cell r="X1333">
            <v>1.5</v>
          </cell>
          <cell r="Y1333">
            <v>4</v>
          </cell>
          <cell r="Z1333">
            <v>40</v>
          </cell>
          <cell r="AA1333">
            <v>2</v>
          </cell>
        </row>
        <row r="1334">
          <cell r="B1334" t="str">
            <v>12-163A</v>
          </cell>
          <cell r="C1334" t="str">
            <v>0303, 1000 M/R.</v>
          </cell>
          <cell r="D1334" t="str">
            <v>8X2</v>
          </cell>
          <cell r="E1334" t="str">
            <v>0303</v>
          </cell>
          <cell r="F1334">
            <v>0.73</v>
          </cell>
          <cell r="G1334">
            <v>0.86</v>
          </cell>
          <cell r="H1334">
            <v>0.3</v>
          </cell>
          <cell r="I1334">
            <v>0.2</v>
          </cell>
          <cell r="J1334" t="str">
            <v>NIL</v>
          </cell>
          <cell r="K1334" t="str">
            <v>NIL</v>
          </cell>
          <cell r="L1334" t="str">
            <v>NIL</v>
          </cell>
          <cell r="M1334">
            <v>0.4</v>
          </cell>
          <cell r="N1334">
            <v>2</v>
          </cell>
        </row>
        <row r="1334">
          <cell r="U1334">
            <v>8</v>
          </cell>
          <cell r="V1334">
            <v>1.75</v>
          </cell>
          <cell r="W1334">
            <v>3.5</v>
          </cell>
          <cell r="X1334">
            <v>1.5</v>
          </cell>
          <cell r="Y1334">
            <v>4</v>
          </cell>
          <cell r="Z1334">
            <v>40</v>
          </cell>
          <cell r="AA1334">
            <v>2</v>
          </cell>
        </row>
        <row r="1335">
          <cell r="B1335" t="str">
            <v>12-163A-1</v>
          </cell>
          <cell r="C1335" t="str">
            <v>0303, 500 M/R.</v>
          </cell>
          <cell r="D1335" t="str">
            <v>8X2</v>
          </cell>
          <cell r="E1335" t="str">
            <v>0303</v>
          </cell>
          <cell r="F1335">
            <v>0.76</v>
          </cell>
          <cell r="G1335">
            <v>0.86</v>
          </cell>
          <cell r="H1335">
            <v>0.3</v>
          </cell>
          <cell r="I1335">
            <v>0.2</v>
          </cell>
          <cell r="J1335" t="str">
            <v>NIL</v>
          </cell>
          <cell r="K1335" t="str">
            <v>NIL</v>
          </cell>
          <cell r="L1335" t="str">
            <v>NIL</v>
          </cell>
          <cell r="M1335">
            <v>0.4</v>
          </cell>
          <cell r="N1335">
            <v>2</v>
          </cell>
        </row>
        <row r="1335">
          <cell r="U1335">
            <v>8</v>
          </cell>
          <cell r="V1335">
            <v>1.75</v>
          </cell>
          <cell r="W1335">
            <v>3.5</v>
          </cell>
          <cell r="X1335">
            <v>1.5</v>
          </cell>
          <cell r="Y1335">
            <v>4</v>
          </cell>
          <cell r="Z1335">
            <v>40</v>
          </cell>
          <cell r="AA1335">
            <v>2</v>
          </cell>
        </row>
        <row r="1336">
          <cell r="B1336" t="str">
            <v>12-163A-1C</v>
          </cell>
          <cell r="C1336" t="str">
            <v>0303, 500 M/R.</v>
          </cell>
          <cell r="D1336" t="str">
            <v>8X2</v>
          </cell>
          <cell r="E1336" t="str">
            <v>0303</v>
          </cell>
          <cell r="F1336">
            <v>0.76</v>
          </cell>
          <cell r="G1336">
            <v>0.86</v>
          </cell>
          <cell r="H1336">
            <v>0.3</v>
          </cell>
          <cell r="I1336">
            <v>0.2</v>
          </cell>
          <cell r="J1336" t="str">
            <v>NIL</v>
          </cell>
          <cell r="K1336" t="str">
            <v>NIL</v>
          </cell>
          <cell r="L1336" t="str">
            <v>NIL</v>
          </cell>
          <cell r="M1336">
            <v>0.4</v>
          </cell>
          <cell r="N1336">
            <v>2</v>
          </cell>
        </row>
        <row r="1336">
          <cell r="U1336">
            <v>8</v>
          </cell>
          <cell r="V1336">
            <v>1.75</v>
          </cell>
          <cell r="W1336">
            <v>3.5</v>
          </cell>
          <cell r="X1336">
            <v>1.5</v>
          </cell>
          <cell r="Y1336">
            <v>4</v>
          </cell>
          <cell r="Z1336">
            <v>40</v>
          </cell>
          <cell r="AA1336">
            <v>2</v>
          </cell>
        </row>
        <row r="1337">
          <cell r="B1337" t="str">
            <v>12-163A-2</v>
          </cell>
          <cell r="C1337" t="str">
            <v>0303, 700 M/R.</v>
          </cell>
          <cell r="D1337" t="str">
            <v>8X2</v>
          </cell>
          <cell r="E1337" t="str">
            <v>0303</v>
          </cell>
          <cell r="F1337">
            <v>0.73</v>
          </cell>
          <cell r="G1337">
            <v>0.86</v>
          </cell>
          <cell r="H1337">
            <v>0.3</v>
          </cell>
          <cell r="I1337">
            <v>0.2</v>
          </cell>
          <cell r="J1337" t="str">
            <v>NIL</v>
          </cell>
          <cell r="K1337" t="str">
            <v>NIL</v>
          </cell>
          <cell r="L1337" t="str">
            <v>NIL</v>
          </cell>
          <cell r="M1337">
            <v>0.4</v>
          </cell>
          <cell r="N1337">
            <v>2</v>
          </cell>
        </row>
        <row r="1337">
          <cell r="U1337">
            <v>8</v>
          </cell>
          <cell r="V1337">
            <v>1.75</v>
          </cell>
          <cell r="W1337">
            <v>3.5</v>
          </cell>
          <cell r="X1337">
            <v>1.5</v>
          </cell>
          <cell r="Y1337">
            <v>4</v>
          </cell>
          <cell r="Z1337">
            <v>40</v>
          </cell>
          <cell r="AA1337">
            <v>2</v>
          </cell>
        </row>
        <row r="1338">
          <cell r="B1338" t="str">
            <v>12-164</v>
          </cell>
          <cell r="C1338" t="str">
            <v>LED, 900 M/R.</v>
          </cell>
          <cell r="D1338" t="str">
            <v>8X4</v>
          </cell>
          <cell r="E1338" t="str">
            <v>LED</v>
          </cell>
          <cell r="F1338">
            <v>1.35</v>
          </cell>
          <cell r="G1338">
            <v>3.45</v>
          </cell>
          <cell r="H1338">
            <v>1.75</v>
          </cell>
          <cell r="I1338">
            <v>0.23</v>
          </cell>
          <cell r="J1338" t="str">
            <v>NIL</v>
          </cell>
          <cell r="K1338" t="str">
            <v>NIL</v>
          </cell>
          <cell r="L1338" t="str">
            <v>NIL</v>
          </cell>
          <cell r="M1338">
            <v>1</v>
          </cell>
          <cell r="N1338">
            <v>4</v>
          </cell>
        </row>
        <row r="1338">
          <cell r="U1338">
            <v>8</v>
          </cell>
          <cell r="V1338">
            <v>1.75</v>
          </cell>
          <cell r="W1338">
            <v>3.5</v>
          </cell>
          <cell r="X1338">
            <v>1.5</v>
          </cell>
          <cell r="Y1338">
            <v>4</v>
          </cell>
          <cell r="Z1338">
            <v>40</v>
          </cell>
          <cell r="AA1338">
            <v>2</v>
          </cell>
        </row>
        <row r="1339">
          <cell r="B1339" t="str">
            <v>12-164A</v>
          </cell>
          <cell r="C1339" t="str">
            <v>0902, 1000 M/R.</v>
          </cell>
          <cell r="D1339" t="str">
            <v>8X4</v>
          </cell>
          <cell r="E1339" t="str">
            <v>0902</v>
          </cell>
          <cell r="F1339">
            <v>0.6</v>
          </cell>
          <cell r="G1339">
            <v>2.38</v>
          </cell>
          <cell r="H1339">
            <v>1</v>
          </cell>
          <cell r="I1339">
            <v>0.23</v>
          </cell>
          <cell r="J1339" t="str">
            <v>NIL</v>
          </cell>
          <cell r="K1339" t="str">
            <v>NIL</v>
          </cell>
          <cell r="L1339" t="str">
            <v>NIL</v>
          </cell>
          <cell r="M1339">
            <v>0.3</v>
          </cell>
          <cell r="N1339">
            <v>4</v>
          </cell>
        </row>
        <row r="1339">
          <cell r="U1339">
            <v>8</v>
          </cell>
          <cell r="V1339">
            <v>1.75</v>
          </cell>
          <cell r="W1339">
            <v>3.5</v>
          </cell>
          <cell r="X1339">
            <v>1.5</v>
          </cell>
          <cell r="Y1339">
            <v>4</v>
          </cell>
          <cell r="Z1339">
            <v>40</v>
          </cell>
          <cell r="AA1339">
            <v>2</v>
          </cell>
        </row>
        <row r="1340">
          <cell r="B1340" t="str">
            <v>12-165</v>
          </cell>
          <cell r="C1340" t="str">
            <v>SMD, 1000 M/R.</v>
          </cell>
          <cell r="D1340" t="str">
            <v>8X4</v>
          </cell>
          <cell r="E1340" t="str">
            <v>SMD</v>
          </cell>
          <cell r="F1340">
            <v>2.22</v>
          </cell>
          <cell r="G1340">
            <v>3.08</v>
          </cell>
          <cell r="H1340">
            <v>1.1</v>
          </cell>
          <cell r="I1340">
            <v>0.23</v>
          </cell>
          <cell r="J1340" t="str">
            <v>NIL</v>
          </cell>
          <cell r="K1340" t="str">
            <v>NIL</v>
          </cell>
          <cell r="L1340" t="str">
            <v>NIL</v>
          </cell>
          <cell r="M1340">
            <v>1</v>
          </cell>
          <cell r="N1340">
            <v>4</v>
          </cell>
        </row>
        <row r="1340">
          <cell r="U1340">
            <v>8</v>
          </cell>
          <cell r="V1340">
            <v>1.75</v>
          </cell>
          <cell r="W1340">
            <v>3.5</v>
          </cell>
          <cell r="X1340">
            <v>1.5</v>
          </cell>
          <cell r="Y1340">
            <v>4</v>
          </cell>
          <cell r="Z1340">
            <v>40</v>
          </cell>
          <cell r="AA1340">
            <v>2</v>
          </cell>
        </row>
        <row r="1341">
          <cell r="B1341" t="str">
            <v>12-165-C</v>
          </cell>
          <cell r="C1341" t="str">
            <v>SMD, 1000 M/R.</v>
          </cell>
          <cell r="D1341" t="str">
            <v>8X4</v>
          </cell>
          <cell r="E1341" t="str">
            <v>SMD</v>
          </cell>
          <cell r="F1341">
            <v>2.22</v>
          </cell>
          <cell r="G1341">
            <v>3.08</v>
          </cell>
          <cell r="H1341">
            <v>1.1</v>
          </cell>
          <cell r="I1341">
            <v>0.23</v>
          </cell>
          <cell r="J1341" t="str">
            <v>NIL</v>
          </cell>
          <cell r="K1341" t="str">
            <v>NIL</v>
          </cell>
          <cell r="L1341" t="str">
            <v>NIL</v>
          </cell>
          <cell r="M1341">
            <v>1</v>
          </cell>
          <cell r="N1341">
            <v>4</v>
          </cell>
        </row>
        <row r="1341">
          <cell r="U1341">
            <v>8</v>
          </cell>
          <cell r="V1341">
            <v>1.75</v>
          </cell>
          <cell r="W1341">
            <v>3.5</v>
          </cell>
          <cell r="X1341">
            <v>1.5</v>
          </cell>
          <cell r="Y1341">
            <v>4</v>
          </cell>
          <cell r="Z1341">
            <v>40</v>
          </cell>
          <cell r="AA1341">
            <v>2</v>
          </cell>
        </row>
        <row r="1342">
          <cell r="B1342" t="str">
            <v>12-165A</v>
          </cell>
          <cell r="C1342" t="str">
            <v>0603, 1000 M/R.</v>
          </cell>
          <cell r="D1342" t="str">
            <v>8X4</v>
          </cell>
          <cell r="E1342" t="str">
            <v>0603</v>
          </cell>
          <cell r="F1342">
            <v>0.84</v>
          </cell>
          <cell r="G1342">
            <v>1.72</v>
          </cell>
          <cell r="H1342">
            <v>0.52</v>
          </cell>
          <cell r="I1342">
            <v>0.18</v>
          </cell>
          <cell r="J1342" t="str">
            <v>NIL</v>
          </cell>
          <cell r="K1342" t="str">
            <v>NIL</v>
          </cell>
          <cell r="L1342" t="str">
            <v>NIL</v>
          </cell>
          <cell r="M1342">
            <v>0.5</v>
          </cell>
          <cell r="N1342">
            <v>4</v>
          </cell>
        </row>
        <row r="1342">
          <cell r="U1342">
            <v>8</v>
          </cell>
          <cell r="V1342">
            <v>1.75</v>
          </cell>
          <cell r="W1342">
            <v>3.5</v>
          </cell>
          <cell r="X1342">
            <v>1.5</v>
          </cell>
          <cell r="Y1342">
            <v>4</v>
          </cell>
          <cell r="Z1342">
            <v>40</v>
          </cell>
          <cell r="AA1342">
            <v>2</v>
          </cell>
        </row>
        <row r="1343">
          <cell r="B1343" t="str">
            <v>12-165A-1</v>
          </cell>
          <cell r="C1343" t="str">
            <v>0603, 1000 M/R.</v>
          </cell>
          <cell r="D1343" t="str">
            <v>8X4</v>
          </cell>
          <cell r="E1343" t="str">
            <v>0603</v>
          </cell>
          <cell r="F1343">
            <v>0.82</v>
          </cell>
          <cell r="G1343">
            <v>1.69</v>
          </cell>
          <cell r="H1343">
            <v>0.51</v>
          </cell>
          <cell r="I1343">
            <v>0.18</v>
          </cell>
          <cell r="J1343" t="str">
            <v>NIL</v>
          </cell>
          <cell r="K1343" t="str">
            <v>NIL</v>
          </cell>
          <cell r="L1343" t="str">
            <v>NIL</v>
          </cell>
          <cell r="M1343">
            <v>0.5</v>
          </cell>
          <cell r="N1343">
            <v>4</v>
          </cell>
        </row>
        <row r="1343">
          <cell r="U1343">
            <v>8</v>
          </cell>
          <cell r="V1343">
            <v>1.75</v>
          </cell>
          <cell r="W1343">
            <v>3.5</v>
          </cell>
          <cell r="X1343">
            <v>1.5</v>
          </cell>
          <cell r="Y1343">
            <v>4</v>
          </cell>
          <cell r="Z1343">
            <v>40</v>
          </cell>
          <cell r="AA1343">
            <v>2</v>
          </cell>
        </row>
        <row r="1344">
          <cell r="B1344" t="str">
            <v>12-166</v>
          </cell>
          <cell r="C1344" t="str">
            <v>LED, 490 M/R.</v>
          </cell>
          <cell r="D1344" t="str">
            <v>8X4</v>
          </cell>
          <cell r="E1344" t="str">
            <v>LED</v>
          </cell>
          <cell r="F1344">
            <v>2.2</v>
          </cell>
          <cell r="G1344">
            <v>2.3</v>
          </cell>
          <cell r="H1344">
            <v>0.73</v>
          </cell>
          <cell r="I1344">
            <v>0.23</v>
          </cell>
          <cell r="J1344">
            <v>0.75</v>
          </cell>
          <cell r="K1344">
            <v>1.9</v>
          </cell>
          <cell r="L1344" t="str">
            <v>NIL</v>
          </cell>
          <cell r="M1344">
            <v>1</v>
          </cell>
          <cell r="N1344">
            <v>4</v>
          </cell>
        </row>
        <row r="1344">
          <cell r="U1344">
            <v>8</v>
          </cell>
          <cell r="V1344">
            <v>1.75</v>
          </cell>
          <cell r="W1344">
            <v>3.5</v>
          </cell>
          <cell r="X1344">
            <v>1.5</v>
          </cell>
          <cell r="Y1344">
            <v>4</v>
          </cell>
          <cell r="Z1344">
            <v>40</v>
          </cell>
          <cell r="AA1344">
            <v>2</v>
          </cell>
        </row>
        <row r="1345">
          <cell r="B1345" t="str">
            <v>12-166A</v>
          </cell>
          <cell r="C1345" t="str">
            <v>0404, 1000 M/R.</v>
          </cell>
          <cell r="D1345" t="str">
            <v>8X2</v>
          </cell>
          <cell r="E1345" t="str">
            <v>0404</v>
          </cell>
          <cell r="F1345">
            <v>1.1</v>
          </cell>
          <cell r="G1345">
            <v>1.12</v>
          </cell>
          <cell r="H1345">
            <v>0.75</v>
          </cell>
          <cell r="I1345">
            <v>0.2</v>
          </cell>
          <cell r="J1345" t="str">
            <v>NIL</v>
          </cell>
          <cell r="K1345" t="str">
            <v>NIL</v>
          </cell>
          <cell r="L1345" t="str">
            <v>NIL</v>
          </cell>
          <cell r="M1345">
            <v>0.5</v>
          </cell>
          <cell r="N1345">
            <v>2</v>
          </cell>
        </row>
        <row r="1345">
          <cell r="U1345">
            <v>8</v>
          </cell>
          <cell r="V1345">
            <v>1.75</v>
          </cell>
          <cell r="W1345">
            <v>3.5</v>
          </cell>
          <cell r="X1345">
            <v>1.55</v>
          </cell>
          <cell r="Y1345">
            <v>4</v>
          </cell>
          <cell r="Z1345">
            <v>40</v>
          </cell>
          <cell r="AA1345">
            <v>2</v>
          </cell>
        </row>
        <row r="1346">
          <cell r="B1346" t="str">
            <v>12-166A-1</v>
          </cell>
          <cell r="C1346" t="str">
            <v>0404, 1500 M/R.</v>
          </cell>
          <cell r="D1346" t="str">
            <v>8X2</v>
          </cell>
          <cell r="E1346" t="str">
            <v>0404</v>
          </cell>
          <cell r="F1346">
            <v>1.13</v>
          </cell>
          <cell r="G1346">
            <v>1.1</v>
          </cell>
          <cell r="H1346">
            <v>0.75</v>
          </cell>
          <cell r="I1346">
            <v>0.2</v>
          </cell>
          <cell r="J1346" t="str">
            <v>NIL</v>
          </cell>
          <cell r="K1346" t="str">
            <v>NIL</v>
          </cell>
          <cell r="L1346" t="str">
            <v>NIL</v>
          </cell>
          <cell r="M1346">
            <v>0.5</v>
          </cell>
          <cell r="N1346">
            <v>2</v>
          </cell>
        </row>
        <row r="1346">
          <cell r="U1346">
            <v>8</v>
          </cell>
          <cell r="V1346">
            <v>1.75</v>
          </cell>
          <cell r="W1346">
            <v>3.5</v>
          </cell>
          <cell r="X1346">
            <v>1.55</v>
          </cell>
          <cell r="Y1346">
            <v>4</v>
          </cell>
          <cell r="Z1346">
            <v>40</v>
          </cell>
          <cell r="AA1346">
            <v>2</v>
          </cell>
        </row>
        <row r="1347">
          <cell r="B1347" t="str">
            <v>12-166A-2</v>
          </cell>
          <cell r="C1347" t="str">
            <v>0404, 1000 M/R.</v>
          </cell>
          <cell r="D1347" t="str">
            <v>8X2</v>
          </cell>
          <cell r="E1347" t="str">
            <v>0404</v>
          </cell>
          <cell r="F1347">
            <v>1.09</v>
          </cell>
          <cell r="G1347">
            <v>1.1</v>
          </cell>
          <cell r="H1347">
            <v>0.75</v>
          </cell>
          <cell r="I1347">
            <v>0.2</v>
          </cell>
          <cell r="J1347" t="str">
            <v>NIL</v>
          </cell>
          <cell r="K1347" t="str">
            <v>NIL</v>
          </cell>
          <cell r="L1347" t="str">
            <v>NIL</v>
          </cell>
          <cell r="M1347">
            <v>0.5</v>
          </cell>
          <cell r="N1347">
            <v>2</v>
          </cell>
        </row>
        <row r="1347">
          <cell r="U1347">
            <v>8</v>
          </cell>
          <cell r="V1347">
            <v>1.75</v>
          </cell>
          <cell r="W1347">
            <v>3.5</v>
          </cell>
          <cell r="X1347">
            <v>1.55</v>
          </cell>
          <cell r="Y1347">
            <v>4</v>
          </cell>
          <cell r="Z1347">
            <v>40</v>
          </cell>
          <cell r="AA1347">
            <v>2</v>
          </cell>
        </row>
        <row r="1348">
          <cell r="B1348" t="str">
            <v>12-166A-3</v>
          </cell>
          <cell r="C1348" t="str">
            <v>0404, 1000 M/R.</v>
          </cell>
          <cell r="D1348" t="str">
            <v>8X2</v>
          </cell>
          <cell r="E1348" t="str">
            <v>0404</v>
          </cell>
          <cell r="F1348">
            <v>1.13</v>
          </cell>
          <cell r="G1348">
            <v>1.1</v>
          </cell>
          <cell r="H1348">
            <v>0.75</v>
          </cell>
          <cell r="I1348">
            <v>0.2</v>
          </cell>
          <cell r="J1348" t="str">
            <v>NIL</v>
          </cell>
          <cell r="K1348" t="str">
            <v>NIL</v>
          </cell>
          <cell r="L1348" t="str">
            <v>NIL</v>
          </cell>
          <cell r="M1348">
            <v>0.5</v>
          </cell>
          <cell r="N1348">
            <v>2</v>
          </cell>
        </row>
        <row r="1348">
          <cell r="U1348">
            <v>8</v>
          </cell>
          <cell r="V1348">
            <v>1.75</v>
          </cell>
          <cell r="W1348">
            <v>3.5</v>
          </cell>
          <cell r="X1348">
            <v>1.55</v>
          </cell>
          <cell r="Y1348">
            <v>4</v>
          </cell>
          <cell r="Z1348">
            <v>40</v>
          </cell>
          <cell r="AA1348">
            <v>2</v>
          </cell>
        </row>
        <row r="1349">
          <cell r="B1349" t="str">
            <v>12-166A-4</v>
          </cell>
          <cell r="C1349" t="str">
            <v>0404, 1500 M/R.</v>
          </cell>
          <cell r="D1349" t="str">
            <v>8X2</v>
          </cell>
          <cell r="E1349" t="str">
            <v>0404</v>
          </cell>
          <cell r="F1349">
            <v>1.14</v>
          </cell>
          <cell r="G1349">
            <v>1.1</v>
          </cell>
          <cell r="H1349">
            <v>0.75</v>
          </cell>
          <cell r="I1349">
            <v>0.2</v>
          </cell>
          <cell r="J1349" t="str">
            <v>NIL</v>
          </cell>
          <cell r="K1349" t="str">
            <v>NIL</v>
          </cell>
          <cell r="L1349" t="str">
            <v>NIL</v>
          </cell>
          <cell r="M1349">
            <v>0.5</v>
          </cell>
          <cell r="N1349">
            <v>2</v>
          </cell>
        </row>
        <row r="1349">
          <cell r="U1349">
            <v>8</v>
          </cell>
          <cell r="V1349">
            <v>1.75</v>
          </cell>
          <cell r="W1349">
            <v>3.5</v>
          </cell>
          <cell r="X1349">
            <v>1.55</v>
          </cell>
          <cell r="Y1349">
            <v>4</v>
          </cell>
          <cell r="Z1349">
            <v>40</v>
          </cell>
          <cell r="AA1349">
            <v>2</v>
          </cell>
        </row>
        <row r="1350">
          <cell r="B1350" t="str">
            <v>12-166A-5</v>
          </cell>
          <cell r="C1350" t="str">
            <v>0404, 1000 M/R.</v>
          </cell>
          <cell r="D1350" t="str">
            <v>8X2</v>
          </cell>
          <cell r="E1350" t="str">
            <v>0404</v>
          </cell>
          <cell r="F1350">
            <v>1.1</v>
          </cell>
          <cell r="G1350">
            <v>1.1</v>
          </cell>
          <cell r="H1350">
            <v>0.8</v>
          </cell>
          <cell r="I1350">
            <v>0.2</v>
          </cell>
          <cell r="J1350" t="str">
            <v>NIL</v>
          </cell>
          <cell r="K1350" t="str">
            <v>NIL</v>
          </cell>
          <cell r="L1350" t="str">
            <v>NIL</v>
          </cell>
          <cell r="M1350">
            <v>0.5</v>
          </cell>
          <cell r="N1350">
            <v>2</v>
          </cell>
        </row>
        <row r="1350">
          <cell r="U1350">
            <v>8</v>
          </cell>
          <cell r="V1350">
            <v>1.75</v>
          </cell>
          <cell r="W1350">
            <v>3.5</v>
          </cell>
          <cell r="X1350">
            <v>1.55</v>
          </cell>
          <cell r="Y1350">
            <v>4</v>
          </cell>
          <cell r="Z1350">
            <v>40</v>
          </cell>
          <cell r="AA1350">
            <v>2</v>
          </cell>
        </row>
        <row r="1351">
          <cell r="B1351" t="str">
            <v>12-167A</v>
          </cell>
          <cell r="C1351" t="str">
            <v>0707, 1000 M/R.</v>
          </cell>
          <cell r="D1351" t="str">
            <v>8X4</v>
          </cell>
          <cell r="E1351" t="str">
            <v>0707</v>
          </cell>
          <cell r="F1351">
            <v>1.8</v>
          </cell>
          <cell r="G1351">
            <v>1.8</v>
          </cell>
          <cell r="H1351">
            <v>1.2</v>
          </cell>
          <cell r="I1351">
            <v>0.2</v>
          </cell>
          <cell r="J1351" t="str">
            <v>NIL</v>
          </cell>
          <cell r="K1351" t="str">
            <v>NIL</v>
          </cell>
          <cell r="L1351" t="str">
            <v>NIL</v>
          </cell>
          <cell r="M1351">
            <v>1</v>
          </cell>
          <cell r="N1351">
            <v>4</v>
          </cell>
        </row>
        <row r="1351">
          <cell r="U1351">
            <v>8</v>
          </cell>
          <cell r="V1351">
            <v>1.75</v>
          </cell>
          <cell r="W1351">
            <v>3.5</v>
          </cell>
          <cell r="X1351">
            <v>1.5</v>
          </cell>
          <cell r="Y1351">
            <v>4</v>
          </cell>
          <cell r="Z1351">
            <v>40</v>
          </cell>
          <cell r="AA1351">
            <v>2</v>
          </cell>
        </row>
        <row r="1352">
          <cell r="B1352" t="str">
            <v>12-167A-1</v>
          </cell>
          <cell r="C1352" t="str">
            <v>0707, 1000 M/R.</v>
          </cell>
          <cell r="D1352" t="str">
            <v>8X4</v>
          </cell>
          <cell r="E1352" t="str">
            <v>0707</v>
          </cell>
          <cell r="F1352">
            <v>1.8</v>
          </cell>
          <cell r="G1352">
            <v>1.8</v>
          </cell>
          <cell r="H1352">
            <v>1.2</v>
          </cell>
          <cell r="I1352">
            <v>0.2</v>
          </cell>
          <cell r="J1352" t="str">
            <v>NIL</v>
          </cell>
          <cell r="K1352" t="str">
            <v>NIL</v>
          </cell>
          <cell r="L1352" t="str">
            <v>NIL</v>
          </cell>
          <cell r="M1352">
            <v>1</v>
          </cell>
          <cell r="N1352">
            <v>4</v>
          </cell>
        </row>
        <row r="1352">
          <cell r="U1352">
            <v>8</v>
          </cell>
          <cell r="V1352">
            <v>1.75</v>
          </cell>
          <cell r="W1352">
            <v>3.5</v>
          </cell>
          <cell r="X1352">
            <v>1.5</v>
          </cell>
          <cell r="Y1352">
            <v>4</v>
          </cell>
          <cell r="Z1352">
            <v>40</v>
          </cell>
          <cell r="AA1352">
            <v>2</v>
          </cell>
        </row>
        <row r="1353">
          <cell r="B1353" t="str">
            <v>12-168</v>
          </cell>
          <cell r="C1353" t="str">
            <v>2020, 1000 M/R.</v>
          </cell>
          <cell r="D1353" t="str">
            <v>8X4</v>
          </cell>
          <cell r="E1353">
            <v>2020</v>
          </cell>
          <cell r="F1353">
            <v>2.2</v>
          </cell>
          <cell r="G1353">
            <v>2.2</v>
          </cell>
          <cell r="H1353">
            <v>1.4</v>
          </cell>
          <cell r="I1353">
            <v>0.23</v>
          </cell>
          <cell r="J1353" t="str">
            <v>NIL</v>
          </cell>
          <cell r="K1353" t="str">
            <v>NIL</v>
          </cell>
          <cell r="L1353" t="str">
            <v>NIL</v>
          </cell>
          <cell r="M1353">
            <v>1</v>
          </cell>
          <cell r="N1353">
            <v>4</v>
          </cell>
        </row>
        <row r="1353">
          <cell r="U1353">
            <v>8</v>
          </cell>
          <cell r="V1353">
            <v>1.75</v>
          </cell>
          <cell r="W1353">
            <v>3.5</v>
          </cell>
          <cell r="X1353">
            <v>1.5</v>
          </cell>
          <cell r="Y1353">
            <v>4</v>
          </cell>
          <cell r="Z1353">
            <v>40</v>
          </cell>
          <cell r="AA1353">
            <v>2</v>
          </cell>
        </row>
        <row r="1354">
          <cell r="B1354" t="str">
            <v>12-168A</v>
          </cell>
          <cell r="C1354" t="str">
            <v>1102, 1000 M/R.</v>
          </cell>
          <cell r="D1354" t="str">
            <v>8X4</v>
          </cell>
          <cell r="E1354">
            <v>1102</v>
          </cell>
          <cell r="F1354">
            <v>0.65</v>
          </cell>
          <cell r="G1354">
            <v>3.12</v>
          </cell>
          <cell r="H1354">
            <v>1.16</v>
          </cell>
          <cell r="I1354">
            <v>0.2</v>
          </cell>
          <cell r="J1354" t="str">
            <v>NIL</v>
          </cell>
          <cell r="K1354" t="str">
            <v>NIL</v>
          </cell>
          <cell r="L1354" t="str">
            <v>NIL</v>
          </cell>
          <cell r="M1354">
            <v>0.3</v>
          </cell>
          <cell r="N1354">
            <v>4</v>
          </cell>
        </row>
        <row r="1354">
          <cell r="U1354">
            <v>8</v>
          </cell>
          <cell r="V1354">
            <v>1.75</v>
          </cell>
          <cell r="W1354">
            <v>3.5</v>
          </cell>
          <cell r="X1354">
            <v>1.5</v>
          </cell>
          <cell r="Y1354">
            <v>4</v>
          </cell>
          <cell r="Z1354">
            <v>40</v>
          </cell>
          <cell r="AA1354">
            <v>2</v>
          </cell>
        </row>
        <row r="1355">
          <cell r="B1355" t="str">
            <v>12-169</v>
          </cell>
          <cell r="C1355" t="str">
            <v>LED, 900 M/R.</v>
          </cell>
          <cell r="D1355" t="str">
            <v>8X4</v>
          </cell>
          <cell r="E1355" t="str">
            <v>LED</v>
          </cell>
          <cell r="F1355">
            <v>2</v>
          </cell>
          <cell r="G1355">
            <v>3.49</v>
          </cell>
          <cell r="H1355">
            <v>2.11</v>
          </cell>
          <cell r="I1355">
            <v>0.25</v>
          </cell>
          <cell r="J1355" t="str">
            <v>NIL</v>
          </cell>
          <cell r="K1355" t="str">
            <v>NIL</v>
          </cell>
          <cell r="L1355" t="str">
            <v>NIL</v>
          </cell>
          <cell r="M1355">
            <v>1</v>
          </cell>
          <cell r="N1355">
            <v>4</v>
          </cell>
        </row>
        <row r="1355">
          <cell r="U1355">
            <v>8</v>
          </cell>
          <cell r="V1355">
            <v>1.75</v>
          </cell>
          <cell r="W1355">
            <v>3.5</v>
          </cell>
          <cell r="X1355">
            <v>1.5</v>
          </cell>
          <cell r="Y1355">
            <v>4</v>
          </cell>
          <cell r="Z1355">
            <v>40</v>
          </cell>
          <cell r="AA1355">
            <v>2</v>
          </cell>
        </row>
        <row r="1356">
          <cell r="B1356" t="str">
            <v>12-169-1</v>
          </cell>
          <cell r="C1356" t="str">
            <v>LED, 900 M/R.</v>
          </cell>
          <cell r="D1356" t="str">
            <v>8X4</v>
          </cell>
          <cell r="E1356" t="str">
            <v>LED</v>
          </cell>
          <cell r="F1356">
            <v>2</v>
          </cell>
          <cell r="G1356">
            <v>3.49</v>
          </cell>
          <cell r="H1356">
            <v>2.11</v>
          </cell>
          <cell r="I1356">
            <v>0.25</v>
          </cell>
          <cell r="J1356" t="str">
            <v>NIL</v>
          </cell>
          <cell r="K1356" t="str">
            <v>NIL</v>
          </cell>
          <cell r="L1356" t="str">
            <v>NIL</v>
          </cell>
          <cell r="M1356">
            <v>1</v>
          </cell>
          <cell r="N1356">
            <v>4</v>
          </cell>
        </row>
        <row r="1356">
          <cell r="U1356">
            <v>8</v>
          </cell>
          <cell r="V1356">
            <v>1.75</v>
          </cell>
          <cell r="W1356">
            <v>3.5</v>
          </cell>
          <cell r="X1356">
            <v>1.5</v>
          </cell>
          <cell r="Y1356">
            <v>4</v>
          </cell>
          <cell r="Z1356">
            <v>40</v>
          </cell>
          <cell r="AA1356">
            <v>2</v>
          </cell>
        </row>
        <row r="1357">
          <cell r="B1357" t="str">
            <v>12-169-2</v>
          </cell>
          <cell r="C1357" t="str">
            <v>LED, 900 M/R.</v>
          </cell>
          <cell r="D1357" t="str">
            <v>8X4</v>
          </cell>
          <cell r="E1357" t="str">
            <v>LED</v>
          </cell>
          <cell r="F1357">
            <v>2</v>
          </cell>
          <cell r="G1357">
            <v>3.49</v>
          </cell>
          <cell r="H1357">
            <v>2.11</v>
          </cell>
          <cell r="I1357">
            <v>0.25</v>
          </cell>
          <cell r="J1357" t="str">
            <v>NIL</v>
          </cell>
          <cell r="K1357" t="str">
            <v>NIL</v>
          </cell>
          <cell r="L1357" t="str">
            <v>NIL</v>
          </cell>
          <cell r="M1357">
            <v>1</v>
          </cell>
          <cell r="N1357">
            <v>4</v>
          </cell>
        </row>
        <row r="1357">
          <cell r="U1357">
            <v>8</v>
          </cell>
          <cell r="V1357">
            <v>1.75</v>
          </cell>
          <cell r="W1357">
            <v>3.5</v>
          </cell>
          <cell r="X1357">
            <v>1.5</v>
          </cell>
          <cell r="Y1357">
            <v>4</v>
          </cell>
          <cell r="Z1357">
            <v>40</v>
          </cell>
          <cell r="AA1357">
            <v>2</v>
          </cell>
        </row>
        <row r="1358">
          <cell r="B1358" t="str">
            <v>12-170</v>
          </cell>
          <cell r="C1358" t="str">
            <v>2808, 1000 M/R.</v>
          </cell>
          <cell r="D1358" t="str">
            <v>8X4</v>
          </cell>
          <cell r="E1358">
            <v>2808</v>
          </cell>
          <cell r="F1358">
            <v>0.89</v>
          </cell>
          <cell r="G1358">
            <v>2.96</v>
          </cell>
          <cell r="H1358">
            <v>0.81</v>
          </cell>
          <cell r="I1358">
            <v>0.23</v>
          </cell>
          <cell r="J1358" t="str">
            <v>NIL</v>
          </cell>
          <cell r="K1358" t="str">
            <v>NIL</v>
          </cell>
          <cell r="L1358" t="str">
            <v>NIL</v>
          </cell>
          <cell r="M1358">
            <v>0.5</v>
          </cell>
          <cell r="N1358">
            <v>4</v>
          </cell>
        </row>
        <row r="1358">
          <cell r="U1358">
            <v>8</v>
          </cell>
          <cell r="V1358">
            <v>1.75</v>
          </cell>
          <cell r="W1358">
            <v>3.5</v>
          </cell>
          <cell r="X1358">
            <v>1.5</v>
          </cell>
          <cell r="Y1358">
            <v>4</v>
          </cell>
          <cell r="Z1358">
            <v>40</v>
          </cell>
          <cell r="AA1358">
            <v>2</v>
          </cell>
        </row>
        <row r="1359">
          <cell r="B1359" t="str">
            <v>12-170-1</v>
          </cell>
          <cell r="C1359" t="str">
            <v>2808, 1000 M/R.</v>
          </cell>
          <cell r="D1359" t="str">
            <v>8X4</v>
          </cell>
          <cell r="E1359">
            <v>2808</v>
          </cell>
          <cell r="F1359">
            <v>0.97</v>
          </cell>
          <cell r="G1359">
            <v>3.02</v>
          </cell>
          <cell r="H1359">
            <v>0.78</v>
          </cell>
          <cell r="I1359">
            <v>0.2</v>
          </cell>
          <cell r="J1359" t="str">
            <v>NIL</v>
          </cell>
          <cell r="K1359" t="str">
            <v>NIL</v>
          </cell>
          <cell r="L1359" t="str">
            <v>NIL</v>
          </cell>
          <cell r="M1359">
            <v>0.5</v>
          </cell>
          <cell r="N1359">
            <v>4</v>
          </cell>
        </row>
        <row r="1359">
          <cell r="U1359">
            <v>8</v>
          </cell>
          <cell r="V1359">
            <v>1.75</v>
          </cell>
          <cell r="W1359">
            <v>3.5</v>
          </cell>
          <cell r="X1359">
            <v>1.5</v>
          </cell>
          <cell r="Y1359">
            <v>4</v>
          </cell>
          <cell r="Z1359">
            <v>40</v>
          </cell>
          <cell r="AA1359">
            <v>2</v>
          </cell>
        </row>
        <row r="1360">
          <cell r="B1360" t="str">
            <v>12-170A</v>
          </cell>
          <cell r="C1360" t="str">
            <v>0402, 1000 M/R.</v>
          </cell>
          <cell r="D1360" t="str">
            <v>8X4</v>
          </cell>
          <cell r="E1360" t="str">
            <v>0402</v>
          </cell>
          <cell r="F1360">
            <v>0.87</v>
          </cell>
          <cell r="G1360">
            <v>1.39</v>
          </cell>
          <cell r="H1360">
            <v>0.63</v>
          </cell>
          <cell r="I1360">
            <v>0.25</v>
          </cell>
          <cell r="J1360" t="str">
            <v>NIL</v>
          </cell>
          <cell r="K1360" t="str">
            <v>NIL</v>
          </cell>
          <cell r="L1360" t="str">
            <v>NIL</v>
          </cell>
          <cell r="M1360">
            <v>0.5</v>
          </cell>
          <cell r="N1360">
            <v>4</v>
          </cell>
        </row>
        <row r="1360">
          <cell r="U1360">
            <v>8</v>
          </cell>
          <cell r="V1360">
            <v>1.75</v>
          </cell>
          <cell r="W1360">
            <v>3.5</v>
          </cell>
          <cell r="X1360">
            <v>1.5</v>
          </cell>
          <cell r="Y1360">
            <v>4</v>
          </cell>
          <cell r="Z1360">
            <v>40</v>
          </cell>
          <cell r="AA1360">
            <v>2</v>
          </cell>
        </row>
        <row r="1361">
          <cell r="B1361" t="str">
            <v>12-171</v>
          </cell>
          <cell r="C1361" t="str">
            <v>3030, 1000 M/R.</v>
          </cell>
          <cell r="D1361" t="str">
            <v>8X4</v>
          </cell>
          <cell r="E1361">
            <v>3030</v>
          </cell>
          <cell r="F1361">
            <v>3.2</v>
          </cell>
          <cell r="G1361">
            <v>3.45</v>
          </cell>
          <cell r="H1361">
            <v>0.83</v>
          </cell>
          <cell r="I1361">
            <v>0.2</v>
          </cell>
          <cell r="J1361" t="str">
            <v>NIL</v>
          </cell>
          <cell r="K1361" t="str">
            <v>NIL</v>
          </cell>
          <cell r="L1361" t="str">
            <v>NIL</v>
          </cell>
          <cell r="M1361">
            <v>1</v>
          </cell>
          <cell r="N1361">
            <v>4</v>
          </cell>
        </row>
        <row r="1361">
          <cell r="U1361">
            <v>8</v>
          </cell>
          <cell r="V1361">
            <v>1.75</v>
          </cell>
          <cell r="W1361">
            <v>3.5</v>
          </cell>
          <cell r="X1361">
            <v>1.5</v>
          </cell>
          <cell r="Y1361">
            <v>4</v>
          </cell>
          <cell r="Z1361">
            <v>40</v>
          </cell>
          <cell r="AA1361">
            <v>2</v>
          </cell>
        </row>
        <row r="1362">
          <cell r="B1362" t="str">
            <v>12-171-1</v>
          </cell>
          <cell r="C1362" t="str">
            <v>3030, 1000 M/R.</v>
          </cell>
          <cell r="D1362" t="str">
            <v>8X4</v>
          </cell>
          <cell r="E1362">
            <v>3030</v>
          </cell>
          <cell r="F1362">
            <v>3.2</v>
          </cell>
          <cell r="G1362">
            <v>3.45</v>
          </cell>
          <cell r="H1362">
            <v>0.83</v>
          </cell>
          <cell r="I1362">
            <v>0.2</v>
          </cell>
          <cell r="J1362" t="str">
            <v>NIL</v>
          </cell>
          <cell r="K1362" t="str">
            <v>NIL</v>
          </cell>
          <cell r="L1362" t="str">
            <v>NIL</v>
          </cell>
          <cell r="M1362">
            <v>1</v>
          </cell>
          <cell r="N1362">
            <v>4</v>
          </cell>
        </row>
        <row r="1362">
          <cell r="U1362">
            <v>8</v>
          </cell>
          <cell r="V1362">
            <v>1.75</v>
          </cell>
          <cell r="W1362">
            <v>3.5</v>
          </cell>
          <cell r="X1362">
            <v>1.5</v>
          </cell>
          <cell r="Y1362">
            <v>4</v>
          </cell>
          <cell r="Z1362">
            <v>40</v>
          </cell>
          <cell r="AA1362">
            <v>2</v>
          </cell>
        </row>
        <row r="1363">
          <cell r="B1363" t="str">
            <v>12-171-2</v>
          </cell>
          <cell r="C1363" t="str">
            <v>3030, 1000 M/R.</v>
          </cell>
          <cell r="D1363" t="str">
            <v>8X4</v>
          </cell>
          <cell r="E1363">
            <v>3030</v>
          </cell>
          <cell r="F1363">
            <v>3.2</v>
          </cell>
          <cell r="G1363">
            <v>3.45</v>
          </cell>
          <cell r="H1363">
            <v>0.83</v>
          </cell>
          <cell r="I1363">
            <v>0.2</v>
          </cell>
          <cell r="J1363" t="str">
            <v>NIL</v>
          </cell>
          <cell r="K1363" t="str">
            <v>NIL</v>
          </cell>
          <cell r="L1363" t="str">
            <v>NIL</v>
          </cell>
          <cell r="M1363">
            <v>1</v>
          </cell>
          <cell r="N1363">
            <v>4</v>
          </cell>
        </row>
        <row r="1363">
          <cell r="U1363">
            <v>8</v>
          </cell>
          <cell r="V1363">
            <v>1.75</v>
          </cell>
          <cell r="W1363">
            <v>3.5</v>
          </cell>
          <cell r="X1363">
            <v>1.5</v>
          </cell>
          <cell r="Y1363">
            <v>4</v>
          </cell>
          <cell r="Z1363">
            <v>40</v>
          </cell>
          <cell r="AA1363">
            <v>2</v>
          </cell>
        </row>
        <row r="1364">
          <cell r="B1364" t="str">
            <v>12-171-3</v>
          </cell>
          <cell r="C1364" t="str">
            <v>3030, 1000 M/R.</v>
          </cell>
          <cell r="D1364" t="str">
            <v>8X4</v>
          </cell>
          <cell r="E1364">
            <v>3030</v>
          </cell>
          <cell r="F1364">
            <v>3.2</v>
          </cell>
          <cell r="G1364">
            <v>3.45</v>
          </cell>
          <cell r="H1364">
            <v>0.83</v>
          </cell>
          <cell r="I1364">
            <v>0.2</v>
          </cell>
          <cell r="J1364" t="str">
            <v>NIL</v>
          </cell>
          <cell r="K1364" t="str">
            <v>NIL</v>
          </cell>
          <cell r="L1364" t="str">
            <v>NIL</v>
          </cell>
          <cell r="M1364">
            <v>1</v>
          </cell>
          <cell r="N1364">
            <v>4</v>
          </cell>
        </row>
        <row r="1364">
          <cell r="U1364">
            <v>8</v>
          </cell>
          <cell r="V1364">
            <v>1.75</v>
          </cell>
          <cell r="W1364">
            <v>3.5</v>
          </cell>
          <cell r="X1364">
            <v>1.5</v>
          </cell>
          <cell r="Y1364">
            <v>4</v>
          </cell>
          <cell r="Z1364">
            <v>40</v>
          </cell>
          <cell r="AA1364">
            <v>2</v>
          </cell>
        </row>
        <row r="1365">
          <cell r="B1365" t="str">
            <v>12-171L</v>
          </cell>
          <cell r="C1365" t="str">
            <v>3030, 1000 M/R.</v>
          </cell>
          <cell r="D1365" t="str">
            <v>8X4</v>
          </cell>
          <cell r="E1365">
            <v>3030</v>
          </cell>
          <cell r="F1365">
            <v>3.2</v>
          </cell>
          <cell r="G1365">
            <v>3.45</v>
          </cell>
          <cell r="H1365">
            <v>0.83</v>
          </cell>
          <cell r="I1365">
            <v>0.2</v>
          </cell>
          <cell r="J1365" t="str">
            <v>NIL</v>
          </cell>
          <cell r="K1365" t="str">
            <v>NIL</v>
          </cell>
          <cell r="L1365" t="str">
            <v>NIL</v>
          </cell>
          <cell r="M1365">
            <v>1</v>
          </cell>
          <cell r="N1365">
            <v>4</v>
          </cell>
        </row>
        <row r="1365">
          <cell r="U1365">
            <v>8</v>
          </cell>
          <cell r="V1365">
            <v>1.75</v>
          </cell>
          <cell r="W1365">
            <v>3.5</v>
          </cell>
          <cell r="X1365">
            <v>1.5</v>
          </cell>
          <cell r="Y1365">
            <v>4</v>
          </cell>
          <cell r="Z1365">
            <v>40</v>
          </cell>
          <cell r="AA1365">
            <v>2</v>
          </cell>
        </row>
        <row r="1366">
          <cell r="B1366" t="str">
            <v>12-171A</v>
          </cell>
          <cell r="C1366" t="str">
            <v>1102, 1000 M/R.</v>
          </cell>
          <cell r="D1366" t="str">
            <v>8X4</v>
          </cell>
          <cell r="E1366">
            <v>1102</v>
          </cell>
          <cell r="F1366">
            <v>0.65</v>
          </cell>
          <cell r="G1366">
            <v>3.12</v>
          </cell>
          <cell r="H1366">
            <v>1</v>
          </cell>
          <cell r="I1366">
            <v>0.2</v>
          </cell>
          <cell r="J1366" t="str">
            <v>NIL</v>
          </cell>
          <cell r="K1366" t="str">
            <v>NIL</v>
          </cell>
          <cell r="L1366" t="str">
            <v>NIL</v>
          </cell>
          <cell r="M1366">
            <v>0.5</v>
          </cell>
          <cell r="N1366">
            <v>4</v>
          </cell>
        </row>
        <row r="1366">
          <cell r="U1366">
            <v>8</v>
          </cell>
          <cell r="V1366">
            <v>1.75</v>
          </cell>
          <cell r="W1366">
            <v>3.5</v>
          </cell>
          <cell r="X1366">
            <v>1.5</v>
          </cell>
          <cell r="Y1366">
            <v>4</v>
          </cell>
          <cell r="Z1366">
            <v>40</v>
          </cell>
          <cell r="AA1366">
            <v>2</v>
          </cell>
        </row>
        <row r="1367">
          <cell r="B1367" t="str">
            <v>12-172</v>
          </cell>
          <cell r="C1367" t="str">
            <v>3528, 1000 M/R.</v>
          </cell>
          <cell r="D1367" t="str">
            <v>8X4</v>
          </cell>
          <cell r="E1367">
            <v>3528</v>
          </cell>
          <cell r="F1367">
            <v>2.84</v>
          </cell>
          <cell r="G1367">
            <v>3.65</v>
          </cell>
          <cell r="H1367">
            <v>2.08</v>
          </cell>
          <cell r="I1367">
            <v>0.23</v>
          </cell>
          <cell r="J1367" t="str">
            <v>NIL</v>
          </cell>
          <cell r="K1367" t="str">
            <v>NIL</v>
          </cell>
          <cell r="L1367" t="str">
            <v>NIL</v>
          </cell>
          <cell r="M1367">
            <v>1</v>
          </cell>
          <cell r="N1367">
            <v>4</v>
          </cell>
        </row>
        <row r="1367">
          <cell r="U1367">
            <v>8</v>
          </cell>
          <cell r="V1367">
            <v>1.75</v>
          </cell>
          <cell r="W1367">
            <v>3.5</v>
          </cell>
          <cell r="X1367">
            <v>1.5</v>
          </cell>
          <cell r="Y1367">
            <v>4</v>
          </cell>
          <cell r="Z1367">
            <v>40</v>
          </cell>
          <cell r="AA1367">
            <v>2</v>
          </cell>
        </row>
        <row r="1368">
          <cell r="B1368" t="str">
            <v>12-172-1</v>
          </cell>
          <cell r="C1368" t="str">
            <v>3528, 1000 M/R.</v>
          </cell>
          <cell r="D1368" t="str">
            <v>8X4</v>
          </cell>
          <cell r="E1368">
            <v>3528</v>
          </cell>
          <cell r="F1368">
            <v>2.84</v>
          </cell>
          <cell r="G1368">
            <v>3.65</v>
          </cell>
          <cell r="H1368">
            <v>2.08</v>
          </cell>
          <cell r="I1368">
            <v>0.23</v>
          </cell>
          <cell r="J1368" t="str">
            <v>NIL</v>
          </cell>
          <cell r="K1368" t="str">
            <v>NIL</v>
          </cell>
          <cell r="L1368" t="str">
            <v>NIL</v>
          </cell>
          <cell r="M1368">
            <v>1</v>
          </cell>
          <cell r="N1368">
            <v>4</v>
          </cell>
        </row>
        <row r="1368">
          <cell r="U1368">
            <v>8</v>
          </cell>
          <cell r="V1368">
            <v>1.75</v>
          </cell>
          <cell r="W1368">
            <v>3.5</v>
          </cell>
          <cell r="X1368">
            <v>1.5</v>
          </cell>
          <cell r="Y1368">
            <v>4</v>
          </cell>
          <cell r="Z1368">
            <v>40</v>
          </cell>
          <cell r="AA1368">
            <v>2</v>
          </cell>
        </row>
        <row r="1369">
          <cell r="B1369" t="str">
            <v>12-172A</v>
          </cell>
          <cell r="C1369" t="str">
            <v>0402, 1000 M/R.</v>
          </cell>
          <cell r="D1369" t="str">
            <v>8X2</v>
          </cell>
          <cell r="E1369" t="str">
            <v>0402</v>
          </cell>
          <cell r="F1369">
            <v>0.45</v>
          </cell>
          <cell r="G1369">
            <v>1.06</v>
          </cell>
          <cell r="H1369">
            <v>0.27</v>
          </cell>
          <cell r="I1369">
            <v>0.23</v>
          </cell>
          <cell r="J1369" t="str">
            <v>NIL</v>
          </cell>
          <cell r="K1369" t="str">
            <v>NIL</v>
          </cell>
          <cell r="L1369" t="str">
            <v>NIL</v>
          </cell>
          <cell r="M1369">
            <v>0.25</v>
          </cell>
          <cell r="N1369">
            <v>2</v>
          </cell>
        </row>
        <row r="1369">
          <cell r="U1369">
            <v>8</v>
          </cell>
          <cell r="V1369">
            <v>1.75</v>
          </cell>
          <cell r="W1369">
            <v>3.5</v>
          </cell>
          <cell r="X1369">
            <v>1.5</v>
          </cell>
          <cell r="Y1369">
            <v>4</v>
          </cell>
          <cell r="Z1369">
            <v>40</v>
          </cell>
          <cell r="AA1369">
            <v>2</v>
          </cell>
        </row>
        <row r="1370">
          <cell r="B1370" t="str">
            <v>12-172AL</v>
          </cell>
          <cell r="C1370" t="str">
            <v>0402, 1000 M/R.</v>
          </cell>
          <cell r="D1370" t="str">
            <v>8X2</v>
          </cell>
          <cell r="E1370" t="str">
            <v>0402</v>
          </cell>
          <cell r="F1370">
            <v>0.45</v>
          </cell>
          <cell r="G1370">
            <v>1.06</v>
          </cell>
          <cell r="H1370">
            <v>0.27</v>
          </cell>
          <cell r="I1370">
            <v>0.23</v>
          </cell>
          <cell r="J1370" t="str">
            <v>NIL</v>
          </cell>
          <cell r="K1370" t="str">
            <v>NIL</v>
          </cell>
          <cell r="L1370" t="str">
            <v>NIL</v>
          </cell>
          <cell r="M1370">
            <v>0.25</v>
          </cell>
          <cell r="N1370">
            <v>2</v>
          </cell>
        </row>
        <row r="1370">
          <cell r="U1370">
            <v>8</v>
          </cell>
          <cell r="V1370">
            <v>1.75</v>
          </cell>
          <cell r="W1370">
            <v>3.5</v>
          </cell>
          <cell r="X1370">
            <v>1.5</v>
          </cell>
          <cell r="Y1370">
            <v>4</v>
          </cell>
          <cell r="Z1370">
            <v>40</v>
          </cell>
          <cell r="AA1370">
            <v>2</v>
          </cell>
        </row>
        <row r="1371">
          <cell r="B1371" t="str">
            <v>12-172AN</v>
          </cell>
          <cell r="C1371" t="str">
            <v>0402, 1000 M/R.</v>
          </cell>
          <cell r="D1371" t="str">
            <v>8X2</v>
          </cell>
          <cell r="E1371" t="str">
            <v>0402</v>
          </cell>
          <cell r="F1371">
            <v>0.45</v>
          </cell>
          <cell r="G1371">
            <v>1.06</v>
          </cell>
          <cell r="H1371">
            <v>0.27</v>
          </cell>
          <cell r="I1371">
            <v>0.23</v>
          </cell>
          <cell r="J1371" t="str">
            <v>NIL</v>
          </cell>
          <cell r="K1371" t="str">
            <v>NIL</v>
          </cell>
          <cell r="L1371" t="str">
            <v>NIL</v>
          </cell>
          <cell r="M1371" t="str">
            <v>NIL</v>
          </cell>
          <cell r="N1371">
            <v>2</v>
          </cell>
        </row>
        <row r="1371">
          <cell r="U1371">
            <v>8</v>
          </cell>
          <cell r="V1371">
            <v>1.75</v>
          </cell>
          <cell r="W1371">
            <v>3.5</v>
          </cell>
          <cell r="X1371">
            <v>1.5</v>
          </cell>
          <cell r="Y1371">
            <v>4</v>
          </cell>
          <cell r="Z1371">
            <v>40</v>
          </cell>
          <cell r="AA1371">
            <v>2</v>
          </cell>
        </row>
        <row r="1372">
          <cell r="B1372" t="str">
            <v>12-173A</v>
          </cell>
          <cell r="C1372" t="str">
            <v>0404, 1000 M/R.</v>
          </cell>
          <cell r="D1372" t="str">
            <v>8X4</v>
          </cell>
          <cell r="E1372" t="str">
            <v>0404</v>
          </cell>
          <cell r="F1372">
            <v>1.2</v>
          </cell>
          <cell r="G1372">
            <v>1.2</v>
          </cell>
          <cell r="H1372">
            <v>1.2</v>
          </cell>
          <cell r="I1372">
            <v>0.2</v>
          </cell>
          <cell r="J1372" t="str">
            <v>NIL</v>
          </cell>
          <cell r="K1372" t="str">
            <v>NIL</v>
          </cell>
          <cell r="L1372" t="str">
            <v>NIL</v>
          </cell>
          <cell r="M1372">
            <v>0.5</v>
          </cell>
          <cell r="N1372">
            <v>4</v>
          </cell>
        </row>
        <row r="1372">
          <cell r="U1372">
            <v>8</v>
          </cell>
          <cell r="V1372">
            <v>1.75</v>
          </cell>
          <cell r="W1372">
            <v>3.5</v>
          </cell>
          <cell r="X1372">
            <v>1.5</v>
          </cell>
          <cell r="Y1372">
            <v>4</v>
          </cell>
          <cell r="Z1372">
            <v>40</v>
          </cell>
          <cell r="AA1372">
            <v>2</v>
          </cell>
        </row>
        <row r="1373">
          <cell r="B1373" t="str">
            <v>12-173A-1</v>
          </cell>
          <cell r="C1373" t="str">
            <v>0404, 500 M/R.</v>
          </cell>
          <cell r="D1373" t="str">
            <v>8X4</v>
          </cell>
          <cell r="E1373" t="str">
            <v>0404</v>
          </cell>
          <cell r="F1373">
            <v>1.2</v>
          </cell>
          <cell r="G1373">
            <v>1.2</v>
          </cell>
          <cell r="H1373">
            <v>1.2</v>
          </cell>
          <cell r="I1373">
            <v>0.2</v>
          </cell>
          <cell r="J1373" t="str">
            <v>NIL</v>
          </cell>
          <cell r="K1373" t="str">
            <v>NIL</v>
          </cell>
          <cell r="L1373" t="str">
            <v>NIL</v>
          </cell>
          <cell r="M1373">
            <v>0.5</v>
          </cell>
          <cell r="N1373">
            <v>4</v>
          </cell>
        </row>
        <row r="1373">
          <cell r="U1373">
            <v>8</v>
          </cell>
          <cell r="V1373">
            <v>1.75</v>
          </cell>
          <cell r="W1373">
            <v>3.5</v>
          </cell>
          <cell r="X1373">
            <v>1.5</v>
          </cell>
          <cell r="Y1373">
            <v>4</v>
          </cell>
          <cell r="Z1373">
            <v>40</v>
          </cell>
          <cell r="AA1373">
            <v>2</v>
          </cell>
        </row>
        <row r="1374">
          <cell r="B1374" t="str">
            <v>12-173A-2</v>
          </cell>
          <cell r="C1374" t="str">
            <v>0404, 500 M/R.</v>
          </cell>
          <cell r="D1374" t="str">
            <v>8X4</v>
          </cell>
          <cell r="E1374" t="str">
            <v>0404</v>
          </cell>
          <cell r="F1374">
            <v>1.2</v>
          </cell>
          <cell r="G1374">
            <v>1.2</v>
          </cell>
          <cell r="H1374">
            <v>1.2</v>
          </cell>
          <cell r="I1374">
            <v>0.2</v>
          </cell>
          <cell r="J1374" t="str">
            <v>NIL</v>
          </cell>
          <cell r="K1374" t="str">
            <v>NIL</v>
          </cell>
          <cell r="L1374" t="str">
            <v>NIL</v>
          </cell>
          <cell r="M1374">
            <v>0.5</v>
          </cell>
          <cell r="N1374">
            <v>4</v>
          </cell>
        </row>
        <row r="1374">
          <cell r="U1374">
            <v>8</v>
          </cell>
          <cell r="V1374">
            <v>1.75</v>
          </cell>
          <cell r="W1374">
            <v>3.5</v>
          </cell>
          <cell r="X1374">
            <v>1.5</v>
          </cell>
          <cell r="Y1374">
            <v>4</v>
          </cell>
          <cell r="Z1374">
            <v>40</v>
          </cell>
          <cell r="AA1374">
            <v>2</v>
          </cell>
        </row>
        <row r="1375">
          <cell r="B1375" t="str">
            <v>12-174</v>
          </cell>
          <cell r="C1375" t="str">
            <v>1206, 1000 M/R.</v>
          </cell>
          <cell r="D1375" t="str">
            <v>8X4</v>
          </cell>
          <cell r="E1375">
            <v>1206</v>
          </cell>
          <cell r="F1375">
            <v>1.75</v>
          </cell>
          <cell r="G1375">
            <v>3.05</v>
          </cell>
          <cell r="H1375">
            <v>0.65</v>
          </cell>
          <cell r="I1375">
            <v>0.23</v>
          </cell>
          <cell r="J1375" t="str">
            <v>NIL</v>
          </cell>
          <cell r="K1375" t="str">
            <v>NIL</v>
          </cell>
          <cell r="L1375" t="str">
            <v>NIL</v>
          </cell>
          <cell r="M1375">
            <v>1</v>
          </cell>
          <cell r="N1375">
            <v>4</v>
          </cell>
        </row>
        <row r="1375">
          <cell r="U1375">
            <v>8</v>
          </cell>
          <cell r="V1375">
            <v>1.75</v>
          </cell>
          <cell r="W1375">
            <v>3.5</v>
          </cell>
          <cell r="X1375">
            <v>1.5</v>
          </cell>
          <cell r="Y1375">
            <v>4</v>
          </cell>
          <cell r="Z1375">
            <v>40</v>
          </cell>
          <cell r="AA1375">
            <v>2</v>
          </cell>
        </row>
        <row r="1376">
          <cell r="B1376" t="str">
            <v>12-174-1</v>
          </cell>
          <cell r="C1376" t="str">
            <v>1206, 1000 M/R.</v>
          </cell>
          <cell r="D1376" t="str">
            <v>8X4</v>
          </cell>
          <cell r="E1376">
            <v>1206</v>
          </cell>
          <cell r="F1376">
            <v>1.75</v>
          </cell>
          <cell r="G1376">
            <v>3.05</v>
          </cell>
          <cell r="H1376">
            <v>0.65</v>
          </cell>
          <cell r="I1376">
            <v>0.23</v>
          </cell>
          <cell r="J1376" t="str">
            <v>NIL</v>
          </cell>
          <cell r="K1376" t="str">
            <v>NIL</v>
          </cell>
          <cell r="L1376" t="str">
            <v>NIL</v>
          </cell>
          <cell r="M1376">
            <v>1</v>
          </cell>
          <cell r="N1376">
            <v>4</v>
          </cell>
        </row>
        <row r="1376">
          <cell r="U1376">
            <v>8</v>
          </cell>
          <cell r="V1376">
            <v>1.75</v>
          </cell>
          <cell r="W1376">
            <v>3.5</v>
          </cell>
          <cell r="X1376">
            <v>1.5</v>
          </cell>
          <cell r="Y1376">
            <v>4</v>
          </cell>
          <cell r="Z1376">
            <v>40</v>
          </cell>
          <cell r="AA1376">
            <v>2</v>
          </cell>
        </row>
        <row r="1377">
          <cell r="B1377" t="str">
            <v>12-174-1C</v>
          </cell>
          <cell r="C1377" t="str">
            <v>1206, 500 M/R.</v>
          </cell>
          <cell r="D1377" t="str">
            <v>8X4</v>
          </cell>
          <cell r="E1377">
            <v>1206</v>
          </cell>
          <cell r="F1377">
            <v>1.75</v>
          </cell>
          <cell r="G1377">
            <v>3.05</v>
          </cell>
          <cell r="H1377">
            <v>0.65</v>
          </cell>
          <cell r="I1377">
            <v>0.23</v>
          </cell>
          <cell r="J1377" t="str">
            <v>NIL</v>
          </cell>
          <cell r="K1377" t="str">
            <v>NIL</v>
          </cell>
          <cell r="L1377" t="str">
            <v>NIL</v>
          </cell>
          <cell r="M1377">
            <v>1</v>
          </cell>
          <cell r="N1377">
            <v>4</v>
          </cell>
        </row>
        <row r="1377">
          <cell r="U1377">
            <v>8</v>
          </cell>
          <cell r="V1377">
            <v>1.75</v>
          </cell>
          <cell r="W1377">
            <v>3.5</v>
          </cell>
          <cell r="X1377">
            <v>1.5</v>
          </cell>
          <cell r="Y1377">
            <v>4</v>
          </cell>
          <cell r="Z1377">
            <v>40</v>
          </cell>
          <cell r="AA1377">
            <v>2</v>
          </cell>
        </row>
        <row r="1378">
          <cell r="B1378" t="str">
            <v>12-174-2</v>
          </cell>
          <cell r="C1378" t="str">
            <v>1206, 500 M/R.</v>
          </cell>
          <cell r="D1378" t="str">
            <v>8X4</v>
          </cell>
          <cell r="E1378">
            <v>1206</v>
          </cell>
          <cell r="F1378">
            <v>1.75</v>
          </cell>
          <cell r="G1378">
            <v>3.05</v>
          </cell>
          <cell r="H1378">
            <v>0.65</v>
          </cell>
          <cell r="I1378">
            <v>0.23</v>
          </cell>
          <cell r="J1378" t="str">
            <v>NIL</v>
          </cell>
          <cell r="K1378" t="str">
            <v>NIL</v>
          </cell>
          <cell r="L1378" t="str">
            <v>NIL</v>
          </cell>
          <cell r="M1378">
            <v>1</v>
          </cell>
          <cell r="N1378">
            <v>4</v>
          </cell>
        </row>
        <row r="1378">
          <cell r="U1378">
            <v>8</v>
          </cell>
          <cell r="V1378">
            <v>1.75</v>
          </cell>
          <cell r="W1378">
            <v>3.5</v>
          </cell>
          <cell r="X1378">
            <v>1.5</v>
          </cell>
          <cell r="Y1378">
            <v>4</v>
          </cell>
          <cell r="Z1378">
            <v>40</v>
          </cell>
          <cell r="AA1378">
            <v>2</v>
          </cell>
        </row>
        <row r="1379">
          <cell r="B1379" t="str">
            <v>12-174-3</v>
          </cell>
          <cell r="C1379" t="str">
            <v>1206, 1000 M/R.</v>
          </cell>
          <cell r="D1379" t="str">
            <v>8X4</v>
          </cell>
          <cell r="E1379">
            <v>1206</v>
          </cell>
          <cell r="F1379">
            <v>1.75</v>
          </cell>
          <cell r="G1379">
            <v>3.05</v>
          </cell>
          <cell r="H1379">
            <v>0.66</v>
          </cell>
          <cell r="I1379">
            <v>0.23</v>
          </cell>
          <cell r="J1379" t="str">
            <v>NIL</v>
          </cell>
          <cell r="K1379" t="str">
            <v>NIL</v>
          </cell>
          <cell r="L1379" t="str">
            <v>NIL</v>
          </cell>
          <cell r="M1379">
            <v>1</v>
          </cell>
          <cell r="N1379">
            <v>4</v>
          </cell>
        </row>
        <row r="1379">
          <cell r="U1379">
            <v>8</v>
          </cell>
          <cell r="V1379">
            <v>1.75</v>
          </cell>
          <cell r="W1379">
            <v>3.5</v>
          </cell>
          <cell r="X1379">
            <v>1.5</v>
          </cell>
          <cell r="Y1379">
            <v>4</v>
          </cell>
          <cell r="Z1379">
            <v>40</v>
          </cell>
          <cell r="AA1379">
            <v>2</v>
          </cell>
        </row>
        <row r="1380">
          <cell r="B1380" t="str">
            <v>12-174A</v>
          </cell>
          <cell r="C1380" t="str">
            <v>1102, 1000 M/R.</v>
          </cell>
          <cell r="D1380" t="str">
            <v>8X4</v>
          </cell>
          <cell r="E1380">
            <v>1102</v>
          </cell>
          <cell r="F1380">
            <v>0.66</v>
          </cell>
          <cell r="G1380">
            <v>3.02</v>
          </cell>
          <cell r="H1380">
            <v>1.2</v>
          </cell>
          <cell r="I1380">
            <v>0.2</v>
          </cell>
          <cell r="J1380" t="str">
            <v>NIL</v>
          </cell>
          <cell r="K1380" t="str">
            <v>NIL</v>
          </cell>
          <cell r="L1380" t="str">
            <v>NIL</v>
          </cell>
          <cell r="M1380">
            <v>0.5</v>
          </cell>
          <cell r="N1380">
            <v>4</v>
          </cell>
        </row>
        <row r="1380">
          <cell r="U1380">
            <v>8</v>
          </cell>
          <cell r="V1380">
            <v>1.75</v>
          </cell>
          <cell r="W1380">
            <v>3.5</v>
          </cell>
          <cell r="X1380">
            <v>1.5</v>
          </cell>
          <cell r="Y1380">
            <v>4</v>
          </cell>
          <cell r="Z1380">
            <v>40</v>
          </cell>
          <cell r="AA1380">
            <v>2</v>
          </cell>
        </row>
        <row r="1381">
          <cell r="B1381" t="str">
            <v>12-175</v>
          </cell>
          <cell r="C1381" t="str">
            <v>0805, 1000 M/R.</v>
          </cell>
          <cell r="D1381" t="str">
            <v>8X4</v>
          </cell>
          <cell r="E1381" t="str">
            <v>0805</v>
          </cell>
          <cell r="F1381">
            <v>1.81</v>
          </cell>
          <cell r="G1381">
            <v>2.39</v>
          </cell>
          <cell r="H1381">
            <v>1.11</v>
          </cell>
          <cell r="I1381">
            <v>0.2</v>
          </cell>
          <cell r="J1381" t="str">
            <v>NIL</v>
          </cell>
          <cell r="K1381" t="str">
            <v>NIL</v>
          </cell>
          <cell r="L1381" t="str">
            <v>NIL</v>
          </cell>
          <cell r="M1381">
            <v>1</v>
          </cell>
          <cell r="N1381">
            <v>4</v>
          </cell>
        </row>
        <row r="1381">
          <cell r="U1381">
            <v>8</v>
          </cell>
          <cell r="V1381">
            <v>1.75</v>
          </cell>
          <cell r="W1381">
            <v>3.5</v>
          </cell>
          <cell r="X1381">
            <v>1.5</v>
          </cell>
          <cell r="Y1381">
            <v>4</v>
          </cell>
          <cell r="Z1381">
            <v>40</v>
          </cell>
          <cell r="AA1381">
            <v>2</v>
          </cell>
        </row>
        <row r="1382">
          <cell r="B1382" t="str">
            <v>12-175A</v>
          </cell>
          <cell r="C1382" t="str">
            <v>1104, 1000 M/R.</v>
          </cell>
          <cell r="D1382" t="str">
            <v>8X4</v>
          </cell>
          <cell r="E1382">
            <v>1104</v>
          </cell>
          <cell r="F1382">
            <v>1.15</v>
          </cell>
          <cell r="G1382">
            <v>2.94</v>
          </cell>
          <cell r="H1382">
            <v>1</v>
          </cell>
          <cell r="I1382">
            <v>0.23</v>
          </cell>
          <cell r="J1382" t="str">
            <v>NIL</v>
          </cell>
          <cell r="K1382" t="str">
            <v>NIL</v>
          </cell>
          <cell r="L1382" t="str">
            <v>NIL</v>
          </cell>
          <cell r="M1382">
            <v>0.5</v>
          </cell>
          <cell r="N1382">
            <v>4</v>
          </cell>
        </row>
        <row r="1382">
          <cell r="U1382">
            <v>8</v>
          </cell>
          <cell r="V1382">
            <v>1.75</v>
          </cell>
          <cell r="W1382">
            <v>3.5</v>
          </cell>
          <cell r="X1382">
            <v>1.5</v>
          </cell>
          <cell r="Y1382">
            <v>4</v>
          </cell>
          <cell r="Z1382">
            <v>40</v>
          </cell>
          <cell r="AA1382">
            <v>2</v>
          </cell>
        </row>
        <row r="1383">
          <cell r="B1383" t="str">
            <v>12-176A</v>
          </cell>
          <cell r="C1383" t="str">
            <v>0807, 665 M/R.</v>
          </cell>
          <cell r="D1383" t="str">
            <v>8X4</v>
          </cell>
          <cell r="E1383" t="str">
            <v>0807</v>
          </cell>
          <cell r="F1383">
            <v>1.94</v>
          </cell>
          <cell r="G1383">
            <v>1.83</v>
          </cell>
          <cell r="H1383">
            <v>0.63</v>
          </cell>
          <cell r="I1383">
            <v>0.2</v>
          </cell>
          <cell r="J1383">
            <v>0.8</v>
          </cell>
          <cell r="K1383">
            <v>2.53</v>
          </cell>
          <cell r="L1383" t="str">
            <v>NIL</v>
          </cell>
          <cell r="M1383">
            <v>0.5</v>
          </cell>
          <cell r="N1383">
            <v>4</v>
          </cell>
        </row>
        <row r="1383">
          <cell r="U1383">
            <v>8</v>
          </cell>
          <cell r="V1383">
            <v>1.75</v>
          </cell>
          <cell r="W1383">
            <v>3.5</v>
          </cell>
          <cell r="X1383">
            <v>1.5</v>
          </cell>
          <cell r="Y1383">
            <v>4</v>
          </cell>
          <cell r="Z1383">
            <v>40</v>
          </cell>
          <cell r="AA1383">
            <v>2</v>
          </cell>
        </row>
        <row r="1384">
          <cell r="B1384" t="str">
            <v>12-177</v>
          </cell>
          <cell r="C1384" t="str">
            <v>1008, 1000 M/R.</v>
          </cell>
          <cell r="D1384" t="str">
            <v>8X4</v>
          </cell>
          <cell r="E1384">
            <v>1008</v>
          </cell>
          <cell r="F1384">
            <v>2.15</v>
          </cell>
          <cell r="G1384">
            <v>2.65</v>
          </cell>
          <cell r="H1384">
            <v>1.4</v>
          </cell>
          <cell r="I1384">
            <v>0.23</v>
          </cell>
          <cell r="J1384" t="str">
            <v>NIL</v>
          </cell>
          <cell r="K1384" t="str">
            <v>NIL</v>
          </cell>
          <cell r="L1384" t="str">
            <v>NIL</v>
          </cell>
          <cell r="M1384">
            <v>1</v>
          </cell>
          <cell r="N1384">
            <v>4</v>
          </cell>
        </row>
        <row r="1384">
          <cell r="U1384">
            <v>8</v>
          </cell>
          <cell r="V1384">
            <v>1.75</v>
          </cell>
          <cell r="W1384">
            <v>3.5</v>
          </cell>
          <cell r="X1384">
            <v>1.5</v>
          </cell>
          <cell r="Y1384">
            <v>4</v>
          </cell>
          <cell r="Z1384">
            <v>40</v>
          </cell>
          <cell r="AA1384">
            <v>2</v>
          </cell>
        </row>
        <row r="1385">
          <cell r="B1385" t="str">
            <v>12-177A</v>
          </cell>
          <cell r="C1385" t="str">
            <v>0808, 1000 M/R.</v>
          </cell>
          <cell r="D1385" t="str">
            <v>8X4</v>
          </cell>
          <cell r="E1385" t="str">
            <v>0808</v>
          </cell>
          <cell r="F1385">
            <v>2.2</v>
          </cell>
          <cell r="G1385">
            <v>2.2</v>
          </cell>
          <cell r="H1385">
            <v>1.2</v>
          </cell>
          <cell r="I1385">
            <v>0.23</v>
          </cell>
          <cell r="J1385" t="str">
            <v>NIL</v>
          </cell>
          <cell r="K1385" t="str">
            <v>NIL</v>
          </cell>
          <cell r="L1385" t="str">
            <v>NIL</v>
          </cell>
          <cell r="M1385">
            <v>1</v>
          </cell>
          <cell r="N1385">
            <v>4</v>
          </cell>
        </row>
        <row r="1385">
          <cell r="U1385">
            <v>8</v>
          </cell>
          <cell r="V1385">
            <v>1.75</v>
          </cell>
          <cell r="W1385">
            <v>3.5</v>
          </cell>
          <cell r="X1385">
            <v>1.5</v>
          </cell>
          <cell r="Y1385">
            <v>4</v>
          </cell>
          <cell r="Z1385">
            <v>40</v>
          </cell>
          <cell r="AA1385">
            <v>2</v>
          </cell>
        </row>
        <row r="1386">
          <cell r="B1386" t="str">
            <v>12-177A-1</v>
          </cell>
          <cell r="C1386" t="str">
            <v>0808, 1000 M/R.</v>
          </cell>
          <cell r="D1386" t="str">
            <v>8X4</v>
          </cell>
          <cell r="E1386" t="str">
            <v>0808</v>
          </cell>
          <cell r="F1386">
            <v>2.2</v>
          </cell>
          <cell r="G1386">
            <v>2.2</v>
          </cell>
          <cell r="H1386">
            <v>1.2</v>
          </cell>
          <cell r="I1386">
            <v>0.23</v>
          </cell>
          <cell r="J1386" t="str">
            <v>NIL</v>
          </cell>
          <cell r="K1386" t="str">
            <v>NIL</v>
          </cell>
          <cell r="L1386" t="str">
            <v>NIL</v>
          </cell>
          <cell r="M1386">
            <v>1</v>
          </cell>
          <cell r="N1386">
            <v>4</v>
          </cell>
        </row>
        <row r="1386">
          <cell r="U1386">
            <v>8</v>
          </cell>
          <cell r="V1386">
            <v>1.75</v>
          </cell>
          <cell r="W1386">
            <v>3.5</v>
          </cell>
          <cell r="X1386">
            <v>1.5</v>
          </cell>
          <cell r="Y1386">
            <v>4</v>
          </cell>
          <cell r="Z1386">
            <v>40</v>
          </cell>
          <cell r="AA1386">
            <v>2</v>
          </cell>
        </row>
        <row r="1387">
          <cell r="B1387" t="str">
            <v>12-177A-2</v>
          </cell>
          <cell r="C1387" t="str">
            <v>0808, 1000 M/R.</v>
          </cell>
          <cell r="D1387" t="str">
            <v>8X4</v>
          </cell>
          <cell r="E1387" t="str">
            <v>0808</v>
          </cell>
          <cell r="F1387">
            <v>2.2</v>
          </cell>
          <cell r="G1387">
            <v>2.2</v>
          </cell>
          <cell r="H1387">
            <v>1.2</v>
          </cell>
          <cell r="I1387">
            <v>0.23</v>
          </cell>
          <cell r="J1387" t="str">
            <v>NIL</v>
          </cell>
          <cell r="K1387" t="str">
            <v>NIL</v>
          </cell>
          <cell r="L1387" t="str">
            <v>NIL</v>
          </cell>
          <cell r="M1387">
            <v>1</v>
          </cell>
          <cell r="N1387">
            <v>4</v>
          </cell>
        </row>
        <row r="1387">
          <cell r="U1387">
            <v>8</v>
          </cell>
          <cell r="V1387">
            <v>1.75</v>
          </cell>
          <cell r="W1387">
            <v>3.5</v>
          </cell>
          <cell r="X1387">
            <v>1.5</v>
          </cell>
          <cell r="Y1387">
            <v>4</v>
          </cell>
          <cell r="Z1387">
            <v>40</v>
          </cell>
          <cell r="AA1387">
            <v>2</v>
          </cell>
        </row>
        <row r="1388">
          <cell r="B1388" t="str">
            <v>12-178</v>
          </cell>
          <cell r="C1388" t="str">
            <v>3020, 1000 M/R.</v>
          </cell>
          <cell r="D1388" t="str">
            <v>8X4</v>
          </cell>
          <cell r="E1388">
            <v>3020</v>
          </cell>
          <cell r="F1388">
            <v>2.4</v>
          </cell>
          <cell r="G1388">
            <v>3.05</v>
          </cell>
          <cell r="H1388">
            <v>1.25</v>
          </cell>
          <cell r="I1388">
            <v>0.23</v>
          </cell>
          <cell r="J1388" t="str">
            <v>NIL</v>
          </cell>
          <cell r="K1388" t="str">
            <v>NIL</v>
          </cell>
          <cell r="L1388" t="str">
            <v>NIL</v>
          </cell>
          <cell r="M1388">
            <v>1</v>
          </cell>
          <cell r="N1388">
            <v>4</v>
          </cell>
        </row>
        <row r="1388">
          <cell r="U1388">
            <v>8</v>
          </cell>
          <cell r="V1388">
            <v>1.75</v>
          </cell>
          <cell r="W1388">
            <v>3.5</v>
          </cell>
          <cell r="X1388">
            <v>1.5</v>
          </cell>
          <cell r="Y1388">
            <v>4</v>
          </cell>
          <cell r="Z1388">
            <v>40</v>
          </cell>
          <cell r="AA1388">
            <v>2</v>
          </cell>
        </row>
        <row r="1389">
          <cell r="B1389" t="str">
            <v>12-178A</v>
          </cell>
          <cell r="C1389" t="str">
            <v>1306, 900 M/R.</v>
          </cell>
          <cell r="D1389" t="str">
            <v>8X4</v>
          </cell>
          <cell r="E1389">
            <v>1306</v>
          </cell>
          <cell r="F1389">
            <v>1.72</v>
          </cell>
          <cell r="G1389">
            <v>3.35</v>
          </cell>
          <cell r="H1389">
            <v>1.3</v>
          </cell>
          <cell r="I1389">
            <v>0.25</v>
          </cell>
          <cell r="J1389" t="str">
            <v>NIL</v>
          </cell>
          <cell r="K1389">
            <v>1.8</v>
          </cell>
          <cell r="L1389">
            <v>0.35</v>
          </cell>
          <cell r="M1389">
            <v>1</v>
          </cell>
          <cell r="N1389">
            <v>4</v>
          </cell>
        </row>
        <row r="1389">
          <cell r="U1389">
            <v>8</v>
          </cell>
          <cell r="V1389">
            <v>1.75</v>
          </cell>
          <cell r="W1389">
            <v>3.5</v>
          </cell>
          <cell r="X1389">
            <v>1.5</v>
          </cell>
          <cell r="Y1389">
            <v>4</v>
          </cell>
          <cell r="Z1389">
            <v>40</v>
          </cell>
          <cell r="AA1389">
            <v>2</v>
          </cell>
        </row>
        <row r="1390">
          <cell r="B1390" t="str">
            <v>12-178A-1</v>
          </cell>
          <cell r="C1390" t="str">
            <v>1306, 1000 M/R.</v>
          </cell>
          <cell r="D1390" t="str">
            <v>8X4</v>
          </cell>
          <cell r="E1390">
            <v>1306</v>
          </cell>
          <cell r="F1390">
            <v>1.72</v>
          </cell>
          <cell r="G1390">
            <v>3.35</v>
          </cell>
          <cell r="H1390">
            <v>1.3</v>
          </cell>
          <cell r="I1390">
            <v>0.25</v>
          </cell>
          <cell r="J1390" t="str">
            <v>NIL</v>
          </cell>
          <cell r="K1390">
            <v>1.8</v>
          </cell>
          <cell r="L1390">
            <v>0.35</v>
          </cell>
          <cell r="M1390">
            <v>1</v>
          </cell>
          <cell r="N1390">
            <v>4</v>
          </cell>
        </row>
        <row r="1390">
          <cell r="U1390">
            <v>8</v>
          </cell>
          <cell r="V1390">
            <v>1.75</v>
          </cell>
          <cell r="W1390">
            <v>3.5</v>
          </cell>
          <cell r="X1390">
            <v>1.5</v>
          </cell>
          <cell r="Y1390">
            <v>4</v>
          </cell>
          <cell r="Z1390">
            <v>40</v>
          </cell>
          <cell r="AA1390">
            <v>2</v>
          </cell>
        </row>
        <row r="1391">
          <cell r="B1391" t="str">
            <v>12-178AL</v>
          </cell>
          <cell r="C1391" t="str">
            <v>1306, 1000 M/R.</v>
          </cell>
          <cell r="D1391" t="str">
            <v>8X4</v>
          </cell>
          <cell r="E1391">
            <v>1306</v>
          </cell>
          <cell r="F1391">
            <v>1.72</v>
          </cell>
          <cell r="G1391">
            <v>3.35</v>
          </cell>
          <cell r="H1391">
            <v>1.3</v>
          </cell>
          <cell r="I1391">
            <v>0.25</v>
          </cell>
          <cell r="J1391" t="str">
            <v>NIL</v>
          </cell>
          <cell r="K1391">
            <v>1.8</v>
          </cell>
          <cell r="L1391">
            <v>0.35</v>
          </cell>
          <cell r="M1391">
            <v>1</v>
          </cell>
          <cell r="N1391">
            <v>4</v>
          </cell>
        </row>
        <row r="1391">
          <cell r="U1391">
            <v>8</v>
          </cell>
          <cell r="V1391">
            <v>1.75</v>
          </cell>
          <cell r="W1391">
            <v>3.5</v>
          </cell>
          <cell r="X1391">
            <v>1.5</v>
          </cell>
          <cell r="Y1391">
            <v>4</v>
          </cell>
          <cell r="Z1391">
            <v>40</v>
          </cell>
          <cell r="AA1391">
            <v>2</v>
          </cell>
        </row>
        <row r="1392">
          <cell r="B1392" t="str">
            <v>12-179</v>
          </cell>
          <cell r="C1392" t="str">
            <v>3020, 1000 M/R.</v>
          </cell>
          <cell r="D1392" t="str">
            <v>8X4</v>
          </cell>
          <cell r="E1392">
            <v>3020</v>
          </cell>
          <cell r="F1392">
            <v>2.26</v>
          </cell>
          <cell r="G1392">
            <v>3.42</v>
          </cell>
          <cell r="H1392">
            <v>1.87</v>
          </cell>
          <cell r="I1392">
            <v>0.23</v>
          </cell>
          <cell r="J1392">
            <v>0.64</v>
          </cell>
          <cell r="K1392">
            <v>1.71</v>
          </cell>
          <cell r="L1392">
            <v>1.12</v>
          </cell>
          <cell r="M1392">
            <v>1</v>
          </cell>
          <cell r="N1392">
            <v>4</v>
          </cell>
        </row>
        <row r="1392">
          <cell r="U1392">
            <v>8</v>
          </cell>
          <cell r="V1392">
            <v>1.75</v>
          </cell>
          <cell r="W1392">
            <v>3.5</v>
          </cell>
          <cell r="X1392">
            <v>1.5</v>
          </cell>
          <cell r="Y1392">
            <v>4</v>
          </cell>
          <cell r="Z1392">
            <v>40</v>
          </cell>
          <cell r="AA1392">
            <v>2</v>
          </cell>
        </row>
        <row r="1393">
          <cell r="B1393" t="str">
            <v>12-179-1</v>
          </cell>
          <cell r="C1393" t="str">
            <v>3020, 1000 M/R.</v>
          </cell>
          <cell r="D1393" t="str">
            <v>8X4</v>
          </cell>
          <cell r="E1393">
            <v>3020</v>
          </cell>
          <cell r="F1393">
            <v>2.16</v>
          </cell>
          <cell r="G1393">
            <v>3.39</v>
          </cell>
          <cell r="H1393">
            <v>1.87</v>
          </cell>
          <cell r="I1393">
            <v>0.23</v>
          </cell>
          <cell r="J1393">
            <v>0.55</v>
          </cell>
          <cell r="K1393">
            <v>1.72</v>
          </cell>
          <cell r="L1393">
            <v>1.13</v>
          </cell>
          <cell r="M1393">
            <v>1</v>
          </cell>
          <cell r="N1393">
            <v>4</v>
          </cell>
        </row>
        <row r="1393">
          <cell r="U1393">
            <v>8</v>
          </cell>
          <cell r="V1393">
            <v>1.75</v>
          </cell>
          <cell r="W1393">
            <v>3.5</v>
          </cell>
          <cell r="X1393">
            <v>1.5</v>
          </cell>
          <cell r="Y1393">
            <v>4</v>
          </cell>
          <cell r="Z1393">
            <v>40</v>
          </cell>
          <cell r="AA1393">
            <v>2</v>
          </cell>
        </row>
        <row r="1394">
          <cell r="B1394" t="str">
            <v>12-179A</v>
          </cell>
          <cell r="C1394" t="str">
            <v>0302, 1000 M/R.</v>
          </cell>
          <cell r="D1394" t="str">
            <v>8X2</v>
          </cell>
          <cell r="E1394" t="str">
            <v>0302</v>
          </cell>
          <cell r="F1394">
            <v>0.52</v>
          </cell>
          <cell r="G1394">
            <v>0.94</v>
          </cell>
          <cell r="H1394">
            <v>0.45</v>
          </cell>
          <cell r="I1394">
            <v>0.2</v>
          </cell>
          <cell r="J1394" t="str">
            <v>NIL</v>
          </cell>
          <cell r="K1394" t="str">
            <v>NIL</v>
          </cell>
          <cell r="L1394" t="str">
            <v>NIL</v>
          </cell>
          <cell r="M1394">
            <v>0.4</v>
          </cell>
          <cell r="N1394">
            <v>2</v>
          </cell>
        </row>
        <row r="1394">
          <cell r="U1394">
            <v>8</v>
          </cell>
          <cell r="V1394">
            <v>1.75</v>
          </cell>
          <cell r="W1394">
            <v>3.5</v>
          </cell>
          <cell r="X1394">
            <v>1.5</v>
          </cell>
          <cell r="Y1394">
            <v>4</v>
          </cell>
          <cell r="Z1394">
            <v>40</v>
          </cell>
          <cell r="AA1394">
            <v>2</v>
          </cell>
        </row>
        <row r="1395">
          <cell r="B1395" t="str">
            <v>12-180</v>
          </cell>
          <cell r="C1395" t="str">
            <v>3316, 1000 M/R.</v>
          </cell>
          <cell r="D1395" t="str">
            <v>8X4</v>
          </cell>
          <cell r="E1395">
            <v>3316</v>
          </cell>
          <cell r="F1395">
            <v>1.5</v>
          </cell>
          <cell r="G1395">
            <v>3.45</v>
          </cell>
          <cell r="H1395">
            <v>1.5</v>
          </cell>
          <cell r="I1395">
            <v>0.23</v>
          </cell>
          <cell r="J1395" t="str">
            <v>NIL</v>
          </cell>
          <cell r="K1395">
            <v>1.6</v>
          </cell>
          <cell r="L1395">
            <v>0.62</v>
          </cell>
          <cell r="M1395">
            <v>1</v>
          </cell>
          <cell r="N1395">
            <v>4</v>
          </cell>
        </row>
        <row r="1395">
          <cell r="U1395">
            <v>8</v>
          </cell>
          <cell r="V1395">
            <v>1.75</v>
          </cell>
          <cell r="W1395">
            <v>3.5</v>
          </cell>
          <cell r="X1395">
            <v>1.5</v>
          </cell>
          <cell r="Y1395">
            <v>4</v>
          </cell>
          <cell r="Z1395">
            <v>40</v>
          </cell>
          <cell r="AA1395">
            <v>2</v>
          </cell>
        </row>
        <row r="1396">
          <cell r="B1396" t="str">
            <v>12-180A</v>
          </cell>
          <cell r="C1396" t="str">
            <v>1313, 1000 M/R.</v>
          </cell>
          <cell r="D1396" t="str">
            <v>8X4</v>
          </cell>
          <cell r="E1396">
            <v>1313</v>
          </cell>
          <cell r="F1396">
            <v>1.42</v>
          </cell>
          <cell r="G1396">
            <v>1.44</v>
          </cell>
          <cell r="H1396">
            <v>0.6</v>
          </cell>
          <cell r="I1396">
            <v>0.23</v>
          </cell>
          <cell r="J1396" t="str">
            <v>NIL</v>
          </cell>
          <cell r="K1396" t="str">
            <v>NIL</v>
          </cell>
          <cell r="L1396" t="str">
            <v>NIL</v>
          </cell>
          <cell r="M1396">
            <v>1</v>
          </cell>
          <cell r="N1396">
            <v>4</v>
          </cell>
        </row>
        <row r="1396">
          <cell r="U1396">
            <v>8</v>
          </cell>
          <cell r="V1396">
            <v>1.75</v>
          </cell>
          <cell r="W1396">
            <v>3.5</v>
          </cell>
          <cell r="X1396">
            <v>1.5</v>
          </cell>
          <cell r="Y1396">
            <v>4</v>
          </cell>
          <cell r="Z1396">
            <v>40</v>
          </cell>
          <cell r="AA1396">
            <v>2</v>
          </cell>
        </row>
        <row r="1397">
          <cell r="B1397" t="str">
            <v>12-181</v>
          </cell>
          <cell r="C1397" t="str">
            <v>1206, 1000 M/R.</v>
          </cell>
          <cell r="D1397" t="str">
            <v>8X4</v>
          </cell>
          <cell r="E1397">
            <v>1206</v>
          </cell>
          <cell r="F1397">
            <v>1.78</v>
          </cell>
          <cell r="G1397">
            <v>3.5</v>
          </cell>
          <cell r="H1397">
            <v>1.35</v>
          </cell>
          <cell r="I1397">
            <v>0.23</v>
          </cell>
          <cell r="J1397" t="str">
            <v>NIL</v>
          </cell>
          <cell r="K1397" t="str">
            <v>NIL</v>
          </cell>
          <cell r="L1397" t="str">
            <v>NIL</v>
          </cell>
          <cell r="M1397">
            <v>1</v>
          </cell>
          <cell r="N1397">
            <v>4</v>
          </cell>
        </row>
        <row r="1397">
          <cell r="U1397">
            <v>8</v>
          </cell>
          <cell r="V1397">
            <v>1.75</v>
          </cell>
          <cell r="W1397">
            <v>3.5</v>
          </cell>
          <cell r="X1397">
            <v>1.5</v>
          </cell>
          <cell r="Y1397">
            <v>4</v>
          </cell>
          <cell r="Z1397">
            <v>40</v>
          </cell>
          <cell r="AA1397">
            <v>2</v>
          </cell>
        </row>
        <row r="1398">
          <cell r="B1398" t="str">
            <v>12-181AL</v>
          </cell>
          <cell r="C1398" t="str">
            <v>2520, 490 M/R.</v>
          </cell>
          <cell r="D1398" t="str">
            <v>8X4</v>
          </cell>
          <cell r="E1398">
            <v>2520</v>
          </cell>
          <cell r="F1398">
            <v>2.67</v>
          </cell>
          <cell r="G1398">
            <v>2.17</v>
          </cell>
          <cell r="H1398">
            <v>1.01</v>
          </cell>
          <cell r="I1398">
            <v>0.23</v>
          </cell>
          <cell r="J1398" t="str">
            <v>NIL</v>
          </cell>
          <cell r="K1398" t="str">
            <v>NIL</v>
          </cell>
          <cell r="L1398" t="str">
            <v>NIL</v>
          </cell>
          <cell r="M1398">
            <v>1</v>
          </cell>
          <cell r="N1398">
            <v>4</v>
          </cell>
        </row>
        <row r="1398">
          <cell r="U1398">
            <v>8</v>
          </cell>
          <cell r="V1398">
            <v>1.75</v>
          </cell>
          <cell r="W1398">
            <v>3.5</v>
          </cell>
          <cell r="X1398">
            <v>1.5</v>
          </cell>
          <cell r="Y1398">
            <v>4</v>
          </cell>
          <cell r="Z1398">
            <v>40</v>
          </cell>
          <cell r="AA1398">
            <v>2</v>
          </cell>
        </row>
        <row r="1399">
          <cell r="B1399" t="str">
            <v>12-182</v>
          </cell>
          <cell r="C1399" t="str">
            <v>1206, 1000 M/R.</v>
          </cell>
          <cell r="D1399" t="str">
            <v>8X4</v>
          </cell>
          <cell r="E1399">
            <v>1206</v>
          </cell>
          <cell r="F1399">
            <v>1.95</v>
          </cell>
          <cell r="G1399">
            <v>2.4</v>
          </cell>
          <cell r="H1399">
            <v>1.15</v>
          </cell>
          <cell r="I1399">
            <v>0.23</v>
          </cell>
          <cell r="J1399" t="str">
            <v>NIL</v>
          </cell>
          <cell r="K1399" t="str">
            <v>NIL</v>
          </cell>
          <cell r="L1399" t="str">
            <v>NIL</v>
          </cell>
          <cell r="M1399">
            <v>1</v>
          </cell>
          <cell r="N1399">
            <v>4</v>
          </cell>
        </row>
        <row r="1399">
          <cell r="U1399">
            <v>8</v>
          </cell>
          <cell r="V1399">
            <v>1.75</v>
          </cell>
          <cell r="W1399">
            <v>3.5</v>
          </cell>
          <cell r="X1399">
            <v>1.5</v>
          </cell>
          <cell r="Y1399">
            <v>4</v>
          </cell>
          <cell r="Z1399">
            <v>40</v>
          </cell>
          <cell r="AA1399">
            <v>2</v>
          </cell>
        </row>
        <row r="1400">
          <cell r="B1400" t="str">
            <v>12-182-1</v>
          </cell>
          <cell r="C1400" t="str">
            <v>1206, 1000 M/R.</v>
          </cell>
          <cell r="D1400" t="str">
            <v>8X4</v>
          </cell>
          <cell r="E1400">
            <v>1206</v>
          </cell>
          <cell r="F1400">
            <v>1.95</v>
          </cell>
          <cell r="G1400">
            <v>2.4</v>
          </cell>
          <cell r="H1400">
            <v>1.15</v>
          </cell>
          <cell r="I1400">
            <v>0.22</v>
          </cell>
          <cell r="J1400" t="str">
            <v>NIL</v>
          </cell>
          <cell r="K1400" t="str">
            <v>NIL</v>
          </cell>
          <cell r="L1400" t="str">
            <v>NIL</v>
          </cell>
          <cell r="M1400">
            <v>1</v>
          </cell>
          <cell r="N1400">
            <v>4</v>
          </cell>
        </row>
        <row r="1400">
          <cell r="U1400">
            <v>8</v>
          </cell>
          <cell r="V1400">
            <v>1.75</v>
          </cell>
          <cell r="W1400">
            <v>3.5</v>
          </cell>
          <cell r="X1400">
            <v>1.5</v>
          </cell>
          <cell r="Y1400">
            <v>4</v>
          </cell>
          <cell r="Z1400">
            <v>40</v>
          </cell>
          <cell r="AA1400">
            <v>2</v>
          </cell>
        </row>
        <row r="1401">
          <cell r="B1401" t="str">
            <v>12-182-2</v>
          </cell>
          <cell r="C1401" t="str">
            <v>1206, 500 M/R.</v>
          </cell>
          <cell r="D1401" t="str">
            <v>8X4</v>
          </cell>
          <cell r="E1401">
            <v>1206</v>
          </cell>
          <cell r="F1401">
            <v>1.95</v>
          </cell>
          <cell r="G1401">
            <v>2.4</v>
          </cell>
          <cell r="H1401">
            <v>1.15</v>
          </cell>
          <cell r="I1401">
            <v>0.23</v>
          </cell>
          <cell r="J1401" t="str">
            <v>NIL</v>
          </cell>
          <cell r="K1401" t="str">
            <v>NIL</v>
          </cell>
          <cell r="L1401" t="str">
            <v>NIL</v>
          </cell>
          <cell r="M1401">
            <v>1</v>
          </cell>
          <cell r="N1401">
            <v>4</v>
          </cell>
        </row>
        <row r="1401">
          <cell r="U1401">
            <v>8</v>
          </cell>
          <cell r="V1401">
            <v>1.75</v>
          </cell>
          <cell r="W1401">
            <v>3.5</v>
          </cell>
          <cell r="X1401">
            <v>1.5</v>
          </cell>
          <cell r="Y1401">
            <v>4</v>
          </cell>
          <cell r="Z1401">
            <v>40</v>
          </cell>
          <cell r="AA1401">
            <v>2</v>
          </cell>
        </row>
        <row r="1402">
          <cell r="B1402" t="str">
            <v>12-182A</v>
          </cell>
          <cell r="C1402" t="str">
            <v>0606, 1000 M/R.</v>
          </cell>
          <cell r="D1402" t="str">
            <v>8X4</v>
          </cell>
          <cell r="E1402" t="str">
            <v>0606</v>
          </cell>
          <cell r="F1402">
            <v>2.13</v>
          </cell>
          <cell r="G1402">
            <v>2.73</v>
          </cell>
          <cell r="H1402">
            <v>0.63</v>
          </cell>
          <cell r="I1402">
            <v>0.2</v>
          </cell>
          <cell r="J1402">
            <v>1.73</v>
          </cell>
          <cell r="K1402">
            <v>1.73</v>
          </cell>
          <cell r="L1402" t="str">
            <v>NIL</v>
          </cell>
          <cell r="M1402">
            <v>0.4</v>
          </cell>
          <cell r="N1402">
            <v>4</v>
          </cell>
        </row>
        <row r="1402">
          <cell r="U1402">
            <v>8</v>
          </cell>
          <cell r="V1402">
            <v>1.75</v>
          </cell>
          <cell r="W1402">
            <v>3.5</v>
          </cell>
          <cell r="X1402">
            <v>1.5</v>
          </cell>
          <cell r="Y1402">
            <v>4</v>
          </cell>
          <cell r="Z1402">
            <v>40</v>
          </cell>
          <cell r="AA1402">
            <v>2</v>
          </cell>
        </row>
        <row r="1403">
          <cell r="B1403" t="str">
            <v>12-183</v>
          </cell>
          <cell r="C1403" t="str">
            <v>1206, 1000 M/R.</v>
          </cell>
          <cell r="D1403" t="str">
            <v>8X4</v>
          </cell>
          <cell r="E1403">
            <v>1206</v>
          </cell>
          <cell r="F1403">
            <v>1.25</v>
          </cell>
          <cell r="G1403">
            <v>3.5</v>
          </cell>
          <cell r="H1403">
            <v>0.75</v>
          </cell>
          <cell r="I1403">
            <v>0.23</v>
          </cell>
          <cell r="J1403">
            <v>0.7</v>
          </cell>
          <cell r="K1403">
            <v>2.5</v>
          </cell>
          <cell r="L1403" t="str">
            <v>NIL</v>
          </cell>
          <cell r="M1403">
            <v>1</v>
          </cell>
          <cell r="N1403">
            <v>4</v>
          </cell>
        </row>
        <row r="1403">
          <cell r="U1403">
            <v>8</v>
          </cell>
          <cell r="V1403">
            <v>1.75</v>
          </cell>
          <cell r="W1403">
            <v>3.5</v>
          </cell>
          <cell r="X1403">
            <v>1.5</v>
          </cell>
          <cell r="Y1403">
            <v>4</v>
          </cell>
          <cell r="Z1403">
            <v>40</v>
          </cell>
          <cell r="AA1403">
            <v>2</v>
          </cell>
        </row>
        <row r="1404">
          <cell r="B1404" t="str">
            <v>12-183A</v>
          </cell>
          <cell r="C1404" t="str">
            <v>0606, 1000 M/R.</v>
          </cell>
          <cell r="D1404" t="str">
            <v>8X4</v>
          </cell>
          <cell r="E1404" t="str">
            <v>0606</v>
          </cell>
          <cell r="F1404">
            <v>1.65</v>
          </cell>
          <cell r="G1404">
            <v>1.65</v>
          </cell>
          <cell r="H1404">
            <v>0.55</v>
          </cell>
          <cell r="I1404">
            <v>0.2</v>
          </cell>
          <cell r="J1404" t="str">
            <v>NIL</v>
          </cell>
          <cell r="K1404" t="str">
            <v>NIL</v>
          </cell>
          <cell r="L1404" t="str">
            <v>NIL</v>
          </cell>
          <cell r="M1404">
            <v>1</v>
          </cell>
          <cell r="N1404">
            <v>4</v>
          </cell>
        </row>
        <row r="1404">
          <cell r="U1404">
            <v>8</v>
          </cell>
          <cell r="V1404">
            <v>1.75</v>
          </cell>
          <cell r="W1404">
            <v>3.5</v>
          </cell>
          <cell r="X1404">
            <v>1.5</v>
          </cell>
          <cell r="Y1404">
            <v>4</v>
          </cell>
          <cell r="Z1404">
            <v>40</v>
          </cell>
          <cell r="AA1404">
            <v>2</v>
          </cell>
        </row>
        <row r="1405">
          <cell r="B1405" t="str">
            <v>12-183M</v>
          </cell>
          <cell r="C1405" t="str">
            <v>1206, 1000 M/R.</v>
          </cell>
          <cell r="D1405" t="str">
            <v>8X4</v>
          </cell>
          <cell r="E1405">
            <v>1206</v>
          </cell>
          <cell r="F1405">
            <v>1.28</v>
          </cell>
          <cell r="G1405">
            <v>3.5</v>
          </cell>
          <cell r="H1405">
            <v>0.75</v>
          </cell>
          <cell r="I1405">
            <v>0.23</v>
          </cell>
          <cell r="J1405">
            <v>0.7</v>
          </cell>
          <cell r="K1405">
            <v>2.47</v>
          </cell>
          <cell r="L1405" t="str">
            <v>NIL</v>
          </cell>
          <cell r="M1405">
            <v>1</v>
          </cell>
          <cell r="N1405">
            <v>4</v>
          </cell>
        </row>
        <row r="1405">
          <cell r="U1405">
            <v>8</v>
          </cell>
          <cell r="V1405">
            <v>1.75</v>
          </cell>
          <cell r="W1405">
            <v>3.5</v>
          </cell>
          <cell r="X1405">
            <v>1.5</v>
          </cell>
          <cell r="Y1405">
            <v>4</v>
          </cell>
          <cell r="Z1405">
            <v>40</v>
          </cell>
          <cell r="AA1405">
            <v>2</v>
          </cell>
        </row>
        <row r="1406">
          <cell r="B1406" t="str">
            <v>12-184</v>
          </cell>
          <cell r="C1406" t="str">
            <v>3020, 1000 M/R.</v>
          </cell>
          <cell r="D1406" t="str">
            <v>8X4</v>
          </cell>
          <cell r="E1406">
            <v>3020</v>
          </cell>
          <cell r="F1406">
            <v>1.5</v>
          </cell>
          <cell r="G1406">
            <v>2.95</v>
          </cell>
          <cell r="H1406">
            <v>1.38</v>
          </cell>
          <cell r="I1406">
            <v>0.23</v>
          </cell>
          <cell r="J1406" t="str">
            <v>NIL</v>
          </cell>
          <cell r="K1406" t="str">
            <v>NIL</v>
          </cell>
          <cell r="L1406" t="str">
            <v>NIL</v>
          </cell>
          <cell r="M1406">
            <v>1</v>
          </cell>
          <cell r="N1406">
            <v>4</v>
          </cell>
        </row>
        <row r="1406">
          <cell r="U1406">
            <v>8</v>
          </cell>
          <cell r="V1406">
            <v>1.75</v>
          </cell>
          <cell r="W1406">
            <v>3.5</v>
          </cell>
          <cell r="X1406">
            <v>1.5</v>
          </cell>
          <cell r="Y1406">
            <v>4</v>
          </cell>
          <cell r="Z1406">
            <v>40</v>
          </cell>
          <cell r="AA1406">
            <v>2</v>
          </cell>
        </row>
        <row r="1407">
          <cell r="B1407" t="str">
            <v>12-185</v>
          </cell>
          <cell r="C1407" t="str">
            <v>3528, 900 M/R.</v>
          </cell>
          <cell r="D1407" t="str">
            <v>8X4</v>
          </cell>
          <cell r="E1407">
            <v>3528</v>
          </cell>
          <cell r="F1407">
            <v>2.78</v>
          </cell>
          <cell r="G1407">
            <v>3.42</v>
          </cell>
          <cell r="H1407">
            <v>2.14</v>
          </cell>
          <cell r="I1407">
            <v>0.23</v>
          </cell>
          <cell r="J1407" t="str">
            <v>NIL</v>
          </cell>
          <cell r="K1407" t="str">
            <v>NIL</v>
          </cell>
          <cell r="L1407" t="str">
            <v>NIL</v>
          </cell>
          <cell r="M1407">
            <v>1</v>
          </cell>
          <cell r="N1407">
            <v>4</v>
          </cell>
        </row>
        <row r="1407">
          <cell r="U1407">
            <v>8</v>
          </cell>
          <cell r="V1407">
            <v>1.75</v>
          </cell>
          <cell r="W1407">
            <v>3.5</v>
          </cell>
          <cell r="X1407">
            <v>1.5</v>
          </cell>
          <cell r="Y1407">
            <v>4</v>
          </cell>
          <cell r="Z1407">
            <v>40</v>
          </cell>
          <cell r="AA1407">
            <v>2</v>
          </cell>
        </row>
        <row r="1408">
          <cell r="B1408" t="str">
            <v>12-185A</v>
          </cell>
          <cell r="C1408" t="str">
            <v>0603, 1000 M/R.</v>
          </cell>
          <cell r="D1408" t="str">
            <v>8X4</v>
          </cell>
          <cell r="E1408" t="str">
            <v>0603</v>
          </cell>
          <cell r="F1408">
            <v>0.73</v>
          </cell>
          <cell r="G1408">
            <v>1.76</v>
          </cell>
          <cell r="H1408">
            <v>0.45</v>
          </cell>
          <cell r="I1408">
            <v>0.2</v>
          </cell>
          <cell r="J1408">
            <v>0.66</v>
          </cell>
          <cell r="K1408">
            <v>1.66</v>
          </cell>
          <cell r="L1408" t="str">
            <v>NIL</v>
          </cell>
          <cell r="M1408">
            <v>0.4</v>
          </cell>
          <cell r="N1408">
            <v>4</v>
          </cell>
        </row>
        <row r="1408">
          <cell r="U1408">
            <v>8</v>
          </cell>
          <cell r="V1408">
            <v>1.75</v>
          </cell>
          <cell r="W1408">
            <v>3.5</v>
          </cell>
          <cell r="X1408">
            <v>1.5</v>
          </cell>
          <cell r="Y1408">
            <v>4</v>
          </cell>
          <cell r="Z1408">
            <v>40</v>
          </cell>
          <cell r="AA1408">
            <v>2</v>
          </cell>
        </row>
        <row r="1409">
          <cell r="B1409" t="str">
            <v>12-185A-1</v>
          </cell>
          <cell r="C1409" t="str">
            <v>0603, 1500 M/R.</v>
          </cell>
          <cell r="D1409" t="str">
            <v>8X4</v>
          </cell>
          <cell r="E1409" t="str">
            <v>0603</v>
          </cell>
          <cell r="F1409">
            <v>0.73</v>
          </cell>
          <cell r="G1409">
            <v>1.76</v>
          </cell>
          <cell r="H1409">
            <v>0.45</v>
          </cell>
          <cell r="I1409">
            <v>0.2</v>
          </cell>
          <cell r="J1409">
            <v>0.66</v>
          </cell>
          <cell r="K1409">
            <v>1.66</v>
          </cell>
          <cell r="L1409" t="str">
            <v>NIL</v>
          </cell>
          <cell r="M1409">
            <v>0.4</v>
          </cell>
          <cell r="N1409">
            <v>4</v>
          </cell>
        </row>
        <row r="1409">
          <cell r="U1409">
            <v>8</v>
          </cell>
          <cell r="V1409">
            <v>1.75</v>
          </cell>
          <cell r="W1409">
            <v>3.5</v>
          </cell>
          <cell r="X1409">
            <v>1.5</v>
          </cell>
          <cell r="Y1409">
            <v>4</v>
          </cell>
          <cell r="Z1409">
            <v>40</v>
          </cell>
          <cell r="AA1409">
            <v>2</v>
          </cell>
        </row>
        <row r="1410">
          <cell r="B1410" t="str">
            <v>12-186</v>
          </cell>
          <cell r="C1410" t="str">
            <v>2020, 1000 M/R.</v>
          </cell>
          <cell r="D1410" t="str">
            <v>8X4</v>
          </cell>
          <cell r="E1410">
            <v>2020</v>
          </cell>
          <cell r="F1410">
            <v>1.73</v>
          </cell>
          <cell r="G1410">
            <v>1.73</v>
          </cell>
          <cell r="H1410">
            <v>1.1</v>
          </cell>
          <cell r="I1410">
            <v>0.2</v>
          </cell>
          <cell r="J1410" t="str">
            <v>NIL</v>
          </cell>
          <cell r="K1410" t="str">
            <v>NIL</v>
          </cell>
          <cell r="L1410" t="str">
            <v>NIL</v>
          </cell>
          <cell r="M1410">
            <v>1</v>
          </cell>
          <cell r="N1410">
            <v>4</v>
          </cell>
        </row>
        <row r="1410">
          <cell r="U1410">
            <v>8</v>
          </cell>
          <cell r="V1410">
            <v>1.75</v>
          </cell>
          <cell r="W1410">
            <v>3.5</v>
          </cell>
          <cell r="X1410">
            <v>1.5</v>
          </cell>
          <cell r="Y1410">
            <v>4</v>
          </cell>
          <cell r="Z1410">
            <v>40</v>
          </cell>
          <cell r="AA1410">
            <v>2</v>
          </cell>
        </row>
        <row r="1411">
          <cell r="B1411" t="str">
            <v>12-186-1</v>
          </cell>
          <cell r="C1411" t="str">
            <v>2020, 1000 M/R.</v>
          </cell>
          <cell r="D1411" t="str">
            <v>8X4</v>
          </cell>
          <cell r="E1411">
            <v>2020</v>
          </cell>
          <cell r="F1411">
            <v>1.77</v>
          </cell>
          <cell r="G1411">
            <v>1.75</v>
          </cell>
          <cell r="H1411">
            <v>1.13</v>
          </cell>
          <cell r="I1411">
            <v>0.2</v>
          </cell>
          <cell r="J1411" t="str">
            <v>NIL</v>
          </cell>
          <cell r="K1411" t="str">
            <v>NIL</v>
          </cell>
          <cell r="L1411" t="str">
            <v>NIL</v>
          </cell>
          <cell r="M1411">
            <v>1</v>
          </cell>
          <cell r="N1411">
            <v>4</v>
          </cell>
        </row>
        <row r="1411">
          <cell r="U1411">
            <v>8</v>
          </cell>
          <cell r="V1411">
            <v>1.75</v>
          </cell>
          <cell r="W1411">
            <v>3.5</v>
          </cell>
          <cell r="X1411">
            <v>1.5</v>
          </cell>
          <cell r="Y1411">
            <v>4</v>
          </cell>
          <cell r="Z1411">
            <v>40</v>
          </cell>
          <cell r="AA1411">
            <v>2</v>
          </cell>
        </row>
        <row r="1412">
          <cell r="B1412" t="str">
            <v>12-186-2</v>
          </cell>
          <cell r="C1412" t="str">
            <v>2020, 1000 M/R.</v>
          </cell>
          <cell r="D1412" t="str">
            <v>8X4</v>
          </cell>
          <cell r="E1412">
            <v>2020</v>
          </cell>
          <cell r="F1412">
            <v>1.77</v>
          </cell>
          <cell r="G1412">
            <v>1.75</v>
          </cell>
          <cell r="H1412">
            <v>1.13</v>
          </cell>
          <cell r="I1412">
            <v>0.2</v>
          </cell>
          <cell r="J1412" t="str">
            <v>NIL</v>
          </cell>
          <cell r="K1412" t="str">
            <v>NIL</v>
          </cell>
          <cell r="L1412" t="str">
            <v>NIL</v>
          </cell>
          <cell r="M1412">
            <v>1</v>
          </cell>
          <cell r="N1412">
            <v>4</v>
          </cell>
        </row>
        <row r="1412">
          <cell r="U1412">
            <v>8</v>
          </cell>
          <cell r="V1412">
            <v>1.75</v>
          </cell>
          <cell r="W1412">
            <v>3.5</v>
          </cell>
          <cell r="X1412">
            <v>1.5</v>
          </cell>
          <cell r="Y1412">
            <v>4</v>
          </cell>
          <cell r="Z1412">
            <v>40</v>
          </cell>
          <cell r="AA1412">
            <v>2</v>
          </cell>
        </row>
        <row r="1413">
          <cell r="B1413" t="str">
            <v>12-186A</v>
          </cell>
          <cell r="C1413" t="str">
            <v>0805, 1000 M/R.</v>
          </cell>
          <cell r="D1413" t="str">
            <v>8X4</v>
          </cell>
          <cell r="E1413" t="str">
            <v>0805</v>
          </cell>
          <cell r="F1413">
            <v>1.42</v>
          </cell>
          <cell r="G1413">
            <v>2.25</v>
          </cell>
          <cell r="H1413">
            <v>1.06</v>
          </cell>
          <cell r="I1413">
            <v>0.23</v>
          </cell>
          <cell r="J1413" t="str">
            <v>NIL</v>
          </cell>
          <cell r="K1413" t="str">
            <v>NIL</v>
          </cell>
          <cell r="L1413" t="str">
            <v>NIL</v>
          </cell>
          <cell r="M1413">
            <v>1</v>
          </cell>
          <cell r="N1413">
            <v>4</v>
          </cell>
        </row>
        <row r="1413">
          <cell r="U1413">
            <v>8</v>
          </cell>
          <cell r="V1413">
            <v>1.75</v>
          </cell>
          <cell r="W1413">
            <v>3.5</v>
          </cell>
          <cell r="X1413">
            <v>1.5</v>
          </cell>
          <cell r="Y1413">
            <v>4</v>
          </cell>
          <cell r="Z1413">
            <v>40</v>
          </cell>
          <cell r="AA1413">
            <v>2</v>
          </cell>
        </row>
        <row r="1414">
          <cell r="B1414" t="str">
            <v>12-186A-1</v>
          </cell>
          <cell r="C1414" t="str">
            <v>0805, 1000 M/R.</v>
          </cell>
          <cell r="D1414" t="str">
            <v>8X4</v>
          </cell>
          <cell r="E1414" t="str">
            <v>0805</v>
          </cell>
          <cell r="F1414">
            <v>1.45</v>
          </cell>
          <cell r="G1414">
            <v>2.25</v>
          </cell>
          <cell r="H1414">
            <v>1.04</v>
          </cell>
          <cell r="I1414">
            <v>0.22</v>
          </cell>
          <cell r="J1414" t="str">
            <v>NIL</v>
          </cell>
          <cell r="K1414" t="str">
            <v>NIL</v>
          </cell>
          <cell r="L1414" t="str">
            <v>NIL</v>
          </cell>
          <cell r="M1414">
            <v>1</v>
          </cell>
          <cell r="N1414">
            <v>4</v>
          </cell>
        </row>
        <row r="1414">
          <cell r="U1414">
            <v>8</v>
          </cell>
          <cell r="V1414">
            <v>1.75</v>
          </cell>
          <cell r="W1414">
            <v>3.5</v>
          </cell>
          <cell r="X1414">
            <v>1.5</v>
          </cell>
          <cell r="Y1414">
            <v>4</v>
          </cell>
          <cell r="Z1414">
            <v>40</v>
          </cell>
          <cell r="AA1414">
            <v>2</v>
          </cell>
        </row>
        <row r="1415">
          <cell r="B1415" t="str">
            <v>12-186A-2</v>
          </cell>
          <cell r="C1415" t="str">
            <v>0805, 1000 M/R.</v>
          </cell>
          <cell r="D1415" t="str">
            <v>8X4</v>
          </cell>
          <cell r="E1415" t="str">
            <v>0805</v>
          </cell>
          <cell r="F1415">
            <v>1.48</v>
          </cell>
          <cell r="G1415">
            <v>2.27</v>
          </cell>
          <cell r="H1415">
            <v>1.1</v>
          </cell>
          <cell r="I1415">
            <v>0.22</v>
          </cell>
          <cell r="J1415" t="str">
            <v>NIL</v>
          </cell>
          <cell r="K1415" t="str">
            <v>NIL</v>
          </cell>
          <cell r="L1415" t="str">
            <v>NIL</v>
          </cell>
          <cell r="M1415">
            <v>1</v>
          </cell>
          <cell r="N1415">
            <v>4</v>
          </cell>
        </row>
        <row r="1415">
          <cell r="U1415">
            <v>8</v>
          </cell>
          <cell r="V1415">
            <v>1.75</v>
          </cell>
          <cell r="W1415">
            <v>3.5</v>
          </cell>
          <cell r="X1415">
            <v>1.5</v>
          </cell>
          <cell r="Y1415">
            <v>4</v>
          </cell>
          <cell r="Z1415">
            <v>40</v>
          </cell>
          <cell r="AA1415">
            <v>2</v>
          </cell>
        </row>
        <row r="1416">
          <cell r="B1416" t="str">
            <v>12-186A-3</v>
          </cell>
          <cell r="C1416" t="str">
            <v>0805, 1000 M/R.</v>
          </cell>
          <cell r="D1416" t="str">
            <v>8X4</v>
          </cell>
          <cell r="E1416" t="str">
            <v>0805</v>
          </cell>
          <cell r="F1416">
            <v>1.42</v>
          </cell>
          <cell r="G1416">
            <v>2.25</v>
          </cell>
          <cell r="H1416">
            <v>1.06</v>
          </cell>
          <cell r="I1416">
            <v>0.2</v>
          </cell>
          <cell r="J1416" t="str">
            <v>NIL</v>
          </cell>
          <cell r="K1416" t="str">
            <v>NIL</v>
          </cell>
          <cell r="L1416" t="str">
            <v>NIL</v>
          </cell>
          <cell r="M1416">
            <v>1</v>
          </cell>
          <cell r="N1416">
            <v>4</v>
          </cell>
        </row>
        <row r="1416">
          <cell r="U1416">
            <v>8</v>
          </cell>
          <cell r="V1416">
            <v>1.75</v>
          </cell>
          <cell r="W1416">
            <v>3.5</v>
          </cell>
          <cell r="X1416">
            <v>1.5</v>
          </cell>
          <cell r="Y1416">
            <v>4</v>
          </cell>
          <cell r="Z1416">
            <v>40</v>
          </cell>
          <cell r="AA1416">
            <v>2</v>
          </cell>
        </row>
        <row r="1417">
          <cell r="B1417" t="str">
            <v>12-186A-4</v>
          </cell>
          <cell r="C1417" t="str">
            <v>0805, 1000 M/R.</v>
          </cell>
          <cell r="D1417" t="str">
            <v>8X4</v>
          </cell>
          <cell r="E1417" t="str">
            <v>0805</v>
          </cell>
          <cell r="F1417">
            <v>1.42</v>
          </cell>
          <cell r="G1417">
            <v>2.25</v>
          </cell>
          <cell r="H1417">
            <v>1.06</v>
          </cell>
          <cell r="I1417">
            <v>0.23</v>
          </cell>
          <cell r="J1417" t="str">
            <v>NIL</v>
          </cell>
          <cell r="K1417" t="str">
            <v>NIL</v>
          </cell>
          <cell r="L1417" t="str">
            <v>NIL</v>
          </cell>
          <cell r="M1417">
            <v>1</v>
          </cell>
          <cell r="N1417">
            <v>4</v>
          </cell>
        </row>
        <row r="1417">
          <cell r="U1417">
            <v>8</v>
          </cell>
          <cell r="V1417">
            <v>1.75</v>
          </cell>
          <cell r="W1417">
            <v>3.5</v>
          </cell>
          <cell r="X1417">
            <v>1.5</v>
          </cell>
          <cell r="Y1417">
            <v>4</v>
          </cell>
          <cell r="Z1417">
            <v>40</v>
          </cell>
          <cell r="AA1417">
            <v>2</v>
          </cell>
        </row>
        <row r="1418">
          <cell r="B1418" t="str">
            <v>12-187</v>
          </cell>
          <cell r="C1418" t="str">
            <v>2010, 1000 M/R.</v>
          </cell>
          <cell r="D1418" t="str">
            <v>8X4</v>
          </cell>
          <cell r="E1418">
            <v>2010</v>
          </cell>
          <cell r="F1418">
            <v>1.2</v>
          </cell>
          <cell r="G1418">
            <v>2.1</v>
          </cell>
          <cell r="H1418">
            <v>0.5</v>
          </cell>
          <cell r="I1418">
            <v>0.2</v>
          </cell>
          <cell r="J1418" t="str">
            <v>NIL</v>
          </cell>
          <cell r="K1418" t="str">
            <v>NIL</v>
          </cell>
          <cell r="L1418" t="str">
            <v>NIL</v>
          </cell>
          <cell r="M1418">
            <v>0.5</v>
          </cell>
          <cell r="N1418">
            <v>4</v>
          </cell>
        </row>
        <row r="1418">
          <cell r="U1418">
            <v>8</v>
          </cell>
          <cell r="V1418">
            <v>1.75</v>
          </cell>
          <cell r="W1418">
            <v>3.5</v>
          </cell>
          <cell r="X1418">
            <v>1.5</v>
          </cell>
          <cell r="Y1418">
            <v>4</v>
          </cell>
          <cell r="Z1418">
            <v>40</v>
          </cell>
          <cell r="AA1418">
            <v>2</v>
          </cell>
        </row>
        <row r="1419">
          <cell r="B1419" t="str">
            <v>12-187A</v>
          </cell>
          <cell r="C1419" t="str">
            <v>0404, 1000 M/R.</v>
          </cell>
          <cell r="D1419" t="str">
            <v>8X4</v>
          </cell>
          <cell r="E1419" t="str">
            <v>0404</v>
          </cell>
          <cell r="F1419">
            <v>1.2</v>
          </cell>
          <cell r="G1419">
            <v>1.2</v>
          </cell>
          <cell r="H1419">
            <v>0.65</v>
          </cell>
          <cell r="I1419">
            <v>0.2</v>
          </cell>
          <cell r="J1419" t="str">
            <v>NIL</v>
          </cell>
          <cell r="K1419" t="str">
            <v>NIL</v>
          </cell>
          <cell r="L1419" t="str">
            <v>NIL</v>
          </cell>
          <cell r="M1419">
            <v>0.5</v>
          </cell>
          <cell r="N1419">
            <v>4</v>
          </cell>
        </row>
        <row r="1419">
          <cell r="U1419">
            <v>8</v>
          </cell>
          <cell r="V1419">
            <v>1.75</v>
          </cell>
          <cell r="W1419">
            <v>3.5</v>
          </cell>
          <cell r="X1419">
            <v>1.5</v>
          </cell>
          <cell r="Y1419">
            <v>4</v>
          </cell>
          <cell r="Z1419">
            <v>40</v>
          </cell>
          <cell r="AA1419">
            <v>2</v>
          </cell>
        </row>
        <row r="1420">
          <cell r="B1420" t="str">
            <v>12-188</v>
          </cell>
          <cell r="C1420" t="str">
            <v>0805, 1000 M/R.</v>
          </cell>
          <cell r="D1420" t="str">
            <v>8X4</v>
          </cell>
          <cell r="E1420" t="str">
            <v>0805</v>
          </cell>
          <cell r="F1420">
            <v>1.6</v>
          </cell>
          <cell r="G1420">
            <v>2.3</v>
          </cell>
          <cell r="H1420">
            <v>1.57</v>
          </cell>
          <cell r="I1420">
            <v>0.23</v>
          </cell>
          <cell r="J1420" t="str">
            <v>NIL</v>
          </cell>
          <cell r="K1420" t="str">
            <v>NIL</v>
          </cell>
          <cell r="L1420" t="str">
            <v>NIL</v>
          </cell>
          <cell r="M1420">
            <v>1</v>
          </cell>
          <cell r="N1420">
            <v>4</v>
          </cell>
        </row>
        <row r="1420">
          <cell r="U1420">
            <v>8</v>
          </cell>
          <cell r="V1420">
            <v>1.75</v>
          </cell>
          <cell r="W1420">
            <v>3.5</v>
          </cell>
          <cell r="X1420">
            <v>1.5</v>
          </cell>
          <cell r="Y1420">
            <v>4</v>
          </cell>
          <cell r="Z1420">
            <v>40</v>
          </cell>
          <cell r="AA1420">
            <v>2</v>
          </cell>
        </row>
        <row r="1421">
          <cell r="B1421" t="str">
            <v>12-188-1</v>
          </cell>
          <cell r="C1421" t="str">
            <v>0805, 1000 M/R.</v>
          </cell>
          <cell r="D1421" t="str">
            <v>8X4</v>
          </cell>
          <cell r="E1421" t="str">
            <v>0805</v>
          </cell>
          <cell r="F1421">
            <v>1.6</v>
          </cell>
          <cell r="G1421">
            <v>2.3</v>
          </cell>
          <cell r="H1421">
            <v>1.57</v>
          </cell>
          <cell r="I1421">
            <v>0.23</v>
          </cell>
          <cell r="J1421" t="str">
            <v>NIL</v>
          </cell>
          <cell r="K1421" t="str">
            <v>NIL</v>
          </cell>
          <cell r="L1421" t="str">
            <v>NIL</v>
          </cell>
          <cell r="M1421">
            <v>1</v>
          </cell>
          <cell r="N1421">
            <v>4</v>
          </cell>
        </row>
        <row r="1421">
          <cell r="U1421">
            <v>8</v>
          </cell>
          <cell r="V1421">
            <v>1.75</v>
          </cell>
          <cell r="W1421">
            <v>3.5</v>
          </cell>
          <cell r="X1421">
            <v>1.5</v>
          </cell>
          <cell r="Y1421">
            <v>4</v>
          </cell>
          <cell r="Z1421">
            <v>40</v>
          </cell>
          <cell r="AA1421">
            <v>2</v>
          </cell>
        </row>
        <row r="1422">
          <cell r="B1422" t="str">
            <v>12-188A</v>
          </cell>
          <cell r="C1422" t="str">
            <v>1306, 900 M/R.</v>
          </cell>
          <cell r="D1422" t="str">
            <v>8X4</v>
          </cell>
          <cell r="E1422">
            <v>1306</v>
          </cell>
          <cell r="F1422">
            <v>1.78</v>
          </cell>
          <cell r="G1422">
            <v>3.4</v>
          </cell>
          <cell r="H1422">
            <v>1.3</v>
          </cell>
          <cell r="I1422">
            <v>0.25</v>
          </cell>
          <cell r="J1422" t="str">
            <v>NIL</v>
          </cell>
          <cell r="K1422">
            <v>1.8</v>
          </cell>
          <cell r="L1422">
            <v>0.35</v>
          </cell>
          <cell r="M1422">
            <v>1</v>
          </cell>
          <cell r="N1422">
            <v>4</v>
          </cell>
        </row>
        <row r="1422">
          <cell r="U1422">
            <v>8</v>
          </cell>
          <cell r="V1422">
            <v>1.75</v>
          </cell>
          <cell r="W1422">
            <v>3.5</v>
          </cell>
          <cell r="X1422">
            <v>1.5</v>
          </cell>
          <cell r="Y1422">
            <v>4</v>
          </cell>
          <cell r="Z1422">
            <v>40</v>
          </cell>
          <cell r="AA1422">
            <v>2</v>
          </cell>
        </row>
        <row r="1423">
          <cell r="B1423" t="str">
            <v>12-188A-1</v>
          </cell>
          <cell r="C1423" t="str">
            <v>1306, 1000 M/R.</v>
          </cell>
          <cell r="D1423" t="str">
            <v>8X4</v>
          </cell>
          <cell r="E1423">
            <v>1306</v>
          </cell>
          <cell r="F1423">
            <v>1.78</v>
          </cell>
          <cell r="G1423">
            <v>3.4</v>
          </cell>
          <cell r="H1423">
            <v>1.3</v>
          </cell>
          <cell r="I1423">
            <v>0.25</v>
          </cell>
          <cell r="J1423" t="str">
            <v>NIL</v>
          </cell>
          <cell r="K1423">
            <v>1.8</v>
          </cell>
          <cell r="L1423">
            <v>0.35</v>
          </cell>
          <cell r="M1423">
            <v>1</v>
          </cell>
          <cell r="N1423">
            <v>4</v>
          </cell>
        </row>
        <row r="1423">
          <cell r="U1423">
            <v>8</v>
          </cell>
          <cell r="V1423">
            <v>1.75</v>
          </cell>
          <cell r="W1423">
            <v>3.5</v>
          </cell>
          <cell r="X1423">
            <v>1.5</v>
          </cell>
          <cell r="Y1423">
            <v>4</v>
          </cell>
          <cell r="Z1423">
            <v>40</v>
          </cell>
          <cell r="AA1423">
            <v>2</v>
          </cell>
        </row>
        <row r="1424">
          <cell r="B1424" t="str">
            <v>12-189A</v>
          </cell>
          <cell r="C1424" t="str">
            <v>1610, 1000 M/R.</v>
          </cell>
          <cell r="D1424" t="str">
            <v>8X4</v>
          </cell>
          <cell r="E1424">
            <v>1610</v>
          </cell>
          <cell r="F1424">
            <v>1.2</v>
          </cell>
          <cell r="G1424">
            <v>1.8</v>
          </cell>
          <cell r="H1424">
            <v>0.6</v>
          </cell>
          <cell r="I1424">
            <v>0.23</v>
          </cell>
          <cell r="J1424" t="str">
            <v>NIL</v>
          </cell>
          <cell r="K1424" t="str">
            <v>NIL</v>
          </cell>
          <cell r="L1424" t="str">
            <v>NIL</v>
          </cell>
          <cell r="M1424">
            <v>0.5</v>
          </cell>
          <cell r="N1424">
            <v>4</v>
          </cell>
        </row>
        <row r="1424">
          <cell r="U1424">
            <v>8</v>
          </cell>
          <cell r="V1424">
            <v>1.75</v>
          </cell>
          <cell r="W1424">
            <v>3.5</v>
          </cell>
          <cell r="X1424">
            <v>1.5</v>
          </cell>
          <cell r="Y1424">
            <v>4</v>
          </cell>
          <cell r="Z1424">
            <v>40</v>
          </cell>
          <cell r="AA1424">
            <v>2</v>
          </cell>
        </row>
        <row r="1425">
          <cell r="B1425" t="str">
            <v>12-189A-1</v>
          </cell>
          <cell r="C1425" t="str">
            <v>1610, 1000 M/R.</v>
          </cell>
          <cell r="D1425" t="str">
            <v>8X4</v>
          </cell>
          <cell r="E1425">
            <v>1610</v>
          </cell>
          <cell r="F1425">
            <v>1.2</v>
          </cell>
          <cell r="G1425">
            <v>1.8</v>
          </cell>
          <cell r="H1425">
            <v>0.6</v>
          </cell>
          <cell r="I1425">
            <v>0.23</v>
          </cell>
          <cell r="J1425" t="str">
            <v>NIL</v>
          </cell>
          <cell r="K1425" t="str">
            <v>NIL</v>
          </cell>
          <cell r="L1425" t="str">
            <v>NIL</v>
          </cell>
          <cell r="M1425">
            <v>0.5</v>
          </cell>
          <cell r="N1425">
            <v>4</v>
          </cell>
        </row>
        <row r="1425">
          <cell r="U1425">
            <v>8</v>
          </cell>
          <cell r="V1425">
            <v>1.75</v>
          </cell>
          <cell r="W1425">
            <v>3.5</v>
          </cell>
          <cell r="X1425">
            <v>1.5</v>
          </cell>
          <cell r="Y1425">
            <v>4</v>
          </cell>
          <cell r="Z1425">
            <v>40</v>
          </cell>
          <cell r="AA1425">
            <v>2</v>
          </cell>
        </row>
        <row r="1426">
          <cell r="B1426" t="str">
            <v>12-189AL</v>
          </cell>
          <cell r="C1426" t="str">
            <v>1610, 1000 M/R.</v>
          </cell>
          <cell r="D1426" t="str">
            <v>8X4</v>
          </cell>
          <cell r="E1426">
            <v>1610</v>
          </cell>
          <cell r="F1426">
            <v>1.2</v>
          </cell>
          <cell r="G1426">
            <v>1.8</v>
          </cell>
          <cell r="H1426">
            <v>0.6</v>
          </cell>
          <cell r="I1426">
            <v>0.23</v>
          </cell>
          <cell r="J1426" t="str">
            <v>NIL</v>
          </cell>
          <cell r="K1426" t="str">
            <v>NIL</v>
          </cell>
          <cell r="L1426" t="str">
            <v>NIL</v>
          </cell>
          <cell r="M1426">
            <v>0.5</v>
          </cell>
          <cell r="N1426">
            <v>4</v>
          </cell>
        </row>
        <row r="1426">
          <cell r="U1426">
            <v>8</v>
          </cell>
          <cell r="V1426">
            <v>1.75</v>
          </cell>
          <cell r="W1426">
            <v>3.5</v>
          </cell>
          <cell r="X1426">
            <v>1.5</v>
          </cell>
          <cell r="Y1426">
            <v>4</v>
          </cell>
          <cell r="Z1426">
            <v>40</v>
          </cell>
          <cell r="AA1426">
            <v>2</v>
          </cell>
        </row>
        <row r="1427">
          <cell r="B1427" t="str">
            <v>12-190</v>
          </cell>
          <cell r="C1427" t="str">
            <v>沒模已停用LED, 1000 M/R.</v>
          </cell>
          <cell r="D1427" t="str">
            <v>8X4</v>
          </cell>
          <cell r="E1427" t="str">
            <v>LED</v>
          </cell>
          <cell r="F1427">
            <v>1.15</v>
          </cell>
          <cell r="G1427">
            <v>2</v>
          </cell>
          <cell r="H1427">
            <v>0.47</v>
          </cell>
          <cell r="I1427">
            <v>0.23</v>
          </cell>
          <cell r="J1427" t="str">
            <v>NIL</v>
          </cell>
          <cell r="K1427" t="str">
            <v>NIL</v>
          </cell>
          <cell r="L1427" t="str">
            <v>NIL</v>
          </cell>
          <cell r="M1427">
            <v>0.5</v>
          </cell>
          <cell r="N1427">
            <v>4</v>
          </cell>
        </row>
        <row r="1427">
          <cell r="U1427">
            <v>8</v>
          </cell>
          <cell r="V1427">
            <v>1.75</v>
          </cell>
          <cell r="W1427">
            <v>3.5</v>
          </cell>
          <cell r="X1427">
            <v>1.5</v>
          </cell>
          <cell r="Y1427">
            <v>4</v>
          </cell>
          <cell r="Z1427">
            <v>40</v>
          </cell>
          <cell r="AA1427">
            <v>2</v>
          </cell>
        </row>
        <row r="1428">
          <cell r="B1428" t="str">
            <v>12-190A</v>
          </cell>
          <cell r="C1428" t="str">
            <v>2012, 1000 M/R.</v>
          </cell>
          <cell r="D1428" t="str">
            <v>8X4</v>
          </cell>
          <cell r="E1428">
            <v>2012</v>
          </cell>
          <cell r="F1428">
            <v>1.4</v>
          </cell>
          <cell r="G1428">
            <v>2.25</v>
          </cell>
          <cell r="H1428">
            <v>0.4</v>
          </cell>
          <cell r="I1428">
            <v>0.23</v>
          </cell>
          <cell r="J1428" t="str">
            <v>NIL</v>
          </cell>
          <cell r="K1428" t="str">
            <v>NIL</v>
          </cell>
          <cell r="L1428" t="str">
            <v>NIL</v>
          </cell>
          <cell r="M1428">
            <v>1</v>
          </cell>
          <cell r="N1428">
            <v>4</v>
          </cell>
        </row>
        <row r="1428">
          <cell r="U1428">
            <v>8</v>
          </cell>
          <cell r="V1428">
            <v>1.75</v>
          </cell>
          <cell r="W1428">
            <v>3.5</v>
          </cell>
          <cell r="X1428">
            <v>1.5</v>
          </cell>
          <cell r="Y1428">
            <v>4</v>
          </cell>
          <cell r="Z1428">
            <v>40</v>
          </cell>
          <cell r="AA1428">
            <v>2</v>
          </cell>
        </row>
        <row r="1429">
          <cell r="B1429" t="str">
            <v>12-190A-1</v>
          </cell>
          <cell r="C1429" t="str">
            <v>2012, 1000 M/R.</v>
          </cell>
          <cell r="D1429" t="str">
            <v>8X4</v>
          </cell>
          <cell r="E1429">
            <v>2012</v>
          </cell>
          <cell r="F1429">
            <v>1.4</v>
          </cell>
          <cell r="G1429">
            <v>2.25</v>
          </cell>
          <cell r="H1429">
            <v>0.4</v>
          </cell>
          <cell r="I1429">
            <v>0.23</v>
          </cell>
          <cell r="J1429" t="str">
            <v>NIL</v>
          </cell>
          <cell r="K1429" t="str">
            <v>NIL</v>
          </cell>
          <cell r="L1429" t="str">
            <v>NIL</v>
          </cell>
          <cell r="M1429">
            <v>1</v>
          </cell>
          <cell r="N1429">
            <v>4</v>
          </cell>
        </row>
        <row r="1429">
          <cell r="U1429">
            <v>8</v>
          </cell>
          <cell r="V1429">
            <v>1.75</v>
          </cell>
          <cell r="W1429">
            <v>3.5</v>
          </cell>
          <cell r="X1429">
            <v>1.5</v>
          </cell>
          <cell r="Y1429">
            <v>4</v>
          </cell>
          <cell r="Z1429">
            <v>40</v>
          </cell>
          <cell r="AA1429">
            <v>2</v>
          </cell>
        </row>
        <row r="1430">
          <cell r="B1430" t="str">
            <v>12-190A-C</v>
          </cell>
          <cell r="C1430" t="str">
            <v>2012, 500 M/R.</v>
          </cell>
          <cell r="D1430" t="str">
            <v>8X4</v>
          </cell>
          <cell r="E1430">
            <v>2012</v>
          </cell>
          <cell r="F1430">
            <v>1.4</v>
          </cell>
          <cell r="G1430">
            <v>2.25</v>
          </cell>
          <cell r="H1430">
            <v>0.4</v>
          </cell>
          <cell r="I1430">
            <v>0.23</v>
          </cell>
          <cell r="J1430" t="str">
            <v>NIL</v>
          </cell>
          <cell r="K1430" t="str">
            <v>NIL</v>
          </cell>
          <cell r="L1430" t="str">
            <v>NIL</v>
          </cell>
          <cell r="M1430">
            <v>1</v>
          </cell>
          <cell r="N1430">
            <v>4</v>
          </cell>
        </row>
        <row r="1430">
          <cell r="U1430">
            <v>8</v>
          </cell>
          <cell r="V1430">
            <v>1.75</v>
          </cell>
          <cell r="W1430">
            <v>3.5</v>
          </cell>
          <cell r="X1430">
            <v>1.5</v>
          </cell>
          <cell r="Y1430">
            <v>4</v>
          </cell>
          <cell r="Z1430">
            <v>40</v>
          </cell>
          <cell r="AA1430">
            <v>2</v>
          </cell>
        </row>
        <row r="1431">
          <cell r="B1431" t="str">
            <v>12-191A</v>
          </cell>
          <cell r="C1431" t="str">
            <v>1010, 1000 M/R.</v>
          </cell>
          <cell r="D1431" t="str">
            <v>8X4</v>
          </cell>
          <cell r="E1431">
            <v>1010</v>
          </cell>
          <cell r="F1431">
            <v>1.15</v>
          </cell>
          <cell r="G1431">
            <v>1.15</v>
          </cell>
          <cell r="H1431">
            <v>0.6</v>
          </cell>
          <cell r="I1431">
            <v>0.2</v>
          </cell>
          <cell r="J1431" t="str">
            <v>NIL</v>
          </cell>
          <cell r="K1431" t="str">
            <v>NIL</v>
          </cell>
          <cell r="L1431" t="str">
            <v>NIL</v>
          </cell>
          <cell r="M1431">
            <v>0.5</v>
          </cell>
          <cell r="N1431">
            <v>4</v>
          </cell>
        </row>
        <row r="1431">
          <cell r="U1431">
            <v>8</v>
          </cell>
          <cell r="V1431">
            <v>1.75</v>
          </cell>
          <cell r="W1431">
            <v>3.5</v>
          </cell>
          <cell r="X1431">
            <v>1.5</v>
          </cell>
          <cell r="Y1431">
            <v>4</v>
          </cell>
          <cell r="Z1431">
            <v>40</v>
          </cell>
          <cell r="AA1431">
            <v>2</v>
          </cell>
        </row>
        <row r="1432">
          <cell r="B1432" t="str">
            <v>12-191A-1</v>
          </cell>
          <cell r="C1432" t="str">
            <v>1010, 1000 M/R.</v>
          </cell>
          <cell r="D1432" t="str">
            <v>8X4</v>
          </cell>
          <cell r="E1432">
            <v>1010</v>
          </cell>
          <cell r="F1432">
            <v>1.17</v>
          </cell>
          <cell r="G1432">
            <v>1.17</v>
          </cell>
          <cell r="H1432">
            <v>0.62</v>
          </cell>
          <cell r="I1432">
            <v>0.2</v>
          </cell>
          <cell r="J1432" t="str">
            <v>NIL</v>
          </cell>
          <cell r="K1432" t="str">
            <v>NIL</v>
          </cell>
          <cell r="L1432" t="str">
            <v>NIL</v>
          </cell>
          <cell r="M1432">
            <v>0.5</v>
          </cell>
          <cell r="N1432">
            <v>4</v>
          </cell>
        </row>
        <row r="1432">
          <cell r="U1432">
            <v>8</v>
          </cell>
          <cell r="V1432">
            <v>1.75</v>
          </cell>
          <cell r="W1432">
            <v>3.5</v>
          </cell>
          <cell r="X1432">
            <v>1.5</v>
          </cell>
          <cell r="Y1432">
            <v>4</v>
          </cell>
          <cell r="Z1432">
            <v>40</v>
          </cell>
          <cell r="AA1432">
            <v>2</v>
          </cell>
        </row>
        <row r="1433">
          <cell r="B1433" t="str">
            <v>12-192</v>
          </cell>
          <cell r="C1433" t="str">
            <v>LED, 500 M/R.</v>
          </cell>
          <cell r="D1433" t="str">
            <v>8X4</v>
          </cell>
          <cell r="E1433" t="str">
            <v>LED</v>
          </cell>
          <cell r="F1433">
            <v>1.97</v>
          </cell>
          <cell r="G1433">
            <v>3.4</v>
          </cell>
          <cell r="H1433">
            <v>1.75</v>
          </cell>
          <cell r="I1433">
            <v>0.23</v>
          </cell>
          <cell r="J1433">
            <v>0.42</v>
          </cell>
          <cell r="K1433">
            <v>1.77</v>
          </cell>
          <cell r="L1433" t="str">
            <v>NIL</v>
          </cell>
          <cell r="M1433">
            <v>1</v>
          </cell>
          <cell r="N1433">
            <v>4</v>
          </cell>
        </row>
        <row r="1433">
          <cell r="U1433">
            <v>8</v>
          </cell>
          <cell r="V1433">
            <v>1.75</v>
          </cell>
          <cell r="W1433">
            <v>3.5</v>
          </cell>
          <cell r="X1433">
            <v>1.5</v>
          </cell>
          <cell r="Y1433">
            <v>4</v>
          </cell>
          <cell r="Z1433">
            <v>40</v>
          </cell>
          <cell r="AA1433">
            <v>2</v>
          </cell>
        </row>
        <row r="1434">
          <cell r="B1434" t="str">
            <v>12-192A</v>
          </cell>
          <cell r="C1434" t="str">
            <v>0402, 1000 M/R.</v>
          </cell>
          <cell r="D1434" t="str">
            <v>8X2</v>
          </cell>
          <cell r="E1434" t="str">
            <v>0402</v>
          </cell>
          <cell r="F1434">
            <v>0.7</v>
          </cell>
          <cell r="G1434">
            <v>1.17</v>
          </cell>
          <cell r="H1434">
            <v>0.6</v>
          </cell>
          <cell r="I1434">
            <v>0.2</v>
          </cell>
          <cell r="J1434" t="str">
            <v>NIL</v>
          </cell>
          <cell r="K1434" t="str">
            <v>NIL</v>
          </cell>
          <cell r="L1434" t="str">
            <v>NIL</v>
          </cell>
          <cell r="M1434">
            <v>0.4</v>
          </cell>
          <cell r="N1434">
            <v>2</v>
          </cell>
        </row>
        <row r="1434">
          <cell r="U1434">
            <v>8</v>
          </cell>
          <cell r="V1434">
            <v>1.75</v>
          </cell>
          <cell r="W1434">
            <v>3.5</v>
          </cell>
          <cell r="X1434">
            <v>1.5</v>
          </cell>
          <cell r="Y1434">
            <v>4</v>
          </cell>
          <cell r="Z1434">
            <v>40</v>
          </cell>
          <cell r="AA1434">
            <v>2</v>
          </cell>
        </row>
        <row r="1435">
          <cell r="B1435" t="str">
            <v>12-192AL</v>
          </cell>
          <cell r="C1435" t="str">
            <v>0402, 1000 M/R.</v>
          </cell>
          <cell r="D1435" t="str">
            <v>8X2</v>
          </cell>
          <cell r="E1435" t="str">
            <v>0402</v>
          </cell>
          <cell r="F1435">
            <v>0.7</v>
          </cell>
          <cell r="G1435">
            <v>1.17</v>
          </cell>
          <cell r="H1435">
            <v>0.6</v>
          </cell>
          <cell r="I1435">
            <v>0.2</v>
          </cell>
          <cell r="J1435" t="str">
            <v>NIL</v>
          </cell>
          <cell r="K1435" t="str">
            <v>NIL</v>
          </cell>
          <cell r="L1435" t="str">
            <v>NIL</v>
          </cell>
          <cell r="M1435">
            <v>0.4</v>
          </cell>
          <cell r="N1435">
            <v>2</v>
          </cell>
        </row>
        <row r="1435">
          <cell r="U1435">
            <v>8</v>
          </cell>
          <cell r="V1435">
            <v>1.75</v>
          </cell>
          <cell r="W1435">
            <v>3.5</v>
          </cell>
          <cell r="X1435">
            <v>1.5</v>
          </cell>
          <cell r="Y1435">
            <v>4</v>
          </cell>
          <cell r="Z1435">
            <v>40</v>
          </cell>
          <cell r="AA1435">
            <v>2</v>
          </cell>
        </row>
        <row r="1436">
          <cell r="B1436" t="str">
            <v>12-193A</v>
          </cell>
          <cell r="C1436" t="str">
            <v>1105, 1000 M/R.</v>
          </cell>
          <cell r="D1436" t="str">
            <v>8X4</v>
          </cell>
          <cell r="E1436">
            <v>1105</v>
          </cell>
          <cell r="F1436">
            <v>1.69</v>
          </cell>
          <cell r="G1436">
            <v>3.15</v>
          </cell>
          <cell r="H1436">
            <v>1.44</v>
          </cell>
          <cell r="I1436">
            <v>0.2</v>
          </cell>
          <cell r="J1436" t="str">
            <v>NIL</v>
          </cell>
          <cell r="K1436" t="str">
            <v>NIL</v>
          </cell>
          <cell r="L1436" t="str">
            <v>NIL</v>
          </cell>
          <cell r="M1436">
            <v>1</v>
          </cell>
          <cell r="N1436">
            <v>4</v>
          </cell>
        </row>
        <row r="1436">
          <cell r="U1436">
            <v>8</v>
          </cell>
          <cell r="V1436">
            <v>1.75</v>
          </cell>
          <cell r="W1436">
            <v>3.5</v>
          </cell>
          <cell r="X1436">
            <v>1.5</v>
          </cell>
          <cell r="Y1436">
            <v>4</v>
          </cell>
          <cell r="Z1436">
            <v>40</v>
          </cell>
          <cell r="AA1436">
            <v>2</v>
          </cell>
        </row>
        <row r="1437">
          <cell r="B1437" t="str">
            <v>12-193AL</v>
          </cell>
          <cell r="C1437" t="str">
            <v>1105, 500 M/R.</v>
          </cell>
          <cell r="D1437" t="str">
            <v>8X4</v>
          </cell>
          <cell r="E1437">
            <v>1105</v>
          </cell>
          <cell r="F1437">
            <v>1.69</v>
          </cell>
          <cell r="G1437">
            <v>3.15</v>
          </cell>
          <cell r="H1437">
            <v>1.44</v>
          </cell>
          <cell r="I1437">
            <v>0.2</v>
          </cell>
          <cell r="J1437" t="str">
            <v>NIL</v>
          </cell>
          <cell r="K1437" t="str">
            <v>NIL</v>
          </cell>
          <cell r="L1437" t="str">
            <v>NIL</v>
          </cell>
          <cell r="M1437">
            <v>1</v>
          </cell>
          <cell r="N1437">
            <v>4</v>
          </cell>
        </row>
        <row r="1437">
          <cell r="U1437">
            <v>8</v>
          </cell>
          <cell r="V1437">
            <v>1.75</v>
          </cell>
          <cell r="W1437">
            <v>3.5</v>
          </cell>
          <cell r="X1437">
            <v>1.5</v>
          </cell>
          <cell r="Y1437">
            <v>4</v>
          </cell>
          <cell r="Z1437">
            <v>40</v>
          </cell>
          <cell r="AA1437">
            <v>2</v>
          </cell>
        </row>
        <row r="1438">
          <cell r="B1438" t="str">
            <v>12-193</v>
          </cell>
          <cell r="C1438" t="str">
            <v>3528, 1000 M/R.</v>
          </cell>
          <cell r="D1438" t="str">
            <v>8X4</v>
          </cell>
          <cell r="E1438">
            <v>3528</v>
          </cell>
          <cell r="F1438">
            <v>3.26</v>
          </cell>
          <cell r="G1438">
            <v>3.76</v>
          </cell>
          <cell r="H1438">
            <v>1.75</v>
          </cell>
          <cell r="I1438">
            <v>0.23</v>
          </cell>
          <cell r="J1438" t="str">
            <v>NIL</v>
          </cell>
          <cell r="K1438" t="str">
            <v>NIL</v>
          </cell>
          <cell r="L1438" t="str">
            <v>NIL</v>
          </cell>
          <cell r="M1438">
            <v>1</v>
          </cell>
          <cell r="N1438">
            <v>4</v>
          </cell>
        </row>
        <row r="1438">
          <cell r="U1438">
            <v>8</v>
          </cell>
          <cell r="V1438">
            <v>1.75</v>
          </cell>
          <cell r="W1438">
            <v>3.5</v>
          </cell>
          <cell r="X1438">
            <v>1.5</v>
          </cell>
          <cell r="Y1438">
            <v>4</v>
          </cell>
          <cell r="Z1438">
            <v>40</v>
          </cell>
          <cell r="AA1438">
            <v>2</v>
          </cell>
        </row>
        <row r="1439">
          <cell r="B1439" t="str">
            <v>12-193N</v>
          </cell>
          <cell r="C1439" t="str">
            <v>3528, 1000 M/R.</v>
          </cell>
          <cell r="D1439" t="str">
            <v>8X4</v>
          </cell>
          <cell r="E1439">
            <v>3528</v>
          </cell>
          <cell r="F1439">
            <v>3.26</v>
          </cell>
          <cell r="G1439">
            <v>3.76</v>
          </cell>
          <cell r="H1439">
            <v>1.75</v>
          </cell>
          <cell r="I1439">
            <v>0.23</v>
          </cell>
          <cell r="J1439" t="str">
            <v>NIL</v>
          </cell>
          <cell r="K1439" t="str">
            <v>NIL</v>
          </cell>
          <cell r="L1439" t="str">
            <v>NIL</v>
          </cell>
          <cell r="M1439" t="str">
            <v>NIL</v>
          </cell>
          <cell r="N1439">
            <v>4</v>
          </cell>
        </row>
        <row r="1439">
          <cell r="U1439">
            <v>8</v>
          </cell>
          <cell r="V1439">
            <v>1.75</v>
          </cell>
          <cell r="W1439">
            <v>3.5</v>
          </cell>
          <cell r="X1439">
            <v>1.5</v>
          </cell>
          <cell r="Y1439">
            <v>4</v>
          </cell>
          <cell r="Z1439">
            <v>40</v>
          </cell>
          <cell r="AA1439">
            <v>2</v>
          </cell>
        </row>
        <row r="1440">
          <cell r="B1440" t="str">
            <v>12-194A</v>
          </cell>
          <cell r="C1440" t="str">
            <v>0404, 1000 M/R.</v>
          </cell>
          <cell r="D1440" t="str">
            <v>8X2</v>
          </cell>
          <cell r="E1440" t="str">
            <v>0404</v>
          </cell>
          <cell r="F1440">
            <v>1.22</v>
          </cell>
          <cell r="G1440">
            <v>1.22</v>
          </cell>
          <cell r="H1440">
            <v>0.8</v>
          </cell>
          <cell r="I1440">
            <v>0.2</v>
          </cell>
          <cell r="J1440" t="str">
            <v>NIL</v>
          </cell>
          <cell r="K1440" t="str">
            <v>NIL</v>
          </cell>
          <cell r="L1440" t="str">
            <v>NIL</v>
          </cell>
          <cell r="M1440">
            <v>0.8</v>
          </cell>
          <cell r="N1440">
            <v>2</v>
          </cell>
        </row>
        <row r="1440">
          <cell r="U1440">
            <v>8</v>
          </cell>
          <cell r="V1440">
            <v>1.75</v>
          </cell>
          <cell r="W1440">
            <v>3.5</v>
          </cell>
          <cell r="X1440">
            <v>1.5</v>
          </cell>
          <cell r="Y1440">
            <v>4</v>
          </cell>
          <cell r="Z1440">
            <v>40</v>
          </cell>
          <cell r="AA1440">
            <v>2</v>
          </cell>
        </row>
        <row r="1441">
          <cell r="B1441" t="str">
            <v>12-194A-1</v>
          </cell>
          <cell r="C1441" t="str">
            <v>0404, 1000 M/R.</v>
          </cell>
          <cell r="D1441" t="str">
            <v>8X2</v>
          </cell>
          <cell r="E1441" t="str">
            <v>0404</v>
          </cell>
          <cell r="F1441">
            <v>1.22</v>
          </cell>
          <cell r="G1441">
            <v>1.22</v>
          </cell>
          <cell r="H1441">
            <v>0.8</v>
          </cell>
          <cell r="I1441">
            <v>0.2</v>
          </cell>
          <cell r="J1441" t="str">
            <v>NIL</v>
          </cell>
          <cell r="K1441" t="str">
            <v>NIL</v>
          </cell>
          <cell r="L1441" t="str">
            <v>NIL</v>
          </cell>
          <cell r="M1441">
            <v>0.8</v>
          </cell>
          <cell r="N1441">
            <v>2</v>
          </cell>
        </row>
        <row r="1441">
          <cell r="U1441">
            <v>8</v>
          </cell>
          <cell r="V1441">
            <v>1.75</v>
          </cell>
          <cell r="W1441">
            <v>3.5</v>
          </cell>
          <cell r="X1441">
            <v>1.5</v>
          </cell>
          <cell r="Y1441">
            <v>4</v>
          </cell>
          <cell r="Z1441">
            <v>40</v>
          </cell>
          <cell r="AA1441">
            <v>2</v>
          </cell>
        </row>
        <row r="1442">
          <cell r="B1442" t="str">
            <v>12-195</v>
          </cell>
          <cell r="C1442" t="str">
            <v>1210, 1000 M/R.</v>
          </cell>
          <cell r="D1442" t="str">
            <v>8X4</v>
          </cell>
          <cell r="E1442">
            <v>1210</v>
          </cell>
          <cell r="F1442">
            <v>2.2</v>
          </cell>
          <cell r="G1442">
            <v>3.3</v>
          </cell>
          <cell r="H1442">
            <v>1.5</v>
          </cell>
          <cell r="I1442">
            <v>0.23</v>
          </cell>
          <cell r="J1442" t="str">
            <v>NIL</v>
          </cell>
          <cell r="K1442" t="str">
            <v>NIL</v>
          </cell>
          <cell r="L1442" t="str">
            <v>NIL</v>
          </cell>
          <cell r="M1442">
            <v>1</v>
          </cell>
          <cell r="N1442">
            <v>4</v>
          </cell>
        </row>
        <row r="1442">
          <cell r="U1442">
            <v>8</v>
          </cell>
          <cell r="V1442">
            <v>1.75</v>
          </cell>
          <cell r="W1442">
            <v>3.5</v>
          </cell>
          <cell r="X1442">
            <v>1.5</v>
          </cell>
          <cell r="Y1442">
            <v>4</v>
          </cell>
          <cell r="Z1442">
            <v>40</v>
          </cell>
          <cell r="AA1442">
            <v>2</v>
          </cell>
        </row>
        <row r="1443">
          <cell r="B1443" t="str">
            <v>12-195-1</v>
          </cell>
          <cell r="C1443" t="str">
            <v>1210, 1000 M/R.</v>
          </cell>
          <cell r="D1443" t="str">
            <v>8X4</v>
          </cell>
          <cell r="E1443">
            <v>1210</v>
          </cell>
          <cell r="F1443">
            <v>2.15</v>
          </cell>
          <cell r="G1443">
            <v>3.21</v>
          </cell>
          <cell r="H1443">
            <v>1.54</v>
          </cell>
          <cell r="I1443">
            <v>0.23</v>
          </cell>
          <cell r="J1443" t="str">
            <v>NIL</v>
          </cell>
          <cell r="K1443" t="str">
            <v>NIL</v>
          </cell>
          <cell r="L1443" t="str">
            <v>NIL</v>
          </cell>
          <cell r="M1443">
            <v>1</v>
          </cell>
          <cell r="N1443">
            <v>4</v>
          </cell>
        </row>
        <row r="1443">
          <cell r="U1443">
            <v>8</v>
          </cell>
          <cell r="V1443">
            <v>1.75</v>
          </cell>
          <cell r="W1443">
            <v>3.5</v>
          </cell>
          <cell r="X1443">
            <v>1.5</v>
          </cell>
          <cell r="Y1443">
            <v>4</v>
          </cell>
          <cell r="Z1443">
            <v>40</v>
          </cell>
          <cell r="AA1443">
            <v>2</v>
          </cell>
        </row>
        <row r="1444">
          <cell r="B1444" t="str">
            <v>12-195-2</v>
          </cell>
          <cell r="C1444" t="str">
            <v>1210, 1000 M/R.</v>
          </cell>
          <cell r="D1444" t="str">
            <v>8X4</v>
          </cell>
          <cell r="E1444">
            <v>1210</v>
          </cell>
          <cell r="F1444">
            <v>2.2</v>
          </cell>
          <cell r="G1444">
            <v>3.3</v>
          </cell>
          <cell r="H1444">
            <v>1.5</v>
          </cell>
          <cell r="I1444">
            <v>0.23</v>
          </cell>
          <cell r="J1444" t="str">
            <v>NIL</v>
          </cell>
          <cell r="K1444" t="str">
            <v>NIL</v>
          </cell>
          <cell r="L1444" t="str">
            <v>NIL</v>
          </cell>
          <cell r="M1444">
            <v>1</v>
          </cell>
          <cell r="N1444">
            <v>4</v>
          </cell>
        </row>
        <row r="1444">
          <cell r="U1444">
            <v>8</v>
          </cell>
          <cell r="V1444">
            <v>1.75</v>
          </cell>
          <cell r="W1444">
            <v>3.5</v>
          </cell>
          <cell r="X1444">
            <v>1.5</v>
          </cell>
          <cell r="Y1444">
            <v>4</v>
          </cell>
          <cell r="Z1444">
            <v>40</v>
          </cell>
          <cell r="AA1444">
            <v>2</v>
          </cell>
        </row>
        <row r="1445">
          <cell r="B1445" t="str">
            <v>12-195-3</v>
          </cell>
          <cell r="C1445" t="str">
            <v>1210, 1000 M/R.</v>
          </cell>
          <cell r="D1445" t="str">
            <v>8X4</v>
          </cell>
          <cell r="E1445">
            <v>1210</v>
          </cell>
          <cell r="F1445">
            <v>2.23</v>
          </cell>
          <cell r="G1445">
            <v>3.23</v>
          </cell>
          <cell r="H1445">
            <v>1.53</v>
          </cell>
          <cell r="I1445">
            <v>0.23</v>
          </cell>
          <cell r="J1445" t="str">
            <v>NIL</v>
          </cell>
          <cell r="K1445" t="str">
            <v>NIL</v>
          </cell>
          <cell r="L1445" t="str">
            <v>NIL</v>
          </cell>
          <cell r="M1445">
            <v>1</v>
          </cell>
          <cell r="N1445">
            <v>4</v>
          </cell>
        </row>
        <row r="1445">
          <cell r="U1445">
            <v>8</v>
          </cell>
          <cell r="V1445">
            <v>1.75</v>
          </cell>
          <cell r="W1445">
            <v>3.5</v>
          </cell>
          <cell r="X1445">
            <v>1.5</v>
          </cell>
          <cell r="Y1445">
            <v>4</v>
          </cell>
          <cell r="Z1445">
            <v>40</v>
          </cell>
          <cell r="AA1445">
            <v>2</v>
          </cell>
        </row>
        <row r="1446">
          <cell r="B1446" t="str">
            <v>12-195A</v>
          </cell>
          <cell r="C1446" t="str">
            <v>1307, 1000 M/R.</v>
          </cell>
          <cell r="D1446" t="str">
            <v>8X4</v>
          </cell>
          <cell r="E1446">
            <v>1307</v>
          </cell>
          <cell r="F1446">
            <v>1.96</v>
          </cell>
          <cell r="G1446">
            <v>3.35</v>
          </cell>
          <cell r="H1446">
            <v>1.18</v>
          </cell>
          <cell r="I1446">
            <v>0.23</v>
          </cell>
          <cell r="J1446" t="str">
            <v>NIL</v>
          </cell>
          <cell r="K1446" t="str">
            <v>NIL</v>
          </cell>
          <cell r="L1446" t="str">
            <v>NIL</v>
          </cell>
          <cell r="M1446">
            <v>1</v>
          </cell>
          <cell r="N1446">
            <v>4</v>
          </cell>
        </row>
        <row r="1446">
          <cell r="U1446">
            <v>8</v>
          </cell>
          <cell r="V1446">
            <v>1.75</v>
          </cell>
          <cell r="W1446">
            <v>3.5</v>
          </cell>
          <cell r="X1446">
            <v>1.5</v>
          </cell>
          <cell r="Y1446">
            <v>4</v>
          </cell>
          <cell r="Z1446">
            <v>40</v>
          </cell>
          <cell r="AA1446">
            <v>2</v>
          </cell>
        </row>
        <row r="1447">
          <cell r="B1447" t="str">
            <v>12-196</v>
          </cell>
          <cell r="C1447" t="str">
            <v>1210, 1000 M/R.</v>
          </cell>
          <cell r="D1447" t="str">
            <v>8X4</v>
          </cell>
          <cell r="E1447">
            <v>1210</v>
          </cell>
          <cell r="F1447">
            <v>1.43</v>
          </cell>
          <cell r="G1447">
            <v>3.45</v>
          </cell>
          <cell r="H1447">
            <v>1.4</v>
          </cell>
          <cell r="I1447">
            <v>0.23</v>
          </cell>
          <cell r="J1447" t="str">
            <v>NIL</v>
          </cell>
          <cell r="K1447" t="str">
            <v>NIL</v>
          </cell>
          <cell r="L1447" t="str">
            <v>NIL</v>
          </cell>
          <cell r="M1447">
            <v>1</v>
          </cell>
          <cell r="N1447">
            <v>4</v>
          </cell>
        </row>
        <row r="1447">
          <cell r="U1447">
            <v>8</v>
          </cell>
          <cell r="V1447">
            <v>1.75</v>
          </cell>
          <cell r="W1447">
            <v>3.5</v>
          </cell>
          <cell r="X1447">
            <v>1.5</v>
          </cell>
          <cell r="Y1447">
            <v>4</v>
          </cell>
          <cell r="Z1447">
            <v>40</v>
          </cell>
          <cell r="AA1447">
            <v>2</v>
          </cell>
        </row>
        <row r="1448">
          <cell r="B1448" t="str">
            <v>12-196-1</v>
          </cell>
          <cell r="C1448" t="str">
            <v>1210, 1000 M/R.</v>
          </cell>
          <cell r="D1448" t="str">
            <v>8X4</v>
          </cell>
          <cell r="E1448">
            <v>1210</v>
          </cell>
          <cell r="F1448">
            <v>1.43</v>
          </cell>
          <cell r="G1448">
            <v>3.45</v>
          </cell>
          <cell r="H1448">
            <v>1.4</v>
          </cell>
          <cell r="I1448">
            <v>0.23</v>
          </cell>
          <cell r="J1448" t="str">
            <v>NIL</v>
          </cell>
          <cell r="K1448" t="str">
            <v>NIL</v>
          </cell>
          <cell r="L1448" t="str">
            <v>NIL</v>
          </cell>
          <cell r="M1448">
            <v>1</v>
          </cell>
          <cell r="N1448">
            <v>4</v>
          </cell>
        </row>
        <row r="1448">
          <cell r="U1448">
            <v>8</v>
          </cell>
          <cell r="V1448">
            <v>1.75</v>
          </cell>
          <cell r="W1448">
            <v>3.5</v>
          </cell>
          <cell r="X1448">
            <v>1.5</v>
          </cell>
          <cell r="Y1448">
            <v>4</v>
          </cell>
          <cell r="Z1448">
            <v>40</v>
          </cell>
          <cell r="AA1448">
            <v>2</v>
          </cell>
        </row>
        <row r="1449">
          <cell r="B1449" t="str">
            <v>12-196-2</v>
          </cell>
          <cell r="C1449" t="str">
            <v>1210, 1000 M/R.</v>
          </cell>
          <cell r="D1449" t="str">
            <v>8X4</v>
          </cell>
          <cell r="E1449">
            <v>1210</v>
          </cell>
          <cell r="F1449">
            <v>1.43</v>
          </cell>
          <cell r="G1449">
            <v>3.4</v>
          </cell>
          <cell r="H1449">
            <v>1.4</v>
          </cell>
          <cell r="I1449">
            <v>0.23</v>
          </cell>
          <cell r="J1449" t="str">
            <v>NIL</v>
          </cell>
          <cell r="K1449" t="str">
            <v>NIL</v>
          </cell>
          <cell r="L1449" t="str">
            <v>NIL</v>
          </cell>
          <cell r="M1449">
            <v>1</v>
          </cell>
          <cell r="N1449">
            <v>4</v>
          </cell>
        </row>
        <row r="1449">
          <cell r="U1449">
            <v>8</v>
          </cell>
          <cell r="V1449">
            <v>1.75</v>
          </cell>
          <cell r="W1449">
            <v>3.5</v>
          </cell>
          <cell r="X1449">
            <v>1.5</v>
          </cell>
          <cell r="Y1449">
            <v>4</v>
          </cell>
          <cell r="Z1449">
            <v>40</v>
          </cell>
          <cell r="AA1449">
            <v>2</v>
          </cell>
        </row>
        <row r="1450">
          <cell r="B1450" t="str">
            <v>12-196-3</v>
          </cell>
          <cell r="C1450" t="str">
            <v>1210, 500 M/R.</v>
          </cell>
          <cell r="D1450" t="str">
            <v>8X4</v>
          </cell>
          <cell r="E1450">
            <v>1210</v>
          </cell>
          <cell r="F1450">
            <v>1.43</v>
          </cell>
          <cell r="G1450">
            <v>3.45</v>
          </cell>
          <cell r="H1450">
            <v>1.4</v>
          </cell>
          <cell r="I1450">
            <v>0.23</v>
          </cell>
          <cell r="J1450" t="str">
            <v>NIL</v>
          </cell>
          <cell r="K1450" t="str">
            <v>NIL</v>
          </cell>
          <cell r="L1450" t="str">
            <v>NIL</v>
          </cell>
          <cell r="M1450">
            <v>1</v>
          </cell>
          <cell r="N1450">
            <v>4</v>
          </cell>
        </row>
        <row r="1450">
          <cell r="U1450">
            <v>8</v>
          </cell>
          <cell r="V1450">
            <v>1.75</v>
          </cell>
          <cell r="W1450">
            <v>3.5</v>
          </cell>
          <cell r="X1450">
            <v>1.5</v>
          </cell>
          <cell r="Y1450">
            <v>4</v>
          </cell>
          <cell r="Z1450">
            <v>40</v>
          </cell>
          <cell r="AA1450">
            <v>2</v>
          </cell>
        </row>
        <row r="1451">
          <cell r="B1451" t="str">
            <v>12-196-4</v>
          </cell>
          <cell r="C1451" t="str">
            <v>1210, 1000 M/R.</v>
          </cell>
          <cell r="D1451" t="str">
            <v>8X4</v>
          </cell>
          <cell r="E1451">
            <v>1210</v>
          </cell>
          <cell r="F1451">
            <v>1.43</v>
          </cell>
          <cell r="G1451">
            <v>3.45</v>
          </cell>
          <cell r="H1451">
            <v>1.4</v>
          </cell>
          <cell r="I1451">
            <v>0.23</v>
          </cell>
          <cell r="J1451" t="str">
            <v>NIL</v>
          </cell>
          <cell r="K1451" t="str">
            <v>NIL</v>
          </cell>
          <cell r="L1451" t="str">
            <v>NIL</v>
          </cell>
          <cell r="M1451">
            <v>1</v>
          </cell>
          <cell r="N1451">
            <v>4</v>
          </cell>
        </row>
        <row r="1451">
          <cell r="U1451">
            <v>8</v>
          </cell>
          <cell r="V1451">
            <v>1.75</v>
          </cell>
          <cell r="W1451">
            <v>3.5</v>
          </cell>
          <cell r="X1451">
            <v>1.5</v>
          </cell>
          <cell r="Y1451">
            <v>4</v>
          </cell>
          <cell r="Z1451">
            <v>40</v>
          </cell>
          <cell r="AA1451">
            <v>2</v>
          </cell>
        </row>
        <row r="1452">
          <cell r="B1452" t="str">
            <v>12-196A</v>
          </cell>
          <cell r="C1452" t="str">
            <v>0303, 1000 M/R.</v>
          </cell>
          <cell r="D1452" t="str">
            <v>8X4</v>
          </cell>
          <cell r="E1452" t="str">
            <v>0303</v>
          </cell>
          <cell r="F1452">
            <v>0.98</v>
          </cell>
          <cell r="G1452">
            <v>0.98</v>
          </cell>
          <cell r="H1452">
            <v>0.28</v>
          </cell>
          <cell r="I1452">
            <v>0.23</v>
          </cell>
          <cell r="J1452" t="str">
            <v>NIL</v>
          </cell>
          <cell r="K1452" t="str">
            <v>NIL</v>
          </cell>
          <cell r="L1452" t="str">
            <v>NIL</v>
          </cell>
          <cell r="M1452">
            <v>0.5</v>
          </cell>
          <cell r="N1452">
            <v>4</v>
          </cell>
        </row>
        <row r="1452">
          <cell r="U1452">
            <v>8</v>
          </cell>
          <cell r="V1452">
            <v>1.75</v>
          </cell>
          <cell r="W1452">
            <v>3.5</v>
          </cell>
          <cell r="X1452">
            <v>1.5</v>
          </cell>
          <cell r="Y1452">
            <v>4</v>
          </cell>
          <cell r="Z1452">
            <v>40</v>
          </cell>
          <cell r="AA1452">
            <v>2</v>
          </cell>
        </row>
        <row r="1453">
          <cell r="B1453" t="str">
            <v>12-197</v>
          </cell>
          <cell r="C1453" t="str">
            <v>2010, 1000 M/R.</v>
          </cell>
          <cell r="D1453" t="str">
            <v>8X4</v>
          </cell>
          <cell r="E1453">
            <v>2010</v>
          </cell>
          <cell r="F1453">
            <v>1.15</v>
          </cell>
          <cell r="G1453">
            <v>2.02</v>
          </cell>
          <cell r="H1453">
            <v>0.53</v>
          </cell>
          <cell r="I1453">
            <v>0.2</v>
          </cell>
          <cell r="J1453">
            <v>0.3</v>
          </cell>
          <cell r="K1453">
            <v>0.9</v>
          </cell>
          <cell r="L1453" t="str">
            <v>NIL</v>
          </cell>
          <cell r="M1453">
            <v>0.5</v>
          </cell>
          <cell r="N1453">
            <v>4</v>
          </cell>
        </row>
        <row r="1453">
          <cell r="U1453">
            <v>8</v>
          </cell>
          <cell r="V1453">
            <v>1.75</v>
          </cell>
          <cell r="W1453">
            <v>3.5</v>
          </cell>
          <cell r="X1453">
            <v>1.5</v>
          </cell>
          <cell r="Y1453">
            <v>4</v>
          </cell>
          <cell r="Z1453">
            <v>40</v>
          </cell>
          <cell r="AA1453">
            <v>2</v>
          </cell>
        </row>
        <row r="1454">
          <cell r="B1454" t="str">
            <v>12-197A</v>
          </cell>
          <cell r="C1454" t="str">
            <v>0909, 1000 M/R.</v>
          </cell>
          <cell r="D1454" t="str">
            <v>8X4</v>
          </cell>
          <cell r="E1454" t="str">
            <v>0909</v>
          </cell>
          <cell r="F1454">
            <v>2.68</v>
          </cell>
          <cell r="G1454">
            <v>2.68</v>
          </cell>
          <cell r="H1454">
            <v>0.83</v>
          </cell>
          <cell r="I1454">
            <v>0.2</v>
          </cell>
          <cell r="J1454" t="str">
            <v>NIL</v>
          </cell>
          <cell r="K1454" t="str">
            <v>NIL</v>
          </cell>
          <cell r="L1454" t="str">
            <v>NIL</v>
          </cell>
          <cell r="M1454">
            <v>1</v>
          </cell>
          <cell r="N1454">
            <v>4</v>
          </cell>
        </row>
        <row r="1454">
          <cell r="U1454">
            <v>8</v>
          </cell>
          <cell r="V1454">
            <v>1.75</v>
          </cell>
          <cell r="W1454">
            <v>3.5</v>
          </cell>
          <cell r="X1454">
            <v>1.5</v>
          </cell>
          <cell r="Y1454">
            <v>4</v>
          </cell>
          <cell r="Z1454">
            <v>40</v>
          </cell>
          <cell r="AA1454">
            <v>2</v>
          </cell>
        </row>
        <row r="1455">
          <cell r="B1455" t="str">
            <v>12-197A-1</v>
          </cell>
          <cell r="C1455" t="str">
            <v>0909, 500 M/R.</v>
          </cell>
          <cell r="D1455" t="str">
            <v>8X4</v>
          </cell>
          <cell r="E1455" t="str">
            <v>0909</v>
          </cell>
          <cell r="F1455">
            <v>2.68</v>
          </cell>
          <cell r="G1455">
            <v>2.68</v>
          </cell>
          <cell r="H1455">
            <v>0.83</v>
          </cell>
          <cell r="I1455">
            <v>0.2</v>
          </cell>
          <cell r="J1455" t="str">
            <v>NIL</v>
          </cell>
          <cell r="K1455" t="str">
            <v>NIL</v>
          </cell>
          <cell r="L1455" t="str">
            <v>NIL</v>
          </cell>
          <cell r="M1455">
            <v>1</v>
          </cell>
          <cell r="N1455">
            <v>4</v>
          </cell>
        </row>
        <row r="1455">
          <cell r="U1455">
            <v>8</v>
          </cell>
          <cell r="V1455">
            <v>1.75</v>
          </cell>
          <cell r="W1455">
            <v>3.5</v>
          </cell>
          <cell r="X1455">
            <v>1.5</v>
          </cell>
          <cell r="Y1455">
            <v>4</v>
          </cell>
          <cell r="Z1455">
            <v>40</v>
          </cell>
          <cell r="AA1455">
            <v>2</v>
          </cell>
        </row>
        <row r="1456">
          <cell r="B1456" t="str">
            <v>12-197A-2</v>
          </cell>
          <cell r="C1456" t="str">
            <v>0909, 300 M/R.</v>
          </cell>
          <cell r="D1456" t="str">
            <v>8X4</v>
          </cell>
          <cell r="E1456" t="str">
            <v>0909</v>
          </cell>
          <cell r="F1456">
            <v>2.68</v>
          </cell>
          <cell r="G1456">
            <v>2.68</v>
          </cell>
          <cell r="H1456">
            <v>0.83</v>
          </cell>
          <cell r="I1456">
            <v>0.2</v>
          </cell>
          <cell r="J1456" t="str">
            <v>NIL</v>
          </cell>
          <cell r="K1456" t="str">
            <v>NIL</v>
          </cell>
          <cell r="L1456" t="str">
            <v>NIL</v>
          </cell>
          <cell r="M1456">
            <v>1</v>
          </cell>
          <cell r="N1456">
            <v>4</v>
          </cell>
        </row>
        <row r="1456">
          <cell r="U1456">
            <v>8</v>
          </cell>
          <cell r="V1456">
            <v>1.75</v>
          </cell>
          <cell r="W1456">
            <v>3.5</v>
          </cell>
          <cell r="X1456">
            <v>1.5</v>
          </cell>
          <cell r="Y1456">
            <v>4</v>
          </cell>
          <cell r="Z1456">
            <v>40</v>
          </cell>
          <cell r="AA1456">
            <v>2</v>
          </cell>
        </row>
        <row r="1457">
          <cell r="B1457" t="str">
            <v>12-197A-3</v>
          </cell>
          <cell r="C1457" t="str">
            <v>0909, 1000 M/R.</v>
          </cell>
          <cell r="D1457" t="str">
            <v>8X4</v>
          </cell>
          <cell r="E1457" t="str">
            <v>0909</v>
          </cell>
          <cell r="F1457">
            <v>2.68</v>
          </cell>
          <cell r="G1457">
            <v>2.68</v>
          </cell>
          <cell r="H1457">
            <v>0.83</v>
          </cell>
          <cell r="I1457">
            <v>0.25</v>
          </cell>
          <cell r="J1457" t="str">
            <v>NIL</v>
          </cell>
          <cell r="K1457" t="str">
            <v>NIL</v>
          </cell>
          <cell r="L1457" t="str">
            <v>NIL</v>
          </cell>
          <cell r="M1457">
            <v>1</v>
          </cell>
          <cell r="N1457">
            <v>4</v>
          </cell>
        </row>
        <row r="1457">
          <cell r="U1457">
            <v>8</v>
          </cell>
          <cell r="V1457">
            <v>1.75</v>
          </cell>
          <cell r="W1457">
            <v>3.5</v>
          </cell>
          <cell r="X1457">
            <v>1.5</v>
          </cell>
          <cell r="Y1457">
            <v>4</v>
          </cell>
          <cell r="Z1457">
            <v>40</v>
          </cell>
          <cell r="AA1457">
            <v>2</v>
          </cell>
        </row>
        <row r="1458">
          <cell r="B1458" t="str">
            <v>12-197A-4</v>
          </cell>
          <cell r="C1458" t="str">
            <v>0909, 1000 M/R.</v>
          </cell>
          <cell r="D1458" t="str">
            <v>8X4</v>
          </cell>
          <cell r="E1458" t="str">
            <v>0909</v>
          </cell>
          <cell r="F1458">
            <v>2.68</v>
          </cell>
          <cell r="G1458">
            <v>2.68</v>
          </cell>
          <cell r="H1458">
            <v>0.83</v>
          </cell>
          <cell r="I1458">
            <v>0.2</v>
          </cell>
          <cell r="J1458" t="str">
            <v>NIL</v>
          </cell>
          <cell r="K1458" t="str">
            <v>NIL</v>
          </cell>
          <cell r="L1458" t="str">
            <v>NIL</v>
          </cell>
          <cell r="M1458">
            <v>1</v>
          </cell>
          <cell r="N1458">
            <v>4</v>
          </cell>
        </row>
        <row r="1458">
          <cell r="U1458">
            <v>8</v>
          </cell>
          <cell r="V1458">
            <v>1.75</v>
          </cell>
          <cell r="W1458">
            <v>3.5</v>
          </cell>
          <cell r="X1458">
            <v>1.5</v>
          </cell>
          <cell r="Y1458">
            <v>4</v>
          </cell>
          <cell r="Z1458">
            <v>40</v>
          </cell>
          <cell r="AA1458">
            <v>2</v>
          </cell>
        </row>
        <row r="1459">
          <cell r="B1459" t="str">
            <v>12-197A-5</v>
          </cell>
          <cell r="C1459" t="str">
            <v>0909, 500 M/R.</v>
          </cell>
          <cell r="D1459" t="str">
            <v>8X4</v>
          </cell>
          <cell r="E1459" t="str">
            <v>0909</v>
          </cell>
          <cell r="F1459">
            <v>2.68</v>
          </cell>
          <cell r="G1459">
            <v>2.68</v>
          </cell>
          <cell r="H1459">
            <v>0.83</v>
          </cell>
          <cell r="I1459">
            <v>0.2</v>
          </cell>
          <cell r="J1459" t="str">
            <v>NIL</v>
          </cell>
          <cell r="K1459" t="str">
            <v>NIL</v>
          </cell>
          <cell r="L1459" t="str">
            <v>NIL</v>
          </cell>
          <cell r="M1459">
            <v>1</v>
          </cell>
          <cell r="N1459">
            <v>4</v>
          </cell>
        </row>
        <row r="1459">
          <cell r="U1459">
            <v>8</v>
          </cell>
          <cell r="V1459">
            <v>1.75</v>
          </cell>
          <cell r="W1459">
            <v>3.5</v>
          </cell>
          <cell r="X1459">
            <v>1.5</v>
          </cell>
          <cell r="Y1459">
            <v>4</v>
          </cell>
          <cell r="Z1459">
            <v>40</v>
          </cell>
          <cell r="AA1459">
            <v>2</v>
          </cell>
        </row>
        <row r="1460">
          <cell r="B1460" t="str">
            <v>12-197A-6</v>
          </cell>
          <cell r="C1460" t="str">
            <v>0909, 500 M/R.</v>
          </cell>
          <cell r="D1460" t="str">
            <v>8X4</v>
          </cell>
          <cell r="E1460" t="str">
            <v>0909</v>
          </cell>
          <cell r="F1460">
            <v>2.68</v>
          </cell>
          <cell r="G1460">
            <v>2.68</v>
          </cell>
          <cell r="H1460">
            <v>0.83</v>
          </cell>
          <cell r="I1460">
            <v>0.2</v>
          </cell>
          <cell r="J1460" t="str">
            <v>NIL</v>
          </cell>
          <cell r="K1460" t="str">
            <v>NIL</v>
          </cell>
          <cell r="L1460" t="str">
            <v>NIL</v>
          </cell>
          <cell r="M1460">
            <v>1</v>
          </cell>
          <cell r="N1460">
            <v>4</v>
          </cell>
        </row>
        <row r="1460">
          <cell r="U1460">
            <v>8</v>
          </cell>
          <cell r="V1460">
            <v>1.75</v>
          </cell>
          <cell r="W1460">
            <v>3.5</v>
          </cell>
          <cell r="X1460">
            <v>1.5</v>
          </cell>
          <cell r="Y1460">
            <v>4</v>
          </cell>
          <cell r="Z1460">
            <v>40</v>
          </cell>
          <cell r="AA1460">
            <v>2</v>
          </cell>
        </row>
        <row r="1461">
          <cell r="B1461" t="str">
            <v>12-198A</v>
          </cell>
          <cell r="C1461" t="str">
            <v>1009, 1000 M/R.</v>
          </cell>
          <cell r="D1461" t="str">
            <v>8X4</v>
          </cell>
          <cell r="E1461">
            <v>1009</v>
          </cell>
          <cell r="F1461">
            <v>2.6</v>
          </cell>
          <cell r="G1461">
            <v>2.94</v>
          </cell>
          <cell r="H1461">
            <v>0.57</v>
          </cell>
          <cell r="I1461">
            <v>0.23</v>
          </cell>
          <cell r="J1461" t="str">
            <v>NIL</v>
          </cell>
          <cell r="K1461" t="str">
            <v>NIL</v>
          </cell>
          <cell r="L1461" t="str">
            <v>NIL</v>
          </cell>
          <cell r="M1461">
            <v>1</v>
          </cell>
          <cell r="N1461">
            <v>4</v>
          </cell>
        </row>
        <row r="1461">
          <cell r="U1461">
            <v>8</v>
          </cell>
          <cell r="V1461">
            <v>1.75</v>
          </cell>
          <cell r="W1461">
            <v>3.5</v>
          </cell>
          <cell r="X1461">
            <v>1.5</v>
          </cell>
          <cell r="Y1461">
            <v>4</v>
          </cell>
          <cell r="Z1461">
            <v>40</v>
          </cell>
          <cell r="AA1461">
            <v>2</v>
          </cell>
        </row>
        <row r="1462">
          <cell r="B1462" t="str">
            <v>12-198A-1</v>
          </cell>
          <cell r="C1462" t="str">
            <v>1009, 1000 M/R.</v>
          </cell>
          <cell r="D1462" t="str">
            <v>8X4</v>
          </cell>
          <cell r="E1462">
            <v>1009</v>
          </cell>
          <cell r="F1462">
            <v>2.6</v>
          </cell>
          <cell r="G1462">
            <v>2.94</v>
          </cell>
          <cell r="H1462">
            <v>0.57</v>
          </cell>
          <cell r="I1462">
            <v>0.23</v>
          </cell>
          <cell r="J1462" t="str">
            <v>NIL</v>
          </cell>
          <cell r="K1462" t="str">
            <v>NIL</v>
          </cell>
          <cell r="L1462" t="str">
            <v>NIL</v>
          </cell>
          <cell r="M1462">
            <v>1</v>
          </cell>
          <cell r="N1462">
            <v>4</v>
          </cell>
        </row>
        <row r="1462">
          <cell r="U1462">
            <v>8</v>
          </cell>
          <cell r="V1462">
            <v>1.75</v>
          </cell>
          <cell r="W1462">
            <v>3.5</v>
          </cell>
          <cell r="X1462">
            <v>1.5</v>
          </cell>
          <cell r="Y1462">
            <v>4</v>
          </cell>
          <cell r="Z1462">
            <v>40</v>
          </cell>
          <cell r="AA1462">
            <v>2</v>
          </cell>
        </row>
        <row r="1463">
          <cell r="B1463" t="str">
            <v>12-199</v>
          </cell>
          <cell r="C1463" t="str">
            <v>3528, 1000 M/R.</v>
          </cell>
          <cell r="D1463" t="str">
            <v>8X4</v>
          </cell>
          <cell r="E1463">
            <v>3528</v>
          </cell>
          <cell r="F1463">
            <v>2.9</v>
          </cell>
          <cell r="G1463">
            <v>3.7</v>
          </cell>
          <cell r="H1463">
            <v>1.2</v>
          </cell>
          <cell r="I1463">
            <v>0.23</v>
          </cell>
          <cell r="J1463" t="str">
            <v>NIL</v>
          </cell>
          <cell r="K1463" t="str">
            <v>NIL</v>
          </cell>
          <cell r="L1463" t="str">
            <v>NIL</v>
          </cell>
          <cell r="M1463">
            <v>1</v>
          </cell>
          <cell r="N1463">
            <v>4</v>
          </cell>
        </row>
        <row r="1463">
          <cell r="U1463">
            <v>8</v>
          </cell>
          <cell r="V1463">
            <v>1.75</v>
          </cell>
          <cell r="W1463">
            <v>3.5</v>
          </cell>
          <cell r="X1463">
            <v>1.5</v>
          </cell>
          <cell r="Y1463">
            <v>4</v>
          </cell>
          <cell r="Z1463">
            <v>40</v>
          </cell>
          <cell r="AA1463">
            <v>2</v>
          </cell>
        </row>
        <row r="1464">
          <cell r="B1464" t="str">
            <v>12-199-1</v>
          </cell>
          <cell r="C1464" t="str">
            <v>3528, 1000 M/R.</v>
          </cell>
          <cell r="D1464" t="str">
            <v>8X4</v>
          </cell>
          <cell r="E1464">
            <v>3528</v>
          </cell>
          <cell r="F1464">
            <v>2.9</v>
          </cell>
          <cell r="G1464">
            <v>3.65</v>
          </cell>
          <cell r="H1464">
            <v>1.2</v>
          </cell>
          <cell r="I1464">
            <v>0.23</v>
          </cell>
          <cell r="J1464" t="str">
            <v>NIL</v>
          </cell>
          <cell r="K1464" t="str">
            <v>NIL</v>
          </cell>
          <cell r="L1464" t="str">
            <v>NIL</v>
          </cell>
          <cell r="M1464">
            <v>1</v>
          </cell>
          <cell r="N1464">
            <v>4</v>
          </cell>
        </row>
        <row r="1464">
          <cell r="U1464">
            <v>8</v>
          </cell>
          <cell r="V1464">
            <v>1.75</v>
          </cell>
          <cell r="W1464">
            <v>3.5</v>
          </cell>
          <cell r="X1464">
            <v>1.5</v>
          </cell>
          <cell r="Y1464">
            <v>4</v>
          </cell>
          <cell r="Z1464">
            <v>40</v>
          </cell>
          <cell r="AA1464">
            <v>2</v>
          </cell>
        </row>
        <row r="1465">
          <cell r="B1465" t="str">
            <v>12-199-2</v>
          </cell>
          <cell r="C1465" t="str">
            <v>3528, 1000 M/R.</v>
          </cell>
          <cell r="D1465" t="str">
            <v>8X4</v>
          </cell>
          <cell r="E1465">
            <v>3528</v>
          </cell>
          <cell r="F1465">
            <v>2.9</v>
          </cell>
          <cell r="G1465">
            <v>3.7</v>
          </cell>
          <cell r="H1465">
            <v>1.2</v>
          </cell>
          <cell r="I1465">
            <v>0.23</v>
          </cell>
          <cell r="J1465" t="str">
            <v>NIL</v>
          </cell>
          <cell r="K1465" t="str">
            <v>NIL</v>
          </cell>
          <cell r="L1465" t="str">
            <v>NIL</v>
          </cell>
          <cell r="M1465">
            <v>1</v>
          </cell>
          <cell r="N1465">
            <v>4</v>
          </cell>
        </row>
        <row r="1465">
          <cell r="U1465">
            <v>8</v>
          </cell>
          <cell r="V1465">
            <v>1.75</v>
          </cell>
          <cell r="W1465">
            <v>3.5</v>
          </cell>
          <cell r="X1465">
            <v>1.5</v>
          </cell>
          <cell r="Y1465">
            <v>4</v>
          </cell>
          <cell r="Z1465">
            <v>40</v>
          </cell>
          <cell r="AA1465">
            <v>2</v>
          </cell>
        </row>
        <row r="1466">
          <cell r="B1466" t="str">
            <v>12-199-3</v>
          </cell>
          <cell r="C1466" t="str">
            <v>3528, 1000 M/R.</v>
          </cell>
          <cell r="D1466" t="str">
            <v>8X4</v>
          </cell>
          <cell r="E1466">
            <v>3528</v>
          </cell>
          <cell r="F1466">
            <v>2.9</v>
          </cell>
          <cell r="G1466">
            <v>3.6</v>
          </cell>
          <cell r="H1466">
            <v>1.2</v>
          </cell>
          <cell r="I1466">
            <v>0.23</v>
          </cell>
          <cell r="J1466" t="str">
            <v>NIL</v>
          </cell>
          <cell r="K1466" t="str">
            <v>NIL</v>
          </cell>
          <cell r="L1466" t="str">
            <v>NIL</v>
          </cell>
          <cell r="M1466">
            <v>1</v>
          </cell>
          <cell r="N1466">
            <v>4</v>
          </cell>
        </row>
        <row r="1466">
          <cell r="U1466">
            <v>8</v>
          </cell>
          <cell r="V1466">
            <v>1.75</v>
          </cell>
          <cell r="W1466">
            <v>3.5</v>
          </cell>
          <cell r="X1466">
            <v>1.5</v>
          </cell>
          <cell r="Y1466">
            <v>4</v>
          </cell>
          <cell r="Z1466">
            <v>40</v>
          </cell>
          <cell r="AA1466">
            <v>2</v>
          </cell>
        </row>
        <row r="1467">
          <cell r="B1467" t="str">
            <v>12-199-4</v>
          </cell>
          <cell r="C1467" t="str">
            <v>3528, 1000 M/R.</v>
          </cell>
          <cell r="D1467" t="str">
            <v>8X4</v>
          </cell>
          <cell r="E1467">
            <v>3528</v>
          </cell>
          <cell r="F1467">
            <v>2.9</v>
          </cell>
          <cell r="G1467">
            <v>3.7</v>
          </cell>
          <cell r="H1467">
            <v>1.2</v>
          </cell>
          <cell r="I1467">
            <v>0.23</v>
          </cell>
          <cell r="J1467" t="str">
            <v>NIL</v>
          </cell>
          <cell r="K1467" t="str">
            <v>NIL</v>
          </cell>
          <cell r="L1467" t="str">
            <v>NIL</v>
          </cell>
          <cell r="M1467">
            <v>1</v>
          </cell>
          <cell r="N1467">
            <v>4</v>
          </cell>
        </row>
        <row r="1467">
          <cell r="U1467">
            <v>8</v>
          </cell>
          <cell r="V1467">
            <v>1.75</v>
          </cell>
          <cell r="W1467">
            <v>3.5</v>
          </cell>
          <cell r="X1467">
            <v>1.5</v>
          </cell>
          <cell r="Y1467">
            <v>4</v>
          </cell>
          <cell r="Z1467">
            <v>40</v>
          </cell>
          <cell r="AA1467">
            <v>2</v>
          </cell>
        </row>
        <row r="1468">
          <cell r="B1468" t="str">
            <v>12-199L</v>
          </cell>
          <cell r="C1468" t="str">
            <v>3528, 1000 M/R.</v>
          </cell>
          <cell r="D1468" t="str">
            <v>8X4</v>
          </cell>
          <cell r="E1468">
            <v>3528</v>
          </cell>
          <cell r="F1468">
            <v>2.9</v>
          </cell>
          <cell r="G1468">
            <v>3.7</v>
          </cell>
          <cell r="H1468">
            <v>1.2</v>
          </cell>
          <cell r="I1468">
            <v>0.23</v>
          </cell>
          <cell r="J1468" t="str">
            <v>NIL</v>
          </cell>
          <cell r="K1468" t="str">
            <v>NIL</v>
          </cell>
          <cell r="L1468" t="str">
            <v>NIL</v>
          </cell>
          <cell r="M1468">
            <v>1</v>
          </cell>
          <cell r="N1468">
            <v>4</v>
          </cell>
        </row>
        <row r="1468">
          <cell r="U1468">
            <v>8</v>
          </cell>
          <cell r="V1468">
            <v>1.75</v>
          </cell>
          <cell r="W1468">
            <v>3.5</v>
          </cell>
          <cell r="X1468">
            <v>1.5</v>
          </cell>
          <cell r="Y1468">
            <v>4</v>
          </cell>
          <cell r="Z1468">
            <v>40</v>
          </cell>
          <cell r="AA1468">
            <v>2</v>
          </cell>
        </row>
        <row r="1469">
          <cell r="B1469" t="str">
            <v>12-199L-1</v>
          </cell>
          <cell r="C1469" t="str">
            <v>3528, 1000 M/R.</v>
          </cell>
          <cell r="D1469" t="str">
            <v>8X4</v>
          </cell>
          <cell r="E1469">
            <v>3528</v>
          </cell>
          <cell r="F1469">
            <v>3</v>
          </cell>
          <cell r="G1469">
            <v>3.7</v>
          </cell>
          <cell r="H1469">
            <v>1.16</v>
          </cell>
          <cell r="I1469">
            <v>0.2</v>
          </cell>
          <cell r="J1469" t="str">
            <v>NIL</v>
          </cell>
          <cell r="K1469" t="str">
            <v>NIL</v>
          </cell>
          <cell r="L1469" t="str">
            <v>NIL</v>
          </cell>
          <cell r="M1469">
            <v>1</v>
          </cell>
          <cell r="N1469">
            <v>4</v>
          </cell>
        </row>
        <row r="1469">
          <cell r="U1469">
            <v>8</v>
          </cell>
          <cell r="V1469">
            <v>1.75</v>
          </cell>
          <cell r="W1469">
            <v>3.5</v>
          </cell>
          <cell r="X1469">
            <v>1.5</v>
          </cell>
          <cell r="Y1469">
            <v>4</v>
          </cell>
          <cell r="Z1469">
            <v>40</v>
          </cell>
          <cell r="AA1469">
            <v>2</v>
          </cell>
        </row>
        <row r="1470">
          <cell r="B1470" t="str">
            <v>12-199A</v>
          </cell>
          <cell r="C1470" t="str">
            <v>0302, 1000 M/R.</v>
          </cell>
          <cell r="D1470" t="str">
            <v>8X2</v>
          </cell>
          <cell r="E1470" t="str">
            <v>0302</v>
          </cell>
          <cell r="F1470">
            <v>0.7</v>
          </cell>
          <cell r="G1470">
            <v>1.15</v>
          </cell>
          <cell r="H1470">
            <v>0.6</v>
          </cell>
          <cell r="I1470">
            <v>0.2</v>
          </cell>
          <cell r="J1470" t="str">
            <v>NIL</v>
          </cell>
          <cell r="K1470" t="str">
            <v>NIL</v>
          </cell>
          <cell r="L1470" t="str">
            <v>NIL</v>
          </cell>
          <cell r="M1470">
            <v>0.4</v>
          </cell>
          <cell r="N1470">
            <v>2</v>
          </cell>
        </row>
        <row r="1470">
          <cell r="U1470">
            <v>8</v>
          </cell>
          <cell r="V1470">
            <v>1.75</v>
          </cell>
          <cell r="W1470">
            <v>3.5</v>
          </cell>
          <cell r="X1470">
            <v>1.5</v>
          </cell>
          <cell r="Y1470">
            <v>4</v>
          </cell>
          <cell r="Z1470">
            <v>40</v>
          </cell>
          <cell r="AA1470">
            <v>2</v>
          </cell>
        </row>
        <row r="1471">
          <cell r="B1471" t="str">
            <v>12-200</v>
          </cell>
          <cell r="C1471" t="str">
            <v>LED, 1000 M/R.</v>
          </cell>
          <cell r="D1471" t="str">
            <v>8X4</v>
          </cell>
          <cell r="E1471" t="str">
            <v>LED</v>
          </cell>
          <cell r="F1471">
            <v>2.98</v>
          </cell>
          <cell r="G1471">
            <v>3.3</v>
          </cell>
          <cell r="H1471">
            <v>2.15</v>
          </cell>
          <cell r="I1471">
            <v>0.23</v>
          </cell>
          <cell r="J1471">
            <v>0.7</v>
          </cell>
          <cell r="K1471" t="str">
            <v>NIL</v>
          </cell>
          <cell r="L1471">
            <v>0.7</v>
          </cell>
          <cell r="M1471">
            <v>1</v>
          </cell>
          <cell r="N1471">
            <v>4</v>
          </cell>
        </row>
        <row r="1471">
          <cell r="U1471">
            <v>8</v>
          </cell>
          <cell r="V1471">
            <v>1.75</v>
          </cell>
          <cell r="W1471">
            <v>3.5</v>
          </cell>
          <cell r="X1471">
            <v>1.5</v>
          </cell>
          <cell r="Y1471">
            <v>4</v>
          </cell>
          <cell r="Z1471">
            <v>40</v>
          </cell>
          <cell r="AA1471">
            <v>2</v>
          </cell>
        </row>
        <row r="1472">
          <cell r="B1472" t="str">
            <v>12-200-1</v>
          </cell>
          <cell r="C1472" t="str">
            <v>LED, 1000 M/R.</v>
          </cell>
          <cell r="D1472" t="str">
            <v>8X4</v>
          </cell>
          <cell r="E1472" t="str">
            <v>LED</v>
          </cell>
          <cell r="F1472">
            <v>2.9</v>
          </cell>
          <cell r="G1472">
            <v>3.18</v>
          </cell>
          <cell r="H1472">
            <v>2.21</v>
          </cell>
          <cell r="I1472">
            <v>0.23</v>
          </cell>
          <cell r="J1472">
            <v>0.7</v>
          </cell>
          <cell r="K1472" t="str">
            <v>NIL</v>
          </cell>
          <cell r="L1472">
            <v>0.77</v>
          </cell>
          <cell r="M1472">
            <v>1</v>
          </cell>
          <cell r="N1472">
            <v>4</v>
          </cell>
        </row>
        <row r="1472">
          <cell r="U1472">
            <v>8</v>
          </cell>
          <cell r="V1472">
            <v>1.75</v>
          </cell>
          <cell r="W1472">
            <v>3.5</v>
          </cell>
          <cell r="X1472">
            <v>1.5</v>
          </cell>
          <cell r="Y1472">
            <v>4</v>
          </cell>
          <cell r="Z1472">
            <v>40</v>
          </cell>
          <cell r="AA1472">
            <v>2</v>
          </cell>
        </row>
        <row r="1473">
          <cell r="B1473" t="str">
            <v>12-200A</v>
          </cell>
          <cell r="C1473" t="str">
            <v>0404, 500 M/R.</v>
          </cell>
          <cell r="D1473" t="str">
            <v>8X2</v>
          </cell>
          <cell r="E1473" t="str">
            <v>0404</v>
          </cell>
          <cell r="F1473">
            <v>1.3</v>
          </cell>
          <cell r="G1473">
            <v>1.4</v>
          </cell>
          <cell r="H1473">
            <v>0.6</v>
          </cell>
          <cell r="I1473">
            <v>0.2</v>
          </cell>
          <cell r="J1473">
            <v>0.53</v>
          </cell>
          <cell r="K1473" t="str">
            <v>NIL</v>
          </cell>
          <cell r="L1473" t="str">
            <v>NIL</v>
          </cell>
          <cell r="M1473">
            <v>0.5</v>
          </cell>
          <cell r="N1473">
            <v>2</v>
          </cell>
          <cell r="O1473">
            <v>0.45</v>
          </cell>
          <cell r="P1473">
            <v>0.6</v>
          </cell>
          <cell r="Q1473">
            <v>0.9</v>
          </cell>
        </row>
        <row r="1473">
          <cell r="U1473">
            <v>8</v>
          </cell>
          <cell r="V1473">
            <v>1.75</v>
          </cell>
          <cell r="W1473">
            <v>3.5</v>
          </cell>
          <cell r="X1473">
            <v>1.5</v>
          </cell>
          <cell r="Y1473">
            <v>4</v>
          </cell>
          <cell r="Z1473">
            <v>40</v>
          </cell>
          <cell r="AA1473">
            <v>2</v>
          </cell>
        </row>
        <row r="1474">
          <cell r="B1474" t="str">
            <v>12-201</v>
          </cell>
          <cell r="C1474" t="str">
            <v>2010, 1000 M/R.</v>
          </cell>
          <cell r="D1474" t="str">
            <v>8X4</v>
          </cell>
          <cell r="E1474">
            <v>2010</v>
          </cell>
          <cell r="F1474">
            <v>1.12</v>
          </cell>
          <cell r="G1474">
            <v>2.02</v>
          </cell>
          <cell r="H1474">
            <v>0.48</v>
          </cell>
          <cell r="I1474">
            <v>0.2</v>
          </cell>
          <cell r="J1474">
            <v>0.3</v>
          </cell>
          <cell r="K1474">
            <v>0.6</v>
          </cell>
          <cell r="L1474" t="str">
            <v>NIL</v>
          </cell>
          <cell r="M1474">
            <v>0.5</v>
          </cell>
          <cell r="N1474">
            <v>4</v>
          </cell>
        </row>
        <row r="1474">
          <cell r="U1474">
            <v>8</v>
          </cell>
          <cell r="V1474">
            <v>1.75</v>
          </cell>
          <cell r="W1474">
            <v>3.5</v>
          </cell>
          <cell r="X1474">
            <v>1.5</v>
          </cell>
          <cell r="Y1474">
            <v>4</v>
          </cell>
          <cell r="Z1474">
            <v>40</v>
          </cell>
          <cell r="AA1474">
            <v>2</v>
          </cell>
        </row>
        <row r="1475">
          <cell r="B1475" t="str">
            <v>12-201A</v>
          </cell>
          <cell r="C1475" t="str">
            <v>1103, 1000 M/R.</v>
          </cell>
          <cell r="D1475" t="str">
            <v>8X4</v>
          </cell>
          <cell r="E1475">
            <v>1103</v>
          </cell>
          <cell r="F1475">
            <v>0.95</v>
          </cell>
          <cell r="G1475">
            <v>3.2</v>
          </cell>
          <cell r="H1475">
            <v>0.67</v>
          </cell>
          <cell r="I1475">
            <v>0.2</v>
          </cell>
          <cell r="J1475" t="str">
            <v>NIL</v>
          </cell>
          <cell r="K1475" t="str">
            <v>NIL</v>
          </cell>
          <cell r="L1475" t="str">
            <v>NIL</v>
          </cell>
          <cell r="M1475">
            <v>0.5</v>
          </cell>
          <cell r="N1475">
            <v>4</v>
          </cell>
        </row>
        <row r="1475">
          <cell r="U1475">
            <v>8</v>
          </cell>
          <cell r="V1475">
            <v>1.75</v>
          </cell>
          <cell r="W1475">
            <v>3.5</v>
          </cell>
          <cell r="X1475">
            <v>1.5</v>
          </cell>
          <cell r="Y1475">
            <v>4</v>
          </cell>
          <cell r="Z1475">
            <v>40</v>
          </cell>
          <cell r="AA1475">
            <v>2</v>
          </cell>
        </row>
        <row r="1476">
          <cell r="B1476" t="str">
            <v>12-202</v>
          </cell>
          <cell r="C1476" t="str">
            <v>LED, 1000 M/R.</v>
          </cell>
          <cell r="D1476" t="str">
            <v>8X4</v>
          </cell>
          <cell r="E1476" t="str">
            <v>LED</v>
          </cell>
          <cell r="F1476">
            <v>1.5</v>
          </cell>
          <cell r="G1476">
            <v>2.3</v>
          </cell>
          <cell r="H1476">
            <v>0.85</v>
          </cell>
          <cell r="I1476">
            <v>0.23</v>
          </cell>
          <cell r="J1476">
            <v>0.85</v>
          </cell>
          <cell r="K1476" t="str">
            <v>NIL</v>
          </cell>
          <cell r="L1476" t="str">
            <v>NIL</v>
          </cell>
          <cell r="M1476">
            <v>0.5</v>
          </cell>
          <cell r="N1476">
            <v>4</v>
          </cell>
        </row>
        <row r="1476">
          <cell r="U1476">
            <v>8</v>
          </cell>
          <cell r="V1476">
            <v>1.75</v>
          </cell>
          <cell r="W1476">
            <v>3.5</v>
          </cell>
          <cell r="X1476">
            <v>1.5</v>
          </cell>
          <cell r="Y1476">
            <v>4</v>
          </cell>
          <cell r="Z1476">
            <v>40</v>
          </cell>
          <cell r="AA1476">
            <v>2</v>
          </cell>
        </row>
        <row r="1477">
          <cell r="B1477" t="str">
            <v>12-202A</v>
          </cell>
          <cell r="C1477" t="str">
            <v>1103, 1000 M/R.</v>
          </cell>
          <cell r="D1477" t="str">
            <v>8X4</v>
          </cell>
          <cell r="E1477">
            <v>1103</v>
          </cell>
          <cell r="F1477">
            <v>0.97</v>
          </cell>
          <cell r="G1477">
            <v>3.2</v>
          </cell>
          <cell r="H1477">
            <v>0.52</v>
          </cell>
          <cell r="I1477">
            <v>0.2</v>
          </cell>
          <cell r="J1477" t="str">
            <v>NIL</v>
          </cell>
          <cell r="K1477" t="str">
            <v>NIL</v>
          </cell>
          <cell r="L1477" t="str">
            <v>NIL</v>
          </cell>
          <cell r="M1477">
            <v>0.5</v>
          </cell>
          <cell r="N1477">
            <v>4</v>
          </cell>
        </row>
        <row r="1477">
          <cell r="U1477">
            <v>8</v>
          </cell>
          <cell r="V1477">
            <v>1.75</v>
          </cell>
          <cell r="W1477">
            <v>3.5</v>
          </cell>
          <cell r="X1477">
            <v>1.5</v>
          </cell>
          <cell r="Y1477">
            <v>4</v>
          </cell>
          <cell r="Z1477">
            <v>40</v>
          </cell>
          <cell r="AA1477">
            <v>2</v>
          </cell>
        </row>
        <row r="1478">
          <cell r="B1478" t="str">
            <v>12-202A-1</v>
          </cell>
          <cell r="C1478" t="str">
            <v>1103, 1000 M/R.</v>
          </cell>
          <cell r="D1478" t="str">
            <v>8X4</v>
          </cell>
          <cell r="E1478">
            <v>1103</v>
          </cell>
          <cell r="F1478">
            <v>0.97</v>
          </cell>
          <cell r="G1478">
            <v>3.2</v>
          </cell>
          <cell r="H1478">
            <v>0.52</v>
          </cell>
          <cell r="I1478">
            <v>0.2</v>
          </cell>
          <cell r="J1478" t="str">
            <v>NIL</v>
          </cell>
          <cell r="K1478" t="str">
            <v>NIL</v>
          </cell>
          <cell r="L1478" t="str">
            <v>NIL</v>
          </cell>
          <cell r="M1478">
            <v>0.5</v>
          </cell>
          <cell r="N1478">
            <v>4</v>
          </cell>
        </row>
        <row r="1478">
          <cell r="U1478">
            <v>8</v>
          </cell>
          <cell r="V1478">
            <v>1.75</v>
          </cell>
          <cell r="W1478">
            <v>3.5</v>
          </cell>
          <cell r="X1478">
            <v>1.5</v>
          </cell>
          <cell r="Y1478">
            <v>4</v>
          </cell>
          <cell r="Z1478">
            <v>40</v>
          </cell>
          <cell r="AA1478">
            <v>2</v>
          </cell>
        </row>
        <row r="1479">
          <cell r="B1479" t="str">
            <v>12-202A-2</v>
          </cell>
          <cell r="C1479" t="str">
            <v>1103, 1000 M/R.</v>
          </cell>
          <cell r="D1479" t="str">
            <v>8X4</v>
          </cell>
          <cell r="E1479">
            <v>1103</v>
          </cell>
          <cell r="F1479">
            <v>0.97</v>
          </cell>
          <cell r="G1479">
            <v>3.2</v>
          </cell>
          <cell r="H1479">
            <v>0.5</v>
          </cell>
          <cell r="I1479">
            <v>0.2</v>
          </cell>
          <cell r="J1479" t="str">
            <v>NIL</v>
          </cell>
          <cell r="K1479" t="str">
            <v>NIL</v>
          </cell>
          <cell r="L1479" t="str">
            <v>NIL</v>
          </cell>
          <cell r="M1479">
            <v>0.5</v>
          </cell>
          <cell r="N1479">
            <v>4</v>
          </cell>
        </row>
        <row r="1479">
          <cell r="U1479">
            <v>8</v>
          </cell>
          <cell r="V1479">
            <v>1.75</v>
          </cell>
          <cell r="W1479">
            <v>3.5</v>
          </cell>
          <cell r="X1479">
            <v>1.5</v>
          </cell>
          <cell r="Y1479">
            <v>4</v>
          </cell>
          <cell r="Z1479">
            <v>40</v>
          </cell>
          <cell r="AA1479">
            <v>2</v>
          </cell>
        </row>
        <row r="1480">
          <cell r="B1480" t="str">
            <v>12-203</v>
          </cell>
          <cell r="C1480" t="str">
            <v>1008, 500 M/R.</v>
          </cell>
          <cell r="D1480" t="str">
            <v>8X4</v>
          </cell>
          <cell r="E1480">
            <v>1008</v>
          </cell>
          <cell r="F1480">
            <v>2.9</v>
          </cell>
          <cell r="G1480">
            <v>2.9</v>
          </cell>
          <cell r="H1480">
            <v>2.15</v>
          </cell>
          <cell r="I1480">
            <v>0.23</v>
          </cell>
          <cell r="J1480" t="str">
            <v>NIL</v>
          </cell>
          <cell r="K1480" t="str">
            <v>NIL</v>
          </cell>
          <cell r="L1480" t="str">
            <v>NIL</v>
          </cell>
          <cell r="M1480">
            <v>1</v>
          </cell>
          <cell r="N1480">
            <v>4</v>
          </cell>
        </row>
        <row r="1480">
          <cell r="U1480">
            <v>8</v>
          </cell>
          <cell r="V1480">
            <v>1.75</v>
          </cell>
          <cell r="W1480">
            <v>3.5</v>
          </cell>
          <cell r="X1480">
            <v>1.5</v>
          </cell>
          <cell r="Y1480">
            <v>4</v>
          </cell>
          <cell r="Z1480">
            <v>40</v>
          </cell>
          <cell r="AA1480">
            <v>2</v>
          </cell>
        </row>
        <row r="1481">
          <cell r="B1481" t="str">
            <v>12-203A</v>
          </cell>
          <cell r="C1481" t="str">
            <v>1211, 1000 M/R.</v>
          </cell>
          <cell r="D1481" t="str">
            <v>8X4</v>
          </cell>
          <cell r="E1481">
            <v>1211</v>
          </cell>
          <cell r="F1481">
            <v>3.14</v>
          </cell>
          <cell r="G1481">
            <v>3.24</v>
          </cell>
          <cell r="H1481">
            <v>0.98</v>
          </cell>
          <cell r="I1481">
            <v>0.23</v>
          </cell>
          <cell r="J1481" t="str">
            <v>NIL</v>
          </cell>
          <cell r="K1481" t="str">
            <v>NIL</v>
          </cell>
          <cell r="L1481" t="str">
            <v>NIL</v>
          </cell>
          <cell r="M1481">
            <v>1</v>
          </cell>
          <cell r="N1481">
            <v>4</v>
          </cell>
        </row>
        <row r="1481">
          <cell r="U1481">
            <v>8</v>
          </cell>
          <cell r="V1481">
            <v>1.75</v>
          </cell>
          <cell r="W1481">
            <v>3.5</v>
          </cell>
          <cell r="X1481">
            <v>1.5</v>
          </cell>
          <cell r="Y1481">
            <v>4</v>
          </cell>
          <cell r="Z1481">
            <v>40</v>
          </cell>
          <cell r="AA1481">
            <v>2</v>
          </cell>
        </row>
        <row r="1482">
          <cell r="B1482" t="str">
            <v>12-203A-1</v>
          </cell>
          <cell r="C1482" t="str">
            <v>1211, 1000 M/R.</v>
          </cell>
          <cell r="D1482" t="str">
            <v>8X4</v>
          </cell>
          <cell r="E1482">
            <v>1211</v>
          </cell>
          <cell r="F1482">
            <v>3.14</v>
          </cell>
          <cell r="G1482">
            <v>3.24</v>
          </cell>
          <cell r="H1482">
            <v>0.98</v>
          </cell>
          <cell r="I1482">
            <v>0.23</v>
          </cell>
          <cell r="J1482" t="str">
            <v>NIL</v>
          </cell>
          <cell r="K1482" t="str">
            <v>NIL</v>
          </cell>
          <cell r="L1482" t="str">
            <v>NIL</v>
          </cell>
          <cell r="M1482">
            <v>1</v>
          </cell>
          <cell r="N1482">
            <v>4</v>
          </cell>
        </row>
        <row r="1482">
          <cell r="U1482">
            <v>8</v>
          </cell>
          <cell r="V1482">
            <v>1.75</v>
          </cell>
          <cell r="W1482">
            <v>3.5</v>
          </cell>
          <cell r="X1482">
            <v>1.5</v>
          </cell>
          <cell r="Y1482">
            <v>4</v>
          </cell>
          <cell r="Z1482">
            <v>40</v>
          </cell>
          <cell r="AA1482">
            <v>2</v>
          </cell>
        </row>
        <row r="1483">
          <cell r="B1483" t="str">
            <v>12-203A-2</v>
          </cell>
          <cell r="C1483" t="str">
            <v>1211, 1000 M/R.</v>
          </cell>
          <cell r="D1483" t="str">
            <v>8X4</v>
          </cell>
          <cell r="E1483">
            <v>1211</v>
          </cell>
          <cell r="F1483">
            <v>3.14</v>
          </cell>
          <cell r="G1483">
            <v>3.24</v>
          </cell>
          <cell r="H1483">
            <v>0.98</v>
          </cell>
          <cell r="I1483">
            <v>0.23</v>
          </cell>
          <cell r="J1483" t="str">
            <v>NIL</v>
          </cell>
          <cell r="K1483" t="str">
            <v>NIL</v>
          </cell>
          <cell r="L1483" t="str">
            <v>NIL</v>
          </cell>
          <cell r="M1483">
            <v>1</v>
          </cell>
          <cell r="N1483">
            <v>4</v>
          </cell>
        </row>
        <row r="1483">
          <cell r="U1483">
            <v>8</v>
          </cell>
          <cell r="V1483">
            <v>1.75</v>
          </cell>
          <cell r="W1483">
            <v>3.5</v>
          </cell>
          <cell r="X1483">
            <v>1.5</v>
          </cell>
          <cell r="Y1483">
            <v>4</v>
          </cell>
          <cell r="Z1483">
            <v>40</v>
          </cell>
          <cell r="AA1483">
            <v>2</v>
          </cell>
        </row>
        <row r="1484">
          <cell r="B1484" t="str">
            <v>12-203A-3</v>
          </cell>
          <cell r="C1484" t="str">
            <v>1211, 1000 M/R.</v>
          </cell>
          <cell r="D1484" t="str">
            <v>8X4</v>
          </cell>
          <cell r="E1484">
            <v>1211</v>
          </cell>
          <cell r="F1484">
            <v>3.14</v>
          </cell>
          <cell r="G1484">
            <v>3.24</v>
          </cell>
          <cell r="H1484">
            <v>0.98</v>
          </cell>
          <cell r="I1484">
            <v>0.23</v>
          </cell>
          <cell r="J1484" t="str">
            <v>NIL</v>
          </cell>
          <cell r="K1484" t="str">
            <v>NIL</v>
          </cell>
          <cell r="L1484" t="str">
            <v>NIL</v>
          </cell>
          <cell r="M1484">
            <v>1</v>
          </cell>
          <cell r="N1484">
            <v>4</v>
          </cell>
        </row>
        <row r="1484">
          <cell r="U1484">
            <v>8</v>
          </cell>
          <cell r="V1484">
            <v>1.75</v>
          </cell>
          <cell r="W1484">
            <v>3.5</v>
          </cell>
          <cell r="X1484">
            <v>1.5</v>
          </cell>
          <cell r="Y1484">
            <v>4</v>
          </cell>
          <cell r="Z1484">
            <v>40</v>
          </cell>
          <cell r="AA1484">
            <v>2</v>
          </cell>
        </row>
        <row r="1485">
          <cell r="B1485" t="str">
            <v>12-204</v>
          </cell>
          <cell r="C1485" t="str">
            <v>1210, 500 M/R.</v>
          </cell>
          <cell r="D1485" t="str">
            <v>8X4</v>
          </cell>
          <cell r="E1485">
            <v>1210</v>
          </cell>
          <cell r="F1485">
            <v>2.75</v>
          </cell>
          <cell r="G1485">
            <v>3.7</v>
          </cell>
          <cell r="H1485">
            <v>2.5</v>
          </cell>
          <cell r="I1485">
            <v>0.28</v>
          </cell>
          <cell r="J1485" t="str">
            <v>NIL</v>
          </cell>
          <cell r="K1485" t="str">
            <v>NIL</v>
          </cell>
          <cell r="L1485" t="str">
            <v>NIL</v>
          </cell>
          <cell r="M1485">
            <v>1</v>
          </cell>
          <cell r="N1485">
            <v>4</v>
          </cell>
        </row>
        <row r="1485">
          <cell r="U1485">
            <v>8</v>
          </cell>
          <cell r="V1485">
            <v>1.75</v>
          </cell>
          <cell r="W1485">
            <v>3.5</v>
          </cell>
          <cell r="X1485">
            <v>1.5</v>
          </cell>
          <cell r="Y1485">
            <v>4</v>
          </cell>
          <cell r="Z1485">
            <v>40</v>
          </cell>
          <cell r="AA1485">
            <v>2</v>
          </cell>
        </row>
        <row r="1486">
          <cell r="B1486" t="str">
            <v>12-204-1</v>
          </cell>
          <cell r="C1486" t="str">
            <v>1210, 700 M/R.</v>
          </cell>
          <cell r="D1486" t="str">
            <v>8X4</v>
          </cell>
          <cell r="E1486">
            <v>1210</v>
          </cell>
          <cell r="F1486">
            <v>2.75</v>
          </cell>
          <cell r="G1486">
            <v>3.71</v>
          </cell>
          <cell r="H1486">
            <v>2.57</v>
          </cell>
          <cell r="I1486">
            <v>0.25</v>
          </cell>
          <cell r="J1486" t="str">
            <v>NIL</v>
          </cell>
          <cell r="K1486" t="str">
            <v>NIL</v>
          </cell>
          <cell r="L1486" t="str">
            <v>NIL</v>
          </cell>
          <cell r="M1486">
            <v>1</v>
          </cell>
          <cell r="N1486">
            <v>4</v>
          </cell>
        </row>
        <row r="1486">
          <cell r="U1486">
            <v>8</v>
          </cell>
          <cell r="V1486">
            <v>1.75</v>
          </cell>
          <cell r="W1486">
            <v>3.5</v>
          </cell>
          <cell r="X1486">
            <v>1.5</v>
          </cell>
          <cell r="Y1486">
            <v>4</v>
          </cell>
          <cell r="Z1486">
            <v>40</v>
          </cell>
          <cell r="AA1486">
            <v>2</v>
          </cell>
        </row>
        <row r="1487">
          <cell r="B1487" t="str">
            <v>12-204A</v>
          </cell>
          <cell r="C1487" t="str">
            <v>0602, 1000 M/R.</v>
          </cell>
          <cell r="D1487" t="str">
            <v>8X4</v>
          </cell>
          <cell r="E1487" t="str">
            <v>0602</v>
          </cell>
          <cell r="F1487">
            <v>0.9</v>
          </cell>
          <cell r="G1487">
            <v>1.73</v>
          </cell>
          <cell r="H1487">
            <v>0.72</v>
          </cell>
          <cell r="I1487">
            <v>0.2</v>
          </cell>
          <cell r="J1487" t="str">
            <v>NIL</v>
          </cell>
          <cell r="K1487" t="str">
            <v>NIL</v>
          </cell>
          <cell r="L1487" t="str">
            <v>NIL</v>
          </cell>
          <cell r="M1487">
            <v>0.5</v>
          </cell>
          <cell r="N1487">
            <v>4</v>
          </cell>
        </row>
        <row r="1487">
          <cell r="U1487">
            <v>8</v>
          </cell>
          <cell r="V1487">
            <v>1.75</v>
          </cell>
          <cell r="W1487">
            <v>3.5</v>
          </cell>
          <cell r="X1487">
            <v>1.5</v>
          </cell>
          <cell r="Y1487">
            <v>4</v>
          </cell>
          <cell r="Z1487">
            <v>40</v>
          </cell>
          <cell r="AA1487">
            <v>2</v>
          </cell>
        </row>
        <row r="1488">
          <cell r="B1488" t="str">
            <v>12-204A-1</v>
          </cell>
          <cell r="C1488" t="str">
            <v>0602, 1000 M/R.</v>
          </cell>
          <cell r="D1488" t="str">
            <v>8X4</v>
          </cell>
          <cell r="E1488" t="str">
            <v>0602</v>
          </cell>
          <cell r="F1488">
            <v>0.86</v>
          </cell>
          <cell r="G1488">
            <v>1.67</v>
          </cell>
          <cell r="H1488">
            <v>0.72</v>
          </cell>
          <cell r="I1488">
            <v>0.2</v>
          </cell>
          <cell r="J1488" t="str">
            <v>NIL</v>
          </cell>
          <cell r="K1488" t="str">
            <v>NIL</v>
          </cell>
          <cell r="L1488" t="str">
            <v>NIL</v>
          </cell>
          <cell r="M1488">
            <v>0.5</v>
          </cell>
          <cell r="N1488">
            <v>4</v>
          </cell>
        </row>
        <row r="1488">
          <cell r="U1488">
            <v>8</v>
          </cell>
          <cell r="V1488">
            <v>1.75</v>
          </cell>
          <cell r="W1488">
            <v>3.5</v>
          </cell>
          <cell r="X1488">
            <v>1.5</v>
          </cell>
          <cell r="Y1488">
            <v>4</v>
          </cell>
          <cell r="Z1488">
            <v>40</v>
          </cell>
          <cell r="AA1488">
            <v>2</v>
          </cell>
        </row>
        <row r="1489">
          <cell r="B1489" t="str">
            <v>12-204A-2</v>
          </cell>
          <cell r="C1489" t="str">
            <v>0602, 1000 M/R.</v>
          </cell>
          <cell r="D1489" t="str">
            <v>8X4</v>
          </cell>
          <cell r="E1489" t="str">
            <v>0602</v>
          </cell>
          <cell r="F1489">
            <v>0.9</v>
          </cell>
          <cell r="G1489">
            <v>1.7</v>
          </cell>
          <cell r="H1489">
            <v>0.72</v>
          </cell>
          <cell r="I1489">
            <v>0.2</v>
          </cell>
          <cell r="J1489" t="str">
            <v>NIL</v>
          </cell>
          <cell r="K1489" t="str">
            <v>NIL</v>
          </cell>
          <cell r="L1489" t="str">
            <v>NIL</v>
          </cell>
          <cell r="M1489">
            <v>0.5</v>
          </cell>
          <cell r="N1489">
            <v>4</v>
          </cell>
        </row>
        <row r="1489">
          <cell r="U1489">
            <v>8</v>
          </cell>
          <cell r="V1489">
            <v>1.75</v>
          </cell>
          <cell r="W1489">
            <v>3.5</v>
          </cell>
          <cell r="X1489">
            <v>1.5</v>
          </cell>
          <cell r="Y1489">
            <v>4</v>
          </cell>
          <cell r="Z1489">
            <v>40</v>
          </cell>
          <cell r="AA1489">
            <v>2</v>
          </cell>
        </row>
        <row r="1490">
          <cell r="B1490" t="str">
            <v>12-204AL-2</v>
          </cell>
          <cell r="C1490" t="str">
            <v>0602, 1000 M/R.</v>
          </cell>
          <cell r="D1490" t="str">
            <v>8X4</v>
          </cell>
          <cell r="E1490" t="str">
            <v>0602</v>
          </cell>
          <cell r="F1490">
            <v>0.9</v>
          </cell>
          <cell r="G1490">
            <v>1.7</v>
          </cell>
          <cell r="H1490">
            <v>0.72</v>
          </cell>
          <cell r="I1490">
            <v>0.2</v>
          </cell>
          <cell r="J1490" t="str">
            <v>NIL</v>
          </cell>
          <cell r="K1490" t="str">
            <v>NIL</v>
          </cell>
          <cell r="L1490" t="str">
            <v>NIL</v>
          </cell>
          <cell r="M1490">
            <v>0.5</v>
          </cell>
          <cell r="N1490">
            <v>4</v>
          </cell>
        </row>
        <row r="1490">
          <cell r="U1490">
            <v>8</v>
          </cell>
          <cell r="V1490">
            <v>1.75</v>
          </cell>
          <cell r="W1490">
            <v>3.5</v>
          </cell>
          <cell r="X1490">
            <v>1.5</v>
          </cell>
          <cell r="Y1490">
            <v>4</v>
          </cell>
          <cell r="Z1490">
            <v>40</v>
          </cell>
          <cell r="AA1490">
            <v>2</v>
          </cell>
        </row>
        <row r="1491">
          <cell r="B1491" t="str">
            <v>12-205</v>
          </cell>
          <cell r="C1491" t="str">
            <v>1005, 900 M/R.</v>
          </cell>
          <cell r="D1491" t="str">
            <v>8X4</v>
          </cell>
          <cell r="E1491">
            <v>1005</v>
          </cell>
          <cell r="F1491">
            <v>1.47</v>
          </cell>
          <cell r="G1491">
            <v>2.9</v>
          </cell>
          <cell r="H1491">
            <v>1.15</v>
          </cell>
          <cell r="I1491">
            <v>0.23</v>
          </cell>
          <cell r="J1491" t="str">
            <v>NIL</v>
          </cell>
          <cell r="K1491" t="str">
            <v>NIL</v>
          </cell>
          <cell r="L1491" t="str">
            <v>NIL</v>
          </cell>
          <cell r="M1491">
            <v>1</v>
          </cell>
          <cell r="N1491">
            <v>4</v>
          </cell>
        </row>
        <row r="1491">
          <cell r="U1491">
            <v>8</v>
          </cell>
          <cell r="V1491">
            <v>1.75</v>
          </cell>
          <cell r="W1491">
            <v>3.5</v>
          </cell>
          <cell r="X1491">
            <v>1.5</v>
          </cell>
          <cell r="Y1491">
            <v>4</v>
          </cell>
          <cell r="Z1491">
            <v>40</v>
          </cell>
          <cell r="AA1491">
            <v>2</v>
          </cell>
        </row>
        <row r="1492">
          <cell r="B1492" t="str">
            <v>12-205A</v>
          </cell>
          <cell r="C1492" t="str">
            <v>0201, 500 M/R.</v>
          </cell>
          <cell r="D1492" t="str">
            <v>8X2</v>
          </cell>
          <cell r="E1492" t="str">
            <v>0201</v>
          </cell>
          <cell r="F1492">
            <v>0.43</v>
          </cell>
          <cell r="G1492">
            <v>0.72</v>
          </cell>
          <cell r="H1492">
            <v>0.28</v>
          </cell>
          <cell r="I1492">
            <v>0.2</v>
          </cell>
          <cell r="J1492" t="str">
            <v>NIL</v>
          </cell>
          <cell r="K1492" t="str">
            <v>NIL</v>
          </cell>
          <cell r="L1492" t="str">
            <v>NIL</v>
          </cell>
          <cell r="M1492">
            <v>0.2</v>
          </cell>
          <cell r="N1492">
            <v>2</v>
          </cell>
        </row>
        <row r="1492">
          <cell r="U1492">
            <v>8</v>
          </cell>
          <cell r="V1492">
            <v>1.75</v>
          </cell>
          <cell r="W1492">
            <v>3.5</v>
          </cell>
          <cell r="X1492">
            <v>1.5</v>
          </cell>
          <cell r="Y1492">
            <v>4</v>
          </cell>
          <cell r="Z1492">
            <v>40</v>
          </cell>
          <cell r="AA1492">
            <v>2</v>
          </cell>
        </row>
        <row r="1493">
          <cell r="B1493" t="str">
            <v>12-206</v>
          </cell>
          <cell r="C1493" t="str">
            <v>LED, 1000 M/R.</v>
          </cell>
          <cell r="D1493" t="str">
            <v>8X4</v>
          </cell>
          <cell r="E1493" t="str">
            <v>LED</v>
          </cell>
          <cell r="F1493">
            <v>2.9</v>
          </cell>
          <cell r="G1493">
            <v>3.42</v>
          </cell>
          <cell r="H1493">
            <v>1.75</v>
          </cell>
          <cell r="I1493">
            <v>0.23</v>
          </cell>
          <cell r="J1493">
            <v>1.35</v>
          </cell>
          <cell r="K1493">
            <v>1.65</v>
          </cell>
          <cell r="L1493" t="str">
            <v>NIL</v>
          </cell>
          <cell r="M1493">
            <v>1</v>
          </cell>
          <cell r="N1493">
            <v>4</v>
          </cell>
        </row>
        <row r="1493">
          <cell r="U1493">
            <v>8</v>
          </cell>
          <cell r="V1493">
            <v>1.75</v>
          </cell>
          <cell r="W1493">
            <v>3.5</v>
          </cell>
          <cell r="X1493">
            <v>1.5</v>
          </cell>
          <cell r="Y1493">
            <v>4</v>
          </cell>
          <cell r="Z1493">
            <v>40</v>
          </cell>
          <cell r="AA1493">
            <v>2</v>
          </cell>
        </row>
        <row r="1494">
          <cell r="B1494" t="str">
            <v>12-206-1</v>
          </cell>
          <cell r="C1494" t="str">
            <v>LED, 1000 M/R.</v>
          </cell>
          <cell r="D1494" t="str">
            <v>8X4</v>
          </cell>
          <cell r="E1494" t="str">
            <v>LED</v>
          </cell>
          <cell r="F1494">
            <v>2.9</v>
          </cell>
          <cell r="G1494">
            <v>3.42</v>
          </cell>
          <cell r="H1494">
            <v>1.75</v>
          </cell>
          <cell r="I1494">
            <v>0.23</v>
          </cell>
          <cell r="J1494">
            <v>1.35</v>
          </cell>
          <cell r="K1494">
            <v>1.65</v>
          </cell>
          <cell r="L1494" t="str">
            <v>NIL</v>
          </cell>
          <cell r="M1494">
            <v>1</v>
          </cell>
          <cell r="N1494">
            <v>4</v>
          </cell>
        </row>
        <row r="1494">
          <cell r="U1494">
            <v>8</v>
          </cell>
          <cell r="V1494">
            <v>1.75</v>
          </cell>
          <cell r="W1494">
            <v>3.5</v>
          </cell>
          <cell r="X1494">
            <v>1.5</v>
          </cell>
          <cell r="Y1494">
            <v>4</v>
          </cell>
          <cell r="Z1494">
            <v>40</v>
          </cell>
          <cell r="AA1494">
            <v>2</v>
          </cell>
        </row>
        <row r="1495">
          <cell r="B1495" t="str">
            <v>12-206A</v>
          </cell>
          <cell r="C1495" t="str">
            <v>1206, 1000 M/R.</v>
          </cell>
          <cell r="D1495" t="str">
            <v>8X4</v>
          </cell>
          <cell r="E1495">
            <v>1206</v>
          </cell>
          <cell r="F1495">
            <v>1.76</v>
          </cell>
          <cell r="G1495">
            <v>3.36</v>
          </cell>
          <cell r="H1495">
            <v>0.33</v>
          </cell>
          <cell r="I1495">
            <v>0.2</v>
          </cell>
          <cell r="J1495" t="str">
            <v>NIL</v>
          </cell>
          <cell r="K1495" t="str">
            <v>NIL</v>
          </cell>
          <cell r="L1495" t="str">
            <v>NIL</v>
          </cell>
          <cell r="M1495">
            <v>1</v>
          </cell>
          <cell r="N1495">
            <v>4</v>
          </cell>
        </row>
        <row r="1495">
          <cell r="U1495">
            <v>8</v>
          </cell>
          <cell r="V1495">
            <v>1.75</v>
          </cell>
          <cell r="W1495">
            <v>3.5</v>
          </cell>
          <cell r="X1495">
            <v>1.5</v>
          </cell>
          <cell r="Y1495">
            <v>4</v>
          </cell>
          <cell r="Z1495">
            <v>40</v>
          </cell>
          <cell r="AA1495">
            <v>2</v>
          </cell>
        </row>
        <row r="1496">
          <cell r="B1496" t="str">
            <v>12-206A-C</v>
          </cell>
          <cell r="C1496" t="str">
            <v>1206, 500 M/R.</v>
          </cell>
          <cell r="D1496" t="str">
            <v>8X4</v>
          </cell>
          <cell r="E1496">
            <v>1206</v>
          </cell>
          <cell r="F1496">
            <v>1.76</v>
          </cell>
          <cell r="G1496">
            <v>3.36</v>
          </cell>
          <cell r="H1496">
            <v>0.33</v>
          </cell>
          <cell r="I1496">
            <v>0.2</v>
          </cell>
          <cell r="J1496" t="str">
            <v>NIL</v>
          </cell>
          <cell r="K1496" t="str">
            <v>NIL</v>
          </cell>
          <cell r="L1496" t="str">
            <v>NIL</v>
          </cell>
          <cell r="M1496">
            <v>1</v>
          </cell>
          <cell r="N1496">
            <v>4</v>
          </cell>
        </row>
        <row r="1496">
          <cell r="U1496">
            <v>8</v>
          </cell>
          <cell r="V1496">
            <v>1.75</v>
          </cell>
          <cell r="W1496">
            <v>3.5</v>
          </cell>
          <cell r="X1496">
            <v>1.5</v>
          </cell>
          <cell r="Y1496">
            <v>4</v>
          </cell>
          <cell r="Z1496">
            <v>40</v>
          </cell>
          <cell r="AA1496">
            <v>2</v>
          </cell>
        </row>
        <row r="1497">
          <cell r="B1497" t="str">
            <v>12-207A</v>
          </cell>
          <cell r="C1497" t="str">
            <v>20160415料橋成型不良,曾總指示暫停使用)</v>
          </cell>
          <cell r="D1497" t="str">
            <v>8X2</v>
          </cell>
          <cell r="E1497" t="str">
            <v>0605</v>
          </cell>
          <cell r="F1497">
            <v>1.69</v>
          </cell>
          <cell r="G1497">
            <v>1.78</v>
          </cell>
          <cell r="H1497">
            <v>0.69</v>
          </cell>
          <cell r="I1497">
            <v>0.18</v>
          </cell>
          <cell r="J1497" t="str">
            <v>NIL</v>
          </cell>
          <cell r="K1497" t="str">
            <v>NIL</v>
          </cell>
          <cell r="L1497" t="str">
            <v>NIL</v>
          </cell>
          <cell r="M1497">
            <v>0.5</v>
          </cell>
          <cell r="N1497">
            <v>2</v>
          </cell>
        </row>
        <row r="1497">
          <cell r="U1497">
            <v>8</v>
          </cell>
          <cell r="V1497">
            <v>1.75</v>
          </cell>
          <cell r="W1497">
            <v>3.5</v>
          </cell>
          <cell r="X1497">
            <v>1.5</v>
          </cell>
          <cell r="Y1497">
            <v>4</v>
          </cell>
          <cell r="Z1497">
            <v>40</v>
          </cell>
          <cell r="AA1497">
            <v>2</v>
          </cell>
        </row>
        <row r="1498">
          <cell r="B1498" t="str">
            <v>12-208</v>
          </cell>
          <cell r="C1498" t="str">
            <v>0805, 1000 M/R.</v>
          </cell>
          <cell r="D1498" t="str">
            <v>8X4</v>
          </cell>
          <cell r="E1498" t="str">
            <v>0805</v>
          </cell>
          <cell r="F1498">
            <v>1.45</v>
          </cell>
          <cell r="G1498">
            <v>2.25</v>
          </cell>
          <cell r="H1498">
            <v>1</v>
          </cell>
          <cell r="I1498">
            <v>0.23</v>
          </cell>
          <cell r="J1498" t="str">
            <v>NIL</v>
          </cell>
          <cell r="K1498" t="str">
            <v>NIL</v>
          </cell>
          <cell r="L1498" t="str">
            <v>NIL</v>
          </cell>
          <cell r="M1498">
            <v>1</v>
          </cell>
          <cell r="N1498">
            <v>4</v>
          </cell>
        </row>
        <row r="1498">
          <cell r="U1498">
            <v>8</v>
          </cell>
          <cell r="V1498">
            <v>1.75</v>
          </cell>
          <cell r="W1498">
            <v>3.5</v>
          </cell>
          <cell r="X1498">
            <v>1.5</v>
          </cell>
          <cell r="Y1498">
            <v>4</v>
          </cell>
          <cell r="Z1498">
            <v>40</v>
          </cell>
          <cell r="AA1498">
            <v>2</v>
          </cell>
        </row>
        <row r="1499">
          <cell r="B1499" t="str">
            <v>12-208-1</v>
          </cell>
          <cell r="C1499" t="str">
            <v>0805, 1200 M/R.</v>
          </cell>
          <cell r="D1499" t="str">
            <v>8X4</v>
          </cell>
          <cell r="E1499" t="str">
            <v>0805</v>
          </cell>
          <cell r="F1499">
            <v>1.45</v>
          </cell>
          <cell r="G1499">
            <v>2.25</v>
          </cell>
          <cell r="H1499">
            <v>1</v>
          </cell>
          <cell r="I1499">
            <v>0.23</v>
          </cell>
          <cell r="J1499" t="str">
            <v>NIL</v>
          </cell>
          <cell r="K1499" t="str">
            <v>NIL</v>
          </cell>
          <cell r="L1499" t="str">
            <v>NIL</v>
          </cell>
          <cell r="M1499">
            <v>1</v>
          </cell>
          <cell r="N1499">
            <v>4</v>
          </cell>
        </row>
        <row r="1499">
          <cell r="U1499">
            <v>8</v>
          </cell>
          <cell r="V1499">
            <v>1.75</v>
          </cell>
          <cell r="W1499">
            <v>3.5</v>
          </cell>
          <cell r="X1499">
            <v>1.5</v>
          </cell>
          <cell r="Y1499">
            <v>4</v>
          </cell>
          <cell r="Z1499">
            <v>40</v>
          </cell>
          <cell r="AA1499">
            <v>2</v>
          </cell>
        </row>
        <row r="1500">
          <cell r="B1500" t="str">
            <v>12-208-2</v>
          </cell>
          <cell r="C1500" t="str">
            <v>0805, 1000 M/R.</v>
          </cell>
          <cell r="D1500" t="str">
            <v>8X4</v>
          </cell>
          <cell r="E1500" t="str">
            <v>0805</v>
          </cell>
          <cell r="F1500">
            <v>1.45</v>
          </cell>
          <cell r="G1500">
            <v>2.25</v>
          </cell>
          <cell r="H1500">
            <v>1</v>
          </cell>
          <cell r="I1500">
            <v>0.23</v>
          </cell>
          <cell r="J1500" t="str">
            <v>NIL</v>
          </cell>
          <cell r="K1500" t="str">
            <v>NIL</v>
          </cell>
          <cell r="L1500" t="str">
            <v>NIL</v>
          </cell>
          <cell r="M1500">
            <v>1</v>
          </cell>
          <cell r="N1500">
            <v>4</v>
          </cell>
        </row>
        <row r="1500">
          <cell r="U1500">
            <v>8</v>
          </cell>
          <cell r="V1500">
            <v>1.75</v>
          </cell>
          <cell r="W1500">
            <v>3.5</v>
          </cell>
          <cell r="X1500">
            <v>1.5</v>
          </cell>
          <cell r="Y1500">
            <v>4</v>
          </cell>
          <cell r="Z1500">
            <v>40</v>
          </cell>
          <cell r="AA1500">
            <v>2</v>
          </cell>
        </row>
        <row r="1501">
          <cell r="B1501" t="str">
            <v>12-208-3</v>
          </cell>
          <cell r="C1501" t="str">
            <v>0805, 1000 M/R.</v>
          </cell>
          <cell r="D1501" t="str">
            <v>8X4</v>
          </cell>
          <cell r="E1501" t="str">
            <v>0805</v>
          </cell>
          <cell r="F1501">
            <v>1.45</v>
          </cell>
          <cell r="G1501">
            <v>2.25</v>
          </cell>
          <cell r="H1501">
            <v>1</v>
          </cell>
          <cell r="I1501">
            <v>0.23</v>
          </cell>
          <cell r="J1501" t="str">
            <v>NIL</v>
          </cell>
          <cell r="K1501" t="str">
            <v>NIL</v>
          </cell>
          <cell r="L1501" t="str">
            <v>NIL</v>
          </cell>
          <cell r="M1501">
            <v>1</v>
          </cell>
          <cell r="N1501">
            <v>4</v>
          </cell>
        </row>
        <row r="1501">
          <cell r="U1501">
            <v>8</v>
          </cell>
          <cell r="V1501">
            <v>1.75</v>
          </cell>
          <cell r="W1501">
            <v>3.5</v>
          </cell>
          <cell r="X1501">
            <v>1.5</v>
          </cell>
          <cell r="Y1501">
            <v>4</v>
          </cell>
          <cell r="Z1501">
            <v>40</v>
          </cell>
          <cell r="AA1501">
            <v>2</v>
          </cell>
        </row>
        <row r="1502">
          <cell r="B1502" t="str">
            <v>12-208-4</v>
          </cell>
          <cell r="C1502" t="str">
            <v>0805, 1000 M/R.</v>
          </cell>
          <cell r="D1502" t="str">
            <v>8X4</v>
          </cell>
          <cell r="E1502" t="str">
            <v>0805</v>
          </cell>
          <cell r="F1502">
            <v>1.35</v>
          </cell>
          <cell r="G1502">
            <v>2.15</v>
          </cell>
          <cell r="H1502">
            <v>1.06</v>
          </cell>
          <cell r="I1502">
            <v>0.23</v>
          </cell>
          <cell r="J1502" t="str">
            <v>NIL</v>
          </cell>
          <cell r="K1502" t="str">
            <v>NIL</v>
          </cell>
          <cell r="L1502" t="str">
            <v>NIL</v>
          </cell>
          <cell r="M1502">
            <v>1</v>
          </cell>
          <cell r="N1502">
            <v>4</v>
          </cell>
        </row>
        <row r="1502">
          <cell r="U1502">
            <v>8</v>
          </cell>
          <cell r="V1502">
            <v>1.75</v>
          </cell>
          <cell r="W1502">
            <v>3.5</v>
          </cell>
          <cell r="X1502">
            <v>1.5</v>
          </cell>
          <cell r="Y1502">
            <v>4</v>
          </cell>
          <cell r="Z1502">
            <v>40</v>
          </cell>
          <cell r="AA1502">
            <v>2</v>
          </cell>
        </row>
        <row r="1503">
          <cell r="B1503" t="str">
            <v>12-208A</v>
          </cell>
          <cell r="C1503" t="str">
            <v>0907, 560 M/R.</v>
          </cell>
          <cell r="D1503" t="str">
            <v>8X4</v>
          </cell>
          <cell r="E1503" t="str">
            <v>0907</v>
          </cell>
          <cell r="F1503">
            <v>2.2</v>
          </cell>
          <cell r="G1503">
            <v>2.6</v>
          </cell>
          <cell r="H1503">
            <v>0.75</v>
          </cell>
          <cell r="I1503">
            <v>0.2</v>
          </cell>
          <cell r="J1503" t="str">
            <v>NIL</v>
          </cell>
          <cell r="K1503" t="str">
            <v>NIL</v>
          </cell>
          <cell r="L1503" t="str">
            <v>NIL</v>
          </cell>
          <cell r="M1503">
            <v>1</v>
          </cell>
          <cell r="N1503">
            <v>4</v>
          </cell>
        </row>
        <row r="1503">
          <cell r="U1503">
            <v>8</v>
          </cell>
          <cell r="V1503">
            <v>1.75</v>
          </cell>
          <cell r="W1503">
            <v>3.5</v>
          </cell>
          <cell r="X1503">
            <v>1.5</v>
          </cell>
          <cell r="Y1503">
            <v>4</v>
          </cell>
          <cell r="Z1503">
            <v>40</v>
          </cell>
          <cell r="AA1503">
            <v>2</v>
          </cell>
        </row>
        <row r="1504">
          <cell r="B1504" t="str">
            <v>12-208A-1</v>
          </cell>
          <cell r="C1504" t="str">
            <v>0907, 1000 M/R.</v>
          </cell>
          <cell r="D1504" t="str">
            <v>8X4</v>
          </cell>
          <cell r="E1504" t="str">
            <v>0907</v>
          </cell>
          <cell r="F1504">
            <v>2.2</v>
          </cell>
          <cell r="G1504">
            <v>2.6</v>
          </cell>
          <cell r="H1504">
            <v>0.75</v>
          </cell>
          <cell r="I1504">
            <v>0.2</v>
          </cell>
          <cell r="J1504" t="str">
            <v>NIL</v>
          </cell>
          <cell r="K1504" t="str">
            <v>NIL</v>
          </cell>
          <cell r="L1504" t="str">
            <v>NIL</v>
          </cell>
          <cell r="M1504">
            <v>1</v>
          </cell>
          <cell r="N1504">
            <v>4</v>
          </cell>
        </row>
        <row r="1504">
          <cell r="U1504">
            <v>8</v>
          </cell>
          <cell r="V1504">
            <v>1.75</v>
          </cell>
          <cell r="W1504">
            <v>3.5</v>
          </cell>
          <cell r="X1504">
            <v>1.5</v>
          </cell>
          <cell r="Y1504">
            <v>4</v>
          </cell>
          <cell r="Z1504">
            <v>40</v>
          </cell>
          <cell r="AA1504">
            <v>2</v>
          </cell>
        </row>
        <row r="1505">
          <cell r="B1505" t="str">
            <v>12-209</v>
          </cell>
          <cell r="C1505" t="str">
            <v>1206, 1000 M/R.</v>
          </cell>
          <cell r="D1505" t="str">
            <v>8X4</v>
          </cell>
          <cell r="E1505">
            <v>1206</v>
          </cell>
          <cell r="F1505">
            <v>1.7</v>
          </cell>
          <cell r="G1505">
            <v>3.4</v>
          </cell>
          <cell r="H1505">
            <v>1.95</v>
          </cell>
          <cell r="I1505">
            <v>0.25</v>
          </cell>
          <cell r="J1505" t="str">
            <v>NIL</v>
          </cell>
          <cell r="K1505" t="str">
            <v>NIL</v>
          </cell>
          <cell r="L1505" t="str">
            <v>NIL</v>
          </cell>
          <cell r="M1505">
            <v>1</v>
          </cell>
          <cell r="N1505">
            <v>4</v>
          </cell>
        </row>
        <row r="1505">
          <cell r="U1505">
            <v>8</v>
          </cell>
          <cell r="V1505">
            <v>1.75</v>
          </cell>
          <cell r="W1505">
            <v>3.5</v>
          </cell>
          <cell r="X1505">
            <v>1.5</v>
          </cell>
          <cell r="Y1505">
            <v>4</v>
          </cell>
          <cell r="Z1505">
            <v>40</v>
          </cell>
          <cell r="AA1505">
            <v>2</v>
          </cell>
        </row>
        <row r="1506">
          <cell r="B1506" t="str">
            <v>12-209-1</v>
          </cell>
          <cell r="C1506" t="str">
            <v>1206, 1000 M/R.</v>
          </cell>
          <cell r="D1506" t="str">
            <v>8X4</v>
          </cell>
          <cell r="E1506">
            <v>1206</v>
          </cell>
          <cell r="F1506">
            <v>1.7</v>
          </cell>
          <cell r="G1506">
            <v>3.4</v>
          </cell>
          <cell r="H1506">
            <v>2.04</v>
          </cell>
          <cell r="I1506">
            <v>0.25</v>
          </cell>
          <cell r="J1506" t="str">
            <v>NIL</v>
          </cell>
          <cell r="K1506" t="str">
            <v>NIL</v>
          </cell>
          <cell r="L1506" t="str">
            <v>NIL</v>
          </cell>
          <cell r="M1506">
            <v>1</v>
          </cell>
          <cell r="N1506">
            <v>4</v>
          </cell>
        </row>
        <row r="1506">
          <cell r="U1506">
            <v>8</v>
          </cell>
          <cell r="V1506">
            <v>1.75</v>
          </cell>
          <cell r="W1506">
            <v>3.5</v>
          </cell>
          <cell r="X1506">
            <v>1.5</v>
          </cell>
          <cell r="Y1506">
            <v>4</v>
          </cell>
          <cell r="Z1506">
            <v>40</v>
          </cell>
          <cell r="AA1506">
            <v>2</v>
          </cell>
        </row>
        <row r="1507">
          <cell r="B1507" t="str">
            <v>12-209-2</v>
          </cell>
          <cell r="C1507" t="str">
            <v>1206, 1000 M/R.</v>
          </cell>
          <cell r="D1507" t="str">
            <v>8X4</v>
          </cell>
          <cell r="E1507">
            <v>1206</v>
          </cell>
          <cell r="F1507">
            <v>1.8</v>
          </cell>
          <cell r="G1507">
            <v>3.47</v>
          </cell>
          <cell r="H1507">
            <v>2.03</v>
          </cell>
          <cell r="I1507">
            <v>0.25</v>
          </cell>
          <cell r="J1507" t="str">
            <v>NIL</v>
          </cell>
          <cell r="K1507" t="str">
            <v>NIL</v>
          </cell>
          <cell r="L1507" t="str">
            <v>NIL</v>
          </cell>
          <cell r="M1507">
            <v>1</v>
          </cell>
          <cell r="N1507">
            <v>4</v>
          </cell>
        </row>
        <row r="1507">
          <cell r="U1507">
            <v>8</v>
          </cell>
          <cell r="V1507">
            <v>1.75</v>
          </cell>
          <cell r="W1507">
            <v>3.5</v>
          </cell>
          <cell r="X1507">
            <v>1.5</v>
          </cell>
          <cell r="Y1507">
            <v>4</v>
          </cell>
          <cell r="Z1507">
            <v>40</v>
          </cell>
          <cell r="AA1507">
            <v>2</v>
          </cell>
        </row>
        <row r="1508">
          <cell r="B1508" t="str">
            <v>12-209L</v>
          </cell>
          <cell r="C1508" t="str">
            <v>1206, 700 M/R.</v>
          </cell>
          <cell r="D1508" t="str">
            <v>8X4</v>
          </cell>
          <cell r="E1508">
            <v>1206</v>
          </cell>
          <cell r="F1508">
            <v>1.7</v>
          </cell>
          <cell r="G1508">
            <v>3.4</v>
          </cell>
          <cell r="H1508">
            <v>1.95</v>
          </cell>
          <cell r="I1508">
            <v>0.25</v>
          </cell>
          <cell r="J1508" t="str">
            <v>NIL</v>
          </cell>
          <cell r="K1508" t="str">
            <v>NIL</v>
          </cell>
          <cell r="L1508" t="str">
            <v>NIL</v>
          </cell>
          <cell r="M1508">
            <v>1</v>
          </cell>
          <cell r="N1508">
            <v>4</v>
          </cell>
        </row>
        <row r="1508">
          <cell r="U1508">
            <v>8</v>
          </cell>
          <cell r="V1508">
            <v>1.75</v>
          </cell>
          <cell r="W1508">
            <v>3.5</v>
          </cell>
          <cell r="X1508">
            <v>1.5</v>
          </cell>
          <cell r="Y1508">
            <v>4</v>
          </cell>
          <cell r="Z1508">
            <v>40</v>
          </cell>
          <cell r="AA1508">
            <v>2</v>
          </cell>
        </row>
        <row r="1509">
          <cell r="B1509" t="str">
            <v>12-209A</v>
          </cell>
          <cell r="C1509" t="str">
            <v>1210, 1000 M/R.</v>
          </cell>
          <cell r="D1509" t="str">
            <v>8X4</v>
          </cell>
          <cell r="E1509">
            <v>1210</v>
          </cell>
          <cell r="F1509">
            <v>1.18</v>
          </cell>
          <cell r="G1509">
            <v>1.38</v>
          </cell>
          <cell r="H1509">
            <v>0.63</v>
          </cell>
          <cell r="I1509">
            <v>0.2</v>
          </cell>
          <cell r="J1509" t="str">
            <v>NIL</v>
          </cell>
          <cell r="K1509" t="str">
            <v>NIL</v>
          </cell>
          <cell r="L1509" t="str">
            <v>NIL</v>
          </cell>
          <cell r="M1509">
            <v>0.5</v>
          </cell>
          <cell r="N1509">
            <v>4</v>
          </cell>
        </row>
        <row r="1509">
          <cell r="U1509">
            <v>8</v>
          </cell>
          <cell r="V1509">
            <v>1.75</v>
          </cell>
          <cell r="W1509">
            <v>3.5</v>
          </cell>
          <cell r="X1509">
            <v>1.5</v>
          </cell>
          <cell r="Y1509">
            <v>4</v>
          </cell>
          <cell r="Z1509">
            <v>40</v>
          </cell>
          <cell r="AA1509">
            <v>2</v>
          </cell>
        </row>
        <row r="1510">
          <cell r="B1510" t="str">
            <v>12-209A-1</v>
          </cell>
          <cell r="C1510" t="str">
            <v>1210, 1000 M/R.</v>
          </cell>
          <cell r="D1510" t="str">
            <v>8X4</v>
          </cell>
          <cell r="E1510">
            <v>1210</v>
          </cell>
          <cell r="F1510">
            <v>1.18</v>
          </cell>
          <cell r="G1510">
            <v>1.38</v>
          </cell>
          <cell r="H1510">
            <v>0.63</v>
          </cell>
          <cell r="I1510">
            <v>0.2</v>
          </cell>
          <cell r="J1510" t="str">
            <v>NIL</v>
          </cell>
          <cell r="K1510" t="str">
            <v>NIL</v>
          </cell>
          <cell r="L1510" t="str">
            <v>NIL</v>
          </cell>
          <cell r="M1510">
            <v>0.5</v>
          </cell>
          <cell r="N1510">
            <v>4</v>
          </cell>
        </row>
        <row r="1510">
          <cell r="U1510">
            <v>8</v>
          </cell>
          <cell r="V1510">
            <v>1.75</v>
          </cell>
          <cell r="W1510">
            <v>3.5</v>
          </cell>
          <cell r="X1510">
            <v>1.5</v>
          </cell>
          <cell r="Y1510">
            <v>4</v>
          </cell>
          <cell r="Z1510">
            <v>40</v>
          </cell>
          <cell r="AA1510">
            <v>2</v>
          </cell>
        </row>
        <row r="1511">
          <cell r="B1511" t="str">
            <v>12-209A-C</v>
          </cell>
          <cell r="C1511" t="str">
            <v>1210, 500 M/R.</v>
          </cell>
          <cell r="D1511" t="str">
            <v>8X4</v>
          </cell>
          <cell r="E1511">
            <v>1210</v>
          </cell>
          <cell r="F1511">
            <v>1.18</v>
          </cell>
          <cell r="G1511">
            <v>1.38</v>
          </cell>
          <cell r="H1511">
            <v>0.63</v>
          </cell>
          <cell r="I1511">
            <v>0.2</v>
          </cell>
          <cell r="J1511" t="str">
            <v>NIL</v>
          </cell>
          <cell r="K1511" t="str">
            <v>NIL</v>
          </cell>
          <cell r="L1511" t="str">
            <v>NIL</v>
          </cell>
          <cell r="M1511">
            <v>0.5</v>
          </cell>
          <cell r="N1511">
            <v>4</v>
          </cell>
        </row>
        <row r="1511">
          <cell r="U1511">
            <v>8</v>
          </cell>
          <cell r="V1511">
            <v>1.75</v>
          </cell>
          <cell r="W1511">
            <v>3.5</v>
          </cell>
          <cell r="X1511">
            <v>1.5</v>
          </cell>
          <cell r="Y1511">
            <v>4</v>
          </cell>
          <cell r="Z1511">
            <v>40</v>
          </cell>
          <cell r="AA1511">
            <v>2</v>
          </cell>
        </row>
        <row r="1512">
          <cell r="B1512" t="str">
            <v>12-210</v>
          </cell>
          <cell r="C1512" t="str">
            <v>LED, 1000 M/R.</v>
          </cell>
          <cell r="D1512" t="str">
            <v>8X4</v>
          </cell>
          <cell r="E1512" t="str">
            <v>LED</v>
          </cell>
          <cell r="F1512">
            <v>1.2</v>
          </cell>
          <cell r="G1512">
            <v>2.1</v>
          </cell>
          <cell r="H1512">
            <v>0.55</v>
          </cell>
          <cell r="I1512">
            <v>0.22</v>
          </cell>
          <cell r="J1512">
            <v>0.87</v>
          </cell>
          <cell r="K1512" t="str">
            <v>NIL</v>
          </cell>
          <cell r="L1512" t="str">
            <v>NIL</v>
          </cell>
          <cell r="M1512">
            <v>0.5</v>
          </cell>
          <cell r="N1512">
            <v>4</v>
          </cell>
        </row>
        <row r="1512">
          <cell r="U1512">
            <v>8</v>
          </cell>
          <cell r="V1512">
            <v>1.75</v>
          </cell>
          <cell r="W1512">
            <v>3.5</v>
          </cell>
          <cell r="X1512">
            <v>1.5</v>
          </cell>
          <cell r="Y1512">
            <v>4</v>
          </cell>
          <cell r="Z1512">
            <v>40</v>
          </cell>
          <cell r="AA1512">
            <v>2</v>
          </cell>
        </row>
        <row r="1513">
          <cell r="B1513" t="str">
            <v>12-210A</v>
          </cell>
          <cell r="C1513" t="str">
            <v>0906, 560 M/R.</v>
          </cell>
          <cell r="D1513" t="str">
            <v>8X4</v>
          </cell>
          <cell r="E1513" t="str">
            <v>0906</v>
          </cell>
          <cell r="F1513">
            <v>1.8</v>
          </cell>
          <cell r="G1513">
            <v>2.6</v>
          </cell>
          <cell r="H1513">
            <v>0.75</v>
          </cell>
          <cell r="I1513">
            <v>0.2</v>
          </cell>
          <cell r="J1513" t="str">
            <v>NIL</v>
          </cell>
          <cell r="K1513" t="str">
            <v>NIL</v>
          </cell>
          <cell r="L1513" t="str">
            <v>NIL</v>
          </cell>
          <cell r="M1513">
            <v>0.5</v>
          </cell>
          <cell r="N1513">
            <v>4</v>
          </cell>
        </row>
        <row r="1513">
          <cell r="U1513">
            <v>8</v>
          </cell>
          <cell r="V1513">
            <v>1.75</v>
          </cell>
          <cell r="W1513">
            <v>3.5</v>
          </cell>
          <cell r="X1513">
            <v>1.5</v>
          </cell>
          <cell r="Y1513">
            <v>4</v>
          </cell>
          <cell r="Z1513">
            <v>40</v>
          </cell>
          <cell r="AA1513">
            <v>2</v>
          </cell>
        </row>
        <row r="1514">
          <cell r="B1514" t="str">
            <v>12-210A-1</v>
          </cell>
          <cell r="C1514" t="str">
            <v>0906, 560 M/R.</v>
          </cell>
          <cell r="D1514" t="str">
            <v>8X4</v>
          </cell>
          <cell r="E1514" t="str">
            <v>0906</v>
          </cell>
          <cell r="F1514">
            <v>1.8</v>
          </cell>
          <cell r="G1514">
            <v>2.6</v>
          </cell>
          <cell r="H1514">
            <v>0.75</v>
          </cell>
          <cell r="I1514">
            <v>0.2</v>
          </cell>
          <cell r="J1514" t="str">
            <v>NIL</v>
          </cell>
          <cell r="K1514" t="str">
            <v>NIL</v>
          </cell>
          <cell r="L1514" t="str">
            <v>NIL</v>
          </cell>
          <cell r="M1514">
            <v>0.5</v>
          </cell>
          <cell r="N1514">
            <v>4</v>
          </cell>
        </row>
        <row r="1514">
          <cell r="U1514">
            <v>8</v>
          </cell>
          <cell r="V1514">
            <v>1.75</v>
          </cell>
          <cell r="W1514">
            <v>3.5</v>
          </cell>
          <cell r="X1514">
            <v>1.5</v>
          </cell>
          <cell r="Y1514">
            <v>4</v>
          </cell>
          <cell r="Z1514">
            <v>40</v>
          </cell>
          <cell r="AA1514">
            <v>2</v>
          </cell>
        </row>
        <row r="1515">
          <cell r="B1515" t="str">
            <v>12-210A-2</v>
          </cell>
          <cell r="C1515" t="str">
            <v>0906, 500 M/R.</v>
          </cell>
          <cell r="D1515" t="str">
            <v>8X4</v>
          </cell>
          <cell r="E1515" t="str">
            <v>0906</v>
          </cell>
          <cell r="F1515">
            <v>1.8</v>
          </cell>
          <cell r="G1515">
            <v>2.6</v>
          </cell>
          <cell r="H1515">
            <v>0.75</v>
          </cell>
          <cell r="I1515">
            <v>0.2</v>
          </cell>
          <cell r="J1515" t="str">
            <v>NIL</v>
          </cell>
          <cell r="K1515" t="str">
            <v>NIL</v>
          </cell>
          <cell r="L1515" t="str">
            <v>NIL</v>
          </cell>
          <cell r="M1515">
            <v>0.5</v>
          </cell>
          <cell r="N1515">
            <v>4</v>
          </cell>
        </row>
        <row r="1515">
          <cell r="U1515">
            <v>8</v>
          </cell>
          <cell r="V1515">
            <v>1.75</v>
          </cell>
          <cell r="W1515">
            <v>3.5</v>
          </cell>
          <cell r="X1515">
            <v>1.5</v>
          </cell>
          <cell r="Y1515">
            <v>4</v>
          </cell>
          <cell r="Z1515">
            <v>40</v>
          </cell>
          <cell r="AA1515">
            <v>2</v>
          </cell>
        </row>
        <row r="1516">
          <cell r="B1516" t="str">
            <v>12-210A-3</v>
          </cell>
          <cell r="C1516" t="str">
            <v>0906, 500 M/R.</v>
          </cell>
          <cell r="D1516" t="str">
            <v>8X4</v>
          </cell>
          <cell r="E1516" t="str">
            <v>0906</v>
          </cell>
          <cell r="F1516">
            <v>1.8</v>
          </cell>
          <cell r="G1516">
            <v>2.57</v>
          </cell>
          <cell r="H1516">
            <v>0.75</v>
          </cell>
          <cell r="I1516">
            <v>0.2</v>
          </cell>
          <cell r="J1516" t="str">
            <v>NIL</v>
          </cell>
          <cell r="K1516" t="str">
            <v>NIL</v>
          </cell>
          <cell r="L1516" t="str">
            <v>NIL</v>
          </cell>
          <cell r="M1516">
            <v>0.5</v>
          </cell>
          <cell r="N1516">
            <v>4</v>
          </cell>
        </row>
        <row r="1516">
          <cell r="U1516">
            <v>8</v>
          </cell>
          <cell r="V1516">
            <v>1.75</v>
          </cell>
          <cell r="W1516">
            <v>3.5</v>
          </cell>
          <cell r="X1516">
            <v>1.5</v>
          </cell>
          <cell r="Y1516">
            <v>4</v>
          </cell>
          <cell r="Z1516">
            <v>40</v>
          </cell>
          <cell r="AA1516">
            <v>2</v>
          </cell>
        </row>
        <row r="1517">
          <cell r="B1517" t="str">
            <v>12-210A-4</v>
          </cell>
          <cell r="C1517" t="str">
            <v>0906, 1000 M/R.</v>
          </cell>
          <cell r="D1517" t="str">
            <v>8X4</v>
          </cell>
          <cell r="E1517" t="str">
            <v>0906</v>
          </cell>
          <cell r="F1517">
            <v>1.8</v>
          </cell>
          <cell r="G1517">
            <v>2.6</v>
          </cell>
          <cell r="H1517">
            <v>0.75</v>
          </cell>
          <cell r="I1517">
            <v>0.2</v>
          </cell>
          <cell r="J1517" t="str">
            <v>NIL</v>
          </cell>
          <cell r="K1517" t="str">
            <v>NIL</v>
          </cell>
          <cell r="L1517" t="str">
            <v>NIL</v>
          </cell>
          <cell r="M1517">
            <v>0.5</v>
          </cell>
          <cell r="N1517">
            <v>4</v>
          </cell>
        </row>
        <row r="1517">
          <cell r="U1517">
            <v>8</v>
          </cell>
          <cell r="V1517">
            <v>1.75</v>
          </cell>
          <cell r="W1517">
            <v>3.5</v>
          </cell>
          <cell r="X1517">
            <v>1.5</v>
          </cell>
          <cell r="Y1517">
            <v>4</v>
          </cell>
          <cell r="Z1517">
            <v>40</v>
          </cell>
          <cell r="AA1517">
            <v>2</v>
          </cell>
        </row>
        <row r="1518">
          <cell r="B1518" t="str">
            <v>12-211</v>
          </cell>
          <cell r="C1518" t="str">
            <v>LED, 1000 M/R.</v>
          </cell>
          <cell r="D1518" t="str">
            <v>8X4</v>
          </cell>
          <cell r="E1518" t="str">
            <v>LED</v>
          </cell>
          <cell r="F1518">
            <v>1.65</v>
          </cell>
          <cell r="G1518">
            <v>3.54</v>
          </cell>
          <cell r="H1518">
            <v>1.77</v>
          </cell>
          <cell r="I1518">
            <v>0.22</v>
          </cell>
          <cell r="J1518" t="str">
            <v>NIL</v>
          </cell>
          <cell r="K1518" t="str">
            <v>NIL</v>
          </cell>
          <cell r="L1518" t="str">
            <v>NIL</v>
          </cell>
          <cell r="M1518">
            <v>0.5</v>
          </cell>
          <cell r="N1518">
            <v>4</v>
          </cell>
        </row>
        <row r="1518">
          <cell r="U1518">
            <v>8</v>
          </cell>
          <cell r="V1518">
            <v>1.75</v>
          </cell>
          <cell r="W1518">
            <v>3.5</v>
          </cell>
          <cell r="X1518">
            <v>1.5</v>
          </cell>
          <cell r="Y1518">
            <v>4</v>
          </cell>
          <cell r="Z1518">
            <v>40</v>
          </cell>
          <cell r="AA1518">
            <v>2</v>
          </cell>
        </row>
        <row r="1519">
          <cell r="B1519" t="str">
            <v>12-211A</v>
          </cell>
          <cell r="C1519" t="str">
            <v>0201, 500 M/R.</v>
          </cell>
          <cell r="D1519" t="str">
            <v>8X2</v>
          </cell>
          <cell r="E1519" t="str">
            <v>0201</v>
          </cell>
          <cell r="F1519">
            <v>0.42</v>
          </cell>
          <cell r="G1519">
            <v>0.76</v>
          </cell>
          <cell r="H1519">
            <v>0.43</v>
          </cell>
          <cell r="I1519">
            <v>0.2</v>
          </cell>
          <cell r="J1519" t="str">
            <v>NIL</v>
          </cell>
          <cell r="K1519" t="str">
            <v>NIL</v>
          </cell>
          <cell r="L1519" t="str">
            <v>NIL</v>
          </cell>
          <cell r="M1519">
            <v>0.18</v>
          </cell>
          <cell r="N1519">
            <v>2</v>
          </cell>
        </row>
        <row r="1519">
          <cell r="U1519">
            <v>8</v>
          </cell>
          <cell r="V1519">
            <v>1.75</v>
          </cell>
          <cell r="W1519">
            <v>3.5</v>
          </cell>
          <cell r="X1519">
            <v>1.5</v>
          </cell>
          <cell r="Y1519">
            <v>4</v>
          </cell>
          <cell r="Z1519">
            <v>40</v>
          </cell>
          <cell r="AA1519">
            <v>2</v>
          </cell>
        </row>
        <row r="1520">
          <cell r="B1520" t="str">
            <v>12-212</v>
          </cell>
          <cell r="C1520" t="str">
            <v>LED, 1000 M/R.</v>
          </cell>
          <cell r="D1520" t="str">
            <v>8X4</v>
          </cell>
          <cell r="E1520" t="str">
            <v>LED</v>
          </cell>
          <cell r="F1520">
            <v>1.12</v>
          </cell>
          <cell r="G1520">
            <v>1.95</v>
          </cell>
          <cell r="H1520">
            <v>0.35</v>
          </cell>
          <cell r="I1520">
            <v>0.2</v>
          </cell>
          <cell r="J1520" t="str">
            <v>NIL</v>
          </cell>
          <cell r="K1520" t="str">
            <v>NIL</v>
          </cell>
          <cell r="L1520" t="str">
            <v>NIL</v>
          </cell>
          <cell r="M1520">
            <v>0.5</v>
          </cell>
          <cell r="N1520">
            <v>4</v>
          </cell>
        </row>
        <row r="1520">
          <cell r="U1520">
            <v>8</v>
          </cell>
          <cell r="V1520">
            <v>1.75</v>
          </cell>
          <cell r="W1520">
            <v>3.5</v>
          </cell>
          <cell r="X1520">
            <v>1.5</v>
          </cell>
          <cell r="Y1520">
            <v>4</v>
          </cell>
          <cell r="Z1520">
            <v>40</v>
          </cell>
          <cell r="AA1520">
            <v>2</v>
          </cell>
        </row>
        <row r="1521">
          <cell r="B1521" t="str">
            <v>12-212A</v>
          </cell>
          <cell r="C1521" t="str">
            <v>0805, 1000 M/R.</v>
          </cell>
          <cell r="D1521" t="str">
            <v>8X4</v>
          </cell>
          <cell r="E1521" t="str">
            <v>0805</v>
          </cell>
          <cell r="F1521">
            <v>1.47</v>
          </cell>
          <cell r="G1521">
            <v>2.42</v>
          </cell>
          <cell r="H1521">
            <v>1.48</v>
          </cell>
          <cell r="I1521">
            <v>0.23</v>
          </cell>
          <cell r="J1521" t="str">
            <v>NIL</v>
          </cell>
          <cell r="K1521" t="str">
            <v>NIL</v>
          </cell>
          <cell r="L1521" t="str">
            <v>NIL</v>
          </cell>
          <cell r="M1521">
            <v>1</v>
          </cell>
          <cell r="N1521">
            <v>4</v>
          </cell>
        </row>
        <row r="1521">
          <cell r="U1521">
            <v>8</v>
          </cell>
          <cell r="V1521">
            <v>1.75</v>
          </cell>
          <cell r="W1521">
            <v>3.5</v>
          </cell>
          <cell r="X1521">
            <v>1.5</v>
          </cell>
          <cell r="Y1521">
            <v>4</v>
          </cell>
          <cell r="Z1521">
            <v>40</v>
          </cell>
          <cell r="AA1521">
            <v>2</v>
          </cell>
        </row>
        <row r="1522">
          <cell r="B1522" t="str">
            <v>12-212A-1</v>
          </cell>
          <cell r="C1522" t="str">
            <v>0805, 1000 M/R.</v>
          </cell>
          <cell r="D1522" t="str">
            <v>8X4</v>
          </cell>
          <cell r="E1522" t="str">
            <v>0805</v>
          </cell>
          <cell r="F1522">
            <v>1.42</v>
          </cell>
          <cell r="G1522">
            <v>2.37</v>
          </cell>
          <cell r="H1522">
            <v>1.47</v>
          </cell>
          <cell r="I1522">
            <v>0.23</v>
          </cell>
          <cell r="J1522" t="str">
            <v>NIL</v>
          </cell>
          <cell r="K1522" t="str">
            <v>NIL</v>
          </cell>
          <cell r="L1522" t="str">
            <v>NIL</v>
          </cell>
          <cell r="M1522">
            <v>1</v>
          </cell>
          <cell r="N1522">
            <v>4</v>
          </cell>
        </row>
        <row r="1522">
          <cell r="U1522">
            <v>8</v>
          </cell>
          <cell r="V1522">
            <v>1.75</v>
          </cell>
          <cell r="W1522">
            <v>3.5</v>
          </cell>
          <cell r="X1522">
            <v>1.5</v>
          </cell>
          <cell r="Y1522">
            <v>4</v>
          </cell>
          <cell r="Z1522">
            <v>40</v>
          </cell>
          <cell r="AA1522">
            <v>2</v>
          </cell>
        </row>
        <row r="1523">
          <cell r="B1523" t="str">
            <v>12-212A-1C</v>
          </cell>
          <cell r="C1523" t="str">
            <v>0805, 1000 M/R.</v>
          </cell>
          <cell r="D1523" t="str">
            <v>8X4</v>
          </cell>
          <cell r="E1523" t="str">
            <v>0805</v>
          </cell>
          <cell r="F1523">
            <v>1.42</v>
          </cell>
          <cell r="G1523">
            <v>2.37</v>
          </cell>
          <cell r="H1523">
            <v>1.47</v>
          </cell>
          <cell r="I1523">
            <v>0.23</v>
          </cell>
          <cell r="J1523" t="str">
            <v>NIL</v>
          </cell>
          <cell r="K1523" t="str">
            <v>NIL</v>
          </cell>
          <cell r="L1523" t="str">
            <v>NIL</v>
          </cell>
          <cell r="M1523">
            <v>1</v>
          </cell>
          <cell r="N1523">
            <v>4</v>
          </cell>
        </row>
        <row r="1523">
          <cell r="U1523">
            <v>8</v>
          </cell>
          <cell r="V1523">
            <v>1.75</v>
          </cell>
          <cell r="W1523">
            <v>3.5</v>
          </cell>
          <cell r="X1523">
            <v>1.5</v>
          </cell>
          <cell r="Y1523">
            <v>4</v>
          </cell>
          <cell r="Z1523">
            <v>40</v>
          </cell>
          <cell r="AA1523">
            <v>2</v>
          </cell>
        </row>
        <row r="1524">
          <cell r="B1524" t="str">
            <v>12-213</v>
          </cell>
          <cell r="C1524" t="str">
            <v>3216, 1000 M/R.</v>
          </cell>
          <cell r="D1524" t="str">
            <v>8X4</v>
          </cell>
          <cell r="E1524">
            <v>3216</v>
          </cell>
          <cell r="F1524">
            <v>1.85</v>
          </cell>
          <cell r="G1524">
            <v>3.47</v>
          </cell>
          <cell r="H1524">
            <v>1.92</v>
          </cell>
          <cell r="I1524">
            <v>0.23</v>
          </cell>
          <cell r="J1524" t="str">
            <v>NIL</v>
          </cell>
          <cell r="K1524" t="str">
            <v>NIL</v>
          </cell>
          <cell r="L1524" t="str">
            <v>NIL</v>
          </cell>
          <cell r="M1524">
            <v>1</v>
          </cell>
          <cell r="N1524">
            <v>4</v>
          </cell>
        </row>
        <row r="1524">
          <cell r="U1524">
            <v>8</v>
          </cell>
          <cell r="V1524">
            <v>1.75</v>
          </cell>
          <cell r="W1524">
            <v>3.5</v>
          </cell>
          <cell r="X1524">
            <v>1.5</v>
          </cell>
          <cell r="Y1524">
            <v>4</v>
          </cell>
          <cell r="Z1524">
            <v>40</v>
          </cell>
          <cell r="AA1524">
            <v>2</v>
          </cell>
        </row>
        <row r="1525">
          <cell r="B1525" t="str">
            <v>12-213A</v>
          </cell>
          <cell r="C1525" t="str">
            <v>0501, 1000 M/R.</v>
          </cell>
          <cell r="D1525" t="str">
            <v>8X2</v>
          </cell>
          <cell r="E1525" t="str">
            <v>0501</v>
          </cell>
          <cell r="F1525">
            <v>0.69</v>
          </cell>
          <cell r="G1525">
            <v>1.57</v>
          </cell>
          <cell r="H1525">
            <v>0.29</v>
          </cell>
          <cell r="I1525">
            <v>0.2</v>
          </cell>
          <cell r="J1525" t="str">
            <v>NIL</v>
          </cell>
          <cell r="K1525" t="str">
            <v>NIL</v>
          </cell>
          <cell r="L1525" t="str">
            <v>NIL</v>
          </cell>
          <cell r="M1525">
            <v>0.3</v>
          </cell>
          <cell r="N1525">
            <v>2</v>
          </cell>
        </row>
        <row r="1525">
          <cell r="U1525">
            <v>8</v>
          </cell>
          <cell r="V1525">
            <v>1.75</v>
          </cell>
          <cell r="W1525">
            <v>3.5</v>
          </cell>
          <cell r="X1525">
            <v>1.5</v>
          </cell>
          <cell r="Y1525">
            <v>4</v>
          </cell>
          <cell r="Z1525">
            <v>40</v>
          </cell>
          <cell r="AA1525">
            <v>2</v>
          </cell>
        </row>
        <row r="1526">
          <cell r="B1526" t="str">
            <v>12-214A</v>
          </cell>
          <cell r="C1526" t="str">
            <v>0303, 1000 M/R.</v>
          </cell>
          <cell r="D1526" t="str">
            <v>8X2</v>
          </cell>
          <cell r="E1526" t="str">
            <v>0303</v>
          </cell>
          <cell r="F1526">
            <v>0.98</v>
          </cell>
          <cell r="G1526">
            <v>0.98</v>
          </cell>
          <cell r="H1526">
            <v>0.78</v>
          </cell>
          <cell r="I1526">
            <v>0.2</v>
          </cell>
          <cell r="J1526" t="str">
            <v>NIL</v>
          </cell>
          <cell r="K1526" t="str">
            <v>NIL</v>
          </cell>
          <cell r="L1526" t="str">
            <v>NIL</v>
          </cell>
          <cell r="M1526">
            <v>0.5</v>
          </cell>
          <cell r="N1526">
            <v>2</v>
          </cell>
        </row>
        <row r="1526">
          <cell r="U1526">
            <v>8</v>
          </cell>
          <cell r="V1526">
            <v>1.75</v>
          </cell>
          <cell r="W1526">
            <v>3.5</v>
          </cell>
          <cell r="X1526">
            <v>1.5</v>
          </cell>
          <cell r="Y1526">
            <v>4</v>
          </cell>
          <cell r="Z1526">
            <v>40</v>
          </cell>
          <cell r="AA1526">
            <v>2</v>
          </cell>
        </row>
        <row r="1527">
          <cell r="B1527" t="str">
            <v>12-215</v>
          </cell>
          <cell r="C1527" t="str">
            <v>SOT, 1000 M/R.</v>
          </cell>
          <cell r="D1527" t="str">
            <v>8X4</v>
          </cell>
          <cell r="E1527" t="str">
            <v>SOT</v>
          </cell>
          <cell r="F1527">
            <v>3.15</v>
          </cell>
          <cell r="G1527">
            <v>2.75</v>
          </cell>
          <cell r="H1527">
            <v>1.27</v>
          </cell>
          <cell r="I1527">
            <v>0.23</v>
          </cell>
          <cell r="J1527">
            <v>1</v>
          </cell>
          <cell r="K1527">
            <v>2.1</v>
          </cell>
          <cell r="L1527">
            <v>0.6</v>
          </cell>
          <cell r="M1527">
            <v>1</v>
          </cell>
          <cell r="N1527">
            <v>4</v>
          </cell>
        </row>
        <row r="1527">
          <cell r="U1527">
            <v>8</v>
          </cell>
          <cell r="V1527">
            <v>1.75</v>
          </cell>
          <cell r="W1527">
            <v>3.5</v>
          </cell>
          <cell r="X1527">
            <v>1.5</v>
          </cell>
          <cell r="Y1527">
            <v>4</v>
          </cell>
          <cell r="Z1527">
            <v>40</v>
          </cell>
          <cell r="AA1527">
            <v>2</v>
          </cell>
        </row>
        <row r="1528">
          <cell r="B1528" t="str">
            <v>12-215-1</v>
          </cell>
          <cell r="C1528" t="str">
            <v>SOT, 1000 M/R.</v>
          </cell>
          <cell r="D1528" t="str">
            <v>8X4</v>
          </cell>
          <cell r="E1528" t="str">
            <v>SOT</v>
          </cell>
          <cell r="F1528">
            <v>3.15</v>
          </cell>
          <cell r="G1528">
            <v>2.75</v>
          </cell>
          <cell r="H1528">
            <v>1.27</v>
          </cell>
          <cell r="I1528">
            <v>0.23</v>
          </cell>
          <cell r="J1528">
            <v>1</v>
          </cell>
          <cell r="K1528">
            <v>2.1</v>
          </cell>
          <cell r="L1528">
            <v>0.6</v>
          </cell>
          <cell r="M1528">
            <v>1</v>
          </cell>
          <cell r="N1528">
            <v>4</v>
          </cell>
        </row>
        <row r="1528">
          <cell r="U1528">
            <v>8</v>
          </cell>
          <cell r="V1528">
            <v>1.75</v>
          </cell>
          <cell r="W1528">
            <v>3.5</v>
          </cell>
          <cell r="X1528">
            <v>1.5</v>
          </cell>
          <cell r="Y1528">
            <v>4</v>
          </cell>
          <cell r="Z1528">
            <v>40</v>
          </cell>
          <cell r="AA1528">
            <v>2</v>
          </cell>
        </row>
        <row r="1529">
          <cell r="B1529" t="str">
            <v>12-215-2</v>
          </cell>
          <cell r="C1529" t="str">
            <v>SOT, 1012 M/R.</v>
          </cell>
          <cell r="D1529" t="str">
            <v>8X4</v>
          </cell>
          <cell r="E1529" t="str">
            <v>SOT</v>
          </cell>
          <cell r="F1529">
            <v>3.15</v>
          </cell>
          <cell r="G1529">
            <v>2.75</v>
          </cell>
          <cell r="H1529">
            <v>1.27</v>
          </cell>
          <cell r="I1529">
            <v>0.23</v>
          </cell>
          <cell r="J1529">
            <v>1</v>
          </cell>
          <cell r="K1529">
            <v>2.1</v>
          </cell>
          <cell r="L1529">
            <v>0.6</v>
          </cell>
          <cell r="M1529">
            <v>1</v>
          </cell>
          <cell r="N1529">
            <v>4</v>
          </cell>
        </row>
        <row r="1529">
          <cell r="U1529">
            <v>8</v>
          </cell>
          <cell r="V1529">
            <v>1.75</v>
          </cell>
          <cell r="W1529">
            <v>3.5</v>
          </cell>
          <cell r="X1529">
            <v>1.5</v>
          </cell>
          <cell r="Y1529">
            <v>4</v>
          </cell>
          <cell r="Z1529">
            <v>40</v>
          </cell>
          <cell r="AA1529">
            <v>2</v>
          </cell>
        </row>
        <row r="1530">
          <cell r="B1530" t="str">
            <v>12-215-3</v>
          </cell>
          <cell r="C1530" t="str">
            <v>SOT, 1000 M/R.</v>
          </cell>
          <cell r="D1530" t="str">
            <v>8X4</v>
          </cell>
          <cell r="E1530" t="str">
            <v>SOT</v>
          </cell>
          <cell r="F1530">
            <v>2.95</v>
          </cell>
          <cell r="G1530">
            <v>2.58</v>
          </cell>
          <cell r="H1530">
            <v>1.22</v>
          </cell>
          <cell r="I1530">
            <v>0.23</v>
          </cell>
          <cell r="J1530">
            <v>0.88</v>
          </cell>
          <cell r="K1530">
            <v>1.9</v>
          </cell>
          <cell r="L1530">
            <v>0.57</v>
          </cell>
          <cell r="M1530">
            <v>1</v>
          </cell>
          <cell r="N1530">
            <v>4</v>
          </cell>
        </row>
        <row r="1530">
          <cell r="U1530">
            <v>8</v>
          </cell>
          <cell r="V1530">
            <v>1.75</v>
          </cell>
          <cell r="W1530">
            <v>3.5</v>
          </cell>
          <cell r="X1530">
            <v>1.5</v>
          </cell>
          <cell r="Y1530">
            <v>4</v>
          </cell>
          <cell r="Z1530">
            <v>40</v>
          </cell>
          <cell r="AA1530">
            <v>2</v>
          </cell>
        </row>
        <row r="1531">
          <cell r="B1531" t="str">
            <v>12-215A</v>
          </cell>
          <cell r="C1531" t="str">
            <v>0127, 500 M/R.</v>
          </cell>
          <cell r="D1531" t="str">
            <v>8X2</v>
          </cell>
          <cell r="E1531" t="str">
            <v>0127</v>
          </cell>
          <cell r="F1531">
            <v>0.37</v>
          </cell>
          <cell r="G1531">
            <v>0.67</v>
          </cell>
          <cell r="H1531">
            <v>0.33</v>
          </cell>
          <cell r="I1531">
            <v>0.2</v>
          </cell>
          <cell r="J1531" t="str">
            <v>NIL</v>
          </cell>
          <cell r="K1531" t="str">
            <v>NIL</v>
          </cell>
          <cell r="L1531" t="str">
            <v>NIL</v>
          </cell>
          <cell r="M1531">
            <v>0.2</v>
          </cell>
          <cell r="N1531">
            <v>2</v>
          </cell>
        </row>
        <row r="1531">
          <cell r="U1531">
            <v>8</v>
          </cell>
          <cell r="V1531">
            <v>1.75</v>
          </cell>
          <cell r="W1531">
            <v>3.5</v>
          </cell>
          <cell r="X1531">
            <v>1.5</v>
          </cell>
          <cell r="Y1531">
            <v>4</v>
          </cell>
          <cell r="Z1531">
            <v>40</v>
          </cell>
          <cell r="AA1531">
            <v>2</v>
          </cell>
        </row>
        <row r="1532">
          <cell r="B1532" t="str">
            <v>12-215A-1</v>
          </cell>
          <cell r="C1532" t="str">
            <v>0127, 500 M/R.</v>
          </cell>
          <cell r="D1532" t="str">
            <v>8X2</v>
          </cell>
          <cell r="E1532" t="str">
            <v>0127</v>
          </cell>
          <cell r="F1532">
            <v>0.37</v>
          </cell>
          <cell r="G1532">
            <v>0.67</v>
          </cell>
          <cell r="H1532">
            <v>0.33</v>
          </cell>
          <cell r="I1532">
            <v>0.17</v>
          </cell>
          <cell r="J1532" t="str">
            <v>NIL</v>
          </cell>
          <cell r="K1532" t="str">
            <v>NIL</v>
          </cell>
          <cell r="L1532" t="str">
            <v>NIL</v>
          </cell>
          <cell r="M1532">
            <v>0.2</v>
          </cell>
          <cell r="N1532">
            <v>2</v>
          </cell>
        </row>
        <row r="1532">
          <cell r="U1532">
            <v>8</v>
          </cell>
          <cell r="V1532">
            <v>1.75</v>
          </cell>
          <cell r="W1532">
            <v>3.5</v>
          </cell>
          <cell r="X1532">
            <v>1.5</v>
          </cell>
          <cell r="Y1532">
            <v>4</v>
          </cell>
          <cell r="Z1532">
            <v>40</v>
          </cell>
          <cell r="AA1532">
            <v>2</v>
          </cell>
        </row>
        <row r="1533">
          <cell r="B1533" t="str">
            <v>12-216</v>
          </cell>
          <cell r="C1533" t="str">
            <v>0603,1000 M/R.</v>
          </cell>
          <cell r="D1533" t="str">
            <v>8X4</v>
          </cell>
          <cell r="E1533" t="str">
            <v>0603</v>
          </cell>
          <cell r="F1533">
            <v>0.95</v>
          </cell>
          <cell r="G1533">
            <v>1.8</v>
          </cell>
          <cell r="H1533">
            <v>0.6</v>
          </cell>
          <cell r="I1533">
            <v>0.23</v>
          </cell>
          <cell r="J1533" t="str">
            <v>NIL</v>
          </cell>
          <cell r="K1533" t="str">
            <v>NIL</v>
          </cell>
          <cell r="L1533" t="str">
            <v>NIL</v>
          </cell>
          <cell r="M1533">
            <v>0.5</v>
          </cell>
          <cell r="N1533">
            <v>4</v>
          </cell>
        </row>
        <row r="1533">
          <cell r="U1533">
            <v>8</v>
          </cell>
          <cell r="V1533">
            <v>1.75</v>
          </cell>
          <cell r="W1533">
            <v>3.5</v>
          </cell>
          <cell r="X1533">
            <v>1.5</v>
          </cell>
          <cell r="Y1533">
            <v>4</v>
          </cell>
          <cell r="Z1533">
            <v>40</v>
          </cell>
          <cell r="AA1533">
            <v>2</v>
          </cell>
        </row>
        <row r="1534">
          <cell r="B1534" t="str">
            <v>12-216-1</v>
          </cell>
          <cell r="C1534" t="str">
            <v>0603,1000 M/R.</v>
          </cell>
          <cell r="D1534" t="str">
            <v>8X4</v>
          </cell>
          <cell r="E1534" t="str">
            <v>0603</v>
          </cell>
          <cell r="F1534">
            <v>0.95</v>
          </cell>
          <cell r="G1534">
            <v>1.8</v>
          </cell>
          <cell r="H1534">
            <v>0.6</v>
          </cell>
          <cell r="I1534">
            <v>0.23</v>
          </cell>
          <cell r="J1534" t="str">
            <v>NIL</v>
          </cell>
          <cell r="K1534" t="str">
            <v>NIL</v>
          </cell>
          <cell r="L1534" t="str">
            <v>NIL</v>
          </cell>
          <cell r="M1534">
            <v>0.5</v>
          </cell>
          <cell r="N1534">
            <v>4</v>
          </cell>
        </row>
        <row r="1534">
          <cell r="U1534">
            <v>8</v>
          </cell>
          <cell r="V1534">
            <v>1.75</v>
          </cell>
          <cell r="W1534">
            <v>3.5</v>
          </cell>
          <cell r="X1534">
            <v>1.5</v>
          </cell>
          <cell r="Y1534">
            <v>4</v>
          </cell>
          <cell r="Z1534">
            <v>40</v>
          </cell>
          <cell r="AA1534">
            <v>2</v>
          </cell>
        </row>
        <row r="1535">
          <cell r="B1535" t="str">
            <v>12-216A</v>
          </cell>
          <cell r="C1535" t="str">
            <v>0404, 1000 M/R.</v>
          </cell>
          <cell r="D1535" t="str">
            <v>8X4</v>
          </cell>
          <cell r="E1535" t="str">
            <v>0404</v>
          </cell>
          <cell r="F1535">
            <v>1.32</v>
          </cell>
          <cell r="G1535">
            <v>1.32</v>
          </cell>
          <cell r="H1535">
            <v>0.72</v>
          </cell>
          <cell r="I1535">
            <v>0.23</v>
          </cell>
          <cell r="J1535" t="str">
            <v>NIL</v>
          </cell>
          <cell r="K1535" t="str">
            <v>NIL</v>
          </cell>
          <cell r="L1535" t="str">
            <v>NIL</v>
          </cell>
          <cell r="M1535">
            <v>0.5</v>
          </cell>
          <cell r="N1535">
            <v>4</v>
          </cell>
        </row>
        <row r="1535">
          <cell r="U1535">
            <v>8</v>
          </cell>
          <cell r="V1535">
            <v>1.75</v>
          </cell>
          <cell r="W1535">
            <v>3.5</v>
          </cell>
          <cell r="X1535">
            <v>1.5</v>
          </cell>
          <cell r="Y1535">
            <v>4</v>
          </cell>
          <cell r="Z1535">
            <v>40</v>
          </cell>
          <cell r="AA1535">
            <v>2</v>
          </cell>
        </row>
        <row r="1536">
          <cell r="B1536" t="str">
            <v>12-216A-1</v>
          </cell>
          <cell r="C1536" t="str">
            <v>0404, 1000 M/R.</v>
          </cell>
          <cell r="D1536" t="str">
            <v>8X4</v>
          </cell>
          <cell r="E1536" t="str">
            <v>0404</v>
          </cell>
          <cell r="F1536">
            <v>1.3</v>
          </cell>
          <cell r="G1536">
            <v>1.29</v>
          </cell>
          <cell r="H1536">
            <v>0.72</v>
          </cell>
          <cell r="I1536">
            <v>0.23</v>
          </cell>
          <cell r="J1536" t="str">
            <v>NIL</v>
          </cell>
          <cell r="K1536" t="str">
            <v>NIL</v>
          </cell>
          <cell r="L1536" t="str">
            <v>NIL</v>
          </cell>
          <cell r="M1536">
            <v>0.5</v>
          </cell>
          <cell r="N1536">
            <v>4</v>
          </cell>
        </row>
        <row r="1536">
          <cell r="U1536">
            <v>8</v>
          </cell>
          <cell r="V1536">
            <v>1.75</v>
          </cell>
          <cell r="W1536">
            <v>3.5</v>
          </cell>
          <cell r="X1536">
            <v>1.5</v>
          </cell>
          <cell r="Y1536">
            <v>4</v>
          </cell>
          <cell r="Z1536">
            <v>40</v>
          </cell>
          <cell r="AA1536">
            <v>2</v>
          </cell>
        </row>
        <row r="1537">
          <cell r="B1537" t="str">
            <v>12-216AL</v>
          </cell>
          <cell r="C1537" t="str">
            <v>0404, 1000 M/R.</v>
          </cell>
          <cell r="D1537" t="str">
            <v>8X4</v>
          </cell>
          <cell r="E1537" t="str">
            <v>0404</v>
          </cell>
          <cell r="F1537">
            <v>1.32</v>
          </cell>
          <cell r="G1537">
            <v>1.32</v>
          </cell>
          <cell r="H1537">
            <v>0.72</v>
          </cell>
          <cell r="I1537">
            <v>0.23</v>
          </cell>
          <cell r="J1537" t="str">
            <v>NIL</v>
          </cell>
          <cell r="K1537" t="str">
            <v>NIL</v>
          </cell>
          <cell r="L1537" t="str">
            <v>NIL</v>
          </cell>
          <cell r="M1537">
            <v>0.5</v>
          </cell>
          <cell r="N1537">
            <v>4</v>
          </cell>
        </row>
        <row r="1537">
          <cell r="U1537">
            <v>8</v>
          </cell>
          <cell r="V1537">
            <v>1.75</v>
          </cell>
          <cell r="W1537">
            <v>3.5</v>
          </cell>
          <cell r="X1537">
            <v>1.5</v>
          </cell>
          <cell r="Y1537">
            <v>4</v>
          </cell>
          <cell r="Z1537">
            <v>40</v>
          </cell>
          <cell r="AA1537">
            <v>2</v>
          </cell>
        </row>
        <row r="1538">
          <cell r="B1538" t="str">
            <v>12-217A</v>
          </cell>
          <cell r="C1538" t="str">
            <v>0202, 1000 M/R.</v>
          </cell>
          <cell r="D1538" t="str">
            <v>8X4</v>
          </cell>
          <cell r="E1538" t="str">
            <v>0202</v>
          </cell>
          <cell r="F1538">
            <v>0.73</v>
          </cell>
          <cell r="G1538">
            <v>0.73</v>
          </cell>
          <cell r="H1538">
            <v>0.81</v>
          </cell>
          <cell r="I1538">
            <v>0.23</v>
          </cell>
          <cell r="J1538" t="str">
            <v>NIL</v>
          </cell>
          <cell r="K1538" t="str">
            <v>NIL</v>
          </cell>
          <cell r="L1538" t="str">
            <v>NIL</v>
          </cell>
          <cell r="M1538">
            <v>0.4</v>
          </cell>
          <cell r="N1538">
            <v>4</v>
          </cell>
        </row>
        <row r="1538">
          <cell r="U1538">
            <v>8</v>
          </cell>
          <cell r="V1538">
            <v>1.75</v>
          </cell>
          <cell r="W1538">
            <v>3.5</v>
          </cell>
          <cell r="X1538">
            <v>1.5</v>
          </cell>
          <cell r="Y1538">
            <v>4</v>
          </cell>
          <cell r="Z1538">
            <v>40</v>
          </cell>
          <cell r="AA1538">
            <v>2</v>
          </cell>
        </row>
        <row r="1539">
          <cell r="B1539" t="str">
            <v>12-218</v>
          </cell>
          <cell r="C1539" t="str">
            <v>1210, 900 M/R.</v>
          </cell>
          <cell r="D1539" t="str">
            <v>8X4</v>
          </cell>
          <cell r="E1539">
            <v>1210</v>
          </cell>
          <cell r="F1539">
            <v>3</v>
          </cell>
          <cell r="G1539">
            <v>3.55</v>
          </cell>
          <cell r="H1539">
            <v>1.1</v>
          </cell>
          <cell r="I1539">
            <v>0.23</v>
          </cell>
          <cell r="J1539" t="str">
            <v>NIL</v>
          </cell>
          <cell r="K1539" t="str">
            <v>NIL</v>
          </cell>
          <cell r="L1539" t="str">
            <v>NIL</v>
          </cell>
          <cell r="M1539">
            <v>1</v>
          </cell>
          <cell r="N1539">
            <v>4</v>
          </cell>
        </row>
        <row r="1539">
          <cell r="U1539">
            <v>8</v>
          </cell>
          <cell r="V1539">
            <v>1.75</v>
          </cell>
          <cell r="W1539">
            <v>3.5</v>
          </cell>
          <cell r="X1539">
            <v>1.5</v>
          </cell>
          <cell r="Y1539">
            <v>4</v>
          </cell>
          <cell r="Z1539">
            <v>40</v>
          </cell>
          <cell r="AA1539">
            <v>2</v>
          </cell>
        </row>
        <row r="1540">
          <cell r="B1540" t="str">
            <v>12-218-1</v>
          </cell>
          <cell r="C1540" t="str">
            <v>1210, 900 M/R.</v>
          </cell>
          <cell r="D1540" t="str">
            <v>8X4</v>
          </cell>
          <cell r="E1540">
            <v>1210</v>
          </cell>
          <cell r="F1540">
            <v>2.89</v>
          </cell>
          <cell r="G1540">
            <v>3.46</v>
          </cell>
          <cell r="H1540">
            <v>1.1</v>
          </cell>
          <cell r="I1540">
            <v>0.23</v>
          </cell>
          <cell r="J1540" t="str">
            <v>NIL</v>
          </cell>
          <cell r="K1540" t="str">
            <v>NIL</v>
          </cell>
          <cell r="L1540" t="str">
            <v>NIL</v>
          </cell>
          <cell r="M1540">
            <v>1</v>
          </cell>
          <cell r="N1540">
            <v>4</v>
          </cell>
        </row>
        <row r="1540">
          <cell r="U1540">
            <v>8</v>
          </cell>
          <cell r="V1540">
            <v>1.75</v>
          </cell>
          <cell r="W1540">
            <v>3.5</v>
          </cell>
          <cell r="X1540">
            <v>1.5</v>
          </cell>
          <cell r="Y1540">
            <v>4</v>
          </cell>
          <cell r="Z1540">
            <v>40</v>
          </cell>
          <cell r="AA1540">
            <v>2</v>
          </cell>
        </row>
        <row r="1541">
          <cell r="B1541" t="str">
            <v>12-218A</v>
          </cell>
          <cell r="C1541" t="str">
            <v>0505, 1000 M/R.</v>
          </cell>
          <cell r="D1541" t="str">
            <v>8X4</v>
          </cell>
          <cell r="E1541" t="str">
            <v>0505</v>
          </cell>
          <cell r="F1541">
            <v>1.47</v>
          </cell>
          <cell r="G1541">
            <v>1.47</v>
          </cell>
          <cell r="H1541">
            <v>0.5</v>
          </cell>
          <cell r="I1541">
            <v>0.2</v>
          </cell>
          <cell r="J1541" t="str">
            <v>NIL</v>
          </cell>
          <cell r="K1541" t="str">
            <v>NIL</v>
          </cell>
          <cell r="L1541" t="str">
            <v>NIL</v>
          </cell>
          <cell r="M1541">
            <v>0.5</v>
          </cell>
          <cell r="N1541">
            <v>4</v>
          </cell>
        </row>
        <row r="1541">
          <cell r="U1541">
            <v>8</v>
          </cell>
          <cell r="V1541">
            <v>1.75</v>
          </cell>
          <cell r="W1541">
            <v>3.5</v>
          </cell>
          <cell r="X1541">
            <v>1.5</v>
          </cell>
          <cell r="Y1541">
            <v>4</v>
          </cell>
          <cell r="Z1541">
            <v>40</v>
          </cell>
          <cell r="AA1541">
            <v>2</v>
          </cell>
        </row>
        <row r="1542">
          <cell r="B1542" t="str">
            <v>12-218A-1</v>
          </cell>
          <cell r="C1542" t="str">
            <v>0505, 1000 M/R.</v>
          </cell>
          <cell r="D1542" t="str">
            <v>8X4</v>
          </cell>
          <cell r="E1542" t="str">
            <v>0505</v>
          </cell>
          <cell r="F1542">
            <v>1.47</v>
          </cell>
          <cell r="G1542">
            <v>1.47</v>
          </cell>
          <cell r="H1542">
            <v>0.5</v>
          </cell>
          <cell r="I1542">
            <v>0.2</v>
          </cell>
          <cell r="J1542" t="str">
            <v>NIL</v>
          </cell>
          <cell r="K1542" t="str">
            <v>NIL</v>
          </cell>
          <cell r="L1542" t="str">
            <v>NIL</v>
          </cell>
          <cell r="M1542">
            <v>0.5</v>
          </cell>
          <cell r="N1542">
            <v>4</v>
          </cell>
        </row>
        <row r="1542">
          <cell r="U1542">
            <v>8</v>
          </cell>
          <cell r="V1542">
            <v>1.75</v>
          </cell>
          <cell r="W1542">
            <v>3.5</v>
          </cell>
          <cell r="X1542">
            <v>1.5</v>
          </cell>
          <cell r="Y1542">
            <v>4</v>
          </cell>
          <cell r="Z1542">
            <v>40</v>
          </cell>
          <cell r="AA1542">
            <v>2</v>
          </cell>
        </row>
        <row r="1543">
          <cell r="B1543" t="str">
            <v>12-218A-2</v>
          </cell>
          <cell r="C1543" t="str">
            <v>0505, 1000 M/R.</v>
          </cell>
          <cell r="D1543" t="str">
            <v>8X4</v>
          </cell>
          <cell r="E1543" t="str">
            <v>0505</v>
          </cell>
          <cell r="F1543">
            <v>1.47</v>
          </cell>
          <cell r="G1543">
            <v>1.47</v>
          </cell>
          <cell r="H1543">
            <v>0.5</v>
          </cell>
          <cell r="I1543">
            <v>0.2</v>
          </cell>
          <cell r="J1543" t="str">
            <v>NIL</v>
          </cell>
          <cell r="K1543" t="str">
            <v>NIL</v>
          </cell>
          <cell r="L1543" t="str">
            <v>NIL</v>
          </cell>
          <cell r="M1543">
            <v>0.5</v>
          </cell>
          <cell r="N1543">
            <v>4</v>
          </cell>
        </row>
        <row r="1543">
          <cell r="U1543">
            <v>8</v>
          </cell>
          <cell r="V1543">
            <v>1.75</v>
          </cell>
          <cell r="W1543">
            <v>3.5</v>
          </cell>
          <cell r="X1543">
            <v>1.5</v>
          </cell>
          <cell r="Y1543">
            <v>4</v>
          </cell>
          <cell r="Z1543">
            <v>40</v>
          </cell>
          <cell r="AA1543">
            <v>2</v>
          </cell>
        </row>
        <row r="1544">
          <cell r="B1544" t="str">
            <v>12-218A-3</v>
          </cell>
          <cell r="C1544" t="str">
            <v>0505, 1000 M/R.</v>
          </cell>
          <cell r="D1544" t="str">
            <v>8X4</v>
          </cell>
          <cell r="E1544" t="str">
            <v>0505</v>
          </cell>
          <cell r="F1544">
            <v>1.47</v>
          </cell>
          <cell r="G1544">
            <v>1.47</v>
          </cell>
          <cell r="H1544">
            <v>0.5</v>
          </cell>
          <cell r="I1544">
            <v>0.2</v>
          </cell>
          <cell r="J1544" t="str">
            <v>NIL</v>
          </cell>
          <cell r="K1544" t="str">
            <v>NIL</v>
          </cell>
          <cell r="L1544" t="str">
            <v>NIL</v>
          </cell>
          <cell r="M1544">
            <v>0.5</v>
          </cell>
          <cell r="N1544">
            <v>4</v>
          </cell>
        </row>
        <row r="1544">
          <cell r="U1544">
            <v>8</v>
          </cell>
          <cell r="V1544">
            <v>1.75</v>
          </cell>
          <cell r="W1544">
            <v>3.5</v>
          </cell>
          <cell r="X1544">
            <v>1.5</v>
          </cell>
          <cell r="Y1544">
            <v>4</v>
          </cell>
          <cell r="Z1544">
            <v>40</v>
          </cell>
          <cell r="AA1544">
            <v>2</v>
          </cell>
        </row>
        <row r="1545">
          <cell r="B1545" t="str">
            <v>12-219</v>
          </cell>
          <cell r="C1545" t="str">
            <v>3528, 1000 M/R.</v>
          </cell>
          <cell r="D1545" t="str">
            <v>8X4</v>
          </cell>
          <cell r="E1545">
            <v>3528</v>
          </cell>
          <cell r="F1545">
            <v>3</v>
          </cell>
          <cell r="G1545">
            <v>3.7</v>
          </cell>
          <cell r="H1545">
            <v>1.5</v>
          </cell>
          <cell r="I1545">
            <v>0.23</v>
          </cell>
          <cell r="J1545" t="str">
            <v>NIL</v>
          </cell>
          <cell r="K1545" t="str">
            <v>NIL</v>
          </cell>
          <cell r="L1545" t="str">
            <v>NIL</v>
          </cell>
          <cell r="M1545">
            <v>1</v>
          </cell>
          <cell r="N1545">
            <v>4</v>
          </cell>
        </row>
        <row r="1545">
          <cell r="U1545">
            <v>8</v>
          </cell>
          <cell r="V1545">
            <v>1.75</v>
          </cell>
          <cell r="W1545">
            <v>3.5</v>
          </cell>
          <cell r="X1545">
            <v>1.5</v>
          </cell>
          <cell r="Y1545">
            <v>4</v>
          </cell>
          <cell r="Z1545">
            <v>40</v>
          </cell>
          <cell r="AA1545">
            <v>2</v>
          </cell>
        </row>
        <row r="1546">
          <cell r="B1546" t="str">
            <v>12-219-1</v>
          </cell>
          <cell r="C1546" t="str">
            <v>3528, 1000 M/R.</v>
          </cell>
          <cell r="D1546" t="str">
            <v>8X4</v>
          </cell>
          <cell r="E1546">
            <v>3528</v>
          </cell>
          <cell r="F1546">
            <v>3</v>
          </cell>
          <cell r="G1546">
            <v>3.7</v>
          </cell>
          <cell r="H1546">
            <v>1.5</v>
          </cell>
          <cell r="I1546">
            <v>0.23</v>
          </cell>
          <cell r="J1546" t="str">
            <v>NIL</v>
          </cell>
          <cell r="K1546" t="str">
            <v>NIL</v>
          </cell>
          <cell r="L1546" t="str">
            <v>NIL</v>
          </cell>
          <cell r="M1546">
            <v>1</v>
          </cell>
          <cell r="N1546">
            <v>4</v>
          </cell>
        </row>
        <row r="1546">
          <cell r="U1546">
            <v>8</v>
          </cell>
          <cell r="V1546">
            <v>1.75</v>
          </cell>
          <cell r="W1546">
            <v>3.5</v>
          </cell>
          <cell r="X1546">
            <v>1.5</v>
          </cell>
          <cell r="Y1546">
            <v>4</v>
          </cell>
          <cell r="Z1546">
            <v>40</v>
          </cell>
          <cell r="AA1546">
            <v>2</v>
          </cell>
        </row>
        <row r="1547">
          <cell r="B1547" t="str">
            <v>12-219A</v>
          </cell>
          <cell r="C1547" t="str">
            <v>0602, 1000 M/R.</v>
          </cell>
          <cell r="D1547" t="str">
            <v>8X4</v>
          </cell>
          <cell r="E1547" t="str">
            <v>0602</v>
          </cell>
          <cell r="F1547">
            <v>0.9</v>
          </cell>
          <cell r="G1547">
            <v>1.78</v>
          </cell>
          <cell r="H1547">
            <v>0.6</v>
          </cell>
          <cell r="I1547">
            <v>0.2</v>
          </cell>
          <cell r="J1547" t="str">
            <v>NIL</v>
          </cell>
          <cell r="K1547" t="str">
            <v>NIL</v>
          </cell>
          <cell r="L1547" t="str">
            <v>NIL</v>
          </cell>
          <cell r="M1547">
            <v>0.5</v>
          </cell>
          <cell r="N1547">
            <v>4</v>
          </cell>
        </row>
        <row r="1547">
          <cell r="U1547">
            <v>8</v>
          </cell>
          <cell r="V1547">
            <v>1.75</v>
          </cell>
          <cell r="W1547">
            <v>3.5</v>
          </cell>
          <cell r="X1547">
            <v>1.5</v>
          </cell>
          <cell r="Y1547">
            <v>4</v>
          </cell>
          <cell r="Z1547">
            <v>40</v>
          </cell>
          <cell r="AA1547">
            <v>2</v>
          </cell>
        </row>
        <row r="1548">
          <cell r="B1548" t="str">
            <v>12-220</v>
          </cell>
          <cell r="C1548" t="str">
            <v>0603, 2000 M/R.</v>
          </cell>
          <cell r="D1548" t="str">
            <v>8X4</v>
          </cell>
          <cell r="E1548" t="str">
            <v>0603</v>
          </cell>
          <cell r="F1548">
            <v>1.15</v>
          </cell>
          <cell r="G1548">
            <v>1.8</v>
          </cell>
          <cell r="H1548">
            <v>1</v>
          </cell>
          <cell r="I1548">
            <v>0.23</v>
          </cell>
          <cell r="J1548" t="str">
            <v>NIL</v>
          </cell>
          <cell r="K1548" t="str">
            <v>NIL</v>
          </cell>
          <cell r="L1548" t="str">
            <v>NIL</v>
          </cell>
          <cell r="M1548">
            <v>0.5</v>
          </cell>
          <cell r="N1548">
            <v>4</v>
          </cell>
        </row>
        <row r="1548">
          <cell r="U1548">
            <v>8</v>
          </cell>
          <cell r="V1548">
            <v>1.75</v>
          </cell>
          <cell r="W1548">
            <v>3.5</v>
          </cell>
          <cell r="X1548">
            <v>1.5</v>
          </cell>
          <cell r="Y1548">
            <v>4</v>
          </cell>
          <cell r="Z1548">
            <v>40</v>
          </cell>
          <cell r="AA1548">
            <v>2</v>
          </cell>
        </row>
        <row r="1549">
          <cell r="B1549" t="str">
            <v>12-220-1</v>
          </cell>
          <cell r="C1549" t="str">
            <v>0603, 1000 M/R.</v>
          </cell>
          <cell r="D1549" t="str">
            <v>8X4</v>
          </cell>
          <cell r="E1549" t="str">
            <v>0603</v>
          </cell>
          <cell r="F1549">
            <v>1.19</v>
          </cell>
          <cell r="G1549">
            <v>1.87</v>
          </cell>
          <cell r="H1549">
            <v>1.04</v>
          </cell>
          <cell r="I1549">
            <v>0.18</v>
          </cell>
          <cell r="J1549" t="str">
            <v>NIL</v>
          </cell>
          <cell r="K1549" t="str">
            <v>NIL</v>
          </cell>
          <cell r="L1549" t="str">
            <v>NIL</v>
          </cell>
          <cell r="M1549">
            <v>0.5</v>
          </cell>
          <cell r="N1549">
            <v>4</v>
          </cell>
        </row>
        <row r="1549">
          <cell r="U1549">
            <v>8</v>
          </cell>
          <cell r="V1549">
            <v>1.75</v>
          </cell>
          <cell r="W1549">
            <v>3.5</v>
          </cell>
          <cell r="X1549">
            <v>1.5</v>
          </cell>
          <cell r="Y1549">
            <v>4</v>
          </cell>
          <cell r="Z1549">
            <v>40</v>
          </cell>
          <cell r="AA1549">
            <v>2</v>
          </cell>
        </row>
        <row r="1550">
          <cell r="B1550" t="str">
            <v>12-220-2</v>
          </cell>
          <cell r="C1550" t="str">
            <v>0603, 1000 M/R.</v>
          </cell>
          <cell r="D1550" t="str">
            <v>8X4</v>
          </cell>
          <cell r="E1550" t="str">
            <v>0603</v>
          </cell>
          <cell r="F1550">
            <v>1.19</v>
          </cell>
          <cell r="G1550">
            <v>1.87</v>
          </cell>
          <cell r="H1550">
            <v>1.04</v>
          </cell>
          <cell r="I1550">
            <v>0.18</v>
          </cell>
          <cell r="J1550" t="str">
            <v>NIL</v>
          </cell>
          <cell r="K1550" t="str">
            <v>NIL</v>
          </cell>
          <cell r="L1550" t="str">
            <v>NIL</v>
          </cell>
          <cell r="M1550">
            <v>0.5</v>
          </cell>
          <cell r="N1550">
            <v>4</v>
          </cell>
        </row>
        <row r="1550">
          <cell r="U1550">
            <v>8</v>
          </cell>
          <cell r="V1550">
            <v>1.75</v>
          </cell>
          <cell r="W1550">
            <v>3.5</v>
          </cell>
          <cell r="X1550">
            <v>1.5</v>
          </cell>
          <cell r="Y1550">
            <v>4</v>
          </cell>
          <cell r="Z1550">
            <v>40</v>
          </cell>
          <cell r="AA1550">
            <v>2</v>
          </cell>
        </row>
        <row r="1551">
          <cell r="B1551" t="str">
            <v>12-220A</v>
          </cell>
          <cell r="C1551" t="str">
            <v>0302, 1000 M/R.</v>
          </cell>
          <cell r="D1551" t="str">
            <v>8X4</v>
          </cell>
          <cell r="E1551" t="str">
            <v>0302</v>
          </cell>
          <cell r="F1551">
            <v>0.72</v>
          </cell>
          <cell r="G1551">
            <v>1.15</v>
          </cell>
          <cell r="H1551">
            <v>0.6</v>
          </cell>
          <cell r="I1551">
            <v>0.2</v>
          </cell>
          <cell r="J1551" t="str">
            <v>NIL</v>
          </cell>
          <cell r="K1551" t="str">
            <v>NIL</v>
          </cell>
          <cell r="L1551" t="str">
            <v>NIL</v>
          </cell>
          <cell r="M1551">
            <v>0.4</v>
          </cell>
          <cell r="N1551">
            <v>4</v>
          </cell>
        </row>
        <row r="1551">
          <cell r="U1551">
            <v>8</v>
          </cell>
          <cell r="V1551">
            <v>1.75</v>
          </cell>
          <cell r="W1551">
            <v>3.5</v>
          </cell>
          <cell r="X1551">
            <v>1.5</v>
          </cell>
          <cell r="Y1551">
            <v>4</v>
          </cell>
          <cell r="Z1551">
            <v>40</v>
          </cell>
          <cell r="AA1551">
            <v>2</v>
          </cell>
        </row>
        <row r="1552">
          <cell r="B1552" t="str">
            <v>12-220AL</v>
          </cell>
          <cell r="C1552" t="str">
            <v>0302, 1000 M/R.</v>
          </cell>
          <cell r="D1552" t="str">
            <v>8X4</v>
          </cell>
          <cell r="E1552" t="str">
            <v>0302</v>
          </cell>
          <cell r="F1552">
            <v>0.72</v>
          </cell>
          <cell r="G1552">
            <v>1.15</v>
          </cell>
          <cell r="H1552">
            <v>0.6</v>
          </cell>
          <cell r="I1552">
            <v>0.2</v>
          </cell>
          <cell r="J1552" t="str">
            <v>NIL</v>
          </cell>
          <cell r="K1552" t="str">
            <v>NIL</v>
          </cell>
          <cell r="L1552" t="str">
            <v>NIL</v>
          </cell>
          <cell r="M1552">
            <v>0.4</v>
          </cell>
          <cell r="N1552">
            <v>4</v>
          </cell>
        </row>
        <row r="1552">
          <cell r="U1552">
            <v>8</v>
          </cell>
          <cell r="V1552">
            <v>1.75</v>
          </cell>
          <cell r="W1552">
            <v>3.5</v>
          </cell>
          <cell r="X1552">
            <v>1.5</v>
          </cell>
          <cell r="Y1552">
            <v>4</v>
          </cell>
          <cell r="Z1552">
            <v>40</v>
          </cell>
          <cell r="AA1552">
            <v>2</v>
          </cell>
        </row>
        <row r="1553">
          <cell r="B1553" t="str">
            <v>12-221</v>
          </cell>
          <cell r="C1553" t="str">
            <v>LED, 1000 M/R.</v>
          </cell>
          <cell r="D1553" t="str">
            <v>8X4</v>
          </cell>
          <cell r="E1553" t="str">
            <v>LED</v>
          </cell>
          <cell r="F1553">
            <v>2.2</v>
          </cell>
          <cell r="G1553">
            <v>3.2</v>
          </cell>
          <cell r="H1553">
            <v>1.2</v>
          </cell>
          <cell r="I1553">
            <v>0.23</v>
          </cell>
          <cell r="J1553">
            <v>1.22</v>
          </cell>
          <cell r="K1553">
            <v>2.2</v>
          </cell>
          <cell r="L1553" t="str">
            <v>NIL</v>
          </cell>
          <cell r="M1553">
            <v>1</v>
          </cell>
          <cell r="N1553">
            <v>4</v>
          </cell>
        </row>
        <row r="1553">
          <cell r="U1553">
            <v>8</v>
          </cell>
          <cell r="V1553">
            <v>1.75</v>
          </cell>
          <cell r="W1553">
            <v>3.5</v>
          </cell>
          <cell r="X1553">
            <v>1.5</v>
          </cell>
          <cell r="Y1553">
            <v>4</v>
          </cell>
          <cell r="Z1553">
            <v>40</v>
          </cell>
          <cell r="AA1553">
            <v>2</v>
          </cell>
        </row>
        <row r="1554">
          <cell r="B1554" t="str">
            <v>12-221A</v>
          </cell>
          <cell r="C1554" t="str">
            <v>0505, 700 M/R.</v>
          </cell>
          <cell r="D1554" t="str">
            <v>8X4</v>
          </cell>
          <cell r="E1554" t="str">
            <v>0505</v>
          </cell>
          <cell r="F1554">
            <v>1.65</v>
          </cell>
          <cell r="G1554">
            <v>1.65</v>
          </cell>
          <cell r="H1554">
            <v>0.49</v>
          </cell>
          <cell r="I1554">
            <v>0.2</v>
          </cell>
          <cell r="J1554" t="str">
            <v>NIL</v>
          </cell>
          <cell r="K1554" t="str">
            <v>NIL</v>
          </cell>
          <cell r="L1554" t="str">
            <v>NIL</v>
          </cell>
          <cell r="M1554">
            <v>0.5</v>
          </cell>
          <cell r="N1554">
            <v>4</v>
          </cell>
        </row>
        <row r="1554">
          <cell r="U1554">
            <v>8</v>
          </cell>
          <cell r="V1554">
            <v>1.75</v>
          </cell>
          <cell r="W1554">
            <v>3.5</v>
          </cell>
          <cell r="X1554">
            <v>1.5</v>
          </cell>
          <cell r="Y1554">
            <v>4</v>
          </cell>
          <cell r="Z1554">
            <v>40</v>
          </cell>
          <cell r="AA1554">
            <v>2</v>
          </cell>
        </row>
        <row r="1555">
          <cell r="B1555" t="str">
            <v>12-221A-1</v>
          </cell>
          <cell r="C1555" t="str">
            <v>0505, 500 M/R.</v>
          </cell>
          <cell r="D1555" t="str">
            <v>8X4</v>
          </cell>
          <cell r="E1555" t="str">
            <v>0505</v>
          </cell>
          <cell r="F1555">
            <v>1.65</v>
          </cell>
          <cell r="G1555">
            <v>1.65</v>
          </cell>
          <cell r="H1555">
            <v>0.49</v>
          </cell>
          <cell r="I1555">
            <v>0.2</v>
          </cell>
          <cell r="J1555" t="str">
            <v>NIL</v>
          </cell>
          <cell r="K1555" t="str">
            <v>NIL</v>
          </cell>
          <cell r="L1555" t="str">
            <v>NIL</v>
          </cell>
          <cell r="M1555">
            <v>0.5</v>
          </cell>
          <cell r="N1555">
            <v>4</v>
          </cell>
        </row>
        <row r="1555">
          <cell r="U1555">
            <v>8</v>
          </cell>
          <cell r="V1555">
            <v>1.75</v>
          </cell>
          <cell r="W1555">
            <v>3.5</v>
          </cell>
          <cell r="X1555">
            <v>1.5</v>
          </cell>
          <cell r="Y1555">
            <v>4</v>
          </cell>
          <cell r="Z1555">
            <v>40</v>
          </cell>
          <cell r="AA1555">
            <v>2</v>
          </cell>
        </row>
        <row r="1556">
          <cell r="B1556" t="str">
            <v>12-221A-2</v>
          </cell>
          <cell r="C1556" t="str">
            <v>0505, 700 M/R.</v>
          </cell>
          <cell r="D1556" t="str">
            <v>8X4</v>
          </cell>
          <cell r="E1556" t="str">
            <v>0505</v>
          </cell>
          <cell r="F1556">
            <v>1.65</v>
          </cell>
          <cell r="G1556">
            <v>1.65</v>
          </cell>
          <cell r="H1556">
            <v>0.49</v>
          </cell>
          <cell r="I1556">
            <v>0.2</v>
          </cell>
          <cell r="J1556" t="str">
            <v>NIL</v>
          </cell>
          <cell r="K1556" t="str">
            <v>NIL</v>
          </cell>
          <cell r="L1556" t="str">
            <v>NIL</v>
          </cell>
          <cell r="M1556">
            <v>0.5</v>
          </cell>
          <cell r="N1556">
            <v>4</v>
          </cell>
        </row>
        <row r="1556">
          <cell r="U1556">
            <v>8</v>
          </cell>
          <cell r="V1556">
            <v>1.75</v>
          </cell>
          <cell r="W1556">
            <v>3.5</v>
          </cell>
          <cell r="X1556">
            <v>1.5</v>
          </cell>
          <cell r="Y1556">
            <v>4</v>
          </cell>
          <cell r="Z1556">
            <v>40</v>
          </cell>
          <cell r="AA1556">
            <v>2</v>
          </cell>
        </row>
        <row r="1557">
          <cell r="B1557" t="str">
            <v>12-221A-3</v>
          </cell>
          <cell r="C1557" t="str">
            <v>0505, 1000 M/R.</v>
          </cell>
          <cell r="D1557" t="str">
            <v>8X4</v>
          </cell>
          <cell r="E1557" t="str">
            <v>0505</v>
          </cell>
          <cell r="F1557">
            <v>1.65</v>
          </cell>
          <cell r="G1557">
            <v>1.65</v>
          </cell>
          <cell r="H1557">
            <v>0.49</v>
          </cell>
          <cell r="I1557">
            <v>0.2</v>
          </cell>
          <cell r="J1557" t="str">
            <v>NIL</v>
          </cell>
          <cell r="K1557" t="str">
            <v>NIL</v>
          </cell>
          <cell r="L1557" t="str">
            <v>NIL</v>
          </cell>
          <cell r="M1557">
            <v>1</v>
          </cell>
          <cell r="N1557">
            <v>4</v>
          </cell>
        </row>
        <row r="1557">
          <cell r="U1557">
            <v>8</v>
          </cell>
          <cell r="V1557">
            <v>1.75</v>
          </cell>
          <cell r="W1557">
            <v>3.5</v>
          </cell>
          <cell r="X1557">
            <v>1.5</v>
          </cell>
          <cell r="Y1557">
            <v>4</v>
          </cell>
          <cell r="Z1557">
            <v>40</v>
          </cell>
          <cell r="AA1557">
            <v>2</v>
          </cell>
        </row>
        <row r="1558">
          <cell r="B1558" t="str">
            <v>12-221A-4</v>
          </cell>
          <cell r="C1558" t="str">
            <v>0505, 700 M/R.</v>
          </cell>
          <cell r="D1558" t="str">
            <v>8X4</v>
          </cell>
          <cell r="E1558" t="str">
            <v>0505</v>
          </cell>
          <cell r="F1558">
            <v>1.65</v>
          </cell>
          <cell r="G1558">
            <v>1.65</v>
          </cell>
          <cell r="H1558">
            <v>0.49</v>
          </cell>
          <cell r="I1558">
            <v>0.2</v>
          </cell>
          <cell r="J1558" t="str">
            <v>NIL</v>
          </cell>
          <cell r="K1558" t="str">
            <v>NIL</v>
          </cell>
          <cell r="L1558" t="str">
            <v>NIL</v>
          </cell>
          <cell r="M1558">
            <v>1</v>
          </cell>
          <cell r="N1558">
            <v>4</v>
          </cell>
        </row>
        <row r="1558">
          <cell r="U1558">
            <v>8</v>
          </cell>
          <cell r="V1558">
            <v>1.75</v>
          </cell>
          <cell r="W1558">
            <v>3.5</v>
          </cell>
          <cell r="X1558">
            <v>1.5</v>
          </cell>
          <cell r="Y1558">
            <v>4</v>
          </cell>
          <cell r="Z1558">
            <v>40</v>
          </cell>
          <cell r="AA1558">
            <v>2</v>
          </cell>
        </row>
        <row r="1559">
          <cell r="B1559" t="str">
            <v>12-221A-5</v>
          </cell>
          <cell r="C1559" t="str">
            <v>0505, 1000 M/R.</v>
          </cell>
          <cell r="D1559" t="str">
            <v>8X4</v>
          </cell>
          <cell r="E1559" t="str">
            <v>0505</v>
          </cell>
          <cell r="F1559">
            <v>1.6</v>
          </cell>
          <cell r="G1559">
            <v>1.58</v>
          </cell>
          <cell r="H1559">
            <v>0.49</v>
          </cell>
          <cell r="I1559">
            <v>0.2</v>
          </cell>
          <cell r="J1559" t="str">
            <v>NIL</v>
          </cell>
          <cell r="K1559" t="str">
            <v>NIL</v>
          </cell>
          <cell r="L1559" t="str">
            <v>NIL</v>
          </cell>
          <cell r="M1559">
            <v>1</v>
          </cell>
          <cell r="N1559">
            <v>4</v>
          </cell>
        </row>
        <row r="1559">
          <cell r="U1559">
            <v>8</v>
          </cell>
          <cell r="V1559">
            <v>1.75</v>
          </cell>
          <cell r="W1559">
            <v>3.5</v>
          </cell>
          <cell r="X1559">
            <v>1.5</v>
          </cell>
          <cell r="Y1559">
            <v>4</v>
          </cell>
          <cell r="Z1559">
            <v>40</v>
          </cell>
          <cell r="AA1559">
            <v>2</v>
          </cell>
        </row>
        <row r="1560">
          <cell r="B1560" t="str">
            <v>12-221A-6</v>
          </cell>
          <cell r="C1560" t="str">
            <v>0505, 1000 M/R.</v>
          </cell>
          <cell r="D1560" t="str">
            <v>8X4</v>
          </cell>
          <cell r="E1560" t="str">
            <v>0505</v>
          </cell>
          <cell r="F1560">
            <v>1.65</v>
          </cell>
          <cell r="G1560">
            <v>1.65</v>
          </cell>
          <cell r="H1560">
            <v>0.49</v>
          </cell>
          <cell r="I1560">
            <v>0.2</v>
          </cell>
          <cell r="J1560" t="str">
            <v>NIL</v>
          </cell>
          <cell r="K1560" t="str">
            <v>NIL</v>
          </cell>
          <cell r="L1560" t="str">
            <v>NIL</v>
          </cell>
          <cell r="M1560">
            <v>1</v>
          </cell>
          <cell r="N1560">
            <v>4</v>
          </cell>
        </row>
        <row r="1560">
          <cell r="U1560">
            <v>8</v>
          </cell>
          <cell r="V1560">
            <v>1.75</v>
          </cell>
          <cell r="W1560">
            <v>3.5</v>
          </cell>
          <cell r="X1560">
            <v>1.5</v>
          </cell>
          <cell r="Y1560">
            <v>4</v>
          </cell>
          <cell r="Z1560">
            <v>40</v>
          </cell>
          <cell r="AA1560">
            <v>2</v>
          </cell>
        </row>
        <row r="1561">
          <cell r="B1561" t="str">
            <v>12-222</v>
          </cell>
          <cell r="C1561" t="str">
            <v>0603, 1000 M/R.</v>
          </cell>
          <cell r="D1561" t="str">
            <v>8X4</v>
          </cell>
          <cell r="E1561" t="str">
            <v>0603</v>
          </cell>
          <cell r="F1561">
            <v>1.35</v>
          </cell>
          <cell r="G1561">
            <v>1.8</v>
          </cell>
          <cell r="H1561">
            <v>0.8</v>
          </cell>
          <cell r="I1561">
            <v>0.23</v>
          </cell>
          <cell r="J1561" t="str">
            <v>NIL</v>
          </cell>
          <cell r="K1561" t="str">
            <v>NIL</v>
          </cell>
          <cell r="L1561" t="str">
            <v>NIL</v>
          </cell>
          <cell r="M1561">
            <v>1</v>
          </cell>
          <cell r="N1561">
            <v>4</v>
          </cell>
        </row>
        <row r="1561">
          <cell r="U1561">
            <v>8</v>
          </cell>
          <cell r="V1561">
            <v>1.75</v>
          </cell>
          <cell r="W1561">
            <v>3.5</v>
          </cell>
          <cell r="X1561">
            <v>1.5</v>
          </cell>
          <cell r="Y1561">
            <v>4</v>
          </cell>
          <cell r="Z1561">
            <v>40</v>
          </cell>
          <cell r="AA1561">
            <v>2</v>
          </cell>
        </row>
        <row r="1562">
          <cell r="B1562" t="str">
            <v>12-222A</v>
          </cell>
          <cell r="C1562" t="str">
            <v>0504, 700 M/R.</v>
          </cell>
          <cell r="D1562" t="str">
            <v>8X4</v>
          </cell>
          <cell r="E1562" t="str">
            <v>0504</v>
          </cell>
          <cell r="F1562">
            <v>1.23</v>
          </cell>
          <cell r="G1562">
            <v>1.63</v>
          </cell>
          <cell r="H1562">
            <v>0.49</v>
          </cell>
          <cell r="I1562">
            <v>0.2</v>
          </cell>
          <cell r="J1562" t="str">
            <v>NIL</v>
          </cell>
          <cell r="K1562" t="str">
            <v>NIL</v>
          </cell>
          <cell r="L1562" t="str">
            <v>NIL</v>
          </cell>
          <cell r="M1562">
            <v>0.5</v>
          </cell>
          <cell r="N1562">
            <v>4</v>
          </cell>
        </row>
        <row r="1562">
          <cell r="U1562">
            <v>8</v>
          </cell>
          <cell r="V1562">
            <v>1.75</v>
          </cell>
          <cell r="W1562">
            <v>3.5</v>
          </cell>
          <cell r="X1562">
            <v>1.5</v>
          </cell>
          <cell r="Y1562">
            <v>4</v>
          </cell>
          <cell r="Z1562">
            <v>40</v>
          </cell>
          <cell r="AA1562">
            <v>2</v>
          </cell>
        </row>
        <row r="1563">
          <cell r="B1563" t="str">
            <v>12-222AL</v>
          </cell>
          <cell r="C1563" t="str">
            <v>0504, 1000 M/R.</v>
          </cell>
          <cell r="D1563" t="str">
            <v>8X4</v>
          </cell>
          <cell r="E1563" t="str">
            <v>0504</v>
          </cell>
          <cell r="F1563">
            <v>1.23</v>
          </cell>
          <cell r="G1563">
            <v>1.63</v>
          </cell>
          <cell r="H1563">
            <v>0.49</v>
          </cell>
          <cell r="I1563">
            <v>0.2</v>
          </cell>
          <cell r="J1563" t="str">
            <v>NIL</v>
          </cell>
          <cell r="K1563" t="str">
            <v>NIL</v>
          </cell>
          <cell r="L1563" t="str">
            <v>NIL</v>
          </cell>
          <cell r="M1563">
            <v>0.5</v>
          </cell>
          <cell r="N1563">
            <v>4</v>
          </cell>
        </row>
        <row r="1563">
          <cell r="U1563">
            <v>8</v>
          </cell>
          <cell r="V1563">
            <v>1.75</v>
          </cell>
          <cell r="W1563">
            <v>3.5</v>
          </cell>
          <cell r="X1563">
            <v>1.5</v>
          </cell>
          <cell r="Y1563">
            <v>4</v>
          </cell>
          <cell r="Z1563">
            <v>40</v>
          </cell>
          <cell r="AA1563">
            <v>2</v>
          </cell>
        </row>
        <row r="1564">
          <cell r="B1564" t="str">
            <v>12-222A-1</v>
          </cell>
          <cell r="C1564" t="str">
            <v>0504, 1000 M/R.</v>
          </cell>
          <cell r="D1564" t="str">
            <v>8X4</v>
          </cell>
          <cell r="E1564" t="str">
            <v>0504</v>
          </cell>
          <cell r="F1564">
            <v>1.23</v>
          </cell>
          <cell r="G1564">
            <v>1.63</v>
          </cell>
          <cell r="H1564">
            <v>0.49</v>
          </cell>
          <cell r="I1564">
            <v>0.2</v>
          </cell>
          <cell r="J1564" t="str">
            <v>NIL</v>
          </cell>
          <cell r="K1564" t="str">
            <v>NIL</v>
          </cell>
          <cell r="L1564" t="str">
            <v>NIL</v>
          </cell>
          <cell r="M1564">
            <v>0.5</v>
          </cell>
          <cell r="N1564">
            <v>4</v>
          </cell>
        </row>
        <row r="1564">
          <cell r="U1564">
            <v>8</v>
          </cell>
          <cell r="V1564">
            <v>1.75</v>
          </cell>
          <cell r="W1564">
            <v>3.5</v>
          </cell>
          <cell r="X1564">
            <v>1.5</v>
          </cell>
          <cell r="Y1564">
            <v>4</v>
          </cell>
          <cell r="Z1564">
            <v>40</v>
          </cell>
          <cell r="AA1564">
            <v>2</v>
          </cell>
        </row>
        <row r="1565">
          <cell r="B1565" t="str">
            <v>12-223</v>
          </cell>
          <cell r="C1565" t="str">
            <v>1206, 490 M/R.</v>
          </cell>
          <cell r="D1565" t="str">
            <v>8X4</v>
          </cell>
          <cell r="E1565">
            <v>1206</v>
          </cell>
          <cell r="F1565">
            <v>1.4</v>
          </cell>
          <cell r="G1565">
            <v>3</v>
          </cell>
          <cell r="H1565">
            <v>1.2</v>
          </cell>
          <cell r="I1565">
            <v>0.23</v>
          </cell>
          <cell r="J1565" t="str">
            <v>NIL</v>
          </cell>
          <cell r="K1565" t="str">
            <v>NIL</v>
          </cell>
          <cell r="L1565" t="str">
            <v>NIL</v>
          </cell>
          <cell r="M1565">
            <v>1</v>
          </cell>
          <cell r="N1565">
            <v>4</v>
          </cell>
        </row>
        <row r="1565">
          <cell r="U1565">
            <v>8</v>
          </cell>
          <cell r="V1565">
            <v>1.75</v>
          </cell>
          <cell r="W1565">
            <v>3.5</v>
          </cell>
          <cell r="X1565">
            <v>1.5</v>
          </cell>
          <cell r="Y1565">
            <v>4</v>
          </cell>
          <cell r="Z1565">
            <v>40</v>
          </cell>
          <cell r="AA1565">
            <v>2</v>
          </cell>
        </row>
        <row r="1566">
          <cell r="B1566" t="str">
            <v>12-223A</v>
          </cell>
          <cell r="C1566" t="str">
            <v>0603, 1000 M/R.</v>
          </cell>
          <cell r="D1566" t="str">
            <v>8X4</v>
          </cell>
          <cell r="E1566" t="str">
            <v>0603</v>
          </cell>
          <cell r="F1566">
            <v>1.06</v>
          </cell>
          <cell r="G1566">
            <v>1.87</v>
          </cell>
          <cell r="H1566">
            <v>0.38</v>
          </cell>
          <cell r="I1566">
            <v>0.23</v>
          </cell>
          <cell r="J1566" t="str">
            <v>NIL</v>
          </cell>
          <cell r="K1566" t="str">
            <v>NIL</v>
          </cell>
          <cell r="L1566" t="str">
            <v>NIL</v>
          </cell>
          <cell r="M1566">
            <v>0.5</v>
          </cell>
          <cell r="N1566">
            <v>4</v>
          </cell>
        </row>
        <row r="1566">
          <cell r="U1566">
            <v>8</v>
          </cell>
          <cell r="V1566">
            <v>1.75</v>
          </cell>
          <cell r="W1566">
            <v>3.5</v>
          </cell>
          <cell r="X1566">
            <v>1.5</v>
          </cell>
          <cell r="Y1566">
            <v>4</v>
          </cell>
          <cell r="Z1566">
            <v>40</v>
          </cell>
          <cell r="AA1566">
            <v>2</v>
          </cell>
        </row>
        <row r="1567">
          <cell r="B1567" t="str">
            <v>12-223A-1</v>
          </cell>
          <cell r="C1567" t="str">
            <v>0603, 500 M/R.</v>
          </cell>
          <cell r="D1567" t="str">
            <v>8X4</v>
          </cell>
          <cell r="E1567" t="str">
            <v>0603</v>
          </cell>
          <cell r="F1567">
            <v>1.08</v>
          </cell>
          <cell r="G1567">
            <v>1.87</v>
          </cell>
          <cell r="H1567">
            <v>0.38</v>
          </cell>
          <cell r="I1567">
            <v>0.23</v>
          </cell>
          <cell r="J1567" t="str">
            <v>NIL</v>
          </cell>
          <cell r="K1567" t="str">
            <v>NIL</v>
          </cell>
          <cell r="L1567" t="str">
            <v>NIL</v>
          </cell>
          <cell r="M1567">
            <v>0.5</v>
          </cell>
          <cell r="N1567">
            <v>4</v>
          </cell>
        </row>
        <row r="1567">
          <cell r="U1567">
            <v>8</v>
          </cell>
          <cell r="V1567">
            <v>1.75</v>
          </cell>
          <cell r="W1567">
            <v>3.5</v>
          </cell>
          <cell r="X1567">
            <v>1.5</v>
          </cell>
          <cell r="Y1567">
            <v>4</v>
          </cell>
          <cell r="Z1567">
            <v>40</v>
          </cell>
          <cell r="AA1567">
            <v>2</v>
          </cell>
        </row>
        <row r="1568">
          <cell r="B1568" t="str">
            <v>12-223A-2</v>
          </cell>
          <cell r="C1568" t="str">
            <v>0603, 700 M/R.</v>
          </cell>
          <cell r="D1568" t="str">
            <v>8X4</v>
          </cell>
          <cell r="E1568" t="str">
            <v>0603</v>
          </cell>
          <cell r="F1568">
            <v>1.06</v>
          </cell>
          <cell r="G1568">
            <v>1.87</v>
          </cell>
          <cell r="H1568">
            <v>0.38</v>
          </cell>
          <cell r="I1568">
            <v>0.2</v>
          </cell>
          <cell r="J1568" t="str">
            <v>NIL</v>
          </cell>
          <cell r="K1568" t="str">
            <v>NIL</v>
          </cell>
          <cell r="L1568" t="str">
            <v>NIL</v>
          </cell>
          <cell r="M1568">
            <v>0.5</v>
          </cell>
          <cell r="N1568">
            <v>4</v>
          </cell>
        </row>
        <row r="1568">
          <cell r="U1568">
            <v>8</v>
          </cell>
          <cell r="V1568">
            <v>1.75</v>
          </cell>
          <cell r="W1568">
            <v>3.5</v>
          </cell>
          <cell r="X1568">
            <v>1.5</v>
          </cell>
          <cell r="Y1568">
            <v>4</v>
          </cell>
          <cell r="Z1568">
            <v>40</v>
          </cell>
          <cell r="AA1568">
            <v>2</v>
          </cell>
        </row>
        <row r="1569">
          <cell r="B1569" t="str">
            <v>12-223A-3</v>
          </cell>
          <cell r="C1569" t="str">
            <v>0603, 1000 M/R.</v>
          </cell>
          <cell r="D1569" t="str">
            <v>8X4</v>
          </cell>
          <cell r="E1569" t="str">
            <v>0603</v>
          </cell>
          <cell r="F1569">
            <v>1.08</v>
          </cell>
          <cell r="G1569">
            <v>1.87</v>
          </cell>
          <cell r="H1569">
            <v>0.38</v>
          </cell>
          <cell r="I1569">
            <v>0.23</v>
          </cell>
          <cell r="J1569" t="str">
            <v>NIL</v>
          </cell>
          <cell r="K1569" t="str">
            <v>NIL</v>
          </cell>
          <cell r="L1569" t="str">
            <v>NIL</v>
          </cell>
          <cell r="M1569">
            <v>0.5</v>
          </cell>
          <cell r="N1569">
            <v>4</v>
          </cell>
        </row>
        <row r="1569">
          <cell r="U1569">
            <v>8</v>
          </cell>
          <cell r="V1569">
            <v>1.75</v>
          </cell>
          <cell r="W1569">
            <v>3.5</v>
          </cell>
          <cell r="X1569">
            <v>1.5</v>
          </cell>
          <cell r="Y1569">
            <v>4</v>
          </cell>
          <cell r="Z1569">
            <v>40</v>
          </cell>
          <cell r="AA1569">
            <v>2</v>
          </cell>
        </row>
        <row r="1570">
          <cell r="B1570" t="str">
            <v>12-224</v>
          </cell>
          <cell r="C1570" t="str">
            <v>LED, 500 M/R.</v>
          </cell>
          <cell r="D1570" t="str">
            <v>8X4</v>
          </cell>
          <cell r="E1570" t="str">
            <v>LED</v>
          </cell>
          <cell r="F1570">
            <v>1.5</v>
          </cell>
          <cell r="G1570">
            <v>2.3</v>
          </cell>
          <cell r="H1570">
            <v>0.85</v>
          </cell>
          <cell r="I1570">
            <v>0.23</v>
          </cell>
          <cell r="J1570">
            <v>0.85</v>
          </cell>
          <cell r="K1570" t="str">
            <v>NIL</v>
          </cell>
          <cell r="L1570" t="str">
            <v>NIL</v>
          </cell>
          <cell r="M1570">
            <v>1</v>
          </cell>
          <cell r="N1570">
            <v>4</v>
          </cell>
        </row>
        <row r="1570">
          <cell r="U1570">
            <v>8</v>
          </cell>
          <cell r="V1570">
            <v>1.75</v>
          </cell>
          <cell r="W1570">
            <v>3.5</v>
          </cell>
          <cell r="X1570">
            <v>1.5</v>
          </cell>
          <cell r="Y1570">
            <v>4</v>
          </cell>
          <cell r="Z1570">
            <v>40</v>
          </cell>
          <cell r="AA1570">
            <v>2</v>
          </cell>
        </row>
        <row r="1571">
          <cell r="B1571" t="str">
            <v>12-224A</v>
          </cell>
          <cell r="C1571" t="str">
            <v>1007, 700 M/R.</v>
          </cell>
          <cell r="D1571" t="str">
            <v>8X4</v>
          </cell>
          <cell r="E1571" t="str">
            <v>1007</v>
          </cell>
          <cell r="F1571">
            <v>2.14</v>
          </cell>
          <cell r="G1571">
            <v>2.93</v>
          </cell>
          <cell r="H1571">
            <v>0.43</v>
          </cell>
          <cell r="I1571">
            <v>0.2</v>
          </cell>
          <cell r="J1571" t="str">
            <v>NIL</v>
          </cell>
          <cell r="K1571" t="str">
            <v>NIL</v>
          </cell>
          <cell r="L1571" t="str">
            <v>NIL</v>
          </cell>
          <cell r="M1571">
            <v>0.5</v>
          </cell>
          <cell r="N1571">
            <v>4</v>
          </cell>
        </row>
        <row r="1571">
          <cell r="U1571">
            <v>8</v>
          </cell>
          <cell r="V1571">
            <v>1.75</v>
          </cell>
          <cell r="W1571">
            <v>3.5</v>
          </cell>
          <cell r="X1571">
            <v>1.5</v>
          </cell>
          <cell r="Y1571">
            <v>4</v>
          </cell>
          <cell r="Z1571">
            <v>40</v>
          </cell>
          <cell r="AA1571">
            <v>2</v>
          </cell>
        </row>
        <row r="1572">
          <cell r="B1572" t="str">
            <v>12-224A-1</v>
          </cell>
          <cell r="C1572" t="str">
            <v>1007, 500 M/R.</v>
          </cell>
          <cell r="D1572" t="str">
            <v>8X4</v>
          </cell>
          <cell r="E1572" t="str">
            <v>1007</v>
          </cell>
          <cell r="F1572">
            <v>2.14</v>
          </cell>
          <cell r="G1572">
            <v>2.93</v>
          </cell>
          <cell r="H1572">
            <v>0.43</v>
          </cell>
          <cell r="I1572">
            <v>0.2</v>
          </cell>
          <cell r="J1572" t="str">
            <v>NIL</v>
          </cell>
          <cell r="K1572" t="str">
            <v>NIL</v>
          </cell>
          <cell r="L1572" t="str">
            <v>NIL</v>
          </cell>
          <cell r="M1572">
            <v>0.5</v>
          </cell>
          <cell r="N1572">
            <v>4</v>
          </cell>
        </row>
        <row r="1572">
          <cell r="U1572">
            <v>8</v>
          </cell>
          <cell r="V1572">
            <v>1.75</v>
          </cell>
          <cell r="W1572">
            <v>3.5</v>
          </cell>
          <cell r="X1572">
            <v>1.5</v>
          </cell>
          <cell r="Y1572">
            <v>4</v>
          </cell>
          <cell r="Z1572">
            <v>40</v>
          </cell>
          <cell r="AA1572">
            <v>2</v>
          </cell>
        </row>
        <row r="1573">
          <cell r="B1573" t="str">
            <v>12-224A-C</v>
          </cell>
          <cell r="C1573" t="str">
            <v>1007, 500 M/R.</v>
          </cell>
          <cell r="D1573" t="str">
            <v>8X4</v>
          </cell>
          <cell r="E1573" t="str">
            <v>1007</v>
          </cell>
          <cell r="F1573">
            <v>2.14</v>
          </cell>
          <cell r="G1573">
            <v>2.93</v>
          </cell>
          <cell r="H1573">
            <v>0.43</v>
          </cell>
          <cell r="I1573">
            <v>0.2</v>
          </cell>
          <cell r="J1573" t="str">
            <v>NIL</v>
          </cell>
          <cell r="K1573" t="str">
            <v>NIL</v>
          </cell>
          <cell r="L1573" t="str">
            <v>NIL</v>
          </cell>
          <cell r="M1573">
            <v>0.5</v>
          </cell>
          <cell r="N1573">
            <v>4</v>
          </cell>
        </row>
        <row r="1573">
          <cell r="U1573">
            <v>8</v>
          </cell>
          <cell r="V1573">
            <v>1.75</v>
          </cell>
          <cell r="W1573">
            <v>3.5</v>
          </cell>
          <cell r="X1573">
            <v>1.5</v>
          </cell>
          <cell r="Y1573">
            <v>4</v>
          </cell>
          <cell r="Z1573">
            <v>40</v>
          </cell>
          <cell r="AA1573">
            <v>2</v>
          </cell>
        </row>
        <row r="1574">
          <cell r="B1574" t="str">
            <v>12-225</v>
          </cell>
          <cell r="C1574" t="str">
            <v>1206, 1000 M/R.</v>
          </cell>
          <cell r="D1574" t="str">
            <v>8X4</v>
          </cell>
          <cell r="E1574">
            <v>1206</v>
          </cell>
          <cell r="F1574">
            <v>1.7</v>
          </cell>
          <cell r="G1574">
            <v>3.4</v>
          </cell>
          <cell r="H1574">
            <v>1.2</v>
          </cell>
          <cell r="I1574">
            <v>0.2</v>
          </cell>
          <cell r="J1574">
            <v>0.7</v>
          </cell>
          <cell r="K1574" t="str">
            <v>NIL</v>
          </cell>
          <cell r="L1574" t="str">
            <v>NIL</v>
          </cell>
          <cell r="M1574">
            <v>1</v>
          </cell>
          <cell r="N1574">
            <v>4</v>
          </cell>
        </row>
        <row r="1574">
          <cell r="U1574">
            <v>8</v>
          </cell>
          <cell r="V1574">
            <v>1.75</v>
          </cell>
          <cell r="W1574">
            <v>3.5</v>
          </cell>
          <cell r="X1574">
            <v>1.5</v>
          </cell>
          <cell r="Y1574">
            <v>4</v>
          </cell>
          <cell r="Z1574">
            <v>40</v>
          </cell>
          <cell r="AA1574">
            <v>2</v>
          </cell>
        </row>
        <row r="1575">
          <cell r="B1575" t="str">
            <v>12-225A</v>
          </cell>
          <cell r="C1575" t="str">
            <v>0505, 700 M/R.</v>
          </cell>
          <cell r="D1575" t="str">
            <v>8X4</v>
          </cell>
          <cell r="E1575" t="str">
            <v>0505</v>
          </cell>
          <cell r="F1575">
            <v>1.59</v>
          </cell>
          <cell r="G1575">
            <v>1.65</v>
          </cell>
          <cell r="H1575">
            <v>0.43</v>
          </cell>
          <cell r="I1575">
            <v>0.2</v>
          </cell>
          <cell r="J1575" t="str">
            <v>NIL</v>
          </cell>
          <cell r="K1575" t="str">
            <v>NIL</v>
          </cell>
          <cell r="L1575" t="str">
            <v>NIL</v>
          </cell>
          <cell r="M1575">
            <v>0.5</v>
          </cell>
          <cell r="N1575">
            <v>4</v>
          </cell>
        </row>
        <row r="1575">
          <cell r="U1575">
            <v>8</v>
          </cell>
          <cell r="V1575">
            <v>1.75</v>
          </cell>
          <cell r="W1575">
            <v>3.5</v>
          </cell>
          <cell r="X1575">
            <v>1.5</v>
          </cell>
          <cell r="Y1575">
            <v>4</v>
          </cell>
          <cell r="Z1575">
            <v>40</v>
          </cell>
          <cell r="AA1575">
            <v>2</v>
          </cell>
        </row>
        <row r="1576">
          <cell r="B1576" t="str">
            <v>12-225A-1</v>
          </cell>
          <cell r="C1576" t="str">
            <v>0505, 1000 M/R.</v>
          </cell>
          <cell r="D1576" t="str">
            <v>8X4</v>
          </cell>
          <cell r="E1576" t="str">
            <v>0505</v>
          </cell>
          <cell r="F1576">
            <v>1.59</v>
          </cell>
          <cell r="G1576">
            <v>1.65</v>
          </cell>
          <cell r="H1576">
            <v>0.43</v>
          </cell>
          <cell r="I1576">
            <v>0.2</v>
          </cell>
          <cell r="J1576" t="str">
            <v>NIL</v>
          </cell>
          <cell r="K1576" t="str">
            <v>NIL</v>
          </cell>
          <cell r="L1576" t="str">
            <v>NIL</v>
          </cell>
          <cell r="M1576">
            <v>0.5</v>
          </cell>
          <cell r="N1576">
            <v>4</v>
          </cell>
        </row>
        <row r="1576">
          <cell r="U1576">
            <v>8</v>
          </cell>
          <cell r="V1576">
            <v>1.75</v>
          </cell>
          <cell r="W1576">
            <v>3.5</v>
          </cell>
          <cell r="X1576">
            <v>1.5</v>
          </cell>
          <cell r="Y1576">
            <v>4</v>
          </cell>
          <cell r="Z1576">
            <v>40</v>
          </cell>
          <cell r="AA1576">
            <v>2</v>
          </cell>
        </row>
        <row r="1577">
          <cell r="B1577" t="str">
            <v>12-225A-2</v>
          </cell>
          <cell r="C1577" t="str">
            <v>0505, 1000 M/R.</v>
          </cell>
          <cell r="D1577" t="str">
            <v>8X4</v>
          </cell>
          <cell r="E1577" t="str">
            <v>0505</v>
          </cell>
          <cell r="F1577">
            <v>1.53</v>
          </cell>
          <cell r="G1577">
            <v>1.6</v>
          </cell>
          <cell r="H1577">
            <v>0.43</v>
          </cell>
          <cell r="I1577">
            <v>0.2</v>
          </cell>
          <cell r="J1577" t="str">
            <v>NIL</v>
          </cell>
          <cell r="K1577" t="str">
            <v>NIL</v>
          </cell>
          <cell r="L1577" t="str">
            <v>NIL</v>
          </cell>
          <cell r="M1577">
            <v>0.5</v>
          </cell>
          <cell r="N1577">
            <v>4</v>
          </cell>
        </row>
        <row r="1577">
          <cell r="U1577">
            <v>8</v>
          </cell>
          <cell r="V1577">
            <v>1.75</v>
          </cell>
          <cell r="W1577">
            <v>3.5</v>
          </cell>
          <cell r="X1577">
            <v>1.5</v>
          </cell>
          <cell r="Y1577">
            <v>4</v>
          </cell>
          <cell r="Z1577">
            <v>40</v>
          </cell>
          <cell r="AA1577">
            <v>2</v>
          </cell>
        </row>
        <row r="1578">
          <cell r="B1578" t="str">
            <v>12-225A-C</v>
          </cell>
          <cell r="C1578" t="str">
            <v>0505, 500 M/R.</v>
          </cell>
          <cell r="D1578" t="str">
            <v>8X4</v>
          </cell>
          <cell r="E1578" t="str">
            <v>0505</v>
          </cell>
          <cell r="F1578">
            <v>1.59</v>
          </cell>
          <cell r="G1578">
            <v>1.65</v>
          </cell>
          <cell r="H1578">
            <v>0.43</v>
          </cell>
          <cell r="I1578">
            <v>0.2</v>
          </cell>
          <cell r="J1578" t="str">
            <v>NIL</v>
          </cell>
          <cell r="K1578" t="str">
            <v>NIL</v>
          </cell>
          <cell r="L1578" t="str">
            <v>NIL</v>
          </cell>
          <cell r="M1578">
            <v>0.5</v>
          </cell>
          <cell r="N1578">
            <v>4</v>
          </cell>
        </row>
        <row r="1578">
          <cell r="U1578">
            <v>8</v>
          </cell>
          <cell r="V1578">
            <v>1.75</v>
          </cell>
          <cell r="W1578">
            <v>3.5</v>
          </cell>
          <cell r="X1578">
            <v>1.5</v>
          </cell>
          <cell r="Y1578">
            <v>4</v>
          </cell>
          <cell r="Z1578">
            <v>40</v>
          </cell>
          <cell r="AA1578">
            <v>2</v>
          </cell>
        </row>
        <row r="1579">
          <cell r="B1579" t="str">
            <v>12-226</v>
          </cell>
          <cell r="C1579" t="str">
            <v>LED, 1000 M/R.</v>
          </cell>
          <cell r="D1579" t="str">
            <v>8X4</v>
          </cell>
          <cell r="E1579" t="str">
            <v>LED</v>
          </cell>
          <cell r="F1579">
            <v>1.1</v>
          </cell>
          <cell r="G1579">
            <v>2.3</v>
          </cell>
          <cell r="H1579">
            <v>0.75</v>
          </cell>
          <cell r="I1579">
            <v>0.23</v>
          </cell>
          <cell r="J1579">
            <v>0.6</v>
          </cell>
          <cell r="K1579">
            <v>1.9</v>
          </cell>
          <cell r="L1579" t="str">
            <v>NIL</v>
          </cell>
          <cell r="M1579">
            <v>0.5</v>
          </cell>
          <cell r="N1579">
            <v>4</v>
          </cell>
        </row>
        <row r="1579">
          <cell r="U1579">
            <v>8</v>
          </cell>
          <cell r="V1579">
            <v>1.75</v>
          </cell>
          <cell r="W1579">
            <v>3.5</v>
          </cell>
          <cell r="X1579">
            <v>1.5</v>
          </cell>
          <cell r="Y1579">
            <v>4</v>
          </cell>
          <cell r="Z1579">
            <v>40</v>
          </cell>
          <cell r="AA1579">
            <v>2</v>
          </cell>
        </row>
        <row r="1580">
          <cell r="B1580" t="str">
            <v>12-226A</v>
          </cell>
          <cell r="C1580" t="str">
            <v>1103, 1000 M/R.</v>
          </cell>
          <cell r="D1580" t="str">
            <v>8X4</v>
          </cell>
          <cell r="E1580">
            <v>1103</v>
          </cell>
          <cell r="F1580">
            <v>0.97</v>
          </cell>
          <cell r="G1580">
            <v>3.17</v>
          </cell>
          <cell r="H1580">
            <v>0.45</v>
          </cell>
          <cell r="I1580">
            <v>0.2</v>
          </cell>
          <cell r="J1580" t="str">
            <v>NIL</v>
          </cell>
          <cell r="K1580" t="str">
            <v>NIL</v>
          </cell>
          <cell r="L1580" t="str">
            <v>NIL</v>
          </cell>
          <cell r="M1580">
            <v>0.5</v>
          </cell>
          <cell r="N1580">
            <v>4</v>
          </cell>
        </row>
        <row r="1580">
          <cell r="U1580">
            <v>8</v>
          </cell>
          <cell r="V1580">
            <v>1.75</v>
          </cell>
          <cell r="W1580">
            <v>3.5</v>
          </cell>
          <cell r="X1580">
            <v>1.5</v>
          </cell>
          <cell r="Y1580">
            <v>4</v>
          </cell>
          <cell r="Z1580">
            <v>40</v>
          </cell>
          <cell r="AA1580">
            <v>2</v>
          </cell>
        </row>
        <row r="1581">
          <cell r="B1581" t="str">
            <v>12-227</v>
          </cell>
          <cell r="C1581" t="str">
            <v>LED, 490 M/R.</v>
          </cell>
          <cell r="D1581" t="str">
            <v>8X4</v>
          </cell>
          <cell r="E1581" t="str">
            <v>LED</v>
          </cell>
          <cell r="F1581">
            <v>2.2</v>
          </cell>
          <cell r="G1581">
            <v>2.3</v>
          </cell>
          <cell r="H1581">
            <v>0.73</v>
          </cell>
          <cell r="I1581">
            <v>0.23</v>
          </cell>
          <cell r="J1581">
            <v>0.75</v>
          </cell>
          <cell r="K1581">
            <v>1.9</v>
          </cell>
          <cell r="L1581" t="str">
            <v>NIL</v>
          </cell>
          <cell r="M1581">
            <v>1</v>
          </cell>
          <cell r="N1581">
            <v>4</v>
          </cell>
        </row>
        <row r="1581">
          <cell r="U1581">
            <v>8</v>
          </cell>
          <cell r="V1581">
            <v>1.75</v>
          </cell>
          <cell r="W1581">
            <v>3.5</v>
          </cell>
          <cell r="X1581">
            <v>1.5</v>
          </cell>
          <cell r="Y1581">
            <v>4</v>
          </cell>
          <cell r="Z1581">
            <v>40</v>
          </cell>
          <cell r="AA1581">
            <v>2</v>
          </cell>
        </row>
        <row r="1582">
          <cell r="B1582" t="str">
            <v>12-227A</v>
          </cell>
          <cell r="C1582" t="str">
            <v>0303, 1000 M/R.</v>
          </cell>
          <cell r="D1582" t="str">
            <v>8X4</v>
          </cell>
          <cell r="E1582" t="str">
            <v>0303</v>
          </cell>
          <cell r="F1582">
            <v>0.87</v>
          </cell>
          <cell r="G1582">
            <v>0.87</v>
          </cell>
          <cell r="H1582">
            <v>0.62</v>
          </cell>
          <cell r="I1582">
            <v>0.23</v>
          </cell>
          <cell r="J1582" t="str">
            <v>NIL</v>
          </cell>
          <cell r="K1582" t="str">
            <v>NIL</v>
          </cell>
          <cell r="L1582" t="str">
            <v>NIL</v>
          </cell>
          <cell r="M1582">
            <v>0.4</v>
          </cell>
          <cell r="N1582">
            <v>4</v>
          </cell>
        </row>
        <row r="1582">
          <cell r="U1582">
            <v>8</v>
          </cell>
          <cell r="V1582">
            <v>1.75</v>
          </cell>
          <cell r="W1582">
            <v>3.5</v>
          </cell>
          <cell r="X1582">
            <v>1.5</v>
          </cell>
          <cell r="Y1582">
            <v>4</v>
          </cell>
          <cell r="Z1582">
            <v>40</v>
          </cell>
          <cell r="AA1582">
            <v>2</v>
          </cell>
        </row>
        <row r="1583">
          <cell r="B1583" t="str">
            <v>12-228</v>
          </cell>
          <cell r="C1583" t="str">
            <v>LED, 1000 M/R.</v>
          </cell>
          <cell r="D1583" t="str">
            <v>8X4</v>
          </cell>
          <cell r="E1583" t="str">
            <v>LED</v>
          </cell>
          <cell r="F1583">
            <v>1.92</v>
          </cell>
          <cell r="G1583">
            <v>3.4</v>
          </cell>
          <cell r="H1583">
            <v>1.75</v>
          </cell>
          <cell r="I1583">
            <v>0.23</v>
          </cell>
          <cell r="J1583">
            <v>0.42</v>
          </cell>
          <cell r="K1583">
            <v>1.7</v>
          </cell>
          <cell r="L1583" t="str">
            <v>NIL</v>
          </cell>
          <cell r="M1583">
            <v>1</v>
          </cell>
          <cell r="N1583">
            <v>4</v>
          </cell>
        </row>
        <row r="1583">
          <cell r="U1583">
            <v>8</v>
          </cell>
          <cell r="V1583">
            <v>1.75</v>
          </cell>
          <cell r="W1583">
            <v>3.5</v>
          </cell>
          <cell r="X1583">
            <v>1.5</v>
          </cell>
          <cell r="Y1583">
            <v>4</v>
          </cell>
          <cell r="Z1583">
            <v>40</v>
          </cell>
          <cell r="AA1583">
            <v>2</v>
          </cell>
        </row>
        <row r="1584">
          <cell r="B1584" t="str">
            <v>12-228A</v>
          </cell>
          <cell r="C1584" t="str">
            <v>0606, 1000 M/R.</v>
          </cell>
          <cell r="D1584" t="str">
            <v>8X4</v>
          </cell>
          <cell r="E1584" t="str">
            <v>0606</v>
          </cell>
          <cell r="F1584">
            <v>1.8</v>
          </cell>
          <cell r="G1584">
            <v>1.85</v>
          </cell>
          <cell r="H1584">
            <v>0.54</v>
          </cell>
          <cell r="I1584">
            <v>0.23</v>
          </cell>
          <cell r="J1584">
            <v>3.05</v>
          </cell>
          <cell r="K1584" t="str">
            <v>NIL</v>
          </cell>
          <cell r="L1584">
            <v>0.15</v>
          </cell>
          <cell r="M1584">
            <v>0.5</v>
          </cell>
          <cell r="N1584">
            <v>4</v>
          </cell>
        </row>
        <row r="1584">
          <cell r="U1584">
            <v>8</v>
          </cell>
          <cell r="V1584">
            <v>1.75</v>
          </cell>
          <cell r="W1584">
            <v>3.5</v>
          </cell>
          <cell r="X1584">
            <v>1.5</v>
          </cell>
          <cell r="Y1584">
            <v>4</v>
          </cell>
          <cell r="Z1584">
            <v>40</v>
          </cell>
          <cell r="AA1584">
            <v>2</v>
          </cell>
        </row>
        <row r="1585">
          <cell r="B1585" t="str">
            <v>12-228A-1</v>
          </cell>
          <cell r="C1585" t="str">
            <v>0606, 1000 M/R.</v>
          </cell>
          <cell r="D1585" t="str">
            <v>8X4</v>
          </cell>
          <cell r="E1585" t="str">
            <v>0606</v>
          </cell>
          <cell r="F1585">
            <v>1.8</v>
          </cell>
          <cell r="G1585">
            <v>1.85</v>
          </cell>
          <cell r="H1585">
            <v>0.54</v>
          </cell>
          <cell r="I1585">
            <v>0.23</v>
          </cell>
          <cell r="J1585">
            <v>3.05</v>
          </cell>
          <cell r="K1585" t="str">
            <v>NIL</v>
          </cell>
          <cell r="L1585">
            <v>0.15</v>
          </cell>
          <cell r="M1585">
            <v>0.5</v>
          </cell>
          <cell r="N1585">
            <v>4</v>
          </cell>
        </row>
        <row r="1585">
          <cell r="U1585">
            <v>8</v>
          </cell>
          <cell r="V1585">
            <v>1.75</v>
          </cell>
          <cell r="W1585">
            <v>3.5</v>
          </cell>
          <cell r="X1585">
            <v>1.5</v>
          </cell>
          <cell r="Y1585">
            <v>4</v>
          </cell>
          <cell r="Z1585">
            <v>40</v>
          </cell>
          <cell r="AA1585">
            <v>2</v>
          </cell>
        </row>
        <row r="1586">
          <cell r="B1586" t="str">
            <v>12-229</v>
          </cell>
          <cell r="C1586" t="str">
            <v>LED, 1000 M/R.</v>
          </cell>
          <cell r="D1586" t="str">
            <v>8X4</v>
          </cell>
          <cell r="E1586" t="str">
            <v>LED</v>
          </cell>
          <cell r="F1586">
            <v>2.98</v>
          </cell>
          <cell r="G1586">
            <v>3.3</v>
          </cell>
          <cell r="H1586">
            <v>2.1</v>
          </cell>
          <cell r="I1586">
            <v>0.23</v>
          </cell>
          <cell r="J1586">
            <v>0.7</v>
          </cell>
          <cell r="K1586" t="str">
            <v>NIL</v>
          </cell>
          <cell r="L1586">
            <v>0.7</v>
          </cell>
          <cell r="M1586">
            <v>1</v>
          </cell>
          <cell r="N1586">
            <v>4</v>
          </cell>
        </row>
        <row r="1586">
          <cell r="U1586">
            <v>8</v>
          </cell>
          <cell r="V1586">
            <v>1.75</v>
          </cell>
          <cell r="W1586">
            <v>3.5</v>
          </cell>
          <cell r="X1586">
            <v>1.5</v>
          </cell>
          <cell r="Y1586">
            <v>4</v>
          </cell>
          <cell r="Z1586">
            <v>40</v>
          </cell>
          <cell r="AA1586">
            <v>2</v>
          </cell>
        </row>
        <row r="1587">
          <cell r="B1587" t="str">
            <v>12-229A</v>
          </cell>
          <cell r="C1587" t="str">
            <v>0404, 1000 M/R.</v>
          </cell>
          <cell r="D1587" t="str">
            <v>8X4</v>
          </cell>
          <cell r="E1587" t="str">
            <v>0404</v>
          </cell>
          <cell r="F1587">
            <v>1.23</v>
          </cell>
          <cell r="G1587">
            <v>1.33</v>
          </cell>
          <cell r="H1587">
            <v>0.55</v>
          </cell>
          <cell r="I1587">
            <v>0.23</v>
          </cell>
          <cell r="J1587" t="str">
            <v>NIL</v>
          </cell>
          <cell r="K1587" t="str">
            <v>NIL</v>
          </cell>
          <cell r="L1587" t="str">
            <v>NIL</v>
          </cell>
          <cell r="M1587">
            <v>0.5</v>
          </cell>
          <cell r="N1587">
            <v>4</v>
          </cell>
        </row>
        <row r="1587">
          <cell r="U1587">
            <v>8</v>
          </cell>
          <cell r="V1587">
            <v>1.75</v>
          </cell>
          <cell r="W1587">
            <v>3.5</v>
          </cell>
          <cell r="X1587">
            <v>1.5</v>
          </cell>
          <cell r="Y1587">
            <v>4</v>
          </cell>
          <cell r="Z1587">
            <v>40</v>
          </cell>
          <cell r="AA1587">
            <v>2</v>
          </cell>
        </row>
        <row r="1588">
          <cell r="B1588" t="str">
            <v>12-229A-C</v>
          </cell>
          <cell r="C1588" t="str">
            <v>0404, 500 M/R.</v>
          </cell>
          <cell r="D1588" t="str">
            <v>8X4</v>
          </cell>
          <cell r="E1588" t="str">
            <v>0404</v>
          </cell>
          <cell r="F1588">
            <v>1.23</v>
          </cell>
          <cell r="G1588">
            <v>1.33</v>
          </cell>
          <cell r="H1588">
            <v>0.55</v>
          </cell>
          <cell r="I1588">
            <v>0.23</v>
          </cell>
          <cell r="J1588" t="str">
            <v>NIL</v>
          </cell>
          <cell r="K1588" t="str">
            <v>NIL</v>
          </cell>
          <cell r="L1588" t="str">
            <v>NIL</v>
          </cell>
          <cell r="M1588">
            <v>0.5</v>
          </cell>
          <cell r="N1588">
            <v>4</v>
          </cell>
        </row>
        <row r="1588">
          <cell r="U1588">
            <v>8</v>
          </cell>
          <cell r="V1588">
            <v>1.75</v>
          </cell>
          <cell r="W1588">
            <v>3.5</v>
          </cell>
          <cell r="X1588">
            <v>1.5</v>
          </cell>
          <cell r="Y1588">
            <v>4</v>
          </cell>
          <cell r="Z1588">
            <v>40</v>
          </cell>
          <cell r="AA1588">
            <v>2</v>
          </cell>
        </row>
        <row r="1589">
          <cell r="B1589" t="str">
            <v>12-230</v>
          </cell>
          <cell r="C1589" t="str">
            <v>3030, 1000 M/R.</v>
          </cell>
          <cell r="D1589" t="str">
            <v>8X4</v>
          </cell>
          <cell r="E1589">
            <v>3030</v>
          </cell>
          <cell r="F1589">
            <v>3.3</v>
          </cell>
          <cell r="G1589">
            <v>3.2</v>
          </cell>
          <cell r="H1589">
            <v>1.7</v>
          </cell>
          <cell r="I1589">
            <v>0.23</v>
          </cell>
          <cell r="J1589" t="str">
            <v>NIL</v>
          </cell>
          <cell r="K1589" t="str">
            <v>NIL</v>
          </cell>
          <cell r="L1589" t="str">
            <v>NIL</v>
          </cell>
          <cell r="M1589">
            <v>1</v>
          </cell>
          <cell r="N1589">
            <v>4</v>
          </cell>
        </row>
        <row r="1589">
          <cell r="U1589">
            <v>8</v>
          </cell>
          <cell r="V1589">
            <v>1.75</v>
          </cell>
          <cell r="W1589">
            <v>3.5</v>
          </cell>
          <cell r="X1589">
            <v>1.5</v>
          </cell>
          <cell r="Y1589">
            <v>4</v>
          </cell>
          <cell r="Z1589">
            <v>40</v>
          </cell>
          <cell r="AA1589">
            <v>2</v>
          </cell>
        </row>
        <row r="1590">
          <cell r="B1590" t="str">
            <v>12-230-1</v>
          </cell>
          <cell r="C1590" t="str">
            <v>3030, 1000 M/R.</v>
          </cell>
          <cell r="D1590" t="str">
            <v>8X4</v>
          </cell>
          <cell r="E1590">
            <v>3030</v>
          </cell>
          <cell r="F1590">
            <v>3.3</v>
          </cell>
          <cell r="G1590">
            <v>3.2</v>
          </cell>
          <cell r="H1590">
            <v>1.7</v>
          </cell>
          <cell r="I1590">
            <v>0.23</v>
          </cell>
          <cell r="J1590" t="str">
            <v>NIL</v>
          </cell>
          <cell r="K1590" t="str">
            <v>NIL</v>
          </cell>
          <cell r="L1590" t="str">
            <v>NIL</v>
          </cell>
          <cell r="M1590">
            <v>1</v>
          </cell>
          <cell r="N1590">
            <v>4</v>
          </cell>
        </row>
        <row r="1590">
          <cell r="U1590">
            <v>8</v>
          </cell>
          <cell r="V1590">
            <v>1.75</v>
          </cell>
          <cell r="W1590">
            <v>3.5</v>
          </cell>
          <cell r="X1590">
            <v>1.5</v>
          </cell>
          <cell r="Y1590">
            <v>4</v>
          </cell>
          <cell r="Z1590">
            <v>40</v>
          </cell>
          <cell r="AA1590">
            <v>2</v>
          </cell>
        </row>
        <row r="1591">
          <cell r="B1591" t="str">
            <v>12-230A</v>
          </cell>
          <cell r="C1591" t="str">
            <v>0603, 700 M/R.</v>
          </cell>
          <cell r="D1591" t="str">
            <v>8X4</v>
          </cell>
          <cell r="E1591" t="str">
            <v>0603</v>
          </cell>
          <cell r="F1591">
            <v>1.16</v>
          </cell>
          <cell r="G1591">
            <v>1.79</v>
          </cell>
          <cell r="H1591">
            <v>0.43</v>
          </cell>
          <cell r="I1591">
            <v>0.2</v>
          </cell>
          <cell r="J1591" t="str">
            <v>NIL</v>
          </cell>
          <cell r="K1591" t="str">
            <v>NIL</v>
          </cell>
          <cell r="L1591" t="str">
            <v>NIL</v>
          </cell>
          <cell r="M1591">
            <v>0.5</v>
          </cell>
          <cell r="N1591">
            <v>4</v>
          </cell>
        </row>
        <row r="1591">
          <cell r="U1591">
            <v>8</v>
          </cell>
          <cell r="V1591">
            <v>1.75</v>
          </cell>
          <cell r="W1591">
            <v>3.5</v>
          </cell>
          <cell r="X1591">
            <v>1.5</v>
          </cell>
          <cell r="Y1591">
            <v>4</v>
          </cell>
          <cell r="Z1591">
            <v>40</v>
          </cell>
          <cell r="AA1591">
            <v>2</v>
          </cell>
        </row>
        <row r="1592">
          <cell r="B1592" t="str">
            <v>12-231</v>
          </cell>
          <cell r="C1592" t="str">
            <v>0603, 1000 M/R.</v>
          </cell>
          <cell r="D1592" t="str">
            <v>8X4</v>
          </cell>
          <cell r="E1592" t="str">
            <v>0603</v>
          </cell>
          <cell r="F1592">
            <v>1.13</v>
          </cell>
          <cell r="G1592">
            <v>2.27</v>
          </cell>
          <cell r="H1592">
            <v>0.8</v>
          </cell>
          <cell r="I1592">
            <v>0.23</v>
          </cell>
          <cell r="J1592" t="str">
            <v>NIL</v>
          </cell>
          <cell r="K1592" t="str">
            <v>NIL</v>
          </cell>
          <cell r="L1592" t="str">
            <v>NIL</v>
          </cell>
          <cell r="M1592">
            <v>0.5</v>
          </cell>
          <cell r="N1592">
            <v>4</v>
          </cell>
        </row>
        <row r="1592">
          <cell r="U1592">
            <v>8</v>
          </cell>
          <cell r="V1592">
            <v>1.75</v>
          </cell>
          <cell r="W1592">
            <v>3.5</v>
          </cell>
          <cell r="X1592">
            <v>1.5</v>
          </cell>
          <cell r="Y1592">
            <v>4</v>
          </cell>
          <cell r="Z1592">
            <v>40</v>
          </cell>
          <cell r="AA1592">
            <v>2</v>
          </cell>
        </row>
        <row r="1593">
          <cell r="B1593" t="str">
            <v>12-231-1</v>
          </cell>
          <cell r="C1593" t="str">
            <v>0603, 1000 M/R.</v>
          </cell>
          <cell r="D1593" t="str">
            <v>8X4</v>
          </cell>
          <cell r="E1593" t="str">
            <v>0603</v>
          </cell>
          <cell r="F1593">
            <v>1.13</v>
          </cell>
          <cell r="G1593">
            <v>2.27</v>
          </cell>
          <cell r="H1593">
            <v>0.87</v>
          </cell>
          <cell r="I1593">
            <v>0.23</v>
          </cell>
          <cell r="J1593" t="str">
            <v>NIL</v>
          </cell>
          <cell r="K1593" t="str">
            <v>NIL</v>
          </cell>
          <cell r="L1593" t="str">
            <v>NIL</v>
          </cell>
          <cell r="M1593">
            <v>0.5</v>
          </cell>
          <cell r="N1593">
            <v>4</v>
          </cell>
        </row>
        <row r="1593">
          <cell r="U1593">
            <v>8</v>
          </cell>
          <cell r="V1593">
            <v>1.75</v>
          </cell>
          <cell r="W1593">
            <v>3.5</v>
          </cell>
          <cell r="X1593">
            <v>1.5</v>
          </cell>
          <cell r="Y1593">
            <v>4</v>
          </cell>
          <cell r="Z1593">
            <v>40</v>
          </cell>
          <cell r="AA1593">
            <v>2</v>
          </cell>
        </row>
        <row r="1594">
          <cell r="B1594" t="str">
            <v>12-231A</v>
          </cell>
          <cell r="C1594" t="str">
            <v>0504, 700 M/R.</v>
          </cell>
          <cell r="D1594" t="str">
            <v>8X4</v>
          </cell>
          <cell r="E1594" t="str">
            <v>0504</v>
          </cell>
          <cell r="F1594">
            <v>1.41</v>
          </cell>
          <cell r="G1594">
            <v>1.56</v>
          </cell>
          <cell r="H1594">
            <v>0.34</v>
          </cell>
          <cell r="I1594">
            <v>0.2</v>
          </cell>
          <cell r="J1594" t="str">
            <v>NIL</v>
          </cell>
          <cell r="K1594" t="str">
            <v>NIL</v>
          </cell>
          <cell r="L1594" t="str">
            <v>NIL</v>
          </cell>
          <cell r="M1594">
            <v>0.5</v>
          </cell>
          <cell r="N1594">
            <v>4</v>
          </cell>
        </row>
        <row r="1594">
          <cell r="U1594">
            <v>8</v>
          </cell>
          <cell r="V1594">
            <v>1.75</v>
          </cell>
          <cell r="W1594">
            <v>3.5</v>
          </cell>
          <cell r="X1594">
            <v>1.5</v>
          </cell>
          <cell r="Y1594">
            <v>4</v>
          </cell>
          <cell r="Z1594">
            <v>40</v>
          </cell>
          <cell r="AA1594">
            <v>2</v>
          </cell>
        </row>
        <row r="1595">
          <cell r="B1595" t="str">
            <v>12-232</v>
          </cell>
          <cell r="C1595" t="str">
            <v>0603, 1000 M/R.</v>
          </cell>
          <cell r="D1595" t="str">
            <v>8X4</v>
          </cell>
          <cell r="E1595" t="str">
            <v>0603</v>
          </cell>
          <cell r="F1595">
            <v>1.28</v>
          </cell>
          <cell r="G1595">
            <v>1.85</v>
          </cell>
          <cell r="H1595">
            <v>1.15</v>
          </cell>
          <cell r="I1595">
            <v>0.23</v>
          </cell>
          <cell r="J1595" t="str">
            <v>NIL</v>
          </cell>
          <cell r="K1595" t="str">
            <v>NIL</v>
          </cell>
          <cell r="L1595" t="str">
            <v>NIL</v>
          </cell>
          <cell r="M1595">
            <v>1</v>
          </cell>
          <cell r="N1595">
            <v>4</v>
          </cell>
        </row>
        <row r="1595">
          <cell r="U1595">
            <v>8</v>
          </cell>
          <cell r="V1595">
            <v>1.75</v>
          </cell>
          <cell r="W1595">
            <v>3.5</v>
          </cell>
          <cell r="X1595">
            <v>1.5</v>
          </cell>
          <cell r="Y1595">
            <v>4</v>
          </cell>
          <cell r="Z1595">
            <v>40</v>
          </cell>
          <cell r="AA1595">
            <v>2</v>
          </cell>
        </row>
        <row r="1596">
          <cell r="B1596" t="str">
            <v>12-232-1</v>
          </cell>
          <cell r="C1596" t="str">
            <v>0603, 1000 M/R.</v>
          </cell>
          <cell r="D1596" t="str">
            <v>8X4</v>
          </cell>
          <cell r="E1596" t="str">
            <v>0603</v>
          </cell>
          <cell r="F1596">
            <v>1.27</v>
          </cell>
          <cell r="G1596">
            <v>1.85</v>
          </cell>
          <cell r="H1596">
            <v>1.15</v>
          </cell>
          <cell r="I1596">
            <v>0.23</v>
          </cell>
          <cell r="J1596" t="str">
            <v>NIL</v>
          </cell>
          <cell r="K1596" t="str">
            <v>NIL</v>
          </cell>
          <cell r="L1596" t="str">
            <v>NIL</v>
          </cell>
          <cell r="M1596">
            <v>1</v>
          </cell>
          <cell r="N1596">
            <v>4</v>
          </cell>
        </row>
        <row r="1596">
          <cell r="U1596">
            <v>8</v>
          </cell>
          <cell r="V1596">
            <v>1.75</v>
          </cell>
          <cell r="W1596">
            <v>3.5</v>
          </cell>
          <cell r="X1596">
            <v>1.5</v>
          </cell>
          <cell r="Y1596">
            <v>4</v>
          </cell>
          <cell r="Z1596">
            <v>40</v>
          </cell>
          <cell r="AA1596">
            <v>2</v>
          </cell>
        </row>
        <row r="1597">
          <cell r="B1597" t="str">
            <v>12-232-2</v>
          </cell>
          <cell r="C1597" t="str">
            <v>0603, 1000 M/R.</v>
          </cell>
          <cell r="D1597" t="str">
            <v>8X4</v>
          </cell>
          <cell r="E1597" t="str">
            <v>0603</v>
          </cell>
          <cell r="F1597">
            <v>1.28</v>
          </cell>
          <cell r="G1597">
            <v>1.85</v>
          </cell>
          <cell r="H1597">
            <v>1.15</v>
          </cell>
          <cell r="I1597">
            <v>0.23</v>
          </cell>
          <cell r="J1597" t="str">
            <v>NIL</v>
          </cell>
          <cell r="K1597" t="str">
            <v>NIL</v>
          </cell>
          <cell r="L1597" t="str">
            <v>NIL</v>
          </cell>
          <cell r="M1597">
            <v>1</v>
          </cell>
          <cell r="N1597">
            <v>4</v>
          </cell>
        </row>
        <row r="1597">
          <cell r="U1597">
            <v>8</v>
          </cell>
          <cell r="V1597">
            <v>1.75</v>
          </cell>
          <cell r="W1597">
            <v>3.5</v>
          </cell>
          <cell r="X1597">
            <v>1.5</v>
          </cell>
          <cell r="Y1597">
            <v>4</v>
          </cell>
          <cell r="Z1597">
            <v>40</v>
          </cell>
          <cell r="AA1597">
            <v>2</v>
          </cell>
        </row>
        <row r="1598">
          <cell r="B1598" t="str">
            <v>12-232A</v>
          </cell>
          <cell r="C1598" t="str">
            <v>0101, 1000 M/R.</v>
          </cell>
          <cell r="D1598" t="str">
            <v>8X2</v>
          </cell>
          <cell r="E1598" t="str">
            <v>0101</v>
          </cell>
          <cell r="F1598">
            <v>0.59</v>
          </cell>
          <cell r="G1598">
            <v>0.59</v>
          </cell>
          <cell r="H1598">
            <v>0.6</v>
          </cell>
          <cell r="I1598">
            <v>0.2</v>
          </cell>
          <cell r="J1598" t="str">
            <v>NIL</v>
          </cell>
          <cell r="K1598" t="str">
            <v>NIL</v>
          </cell>
          <cell r="L1598" t="str">
            <v>NIL</v>
          </cell>
          <cell r="M1598">
            <v>0.3</v>
          </cell>
          <cell r="N1598">
            <v>2</v>
          </cell>
        </row>
        <row r="1598">
          <cell r="U1598">
            <v>8</v>
          </cell>
          <cell r="V1598">
            <v>1.75</v>
          </cell>
          <cell r="W1598">
            <v>3.5</v>
          </cell>
          <cell r="X1598">
            <v>1.5</v>
          </cell>
          <cell r="Y1598">
            <v>4</v>
          </cell>
          <cell r="Z1598">
            <v>40</v>
          </cell>
          <cell r="AA1598">
            <v>2</v>
          </cell>
        </row>
        <row r="1599">
          <cell r="B1599" t="str">
            <v>12-232A-1</v>
          </cell>
          <cell r="C1599" t="str">
            <v>0101, 1000 M/R.</v>
          </cell>
          <cell r="D1599" t="str">
            <v>8X2</v>
          </cell>
          <cell r="E1599" t="str">
            <v>0101</v>
          </cell>
          <cell r="F1599">
            <v>0.59</v>
          </cell>
          <cell r="G1599">
            <v>0.59</v>
          </cell>
          <cell r="H1599">
            <v>0.6</v>
          </cell>
          <cell r="I1599">
            <v>0.2</v>
          </cell>
          <cell r="J1599" t="str">
            <v>NIL</v>
          </cell>
          <cell r="K1599" t="str">
            <v>NIL</v>
          </cell>
          <cell r="L1599" t="str">
            <v>NIL</v>
          </cell>
          <cell r="M1599">
            <v>0.3</v>
          </cell>
          <cell r="N1599">
            <v>2</v>
          </cell>
        </row>
        <row r="1599">
          <cell r="U1599">
            <v>8</v>
          </cell>
          <cell r="V1599">
            <v>1.75</v>
          </cell>
          <cell r="W1599">
            <v>3.5</v>
          </cell>
          <cell r="X1599">
            <v>1.5</v>
          </cell>
          <cell r="Y1599">
            <v>4</v>
          </cell>
          <cell r="Z1599">
            <v>40</v>
          </cell>
          <cell r="AA1599">
            <v>2</v>
          </cell>
        </row>
        <row r="1600">
          <cell r="B1600" t="str">
            <v>12-232A-2</v>
          </cell>
          <cell r="C1600" t="str">
            <v>0101, 1000 M/R.</v>
          </cell>
          <cell r="D1600" t="str">
            <v>8X2</v>
          </cell>
          <cell r="E1600" t="str">
            <v>0101</v>
          </cell>
          <cell r="F1600">
            <v>0.59</v>
          </cell>
          <cell r="G1600">
            <v>0.59</v>
          </cell>
          <cell r="H1600">
            <v>0.6</v>
          </cell>
          <cell r="I1600">
            <v>0.2</v>
          </cell>
          <cell r="J1600" t="str">
            <v>NIL</v>
          </cell>
          <cell r="K1600" t="str">
            <v>NIL</v>
          </cell>
          <cell r="L1600" t="str">
            <v>NIL</v>
          </cell>
          <cell r="M1600">
            <v>0.3</v>
          </cell>
          <cell r="N1600">
            <v>2</v>
          </cell>
        </row>
        <row r="1600">
          <cell r="U1600">
            <v>8</v>
          </cell>
          <cell r="V1600">
            <v>1.75</v>
          </cell>
          <cell r="W1600">
            <v>3.5</v>
          </cell>
          <cell r="X1600">
            <v>1.5</v>
          </cell>
          <cell r="Y1600">
            <v>4</v>
          </cell>
          <cell r="Z1600">
            <v>40</v>
          </cell>
          <cell r="AA1600">
            <v>2</v>
          </cell>
        </row>
        <row r="1601">
          <cell r="B1601" t="str">
            <v>12-233A</v>
          </cell>
          <cell r="C1601" t="str">
            <v>0202, 1000 M/R.</v>
          </cell>
          <cell r="D1601" t="str">
            <v>8X4</v>
          </cell>
          <cell r="E1601" t="str">
            <v>0202</v>
          </cell>
          <cell r="F1601">
            <v>0.74</v>
          </cell>
          <cell r="G1601">
            <v>0.74</v>
          </cell>
          <cell r="H1601">
            <v>0.32</v>
          </cell>
          <cell r="I1601">
            <v>0.2</v>
          </cell>
          <cell r="J1601" t="str">
            <v>NIL</v>
          </cell>
          <cell r="K1601" t="str">
            <v>NIL</v>
          </cell>
          <cell r="L1601" t="str">
            <v>NIL</v>
          </cell>
          <cell r="M1601">
            <v>0.4</v>
          </cell>
          <cell r="N1601">
            <v>4</v>
          </cell>
        </row>
        <row r="1601">
          <cell r="U1601">
            <v>8</v>
          </cell>
          <cell r="V1601">
            <v>1.75</v>
          </cell>
          <cell r="W1601">
            <v>3.5</v>
          </cell>
          <cell r="X1601">
            <v>1.5</v>
          </cell>
          <cell r="Y1601">
            <v>4</v>
          </cell>
          <cell r="Z1601">
            <v>40</v>
          </cell>
          <cell r="AA1601">
            <v>2</v>
          </cell>
        </row>
        <row r="1602">
          <cell r="B1602" t="str">
            <v>12-234</v>
          </cell>
          <cell r="C1602" t="str">
            <v>LED, 500 M/R.</v>
          </cell>
          <cell r="D1602" t="str">
            <v>8X4</v>
          </cell>
          <cell r="E1602" t="str">
            <v>LED</v>
          </cell>
          <cell r="F1602">
            <v>2.7</v>
          </cell>
          <cell r="G1602">
            <v>3.45</v>
          </cell>
          <cell r="H1602">
            <v>2.85</v>
          </cell>
          <cell r="I1602">
            <v>0.25</v>
          </cell>
          <cell r="J1602" t="str">
            <v>NIL</v>
          </cell>
          <cell r="K1602">
            <v>1.75</v>
          </cell>
          <cell r="L1602">
            <v>0.8</v>
          </cell>
          <cell r="M1602">
            <v>1</v>
          </cell>
          <cell r="N1602">
            <v>4</v>
          </cell>
        </row>
        <row r="1602">
          <cell r="U1602">
            <v>8</v>
          </cell>
          <cell r="V1602">
            <v>1.75</v>
          </cell>
          <cell r="W1602">
            <v>3.5</v>
          </cell>
          <cell r="X1602">
            <v>1.5</v>
          </cell>
          <cell r="Y1602">
            <v>4</v>
          </cell>
          <cell r="Z1602">
            <v>40</v>
          </cell>
          <cell r="AA1602">
            <v>2</v>
          </cell>
        </row>
        <row r="1603">
          <cell r="B1603" t="str">
            <v>12-234A</v>
          </cell>
          <cell r="C1603" t="str">
            <v>0704, 700 M/R.</v>
          </cell>
          <cell r="D1603" t="str">
            <v>8X4</v>
          </cell>
          <cell r="E1603" t="str">
            <v>0704</v>
          </cell>
          <cell r="F1603">
            <v>1.37</v>
          </cell>
          <cell r="G1603">
            <v>1.92</v>
          </cell>
          <cell r="H1603">
            <v>0.33</v>
          </cell>
          <cell r="I1603">
            <v>0.2</v>
          </cell>
          <cell r="J1603" t="str">
            <v>NIL</v>
          </cell>
          <cell r="K1603" t="str">
            <v>NIL</v>
          </cell>
          <cell r="L1603" t="str">
            <v>NIL</v>
          </cell>
          <cell r="M1603">
            <v>0.5</v>
          </cell>
          <cell r="N1603">
            <v>4</v>
          </cell>
        </row>
        <row r="1603">
          <cell r="U1603">
            <v>8</v>
          </cell>
          <cell r="V1603">
            <v>1.75</v>
          </cell>
          <cell r="W1603">
            <v>3.5</v>
          </cell>
          <cell r="X1603">
            <v>1.5</v>
          </cell>
          <cell r="Y1603">
            <v>4</v>
          </cell>
          <cell r="Z1603">
            <v>40</v>
          </cell>
          <cell r="AA1603">
            <v>2</v>
          </cell>
        </row>
        <row r="1604">
          <cell r="B1604" t="str">
            <v>12-234A-C</v>
          </cell>
          <cell r="C1604" t="str">
            <v>0704, 500 M/R.</v>
          </cell>
          <cell r="D1604" t="str">
            <v>8X4</v>
          </cell>
          <cell r="E1604" t="str">
            <v>0704</v>
          </cell>
          <cell r="F1604">
            <v>1.37</v>
          </cell>
          <cell r="G1604">
            <v>1.92</v>
          </cell>
          <cell r="H1604">
            <v>0.33</v>
          </cell>
          <cell r="I1604">
            <v>0.2</v>
          </cell>
          <cell r="J1604" t="str">
            <v>NIL</v>
          </cell>
          <cell r="K1604" t="str">
            <v>NIL</v>
          </cell>
          <cell r="L1604" t="str">
            <v>NIL</v>
          </cell>
          <cell r="M1604">
            <v>0.5</v>
          </cell>
          <cell r="N1604">
            <v>4</v>
          </cell>
        </row>
        <row r="1604">
          <cell r="U1604">
            <v>8</v>
          </cell>
          <cell r="V1604">
            <v>1.75</v>
          </cell>
          <cell r="W1604">
            <v>3.5</v>
          </cell>
          <cell r="X1604">
            <v>1.5</v>
          </cell>
          <cell r="Y1604">
            <v>4</v>
          </cell>
          <cell r="Z1604">
            <v>40</v>
          </cell>
          <cell r="AA1604">
            <v>2</v>
          </cell>
        </row>
        <row r="1605">
          <cell r="B1605" t="str">
            <v>12-235</v>
          </cell>
          <cell r="C1605" t="str">
            <v>2016, 1000 M/R.</v>
          </cell>
          <cell r="D1605" t="str">
            <v>8X4</v>
          </cell>
          <cell r="E1605">
            <v>2016</v>
          </cell>
          <cell r="F1605">
            <v>1.73</v>
          </cell>
          <cell r="G1605">
            <v>2.17</v>
          </cell>
          <cell r="H1605">
            <v>1.62</v>
          </cell>
          <cell r="I1605">
            <v>0.23</v>
          </cell>
          <cell r="J1605" t="str">
            <v>NIL</v>
          </cell>
          <cell r="K1605" t="str">
            <v>NIL</v>
          </cell>
          <cell r="L1605" t="str">
            <v>NIL</v>
          </cell>
          <cell r="M1605">
            <v>1</v>
          </cell>
          <cell r="N1605">
            <v>4</v>
          </cell>
        </row>
        <row r="1605">
          <cell r="U1605">
            <v>8</v>
          </cell>
          <cell r="V1605">
            <v>1.75</v>
          </cell>
          <cell r="W1605">
            <v>3.5</v>
          </cell>
          <cell r="X1605">
            <v>1.5</v>
          </cell>
          <cell r="Y1605">
            <v>4</v>
          </cell>
          <cell r="Z1605">
            <v>40</v>
          </cell>
          <cell r="AA1605">
            <v>2</v>
          </cell>
        </row>
        <row r="1606">
          <cell r="B1606" t="str">
            <v>12-235A</v>
          </cell>
          <cell r="C1606" t="str">
            <v>0402, 700 M/R.</v>
          </cell>
          <cell r="D1606" t="str">
            <v>8X4</v>
          </cell>
          <cell r="E1606" t="str">
            <v>0402</v>
          </cell>
          <cell r="F1606">
            <v>0.89</v>
          </cell>
          <cell r="G1606">
            <v>1.31</v>
          </cell>
          <cell r="H1606">
            <v>0.44</v>
          </cell>
          <cell r="I1606">
            <v>0.2</v>
          </cell>
          <cell r="J1606" t="str">
            <v>NIL</v>
          </cell>
          <cell r="K1606" t="str">
            <v>NIL</v>
          </cell>
          <cell r="L1606" t="str">
            <v>NIL</v>
          </cell>
          <cell r="M1606">
            <v>0.3</v>
          </cell>
          <cell r="N1606">
            <v>4</v>
          </cell>
        </row>
        <row r="1606">
          <cell r="U1606">
            <v>8</v>
          </cell>
          <cell r="V1606">
            <v>1.75</v>
          </cell>
          <cell r="W1606">
            <v>3.5</v>
          </cell>
          <cell r="X1606">
            <v>1.5</v>
          </cell>
          <cell r="Y1606">
            <v>4</v>
          </cell>
          <cell r="Z1606">
            <v>40</v>
          </cell>
          <cell r="AA1606">
            <v>2</v>
          </cell>
        </row>
        <row r="1607">
          <cell r="B1607" t="str">
            <v>12-235A-1</v>
          </cell>
          <cell r="C1607" t="str">
            <v>0402, 1000 M/R.</v>
          </cell>
          <cell r="D1607" t="str">
            <v>8X4</v>
          </cell>
          <cell r="E1607" t="str">
            <v>0402</v>
          </cell>
          <cell r="F1607">
            <v>0.89</v>
          </cell>
          <cell r="G1607">
            <v>1.31</v>
          </cell>
          <cell r="H1607">
            <v>0.44</v>
          </cell>
          <cell r="I1607">
            <v>0.2</v>
          </cell>
          <cell r="J1607" t="str">
            <v>NIL</v>
          </cell>
          <cell r="K1607" t="str">
            <v>NIL</v>
          </cell>
          <cell r="L1607" t="str">
            <v>NIL</v>
          </cell>
          <cell r="M1607">
            <v>0.3</v>
          </cell>
          <cell r="N1607">
            <v>4</v>
          </cell>
        </row>
        <row r="1607">
          <cell r="U1607">
            <v>8</v>
          </cell>
          <cell r="V1607">
            <v>1.75</v>
          </cell>
          <cell r="W1607">
            <v>3.5</v>
          </cell>
          <cell r="X1607">
            <v>1.5</v>
          </cell>
          <cell r="Y1607">
            <v>4</v>
          </cell>
          <cell r="Z1607">
            <v>40</v>
          </cell>
          <cell r="AA1607">
            <v>2</v>
          </cell>
        </row>
        <row r="1608">
          <cell r="B1608" t="str">
            <v>12-236A</v>
          </cell>
          <cell r="C1608" t="str">
            <v>0603, 1000 M/R.</v>
          </cell>
          <cell r="D1608" t="str">
            <v>8X4</v>
          </cell>
          <cell r="E1608" t="str">
            <v>0603</v>
          </cell>
          <cell r="F1608">
            <v>0.9</v>
          </cell>
          <cell r="G1608">
            <v>1.74</v>
          </cell>
          <cell r="H1608">
            <v>0.75</v>
          </cell>
          <cell r="I1608">
            <v>0.25</v>
          </cell>
          <cell r="J1608" t="str">
            <v>NIL</v>
          </cell>
          <cell r="K1608" t="str">
            <v>NIL</v>
          </cell>
          <cell r="L1608" t="str">
            <v>NIL</v>
          </cell>
          <cell r="M1608">
            <v>0.5</v>
          </cell>
          <cell r="N1608">
            <v>4</v>
          </cell>
        </row>
        <row r="1608">
          <cell r="U1608">
            <v>8</v>
          </cell>
          <cell r="V1608">
            <v>1.75</v>
          </cell>
          <cell r="W1608">
            <v>3.5</v>
          </cell>
          <cell r="X1608">
            <v>1.5</v>
          </cell>
          <cell r="Y1608">
            <v>4</v>
          </cell>
          <cell r="Z1608">
            <v>40</v>
          </cell>
          <cell r="AA1608">
            <v>2</v>
          </cell>
        </row>
        <row r="1609">
          <cell r="B1609" t="str">
            <v>12-236A-1</v>
          </cell>
          <cell r="C1609" t="str">
            <v>0603, 1000 M/R.</v>
          </cell>
          <cell r="D1609" t="str">
            <v>8X4</v>
          </cell>
          <cell r="E1609" t="str">
            <v>0603</v>
          </cell>
          <cell r="F1609">
            <v>0.89</v>
          </cell>
          <cell r="G1609">
            <v>1.69</v>
          </cell>
          <cell r="H1609">
            <v>0.75</v>
          </cell>
          <cell r="I1609">
            <v>0.2</v>
          </cell>
          <cell r="J1609" t="str">
            <v>NIL</v>
          </cell>
          <cell r="K1609" t="str">
            <v>NIL</v>
          </cell>
          <cell r="L1609" t="str">
            <v>NIL</v>
          </cell>
          <cell r="M1609">
            <v>0.5</v>
          </cell>
          <cell r="N1609">
            <v>4</v>
          </cell>
        </row>
        <row r="1609">
          <cell r="U1609">
            <v>8</v>
          </cell>
          <cell r="V1609">
            <v>1.75</v>
          </cell>
          <cell r="W1609">
            <v>3.5</v>
          </cell>
          <cell r="X1609">
            <v>1.5</v>
          </cell>
          <cell r="Y1609">
            <v>4</v>
          </cell>
          <cell r="Z1609">
            <v>40</v>
          </cell>
          <cell r="AA1609">
            <v>2</v>
          </cell>
        </row>
        <row r="1610">
          <cell r="B1610" t="str">
            <v>12-237</v>
          </cell>
          <cell r="C1610" t="str">
            <v>0907, 1000 M/R.</v>
          </cell>
          <cell r="D1610" t="str">
            <v>8X4</v>
          </cell>
          <cell r="E1610" t="str">
            <v>0907</v>
          </cell>
          <cell r="F1610">
            <v>2.2</v>
          </cell>
          <cell r="G1610">
            <v>2.75</v>
          </cell>
          <cell r="H1610">
            <v>1.05</v>
          </cell>
          <cell r="I1610">
            <v>0.23</v>
          </cell>
          <cell r="J1610" t="str">
            <v>NIL</v>
          </cell>
          <cell r="K1610" t="str">
            <v>NIL</v>
          </cell>
          <cell r="L1610" t="str">
            <v>NIL</v>
          </cell>
          <cell r="M1610">
            <v>1</v>
          </cell>
          <cell r="N1610">
            <v>4</v>
          </cell>
        </row>
        <row r="1610">
          <cell r="U1610">
            <v>8</v>
          </cell>
          <cell r="V1610">
            <v>1.75</v>
          </cell>
          <cell r="W1610">
            <v>3.5</v>
          </cell>
          <cell r="X1610">
            <v>1.5</v>
          </cell>
          <cell r="Y1610">
            <v>4</v>
          </cell>
          <cell r="Z1610">
            <v>40</v>
          </cell>
          <cell r="AA1610">
            <v>2</v>
          </cell>
        </row>
        <row r="1611">
          <cell r="B1611" t="str">
            <v>12-237-1</v>
          </cell>
          <cell r="C1611" t="str">
            <v>0907, 1000 M/R.</v>
          </cell>
          <cell r="D1611" t="str">
            <v>8X4</v>
          </cell>
          <cell r="E1611" t="str">
            <v>0907</v>
          </cell>
          <cell r="F1611">
            <v>2.05</v>
          </cell>
          <cell r="G1611">
            <v>2.58</v>
          </cell>
          <cell r="H1611">
            <v>0.99</v>
          </cell>
          <cell r="I1611">
            <v>0.23</v>
          </cell>
          <cell r="J1611" t="str">
            <v>NIL</v>
          </cell>
          <cell r="K1611" t="str">
            <v>NIL</v>
          </cell>
          <cell r="L1611" t="str">
            <v>NIL</v>
          </cell>
          <cell r="M1611">
            <v>1</v>
          </cell>
          <cell r="N1611">
            <v>4</v>
          </cell>
        </row>
        <row r="1611">
          <cell r="U1611">
            <v>8</v>
          </cell>
          <cell r="V1611">
            <v>1.75</v>
          </cell>
          <cell r="W1611">
            <v>3.5</v>
          </cell>
          <cell r="X1611">
            <v>1.5</v>
          </cell>
          <cell r="Y1611">
            <v>4</v>
          </cell>
          <cell r="Z1611">
            <v>40</v>
          </cell>
          <cell r="AA1611">
            <v>2</v>
          </cell>
        </row>
        <row r="1612">
          <cell r="B1612" t="str">
            <v>12-237-2</v>
          </cell>
          <cell r="C1612" t="str">
            <v>0907, 1000 M/R.</v>
          </cell>
          <cell r="D1612" t="str">
            <v>8X4</v>
          </cell>
          <cell r="E1612" t="str">
            <v>0907</v>
          </cell>
          <cell r="F1612">
            <v>2.21</v>
          </cell>
          <cell r="G1612">
            <v>2.71</v>
          </cell>
          <cell r="H1612">
            <v>1.01</v>
          </cell>
          <cell r="I1612">
            <v>0.2</v>
          </cell>
          <cell r="J1612" t="str">
            <v>NIL</v>
          </cell>
          <cell r="K1612" t="str">
            <v>NIL</v>
          </cell>
          <cell r="L1612" t="str">
            <v>NIL</v>
          </cell>
          <cell r="M1612">
            <v>1</v>
          </cell>
          <cell r="N1612">
            <v>4</v>
          </cell>
        </row>
        <row r="1612">
          <cell r="U1612">
            <v>8</v>
          </cell>
          <cell r="V1612">
            <v>1.75</v>
          </cell>
          <cell r="W1612">
            <v>3.5</v>
          </cell>
          <cell r="X1612">
            <v>1.5</v>
          </cell>
          <cell r="Y1612">
            <v>4</v>
          </cell>
          <cell r="Z1612">
            <v>40</v>
          </cell>
          <cell r="AA1612">
            <v>2</v>
          </cell>
        </row>
        <row r="1613">
          <cell r="B1613" t="str">
            <v>12-237A</v>
          </cell>
          <cell r="C1613" t="str">
            <v>0504, 700 M/R.</v>
          </cell>
          <cell r="D1613" t="str">
            <v>8X4</v>
          </cell>
          <cell r="E1613" t="str">
            <v>0504</v>
          </cell>
          <cell r="F1613">
            <v>1.23</v>
          </cell>
          <cell r="G1613">
            <v>1.48</v>
          </cell>
          <cell r="H1613">
            <v>0.39</v>
          </cell>
          <cell r="I1613">
            <v>0.2</v>
          </cell>
          <cell r="J1613" t="str">
            <v>NIL</v>
          </cell>
          <cell r="K1613" t="str">
            <v>NIL</v>
          </cell>
          <cell r="L1613" t="str">
            <v>NIL</v>
          </cell>
          <cell r="M1613">
            <v>0.4</v>
          </cell>
          <cell r="N1613">
            <v>4</v>
          </cell>
        </row>
        <row r="1613">
          <cell r="U1613">
            <v>8</v>
          </cell>
          <cell r="V1613">
            <v>1.75</v>
          </cell>
          <cell r="W1613">
            <v>3.5</v>
          </cell>
          <cell r="X1613">
            <v>1.5</v>
          </cell>
          <cell r="Y1613">
            <v>4</v>
          </cell>
          <cell r="Z1613">
            <v>40</v>
          </cell>
          <cell r="AA1613">
            <v>2</v>
          </cell>
        </row>
        <row r="1614">
          <cell r="B1614" t="str">
            <v>12-237A-C</v>
          </cell>
          <cell r="C1614" t="str">
            <v>0504, 500 M/R.</v>
          </cell>
          <cell r="D1614" t="str">
            <v>8X4</v>
          </cell>
          <cell r="E1614" t="str">
            <v>0504</v>
          </cell>
          <cell r="F1614">
            <v>1.23</v>
          </cell>
          <cell r="G1614">
            <v>1.48</v>
          </cell>
          <cell r="H1614">
            <v>0.39</v>
          </cell>
          <cell r="I1614">
            <v>0.2</v>
          </cell>
          <cell r="J1614" t="str">
            <v>NIL</v>
          </cell>
          <cell r="K1614" t="str">
            <v>NIL</v>
          </cell>
          <cell r="L1614" t="str">
            <v>NIL</v>
          </cell>
          <cell r="M1614">
            <v>0.4</v>
          </cell>
          <cell r="N1614">
            <v>4</v>
          </cell>
        </row>
        <row r="1614">
          <cell r="U1614">
            <v>8</v>
          </cell>
          <cell r="V1614">
            <v>1.75</v>
          </cell>
          <cell r="W1614">
            <v>3.5</v>
          </cell>
          <cell r="X1614">
            <v>1.5</v>
          </cell>
          <cell r="Y1614">
            <v>4</v>
          </cell>
          <cell r="Z1614">
            <v>40</v>
          </cell>
          <cell r="AA1614">
            <v>2</v>
          </cell>
        </row>
        <row r="1615">
          <cell r="B1615" t="str">
            <v>12-238</v>
          </cell>
          <cell r="C1615" t="str">
            <v>0909, 470 M/R.</v>
          </cell>
          <cell r="D1615" t="str">
            <v>8X4</v>
          </cell>
          <cell r="E1615" t="str">
            <v>0909</v>
          </cell>
          <cell r="F1615">
            <v>2.8</v>
          </cell>
          <cell r="G1615">
            <v>2.8</v>
          </cell>
          <cell r="H1615">
            <v>1.75</v>
          </cell>
          <cell r="I1615">
            <v>0.23</v>
          </cell>
          <cell r="J1615" t="str">
            <v>NIL</v>
          </cell>
          <cell r="K1615" t="str">
            <v>NIL</v>
          </cell>
          <cell r="L1615" t="str">
            <v>NIL</v>
          </cell>
          <cell r="M1615">
            <v>1</v>
          </cell>
          <cell r="N1615">
            <v>4</v>
          </cell>
        </row>
        <row r="1615">
          <cell r="U1615">
            <v>8</v>
          </cell>
          <cell r="V1615">
            <v>1.75</v>
          </cell>
          <cell r="W1615">
            <v>3.5</v>
          </cell>
          <cell r="X1615">
            <v>1.5</v>
          </cell>
          <cell r="Y1615">
            <v>4</v>
          </cell>
          <cell r="Z1615">
            <v>40</v>
          </cell>
          <cell r="AA1615">
            <v>2</v>
          </cell>
        </row>
        <row r="1616">
          <cell r="B1616" t="str">
            <v>12-238A</v>
          </cell>
          <cell r="C1616" t="str">
            <v>0604, 1000 M/R.</v>
          </cell>
          <cell r="D1616" t="str">
            <v>8X4</v>
          </cell>
          <cell r="E1616" t="str">
            <v>0604</v>
          </cell>
          <cell r="F1616">
            <v>1.32</v>
          </cell>
          <cell r="G1616">
            <v>1.78</v>
          </cell>
          <cell r="H1616">
            <v>0.8</v>
          </cell>
          <cell r="I1616">
            <v>0.23</v>
          </cell>
          <cell r="J1616" t="str">
            <v>NIL</v>
          </cell>
          <cell r="K1616" t="str">
            <v>NIL</v>
          </cell>
          <cell r="L1616" t="str">
            <v>NIL</v>
          </cell>
          <cell r="M1616">
            <v>0.5</v>
          </cell>
          <cell r="N1616">
            <v>4</v>
          </cell>
        </row>
        <row r="1616">
          <cell r="U1616">
            <v>8</v>
          </cell>
          <cell r="V1616">
            <v>1.75</v>
          </cell>
          <cell r="W1616">
            <v>3.5</v>
          </cell>
          <cell r="X1616">
            <v>1.5</v>
          </cell>
          <cell r="Y1616">
            <v>4</v>
          </cell>
          <cell r="Z1616">
            <v>40</v>
          </cell>
          <cell r="AA1616">
            <v>2</v>
          </cell>
        </row>
        <row r="1617">
          <cell r="B1617" t="str">
            <v>12-239A</v>
          </cell>
          <cell r="C1617" t="str">
            <v>0807, 700 M/R.</v>
          </cell>
          <cell r="D1617" t="str">
            <v>8X4</v>
          </cell>
          <cell r="E1617" t="str">
            <v>0807</v>
          </cell>
          <cell r="F1617">
            <v>2.12</v>
          </cell>
          <cell r="G1617">
            <v>2.23</v>
          </cell>
          <cell r="H1617">
            <v>0.34</v>
          </cell>
          <cell r="I1617">
            <v>0.2</v>
          </cell>
          <cell r="J1617" t="str">
            <v>NIL</v>
          </cell>
          <cell r="K1617" t="str">
            <v>NIL</v>
          </cell>
          <cell r="L1617" t="str">
            <v>NIL</v>
          </cell>
          <cell r="M1617">
            <v>0.5</v>
          </cell>
          <cell r="N1617">
            <v>4</v>
          </cell>
        </row>
        <row r="1617">
          <cell r="U1617">
            <v>8</v>
          </cell>
          <cell r="V1617">
            <v>1.75</v>
          </cell>
          <cell r="W1617">
            <v>3.5</v>
          </cell>
          <cell r="X1617">
            <v>1.5</v>
          </cell>
          <cell r="Y1617">
            <v>4</v>
          </cell>
          <cell r="Z1617">
            <v>40</v>
          </cell>
          <cell r="AA1617">
            <v>2</v>
          </cell>
        </row>
        <row r="1618">
          <cell r="B1618" t="str">
            <v>12-239A-1</v>
          </cell>
          <cell r="C1618" t="str">
            <v>0807, 500 M/R.</v>
          </cell>
          <cell r="D1618" t="str">
            <v>8X4</v>
          </cell>
          <cell r="E1618" t="str">
            <v>0807</v>
          </cell>
          <cell r="F1618">
            <v>2.12</v>
          </cell>
          <cell r="G1618">
            <v>2.23</v>
          </cell>
          <cell r="H1618">
            <v>0.34</v>
          </cell>
          <cell r="I1618">
            <v>0.2</v>
          </cell>
          <cell r="J1618" t="str">
            <v>NIL</v>
          </cell>
          <cell r="K1618" t="str">
            <v>NIL</v>
          </cell>
          <cell r="L1618" t="str">
            <v>NIL</v>
          </cell>
          <cell r="M1618">
            <v>0.5</v>
          </cell>
          <cell r="N1618">
            <v>4</v>
          </cell>
        </row>
        <row r="1618">
          <cell r="U1618">
            <v>8</v>
          </cell>
          <cell r="V1618">
            <v>1.75</v>
          </cell>
          <cell r="W1618">
            <v>3.5</v>
          </cell>
          <cell r="X1618">
            <v>1.5</v>
          </cell>
          <cell r="Y1618">
            <v>4</v>
          </cell>
          <cell r="Z1618">
            <v>40</v>
          </cell>
          <cell r="AA1618">
            <v>2</v>
          </cell>
        </row>
        <row r="1619">
          <cell r="B1619" t="str">
            <v>12-240</v>
          </cell>
          <cell r="C1619" t="str">
            <v>0805, 1000 M/R.</v>
          </cell>
          <cell r="D1619" t="str">
            <v>8X4</v>
          </cell>
          <cell r="E1619" t="str">
            <v>0805</v>
          </cell>
          <cell r="F1619">
            <v>1.9</v>
          </cell>
          <cell r="G1619">
            <v>2.3</v>
          </cell>
          <cell r="H1619">
            <v>0.85</v>
          </cell>
          <cell r="I1619">
            <v>0.23</v>
          </cell>
          <cell r="J1619" t="str">
            <v>NIL</v>
          </cell>
          <cell r="K1619" t="str">
            <v>NIL</v>
          </cell>
          <cell r="L1619" t="str">
            <v>NIL</v>
          </cell>
          <cell r="M1619">
            <v>1</v>
          </cell>
          <cell r="N1619">
            <v>4</v>
          </cell>
        </row>
        <row r="1619">
          <cell r="U1619">
            <v>8</v>
          </cell>
          <cell r="V1619">
            <v>1.75</v>
          </cell>
          <cell r="W1619">
            <v>3.5</v>
          </cell>
          <cell r="X1619">
            <v>1.5</v>
          </cell>
          <cell r="Y1619">
            <v>4</v>
          </cell>
          <cell r="Z1619">
            <v>40</v>
          </cell>
          <cell r="AA1619">
            <v>2</v>
          </cell>
        </row>
        <row r="1620">
          <cell r="B1620" t="str">
            <v>12-240-1</v>
          </cell>
          <cell r="C1620" t="str">
            <v>0805, 1000 M/R.</v>
          </cell>
          <cell r="D1620" t="str">
            <v>8X4</v>
          </cell>
          <cell r="E1620" t="str">
            <v>0805</v>
          </cell>
          <cell r="F1620">
            <v>1.9</v>
          </cell>
          <cell r="G1620">
            <v>2.3</v>
          </cell>
          <cell r="H1620">
            <v>0.85</v>
          </cell>
          <cell r="I1620">
            <v>0.23</v>
          </cell>
          <cell r="J1620" t="str">
            <v>NIL</v>
          </cell>
          <cell r="K1620" t="str">
            <v>NIL</v>
          </cell>
          <cell r="L1620" t="str">
            <v>NIL</v>
          </cell>
          <cell r="M1620">
            <v>1</v>
          </cell>
          <cell r="N1620">
            <v>4</v>
          </cell>
        </row>
        <row r="1620">
          <cell r="U1620">
            <v>8</v>
          </cell>
          <cell r="V1620">
            <v>1.75</v>
          </cell>
          <cell r="W1620">
            <v>3.5</v>
          </cell>
          <cell r="X1620">
            <v>1.5</v>
          </cell>
          <cell r="Y1620">
            <v>4</v>
          </cell>
          <cell r="Z1620">
            <v>40</v>
          </cell>
          <cell r="AA1620">
            <v>2</v>
          </cell>
        </row>
        <row r="1621">
          <cell r="B1621" t="str">
            <v>12-240-2</v>
          </cell>
          <cell r="C1621" t="str">
            <v>0805, 1000 M/R.</v>
          </cell>
          <cell r="D1621" t="str">
            <v>8X4</v>
          </cell>
          <cell r="E1621" t="str">
            <v>0805</v>
          </cell>
          <cell r="F1621">
            <v>1.9</v>
          </cell>
          <cell r="G1621">
            <v>2.3</v>
          </cell>
          <cell r="H1621">
            <v>0.85</v>
          </cell>
          <cell r="I1621">
            <v>0.23</v>
          </cell>
          <cell r="J1621" t="str">
            <v>NIL</v>
          </cell>
          <cell r="K1621" t="str">
            <v>NIL</v>
          </cell>
          <cell r="L1621" t="str">
            <v>NIL</v>
          </cell>
          <cell r="M1621">
            <v>1</v>
          </cell>
          <cell r="N1621">
            <v>4</v>
          </cell>
        </row>
        <row r="1621">
          <cell r="U1621">
            <v>8</v>
          </cell>
          <cell r="V1621">
            <v>1.75</v>
          </cell>
          <cell r="W1621">
            <v>3.5</v>
          </cell>
          <cell r="X1621">
            <v>1.5</v>
          </cell>
          <cell r="Y1621">
            <v>4</v>
          </cell>
          <cell r="Z1621">
            <v>40</v>
          </cell>
          <cell r="AA1621">
            <v>2</v>
          </cell>
        </row>
        <row r="1622">
          <cell r="B1622" t="str">
            <v>12-240-3</v>
          </cell>
          <cell r="C1622" t="str">
            <v>0805, 500 M/R.</v>
          </cell>
          <cell r="D1622" t="str">
            <v>8X4</v>
          </cell>
          <cell r="E1622" t="str">
            <v>0805</v>
          </cell>
          <cell r="F1622">
            <v>1.9</v>
          </cell>
          <cell r="G1622">
            <v>2.3</v>
          </cell>
          <cell r="H1622">
            <v>0.85</v>
          </cell>
          <cell r="I1622">
            <v>0.23</v>
          </cell>
          <cell r="J1622" t="str">
            <v>NIL</v>
          </cell>
          <cell r="K1622" t="str">
            <v>NIL</v>
          </cell>
          <cell r="L1622" t="str">
            <v>NIL</v>
          </cell>
          <cell r="M1622">
            <v>1</v>
          </cell>
          <cell r="N1622">
            <v>4</v>
          </cell>
        </row>
        <row r="1622">
          <cell r="U1622">
            <v>8</v>
          </cell>
          <cell r="V1622">
            <v>1.75</v>
          </cell>
          <cell r="W1622">
            <v>3.5</v>
          </cell>
          <cell r="X1622">
            <v>1.5</v>
          </cell>
          <cell r="Y1622">
            <v>4</v>
          </cell>
          <cell r="Z1622">
            <v>40</v>
          </cell>
          <cell r="AA1622">
            <v>2</v>
          </cell>
        </row>
        <row r="1623">
          <cell r="B1623" t="str">
            <v>12-240-4</v>
          </cell>
          <cell r="C1623" t="str">
            <v>0805, 1000 M/R.</v>
          </cell>
          <cell r="D1623" t="str">
            <v>8X4</v>
          </cell>
          <cell r="E1623" t="str">
            <v>0805</v>
          </cell>
          <cell r="F1623">
            <v>1.9</v>
          </cell>
          <cell r="G1623">
            <v>2.3</v>
          </cell>
          <cell r="H1623">
            <v>0.85</v>
          </cell>
          <cell r="I1623">
            <v>0.23</v>
          </cell>
          <cell r="J1623" t="str">
            <v>NIL</v>
          </cell>
          <cell r="K1623" t="str">
            <v>NIL</v>
          </cell>
          <cell r="L1623" t="str">
            <v>NIL</v>
          </cell>
          <cell r="M1623">
            <v>1</v>
          </cell>
          <cell r="N1623">
            <v>4</v>
          </cell>
        </row>
        <row r="1623">
          <cell r="U1623">
            <v>8</v>
          </cell>
          <cell r="V1623">
            <v>1.75</v>
          </cell>
          <cell r="W1623">
            <v>3.5</v>
          </cell>
          <cell r="X1623">
            <v>1.5</v>
          </cell>
          <cell r="Y1623">
            <v>4</v>
          </cell>
          <cell r="Z1623">
            <v>40</v>
          </cell>
          <cell r="AA1623">
            <v>2</v>
          </cell>
        </row>
        <row r="1624">
          <cell r="B1624" t="str">
            <v>12-240-5</v>
          </cell>
          <cell r="C1624" t="str">
            <v>0805, 1000 M/R.</v>
          </cell>
          <cell r="D1624" t="str">
            <v>8X4</v>
          </cell>
          <cell r="E1624" t="str">
            <v>0805</v>
          </cell>
          <cell r="F1624">
            <v>1.9</v>
          </cell>
          <cell r="G1624">
            <v>2.35</v>
          </cell>
          <cell r="H1624">
            <v>0.85</v>
          </cell>
          <cell r="I1624">
            <v>0.2</v>
          </cell>
          <cell r="J1624" t="str">
            <v>NIL</v>
          </cell>
          <cell r="K1624" t="str">
            <v>NIL</v>
          </cell>
          <cell r="L1624" t="str">
            <v>NIL</v>
          </cell>
          <cell r="M1624">
            <v>1</v>
          </cell>
          <cell r="N1624">
            <v>4</v>
          </cell>
        </row>
        <row r="1624">
          <cell r="U1624">
            <v>8</v>
          </cell>
          <cell r="V1624">
            <v>1.75</v>
          </cell>
          <cell r="W1624">
            <v>3.5</v>
          </cell>
          <cell r="X1624">
            <v>1.5</v>
          </cell>
          <cell r="Y1624">
            <v>4</v>
          </cell>
          <cell r="Z1624">
            <v>40</v>
          </cell>
          <cell r="AA1624">
            <v>2</v>
          </cell>
        </row>
        <row r="1625">
          <cell r="B1625" t="str">
            <v>12-240A</v>
          </cell>
          <cell r="C1625" t="str">
            <v>1313, 1000 M/R.</v>
          </cell>
          <cell r="D1625" t="str">
            <v>8X4</v>
          </cell>
          <cell r="E1625">
            <v>1313</v>
          </cell>
          <cell r="F1625">
            <v>1.5</v>
          </cell>
          <cell r="G1625">
            <v>1.5</v>
          </cell>
          <cell r="H1625">
            <v>0.65</v>
          </cell>
          <cell r="I1625">
            <v>0.2</v>
          </cell>
          <cell r="J1625" t="str">
            <v>NIL</v>
          </cell>
          <cell r="K1625" t="str">
            <v>NIL</v>
          </cell>
          <cell r="L1625">
            <v>0.12</v>
          </cell>
          <cell r="M1625">
            <v>0.4</v>
          </cell>
          <cell r="N1625">
            <v>4</v>
          </cell>
        </row>
        <row r="1625">
          <cell r="U1625">
            <v>8</v>
          </cell>
          <cell r="V1625">
            <v>1.75</v>
          </cell>
          <cell r="W1625">
            <v>3.5</v>
          </cell>
          <cell r="X1625">
            <v>1.5</v>
          </cell>
          <cell r="Y1625">
            <v>4</v>
          </cell>
          <cell r="Z1625">
            <v>40</v>
          </cell>
          <cell r="AA1625">
            <v>2</v>
          </cell>
        </row>
        <row r="1626">
          <cell r="B1626" t="str">
            <v>12-240A-1</v>
          </cell>
          <cell r="C1626" t="str">
            <v>1313, 1000 M/R.</v>
          </cell>
          <cell r="D1626" t="str">
            <v>8X4</v>
          </cell>
          <cell r="E1626">
            <v>1313</v>
          </cell>
          <cell r="F1626">
            <v>1.5</v>
          </cell>
          <cell r="G1626">
            <v>1.5</v>
          </cell>
          <cell r="H1626">
            <v>0.65</v>
          </cell>
          <cell r="I1626">
            <v>0.2</v>
          </cell>
          <cell r="J1626" t="str">
            <v>NIL</v>
          </cell>
          <cell r="K1626" t="str">
            <v>NIL</v>
          </cell>
          <cell r="L1626">
            <v>0.12</v>
          </cell>
          <cell r="M1626">
            <v>0.4</v>
          </cell>
          <cell r="N1626">
            <v>4</v>
          </cell>
        </row>
        <row r="1626">
          <cell r="U1626">
            <v>8</v>
          </cell>
          <cell r="V1626">
            <v>1.75</v>
          </cell>
          <cell r="W1626">
            <v>3.5</v>
          </cell>
          <cell r="X1626">
            <v>1.5</v>
          </cell>
          <cell r="Y1626">
            <v>4</v>
          </cell>
          <cell r="Z1626">
            <v>40</v>
          </cell>
          <cell r="AA1626">
            <v>2</v>
          </cell>
        </row>
        <row r="1627">
          <cell r="B1627" t="str">
            <v>12-240A-2</v>
          </cell>
          <cell r="C1627" t="str">
            <v>1313, 1000 M/R.</v>
          </cell>
          <cell r="D1627" t="str">
            <v>8X4</v>
          </cell>
          <cell r="E1627">
            <v>1313</v>
          </cell>
          <cell r="F1627">
            <v>1.44</v>
          </cell>
          <cell r="G1627">
            <v>1.44</v>
          </cell>
          <cell r="H1627">
            <v>0.64</v>
          </cell>
          <cell r="I1627">
            <v>0.2</v>
          </cell>
          <cell r="J1627" t="str">
            <v>NIL</v>
          </cell>
          <cell r="K1627" t="str">
            <v>NIL</v>
          </cell>
          <cell r="L1627">
            <v>0.12</v>
          </cell>
          <cell r="M1627">
            <v>0.4</v>
          </cell>
          <cell r="N1627">
            <v>4</v>
          </cell>
        </row>
        <row r="1627">
          <cell r="U1627">
            <v>8</v>
          </cell>
          <cell r="V1627">
            <v>1.75</v>
          </cell>
          <cell r="W1627">
            <v>3.5</v>
          </cell>
          <cell r="X1627">
            <v>1.5</v>
          </cell>
          <cell r="Y1627">
            <v>4</v>
          </cell>
          <cell r="Z1627">
            <v>40</v>
          </cell>
          <cell r="AA1627">
            <v>2</v>
          </cell>
        </row>
        <row r="1628">
          <cell r="B1628" t="str">
            <v>12-240A-3</v>
          </cell>
          <cell r="C1628" t="str">
            <v>1313, 1000 M/R.</v>
          </cell>
          <cell r="D1628" t="str">
            <v>8X4</v>
          </cell>
          <cell r="E1628">
            <v>1313</v>
          </cell>
          <cell r="F1628">
            <v>1.44</v>
          </cell>
          <cell r="G1628">
            <v>1.44</v>
          </cell>
          <cell r="H1628">
            <v>0.64</v>
          </cell>
          <cell r="I1628">
            <v>0.2</v>
          </cell>
          <cell r="J1628" t="str">
            <v>NIL</v>
          </cell>
          <cell r="K1628" t="str">
            <v>NIL</v>
          </cell>
          <cell r="L1628">
            <v>0.12</v>
          </cell>
          <cell r="M1628">
            <v>0.4</v>
          </cell>
          <cell r="N1628">
            <v>4</v>
          </cell>
        </row>
        <row r="1628">
          <cell r="U1628">
            <v>8</v>
          </cell>
          <cell r="V1628">
            <v>1.75</v>
          </cell>
          <cell r="W1628">
            <v>3.5</v>
          </cell>
          <cell r="X1628">
            <v>1.5</v>
          </cell>
          <cell r="Y1628">
            <v>4</v>
          </cell>
          <cell r="Z1628">
            <v>40</v>
          </cell>
          <cell r="AA1628">
            <v>2</v>
          </cell>
        </row>
        <row r="1629">
          <cell r="B1629" t="str">
            <v>12-240L</v>
          </cell>
          <cell r="C1629" t="str">
            <v>0805, 1000 M/R.</v>
          </cell>
          <cell r="D1629" t="str">
            <v>8X4</v>
          </cell>
          <cell r="E1629" t="str">
            <v>0805</v>
          </cell>
          <cell r="F1629">
            <v>1.9</v>
          </cell>
          <cell r="G1629">
            <v>2.3</v>
          </cell>
          <cell r="H1629">
            <v>0.85</v>
          </cell>
          <cell r="I1629">
            <v>0.23</v>
          </cell>
          <cell r="J1629" t="str">
            <v>NIL</v>
          </cell>
          <cell r="K1629" t="str">
            <v>NIL</v>
          </cell>
          <cell r="L1629" t="str">
            <v>NIL</v>
          </cell>
          <cell r="M1629">
            <v>1</v>
          </cell>
          <cell r="N1629">
            <v>4</v>
          </cell>
        </row>
        <row r="1629">
          <cell r="U1629">
            <v>8</v>
          </cell>
          <cell r="V1629">
            <v>1.75</v>
          </cell>
          <cell r="W1629">
            <v>3.5</v>
          </cell>
          <cell r="X1629">
            <v>1.5</v>
          </cell>
          <cell r="Y1629">
            <v>4</v>
          </cell>
          <cell r="Z1629">
            <v>40</v>
          </cell>
          <cell r="AA1629">
            <v>2</v>
          </cell>
        </row>
        <row r="1630">
          <cell r="B1630" t="str">
            <v>12-240L-1</v>
          </cell>
          <cell r="C1630" t="str">
            <v>0805, 1000 M/R.</v>
          </cell>
          <cell r="D1630" t="str">
            <v>8X4</v>
          </cell>
          <cell r="E1630" t="str">
            <v>0805</v>
          </cell>
          <cell r="F1630">
            <v>1.9</v>
          </cell>
          <cell r="G1630">
            <v>2.35</v>
          </cell>
          <cell r="H1630">
            <v>0.85</v>
          </cell>
          <cell r="I1630">
            <v>0.2</v>
          </cell>
          <cell r="J1630" t="str">
            <v>NIL</v>
          </cell>
          <cell r="K1630" t="str">
            <v>NIL</v>
          </cell>
          <cell r="L1630" t="str">
            <v>NIL</v>
          </cell>
          <cell r="M1630">
            <v>1</v>
          </cell>
          <cell r="N1630">
            <v>4</v>
          </cell>
        </row>
        <row r="1630">
          <cell r="U1630">
            <v>8</v>
          </cell>
          <cell r="V1630">
            <v>1.75</v>
          </cell>
          <cell r="W1630">
            <v>3.5</v>
          </cell>
          <cell r="X1630">
            <v>1.5</v>
          </cell>
          <cell r="Y1630">
            <v>4</v>
          </cell>
          <cell r="Z1630">
            <v>40</v>
          </cell>
          <cell r="AA1630">
            <v>2</v>
          </cell>
        </row>
        <row r="1631">
          <cell r="B1631" t="str">
            <v>12-240L-2</v>
          </cell>
          <cell r="C1631" t="str">
            <v>0805, 1200 M/R.</v>
          </cell>
          <cell r="D1631" t="str">
            <v>8X4</v>
          </cell>
          <cell r="E1631" t="str">
            <v>0805</v>
          </cell>
          <cell r="F1631">
            <v>1.9</v>
          </cell>
          <cell r="G1631">
            <v>2.35</v>
          </cell>
          <cell r="H1631">
            <v>0.85</v>
          </cell>
          <cell r="I1631">
            <v>0.2</v>
          </cell>
          <cell r="J1631" t="str">
            <v>NIL</v>
          </cell>
          <cell r="K1631" t="str">
            <v>NIL</v>
          </cell>
          <cell r="L1631" t="str">
            <v>NIL</v>
          </cell>
          <cell r="M1631">
            <v>1</v>
          </cell>
          <cell r="N1631">
            <v>4</v>
          </cell>
        </row>
        <row r="1631">
          <cell r="U1631">
            <v>8</v>
          </cell>
          <cell r="V1631">
            <v>1.75</v>
          </cell>
          <cell r="W1631">
            <v>3.5</v>
          </cell>
          <cell r="X1631">
            <v>1.5</v>
          </cell>
          <cell r="Y1631">
            <v>4</v>
          </cell>
          <cell r="Z1631">
            <v>40</v>
          </cell>
          <cell r="AA1631">
            <v>2</v>
          </cell>
        </row>
        <row r="1632">
          <cell r="B1632" t="str">
            <v>12-241</v>
          </cell>
          <cell r="C1632" t="str">
            <v>2525, 665 M/R.</v>
          </cell>
          <cell r="D1632" t="str">
            <v>8X4</v>
          </cell>
          <cell r="E1632">
            <v>2525</v>
          </cell>
          <cell r="F1632">
            <v>2.25</v>
          </cell>
          <cell r="G1632">
            <v>2.25</v>
          </cell>
          <cell r="H1632">
            <v>1.1</v>
          </cell>
          <cell r="I1632">
            <v>0.23</v>
          </cell>
          <cell r="J1632" t="str">
            <v>NIL</v>
          </cell>
          <cell r="K1632" t="str">
            <v>NIL</v>
          </cell>
          <cell r="L1632" t="str">
            <v>NIL</v>
          </cell>
          <cell r="M1632">
            <v>1</v>
          </cell>
          <cell r="N1632">
            <v>4</v>
          </cell>
        </row>
        <row r="1632">
          <cell r="U1632">
            <v>8</v>
          </cell>
          <cell r="V1632">
            <v>1.75</v>
          </cell>
          <cell r="W1632">
            <v>3.5</v>
          </cell>
          <cell r="X1632">
            <v>1.5</v>
          </cell>
          <cell r="Y1632">
            <v>4</v>
          </cell>
          <cell r="Z1632">
            <v>40</v>
          </cell>
          <cell r="AA1632">
            <v>2</v>
          </cell>
        </row>
        <row r="1633">
          <cell r="B1633" t="str">
            <v>12-241-1</v>
          </cell>
          <cell r="C1633" t="str">
            <v>2525, 1000 M/R.</v>
          </cell>
          <cell r="D1633" t="str">
            <v>8X4</v>
          </cell>
          <cell r="E1633">
            <v>2525</v>
          </cell>
          <cell r="F1633">
            <v>2.25</v>
          </cell>
          <cell r="G1633">
            <v>2.25</v>
          </cell>
          <cell r="H1633">
            <v>1.1</v>
          </cell>
          <cell r="I1633">
            <v>0.23</v>
          </cell>
          <cell r="J1633" t="str">
            <v>NIL</v>
          </cell>
          <cell r="K1633" t="str">
            <v>NIL</v>
          </cell>
          <cell r="L1633" t="str">
            <v>NIL</v>
          </cell>
          <cell r="M1633">
            <v>1</v>
          </cell>
          <cell r="N1633">
            <v>4</v>
          </cell>
        </row>
        <row r="1633">
          <cell r="U1633">
            <v>8</v>
          </cell>
          <cell r="V1633">
            <v>1.75</v>
          </cell>
          <cell r="W1633">
            <v>3.5</v>
          </cell>
          <cell r="X1633">
            <v>1.5</v>
          </cell>
          <cell r="Y1633">
            <v>4</v>
          </cell>
          <cell r="Z1633">
            <v>40</v>
          </cell>
          <cell r="AA1633">
            <v>2</v>
          </cell>
        </row>
        <row r="1634">
          <cell r="B1634" t="str">
            <v>12-241-2</v>
          </cell>
          <cell r="C1634" t="str">
            <v>2525, 1000 M/R.</v>
          </cell>
          <cell r="D1634" t="str">
            <v>8X4</v>
          </cell>
          <cell r="E1634">
            <v>2525</v>
          </cell>
          <cell r="F1634">
            <v>2.25</v>
          </cell>
          <cell r="G1634">
            <v>2.25</v>
          </cell>
          <cell r="H1634">
            <v>1.1</v>
          </cell>
          <cell r="I1634">
            <v>0.23</v>
          </cell>
          <cell r="J1634" t="str">
            <v>NIL</v>
          </cell>
          <cell r="K1634" t="str">
            <v>NIL</v>
          </cell>
          <cell r="L1634" t="str">
            <v>NIL</v>
          </cell>
          <cell r="M1634">
            <v>1</v>
          </cell>
          <cell r="N1634">
            <v>4</v>
          </cell>
        </row>
        <row r="1634">
          <cell r="U1634">
            <v>8</v>
          </cell>
          <cell r="V1634">
            <v>1.75</v>
          </cell>
          <cell r="W1634">
            <v>3.5</v>
          </cell>
          <cell r="X1634">
            <v>1.5</v>
          </cell>
          <cell r="Y1634">
            <v>4</v>
          </cell>
          <cell r="Z1634">
            <v>40</v>
          </cell>
          <cell r="AA1634">
            <v>2</v>
          </cell>
        </row>
        <row r="1635">
          <cell r="B1635" t="str">
            <v>12-241-3</v>
          </cell>
          <cell r="C1635" t="str">
            <v>2525, 1000 M/R.</v>
          </cell>
          <cell r="D1635" t="str">
            <v>8X4</v>
          </cell>
          <cell r="E1635">
            <v>2525</v>
          </cell>
          <cell r="F1635">
            <v>2.25</v>
          </cell>
          <cell r="G1635">
            <v>2.25</v>
          </cell>
          <cell r="H1635">
            <v>1.1</v>
          </cell>
          <cell r="I1635">
            <v>0.23</v>
          </cell>
          <cell r="J1635" t="str">
            <v>NIL</v>
          </cell>
          <cell r="K1635" t="str">
            <v>NIL</v>
          </cell>
          <cell r="L1635" t="str">
            <v>NIL</v>
          </cell>
          <cell r="M1635">
            <v>1</v>
          </cell>
          <cell r="N1635">
            <v>4</v>
          </cell>
        </row>
        <row r="1635">
          <cell r="U1635">
            <v>8</v>
          </cell>
          <cell r="V1635">
            <v>1.75</v>
          </cell>
          <cell r="W1635">
            <v>3.5</v>
          </cell>
          <cell r="X1635">
            <v>1.5</v>
          </cell>
          <cell r="Y1635">
            <v>4</v>
          </cell>
          <cell r="Z1635">
            <v>40</v>
          </cell>
          <cell r="AA1635">
            <v>2</v>
          </cell>
        </row>
        <row r="1636">
          <cell r="B1636" t="str">
            <v>12-241A</v>
          </cell>
          <cell r="C1636" t="str">
            <v>0306, 500 M/R.</v>
          </cell>
          <cell r="D1636" t="str">
            <v>8X4</v>
          </cell>
          <cell r="E1636" t="str">
            <v>0306</v>
          </cell>
          <cell r="F1636">
            <v>1.78</v>
          </cell>
          <cell r="G1636">
            <v>1.01</v>
          </cell>
          <cell r="H1636">
            <v>0.68</v>
          </cell>
          <cell r="I1636">
            <v>0.23</v>
          </cell>
          <cell r="J1636" t="str">
            <v>NIL</v>
          </cell>
          <cell r="K1636" t="str">
            <v>NIL</v>
          </cell>
          <cell r="L1636" t="str">
            <v>NIL</v>
          </cell>
          <cell r="M1636">
            <v>0.4</v>
          </cell>
          <cell r="N1636">
            <v>4</v>
          </cell>
        </row>
        <row r="1636">
          <cell r="U1636">
            <v>8</v>
          </cell>
          <cell r="V1636">
            <v>1.75</v>
          </cell>
          <cell r="W1636">
            <v>3.5</v>
          </cell>
          <cell r="X1636">
            <v>1.5</v>
          </cell>
          <cell r="Y1636">
            <v>4</v>
          </cell>
          <cell r="Z1636">
            <v>40</v>
          </cell>
          <cell r="AA1636">
            <v>2</v>
          </cell>
        </row>
        <row r="1637">
          <cell r="B1637" t="str">
            <v>12-241A-C</v>
          </cell>
          <cell r="C1637" t="str">
            <v>0306, 500 M/R.</v>
          </cell>
          <cell r="D1637" t="str">
            <v>8X4</v>
          </cell>
          <cell r="E1637" t="str">
            <v>0306</v>
          </cell>
          <cell r="F1637">
            <v>1.78</v>
          </cell>
          <cell r="G1637">
            <v>1.01</v>
          </cell>
          <cell r="H1637">
            <v>0.68</v>
          </cell>
          <cell r="I1637">
            <v>0.23</v>
          </cell>
          <cell r="J1637" t="str">
            <v>NIL</v>
          </cell>
          <cell r="K1637" t="str">
            <v>NIL</v>
          </cell>
          <cell r="L1637" t="str">
            <v>NIL</v>
          </cell>
          <cell r="M1637">
            <v>0.4</v>
          </cell>
          <cell r="N1637">
            <v>4</v>
          </cell>
        </row>
        <row r="1637">
          <cell r="U1637">
            <v>8</v>
          </cell>
          <cell r="V1637">
            <v>1.75</v>
          </cell>
          <cell r="W1637">
            <v>3.5</v>
          </cell>
          <cell r="X1637">
            <v>1.5</v>
          </cell>
          <cell r="Y1637">
            <v>4</v>
          </cell>
          <cell r="Z1637">
            <v>40</v>
          </cell>
          <cell r="AA1637">
            <v>2</v>
          </cell>
        </row>
        <row r="1638">
          <cell r="B1638" t="str">
            <v>12-242</v>
          </cell>
          <cell r="C1638" t="str">
            <v>0909, 560 M/R.</v>
          </cell>
          <cell r="D1638" t="str">
            <v>8X4</v>
          </cell>
          <cell r="E1638" t="str">
            <v>0909</v>
          </cell>
          <cell r="F1638">
            <v>2.75</v>
          </cell>
          <cell r="G1638">
            <v>2.75</v>
          </cell>
          <cell r="H1638">
            <v>1.3</v>
          </cell>
          <cell r="I1638">
            <v>0.23</v>
          </cell>
          <cell r="J1638" t="str">
            <v>NIL</v>
          </cell>
          <cell r="K1638" t="str">
            <v>NIL</v>
          </cell>
          <cell r="L1638" t="str">
            <v>NIL</v>
          </cell>
          <cell r="M1638">
            <v>1</v>
          </cell>
          <cell r="N1638">
            <v>4</v>
          </cell>
        </row>
        <row r="1638">
          <cell r="U1638">
            <v>8</v>
          </cell>
          <cell r="V1638">
            <v>1.75</v>
          </cell>
          <cell r="W1638">
            <v>3.5</v>
          </cell>
          <cell r="X1638">
            <v>1.5</v>
          </cell>
          <cell r="Y1638">
            <v>4</v>
          </cell>
          <cell r="Z1638">
            <v>40</v>
          </cell>
          <cell r="AA1638">
            <v>2</v>
          </cell>
        </row>
        <row r="1639">
          <cell r="B1639" t="str">
            <v>12-242-1</v>
          </cell>
          <cell r="C1639" t="str">
            <v>0909, 1000 M/R.</v>
          </cell>
          <cell r="D1639" t="str">
            <v>8X4</v>
          </cell>
          <cell r="E1639" t="str">
            <v>0909</v>
          </cell>
          <cell r="F1639">
            <v>2.75</v>
          </cell>
          <cell r="G1639">
            <v>2.75</v>
          </cell>
          <cell r="H1639">
            <v>1.3</v>
          </cell>
          <cell r="I1639">
            <v>0.23</v>
          </cell>
          <cell r="J1639" t="str">
            <v>NIL</v>
          </cell>
          <cell r="K1639" t="str">
            <v>NIL</v>
          </cell>
          <cell r="L1639" t="str">
            <v>NIL</v>
          </cell>
          <cell r="M1639">
            <v>1</v>
          </cell>
          <cell r="N1639">
            <v>4</v>
          </cell>
        </row>
        <row r="1639">
          <cell r="U1639">
            <v>8</v>
          </cell>
          <cell r="V1639">
            <v>1.75</v>
          </cell>
          <cell r="W1639">
            <v>3.5</v>
          </cell>
          <cell r="X1639">
            <v>1.5</v>
          </cell>
          <cell r="Y1639">
            <v>4</v>
          </cell>
          <cell r="Z1639">
            <v>40</v>
          </cell>
          <cell r="AA1639">
            <v>2</v>
          </cell>
        </row>
        <row r="1640">
          <cell r="B1640" t="str">
            <v>12-242-2</v>
          </cell>
          <cell r="C1640" t="str">
            <v>0909, 1000 M/R.</v>
          </cell>
          <cell r="D1640" t="str">
            <v>8X4</v>
          </cell>
          <cell r="E1640" t="str">
            <v>0909</v>
          </cell>
          <cell r="F1640">
            <v>2.75</v>
          </cell>
          <cell r="G1640">
            <v>2.75</v>
          </cell>
          <cell r="H1640">
            <v>1.3</v>
          </cell>
          <cell r="I1640">
            <v>0.23</v>
          </cell>
          <cell r="J1640" t="str">
            <v>NIL</v>
          </cell>
          <cell r="K1640" t="str">
            <v>NIL</v>
          </cell>
          <cell r="L1640" t="str">
            <v>NIL</v>
          </cell>
          <cell r="M1640">
            <v>1</v>
          </cell>
          <cell r="N1640">
            <v>4</v>
          </cell>
        </row>
        <row r="1640">
          <cell r="U1640">
            <v>8</v>
          </cell>
          <cell r="V1640">
            <v>1.75</v>
          </cell>
          <cell r="W1640">
            <v>3.5</v>
          </cell>
          <cell r="X1640">
            <v>1.5</v>
          </cell>
          <cell r="Y1640">
            <v>4</v>
          </cell>
          <cell r="Z1640">
            <v>40</v>
          </cell>
          <cell r="AA1640">
            <v>2</v>
          </cell>
        </row>
        <row r="1641">
          <cell r="B1641" t="str">
            <v>12-242-3</v>
          </cell>
          <cell r="C1641" t="str">
            <v>0909, 1000 M/R.</v>
          </cell>
          <cell r="D1641" t="str">
            <v>8X4</v>
          </cell>
          <cell r="E1641" t="str">
            <v>0909</v>
          </cell>
          <cell r="F1641">
            <v>2.67</v>
          </cell>
          <cell r="G1641">
            <v>2.67</v>
          </cell>
          <cell r="H1641">
            <v>1.3</v>
          </cell>
          <cell r="I1641">
            <v>0.23</v>
          </cell>
          <cell r="J1641" t="str">
            <v>NIL</v>
          </cell>
          <cell r="K1641" t="str">
            <v>NIL</v>
          </cell>
          <cell r="L1641" t="str">
            <v>NIL</v>
          </cell>
          <cell r="M1641">
            <v>1</v>
          </cell>
          <cell r="N1641">
            <v>4</v>
          </cell>
        </row>
        <row r="1641">
          <cell r="U1641">
            <v>8</v>
          </cell>
          <cell r="V1641">
            <v>1.75</v>
          </cell>
          <cell r="W1641">
            <v>3.5</v>
          </cell>
          <cell r="X1641">
            <v>1.5</v>
          </cell>
          <cell r="Y1641">
            <v>4</v>
          </cell>
          <cell r="Z1641">
            <v>40</v>
          </cell>
          <cell r="AA1641">
            <v>2</v>
          </cell>
        </row>
        <row r="1642">
          <cell r="B1642" t="str">
            <v>12-242-4</v>
          </cell>
          <cell r="C1642" t="str">
            <v>0909, 1000 M/R.</v>
          </cell>
          <cell r="D1642" t="str">
            <v>8X4</v>
          </cell>
          <cell r="E1642" t="str">
            <v>0909</v>
          </cell>
          <cell r="F1642">
            <v>2.67</v>
          </cell>
          <cell r="G1642">
            <v>2.67</v>
          </cell>
          <cell r="H1642">
            <v>1.3</v>
          </cell>
          <cell r="I1642">
            <v>0.23</v>
          </cell>
          <cell r="J1642" t="str">
            <v>NIL</v>
          </cell>
          <cell r="K1642" t="str">
            <v>NIL</v>
          </cell>
          <cell r="L1642" t="str">
            <v>NIL</v>
          </cell>
          <cell r="M1642">
            <v>1</v>
          </cell>
          <cell r="N1642">
            <v>4</v>
          </cell>
        </row>
        <row r="1642">
          <cell r="U1642">
            <v>8</v>
          </cell>
          <cell r="V1642">
            <v>1.75</v>
          </cell>
          <cell r="W1642">
            <v>3.5</v>
          </cell>
          <cell r="X1642">
            <v>1.5</v>
          </cell>
          <cell r="Y1642">
            <v>4</v>
          </cell>
          <cell r="Z1642">
            <v>40</v>
          </cell>
          <cell r="AA1642">
            <v>2</v>
          </cell>
        </row>
        <row r="1643">
          <cell r="B1643" t="str">
            <v>12-242A</v>
          </cell>
          <cell r="C1643" t="str">
            <v>0303, 700 M/R.</v>
          </cell>
          <cell r="D1643" t="str">
            <v>8X2</v>
          </cell>
          <cell r="E1643" t="str">
            <v>0303</v>
          </cell>
          <cell r="F1643">
            <v>1.2</v>
          </cell>
          <cell r="G1643">
            <v>1.187</v>
          </cell>
          <cell r="H1643">
            <v>0.42</v>
          </cell>
          <cell r="I1643">
            <v>0.2</v>
          </cell>
          <cell r="J1643" t="str">
            <v>NIL</v>
          </cell>
          <cell r="K1643" t="str">
            <v>NIL</v>
          </cell>
          <cell r="L1643" t="str">
            <v>NIL</v>
          </cell>
          <cell r="M1643">
            <v>0.4</v>
          </cell>
          <cell r="N1643">
            <v>2</v>
          </cell>
        </row>
        <row r="1643">
          <cell r="U1643">
            <v>8</v>
          </cell>
          <cell r="V1643">
            <v>1.75</v>
          </cell>
          <cell r="W1643">
            <v>3.5</v>
          </cell>
          <cell r="X1643">
            <v>1.5</v>
          </cell>
          <cell r="Y1643">
            <v>4</v>
          </cell>
          <cell r="Z1643">
            <v>40</v>
          </cell>
          <cell r="AA1643">
            <v>2</v>
          </cell>
        </row>
        <row r="1644">
          <cell r="B1644" t="str">
            <v>12-242A-1</v>
          </cell>
          <cell r="C1644" t="str">
            <v>0303, 1000 M/R.</v>
          </cell>
          <cell r="D1644" t="str">
            <v>8X2</v>
          </cell>
          <cell r="E1644" t="str">
            <v>0303</v>
          </cell>
          <cell r="F1644">
            <v>1.2</v>
          </cell>
          <cell r="G1644">
            <v>1.187</v>
          </cell>
          <cell r="H1644">
            <v>0.42</v>
          </cell>
          <cell r="I1644">
            <v>0.2</v>
          </cell>
          <cell r="J1644" t="str">
            <v>NIL</v>
          </cell>
          <cell r="K1644" t="str">
            <v>NIL</v>
          </cell>
          <cell r="L1644" t="str">
            <v>NIL</v>
          </cell>
          <cell r="M1644">
            <v>0.4</v>
          </cell>
          <cell r="N1644">
            <v>2</v>
          </cell>
        </row>
        <row r="1644">
          <cell r="U1644">
            <v>8</v>
          </cell>
          <cell r="V1644">
            <v>1.75</v>
          </cell>
          <cell r="W1644">
            <v>3.5</v>
          </cell>
          <cell r="X1644">
            <v>1.5</v>
          </cell>
          <cell r="Y1644">
            <v>4</v>
          </cell>
          <cell r="Z1644">
            <v>40</v>
          </cell>
          <cell r="AA1644">
            <v>2</v>
          </cell>
        </row>
        <row r="1645">
          <cell r="B1645" t="str">
            <v>12-242A-2</v>
          </cell>
          <cell r="C1645" t="str">
            <v>0303, 1000 M/R.</v>
          </cell>
          <cell r="D1645" t="str">
            <v>8X2</v>
          </cell>
          <cell r="E1645" t="str">
            <v>0303</v>
          </cell>
          <cell r="F1645">
            <v>1.2</v>
          </cell>
          <cell r="G1645">
            <v>1.187</v>
          </cell>
          <cell r="H1645">
            <v>0.42</v>
          </cell>
          <cell r="I1645">
            <v>0.2</v>
          </cell>
          <cell r="J1645" t="str">
            <v>NIL</v>
          </cell>
          <cell r="K1645" t="str">
            <v>NIL</v>
          </cell>
          <cell r="L1645" t="str">
            <v>NIL</v>
          </cell>
          <cell r="M1645">
            <v>0.4</v>
          </cell>
          <cell r="N1645">
            <v>2</v>
          </cell>
        </row>
        <row r="1645">
          <cell r="U1645">
            <v>8</v>
          </cell>
          <cell r="V1645">
            <v>1.75</v>
          </cell>
          <cell r="W1645">
            <v>3.5</v>
          </cell>
          <cell r="X1645">
            <v>1.5</v>
          </cell>
          <cell r="Y1645">
            <v>4</v>
          </cell>
          <cell r="Z1645">
            <v>40</v>
          </cell>
          <cell r="AA1645">
            <v>2</v>
          </cell>
        </row>
        <row r="1646">
          <cell r="B1646" t="str">
            <v>12-242A-3</v>
          </cell>
          <cell r="C1646" t="str">
            <v>0303, 1000 M/R.</v>
          </cell>
          <cell r="D1646" t="str">
            <v>8X2</v>
          </cell>
          <cell r="E1646" t="str">
            <v>0303</v>
          </cell>
          <cell r="F1646">
            <v>1.2</v>
          </cell>
          <cell r="G1646">
            <v>1.187</v>
          </cell>
          <cell r="H1646">
            <v>0.42</v>
          </cell>
          <cell r="I1646">
            <v>0.2</v>
          </cell>
          <cell r="J1646" t="str">
            <v>NIL</v>
          </cell>
          <cell r="K1646" t="str">
            <v>NIL</v>
          </cell>
          <cell r="L1646" t="str">
            <v>NIL</v>
          </cell>
          <cell r="M1646">
            <v>0.4</v>
          </cell>
          <cell r="N1646">
            <v>2</v>
          </cell>
        </row>
        <row r="1646">
          <cell r="U1646">
            <v>8</v>
          </cell>
          <cell r="V1646">
            <v>1.75</v>
          </cell>
          <cell r="W1646">
            <v>3.5</v>
          </cell>
          <cell r="X1646">
            <v>1.5</v>
          </cell>
          <cell r="Y1646">
            <v>4</v>
          </cell>
          <cell r="Z1646">
            <v>40</v>
          </cell>
          <cell r="AA1646">
            <v>2</v>
          </cell>
        </row>
        <row r="1647">
          <cell r="B1647" t="str">
            <v>12-242A-4</v>
          </cell>
          <cell r="C1647" t="str">
            <v>0303, 1000 M/R.</v>
          </cell>
          <cell r="D1647" t="str">
            <v>8X2</v>
          </cell>
          <cell r="E1647" t="str">
            <v>0303</v>
          </cell>
          <cell r="F1647">
            <v>1.2</v>
          </cell>
          <cell r="G1647">
            <v>1.187</v>
          </cell>
          <cell r="H1647">
            <v>0.42</v>
          </cell>
          <cell r="I1647">
            <v>0.2</v>
          </cell>
          <cell r="J1647" t="str">
            <v>NIL</v>
          </cell>
          <cell r="K1647" t="str">
            <v>NIL</v>
          </cell>
          <cell r="L1647" t="str">
            <v>NIL</v>
          </cell>
          <cell r="M1647">
            <v>0.4</v>
          </cell>
          <cell r="N1647">
            <v>2</v>
          </cell>
        </row>
        <row r="1647">
          <cell r="U1647">
            <v>8</v>
          </cell>
          <cell r="V1647">
            <v>1.75</v>
          </cell>
          <cell r="W1647">
            <v>3.5</v>
          </cell>
          <cell r="X1647">
            <v>1.5</v>
          </cell>
          <cell r="Y1647">
            <v>4</v>
          </cell>
          <cell r="Z1647">
            <v>40</v>
          </cell>
          <cell r="AA1647">
            <v>2</v>
          </cell>
        </row>
        <row r="1648">
          <cell r="B1648" t="str">
            <v>12-242A-C</v>
          </cell>
          <cell r="C1648" t="str">
            <v>0303, 500 M/R.</v>
          </cell>
          <cell r="D1648" t="str">
            <v>8X2</v>
          </cell>
          <cell r="E1648" t="str">
            <v>0303</v>
          </cell>
          <cell r="F1648">
            <v>1.2</v>
          </cell>
          <cell r="G1648">
            <v>1.187</v>
          </cell>
          <cell r="H1648">
            <v>0.42</v>
          </cell>
          <cell r="I1648">
            <v>0.2</v>
          </cell>
          <cell r="J1648" t="str">
            <v>NIL</v>
          </cell>
          <cell r="K1648" t="str">
            <v>NIL</v>
          </cell>
          <cell r="L1648" t="str">
            <v>NIL</v>
          </cell>
          <cell r="M1648">
            <v>0.4</v>
          </cell>
          <cell r="N1648">
            <v>2</v>
          </cell>
        </row>
        <row r="1648">
          <cell r="U1648">
            <v>8</v>
          </cell>
          <cell r="V1648">
            <v>1.75</v>
          </cell>
          <cell r="W1648">
            <v>3.5</v>
          </cell>
          <cell r="X1648">
            <v>1.5</v>
          </cell>
          <cell r="Y1648">
            <v>4</v>
          </cell>
          <cell r="Z1648">
            <v>40</v>
          </cell>
          <cell r="AA1648">
            <v>2</v>
          </cell>
        </row>
        <row r="1649">
          <cell r="B1649" t="str">
            <v>12-243</v>
          </cell>
          <cell r="C1649" t="str">
            <v>1310, 1000 M/R.</v>
          </cell>
          <cell r="D1649" t="str">
            <v>8X4</v>
          </cell>
          <cell r="E1649">
            <v>1310</v>
          </cell>
          <cell r="F1649">
            <v>3</v>
          </cell>
          <cell r="G1649">
            <v>3.66</v>
          </cell>
          <cell r="H1649">
            <v>2.08</v>
          </cell>
          <cell r="I1649">
            <v>0.25</v>
          </cell>
          <cell r="J1649" t="str">
            <v>NIL</v>
          </cell>
          <cell r="K1649" t="str">
            <v>NIL</v>
          </cell>
          <cell r="L1649" t="str">
            <v>NIL</v>
          </cell>
          <cell r="M1649">
            <v>1</v>
          </cell>
          <cell r="N1649">
            <v>4</v>
          </cell>
        </row>
        <row r="1649">
          <cell r="U1649">
            <v>8</v>
          </cell>
          <cell r="V1649">
            <v>1.75</v>
          </cell>
          <cell r="W1649">
            <v>3.5</v>
          </cell>
          <cell r="X1649">
            <v>1.5</v>
          </cell>
          <cell r="Y1649">
            <v>4</v>
          </cell>
          <cell r="Z1649">
            <v>40</v>
          </cell>
          <cell r="AA1649">
            <v>2</v>
          </cell>
        </row>
        <row r="1650">
          <cell r="B1650" t="str">
            <v>12-243A</v>
          </cell>
          <cell r="C1650" t="str">
            <v>0202, 1000 M/R.</v>
          </cell>
          <cell r="D1650" t="str">
            <v>8X4</v>
          </cell>
          <cell r="E1650" t="str">
            <v>0202</v>
          </cell>
          <cell r="F1650">
            <v>0.75</v>
          </cell>
          <cell r="G1650">
            <v>0.75</v>
          </cell>
          <cell r="H1650">
            <v>0.66</v>
          </cell>
          <cell r="I1650">
            <v>0.2</v>
          </cell>
          <cell r="J1650" t="str">
            <v>NIL</v>
          </cell>
          <cell r="K1650" t="str">
            <v>NIL</v>
          </cell>
          <cell r="L1650" t="str">
            <v>NIL</v>
          </cell>
          <cell r="M1650">
            <v>0.4</v>
          </cell>
          <cell r="N1650">
            <v>4</v>
          </cell>
        </row>
        <row r="1650">
          <cell r="U1650">
            <v>8</v>
          </cell>
          <cell r="V1650">
            <v>1.75</v>
          </cell>
          <cell r="W1650">
            <v>3.5</v>
          </cell>
          <cell r="X1650">
            <v>1.5</v>
          </cell>
          <cell r="Y1650">
            <v>4</v>
          </cell>
          <cell r="Z1650">
            <v>40</v>
          </cell>
          <cell r="AA1650">
            <v>2</v>
          </cell>
        </row>
        <row r="1651">
          <cell r="B1651" t="str">
            <v>12-244A</v>
          </cell>
          <cell r="C1651" t="str">
            <v>0704, 700 M/R.</v>
          </cell>
          <cell r="D1651" t="str">
            <v>8X4</v>
          </cell>
          <cell r="E1651" t="str">
            <v>0704</v>
          </cell>
          <cell r="F1651">
            <v>1.33</v>
          </cell>
          <cell r="G1651">
            <v>1.92</v>
          </cell>
          <cell r="H1651">
            <v>0.34</v>
          </cell>
          <cell r="I1651">
            <v>0.2</v>
          </cell>
          <cell r="J1651" t="str">
            <v>NIL</v>
          </cell>
          <cell r="K1651" t="str">
            <v>NIL</v>
          </cell>
          <cell r="L1651" t="str">
            <v>NIL</v>
          </cell>
          <cell r="M1651">
            <v>0.4</v>
          </cell>
          <cell r="N1651">
            <v>4</v>
          </cell>
        </row>
        <row r="1651">
          <cell r="U1651">
            <v>8</v>
          </cell>
          <cell r="V1651">
            <v>1.75</v>
          </cell>
          <cell r="W1651">
            <v>3.5</v>
          </cell>
          <cell r="X1651">
            <v>1.5</v>
          </cell>
          <cell r="Y1651">
            <v>4</v>
          </cell>
          <cell r="Z1651">
            <v>40</v>
          </cell>
          <cell r="AA1651">
            <v>2</v>
          </cell>
        </row>
        <row r="1652">
          <cell r="B1652" t="str">
            <v>12-244A-C</v>
          </cell>
          <cell r="C1652" t="str">
            <v>0704, 500 M/R.</v>
          </cell>
          <cell r="D1652" t="str">
            <v>8X4</v>
          </cell>
          <cell r="E1652" t="str">
            <v>0704</v>
          </cell>
          <cell r="F1652">
            <v>1.33</v>
          </cell>
          <cell r="G1652">
            <v>1.92</v>
          </cell>
          <cell r="H1652">
            <v>0.34</v>
          </cell>
          <cell r="I1652">
            <v>0.2</v>
          </cell>
          <cell r="J1652" t="str">
            <v>NIL</v>
          </cell>
          <cell r="K1652" t="str">
            <v>NIL</v>
          </cell>
          <cell r="L1652" t="str">
            <v>NIL</v>
          </cell>
          <cell r="M1652">
            <v>0.4</v>
          </cell>
          <cell r="N1652">
            <v>4</v>
          </cell>
        </row>
        <row r="1652">
          <cell r="U1652">
            <v>8</v>
          </cell>
          <cell r="V1652">
            <v>1.75</v>
          </cell>
          <cell r="W1652">
            <v>3.5</v>
          </cell>
          <cell r="X1652">
            <v>1.5</v>
          </cell>
          <cell r="Y1652">
            <v>4</v>
          </cell>
          <cell r="Z1652">
            <v>40</v>
          </cell>
          <cell r="AA1652">
            <v>2</v>
          </cell>
        </row>
        <row r="1653">
          <cell r="B1653" t="str">
            <v>12-245</v>
          </cell>
          <cell r="C1653" t="str">
            <v>1307, 1000 M/R.</v>
          </cell>
          <cell r="D1653" t="str">
            <v>8X4</v>
          </cell>
          <cell r="E1653">
            <v>1307</v>
          </cell>
          <cell r="F1653">
            <v>2.19</v>
          </cell>
          <cell r="G1653">
            <v>3.62</v>
          </cell>
          <cell r="H1653">
            <v>1.57</v>
          </cell>
          <cell r="I1653">
            <v>0.3</v>
          </cell>
          <cell r="J1653" t="str">
            <v>NIL</v>
          </cell>
          <cell r="K1653" t="str">
            <v>NIL</v>
          </cell>
          <cell r="L1653" t="str">
            <v>NIL</v>
          </cell>
          <cell r="M1653">
            <v>1</v>
          </cell>
          <cell r="N1653">
            <v>4</v>
          </cell>
        </row>
        <row r="1653">
          <cell r="U1653">
            <v>8</v>
          </cell>
          <cell r="V1653">
            <v>1.75</v>
          </cell>
          <cell r="W1653">
            <v>3.5</v>
          </cell>
          <cell r="X1653">
            <v>1.5</v>
          </cell>
          <cell r="Y1653">
            <v>4</v>
          </cell>
          <cell r="Z1653">
            <v>40</v>
          </cell>
          <cell r="AA1653">
            <v>2</v>
          </cell>
        </row>
        <row r="1654">
          <cell r="B1654" t="str">
            <v>12-245A</v>
          </cell>
          <cell r="C1654" t="str">
            <v>0704, 700 M/R.</v>
          </cell>
          <cell r="D1654" t="str">
            <v>8X4</v>
          </cell>
          <cell r="E1654" t="str">
            <v>0704</v>
          </cell>
          <cell r="F1654">
            <v>1.26</v>
          </cell>
          <cell r="G1654">
            <v>2.12</v>
          </cell>
          <cell r="H1654">
            <v>0.34</v>
          </cell>
          <cell r="I1654">
            <v>0.2</v>
          </cell>
          <cell r="J1654" t="str">
            <v>NIL</v>
          </cell>
          <cell r="K1654" t="str">
            <v>NIL</v>
          </cell>
          <cell r="L1654" t="str">
            <v>NIL</v>
          </cell>
          <cell r="M1654">
            <v>0.4</v>
          </cell>
          <cell r="N1654">
            <v>4</v>
          </cell>
        </row>
        <row r="1654">
          <cell r="U1654">
            <v>8</v>
          </cell>
          <cell r="V1654">
            <v>1.75</v>
          </cell>
          <cell r="W1654">
            <v>3.5</v>
          </cell>
          <cell r="X1654">
            <v>1.5</v>
          </cell>
          <cell r="Y1654">
            <v>4</v>
          </cell>
          <cell r="Z1654">
            <v>40</v>
          </cell>
          <cell r="AA1654">
            <v>2</v>
          </cell>
        </row>
        <row r="1655">
          <cell r="B1655" t="str">
            <v>12-245A-C</v>
          </cell>
          <cell r="C1655" t="str">
            <v>0704, 500 M/R.</v>
          </cell>
          <cell r="D1655" t="str">
            <v>8X4</v>
          </cell>
          <cell r="E1655" t="str">
            <v>0704</v>
          </cell>
          <cell r="F1655">
            <v>1.26</v>
          </cell>
          <cell r="G1655">
            <v>2.12</v>
          </cell>
          <cell r="H1655">
            <v>0.34</v>
          </cell>
          <cell r="I1655">
            <v>0.2</v>
          </cell>
          <cell r="J1655" t="str">
            <v>NIL</v>
          </cell>
          <cell r="K1655" t="str">
            <v>NIL</v>
          </cell>
          <cell r="L1655" t="str">
            <v>NIL</v>
          </cell>
          <cell r="M1655">
            <v>0.4</v>
          </cell>
          <cell r="N1655">
            <v>4</v>
          </cell>
        </row>
        <row r="1655">
          <cell r="U1655">
            <v>8</v>
          </cell>
          <cell r="V1655">
            <v>1.75</v>
          </cell>
          <cell r="W1655">
            <v>3.5</v>
          </cell>
          <cell r="X1655">
            <v>1.5</v>
          </cell>
          <cell r="Y1655">
            <v>4</v>
          </cell>
          <cell r="Z1655">
            <v>40</v>
          </cell>
          <cell r="AA1655">
            <v>2</v>
          </cell>
        </row>
        <row r="1656">
          <cell r="B1656" t="str">
            <v>12-246</v>
          </cell>
          <cell r="C1656" t="str">
            <v>1210, 500 M/R.</v>
          </cell>
          <cell r="D1656" t="str">
            <v>8X4</v>
          </cell>
          <cell r="E1656">
            <v>1210</v>
          </cell>
          <cell r="F1656">
            <v>3.02</v>
          </cell>
          <cell r="G1656">
            <v>3.73</v>
          </cell>
          <cell r="H1656">
            <v>2.44</v>
          </cell>
          <cell r="I1656">
            <v>0.23</v>
          </cell>
          <cell r="J1656" t="str">
            <v>NIL</v>
          </cell>
          <cell r="K1656" t="str">
            <v>NIL</v>
          </cell>
          <cell r="L1656" t="str">
            <v>NIL</v>
          </cell>
          <cell r="M1656">
            <v>1</v>
          </cell>
          <cell r="N1656">
            <v>4</v>
          </cell>
        </row>
        <row r="1656">
          <cell r="U1656">
            <v>8</v>
          </cell>
          <cell r="V1656">
            <v>1.75</v>
          </cell>
          <cell r="W1656">
            <v>3.5</v>
          </cell>
          <cell r="X1656">
            <v>1.5</v>
          </cell>
          <cell r="Y1656">
            <v>4</v>
          </cell>
          <cell r="Z1656">
            <v>40</v>
          </cell>
          <cell r="AA1656">
            <v>2</v>
          </cell>
        </row>
        <row r="1657">
          <cell r="B1657" t="str">
            <v>12-246A</v>
          </cell>
          <cell r="C1657" t="str">
            <v>0704, 700 M/R.</v>
          </cell>
          <cell r="D1657" t="str">
            <v>8X4</v>
          </cell>
          <cell r="E1657" t="str">
            <v>0704</v>
          </cell>
          <cell r="F1657">
            <v>1.33</v>
          </cell>
          <cell r="G1657">
            <v>2.11</v>
          </cell>
          <cell r="H1657">
            <v>0.34</v>
          </cell>
          <cell r="I1657">
            <v>0.2</v>
          </cell>
          <cell r="J1657" t="str">
            <v>NIL</v>
          </cell>
          <cell r="K1657" t="str">
            <v>NIL</v>
          </cell>
          <cell r="L1657" t="str">
            <v>NIL</v>
          </cell>
          <cell r="M1657">
            <v>0.4</v>
          </cell>
          <cell r="N1657">
            <v>4</v>
          </cell>
        </row>
        <row r="1657">
          <cell r="U1657">
            <v>8</v>
          </cell>
          <cell r="V1657">
            <v>1.75</v>
          </cell>
          <cell r="W1657">
            <v>3.5</v>
          </cell>
          <cell r="X1657">
            <v>1.5</v>
          </cell>
          <cell r="Y1657">
            <v>4</v>
          </cell>
          <cell r="Z1657">
            <v>40</v>
          </cell>
          <cell r="AA1657">
            <v>2</v>
          </cell>
        </row>
        <row r="1658">
          <cell r="B1658" t="str">
            <v>12-246A-C</v>
          </cell>
          <cell r="C1658" t="str">
            <v>0704, 500 M/R.</v>
          </cell>
          <cell r="D1658" t="str">
            <v>8X4</v>
          </cell>
          <cell r="E1658" t="str">
            <v>0704</v>
          </cell>
          <cell r="F1658">
            <v>1.33</v>
          </cell>
          <cell r="G1658">
            <v>2.11</v>
          </cell>
          <cell r="H1658">
            <v>0.34</v>
          </cell>
          <cell r="I1658">
            <v>0.2</v>
          </cell>
          <cell r="J1658" t="str">
            <v>NIL</v>
          </cell>
          <cell r="K1658" t="str">
            <v>NIL</v>
          </cell>
          <cell r="L1658" t="str">
            <v>NIL</v>
          </cell>
          <cell r="M1658">
            <v>0.4</v>
          </cell>
          <cell r="N1658">
            <v>4</v>
          </cell>
        </row>
        <row r="1658">
          <cell r="U1658">
            <v>8</v>
          </cell>
          <cell r="V1658">
            <v>1.75</v>
          </cell>
          <cell r="W1658">
            <v>3.5</v>
          </cell>
          <cell r="X1658">
            <v>1.5</v>
          </cell>
          <cell r="Y1658">
            <v>4</v>
          </cell>
          <cell r="Z1658">
            <v>40</v>
          </cell>
          <cell r="AA1658">
            <v>2</v>
          </cell>
        </row>
        <row r="1659">
          <cell r="B1659" t="str">
            <v>12-247A</v>
          </cell>
          <cell r="C1659" t="str">
            <v>0402, 700 M/R.</v>
          </cell>
          <cell r="D1659" t="str">
            <v>8X2</v>
          </cell>
          <cell r="E1659" t="str">
            <v>0402</v>
          </cell>
          <cell r="F1659">
            <v>0.68</v>
          </cell>
          <cell r="G1659">
            <v>1.14</v>
          </cell>
          <cell r="H1659">
            <v>0.3</v>
          </cell>
          <cell r="I1659">
            <v>0.2</v>
          </cell>
          <cell r="J1659" t="str">
            <v>NIL</v>
          </cell>
          <cell r="K1659" t="str">
            <v>NIL</v>
          </cell>
          <cell r="L1659" t="str">
            <v>NIL</v>
          </cell>
          <cell r="M1659">
            <v>0.2</v>
          </cell>
          <cell r="N1659">
            <v>2</v>
          </cell>
        </row>
        <row r="1659">
          <cell r="U1659">
            <v>8</v>
          </cell>
          <cell r="V1659">
            <v>1.75</v>
          </cell>
          <cell r="W1659">
            <v>3.5</v>
          </cell>
          <cell r="X1659">
            <v>1.5</v>
          </cell>
          <cell r="Y1659">
            <v>4</v>
          </cell>
          <cell r="Z1659">
            <v>40</v>
          </cell>
          <cell r="AA1659">
            <v>2</v>
          </cell>
        </row>
        <row r="1660">
          <cell r="B1660" t="str">
            <v>12-247A-1</v>
          </cell>
          <cell r="C1660" t="str">
            <v>0402, 700 M/R.</v>
          </cell>
          <cell r="D1660" t="str">
            <v>8X2</v>
          </cell>
          <cell r="E1660" t="str">
            <v>0402</v>
          </cell>
          <cell r="F1660">
            <v>0.68</v>
          </cell>
          <cell r="G1660">
            <v>1.14</v>
          </cell>
          <cell r="H1660">
            <v>0.3</v>
          </cell>
          <cell r="I1660">
            <v>0.2</v>
          </cell>
          <cell r="J1660" t="str">
            <v>NIL</v>
          </cell>
          <cell r="K1660" t="str">
            <v>NIL</v>
          </cell>
          <cell r="L1660" t="str">
            <v>NIL</v>
          </cell>
          <cell r="M1660">
            <v>0.2</v>
          </cell>
          <cell r="N1660">
            <v>2</v>
          </cell>
        </row>
        <row r="1660">
          <cell r="U1660">
            <v>8</v>
          </cell>
          <cell r="V1660">
            <v>1.75</v>
          </cell>
          <cell r="W1660">
            <v>3.5</v>
          </cell>
          <cell r="X1660">
            <v>1.5</v>
          </cell>
          <cell r="Y1660">
            <v>4</v>
          </cell>
          <cell r="Z1660">
            <v>40</v>
          </cell>
          <cell r="AA1660">
            <v>2</v>
          </cell>
        </row>
        <row r="1661">
          <cell r="B1661" t="str">
            <v>12-248</v>
          </cell>
          <cell r="C1661" t="str">
            <v>1310, 1000 M/R.</v>
          </cell>
          <cell r="D1661" t="str">
            <v>8X4</v>
          </cell>
          <cell r="E1661">
            <v>1310</v>
          </cell>
          <cell r="F1661">
            <v>3.03</v>
          </cell>
          <cell r="G1661">
            <v>3.8</v>
          </cell>
          <cell r="H1661">
            <v>1.51</v>
          </cell>
          <cell r="I1661">
            <v>0.25</v>
          </cell>
          <cell r="J1661" t="str">
            <v>NIL</v>
          </cell>
          <cell r="K1661" t="str">
            <v>NIL</v>
          </cell>
          <cell r="L1661" t="str">
            <v>NIL</v>
          </cell>
          <cell r="M1661">
            <v>1</v>
          </cell>
          <cell r="N1661">
            <v>4</v>
          </cell>
        </row>
        <row r="1661">
          <cell r="U1661">
            <v>8</v>
          </cell>
          <cell r="V1661">
            <v>1.75</v>
          </cell>
          <cell r="W1661">
            <v>3.5</v>
          </cell>
          <cell r="X1661">
            <v>1.5</v>
          </cell>
          <cell r="Y1661">
            <v>4</v>
          </cell>
          <cell r="Z1661">
            <v>40</v>
          </cell>
          <cell r="AA1661">
            <v>2</v>
          </cell>
        </row>
        <row r="1662">
          <cell r="B1662" t="str">
            <v>12-248-1</v>
          </cell>
          <cell r="C1662" t="str">
            <v>1310, 1000 M/R.</v>
          </cell>
          <cell r="D1662" t="str">
            <v>8X4</v>
          </cell>
          <cell r="E1662">
            <v>1310</v>
          </cell>
          <cell r="F1662">
            <v>3.03</v>
          </cell>
          <cell r="G1662">
            <v>3.8</v>
          </cell>
          <cell r="H1662">
            <v>1.51</v>
          </cell>
          <cell r="I1662">
            <v>0.25</v>
          </cell>
          <cell r="J1662" t="str">
            <v>NIL</v>
          </cell>
          <cell r="K1662" t="str">
            <v>NIL</v>
          </cell>
          <cell r="L1662" t="str">
            <v>NIL</v>
          </cell>
          <cell r="M1662">
            <v>1</v>
          </cell>
          <cell r="N1662">
            <v>4</v>
          </cell>
        </row>
        <row r="1662">
          <cell r="U1662">
            <v>8</v>
          </cell>
          <cell r="V1662">
            <v>1.75</v>
          </cell>
          <cell r="W1662">
            <v>3.5</v>
          </cell>
          <cell r="X1662">
            <v>1.5</v>
          </cell>
          <cell r="Y1662">
            <v>4</v>
          </cell>
          <cell r="Z1662">
            <v>40</v>
          </cell>
          <cell r="AA1662">
            <v>2</v>
          </cell>
        </row>
        <row r="1663">
          <cell r="B1663" t="str">
            <v>12-248-2</v>
          </cell>
          <cell r="C1663" t="str">
            <v>1310, 1000 M/R.</v>
          </cell>
          <cell r="D1663" t="str">
            <v>8X4</v>
          </cell>
          <cell r="E1663">
            <v>1310</v>
          </cell>
          <cell r="F1663">
            <v>3.03</v>
          </cell>
          <cell r="G1663">
            <v>3.8</v>
          </cell>
          <cell r="H1663">
            <v>1.51</v>
          </cell>
          <cell r="I1663">
            <v>0.25</v>
          </cell>
          <cell r="J1663" t="str">
            <v>NIL</v>
          </cell>
          <cell r="K1663" t="str">
            <v>NIL</v>
          </cell>
          <cell r="L1663" t="str">
            <v>NIL</v>
          </cell>
          <cell r="M1663">
            <v>1</v>
          </cell>
          <cell r="N1663">
            <v>4</v>
          </cell>
        </row>
        <row r="1663">
          <cell r="U1663">
            <v>8</v>
          </cell>
          <cell r="V1663">
            <v>1.75</v>
          </cell>
          <cell r="W1663">
            <v>3.5</v>
          </cell>
          <cell r="X1663">
            <v>1.5</v>
          </cell>
          <cell r="Y1663">
            <v>4</v>
          </cell>
          <cell r="Z1663">
            <v>40</v>
          </cell>
          <cell r="AA1663">
            <v>2</v>
          </cell>
        </row>
        <row r="1664">
          <cell r="B1664" t="str">
            <v>12-248A</v>
          </cell>
          <cell r="C1664" t="str">
            <v>0604, 700 M/R.</v>
          </cell>
          <cell r="D1664" t="str">
            <v>8X4</v>
          </cell>
          <cell r="E1664" t="str">
            <v>0604</v>
          </cell>
          <cell r="F1664">
            <v>1.37</v>
          </cell>
          <cell r="G1664">
            <v>1.81</v>
          </cell>
          <cell r="H1664">
            <v>0.35</v>
          </cell>
          <cell r="I1664">
            <v>0.2</v>
          </cell>
          <cell r="J1664" t="str">
            <v>NIL</v>
          </cell>
          <cell r="K1664" t="str">
            <v>NIL</v>
          </cell>
          <cell r="L1664" t="str">
            <v>NIL</v>
          </cell>
          <cell r="M1664">
            <v>0.5</v>
          </cell>
          <cell r="N1664">
            <v>4</v>
          </cell>
        </row>
        <row r="1664">
          <cell r="U1664">
            <v>8</v>
          </cell>
          <cell r="V1664">
            <v>1.75</v>
          </cell>
          <cell r="W1664">
            <v>3.5</v>
          </cell>
          <cell r="X1664">
            <v>1.5</v>
          </cell>
          <cell r="Y1664">
            <v>4</v>
          </cell>
          <cell r="Z1664">
            <v>40</v>
          </cell>
          <cell r="AA1664">
            <v>2</v>
          </cell>
        </row>
        <row r="1665">
          <cell r="B1665" t="str">
            <v>12-248A-C</v>
          </cell>
          <cell r="C1665" t="str">
            <v>0604, 500 M/R.</v>
          </cell>
          <cell r="D1665" t="str">
            <v>8X4</v>
          </cell>
          <cell r="E1665" t="str">
            <v>0604</v>
          </cell>
          <cell r="F1665">
            <v>1.37</v>
          </cell>
          <cell r="G1665">
            <v>1.81</v>
          </cell>
          <cell r="H1665">
            <v>0.35</v>
          </cell>
          <cell r="I1665">
            <v>0.2</v>
          </cell>
          <cell r="J1665" t="str">
            <v>NIL</v>
          </cell>
          <cell r="K1665" t="str">
            <v>NIL</v>
          </cell>
          <cell r="L1665" t="str">
            <v>NIL</v>
          </cell>
          <cell r="M1665">
            <v>0.5</v>
          </cell>
          <cell r="N1665">
            <v>4</v>
          </cell>
        </row>
        <row r="1665">
          <cell r="U1665">
            <v>8</v>
          </cell>
          <cell r="V1665">
            <v>1.75</v>
          </cell>
          <cell r="W1665">
            <v>3.5</v>
          </cell>
          <cell r="X1665">
            <v>1.5</v>
          </cell>
          <cell r="Y1665">
            <v>4</v>
          </cell>
          <cell r="Z1665">
            <v>40</v>
          </cell>
          <cell r="AA1665">
            <v>2</v>
          </cell>
        </row>
        <row r="1666">
          <cell r="B1666" t="str">
            <v>12-248A-C1</v>
          </cell>
          <cell r="C1666" t="str">
            <v>0604, 1000 M/R.</v>
          </cell>
          <cell r="D1666" t="str">
            <v>8X4</v>
          </cell>
          <cell r="E1666" t="str">
            <v>0604</v>
          </cell>
          <cell r="F1666">
            <v>1.37</v>
          </cell>
          <cell r="G1666">
            <v>1.81</v>
          </cell>
          <cell r="H1666">
            <v>0.35</v>
          </cell>
          <cell r="I1666">
            <v>0.2</v>
          </cell>
          <cell r="J1666" t="str">
            <v>NIL</v>
          </cell>
          <cell r="K1666" t="str">
            <v>NIL</v>
          </cell>
          <cell r="L1666" t="str">
            <v>NIL</v>
          </cell>
          <cell r="M1666">
            <v>0.5</v>
          </cell>
          <cell r="N1666">
            <v>4</v>
          </cell>
        </row>
        <row r="1666">
          <cell r="U1666">
            <v>8</v>
          </cell>
          <cell r="V1666">
            <v>1.75</v>
          </cell>
          <cell r="W1666">
            <v>3.5</v>
          </cell>
          <cell r="X1666">
            <v>1.5</v>
          </cell>
          <cell r="Y1666">
            <v>4</v>
          </cell>
          <cell r="Z1666">
            <v>40</v>
          </cell>
          <cell r="AA1666">
            <v>2</v>
          </cell>
        </row>
        <row r="1667">
          <cell r="B1667" t="str">
            <v>12-248A-1</v>
          </cell>
          <cell r="C1667" t="str">
            <v>0604, 500 M/R.</v>
          </cell>
          <cell r="D1667" t="str">
            <v>8X4</v>
          </cell>
          <cell r="E1667" t="str">
            <v>0604</v>
          </cell>
          <cell r="F1667">
            <v>1.37</v>
          </cell>
          <cell r="G1667">
            <v>1.81</v>
          </cell>
          <cell r="H1667">
            <v>0.35</v>
          </cell>
          <cell r="I1667">
            <v>0.2</v>
          </cell>
          <cell r="J1667" t="str">
            <v>NIL</v>
          </cell>
          <cell r="K1667" t="str">
            <v>NIL</v>
          </cell>
          <cell r="L1667" t="str">
            <v>NIL</v>
          </cell>
          <cell r="M1667">
            <v>0.5</v>
          </cell>
          <cell r="N1667">
            <v>4</v>
          </cell>
        </row>
        <row r="1667">
          <cell r="U1667">
            <v>8</v>
          </cell>
          <cell r="V1667">
            <v>1.75</v>
          </cell>
          <cell r="W1667">
            <v>3.5</v>
          </cell>
          <cell r="X1667">
            <v>1.5</v>
          </cell>
          <cell r="Y1667">
            <v>4</v>
          </cell>
          <cell r="Z1667">
            <v>40</v>
          </cell>
          <cell r="AA1667">
            <v>2</v>
          </cell>
        </row>
        <row r="1668">
          <cell r="B1668" t="str">
            <v>12-249</v>
          </cell>
          <cell r="C1668" t="str">
            <v>1210, 560 M/R.</v>
          </cell>
          <cell r="D1668" t="str">
            <v>8X4</v>
          </cell>
          <cell r="E1668">
            <v>1210</v>
          </cell>
          <cell r="F1668">
            <v>3.2</v>
          </cell>
          <cell r="G1668">
            <v>3.2</v>
          </cell>
          <cell r="H1668">
            <v>1.15</v>
          </cell>
          <cell r="I1668">
            <v>0.23</v>
          </cell>
          <cell r="J1668" t="str">
            <v>NIL</v>
          </cell>
          <cell r="K1668" t="str">
            <v>NIL</v>
          </cell>
          <cell r="L1668" t="str">
            <v>NIL</v>
          </cell>
          <cell r="M1668">
            <v>1</v>
          </cell>
          <cell r="N1668">
            <v>4</v>
          </cell>
        </row>
        <row r="1668">
          <cell r="U1668">
            <v>8</v>
          </cell>
          <cell r="V1668">
            <v>1.75</v>
          </cell>
          <cell r="W1668">
            <v>3.5</v>
          </cell>
          <cell r="X1668">
            <v>1.5</v>
          </cell>
          <cell r="Y1668">
            <v>4</v>
          </cell>
          <cell r="Z1668">
            <v>40</v>
          </cell>
          <cell r="AA1668">
            <v>2</v>
          </cell>
        </row>
        <row r="1669">
          <cell r="B1669" t="str">
            <v>12-249-1</v>
          </cell>
          <cell r="C1669" t="str">
            <v>1210, 1000 M/R.</v>
          </cell>
          <cell r="D1669" t="str">
            <v>8X4</v>
          </cell>
          <cell r="E1669">
            <v>1210</v>
          </cell>
          <cell r="F1669">
            <v>3.2</v>
          </cell>
          <cell r="G1669">
            <v>3.2</v>
          </cell>
          <cell r="H1669">
            <v>1.15</v>
          </cell>
          <cell r="I1669">
            <v>0.23</v>
          </cell>
          <cell r="J1669" t="str">
            <v>NIL</v>
          </cell>
          <cell r="K1669" t="str">
            <v>NIL</v>
          </cell>
          <cell r="L1669" t="str">
            <v>NIL</v>
          </cell>
          <cell r="M1669">
            <v>1</v>
          </cell>
          <cell r="N1669">
            <v>4</v>
          </cell>
        </row>
        <row r="1669">
          <cell r="U1669">
            <v>8</v>
          </cell>
          <cell r="V1669">
            <v>1.75</v>
          </cell>
          <cell r="W1669">
            <v>3.5</v>
          </cell>
          <cell r="X1669">
            <v>1.5</v>
          </cell>
          <cell r="Y1669">
            <v>4</v>
          </cell>
          <cell r="Z1669">
            <v>40</v>
          </cell>
          <cell r="AA1669">
            <v>2</v>
          </cell>
        </row>
        <row r="1670">
          <cell r="B1670" t="str">
            <v>12-249-2</v>
          </cell>
          <cell r="C1670" t="str">
            <v>1210, 700 M/R.</v>
          </cell>
          <cell r="D1670" t="str">
            <v>8X4</v>
          </cell>
          <cell r="E1670">
            <v>1210</v>
          </cell>
          <cell r="F1670">
            <v>3.2</v>
          </cell>
          <cell r="G1670">
            <v>3.2</v>
          </cell>
          <cell r="H1670">
            <v>1.15</v>
          </cell>
          <cell r="I1670">
            <v>0.23</v>
          </cell>
          <cell r="J1670" t="str">
            <v>NIL</v>
          </cell>
          <cell r="K1670" t="str">
            <v>NIL</v>
          </cell>
          <cell r="L1670" t="str">
            <v>NIL</v>
          </cell>
          <cell r="M1670">
            <v>1</v>
          </cell>
          <cell r="N1670">
            <v>4</v>
          </cell>
        </row>
        <row r="1670">
          <cell r="U1670">
            <v>8</v>
          </cell>
          <cell r="V1670">
            <v>1.75</v>
          </cell>
          <cell r="W1670">
            <v>3.5</v>
          </cell>
          <cell r="X1670">
            <v>1.5</v>
          </cell>
          <cell r="Y1670">
            <v>4</v>
          </cell>
          <cell r="Z1670">
            <v>40</v>
          </cell>
          <cell r="AA1670">
            <v>2</v>
          </cell>
        </row>
        <row r="1671">
          <cell r="B1671" t="str">
            <v>12-249-3</v>
          </cell>
          <cell r="C1671" t="str">
            <v>1210, 1000 M/R.</v>
          </cell>
          <cell r="D1671" t="str">
            <v>8X4</v>
          </cell>
          <cell r="E1671">
            <v>1210</v>
          </cell>
          <cell r="F1671">
            <v>3.2</v>
          </cell>
          <cell r="G1671">
            <v>3.2</v>
          </cell>
          <cell r="H1671">
            <v>1.15</v>
          </cell>
          <cell r="I1671">
            <v>0.23</v>
          </cell>
          <cell r="J1671" t="str">
            <v>NIL</v>
          </cell>
          <cell r="K1671" t="str">
            <v>NIL</v>
          </cell>
          <cell r="L1671" t="str">
            <v>NIL</v>
          </cell>
          <cell r="M1671">
            <v>1</v>
          </cell>
          <cell r="N1671">
            <v>4</v>
          </cell>
        </row>
        <row r="1671">
          <cell r="U1671">
            <v>8</v>
          </cell>
          <cell r="V1671">
            <v>1.75</v>
          </cell>
          <cell r="W1671">
            <v>3.5</v>
          </cell>
          <cell r="X1671">
            <v>1.5</v>
          </cell>
          <cell r="Y1671">
            <v>4</v>
          </cell>
          <cell r="Z1671">
            <v>40</v>
          </cell>
          <cell r="AA1671">
            <v>2</v>
          </cell>
        </row>
        <row r="1672">
          <cell r="B1672" t="str">
            <v>12-249-4</v>
          </cell>
          <cell r="C1672" t="str">
            <v>1210, 1000 M/R.</v>
          </cell>
          <cell r="D1672" t="str">
            <v>8X4</v>
          </cell>
          <cell r="E1672">
            <v>1210</v>
          </cell>
          <cell r="F1672">
            <v>3.18</v>
          </cell>
          <cell r="G1672">
            <v>3.11</v>
          </cell>
          <cell r="H1672">
            <v>1.15</v>
          </cell>
          <cell r="I1672">
            <v>0.23</v>
          </cell>
          <cell r="J1672" t="str">
            <v>NIL</v>
          </cell>
          <cell r="K1672" t="str">
            <v>NIL</v>
          </cell>
          <cell r="L1672" t="str">
            <v>NIL</v>
          </cell>
          <cell r="M1672">
            <v>1</v>
          </cell>
          <cell r="N1672">
            <v>4</v>
          </cell>
        </row>
        <row r="1672">
          <cell r="U1672">
            <v>8</v>
          </cell>
          <cell r="V1672">
            <v>1.75</v>
          </cell>
          <cell r="W1672">
            <v>3.5</v>
          </cell>
          <cell r="X1672">
            <v>1.5</v>
          </cell>
          <cell r="Y1672">
            <v>4</v>
          </cell>
          <cell r="Z1672">
            <v>40</v>
          </cell>
          <cell r="AA1672">
            <v>2</v>
          </cell>
        </row>
        <row r="1673">
          <cell r="B1673" t="str">
            <v>12-249A</v>
          </cell>
          <cell r="C1673" t="str">
            <v>0603, 700 M/R.</v>
          </cell>
          <cell r="D1673" t="str">
            <v>8X2</v>
          </cell>
          <cell r="E1673" t="str">
            <v>0603</v>
          </cell>
          <cell r="F1673">
            <v>0.99</v>
          </cell>
          <cell r="G1673">
            <v>1.81</v>
          </cell>
          <cell r="H1673">
            <v>0.34</v>
          </cell>
          <cell r="I1673">
            <v>0.2</v>
          </cell>
          <cell r="J1673" t="str">
            <v>NIL</v>
          </cell>
          <cell r="K1673" t="str">
            <v>NIL</v>
          </cell>
          <cell r="L1673" t="str">
            <v>NIL</v>
          </cell>
          <cell r="M1673">
            <v>0.3</v>
          </cell>
          <cell r="N1673">
            <v>2</v>
          </cell>
        </row>
        <row r="1673">
          <cell r="U1673">
            <v>8</v>
          </cell>
          <cell r="V1673">
            <v>1.75</v>
          </cell>
          <cell r="W1673">
            <v>3.5</v>
          </cell>
          <cell r="X1673">
            <v>1.5</v>
          </cell>
          <cell r="Y1673">
            <v>4</v>
          </cell>
          <cell r="Z1673">
            <v>40</v>
          </cell>
          <cell r="AA1673">
            <v>2</v>
          </cell>
        </row>
        <row r="1674">
          <cell r="B1674" t="str">
            <v>12-249A-C</v>
          </cell>
          <cell r="C1674" t="str">
            <v>0603, 500 M/R.</v>
          </cell>
          <cell r="D1674" t="str">
            <v>8X2</v>
          </cell>
          <cell r="E1674" t="str">
            <v>0603</v>
          </cell>
          <cell r="F1674">
            <v>0.99</v>
          </cell>
          <cell r="G1674">
            <v>1.81</v>
          </cell>
          <cell r="H1674">
            <v>0.34</v>
          </cell>
          <cell r="I1674">
            <v>0.2</v>
          </cell>
          <cell r="J1674" t="str">
            <v>NIL</v>
          </cell>
          <cell r="K1674" t="str">
            <v>NIL</v>
          </cell>
          <cell r="L1674" t="str">
            <v>NIL</v>
          </cell>
          <cell r="M1674">
            <v>0.3</v>
          </cell>
          <cell r="N1674">
            <v>2</v>
          </cell>
        </row>
        <row r="1674">
          <cell r="U1674">
            <v>8</v>
          </cell>
          <cell r="V1674">
            <v>1.75</v>
          </cell>
          <cell r="W1674">
            <v>3.5</v>
          </cell>
          <cell r="X1674">
            <v>1.5</v>
          </cell>
          <cell r="Y1674">
            <v>4</v>
          </cell>
          <cell r="Z1674">
            <v>40</v>
          </cell>
          <cell r="AA1674">
            <v>2</v>
          </cell>
        </row>
        <row r="1675">
          <cell r="B1675" t="str">
            <v>12-250</v>
          </cell>
          <cell r="C1675" t="str">
            <v>LED, 1000 M/R.</v>
          </cell>
          <cell r="D1675" t="str">
            <v>8X4</v>
          </cell>
          <cell r="E1675" t="str">
            <v>LED</v>
          </cell>
          <cell r="F1675">
            <v>1.83</v>
          </cell>
          <cell r="G1675">
            <v>1.83</v>
          </cell>
          <cell r="H1675">
            <v>0.95</v>
          </cell>
          <cell r="I1675">
            <v>0.25</v>
          </cell>
          <cell r="J1675" t="str">
            <v>NIL</v>
          </cell>
          <cell r="K1675" t="str">
            <v>NIL</v>
          </cell>
          <cell r="L1675" t="str">
            <v>NIL</v>
          </cell>
          <cell r="M1675">
            <v>1</v>
          </cell>
          <cell r="N1675">
            <v>4</v>
          </cell>
        </row>
        <row r="1675">
          <cell r="U1675">
            <v>8</v>
          </cell>
          <cell r="V1675">
            <v>1.75</v>
          </cell>
          <cell r="W1675">
            <v>3.5</v>
          </cell>
          <cell r="X1675">
            <v>1.5</v>
          </cell>
          <cell r="Y1675">
            <v>4</v>
          </cell>
          <cell r="Z1675">
            <v>40</v>
          </cell>
          <cell r="AA1675">
            <v>2</v>
          </cell>
        </row>
        <row r="1676">
          <cell r="B1676" t="str">
            <v>12-250A</v>
          </cell>
          <cell r="C1676" t="str">
            <v>0402, 700 M/R.</v>
          </cell>
          <cell r="D1676" t="str">
            <v>8X2</v>
          </cell>
          <cell r="E1676" t="str">
            <v>0402</v>
          </cell>
          <cell r="F1676">
            <v>0.855</v>
          </cell>
          <cell r="G1676">
            <v>1.495</v>
          </cell>
          <cell r="H1676">
            <v>0.3</v>
          </cell>
          <cell r="I1676">
            <v>0.2</v>
          </cell>
          <cell r="J1676" t="str">
            <v>NIL</v>
          </cell>
          <cell r="K1676" t="str">
            <v>NIL</v>
          </cell>
          <cell r="L1676" t="str">
            <v>NIL</v>
          </cell>
          <cell r="M1676">
            <v>0.3</v>
          </cell>
          <cell r="N1676">
            <v>2</v>
          </cell>
        </row>
        <row r="1676">
          <cell r="U1676">
            <v>8</v>
          </cell>
          <cell r="V1676">
            <v>1.75</v>
          </cell>
          <cell r="W1676">
            <v>3.5</v>
          </cell>
          <cell r="X1676">
            <v>1.5</v>
          </cell>
          <cell r="Y1676">
            <v>4</v>
          </cell>
          <cell r="Z1676">
            <v>40</v>
          </cell>
          <cell r="AA1676">
            <v>2</v>
          </cell>
        </row>
        <row r="1677">
          <cell r="B1677" t="str">
            <v>12-250A-C</v>
          </cell>
          <cell r="C1677" t="str">
            <v>0402, 500 M/R.</v>
          </cell>
          <cell r="D1677" t="str">
            <v>8X2</v>
          </cell>
          <cell r="E1677" t="str">
            <v>0402</v>
          </cell>
          <cell r="F1677">
            <v>0.855</v>
          </cell>
          <cell r="G1677">
            <v>1.495</v>
          </cell>
          <cell r="H1677">
            <v>0.3</v>
          </cell>
          <cell r="I1677">
            <v>0.2</v>
          </cell>
          <cell r="J1677" t="str">
            <v>NIL</v>
          </cell>
          <cell r="K1677" t="str">
            <v>NIL</v>
          </cell>
          <cell r="L1677" t="str">
            <v>NIL</v>
          </cell>
          <cell r="M1677">
            <v>0.3</v>
          </cell>
          <cell r="N1677">
            <v>2</v>
          </cell>
        </row>
        <row r="1677">
          <cell r="U1677">
            <v>8</v>
          </cell>
          <cell r="V1677">
            <v>1.75</v>
          </cell>
          <cell r="W1677">
            <v>3.5</v>
          </cell>
          <cell r="X1677">
            <v>1.5</v>
          </cell>
          <cell r="Y1677">
            <v>4</v>
          </cell>
          <cell r="Z1677">
            <v>40</v>
          </cell>
          <cell r="AA1677">
            <v>2</v>
          </cell>
        </row>
        <row r="1678">
          <cell r="B1678" t="str">
            <v>12-251</v>
          </cell>
          <cell r="C1678" t="str">
            <v>1206, 1000 M/R.</v>
          </cell>
          <cell r="D1678" t="str">
            <v>8X4</v>
          </cell>
          <cell r="E1678">
            <v>1206</v>
          </cell>
          <cell r="F1678">
            <v>1.55</v>
          </cell>
          <cell r="G1678">
            <v>3.2</v>
          </cell>
          <cell r="H1678">
            <v>0.95</v>
          </cell>
          <cell r="I1678">
            <v>0.23</v>
          </cell>
          <cell r="J1678" t="str">
            <v>NIL</v>
          </cell>
          <cell r="K1678" t="str">
            <v>NIL</v>
          </cell>
          <cell r="L1678" t="str">
            <v>NIL</v>
          </cell>
          <cell r="M1678">
            <v>1</v>
          </cell>
          <cell r="N1678">
            <v>4</v>
          </cell>
        </row>
        <row r="1678">
          <cell r="U1678">
            <v>8</v>
          </cell>
          <cell r="V1678">
            <v>1.75</v>
          </cell>
          <cell r="W1678">
            <v>3.5</v>
          </cell>
          <cell r="X1678">
            <v>1.5</v>
          </cell>
          <cell r="Y1678">
            <v>4</v>
          </cell>
          <cell r="Z1678">
            <v>40</v>
          </cell>
          <cell r="AA1678">
            <v>2</v>
          </cell>
        </row>
        <row r="1679">
          <cell r="B1679" t="str">
            <v>12-251L</v>
          </cell>
          <cell r="C1679" t="str">
            <v>1206, 1000 M/R.</v>
          </cell>
          <cell r="D1679" t="str">
            <v>8X4</v>
          </cell>
          <cell r="E1679">
            <v>1206</v>
          </cell>
          <cell r="F1679">
            <v>1.55</v>
          </cell>
          <cell r="G1679">
            <v>3.2</v>
          </cell>
          <cell r="H1679">
            <v>0.95</v>
          </cell>
          <cell r="I1679">
            <v>0.23</v>
          </cell>
          <cell r="J1679" t="str">
            <v>NIL</v>
          </cell>
          <cell r="K1679" t="str">
            <v>NIL</v>
          </cell>
          <cell r="L1679" t="str">
            <v>NIL</v>
          </cell>
          <cell r="M1679">
            <v>1</v>
          </cell>
          <cell r="N1679">
            <v>4</v>
          </cell>
        </row>
        <row r="1679">
          <cell r="U1679">
            <v>8</v>
          </cell>
          <cell r="V1679">
            <v>1.75</v>
          </cell>
          <cell r="W1679">
            <v>3.5</v>
          </cell>
          <cell r="X1679">
            <v>1.5</v>
          </cell>
          <cell r="Y1679">
            <v>4</v>
          </cell>
          <cell r="Z1679">
            <v>40</v>
          </cell>
          <cell r="AA1679">
            <v>2</v>
          </cell>
        </row>
        <row r="1680">
          <cell r="B1680" t="str">
            <v>12-251-1</v>
          </cell>
          <cell r="C1680" t="str">
            <v>1206, 1500 M/R.</v>
          </cell>
          <cell r="D1680" t="str">
            <v>8X4</v>
          </cell>
          <cell r="E1680">
            <v>1206</v>
          </cell>
          <cell r="F1680">
            <v>1.55</v>
          </cell>
          <cell r="G1680">
            <v>3.2</v>
          </cell>
          <cell r="H1680">
            <v>0.95</v>
          </cell>
          <cell r="I1680">
            <v>0.23</v>
          </cell>
          <cell r="J1680" t="str">
            <v>NIL</v>
          </cell>
          <cell r="K1680" t="str">
            <v>NIL</v>
          </cell>
          <cell r="L1680" t="str">
            <v>NIL</v>
          </cell>
          <cell r="M1680">
            <v>1</v>
          </cell>
          <cell r="N1680">
            <v>4</v>
          </cell>
        </row>
        <row r="1680">
          <cell r="U1680">
            <v>8</v>
          </cell>
          <cell r="V1680">
            <v>1.75</v>
          </cell>
          <cell r="W1680">
            <v>3.5</v>
          </cell>
          <cell r="X1680">
            <v>1.5</v>
          </cell>
          <cell r="Y1680">
            <v>4</v>
          </cell>
          <cell r="Z1680">
            <v>40</v>
          </cell>
          <cell r="AA1680">
            <v>2</v>
          </cell>
        </row>
        <row r="1681">
          <cell r="B1681" t="str">
            <v>12-251-2</v>
          </cell>
          <cell r="C1681" t="str">
            <v>1206, 1000 M/R.</v>
          </cell>
          <cell r="D1681" t="str">
            <v>8X4</v>
          </cell>
          <cell r="E1681">
            <v>1206</v>
          </cell>
          <cell r="F1681">
            <v>1.55</v>
          </cell>
          <cell r="G1681">
            <v>3.2</v>
          </cell>
          <cell r="H1681">
            <v>0.95</v>
          </cell>
          <cell r="I1681">
            <v>0.23</v>
          </cell>
          <cell r="J1681" t="str">
            <v>NIL</v>
          </cell>
          <cell r="K1681" t="str">
            <v>NIL</v>
          </cell>
          <cell r="L1681" t="str">
            <v>NIL</v>
          </cell>
          <cell r="M1681">
            <v>1</v>
          </cell>
          <cell r="N1681">
            <v>4</v>
          </cell>
        </row>
        <row r="1681">
          <cell r="U1681">
            <v>8</v>
          </cell>
          <cell r="V1681">
            <v>1.75</v>
          </cell>
          <cell r="W1681">
            <v>3.5</v>
          </cell>
          <cell r="X1681">
            <v>1.5</v>
          </cell>
          <cell r="Y1681">
            <v>4</v>
          </cell>
          <cell r="Z1681">
            <v>40</v>
          </cell>
          <cell r="AA1681">
            <v>2</v>
          </cell>
        </row>
        <row r="1682">
          <cell r="B1682" t="str">
            <v>12-251-3</v>
          </cell>
          <cell r="C1682" t="str">
            <v>1206, 1000 M/R.</v>
          </cell>
          <cell r="D1682" t="str">
            <v>8X4</v>
          </cell>
          <cell r="E1682">
            <v>1206</v>
          </cell>
          <cell r="F1682">
            <v>1.55</v>
          </cell>
          <cell r="G1682">
            <v>3.2</v>
          </cell>
          <cell r="H1682">
            <v>0.95</v>
          </cell>
          <cell r="I1682">
            <v>0.23</v>
          </cell>
          <cell r="J1682" t="str">
            <v>NIL</v>
          </cell>
          <cell r="K1682" t="str">
            <v>NIL</v>
          </cell>
          <cell r="L1682" t="str">
            <v>NIL</v>
          </cell>
          <cell r="M1682">
            <v>1</v>
          </cell>
          <cell r="N1682">
            <v>4</v>
          </cell>
        </row>
        <row r="1682">
          <cell r="U1682">
            <v>8</v>
          </cell>
          <cell r="V1682">
            <v>1.75</v>
          </cell>
          <cell r="W1682">
            <v>3.5</v>
          </cell>
          <cell r="X1682">
            <v>1.5</v>
          </cell>
          <cell r="Y1682">
            <v>4</v>
          </cell>
          <cell r="Z1682">
            <v>40</v>
          </cell>
          <cell r="AA1682">
            <v>2</v>
          </cell>
        </row>
        <row r="1683">
          <cell r="B1683" t="str">
            <v>12-251A</v>
          </cell>
          <cell r="C1683" t="str">
            <v>0501, 700 M/R.</v>
          </cell>
          <cell r="D1683" t="str">
            <v>8X2</v>
          </cell>
          <cell r="E1683" t="str">
            <v>0501</v>
          </cell>
          <cell r="F1683">
            <v>0.72</v>
          </cell>
          <cell r="G1683">
            <v>1.73</v>
          </cell>
          <cell r="H1683">
            <v>0.3</v>
          </cell>
          <cell r="I1683">
            <v>0.2</v>
          </cell>
          <cell r="J1683" t="str">
            <v>NIL</v>
          </cell>
          <cell r="K1683" t="str">
            <v>NIL</v>
          </cell>
          <cell r="L1683" t="str">
            <v>NIL</v>
          </cell>
          <cell r="M1683">
            <v>0.3</v>
          </cell>
          <cell r="N1683">
            <v>2</v>
          </cell>
        </row>
        <row r="1683">
          <cell r="U1683">
            <v>8</v>
          </cell>
          <cell r="V1683">
            <v>1.75</v>
          </cell>
          <cell r="W1683">
            <v>3.5</v>
          </cell>
          <cell r="X1683">
            <v>1.5</v>
          </cell>
          <cell r="Y1683">
            <v>4</v>
          </cell>
          <cell r="Z1683">
            <v>40</v>
          </cell>
          <cell r="AA1683">
            <v>2</v>
          </cell>
        </row>
        <row r="1684">
          <cell r="B1684" t="str">
            <v>12-252A</v>
          </cell>
          <cell r="C1684" t="str">
            <v>0501, 700 M/R.</v>
          </cell>
          <cell r="D1684" t="str">
            <v>8X2</v>
          </cell>
          <cell r="E1684" t="str">
            <v>0501</v>
          </cell>
          <cell r="F1684">
            <v>0.75</v>
          </cell>
          <cell r="G1684">
            <v>1.73</v>
          </cell>
          <cell r="H1684">
            <v>0.3</v>
          </cell>
          <cell r="I1684">
            <v>0.2</v>
          </cell>
          <cell r="J1684" t="str">
            <v>NIL</v>
          </cell>
          <cell r="K1684" t="str">
            <v>NIL</v>
          </cell>
          <cell r="L1684" t="str">
            <v>NIL</v>
          </cell>
          <cell r="M1684">
            <v>0.3</v>
          </cell>
          <cell r="N1684">
            <v>2</v>
          </cell>
        </row>
        <row r="1684">
          <cell r="U1684">
            <v>8</v>
          </cell>
          <cell r="V1684">
            <v>1.75</v>
          </cell>
          <cell r="W1684">
            <v>3.5</v>
          </cell>
          <cell r="X1684">
            <v>1.5</v>
          </cell>
          <cell r="Y1684">
            <v>4</v>
          </cell>
          <cell r="Z1684">
            <v>40</v>
          </cell>
          <cell r="AA1684">
            <v>2</v>
          </cell>
        </row>
        <row r="1685">
          <cell r="B1685" t="str">
            <v>12-253</v>
          </cell>
          <cell r="C1685" t="str">
            <v>3528, 560 M/R.</v>
          </cell>
          <cell r="D1685" t="str">
            <v>8X4</v>
          </cell>
          <cell r="E1685">
            <v>3528</v>
          </cell>
          <cell r="F1685">
            <v>2.8</v>
          </cell>
          <cell r="G1685">
            <v>3.4</v>
          </cell>
          <cell r="H1685">
            <v>0.95</v>
          </cell>
          <cell r="I1685">
            <v>0.23</v>
          </cell>
          <cell r="J1685" t="str">
            <v>NIL</v>
          </cell>
          <cell r="K1685" t="str">
            <v>NIL</v>
          </cell>
          <cell r="L1685" t="str">
            <v>NIL</v>
          </cell>
          <cell r="M1685">
            <v>1</v>
          </cell>
          <cell r="N1685">
            <v>4</v>
          </cell>
        </row>
        <row r="1685">
          <cell r="U1685">
            <v>8</v>
          </cell>
          <cell r="V1685">
            <v>1.75</v>
          </cell>
          <cell r="W1685">
            <v>3.5</v>
          </cell>
          <cell r="X1685">
            <v>1.5</v>
          </cell>
          <cell r="Y1685">
            <v>4</v>
          </cell>
          <cell r="Z1685">
            <v>40</v>
          </cell>
          <cell r="AA1685">
            <v>2</v>
          </cell>
        </row>
        <row r="1686">
          <cell r="B1686" t="str">
            <v>12-253-1</v>
          </cell>
          <cell r="C1686" t="str">
            <v>3528, 1000 M/R.</v>
          </cell>
          <cell r="D1686" t="str">
            <v>8X4</v>
          </cell>
          <cell r="E1686">
            <v>3528</v>
          </cell>
          <cell r="F1686">
            <v>2.8</v>
          </cell>
          <cell r="G1686">
            <v>3.4</v>
          </cell>
          <cell r="H1686">
            <v>0.95</v>
          </cell>
          <cell r="I1686">
            <v>0.23</v>
          </cell>
          <cell r="J1686" t="str">
            <v>NIL</v>
          </cell>
          <cell r="K1686" t="str">
            <v>NIL</v>
          </cell>
          <cell r="L1686" t="str">
            <v>NIL</v>
          </cell>
          <cell r="M1686">
            <v>1</v>
          </cell>
          <cell r="N1686">
            <v>4</v>
          </cell>
        </row>
        <row r="1686">
          <cell r="U1686">
            <v>8</v>
          </cell>
          <cell r="V1686">
            <v>1.75</v>
          </cell>
          <cell r="W1686">
            <v>3.5</v>
          </cell>
          <cell r="X1686">
            <v>1.5</v>
          </cell>
          <cell r="Y1686">
            <v>4</v>
          </cell>
          <cell r="Z1686">
            <v>40</v>
          </cell>
          <cell r="AA1686">
            <v>2</v>
          </cell>
        </row>
        <row r="1687">
          <cell r="B1687" t="str">
            <v>12-253-2</v>
          </cell>
          <cell r="C1687" t="str">
            <v>3528, 1000 M/R.</v>
          </cell>
          <cell r="D1687" t="str">
            <v>8X4</v>
          </cell>
          <cell r="E1687">
            <v>3528</v>
          </cell>
          <cell r="F1687">
            <v>2.8</v>
          </cell>
          <cell r="G1687">
            <v>3.4</v>
          </cell>
          <cell r="H1687">
            <v>0.95</v>
          </cell>
          <cell r="I1687">
            <v>0.23</v>
          </cell>
          <cell r="J1687" t="str">
            <v>NIL</v>
          </cell>
          <cell r="K1687" t="str">
            <v>NIL</v>
          </cell>
          <cell r="L1687" t="str">
            <v>NIL</v>
          </cell>
          <cell r="M1687">
            <v>1</v>
          </cell>
          <cell r="N1687">
            <v>4</v>
          </cell>
        </row>
        <row r="1687">
          <cell r="U1687">
            <v>8</v>
          </cell>
          <cell r="V1687">
            <v>1.75</v>
          </cell>
          <cell r="W1687">
            <v>3.5</v>
          </cell>
          <cell r="X1687">
            <v>1.5</v>
          </cell>
          <cell r="Y1687">
            <v>4</v>
          </cell>
          <cell r="Z1687">
            <v>40</v>
          </cell>
          <cell r="AA1687">
            <v>2</v>
          </cell>
        </row>
        <row r="1688">
          <cell r="B1688" t="str">
            <v>12-253A</v>
          </cell>
          <cell r="C1688" t="str">
            <v>0402, 700 M/R.</v>
          </cell>
          <cell r="D1688" t="str">
            <v>8X2</v>
          </cell>
          <cell r="E1688" t="str">
            <v>0402</v>
          </cell>
          <cell r="F1688">
            <v>0.855</v>
          </cell>
          <cell r="G1688">
            <v>1.545</v>
          </cell>
          <cell r="H1688">
            <v>0.3</v>
          </cell>
          <cell r="I1688">
            <v>0.2</v>
          </cell>
          <cell r="J1688" t="str">
            <v>NIL</v>
          </cell>
          <cell r="K1688" t="str">
            <v>NIL</v>
          </cell>
          <cell r="L1688" t="str">
            <v>NIL</v>
          </cell>
          <cell r="M1688">
            <v>0.3</v>
          </cell>
          <cell r="N1688">
            <v>2</v>
          </cell>
        </row>
        <row r="1688">
          <cell r="U1688">
            <v>8</v>
          </cell>
          <cell r="V1688">
            <v>1.75</v>
          </cell>
          <cell r="W1688">
            <v>3.5</v>
          </cell>
          <cell r="X1688">
            <v>1.5</v>
          </cell>
          <cell r="Y1688">
            <v>4</v>
          </cell>
          <cell r="Z1688">
            <v>40</v>
          </cell>
          <cell r="AA1688">
            <v>2</v>
          </cell>
        </row>
        <row r="1689">
          <cell r="B1689" t="str">
            <v>12-254A-C</v>
          </cell>
          <cell r="C1689" t="str">
            <v>0603, 500 M/R.</v>
          </cell>
          <cell r="D1689" t="str">
            <v>8X4</v>
          </cell>
          <cell r="E1689" t="str">
            <v>0603</v>
          </cell>
          <cell r="F1689">
            <v>1.67</v>
          </cell>
          <cell r="G1689">
            <v>1.17</v>
          </cell>
          <cell r="H1689">
            <v>0.5</v>
          </cell>
          <cell r="I1689">
            <v>0.23</v>
          </cell>
          <cell r="J1689" t="str">
            <v>NIL</v>
          </cell>
          <cell r="K1689" t="str">
            <v>NIL</v>
          </cell>
          <cell r="L1689" t="str">
            <v>NIL</v>
          </cell>
          <cell r="M1689">
            <v>0.4</v>
          </cell>
          <cell r="N1689">
            <v>4</v>
          </cell>
        </row>
        <row r="1689">
          <cell r="U1689">
            <v>8</v>
          </cell>
          <cell r="V1689">
            <v>1.75</v>
          </cell>
          <cell r="W1689">
            <v>3.5</v>
          </cell>
          <cell r="X1689">
            <v>1.5</v>
          </cell>
          <cell r="Y1689">
            <v>4</v>
          </cell>
          <cell r="Z1689">
            <v>40</v>
          </cell>
          <cell r="AA1689">
            <v>2</v>
          </cell>
        </row>
        <row r="1690">
          <cell r="B1690" t="str">
            <v>12-255</v>
          </cell>
          <cell r="C1690" t="str">
            <v>SOT, 985 M/R.</v>
          </cell>
          <cell r="D1690" t="str">
            <v>8X4</v>
          </cell>
          <cell r="E1690" t="str">
            <v>SOT</v>
          </cell>
          <cell r="F1690">
            <v>3.15</v>
          </cell>
          <cell r="G1690">
            <v>2.75</v>
          </cell>
          <cell r="H1690">
            <v>1.27</v>
          </cell>
          <cell r="I1690">
            <v>0.2</v>
          </cell>
          <cell r="J1690">
            <v>1</v>
          </cell>
          <cell r="K1690">
            <v>2.1</v>
          </cell>
          <cell r="L1690">
            <v>0.6</v>
          </cell>
          <cell r="M1690">
            <v>1</v>
          </cell>
          <cell r="N1690">
            <v>4</v>
          </cell>
        </row>
        <row r="1690">
          <cell r="U1690">
            <v>8</v>
          </cell>
          <cell r="V1690">
            <v>1.75</v>
          </cell>
          <cell r="W1690">
            <v>3.5</v>
          </cell>
          <cell r="X1690">
            <v>1.5</v>
          </cell>
          <cell r="Y1690">
            <v>4</v>
          </cell>
          <cell r="Z1690">
            <v>40</v>
          </cell>
          <cell r="AA1690">
            <v>2</v>
          </cell>
        </row>
        <row r="1691">
          <cell r="B1691" t="str">
            <v>12-255-1</v>
          </cell>
          <cell r="C1691" t="str">
            <v>SOT, 985 M/R.</v>
          </cell>
          <cell r="D1691" t="str">
            <v>8X4</v>
          </cell>
          <cell r="E1691" t="str">
            <v>SOT</v>
          </cell>
          <cell r="F1691">
            <v>3.15</v>
          </cell>
          <cell r="G1691">
            <v>2.75</v>
          </cell>
          <cell r="H1691">
            <v>1.27</v>
          </cell>
          <cell r="I1691">
            <v>0.23</v>
          </cell>
          <cell r="J1691">
            <v>1</v>
          </cell>
          <cell r="K1691">
            <v>2.1</v>
          </cell>
          <cell r="L1691">
            <v>0.6</v>
          </cell>
          <cell r="M1691">
            <v>1</v>
          </cell>
          <cell r="N1691">
            <v>4</v>
          </cell>
        </row>
        <row r="1691">
          <cell r="U1691">
            <v>8</v>
          </cell>
          <cell r="V1691">
            <v>1.75</v>
          </cell>
          <cell r="W1691">
            <v>3.5</v>
          </cell>
          <cell r="X1691">
            <v>1.5</v>
          </cell>
          <cell r="Y1691">
            <v>4</v>
          </cell>
          <cell r="Z1691">
            <v>40</v>
          </cell>
          <cell r="AA1691">
            <v>2</v>
          </cell>
        </row>
        <row r="1692">
          <cell r="B1692" t="str">
            <v>12-255-2</v>
          </cell>
          <cell r="C1692" t="str">
            <v>SOT, 985 M/R.</v>
          </cell>
          <cell r="D1692" t="str">
            <v>8X4</v>
          </cell>
          <cell r="E1692" t="str">
            <v>SOT</v>
          </cell>
          <cell r="F1692">
            <v>3.15</v>
          </cell>
          <cell r="G1692">
            <v>2.75</v>
          </cell>
          <cell r="H1692">
            <v>1.27</v>
          </cell>
          <cell r="I1692">
            <v>0.2</v>
          </cell>
          <cell r="J1692">
            <v>1</v>
          </cell>
          <cell r="K1692">
            <v>2.1</v>
          </cell>
          <cell r="L1692">
            <v>0.6</v>
          </cell>
          <cell r="M1692">
            <v>1</v>
          </cell>
          <cell r="N1692">
            <v>4</v>
          </cell>
        </row>
        <row r="1692">
          <cell r="U1692">
            <v>8</v>
          </cell>
          <cell r="V1692">
            <v>1.75</v>
          </cell>
          <cell r="W1692">
            <v>3.5</v>
          </cell>
          <cell r="X1692">
            <v>1.5</v>
          </cell>
          <cell r="Y1692">
            <v>4</v>
          </cell>
          <cell r="Z1692">
            <v>40</v>
          </cell>
          <cell r="AA1692">
            <v>2</v>
          </cell>
        </row>
        <row r="1693">
          <cell r="B1693" t="str">
            <v>12-255A</v>
          </cell>
          <cell r="C1693" t="str">
            <v>0503, 700 M/R.</v>
          </cell>
          <cell r="D1693" t="str">
            <v>8X2</v>
          </cell>
          <cell r="E1693" t="str">
            <v>0503</v>
          </cell>
          <cell r="F1693">
            <v>1.06</v>
          </cell>
          <cell r="G1693">
            <v>1.6</v>
          </cell>
          <cell r="H1693">
            <v>0.34</v>
          </cell>
          <cell r="I1693">
            <v>0.2</v>
          </cell>
          <cell r="J1693" t="str">
            <v>NIL</v>
          </cell>
          <cell r="K1693" t="str">
            <v>NIL</v>
          </cell>
          <cell r="L1693" t="str">
            <v>NIL</v>
          </cell>
          <cell r="M1693">
            <v>0.3</v>
          </cell>
          <cell r="N1693">
            <v>2</v>
          </cell>
        </row>
        <row r="1693">
          <cell r="U1693">
            <v>8</v>
          </cell>
          <cell r="V1693">
            <v>1.75</v>
          </cell>
          <cell r="W1693">
            <v>3.5</v>
          </cell>
          <cell r="X1693">
            <v>1.5</v>
          </cell>
          <cell r="Y1693">
            <v>4</v>
          </cell>
          <cell r="Z1693">
            <v>40</v>
          </cell>
          <cell r="AA1693">
            <v>2</v>
          </cell>
        </row>
        <row r="1694">
          <cell r="B1694" t="str">
            <v>12-255AL</v>
          </cell>
          <cell r="C1694" t="str">
            <v>0503, 1000 M/R.</v>
          </cell>
          <cell r="D1694" t="str">
            <v>8X2</v>
          </cell>
          <cell r="E1694" t="str">
            <v>0503</v>
          </cell>
          <cell r="F1694">
            <v>1.06</v>
          </cell>
          <cell r="G1694">
            <v>1.6</v>
          </cell>
          <cell r="H1694">
            <v>0.34</v>
          </cell>
          <cell r="I1694">
            <v>0.2</v>
          </cell>
          <cell r="J1694" t="str">
            <v>NIL</v>
          </cell>
          <cell r="K1694" t="str">
            <v>NIL</v>
          </cell>
          <cell r="L1694" t="str">
            <v>NIL</v>
          </cell>
          <cell r="M1694">
            <v>0.3</v>
          </cell>
          <cell r="N1694">
            <v>2</v>
          </cell>
        </row>
        <row r="1694">
          <cell r="U1694">
            <v>8</v>
          </cell>
          <cell r="V1694">
            <v>1.75</v>
          </cell>
          <cell r="W1694">
            <v>3.5</v>
          </cell>
          <cell r="X1694">
            <v>1.5</v>
          </cell>
          <cell r="Y1694">
            <v>4</v>
          </cell>
          <cell r="Z1694">
            <v>40</v>
          </cell>
          <cell r="AA1694">
            <v>2</v>
          </cell>
        </row>
        <row r="1695">
          <cell r="B1695" t="str">
            <v>12-255A-C</v>
          </cell>
          <cell r="C1695" t="str">
            <v>0503, 500 M/R.</v>
          </cell>
          <cell r="D1695" t="str">
            <v>8X2</v>
          </cell>
          <cell r="E1695" t="str">
            <v>0503</v>
          </cell>
          <cell r="F1695">
            <v>1.06</v>
          </cell>
          <cell r="G1695">
            <v>1.6</v>
          </cell>
          <cell r="H1695">
            <v>0.34</v>
          </cell>
          <cell r="I1695">
            <v>0.2</v>
          </cell>
          <cell r="J1695" t="str">
            <v>NIL</v>
          </cell>
          <cell r="K1695" t="str">
            <v>NIL</v>
          </cell>
          <cell r="L1695" t="str">
            <v>NIL</v>
          </cell>
          <cell r="M1695">
            <v>0.3</v>
          </cell>
          <cell r="N1695">
            <v>2</v>
          </cell>
        </row>
        <row r="1695">
          <cell r="U1695">
            <v>8</v>
          </cell>
          <cell r="V1695">
            <v>1.75</v>
          </cell>
          <cell r="W1695">
            <v>3.5</v>
          </cell>
          <cell r="X1695">
            <v>1.5</v>
          </cell>
          <cell r="Y1695">
            <v>4</v>
          </cell>
          <cell r="Z1695">
            <v>40</v>
          </cell>
          <cell r="AA1695">
            <v>2</v>
          </cell>
        </row>
        <row r="1696">
          <cell r="B1696" t="str">
            <v>12-256</v>
          </cell>
          <cell r="C1696" t="str">
            <v>1206, 900 M/R.</v>
          </cell>
          <cell r="D1696" t="str">
            <v>8X4</v>
          </cell>
          <cell r="E1696">
            <v>1206</v>
          </cell>
          <cell r="F1696">
            <v>1.75</v>
          </cell>
          <cell r="G1696">
            <v>3.35</v>
          </cell>
          <cell r="H1696">
            <v>2</v>
          </cell>
          <cell r="I1696">
            <v>0.25</v>
          </cell>
          <cell r="J1696" t="str">
            <v>NIL</v>
          </cell>
          <cell r="K1696" t="str">
            <v>NIL</v>
          </cell>
          <cell r="L1696" t="str">
            <v>NIL</v>
          </cell>
          <cell r="M1696">
            <v>1</v>
          </cell>
          <cell r="N1696">
            <v>4</v>
          </cell>
        </row>
        <row r="1696">
          <cell r="U1696">
            <v>8</v>
          </cell>
          <cell r="V1696">
            <v>1.75</v>
          </cell>
          <cell r="W1696">
            <v>3.5</v>
          </cell>
          <cell r="X1696">
            <v>1.5</v>
          </cell>
          <cell r="Y1696">
            <v>4</v>
          </cell>
          <cell r="Z1696">
            <v>40</v>
          </cell>
          <cell r="AA1696">
            <v>2</v>
          </cell>
        </row>
        <row r="1697">
          <cell r="B1697" t="str">
            <v>12-256-1</v>
          </cell>
          <cell r="C1697" t="str">
            <v>1206, 900 M/R.</v>
          </cell>
          <cell r="D1697" t="str">
            <v>8X4</v>
          </cell>
          <cell r="E1697">
            <v>1206</v>
          </cell>
          <cell r="F1697">
            <v>1.68</v>
          </cell>
          <cell r="G1697">
            <v>3.29</v>
          </cell>
          <cell r="H1697">
            <v>2</v>
          </cell>
          <cell r="I1697">
            <v>0.25</v>
          </cell>
          <cell r="J1697" t="str">
            <v>NIL</v>
          </cell>
          <cell r="K1697" t="str">
            <v>NIL</v>
          </cell>
          <cell r="L1697" t="str">
            <v>NIL</v>
          </cell>
          <cell r="M1697">
            <v>1</v>
          </cell>
          <cell r="N1697">
            <v>4</v>
          </cell>
        </row>
        <row r="1697">
          <cell r="U1697">
            <v>8</v>
          </cell>
          <cell r="V1697">
            <v>1.75</v>
          </cell>
          <cell r="W1697">
            <v>3.5</v>
          </cell>
          <cell r="X1697">
            <v>1.5</v>
          </cell>
          <cell r="Y1697">
            <v>4</v>
          </cell>
          <cell r="Z1697">
            <v>40</v>
          </cell>
          <cell r="AA1697">
            <v>2</v>
          </cell>
        </row>
        <row r="1698">
          <cell r="B1698" t="str">
            <v>12-256-2</v>
          </cell>
          <cell r="C1698" t="str">
            <v>1206, 900 M/R.</v>
          </cell>
          <cell r="D1698" t="str">
            <v>8X4</v>
          </cell>
          <cell r="E1698">
            <v>1206</v>
          </cell>
          <cell r="F1698">
            <v>1.68</v>
          </cell>
          <cell r="G1698">
            <v>3.29</v>
          </cell>
          <cell r="H1698">
            <v>2</v>
          </cell>
          <cell r="I1698">
            <v>0.25</v>
          </cell>
          <cell r="J1698" t="str">
            <v>NIL</v>
          </cell>
          <cell r="K1698" t="str">
            <v>NIL</v>
          </cell>
          <cell r="L1698" t="str">
            <v>NIL</v>
          </cell>
          <cell r="M1698">
            <v>1</v>
          </cell>
          <cell r="N1698">
            <v>4</v>
          </cell>
        </row>
        <row r="1698">
          <cell r="U1698">
            <v>8</v>
          </cell>
          <cell r="V1698">
            <v>1.75</v>
          </cell>
          <cell r="W1698">
            <v>3.5</v>
          </cell>
          <cell r="X1698">
            <v>1.5</v>
          </cell>
          <cell r="Y1698">
            <v>4</v>
          </cell>
          <cell r="Z1698">
            <v>40</v>
          </cell>
          <cell r="AA1698">
            <v>2</v>
          </cell>
        </row>
        <row r="1699">
          <cell r="B1699" t="str">
            <v>12-256A</v>
          </cell>
          <cell r="C1699" t="str">
            <v>0404, 700 M/R.</v>
          </cell>
          <cell r="D1699" t="str">
            <v>8X4</v>
          </cell>
          <cell r="E1699" t="str">
            <v>0404</v>
          </cell>
          <cell r="F1699">
            <v>1.3</v>
          </cell>
          <cell r="G1699">
            <v>1.34</v>
          </cell>
          <cell r="H1699">
            <v>0.36</v>
          </cell>
          <cell r="I1699">
            <v>0.2</v>
          </cell>
          <cell r="J1699" t="str">
            <v>NIL</v>
          </cell>
          <cell r="K1699" t="str">
            <v>NIL</v>
          </cell>
          <cell r="L1699" t="str">
            <v>NIL</v>
          </cell>
          <cell r="M1699">
            <v>0.5</v>
          </cell>
          <cell r="N1699">
            <v>4</v>
          </cell>
        </row>
        <row r="1699">
          <cell r="U1699">
            <v>8</v>
          </cell>
          <cell r="V1699">
            <v>1.75</v>
          </cell>
          <cell r="W1699">
            <v>3.5</v>
          </cell>
          <cell r="X1699">
            <v>1.5</v>
          </cell>
          <cell r="Y1699">
            <v>4</v>
          </cell>
          <cell r="Z1699">
            <v>40</v>
          </cell>
          <cell r="AA1699">
            <v>2</v>
          </cell>
        </row>
        <row r="1700">
          <cell r="B1700" t="str">
            <v>12-256A-1</v>
          </cell>
          <cell r="C1700" t="str">
            <v>0404, 500 M/R.</v>
          </cell>
          <cell r="D1700" t="str">
            <v>8X4</v>
          </cell>
          <cell r="E1700" t="str">
            <v>0404</v>
          </cell>
          <cell r="F1700">
            <v>1.3</v>
          </cell>
          <cell r="G1700">
            <v>1.34</v>
          </cell>
          <cell r="H1700">
            <v>0.36</v>
          </cell>
          <cell r="I1700">
            <v>0.2</v>
          </cell>
          <cell r="J1700" t="str">
            <v>NIL</v>
          </cell>
          <cell r="K1700" t="str">
            <v>NIL</v>
          </cell>
          <cell r="L1700" t="str">
            <v>NIL</v>
          </cell>
          <cell r="M1700">
            <v>0.5</v>
          </cell>
          <cell r="N1700">
            <v>4</v>
          </cell>
        </row>
        <row r="1700">
          <cell r="U1700">
            <v>8</v>
          </cell>
          <cell r="V1700">
            <v>1.75</v>
          </cell>
          <cell r="W1700">
            <v>3.5</v>
          </cell>
          <cell r="X1700">
            <v>1.5</v>
          </cell>
          <cell r="Y1700">
            <v>4</v>
          </cell>
          <cell r="Z1700">
            <v>40</v>
          </cell>
          <cell r="AA1700">
            <v>2</v>
          </cell>
        </row>
        <row r="1701">
          <cell r="B1701" t="str">
            <v>12-256A-2</v>
          </cell>
          <cell r="C1701" t="str">
            <v>0404, 1000 M/R.</v>
          </cell>
          <cell r="D1701" t="str">
            <v>8X4</v>
          </cell>
          <cell r="E1701" t="str">
            <v>0404</v>
          </cell>
          <cell r="F1701">
            <v>1.3</v>
          </cell>
          <cell r="G1701">
            <v>1.34</v>
          </cell>
          <cell r="H1701">
            <v>0.36</v>
          </cell>
          <cell r="I1701">
            <v>0.2</v>
          </cell>
          <cell r="J1701" t="str">
            <v>NIL</v>
          </cell>
          <cell r="K1701" t="str">
            <v>NIL</v>
          </cell>
          <cell r="L1701" t="str">
            <v>NIL</v>
          </cell>
          <cell r="M1701">
            <v>0.5</v>
          </cell>
          <cell r="N1701">
            <v>4</v>
          </cell>
        </row>
        <row r="1701">
          <cell r="U1701">
            <v>8</v>
          </cell>
          <cell r="V1701">
            <v>1.75</v>
          </cell>
          <cell r="W1701">
            <v>3.5</v>
          </cell>
          <cell r="X1701">
            <v>1.5</v>
          </cell>
          <cell r="Y1701">
            <v>4</v>
          </cell>
          <cell r="Z1701">
            <v>40</v>
          </cell>
          <cell r="AA1701">
            <v>2</v>
          </cell>
        </row>
        <row r="1702">
          <cell r="B1702" t="str">
            <v>12-256A-3</v>
          </cell>
          <cell r="C1702" t="str">
            <v>0404, 500 M/R.</v>
          </cell>
          <cell r="D1702" t="str">
            <v>8X4</v>
          </cell>
          <cell r="E1702" t="str">
            <v>0404</v>
          </cell>
          <cell r="F1702">
            <v>1.3</v>
          </cell>
          <cell r="G1702">
            <v>1.34</v>
          </cell>
          <cell r="H1702">
            <v>0.36</v>
          </cell>
          <cell r="I1702">
            <v>0.2</v>
          </cell>
          <cell r="J1702" t="str">
            <v>NIL</v>
          </cell>
          <cell r="K1702" t="str">
            <v>NIL</v>
          </cell>
          <cell r="L1702" t="str">
            <v>NIL</v>
          </cell>
          <cell r="M1702">
            <v>0.5</v>
          </cell>
          <cell r="N1702">
            <v>4</v>
          </cell>
        </row>
        <row r="1702">
          <cell r="U1702">
            <v>8</v>
          </cell>
          <cell r="V1702">
            <v>1.75</v>
          </cell>
          <cell r="W1702">
            <v>3.5</v>
          </cell>
          <cell r="X1702">
            <v>1.5</v>
          </cell>
          <cell r="Y1702">
            <v>4</v>
          </cell>
          <cell r="Z1702">
            <v>40</v>
          </cell>
          <cell r="AA1702">
            <v>2</v>
          </cell>
        </row>
        <row r="1703">
          <cell r="B1703" t="str">
            <v>12-256A-C</v>
          </cell>
          <cell r="C1703" t="str">
            <v>0404, 500 M/R.</v>
          </cell>
          <cell r="D1703" t="str">
            <v>8X4</v>
          </cell>
          <cell r="E1703" t="str">
            <v>0404</v>
          </cell>
          <cell r="F1703">
            <v>1.3</v>
          </cell>
          <cell r="G1703">
            <v>1.34</v>
          </cell>
          <cell r="H1703">
            <v>0.36</v>
          </cell>
          <cell r="I1703">
            <v>0.2</v>
          </cell>
          <cell r="J1703" t="str">
            <v>NIL</v>
          </cell>
          <cell r="K1703" t="str">
            <v>NIL</v>
          </cell>
          <cell r="L1703" t="str">
            <v>NIL</v>
          </cell>
          <cell r="M1703">
            <v>0.5</v>
          </cell>
          <cell r="N1703">
            <v>4</v>
          </cell>
        </row>
        <row r="1703">
          <cell r="U1703">
            <v>8</v>
          </cell>
          <cell r="V1703">
            <v>1.75</v>
          </cell>
          <cell r="W1703">
            <v>3.5</v>
          </cell>
          <cell r="X1703">
            <v>1.5</v>
          </cell>
          <cell r="Y1703">
            <v>4</v>
          </cell>
          <cell r="Z1703">
            <v>40</v>
          </cell>
          <cell r="AA1703">
            <v>2</v>
          </cell>
        </row>
        <row r="1704">
          <cell r="B1704" t="str">
            <v>12-257A</v>
          </cell>
          <cell r="C1704" t="str">
            <v>0806, 1000 M/R.</v>
          </cell>
          <cell r="D1704" t="str">
            <v>8X4</v>
          </cell>
          <cell r="E1704" t="str">
            <v>0806</v>
          </cell>
          <cell r="F1704">
            <v>1.67</v>
          </cell>
          <cell r="G1704">
            <v>2.18</v>
          </cell>
          <cell r="H1704">
            <v>0.4</v>
          </cell>
          <cell r="I1704">
            <v>0.2</v>
          </cell>
          <cell r="J1704" t="str">
            <v>NIL</v>
          </cell>
          <cell r="K1704" t="str">
            <v>NIL</v>
          </cell>
          <cell r="L1704" t="str">
            <v>NIL</v>
          </cell>
          <cell r="M1704">
            <v>1</v>
          </cell>
          <cell r="N1704">
            <v>4</v>
          </cell>
        </row>
        <row r="1704">
          <cell r="U1704">
            <v>8</v>
          </cell>
          <cell r="V1704">
            <v>1.75</v>
          </cell>
          <cell r="W1704">
            <v>3.5</v>
          </cell>
          <cell r="X1704">
            <v>1.5</v>
          </cell>
          <cell r="Y1704">
            <v>4</v>
          </cell>
          <cell r="Z1704">
            <v>40</v>
          </cell>
          <cell r="AA1704">
            <v>2</v>
          </cell>
        </row>
        <row r="1705">
          <cell r="B1705" t="str">
            <v>12-257A-C</v>
          </cell>
          <cell r="C1705" t="str">
            <v>0806, 500 M/R.</v>
          </cell>
          <cell r="D1705" t="str">
            <v>8X4</v>
          </cell>
          <cell r="E1705" t="str">
            <v>0806</v>
          </cell>
          <cell r="F1705">
            <v>1.67</v>
          </cell>
          <cell r="G1705">
            <v>2.18</v>
          </cell>
          <cell r="H1705">
            <v>0.4</v>
          </cell>
          <cell r="I1705">
            <v>0.2</v>
          </cell>
          <cell r="J1705" t="str">
            <v>NIL</v>
          </cell>
          <cell r="K1705" t="str">
            <v>NIL</v>
          </cell>
          <cell r="L1705" t="str">
            <v>NIL</v>
          </cell>
          <cell r="M1705">
            <v>1</v>
          </cell>
          <cell r="N1705">
            <v>4</v>
          </cell>
        </row>
        <row r="1705">
          <cell r="U1705">
            <v>8</v>
          </cell>
          <cell r="V1705">
            <v>1.75</v>
          </cell>
          <cell r="W1705">
            <v>3.5</v>
          </cell>
          <cell r="X1705">
            <v>1.5</v>
          </cell>
          <cell r="Y1705">
            <v>4</v>
          </cell>
          <cell r="Z1705">
            <v>40</v>
          </cell>
          <cell r="AA1705">
            <v>2</v>
          </cell>
        </row>
        <row r="1706">
          <cell r="B1706" t="str">
            <v>12-258</v>
          </cell>
          <cell r="C1706" t="str">
            <v>1210, 1000 M/R.</v>
          </cell>
          <cell r="D1706" t="str">
            <v>8X4</v>
          </cell>
          <cell r="E1706">
            <v>1210</v>
          </cell>
          <cell r="F1706">
            <v>1.35</v>
          </cell>
          <cell r="G1706">
            <v>1.63</v>
          </cell>
          <cell r="H1706">
            <v>1.16</v>
          </cell>
          <cell r="I1706">
            <v>0.23</v>
          </cell>
          <cell r="J1706" t="str">
            <v>NIL</v>
          </cell>
          <cell r="K1706" t="str">
            <v>NIL</v>
          </cell>
          <cell r="L1706" t="str">
            <v>NIL</v>
          </cell>
          <cell r="M1706">
            <v>0.7</v>
          </cell>
          <cell r="N1706">
            <v>4</v>
          </cell>
        </row>
        <row r="1706">
          <cell r="U1706">
            <v>8</v>
          </cell>
          <cell r="V1706">
            <v>1.75</v>
          </cell>
          <cell r="W1706">
            <v>3.5</v>
          </cell>
          <cell r="X1706">
            <v>1.5</v>
          </cell>
          <cell r="Y1706">
            <v>4</v>
          </cell>
          <cell r="Z1706">
            <v>40</v>
          </cell>
          <cell r="AA1706">
            <v>2</v>
          </cell>
        </row>
        <row r="1707">
          <cell r="B1707" t="str">
            <v>12-258A</v>
          </cell>
          <cell r="C1707" t="str">
            <v>0301, 700 M/R.</v>
          </cell>
          <cell r="D1707" t="str">
            <v>8X2</v>
          </cell>
          <cell r="E1707" t="str">
            <v>0301</v>
          </cell>
          <cell r="F1707">
            <v>0.55</v>
          </cell>
          <cell r="G1707">
            <v>1.04</v>
          </cell>
          <cell r="H1707">
            <v>0.35</v>
          </cell>
          <cell r="I1707">
            <v>0.25</v>
          </cell>
          <cell r="J1707" t="str">
            <v>NIL</v>
          </cell>
          <cell r="K1707" t="str">
            <v>NIL</v>
          </cell>
          <cell r="L1707" t="str">
            <v>NIL</v>
          </cell>
          <cell r="M1707">
            <v>0.2</v>
          </cell>
          <cell r="N1707">
            <v>2</v>
          </cell>
        </row>
        <row r="1707">
          <cell r="U1707">
            <v>8</v>
          </cell>
          <cell r="V1707">
            <v>1.75</v>
          </cell>
          <cell r="W1707">
            <v>3.5</v>
          </cell>
          <cell r="X1707">
            <v>1.5</v>
          </cell>
          <cell r="Y1707">
            <v>4</v>
          </cell>
          <cell r="Z1707">
            <v>40</v>
          </cell>
          <cell r="AA1707">
            <v>2</v>
          </cell>
        </row>
        <row r="1708">
          <cell r="B1708" t="str">
            <v>12-259</v>
          </cell>
          <cell r="C1708" t="str">
            <v>3030, 1000 M/R.</v>
          </cell>
          <cell r="D1708" t="str">
            <v>8X4</v>
          </cell>
          <cell r="E1708">
            <v>3030</v>
          </cell>
          <cell r="F1708">
            <v>3.2</v>
          </cell>
          <cell r="G1708">
            <v>3.2</v>
          </cell>
          <cell r="H1708">
            <v>0.78</v>
          </cell>
          <cell r="I1708">
            <v>0.2</v>
          </cell>
          <cell r="J1708" t="str">
            <v>NIL</v>
          </cell>
          <cell r="K1708" t="str">
            <v>NIL</v>
          </cell>
          <cell r="L1708" t="str">
            <v>NIL</v>
          </cell>
          <cell r="M1708">
            <v>1</v>
          </cell>
          <cell r="N1708">
            <v>4</v>
          </cell>
        </row>
        <row r="1708">
          <cell r="U1708">
            <v>8</v>
          </cell>
          <cell r="V1708">
            <v>1.75</v>
          </cell>
          <cell r="W1708">
            <v>3.5</v>
          </cell>
          <cell r="X1708">
            <v>1.5</v>
          </cell>
          <cell r="Y1708">
            <v>4</v>
          </cell>
          <cell r="Z1708">
            <v>40</v>
          </cell>
          <cell r="AA1708">
            <v>2</v>
          </cell>
        </row>
        <row r="1709">
          <cell r="B1709" t="str">
            <v>12-259-1</v>
          </cell>
          <cell r="C1709" t="str">
            <v>3030, 1000 M/R.</v>
          </cell>
          <cell r="D1709" t="str">
            <v>8X4</v>
          </cell>
          <cell r="E1709">
            <v>3030</v>
          </cell>
          <cell r="F1709">
            <v>3.2</v>
          </cell>
          <cell r="G1709">
            <v>3.2</v>
          </cell>
          <cell r="H1709">
            <v>0.78</v>
          </cell>
          <cell r="I1709">
            <v>0.2</v>
          </cell>
          <cell r="J1709" t="str">
            <v>NIL</v>
          </cell>
          <cell r="K1709" t="str">
            <v>NIL</v>
          </cell>
          <cell r="L1709" t="str">
            <v>NIL</v>
          </cell>
          <cell r="M1709">
            <v>1</v>
          </cell>
          <cell r="N1709">
            <v>4</v>
          </cell>
        </row>
        <row r="1709">
          <cell r="U1709">
            <v>8</v>
          </cell>
          <cell r="V1709">
            <v>1.75</v>
          </cell>
          <cell r="W1709">
            <v>3.5</v>
          </cell>
          <cell r="X1709">
            <v>1.5</v>
          </cell>
          <cell r="Y1709">
            <v>4</v>
          </cell>
          <cell r="Z1709">
            <v>40</v>
          </cell>
          <cell r="AA1709">
            <v>2</v>
          </cell>
        </row>
        <row r="1710">
          <cell r="B1710" t="str">
            <v>12-259-2</v>
          </cell>
          <cell r="C1710" t="str">
            <v>3030, 1000 M/R.</v>
          </cell>
          <cell r="D1710" t="str">
            <v>8X4</v>
          </cell>
          <cell r="E1710">
            <v>3030</v>
          </cell>
          <cell r="F1710">
            <v>3.2</v>
          </cell>
          <cell r="G1710">
            <v>3.2</v>
          </cell>
          <cell r="H1710">
            <v>0.78</v>
          </cell>
          <cell r="I1710">
            <v>0.2</v>
          </cell>
          <cell r="J1710" t="str">
            <v>NIL</v>
          </cell>
          <cell r="K1710" t="str">
            <v>NIL</v>
          </cell>
          <cell r="L1710" t="str">
            <v>NIL</v>
          </cell>
          <cell r="M1710">
            <v>1</v>
          </cell>
          <cell r="N1710">
            <v>4</v>
          </cell>
        </row>
        <row r="1710">
          <cell r="U1710">
            <v>8</v>
          </cell>
          <cell r="V1710">
            <v>1.75</v>
          </cell>
          <cell r="W1710">
            <v>3.5</v>
          </cell>
          <cell r="X1710">
            <v>1.5</v>
          </cell>
          <cell r="Y1710">
            <v>4</v>
          </cell>
          <cell r="Z1710">
            <v>40</v>
          </cell>
          <cell r="AA1710">
            <v>2</v>
          </cell>
        </row>
        <row r="1711">
          <cell r="B1711" t="str">
            <v>12-259-3</v>
          </cell>
          <cell r="C1711" t="str">
            <v>3030, 560 M/R.</v>
          </cell>
          <cell r="D1711" t="str">
            <v>8X4</v>
          </cell>
          <cell r="E1711">
            <v>3030</v>
          </cell>
          <cell r="F1711">
            <v>3.2</v>
          </cell>
          <cell r="G1711">
            <v>3.2</v>
          </cell>
          <cell r="H1711">
            <v>0.78</v>
          </cell>
          <cell r="I1711">
            <v>0.2</v>
          </cell>
          <cell r="J1711" t="str">
            <v>NIL</v>
          </cell>
          <cell r="K1711" t="str">
            <v>NIL</v>
          </cell>
          <cell r="L1711" t="str">
            <v>NIL</v>
          </cell>
          <cell r="M1711">
            <v>1</v>
          </cell>
          <cell r="N1711">
            <v>4</v>
          </cell>
        </row>
        <row r="1711">
          <cell r="U1711">
            <v>8</v>
          </cell>
          <cell r="V1711">
            <v>1.75</v>
          </cell>
          <cell r="W1711">
            <v>3.5</v>
          </cell>
          <cell r="X1711">
            <v>1.5</v>
          </cell>
          <cell r="Y1711">
            <v>4</v>
          </cell>
          <cell r="Z1711">
            <v>40</v>
          </cell>
          <cell r="AA1711">
            <v>2</v>
          </cell>
        </row>
        <row r="1712">
          <cell r="B1712" t="str">
            <v>12-259-4</v>
          </cell>
          <cell r="C1712" t="str">
            <v>3030, 1000 M/R.</v>
          </cell>
          <cell r="D1712" t="str">
            <v>8X4</v>
          </cell>
          <cell r="E1712">
            <v>3030</v>
          </cell>
          <cell r="F1712">
            <v>3.2</v>
          </cell>
          <cell r="G1712">
            <v>3.2</v>
          </cell>
          <cell r="H1712">
            <v>0.78</v>
          </cell>
          <cell r="I1712">
            <v>0.2</v>
          </cell>
          <cell r="J1712" t="str">
            <v>NIL</v>
          </cell>
          <cell r="K1712" t="str">
            <v>NIL</v>
          </cell>
          <cell r="L1712" t="str">
            <v>NIL</v>
          </cell>
          <cell r="M1712">
            <v>1</v>
          </cell>
          <cell r="N1712">
            <v>4</v>
          </cell>
        </row>
        <row r="1712">
          <cell r="U1712">
            <v>8</v>
          </cell>
          <cell r="V1712">
            <v>1.75</v>
          </cell>
          <cell r="W1712">
            <v>3.5</v>
          </cell>
          <cell r="X1712">
            <v>1.5</v>
          </cell>
          <cell r="Y1712">
            <v>4</v>
          </cell>
          <cell r="Z1712">
            <v>40</v>
          </cell>
          <cell r="AA1712">
            <v>2</v>
          </cell>
        </row>
        <row r="1713">
          <cell r="B1713" t="str">
            <v>12-259-5</v>
          </cell>
          <cell r="C1713" t="str">
            <v>3030, 1000 M/R.</v>
          </cell>
          <cell r="D1713" t="str">
            <v>8X4</v>
          </cell>
          <cell r="E1713">
            <v>3030</v>
          </cell>
          <cell r="F1713">
            <v>3.2</v>
          </cell>
          <cell r="G1713">
            <v>3.2</v>
          </cell>
          <cell r="H1713">
            <v>0.78</v>
          </cell>
          <cell r="I1713">
            <v>0.2</v>
          </cell>
          <cell r="J1713" t="str">
            <v>NIL</v>
          </cell>
          <cell r="K1713" t="str">
            <v>NIL</v>
          </cell>
          <cell r="L1713" t="str">
            <v>NIL</v>
          </cell>
          <cell r="M1713">
            <v>1</v>
          </cell>
          <cell r="N1713">
            <v>4</v>
          </cell>
        </row>
        <row r="1713">
          <cell r="U1713">
            <v>8</v>
          </cell>
          <cell r="V1713">
            <v>1.75</v>
          </cell>
          <cell r="W1713">
            <v>3.5</v>
          </cell>
          <cell r="X1713">
            <v>1.5</v>
          </cell>
          <cell r="Y1713">
            <v>4</v>
          </cell>
          <cell r="Z1713">
            <v>40</v>
          </cell>
          <cell r="AA1713">
            <v>2</v>
          </cell>
        </row>
        <row r="1714">
          <cell r="B1714" t="str">
            <v>12-259-6</v>
          </cell>
          <cell r="C1714" t="str">
            <v>3030, 1000 M/R.</v>
          </cell>
          <cell r="D1714" t="str">
            <v>8X4</v>
          </cell>
          <cell r="E1714">
            <v>3030</v>
          </cell>
          <cell r="F1714">
            <v>3.2</v>
          </cell>
          <cell r="G1714">
            <v>3.2</v>
          </cell>
          <cell r="H1714">
            <v>0.78</v>
          </cell>
          <cell r="I1714">
            <v>0.2</v>
          </cell>
          <cell r="J1714" t="str">
            <v>NIL</v>
          </cell>
          <cell r="K1714" t="str">
            <v>NIL</v>
          </cell>
          <cell r="L1714" t="str">
            <v>NIL</v>
          </cell>
          <cell r="M1714">
            <v>1</v>
          </cell>
          <cell r="N1714">
            <v>4</v>
          </cell>
        </row>
        <row r="1714">
          <cell r="U1714">
            <v>8</v>
          </cell>
          <cell r="V1714">
            <v>1.75</v>
          </cell>
          <cell r="W1714">
            <v>3.5</v>
          </cell>
          <cell r="X1714">
            <v>1.5</v>
          </cell>
          <cell r="Y1714">
            <v>4</v>
          </cell>
          <cell r="Z1714">
            <v>40</v>
          </cell>
          <cell r="AA1714">
            <v>2</v>
          </cell>
        </row>
        <row r="1715">
          <cell r="B1715" t="str">
            <v>12-259-7</v>
          </cell>
          <cell r="C1715" t="str">
            <v>3030, 1000 M/R.</v>
          </cell>
          <cell r="D1715" t="str">
            <v>8X4</v>
          </cell>
          <cell r="E1715">
            <v>3030</v>
          </cell>
          <cell r="F1715">
            <v>3.13</v>
          </cell>
          <cell r="G1715">
            <v>3.09</v>
          </cell>
          <cell r="H1715">
            <v>0.78</v>
          </cell>
          <cell r="I1715">
            <v>0.2</v>
          </cell>
          <cell r="J1715" t="str">
            <v>NIL</v>
          </cell>
          <cell r="K1715" t="str">
            <v>NIL</v>
          </cell>
          <cell r="L1715" t="str">
            <v>NIL</v>
          </cell>
          <cell r="M1715">
            <v>1</v>
          </cell>
          <cell r="N1715">
            <v>4</v>
          </cell>
        </row>
        <row r="1715">
          <cell r="U1715">
            <v>8</v>
          </cell>
          <cell r="V1715">
            <v>1.75</v>
          </cell>
          <cell r="W1715">
            <v>3.5</v>
          </cell>
          <cell r="X1715">
            <v>1.5</v>
          </cell>
          <cell r="Y1715">
            <v>4</v>
          </cell>
          <cell r="Z1715">
            <v>40</v>
          </cell>
          <cell r="AA1715">
            <v>2</v>
          </cell>
        </row>
        <row r="1716">
          <cell r="B1716" t="str">
            <v>12-259A</v>
          </cell>
          <cell r="C1716" t="str">
            <v>0505, 1000 M/R.</v>
          </cell>
          <cell r="D1716" t="str">
            <v>8X4</v>
          </cell>
          <cell r="E1716" t="str">
            <v>0505</v>
          </cell>
          <cell r="F1716">
            <v>1.55</v>
          </cell>
          <cell r="G1716">
            <v>1.55</v>
          </cell>
          <cell r="H1716">
            <v>0.45</v>
          </cell>
          <cell r="I1716">
            <v>0.2</v>
          </cell>
          <cell r="J1716" t="str">
            <v>NIL</v>
          </cell>
          <cell r="K1716" t="str">
            <v>NIL</v>
          </cell>
          <cell r="L1716">
            <v>0.12</v>
          </cell>
          <cell r="M1716">
            <v>0.5</v>
          </cell>
          <cell r="N1716">
            <v>4</v>
          </cell>
        </row>
        <row r="1716">
          <cell r="U1716">
            <v>8</v>
          </cell>
          <cell r="V1716">
            <v>1.75</v>
          </cell>
          <cell r="W1716">
            <v>3.5</v>
          </cell>
          <cell r="X1716">
            <v>1.5</v>
          </cell>
          <cell r="Y1716">
            <v>4</v>
          </cell>
          <cell r="Z1716">
            <v>40</v>
          </cell>
          <cell r="AA1716">
            <v>2</v>
          </cell>
        </row>
        <row r="1717">
          <cell r="B1717" t="str">
            <v>12-259A-1</v>
          </cell>
          <cell r="C1717" t="str">
            <v>0505, 1000 M/R.</v>
          </cell>
          <cell r="D1717" t="str">
            <v>8X4</v>
          </cell>
          <cell r="E1717" t="str">
            <v>0505</v>
          </cell>
          <cell r="F1717">
            <v>1.55</v>
          </cell>
          <cell r="G1717">
            <v>1.55</v>
          </cell>
          <cell r="H1717">
            <v>0.45</v>
          </cell>
          <cell r="I1717">
            <v>0.2</v>
          </cell>
          <cell r="J1717" t="str">
            <v>NIL</v>
          </cell>
          <cell r="K1717" t="str">
            <v>NIL</v>
          </cell>
          <cell r="L1717">
            <v>0.12</v>
          </cell>
          <cell r="M1717">
            <v>0.5</v>
          </cell>
          <cell r="N1717">
            <v>4</v>
          </cell>
        </row>
        <row r="1717">
          <cell r="U1717">
            <v>8</v>
          </cell>
          <cell r="V1717">
            <v>1.75</v>
          </cell>
          <cell r="W1717">
            <v>3.5</v>
          </cell>
          <cell r="X1717">
            <v>1.5</v>
          </cell>
          <cell r="Y1717">
            <v>4</v>
          </cell>
          <cell r="Z1717">
            <v>40</v>
          </cell>
          <cell r="AA1717">
            <v>2</v>
          </cell>
        </row>
        <row r="1718">
          <cell r="B1718" t="str">
            <v>12-259L</v>
          </cell>
          <cell r="C1718" t="str">
            <v>3030, 1000 M/R.</v>
          </cell>
          <cell r="D1718" t="str">
            <v>8X4</v>
          </cell>
          <cell r="E1718">
            <v>3030</v>
          </cell>
          <cell r="F1718">
            <v>3.2</v>
          </cell>
          <cell r="G1718">
            <v>3.2</v>
          </cell>
          <cell r="H1718">
            <v>0.78</v>
          </cell>
          <cell r="I1718">
            <v>0.2</v>
          </cell>
          <cell r="J1718" t="str">
            <v>NIL</v>
          </cell>
          <cell r="K1718" t="str">
            <v>NIL</v>
          </cell>
          <cell r="L1718" t="str">
            <v>NIL</v>
          </cell>
          <cell r="M1718">
            <v>1</v>
          </cell>
          <cell r="N1718">
            <v>4</v>
          </cell>
        </row>
        <row r="1718">
          <cell r="U1718">
            <v>8</v>
          </cell>
          <cell r="V1718">
            <v>1.75</v>
          </cell>
          <cell r="W1718">
            <v>3.5</v>
          </cell>
          <cell r="X1718">
            <v>1.5</v>
          </cell>
          <cell r="Y1718">
            <v>4</v>
          </cell>
          <cell r="Z1718">
            <v>40</v>
          </cell>
          <cell r="AA1718">
            <v>2</v>
          </cell>
        </row>
        <row r="1719">
          <cell r="B1719" t="str">
            <v>12-260</v>
          </cell>
          <cell r="C1719" t="str">
            <v>1206, 1000 M/R.</v>
          </cell>
          <cell r="D1719" t="str">
            <v>8X4</v>
          </cell>
          <cell r="E1719">
            <v>1206</v>
          </cell>
          <cell r="F1719">
            <v>1.55</v>
          </cell>
          <cell r="G1719">
            <v>3.2</v>
          </cell>
          <cell r="H1719">
            <v>0.95</v>
          </cell>
          <cell r="I1719">
            <v>0.23</v>
          </cell>
          <cell r="J1719" t="str">
            <v>NIL</v>
          </cell>
          <cell r="K1719" t="str">
            <v>NIL</v>
          </cell>
          <cell r="L1719" t="str">
            <v>NIL</v>
          </cell>
          <cell r="M1719">
            <v>1</v>
          </cell>
          <cell r="N1719">
            <v>4</v>
          </cell>
        </row>
        <row r="1719">
          <cell r="U1719">
            <v>8</v>
          </cell>
          <cell r="V1719">
            <v>1.75</v>
          </cell>
          <cell r="W1719">
            <v>3.5</v>
          </cell>
          <cell r="X1719">
            <v>1.5</v>
          </cell>
          <cell r="Y1719">
            <v>4</v>
          </cell>
          <cell r="Z1719">
            <v>40</v>
          </cell>
          <cell r="AA1719">
            <v>2</v>
          </cell>
        </row>
        <row r="1720">
          <cell r="B1720" t="str">
            <v>12-260-1</v>
          </cell>
          <cell r="C1720" t="str">
            <v>1206, 1000 M/R.</v>
          </cell>
          <cell r="D1720" t="str">
            <v>8X4</v>
          </cell>
          <cell r="E1720">
            <v>1206</v>
          </cell>
          <cell r="F1720">
            <v>1.55</v>
          </cell>
          <cell r="G1720">
            <v>3.2</v>
          </cell>
          <cell r="H1720">
            <v>0.95</v>
          </cell>
          <cell r="I1720">
            <v>0.23</v>
          </cell>
          <cell r="J1720" t="str">
            <v>NIL</v>
          </cell>
          <cell r="K1720" t="str">
            <v>NIL</v>
          </cell>
          <cell r="L1720" t="str">
            <v>NIL</v>
          </cell>
          <cell r="M1720">
            <v>1</v>
          </cell>
          <cell r="N1720">
            <v>4</v>
          </cell>
        </row>
        <row r="1720">
          <cell r="U1720">
            <v>8</v>
          </cell>
          <cell r="V1720">
            <v>1.75</v>
          </cell>
          <cell r="W1720">
            <v>3.5</v>
          </cell>
          <cell r="X1720">
            <v>1.5</v>
          </cell>
          <cell r="Y1720">
            <v>4</v>
          </cell>
          <cell r="Z1720">
            <v>40</v>
          </cell>
          <cell r="AA1720">
            <v>2</v>
          </cell>
        </row>
        <row r="1721">
          <cell r="B1721" t="str">
            <v>12-260-2</v>
          </cell>
          <cell r="C1721" t="str">
            <v>1206, 1000 M/R.</v>
          </cell>
          <cell r="D1721" t="str">
            <v>8X4</v>
          </cell>
          <cell r="E1721">
            <v>1206</v>
          </cell>
          <cell r="F1721">
            <v>1.55</v>
          </cell>
          <cell r="G1721">
            <v>3.2</v>
          </cell>
          <cell r="H1721">
            <v>0.95</v>
          </cell>
          <cell r="I1721">
            <v>0.23</v>
          </cell>
          <cell r="J1721" t="str">
            <v>NIL</v>
          </cell>
          <cell r="K1721" t="str">
            <v>NIL</v>
          </cell>
          <cell r="L1721" t="str">
            <v>NIL</v>
          </cell>
          <cell r="M1721">
            <v>1</v>
          </cell>
          <cell r="N1721">
            <v>4</v>
          </cell>
        </row>
        <row r="1721">
          <cell r="U1721">
            <v>8</v>
          </cell>
          <cell r="V1721">
            <v>1.75</v>
          </cell>
          <cell r="W1721">
            <v>3.5</v>
          </cell>
          <cell r="X1721">
            <v>1.5</v>
          </cell>
          <cell r="Y1721">
            <v>4</v>
          </cell>
          <cell r="Z1721">
            <v>40</v>
          </cell>
          <cell r="AA1721">
            <v>2</v>
          </cell>
        </row>
        <row r="1722">
          <cell r="B1722" t="str">
            <v>12-260A</v>
          </cell>
          <cell r="C1722" t="str">
            <v>0703, 1000 M/R.</v>
          </cell>
          <cell r="D1722" t="str">
            <v>8X4</v>
          </cell>
          <cell r="E1722" t="str">
            <v>0703</v>
          </cell>
          <cell r="F1722">
            <v>1.2</v>
          </cell>
          <cell r="G1722">
            <v>2.2</v>
          </cell>
          <cell r="H1722">
            <v>0.6</v>
          </cell>
          <cell r="I1722">
            <v>0.2</v>
          </cell>
          <cell r="J1722" t="str">
            <v>NIL</v>
          </cell>
          <cell r="K1722" t="str">
            <v>NIL</v>
          </cell>
          <cell r="L1722" t="str">
            <v>NIL</v>
          </cell>
          <cell r="M1722">
            <v>0.5</v>
          </cell>
          <cell r="N1722">
            <v>4</v>
          </cell>
        </row>
        <row r="1722">
          <cell r="U1722">
            <v>8</v>
          </cell>
          <cell r="V1722">
            <v>1.75</v>
          </cell>
          <cell r="W1722">
            <v>3.5</v>
          </cell>
          <cell r="X1722">
            <v>1.5</v>
          </cell>
          <cell r="Y1722">
            <v>4</v>
          </cell>
          <cell r="Z1722">
            <v>40</v>
          </cell>
          <cell r="AA1722">
            <v>2</v>
          </cell>
        </row>
        <row r="1723">
          <cell r="B1723" t="str">
            <v>12-260A-1</v>
          </cell>
          <cell r="C1723" t="str">
            <v>0703, 1000 M/R.</v>
          </cell>
          <cell r="D1723" t="str">
            <v>8X4</v>
          </cell>
          <cell r="E1723" t="str">
            <v>0703</v>
          </cell>
          <cell r="F1723">
            <v>1.2</v>
          </cell>
          <cell r="G1723">
            <v>2.2</v>
          </cell>
          <cell r="H1723">
            <v>0.6</v>
          </cell>
          <cell r="I1723">
            <v>0.2</v>
          </cell>
          <cell r="J1723" t="str">
            <v>NIL</v>
          </cell>
          <cell r="K1723" t="str">
            <v>NIL</v>
          </cell>
          <cell r="L1723" t="str">
            <v>NIL</v>
          </cell>
          <cell r="M1723">
            <v>0.5</v>
          </cell>
          <cell r="N1723">
            <v>4</v>
          </cell>
        </row>
        <row r="1723">
          <cell r="U1723">
            <v>8</v>
          </cell>
          <cell r="V1723">
            <v>1.75</v>
          </cell>
          <cell r="W1723">
            <v>3.5</v>
          </cell>
          <cell r="X1723">
            <v>1.5</v>
          </cell>
          <cell r="Y1723">
            <v>4</v>
          </cell>
          <cell r="Z1723">
            <v>40</v>
          </cell>
          <cell r="AA1723">
            <v>2</v>
          </cell>
        </row>
        <row r="1724">
          <cell r="B1724" t="str">
            <v>12-260A-2</v>
          </cell>
          <cell r="C1724" t="str">
            <v>0703, 1000 M/R.</v>
          </cell>
          <cell r="D1724" t="str">
            <v>8X4</v>
          </cell>
          <cell r="E1724" t="str">
            <v>0703</v>
          </cell>
          <cell r="F1724">
            <v>1.2</v>
          </cell>
          <cell r="G1724">
            <v>2.2</v>
          </cell>
          <cell r="H1724">
            <v>0.6</v>
          </cell>
          <cell r="I1724">
            <v>0.2</v>
          </cell>
          <cell r="J1724" t="str">
            <v>NIL</v>
          </cell>
          <cell r="K1724" t="str">
            <v>NIL</v>
          </cell>
          <cell r="L1724" t="str">
            <v>NIL</v>
          </cell>
          <cell r="M1724">
            <v>0.5</v>
          </cell>
          <cell r="N1724">
            <v>4</v>
          </cell>
        </row>
        <row r="1724">
          <cell r="U1724">
            <v>8</v>
          </cell>
          <cell r="V1724">
            <v>1.75</v>
          </cell>
          <cell r="W1724">
            <v>3.5</v>
          </cell>
          <cell r="X1724">
            <v>1.5</v>
          </cell>
          <cell r="Y1724">
            <v>4</v>
          </cell>
          <cell r="Z1724">
            <v>40</v>
          </cell>
          <cell r="AA1724">
            <v>2</v>
          </cell>
        </row>
        <row r="1725">
          <cell r="B1725" t="str">
            <v>12-261A</v>
          </cell>
          <cell r="C1725" t="str">
            <v>0804, 1000 M/R.</v>
          </cell>
          <cell r="D1725" t="str">
            <v>8X4</v>
          </cell>
          <cell r="E1725" t="str">
            <v>0804</v>
          </cell>
          <cell r="F1725">
            <v>1.32</v>
          </cell>
          <cell r="G1725">
            <v>2.25</v>
          </cell>
          <cell r="H1725">
            <v>0.58</v>
          </cell>
          <cell r="I1725">
            <v>0.2</v>
          </cell>
          <cell r="J1725" t="str">
            <v>NIL</v>
          </cell>
          <cell r="K1725" t="str">
            <v>NIL</v>
          </cell>
          <cell r="L1725" t="str">
            <v>NIL</v>
          </cell>
          <cell r="M1725">
            <v>0.5</v>
          </cell>
          <cell r="N1725">
            <v>4</v>
          </cell>
        </row>
        <row r="1725">
          <cell r="U1725">
            <v>8</v>
          </cell>
          <cell r="V1725">
            <v>1.75</v>
          </cell>
          <cell r="W1725">
            <v>3.5</v>
          </cell>
          <cell r="X1725">
            <v>1.5</v>
          </cell>
          <cell r="Y1725">
            <v>4</v>
          </cell>
          <cell r="Z1725">
            <v>40</v>
          </cell>
          <cell r="AA1725">
            <v>2</v>
          </cell>
        </row>
        <row r="1726">
          <cell r="B1726" t="str">
            <v>12-261A-1</v>
          </cell>
          <cell r="C1726" t="str">
            <v>0804, 1000 M/R.</v>
          </cell>
          <cell r="D1726" t="str">
            <v>8X4</v>
          </cell>
          <cell r="E1726" t="str">
            <v>0804</v>
          </cell>
          <cell r="F1726">
            <v>1.32</v>
          </cell>
          <cell r="G1726">
            <v>2.25</v>
          </cell>
          <cell r="H1726">
            <v>0.58</v>
          </cell>
          <cell r="I1726">
            <v>0.2</v>
          </cell>
          <cell r="J1726" t="str">
            <v>NIL</v>
          </cell>
          <cell r="K1726" t="str">
            <v>NIL</v>
          </cell>
          <cell r="L1726" t="str">
            <v>NIL</v>
          </cell>
          <cell r="M1726">
            <v>0.5</v>
          </cell>
          <cell r="N1726">
            <v>4</v>
          </cell>
        </row>
        <row r="1726">
          <cell r="U1726">
            <v>8</v>
          </cell>
          <cell r="V1726">
            <v>1.75</v>
          </cell>
          <cell r="W1726">
            <v>3.5</v>
          </cell>
          <cell r="X1726">
            <v>1.5</v>
          </cell>
          <cell r="Y1726">
            <v>4</v>
          </cell>
          <cell r="Z1726">
            <v>40</v>
          </cell>
          <cell r="AA1726">
            <v>2</v>
          </cell>
        </row>
        <row r="1727">
          <cell r="B1727" t="str">
            <v>12-262</v>
          </cell>
          <cell r="C1727" t="str">
            <v>1204, 1000 M/R.</v>
          </cell>
          <cell r="D1727" t="str">
            <v>8X4</v>
          </cell>
          <cell r="E1727">
            <v>1204</v>
          </cell>
          <cell r="F1727">
            <v>1.2</v>
          </cell>
          <cell r="G1727">
            <v>3.4</v>
          </cell>
          <cell r="H1727">
            <v>1.7</v>
          </cell>
          <cell r="I1727">
            <v>0.25</v>
          </cell>
          <cell r="J1727" t="str">
            <v>NIL</v>
          </cell>
          <cell r="K1727" t="str">
            <v>NIL</v>
          </cell>
          <cell r="L1727" t="str">
            <v>NIL</v>
          </cell>
          <cell r="M1727">
            <v>0.5</v>
          </cell>
          <cell r="N1727">
            <v>4</v>
          </cell>
        </row>
        <row r="1727">
          <cell r="U1727">
            <v>8</v>
          </cell>
          <cell r="V1727">
            <v>1.75</v>
          </cell>
          <cell r="W1727">
            <v>3.5</v>
          </cell>
          <cell r="X1727">
            <v>1.5</v>
          </cell>
          <cell r="Y1727">
            <v>4</v>
          </cell>
          <cell r="Z1727">
            <v>40</v>
          </cell>
          <cell r="AA1727">
            <v>2</v>
          </cell>
        </row>
        <row r="1728">
          <cell r="B1728" t="str">
            <v>12-262-1</v>
          </cell>
          <cell r="C1728" t="str">
            <v>1204, 1000 M/R.</v>
          </cell>
          <cell r="D1728" t="str">
            <v>8X4</v>
          </cell>
          <cell r="E1728">
            <v>1204</v>
          </cell>
          <cell r="F1728">
            <v>1.2</v>
          </cell>
          <cell r="G1728">
            <v>3.4</v>
          </cell>
          <cell r="H1728">
            <v>1.7</v>
          </cell>
          <cell r="I1728">
            <v>0.25</v>
          </cell>
          <cell r="J1728" t="str">
            <v>NIL</v>
          </cell>
          <cell r="K1728" t="str">
            <v>NIL</v>
          </cell>
          <cell r="L1728" t="str">
            <v>NIL</v>
          </cell>
          <cell r="M1728">
            <v>0.5</v>
          </cell>
          <cell r="N1728">
            <v>4</v>
          </cell>
        </row>
        <row r="1728">
          <cell r="U1728">
            <v>8</v>
          </cell>
          <cell r="V1728">
            <v>1.75</v>
          </cell>
          <cell r="W1728">
            <v>3.5</v>
          </cell>
          <cell r="X1728">
            <v>1.5</v>
          </cell>
          <cell r="Y1728">
            <v>4</v>
          </cell>
          <cell r="Z1728">
            <v>40</v>
          </cell>
          <cell r="AA1728">
            <v>2</v>
          </cell>
        </row>
        <row r="1729">
          <cell r="B1729" t="str">
            <v>12-262-2</v>
          </cell>
          <cell r="C1729" t="str">
            <v>1204, 1000 M/R.</v>
          </cell>
          <cell r="D1729" t="str">
            <v>8X4</v>
          </cell>
          <cell r="E1729">
            <v>1204</v>
          </cell>
          <cell r="F1729">
            <v>1.2</v>
          </cell>
          <cell r="G1729">
            <v>3.4</v>
          </cell>
          <cell r="H1729">
            <v>1.7</v>
          </cell>
          <cell r="I1729">
            <v>0.25</v>
          </cell>
          <cell r="J1729" t="str">
            <v>NIL</v>
          </cell>
          <cell r="K1729" t="str">
            <v>NIL</v>
          </cell>
          <cell r="L1729" t="str">
            <v>NIL</v>
          </cell>
          <cell r="M1729">
            <v>0.5</v>
          </cell>
          <cell r="N1729">
            <v>4</v>
          </cell>
        </row>
        <row r="1729">
          <cell r="U1729">
            <v>8</v>
          </cell>
          <cell r="V1729">
            <v>1.75</v>
          </cell>
          <cell r="W1729">
            <v>3.5</v>
          </cell>
          <cell r="X1729">
            <v>1.5</v>
          </cell>
          <cell r="Y1729">
            <v>4</v>
          </cell>
          <cell r="Z1729">
            <v>40</v>
          </cell>
          <cell r="AA1729">
            <v>2</v>
          </cell>
        </row>
        <row r="1730">
          <cell r="B1730" t="str">
            <v>12-262A</v>
          </cell>
          <cell r="C1730" t="str">
            <v>0503, 700 M/R.</v>
          </cell>
          <cell r="D1730" t="str">
            <v>8X2</v>
          </cell>
          <cell r="E1730" t="str">
            <v>0503</v>
          </cell>
          <cell r="F1730">
            <v>0.93</v>
          </cell>
          <cell r="G1730">
            <v>1.43</v>
          </cell>
          <cell r="H1730">
            <v>0.41</v>
          </cell>
          <cell r="I1730">
            <v>0.2</v>
          </cell>
          <cell r="J1730" t="str">
            <v>NIL</v>
          </cell>
          <cell r="K1730" t="str">
            <v>NIL</v>
          </cell>
          <cell r="L1730" t="str">
            <v>NIL</v>
          </cell>
          <cell r="M1730">
            <v>0.3</v>
          </cell>
          <cell r="N1730">
            <v>2</v>
          </cell>
        </row>
        <row r="1730">
          <cell r="U1730">
            <v>8</v>
          </cell>
          <cell r="V1730">
            <v>1.75</v>
          </cell>
          <cell r="W1730">
            <v>3.5</v>
          </cell>
          <cell r="X1730">
            <v>1.5</v>
          </cell>
          <cell r="Y1730">
            <v>4</v>
          </cell>
          <cell r="Z1730">
            <v>40</v>
          </cell>
          <cell r="AA1730">
            <v>2</v>
          </cell>
        </row>
        <row r="1731">
          <cell r="B1731" t="str">
            <v>12-262A-1</v>
          </cell>
          <cell r="C1731" t="str">
            <v>0503, 1000 M/R.</v>
          </cell>
          <cell r="D1731" t="str">
            <v>8X2</v>
          </cell>
          <cell r="E1731" t="str">
            <v>0503</v>
          </cell>
          <cell r="F1731">
            <v>0.93</v>
          </cell>
          <cell r="G1731">
            <v>1.43</v>
          </cell>
          <cell r="H1731">
            <v>0.41</v>
          </cell>
          <cell r="I1731">
            <v>0.2</v>
          </cell>
          <cell r="J1731" t="str">
            <v>NIL</v>
          </cell>
          <cell r="K1731" t="str">
            <v>NIL</v>
          </cell>
          <cell r="L1731" t="str">
            <v>NIL</v>
          </cell>
          <cell r="M1731">
            <v>0.3</v>
          </cell>
          <cell r="N1731">
            <v>2</v>
          </cell>
        </row>
        <row r="1731">
          <cell r="U1731">
            <v>8</v>
          </cell>
          <cell r="V1731">
            <v>1.75</v>
          </cell>
          <cell r="W1731">
            <v>3.5</v>
          </cell>
          <cell r="X1731">
            <v>1.5</v>
          </cell>
          <cell r="Y1731">
            <v>4</v>
          </cell>
          <cell r="Z1731">
            <v>40</v>
          </cell>
          <cell r="AA1731">
            <v>2</v>
          </cell>
        </row>
        <row r="1732">
          <cell r="B1732" t="str">
            <v>12-263</v>
          </cell>
          <cell r="C1732" t="str">
            <v>1206, 1000 M/R.</v>
          </cell>
          <cell r="D1732" t="str">
            <v>8X4</v>
          </cell>
          <cell r="E1732">
            <v>1206</v>
          </cell>
          <cell r="F1732">
            <v>1.55</v>
          </cell>
          <cell r="G1732">
            <v>3.2</v>
          </cell>
          <cell r="H1732">
            <v>0.75</v>
          </cell>
          <cell r="I1732">
            <v>0.23</v>
          </cell>
          <cell r="J1732" t="str">
            <v>NIL</v>
          </cell>
          <cell r="K1732" t="str">
            <v>NIL</v>
          </cell>
          <cell r="L1732" t="str">
            <v>NIL</v>
          </cell>
          <cell r="M1732">
            <v>1</v>
          </cell>
          <cell r="N1732">
            <v>4</v>
          </cell>
        </row>
        <row r="1732">
          <cell r="U1732">
            <v>8</v>
          </cell>
          <cell r="V1732">
            <v>1.75</v>
          </cell>
          <cell r="W1732">
            <v>3.5</v>
          </cell>
          <cell r="X1732">
            <v>1.5</v>
          </cell>
          <cell r="Y1732">
            <v>4</v>
          </cell>
          <cell r="Z1732">
            <v>40</v>
          </cell>
          <cell r="AA1732">
            <v>2</v>
          </cell>
        </row>
        <row r="1733">
          <cell r="B1733" t="str">
            <v>12-263-1</v>
          </cell>
          <cell r="C1733" t="str">
            <v>1206, 1000 M/R.</v>
          </cell>
          <cell r="D1733" t="str">
            <v>8X4</v>
          </cell>
          <cell r="E1733">
            <v>1206</v>
          </cell>
          <cell r="F1733">
            <v>1.55</v>
          </cell>
          <cell r="G1733">
            <v>3.2</v>
          </cell>
          <cell r="H1733">
            <v>0.75</v>
          </cell>
          <cell r="I1733">
            <v>0.23</v>
          </cell>
          <cell r="J1733" t="str">
            <v>NIL</v>
          </cell>
          <cell r="K1733" t="str">
            <v>NIL</v>
          </cell>
          <cell r="L1733" t="str">
            <v>NIL</v>
          </cell>
          <cell r="M1733">
            <v>1</v>
          </cell>
          <cell r="N1733">
            <v>4</v>
          </cell>
        </row>
        <row r="1733">
          <cell r="U1733">
            <v>8</v>
          </cell>
          <cell r="V1733">
            <v>1.75</v>
          </cell>
          <cell r="W1733">
            <v>3.5</v>
          </cell>
          <cell r="X1733">
            <v>1.5</v>
          </cell>
          <cell r="Y1733">
            <v>4</v>
          </cell>
          <cell r="Z1733">
            <v>40</v>
          </cell>
          <cell r="AA1733">
            <v>2</v>
          </cell>
        </row>
        <row r="1734">
          <cell r="B1734" t="str">
            <v>12-263-2</v>
          </cell>
          <cell r="C1734" t="str">
            <v>1206, 1000 M/R.</v>
          </cell>
          <cell r="D1734" t="str">
            <v>8X4</v>
          </cell>
          <cell r="E1734">
            <v>1206</v>
          </cell>
          <cell r="F1734">
            <v>1.6</v>
          </cell>
          <cell r="G1734">
            <v>3.25</v>
          </cell>
          <cell r="H1734">
            <v>0.75</v>
          </cell>
          <cell r="I1734">
            <v>0.23</v>
          </cell>
          <cell r="J1734" t="str">
            <v>NIL</v>
          </cell>
          <cell r="K1734" t="str">
            <v>NIL</v>
          </cell>
          <cell r="L1734" t="str">
            <v>NIL</v>
          </cell>
          <cell r="M1734">
            <v>1</v>
          </cell>
          <cell r="N1734">
            <v>4</v>
          </cell>
        </row>
        <row r="1734">
          <cell r="U1734">
            <v>8</v>
          </cell>
          <cell r="V1734">
            <v>1.75</v>
          </cell>
          <cell r="W1734">
            <v>3.5</v>
          </cell>
          <cell r="X1734">
            <v>1.5</v>
          </cell>
          <cell r="Y1734">
            <v>4</v>
          </cell>
          <cell r="Z1734">
            <v>40</v>
          </cell>
          <cell r="AA1734">
            <v>2</v>
          </cell>
        </row>
        <row r="1735">
          <cell r="B1735" t="str">
            <v>12-263-3</v>
          </cell>
          <cell r="C1735" t="str">
            <v>1206, 1000 M/R.</v>
          </cell>
          <cell r="D1735" t="str">
            <v>8X4</v>
          </cell>
          <cell r="E1735">
            <v>1206</v>
          </cell>
          <cell r="F1735">
            <v>1.55</v>
          </cell>
          <cell r="G1735">
            <v>3.2</v>
          </cell>
          <cell r="H1735">
            <v>0.75</v>
          </cell>
          <cell r="I1735">
            <v>0.23</v>
          </cell>
          <cell r="J1735" t="str">
            <v>NIL</v>
          </cell>
          <cell r="K1735" t="str">
            <v>NIL</v>
          </cell>
          <cell r="L1735" t="str">
            <v>NIL</v>
          </cell>
          <cell r="M1735">
            <v>1</v>
          </cell>
          <cell r="N1735">
            <v>4</v>
          </cell>
        </row>
        <row r="1735">
          <cell r="U1735">
            <v>8</v>
          </cell>
          <cell r="V1735">
            <v>1.75</v>
          </cell>
          <cell r="W1735">
            <v>3.5</v>
          </cell>
          <cell r="X1735">
            <v>1.5</v>
          </cell>
          <cell r="Y1735">
            <v>4</v>
          </cell>
          <cell r="Z1735">
            <v>40</v>
          </cell>
          <cell r="AA1735">
            <v>2</v>
          </cell>
        </row>
        <row r="1736">
          <cell r="B1736" t="str">
            <v>12-263-4</v>
          </cell>
          <cell r="C1736" t="str">
            <v>1206, 1000 M/R.</v>
          </cell>
          <cell r="D1736" t="str">
            <v>8X4</v>
          </cell>
          <cell r="E1736">
            <v>1206</v>
          </cell>
          <cell r="F1736">
            <v>1.6</v>
          </cell>
          <cell r="G1736">
            <v>3.25</v>
          </cell>
          <cell r="H1736">
            <v>0.75</v>
          </cell>
          <cell r="I1736">
            <v>0.23</v>
          </cell>
          <cell r="J1736" t="str">
            <v>NIL</v>
          </cell>
          <cell r="K1736" t="str">
            <v>NIL</v>
          </cell>
          <cell r="L1736" t="str">
            <v>NIL</v>
          </cell>
          <cell r="M1736">
            <v>1</v>
          </cell>
          <cell r="N1736">
            <v>4</v>
          </cell>
        </row>
        <row r="1736">
          <cell r="U1736">
            <v>8</v>
          </cell>
          <cell r="V1736">
            <v>1.75</v>
          </cell>
          <cell r="W1736">
            <v>3.5</v>
          </cell>
          <cell r="X1736">
            <v>1.5</v>
          </cell>
          <cell r="Y1736">
            <v>4</v>
          </cell>
          <cell r="Z1736">
            <v>40</v>
          </cell>
          <cell r="AA1736">
            <v>2</v>
          </cell>
        </row>
        <row r="1737">
          <cell r="B1737" t="str">
            <v>12-263A</v>
          </cell>
          <cell r="C1737" t="str">
            <v>0504, 500 M/R.</v>
          </cell>
          <cell r="D1737" t="str">
            <v>8X4</v>
          </cell>
          <cell r="E1737" t="str">
            <v>0504</v>
          </cell>
          <cell r="F1737">
            <v>1.51</v>
          </cell>
          <cell r="G1737">
            <v>1.73</v>
          </cell>
          <cell r="H1737">
            <v>0.5</v>
          </cell>
          <cell r="I1737">
            <v>0.2</v>
          </cell>
          <cell r="J1737" t="str">
            <v>NIL</v>
          </cell>
          <cell r="K1737" t="str">
            <v>NIL</v>
          </cell>
          <cell r="L1737" t="str">
            <v>NIL</v>
          </cell>
          <cell r="M1737">
            <v>0.5</v>
          </cell>
          <cell r="N1737">
            <v>4</v>
          </cell>
        </row>
        <row r="1737">
          <cell r="U1737">
            <v>8</v>
          </cell>
          <cell r="V1737">
            <v>1.75</v>
          </cell>
          <cell r="W1737">
            <v>3.5</v>
          </cell>
          <cell r="X1737">
            <v>1.5</v>
          </cell>
          <cell r="Y1737">
            <v>4</v>
          </cell>
          <cell r="Z1737">
            <v>40</v>
          </cell>
          <cell r="AA1737">
            <v>2</v>
          </cell>
        </row>
        <row r="1738">
          <cell r="B1738" t="str">
            <v>12-264</v>
          </cell>
          <cell r="C1738" t="str">
            <v>3225, 1000 M/R.</v>
          </cell>
          <cell r="D1738" t="str">
            <v>8X4</v>
          </cell>
          <cell r="E1738">
            <v>3225</v>
          </cell>
          <cell r="F1738">
            <v>2.9</v>
          </cell>
          <cell r="G1738">
            <v>3.6</v>
          </cell>
          <cell r="H1738">
            <v>1.67</v>
          </cell>
          <cell r="I1738">
            <v>0.23</v>
          </cell>
          <cell r="J1738" t="str">
            <v>NIL</v>
          </cell>
          <cell r="K1738" t="str">
            <v>NIL</v>
          </cell>
          <cell r="L1738" t="str">
            <v>NIL</v>
          </cell>
          <cell r="M1738">
            <v>1</v>
          </cell>
          <cell r="N1738">
            <v>4</v>
          </cell>
        </row>
        <row r="1738">
          <cell r="U1738">
            <v>8</v>
          </cell>
          <cell r="V1738">
            <v>1.75</v>
          </cell>
          <cell r="W1738">
            <v>3.5</v>
          </cell>
          <cell r="X1738">
            <v>1.5</v>
          </cell>
          <cell r="Y1738">
            <v>4</v>
          </cell>
          <cell r="Z1738">
            <v>40</v>
          </cell>
          <cell r="AA1738">
            <v>2</v>
          </cell>
        </row>
        <row r="1739">
          <cell r="B1739" t="str">
            <v>12-264A</v>
          </cell>
          <cell r="C1739" t="str">
            <v>0603, 700 M/R.</v>
          </cell>
          <cell r="D1739" t="str">
            <v>8X4</v>
          </cell>
          <cell r="E1739" t="str">
            <v>0603</v>
          </cell>
          <cell r="F1739">
            <v>1.1</v>
          </cell>
          <cell r="G1739">
            <v>1.7</v>
          </cell>
          <cell r="H1739">
            <v>0.41</v>
          </cell>
          <cell r="I1739">
            <v>0.2</v>
          </cell>
          <cell r="J1739" t="str">
            <v>NIL</v>
          </cell>
          <cell r="K1739" t="str">
            <v>NIL</v>
          </cell>
          <cell r="L1739" t="str">
            <v>NIL</v>
          </cell>
          <cell r="M1739">
            <v>0.4</v>
          </cell>
          <cell r="N1739">
            <v>4</v>
          </cell>
        </row>
        <row r="1739">
          <cell r="U1739">
            <v>8</v>
          </cell>
          <cell r="V1739">
            <v>1.75</v>
          </cell>
          <cell r="W1739">
            <v>3.5</v>
          </cell>
          <cell r="X1739">
            <v>1.5</v>
          </cell>
          <cell r="Y1739">
            <v>4</v>
          </cell>
          <cell r="Z1739">
            <v>40</v>
          </cell>
          <cell r="AA1739">
            <v>2</v>
          </cell>
        </row>
        <row r="1740">
          <cell r="B1740" t="str">
            <v>12-265</v>
          </cell>
          <cell r="C1740" t="str">
            <v>1008, 1000 M/R.</v>
          </cell>
          <cell r="D1740" t="str">
            <v>8X4</v>
          </cell>
          <cell r="E1740">
            <v>1008</v>
          </cell>
          <cell r="F1740">
            <v>2.29</v>
          </cell>
          <cell r="G1740">
            <v>2.71</v>
          </cell>
          <cell r="H1740">
            <v>1.19</v>
          </cell>
          <cell r="I1740">
            <v>0.22</v>
          </cell>
          <cell r="J1740" t="str">
            <v>NIL</v>
          </cell>
          <cell r="K1740" t="str">
            <v>NIL</v>
          </cell>
          <cell r="L1740" t="str">
            <v>NIL</v>
          </cell>
          <cell r="M1740">
            <v>1</v>
          </cell>
          <cell r="N1740">
            <v>4</v>
          </cell>
        </row>
        <row r="1740">
          <cell r="U1740">
            <v>8</v>
          </cell>
          <cell r="V1740">
            <v>1.75</v>
          </cell>
          <cell r="W1740">
            <v>3.5</v>
          </cell>
          <cell r="X1740">
            <v>1.5</v>
          </cell>
          <cell r="Y1740">
            <v>4</v>
          </cell>
          <cell r="Z1740">
            <v>40</v>
          </cell>
          <cell r="AA1740">
            <v>2</v>
          </cell>
        </row>
        <row r="1741">
          <cell r="B1741" t="str">
            <v>12-265A</v>
          </cell>
          <cell r="C1741" t="str">
            <v>0201, 500 M/R.</v>
          </cell>
          <cell r="D1741" t="str">
            <v>8X2</v>
          </cell>
          <cell r="E1741" t="str">
            <v>0201</v>
          </cell>
          <cell r="F1741">
            <v>0.37</v>
          </cell>
          <cell r="G1741">
            <v>1.62</v>
          </cell>
          <cell r="H1741">
            <v>0.59</v>
          </cell>
          <cell r="I1741">
            <v>0.2</v>
          </cell>
          <cell r="J1741">
            <v>0.68</v>
          </cell>
          <cell r="K1741">
            <v>1.06</v>
          </cell>
          <cell r="L1741" t="str">
            <v>NIL</v>
          </cell>
          <cell r="M1741">
            <v>0.5</v>
          </cell>
          <cell r="N1741">
            <v>2</v>
          </cell>
        </row>
        <row r="1741">
          <cell r="U1741">
            <v>8</v>
          </cell>
          <cell r="V1741">
            <v>1.75</v>
          </cell>
          <cell r="W1741">
            <v>3.5</v>
          </cell>
          <cell r="X1741">
            <v>1.55</v>
          </cell>
          <cell r="Y1741">
            <v>4</v>
          </cell>
          <cell r="Z1741">
            <v>40</v>
          </cell>
          <cell r="AA1741">
            <v>2</v>
          </cell>
        </row>
        <row r="1742">
          <cell r="B1742" t="str">
            <v>12-266</v>
          </cell>
          <cell r="C1742" t="str">
            <v>1105, 1000 M/R.</v>
          </cell>
          <cell r="D1742" t="str">
            <v>8X4</v>
          </cell>
          <cell r="E1742">
            <v>1106</v>
          </cell>
          <cell r="F1742">
            <v>1.5</v>
          </cell>
          <cell r="G1742">
            <v>2.9</v>
          </cell>
          <cell r="H1742">
            <v>1.8</v>
          </cell>
          <cell r="I1742">
            <v>0.23</v>
          </cell>
          <cell r="J1742" t="str">
            <v>NIL</v>
          </cell>
          <cell r="K1742" t="str">
            <v>NIL</v>
          </cell>
          <cell r="L1742" t="str">
            <v>NIL</v>
          </cell>
          <cell r="M1742">
            <v>1</v>
          </cell>
          <cell r="N1742">
            <v>4</v>
          </cell>
        </row>
        <row r="1742">
          <cell r="U1742">
            <v>8</v>
          </cell>
          <cell r="V1742">
            <v>1.75</v>
          </cell>
          <cell r="W1742">
            <v>3.5</v>
          </cell>
          <cell r="X1742">
            <v>1.5</v>
          </cell>
          <cell r="Y1742">
            <v>4</v>
          </cell>
          <cell r="Z1742">
            <v>40</v>
          </cell>
          <cell r="AA1742">
            <v>2</v>
          </cell>
        </row>
        <row r="1743">
          <cell r="B1743" t="str">
            <v>12-266A</v>
          </cell>
          <cell r="C1743" t="str">
            <v>0302, 1000 M/R.</v>
          </cell>
          <cell r="D1743" t="str">
            <v>8X2</v>
          </cell>
          <cell r="E1743" t="str">
            <v>0302</v>
          </cell>
          <cell r="F1743">
            <v>0.7</v>
          </cell>
          <cell r="G1743">
            <v>1.1</v>
          </cell>
          <cell r="H1743">
            <v>0.5</v>
          </cell>
          <cell r="I1743">
            <v>0.2</v>
          </cell>
          <cell r="J1743" t="str">
            <v>NIL</v>
          </cell>
          <cell r="K1743" t="str">
            <v>NIL</v>
          </cell>
          <cell r="L1743" t="str">
            <v>NIL</v>
          </cell>
          <cell r="M1743">
            <v>0.4</v>
          </cell>
          <cell r="N1743">
            <v>2</v>
          </cell>
        </row>
        <row r="1743">
          <cell r="U1743">
            <v>8</v>
          </cell>
          <cell r="V1743">
            <v>1.75</v>
          </cell>
          <cell r="W1743">
            <v>3.5</v>
          </cell>
          <cell r="X1743">
            <v>1.55</v>
          </cell>
          <cell r="Y1743">
            <v>4</v>
          </cell>
          <cell r="Z1743">
            <v>40</v>
          </cell>
          <cell r="AA1743">
            <v>2</v>
          </cell>
        </row>
        <row r="1744">
          <cell r="B1744" t="str">
            <v>12-266A-1</v>
          </cell>
          <cell r="C1744" t="str">
            <v>0302, 1000 M/R.</v>
          </cell>
          <cell r="D1744" t="str">
            <v>8X2</v>
          </cell>
          <cell r="E1744" t="str">
            <v>0302</v>
          </cell>
          <cell r="F1744">
            <v>0.7</v>
          </cell>
          <cell r="G1744">
            <v>1.1</v>
          </cell>
          <cell r="H1744">
            <v>0.5</v>
          </cell>
          <cell r="I1744">
            <v>0.2</v>
          </cell>
          <cell r="J1744" t="str">
            <v>NIL</v>
          </cell>
          <cell r="K1744" t="str">
            <v>NIL</v>
          </cell>
          <cell r="L1744" t="str">
            <v>NIL</v>
          </cell>
          <cell r="M1744">
            <v>0.4</v>
          </cell>
          <cell r="N1744">
            <v>2</v>
          </cell>
        </row>
        <row r="1744">
          <cell r="U1744">
            <v>8</v>
          </cell>
          <cell r="V1744">
            <v>1.75</v>
          </cell>
          <cell r="W1744">
            <v>3.5</v>
          </cell>
          <cell r="X1744">
            <v>1.55</v>
          </cell>
          <cell r="Y1744">
            <v>4</v>
          </cell>
          <cell r="Z1744">
            <v>40</v>
          </cell>
          <cell r="AA1744">
            <v>2</v>
          </cell>
        </row>
        <row r="1745">
          <cell r="B1745" t="str">
            <v>12-266A-2</v>
          </cell>
          <cell r="C1745" t="str">
            <v>0302, 1000 M/R.</v>
          </cell>
          <cell r="D1745" t="str">
            <v>8X2</v>
          </cell>
          <cell r="E1745" t="str">
            <v>0302</v>
          </cell>
          <cell r="F1745">
            <v>0.7</v>
          </cell>
          <cell r="G1745">
            <v>1.1</v>
          </cell>
          <cell r="H1745">
            <v>0.5</v>
          </cell>
          <cell r="I1745">
            <v>0.2</v>
          </cell>
          <cell r="J1745" t="str">
            <v>NIL</v>
          </cell>
          <cell r="K1745" t="str">
            <v>NIL</v>
          </cell>
          <cell r="L1745" t="str">
            <v>NIL</v>
          </cell>
          <cell r="M1745">
            <v>0.4</v>
          </cell>
          <cell r="N1745">
            <v>2</v>
          </cell>
        </row>
        <row r="1745">
          <cell r="U1745">
            <v>8</v>
          </cell>
          <cell r="V1745">
            <v>1.75</v>
          </cell>
          <cell r="W1745">
            <v>3.5</v>
          </cell>
          <cell r="X1745">
            <v>1.55</v>
          </cell>
          <cell r="Y1745">
            <v>4</v>
          </cell>
          <cell r="Z1745">
            <v>40</v>
          </cell>
          <cell r="AA1745">
            <v>2</v>
          </cell>
        </row>
        <row r="1746">
          <cell r="B1746" t="str">
            <v>12-267A</v>
          </cell>
          <cell r="C1746" t="str">
            <v>0604, 700 M/R.</v>
          </cell>
          <cell r="D1746" t="str">
            <v>8X4</v>
          </cell>
          <cell r="E1746" t="str">
            <v>0604</v>
          </cell>
          <cell r="F1746">
            <v>1.27</v>
          </cell>
          <cell r="G1746">
            <v>1.7</v>
          </cell>
          <cell r="H1746">
            <v>0.35</v>
          </cell>
          <cell r="I1746">
            <v>0.2</v>
          </cell>
          <cell r="J1746" t="str">
            <v>NIL</v>
          </cell>
          <cell r="K1746" t="str">
            <v>NIL</v>
          </cell>
          <cell r="L1746" t="str">
            <v>NIL</v>
          </cell>
          <cell r="M1746">
            <v>0.4</v>
          </cell>
          <cell r="N1746">
            <v>4</v>
          </cell>
        </row>
        <row r="1746">
          <cell r="U1746">
            <v>8</v>
          </cell>
          <cell r="V1746">
            <v>1.75</v>
          </cell>
          <cell r="W1746">
            <v>3.5</v>
          </cell>
          <cell r="X1746">
            <v>1.5</v>
          </cell>
          <cell r="Y1746">
            <v>4</v>
          </cell>
          <cell r="Z1746">
            <v>40</v>
          </cell>
          <cell r="AA1746">
            <v>2</v>
          </cell>
        </row>
        <row r="1747">
          <cell r="B1747" t="str">
            <v>12-267A-1</v>
          </cell>
          <cell r="C1747" t="str">
            <v>0604, 1000 M/R.</v>
          </cell>
          <cell r="D1747" t="str">
            <v>8X4</v>
          </cell>
          <cell r="E1747" t="str">
            <v>0604</v>
          </cell>
          <cell r="F1747">
            <v>1.27</v>
          </cell>
          <cell r="G1747">
            <v>1.7</v>
          </cell>
          <cell r="H1747">
            <v>0.35</v>
          </cell>
          <cell r="I1747">
            <v>0.2</v>
          </cell>
          <cell r="J1747" t="str">
            <v>NIL</v>
          </cell>
          <cell r="K1747" t="str">
            <v>NIL</v>
          </cell>
          <cell r="L1747" t="str">
            <v>NIL</v>
          </cell>
          <cell r="M1747">
            <v>0.4</v>
          </cell>
          <cell r="N1747">
            <v>4</v>
          </cell>
        </row>
        <row r="1747">
          <cell r="U1747">
            <v>8</v>
          </cell>
          <cell r="V1747">
            <v>1.75</v>
          </cell>
          <cell r="W1747">
            <v>3.5</v>
          </cell>
          <cell r="X1747">
            <v>1.5</v>
          </cell>
          <cell r="Y1747">
            <v>4</v>
          </cell>
          <cell r="Z1747">
            <v>40</v>
          </cell>
          <cell r="AA1747">
            <v>2</v>
          </cell>
        </row>
        <row r="1748">
          <cell r="B1748" t="str">
            <v>12-267A-C</v>
          </cell>
          <cell r="C1748" t="str">
            <v>0604, 500 M/R.</v>
          </cell>
          <cell r="D1748" t="str">
            <v>8X4</v>
          </cell>
          <cell r="E1748" t="str">
            <v>0604</v>
          </cell>
          <cell r="F1748">
            <v>1.27</v>
          </cell>
          <cell r="G1748">
            <v>1.7</v>
          </cell>
          <cell r="H1748">
            <v>0.35</v>
          </cell>
          <cell r="I1748">
            <v>0.2</v>
          </cell>
          <cell r="J1748" t="str">
            <v>NIL</v>
          </cell>
          <cell r="K1748" t="str">
            <v>NIL</v>
          </cell>
          <cell r="L1748" t="str">
            <v>NIL</v>
          </cell>
          <cell r="M1748">
            <v>0.4</v>
          </cell>
          <cell r="N1748">
            <v>4</v>
          </cell>
        </row>
        <row r="1748">
          <cell r="U1748">
            <v>8</v>
          </cell>
          <cell r="V1748">
            <v>1.75</v>
          </cell>
          <cell r="W1748">
            <v>3.5</v>
          </cell>
          <cell r="X1748">
            <v>1.5</v>
          </cell>
          <cell r="Y1748">
            <v>4</v>
          </cell>
          <cell r="Z1748">
            <v>40</v>
          </cell>
          <cell r="AA1748">
            <v>2</v>
          </cell>
        </row>
        <row r="1749">
          <cell r="B1749" t="str">
            <v>12-268</v>
          </cell>
          <cell r="C1749" t="str">
            <v>0603, 1000 M/R.</v>
          </cell>
          <cell r="D1749" t="str">
            <v>8X4</v>
          </cell>
          <cell r="E1749" t="str">
            <v>0603</v>
          </cell>
          <cell r="F1749">
            <v>1.6</v>
          </cell>
          <cell r="G1749">
            <v>1.84</v>
          </cell>
          <cell r="H1749">
            <v>1.79</v>
          </cell>
          <cell r="I1749">
            <v>0.25</v>
          </cell>
          <cell r="J1749" t="str">
            <v>NIL</v>
          </cell>
          <cell r="K1749" t="str">
            <v>NIL</v>
          </cell>
          <cell r="L1749" t="str">
            <v>NIL</v>
          </cell>
          <cell r="M1749">
            <v>1</v>
          </cell>
          <cell r="N1749">
            <v>4</v>
          </cell>
        </row>
        <row r="1749">
          <cell r="U1749">
            <v>8</v>
          </cell>
          <cell r="V1749">
            <v>1.75</v>
          </cell>
          <cell r="W1749">
            <v>3.5</v>
          </cell>
          <cell r="X1749">
            <v>1.5</v>
          </cell>
          <cell r="Y1749">
            <v>4</v>
          </cell>
          <cell r="Z1749">
            <v>40</v>
          </cell>
          <cell r="AA1749">
            <v>2</v>
          </cell>
        </row>
        <row r="1750">
          <cell r="B1750" t="str">
            <v>12-268A</v>
          </cell>
          <cell r="C1750" t="str">
            <v>0804, 700 M/R.</v>
          </cell>
          <cell r="D1750" t="str">
            <v>8X4</v>
          </cell>
          <cell r="E1750" t="str">
            <v>0804</v>
          </cell>
          <cell r="F1750">
            <v>1.27</v>
          </cell>
          <cell r="G1750">
            <v>2.33</v>
          </cell>
          <cell r="H1750">
            <v>0.35</v>
          </cell>
          <cell r="I1750">
            <v>0.2</v>
          </cell>
          <cell r="J1750" t="str">
            <v>NIL</v>
          </cell>
          <cell r="K1750" t="str">
            <v>NIL</v>
          </cell>
          <cell r="L1750" t="str">
            <v>NIL</v>
          </cell>
          <cell r="M1750">
            <v>0.4</v>
          </cell>
          <cell r="N1750">
            <v>4</v>
          </cell>
        </row>
        <row r="1750">
          <cell r="U1750">
            <v>8</v>
          </cell>
          <cell r="V1750">
            <v>1.75</v>
          </cell>
          <cell r="W1750">
            <v>3.5</v>
          </cell>
          <cell r="X1750">
            <v>1.5</v>
          </cell>
          <cell r="Y1750">
            <v>4</v>
          </cell>
          <cell r="Z1750">
            <v>40</v>
          </cell>
          <cell r="AA1750">
            <v>2</v>
          </cell>
        </row>
        <row r="1751">
          <cell r="B1751" t="str">
            <v>12-268A-C</v>
          </cell>
          <cell r="C1751" t="str">
            <v>0804, 500 M/R.</v>
          </cell>
          <cell r="D1751" t="str">
            <v>8X4</v>
          </cell>
          <cell r="E1751" t="str">
            <v>0804</v>
          </cell>
          <cell r="F1751">
            <v>1.27</v>
          </cell>
          <cell r="G1751">
            <v>2.33</v>
          </cell>
          <cell r="H1751">
            <v>0.35</v>
          </cell>
          <cell r="I1751">
            <v>0.2</v>
          </cell>
          <cell r="J1751" t="str">
            <v>NIL</v>
          </cell>
          <cell r="K1751" t="str">
            <v>NIL</v>
          </cell>
          <cell r="L1751" t="str">
            <v>NIL</v>
          </cell>
          <cell r="M1751">
            <v>0.4</v>
          </cell>
          <cell r="N1751">
            <v>4</v>
          </cell>
        </row>
        <row r="1751">
          <cell r="U1751">
            <v>8</v>
          </cell>
          <cell r="V1751">
            <v>1.75</v>
          </cell>
          <cell r="W1751">
            <v>3.5</v>
          </cell>
          <cell r="X1751">
            <v>1.5</v>
          </cell>
          <cell r="Y1751">
            <v>4</v>
          </cell>
          <cell r="Z1751">
            <v>40</v>
          </cell>
          <cell r="AA1751">
            <v>2</v>
          </cell>
        </row>
        <row r="1752">
          <cell r="B1752" t="str">
            <v>12-269</v>
          </cell>
          <cell r="C1752" t="str">
            <v>1110, 1000 M/R.</v>
          </cell>
          <cell r="D1752" t="str">
            <v>8X4</v>
          </cell>
          <cell r="E1752">
            <v>1110</v>
          </cell>
          <cell r="F1752">
            <v>3</v>
          </cell>
          <cell r="G1752">
            <v>3.1</v>
          </cell>
          <cell r="H1752">
            <v>1.79</v>
          </cell>
          <cell r="I1752">
            <v>0.25</v>
          </cell>
          <cell r="J1752" t="str">
            <v>NIL</v>
          </cell>
          <cell r="K1752" t="str">
            <v>NIL</v>
          </cell>
          <cell r="L1752" t="str">
            <v>NIL</v>
          </cell>
          <cell r="M1752">
            <v>1</v>
          </cell>
          <cell r="N1752">
            <v>4</v>
          </cell>
        </row>
        <row r="1752">
          <cell r="U1752">
            <v>8</v>
          </cell>
          <cell r="V1752">
            <v>1.75</v>
          </cell>
          <cell r="W1752">
            <v>3.5</v>
          </cell>
          <cell r="X1752">
            <v>1.5</v>
          </cell>
          <cell r="Y1752">
            <v>4</v>
          </cell>
          <cell r="Z1752">
            <v>40</v>
          </cell>
          <cell r="AA1752">
            <v>2</v>
          </cell>
        </row>
        <row r="1753">
          <cell r="B1753" t="str">
            <v>12-269A</v>
          </cell>
          <cell r="C1753" t="str">
            <v>0604, 700 M/R.</v>
          </cell>
          <cell r="D1753" t="str">
            <v>8X4</v>
          </cell>
          <cell r="E1753" t="str">
            <v>0604</v>
          </cell>
          <cell r="F1753">
            <v>1.2</v>
          </cell>
          <cell r="G1753">
            <v>1.81</v>
          </cell>
          <cell r="H1753">
            <v>0.34</v>
          </cell>
          <cell r="I1753">
            <v>0.2</v>
          </cell>
          <cell r="J1753" t="str">
            <v>NIL</v>
          </cell>
          <cell r="K1753" t="str">
            <v>NIL</v>
          </cell>
          <cell r="L1753" t="str">
            <v>NIL</v>
          </cell>
          <cell r="M1753">
            <v>0.3</v>
          </cell>
          <cell r="N1753">
            <v>4</v>
          </cell>
        </row>
        <row r="1753">
          <cell r="U1753">
            <v>8</v>
          </cell>
          <cell r="V1753">
            <v>1.75</v>
          </cell>
          <cell r="W1753">
            <v>3.5</v>
          </cell>
          <cell r="X1753">
            <v>1.5</v>
          </cell>
          <cell r="Y1753">
            <v>4</v>
          </cell>
          <cell r="Z1753">
            <v>40</v>
          </cell>
          <cell r="AA1753">
            <v>2</v>
          </cell>
        </row>
        <row r="1754">
          <cell r="B1754" t="str">
            <v>12-269A-C</v>
          </cell>
          <cell r="C1754" t="str">
            <v>0604, 500 M/R.</v>
          </cell>
          <cell r="D1754" t="str">
            <v>8X4</v>
          </cell>
          <cell r="E1754" t="str">
            <v>0604</v>
          </cell>
          <cell r="F1754">
            <v>1.2</v>
          </cell>
          <cell r="G1754">
            <v>1.81</v>
          </cell>
          <cell r="H1754">
            <v>0.34</v>
          </cell>
          <cell r="I1754">
            <v>0.2</v>
          </cell>
          <cell r="J1754" t="str">
            <v>NIL</v>
          </cell>
          <cell r="K1754" t="str">
            <v>NIL</v>
          </cell>
          <cell r="L1754" t="str">
            <v>NIL</v>
          </cell>
          <cell r="M1754">
            <v>0.3</v>
          </cell>
          <cell r="N1754">
            <v>4</v>
          </cell>
        </row>
        <row r="1754">
          <cell r="U1754">
            <v>8</v>
          </cell>
          <cell r="V1754">
            <v>1.75</v>
          </cell>
          <cell r="W1754">
            <v>3.5</v>
          </cell>
          <cell r="X1754">
            <v>1.5</v>
          </cell>
          <cell r="Y1754">
            <v>4</v>
          </cell>
          <cell r="Z1754">
            <v>40</v>
          </cell>
          <cell r="AA1754">
            <v>2</v>
          </cell>
        </row>
        <row r="1755">
          <cell r="B1755" t="str">
            <v>12-270A</v>
          </cell>
          <cell r="C1755" t="str">
            <v>0302, 700 M/R.</v>
          </cell>
          <cell r="D1755" t="str">
            <v>8X2</v>
          </cell>
          <cell r="E1755" t="str">
            <v>0302</v>
          </cell>
          <cell r="F1755">
            <v>0.87</v>
          </cell>
          <cell r="G1755">
            <v>0.96</v>
          </cell>
          <cell r="H1755">
            <v>0.34</v>
          </cell>
          <cell r="I1755">
            <v>0.2</v>
          </cell>
          <cell r="J1755" t="str">
            <v>NIL</v>
          </cell>
          <cell r="K1755" t="str">
            <v>NIL</v>
          </cell>
          <cell r="L1755" t="str">
            <v>NIL</v>
          </cell>
          <cell r="M1755">
            <v>0.3</v>
          </cell>
          <cell r="N1755">
            <v>2</v>
          </cell>
        </row>
        <row r="1755">
          <cell r="U1755">
            <v>8</v>
          </cell>
          <cell r="V1755">
            <v>1.75</v>
          </cell>
          <cell r="W1755">
            <v>3.5</v>
          </cell>
          <cell r="X1755">
            <v>1.5</v>
          </cell>
          <cell r="Y1755">
            <v>4</v>
          </cell>
          <cell r="Z1755">
            <v>40</v>
          </cell>
          <cell r="AA1755">
            <v>2</v>
          </cell>
        </row>
        <row r="1756">
          <cell r="B1756" t="str">
            <v>12-270A-C</v>
          </cell>
          <cell r="C1756" t="str">
            <v>0302, 500 M/R.</v>
          </cell>
          <cell r="D1756" t="str">
            <v>8X2</v>
          </cell>
          <cell r="E1756" t="str">
            <v>0302</v>
          </cell>
          <cell r="F1756">
            <v>0.87</v>
          </cell>
          <cell r="G1756">
            <v>0.96</v>
          </cell>
          <cell r="H1756">
            <v>0.34</v>
          </cell>
          <cell r="I1756">
            <v>0.2</v>
          </cell>
          <cell r="J1756" t="str">
            <v>NIL</v>
          </cell>
          <cell r="K1756" t="str">
            <v>NIL</v>
          </cell>
          <cell r="L1756" t="str">
            <v>NIL</v>
          </cell>
          <cell r="M1756">
            <v>0.3</v>
          </cell>
          <cell r="N1756">
            <v>2</v>
          </cell>
        </row>
        <row r="1756">
          <cell r="U1756">
            <v>8</v>
          </cell>
          <cell r="V1756">
            <v>1.75</v>
          </cell>
          <cell r="W1756">
            <v>3.5</v>
          </cell>
          <cell r="X1756">
            <v>1.5</v>
          </cell>
          <cell r="Y1756">
            <v>4</v>
          </cell>
          <cell r="Z1756">
            <v>40</v>
          </cell>
          <cell r="AA1756">
            <v>2</v>
          </cell>
        </row>
        <row r="1757">
          <cell r="B1757" t="str">
            <v>12-271A</v>
          </cell>
          <cell r="C1757" t="str">
            <v>0804, 700 M/R.</v>
          </cell>
          <cell r="D1757" t="str">
            <v>8X4</v>
          </cell>
          <cell r="E1757" t="str">
            <v>0804</v>
          </cell>
          <cell r="F1757">
            <v>1.255</v>
          </cell>
          <cell r="G1757">
            <v>2.21</v>
          </cell>
          <cell r="H1757">
            <v>0.34</v>
          </cell>
          <cell r="I1757">
            <v>0.2</v>
          </cell>
          <cell r="J1757" t="str">
            <v>NIL</v>
          </cell>
          <cell r="K1757" t="str">
            <v>NIL</v>
          </cell>
          <cell r="L1757" t="str">
            <v>NIL</v>
          </cell>
          <cell r="M1757">
            <v>0.4</v>
          </cell>
          <cell r="N1757">
            <v>4</v>
          </cell>
        </row>
        <row r="1757">
          <cell r="U1757">
            <v>8</v>
          </cell>
          <cell r="V1757">
            <v>1.75</v>
          </cell>
          <cell r="W1757">
            <v>3.5</v>
          </cell>
          <cell r="X1757">
            <v>1.5</v>
          </cell>
          <cell r="Y1757">
            <v>4</v>
          </cell>
          <cell r="Z1757">
            <v>40</v>
          </cell>
          <cell r="AA1757">
            <v>2</v>
          </cell>
        </row>
        <row r="1758">
          <cell r="B1758" t="str">
            <v>12-271A-C</v>
          </cell>
          <cell r="C1758" t="str">
            <v>0804, 500 M/R.</v>
          </cell>
          <cell r="D1758" t="str">
            <v>8X4</v>
          </cell>
          <cell r="E1758" t="str">
            <v>0804</v>
          </cell>
          <cell r="F1758">
            <v>1.255</v>
          </cell>
          <cell r="G1758">
            <v>2.21</v>
          </cell>
          <cell r="H1758">
            <v>0.34</v>
          </cell>
          <cell r="I1758">
            <v>0.2</v>
          </cell>
          <cell r="J1758" t="str">
            <v>NIL</v>
          </cell>
          <cell r="K1758" t="str">
            <v>NIL</v>
          </cell>
          <cell r="L1758" t="str">
            <v>NIL</v>
          </cell>
          <cell r="M1758">
            <v>0.4</v>
          </cell>
          <cell r="N1758">
            <v>4</v>
          </cell>
        </row>
        <row r="1758">
          <cell r="U1758">
            <v>8</v>
          </cell>
          <cell r="V1758">
            <v>1.75</v>
          </cell>
          <cell r="W1758">
            <v>3.5</v>
          </cell>
          <cell r="X1758">
            <v>1.5</v>
          </cell>
          <cell r="Y1758">
            <v>4</v>
          </cell>
          <cell r="Z1758">
            <v>40</v>
          </cell>
          <cell r="AA1758">
            <v>2</v>
          </cell>
        </row>
        <row r="1759">
          <cell r="B1759" t="str">
            <v>12-272A</v>
          </cell>
          <cell r="C1759" t="str">
            <v>0404, 500 M/R.</v>
          </cell>
          <cell r="D1759" t="str">
            <v>8X4</v>
          </cell>
          <cell r="E1759" t="str">
            <v>0404</v>
          </cell>
          <cell r="F1759">
            <v>1.2</v>
          </cell>
          <cell r="G1759">
            <v>1.2</v>
          </cell>
          <cell r="H1759">
            <v>0.63</v>
          </cell>
          <cell r="I1759">
            <v>0.2</v>
          </cell>
          <cell r="J1759" t="str">
            <v>NIL</v>
          </cell>
          <cell r="K1759" t="str">
            <v>NIL</v>
          </cell>
          <cell r="L1759" t="str">
            <v>NIL</v>
          </cell>
          <cell r="M1759">
            <v>0.5</v>
          </cell>
          <cell r="N1759">
            <v>4</v>
          </cell>
        </row>
        <row r="1759">
          <cell r="U1759">
            <v>8</v>
          </cell>
          <cell r="V1759">
            <v>1.75</v>
          </cell>
          <cell r="W1759">
            <v>3.5</v>
          </cell>
          <cell r="X1759">
            <v>1.5</v>
          </cell>
          <cell r="Y1759">
            <v>4</v>
          </cell>
          <cell r="Z1759">
            <v>40</v>
          </cell>
          <cell r="AA1759">
            <v>2</v>
          </cell>
        </row>
        <row r="1760">
          <cell r="B1760" t="str">
            <v>12-272A-1</v>
          </cell>
          <cell r="C1760" t="str">
            <v>0404, 500 M/R.</v>
          </cell>
          <cell r="D1760" t="str">
            <v>8X4</v>
          </cell>
          <cell r="E1760" t="str">
            <v>0404</v>
          </cell>
          <cell r="F1760">
            <v>1.2</v>
          </cell>
          <cell r="G1760">
            <v>1.2</v>
          </cell>
          <cell r="H1760">
            <v>0.63</v>
          </cell>
          <cell r="I1760">
            <v>0.2</v>
          </cell>
          <cell r="J1760" t="str">
            <v>NIL</v>
          </cell>
          <cell r="K1760" t="str">
            <v>NIL</v>
          </cell>
          <cell r="L1760" t="str">
            <v>NIL</v>
          </cell>
          <cell r="M1760">
            <v>0.5</v>
          </cell>
          <cell r="N1760">
            <v>4</v>
          </cell>
        </row>
        <row r="1760">
          <cell r="U1760">
            <v>8</v>
          </cell>
          <cell r="V1760">
            <v>1.75</v>
          </cell>
          <cell r="W1760">
            <v>3.5</v>
          </cell>
          <cell r="X1760">
            <v>1.5</v>
          </cell>
          <cell r="Y1760">
            <v>4</v>
          </cell>
          <cell r="Z1760">
            <v>40</v>
          </cell>
          <cell r="AA1760">
            <v>2</v>
          </cell>
        </row>
        <row r="1761">
          <cell r="B1761" t="str">
            <v>12-272AN</v>
          </cell>
          <cell r="C1761" t="str">
            <v>0404, 500 M/R.</v>
          </cell>
          <cell r="D1761" t="str">
            <v>8X4</v>
          </cell>
          <cell r="E1761" t="str">
            <v>0404</v>
          </cell>
          <cell r="F1761">
            <v>1.2</v>
          </cell>
          <cell r="G1761">
            <v>1.2</v>
          </cell>
          <cell r="H1761">
            <v>0.63</v>
          </cell>
          <cell r="I1761">
            <v>0.2</v>
          </cell>
          <cell r="J1761" t="str">
            <v>NIL</v>
          </cell>
          <cell r="K1761" t="str">
            <v>NIL</v>
          </cell>
          <cell r="L1761" t="str">
            <v>NIL</v>
          </cell>
          <cell r="M1761" t="str">
            <v>NIL</v>
          </cell>
          <cell r="N1761">
            <v>4</v>
          </cell>
        </row>
        <row r="1761">
          <cell r="U1761">
            <v>8</v>
          </cell>
          <cell r="V1761">
            <v>1.75</v>
          </cell>
          <cell r="W1761">
            <v>3.5</v>
          </cell>
          <cell r="X1761">
            <v>1.5</v>
          </cell>
          <cell r="Y1761">
            <v>4</v>
          </cell>
          <cell r="Z1761">
            <v>40</v>
          </cell>
          <cell r="AA1761">
            <v>2</v>
          </cell>
        </row>
        <row r="1762">
          <cell r="B1762" t="str">
            <v>12-273A</v>
          </cell>
          <cell r="C1762" t="str">
            <v>0804, 700 M/R.</v>
          </cell>
          <cell r="D1762" t="str">
            <v>8X4</v>
          </cell>
          <cell r="E1762" t="str">
            <v>0804</v>
          </cell>
          <cell r="F1762">
            <v>1.33</v>
          </cell>
          <cell r="G1762">
            <v>2.47</v>
          </cell>
          <cell r="H1762">
            <v>0.34</v>
          </cell>
          <cell r="I1762">
            <v>0.2</v>
          </cell>
          <cell r="J1762" t="str">
            <v>NIL</v>
          </cell>
          <cell r="K1762" t="str">
            <v>NIL</v>
          </cell>
          <cell r="L1762" t="str">
            <v>NIL</v>
          </cell>
          <cell r="M1762">
            <v>0.4</v>
          </cell>
          <cell r="N1762">
            <v>4</v>
          </cell>
        </row>
        <row r="1762">
          <cell r="U1762">
            <v>8</v>
          </cell>
          <cell r="V1762">
            <v>1.75</v>
          </cell>
          <cell r="W1762">
            <v>3.5</v>
          </cell>
          <cell r="X1762">
            <v>1.5</v>
          </cell>
          <cell r="Y1762">
            <v>4</v>
          </cell>
          <cell r="Z1762">
            <v>40</v>
          </cell>
          <cell r="AA1762">
            <v>2</v>
          </cell>
        </row>
        <row r="1763">
          <cell r="B1763" t="str">
            <v>12-273A-C</v>
          </cell>
          <cell r="C1763" t="str">
            <v>0804, 500 M/R.</v>
          </cell>
          <cell r="D1763" t="str">
            <v>8X4</v>
          </cell>
          <cell r="E1763" t="str">
            <v>0804</v>
          </cell>
          <cell r="F1763">
            <v>1.33</v>
          </cell>
          <cell r="G1763">
            <v>2.47</v>
          </cell>
          <cell r="H1763">
            <v>0.34</v>
          </cell>
          <cell r="I1763">
            <v>0.2</v>
          </cell>
          <cell r="J1763" t="str">
            <v>NIL</v>
          </cell>
          <cell r="K1763" t="str">
            <v>NIL</v>
          </cell>
          <cell r="L1763" t="str">
            <v>NIL</v>
          </cell>
          <cell r="M1763">
            <v>0.4</v>
          </cell>
          <cell r="N1763">
            <v>4</v>
          </cell>
        </row>
        <row r="1763">
          <cell r="U1763">
            <v>8</v>
          </cell>
          <cell r="V1763">
            <v>1.75</v>
          </cell>
          <cell r="W1763">
            <v>3.5</v>
          </cell>
          <cell r="X1763">
            <v>1.5</v>
          </cell>
          <cell r="Y1763">
            <v>4</v>
          </cell>
          <cell r="Z1763">
            <v>40</v>
          </cell>
          <cell r="AA1763">
            <v>2</v>
          </cell>
        </row>
        <row r="1764">
          <cell r="B1764" t="str">
            <v>12-273</v>
          </cell>
          <cell r="C1764" t="str">
            <v>1310, 1000 M/R.</v>
          </cell>
          <cell r="D1764" t="str">
            <v>8X4</v>
          </cell>
          <cell r="E1764">
            <v>1310</v>
          </cell>
          <cell r="F1764">
            <v>3</v>
          </cell>
          <cell r="G1764">
            <v>3.66</v>
          </cell>
          <cell r="H1764">
            <v>2.08</v>
          </cell>
          <cell r="I1764">
            <v>0.25</v>
          </cell>
          <cell r="J1764" t="str">
            <v>NIL</v>
          </cell>
          <cell r="K1764" t="str">
            <v>NIL</v>
          </cell>
          <cell r="L1764" t="str">
            <v>NIL</v>
          </cell>
          <cell r="M1764">
            <v>1</v>
          </cell>
          <cell r="N1764">
            <v>4</v>
          </cell>
        </row>
        <row r="1764">
          <cell r="U1764">
            <v>8</v>
          </cell>
          <cell r="V1764">
            <v>1.75</v>
          </cell>
          <cell r="W1764">
            <v>3.5</v>
          </cell>
          <cell r="X1764">
            <v>1.5</v>
          </cell>
          <cell r="Y1764">
            <v>4</v>
          </cell>
          <cell r="Z1764">
            <v>40</v>
          </cell>
          <cell r="AA1764">
            <v>2</v>
          </cell>
        </row>
        <row r="1765">
          <cell r="B1765" t="str">
            <v>12-274A</v>
          </cell>
          <cell r="C1765" t="str">
            <v>0504, 700 M/R.</v>
          </cell>
          <cell r="D1765" t="str">
            <v>8X4</v>
          </cell>
          <cell r="E1765" t="str">
            <v>0504</v>
          </cell>
          <cell r="F1765">
            <v>1.33</v>
          </cell>
          <cell r="G1765">
            <v>1.62</v>
          </cell>
          <cell r="H1765">
            <v>0.34</v>
          </cell>
          <cell r="I1765">
            <v>0.2</v>
          </cell>
          <cell r="J1765" t="str">
            <v>NIL</v>
          </cell>
          <cell r="K1765" t="str">
            <v>NIL</v>
          </cell>
          <cell r="L1765" t="str">
            <v>NIL</v>
          </cell>
          <cell r="M1765">
            <v>0.4</v>
          </cell>
          <cell r="N1765">
            <v>4</v>
          </cell>
        </row>
        <row r="1765">
          <cell r="U1765">
            <v>8</v>
          </cell>
          <cell r="V1765">
            <v>1.75</v>
          </cell>
          <cell r="W1765">
            <v>3.5</v>
          </cell>
          <cell r="X1765">
            <v>1.5</v>
          </cell>
          <cell r="Y1765">
            <v>4</v>
          </cell>
          <cell r="Z1765">
            <v>40</v>
          </cell>
          <cell r="AA1765">
            <v>2</v>
          </cell>
        </row>
        <row r="1766">
          <cell r="B1766" t="str">
            <v>12-274A-1</v>
          </cell>
          <cell r="C1766" t="str">
            <v>0504, 700 M/R.</v>
          </cell>
          <cell r="D1766" t="str">
            <v>8X4</v>
          </cell>
          <cell r="E1766" t="str">
            <v>0504</v>
          </cell>
          <cell r="F1766">
            <v>1.33</v>
          </cell>
          <cell r="G1766">
            <v>1.62</v>
          </cell>
          <cell r="H1766">
            <v>0.34</v>
          </cell>
          <cell r="I1766">
            <v>0.2</v>
          </cell>
          <cell r="J1766" t="str">
            <v>NIL</v>
          </cell>
          <cell r="K1766" t="str">
            <v>NIL</v>
          </cell>
          <cell r="L1766" t="str">
            <v>NIL</v>
          </cell>
          <cell r="M1766">
            <v>0.4</v>
          </cell>
          <cell r="N1766">
            <v>4</v>
          </cell>
        </row>
        <row r="1766">
          <cell r="U1766">
            <v>8</v>
          </cell>
          <cell r="V1766">
            <v>1.75</v>
          </cell>
          <cell r="W1766">
            <v>3.5</v>
          </cell>
          <cell r="X1766">
            <v>1.5</v>
          </cell>
          <cell r="Y1766">
            <v>4</v>
          </cell>
          <cell r="Z1766">
            <v>40</v>
          </cell>
          <cell r="AA1766">
            <v>2</v>
          </cell>
        </row>
        <row r="1767">
          <cell r="B1767" t="str">
            <v>12-274A-C</v>
          </cell>
          <cell r="C1767" t="str">
            <v>0504, 500 M/R.</v>
          </cell>
          <cell r="D1767" t="str">
            <v>8X4</v>
          </cell>
          <cell r="E1767" t="str">
            <v>0504</v>
          </cell>
          <cell r="F1767">
            <v>1.33</v>
          </cell>
          <cell r="G1767">
            <v>1.62</v>
          </cell>
          <cell r="H1767">
            <v>0.34</v>
          </cell>
          <cell r="I1767">
            <v>0.2</v>
          </cell>
          <cell r="J1767" t="str">
            <v>NIL</v>
          </cell>
          <cell r="K1767" t="str">
            <v>NIL</v>
          </cell>
          <cell r="L1767" t="str">
            <v>NIL</v>
          </cell>
          <cell r="M1767">
            <v>0.4</v>
          </cell>
          <cell r="N1767">
            <v>4</v>
          </cell>
        </row>
        <row r="1767">
          <cell r="U1767">
            <v>8</v>
          </cell>
          <cell r="V1767">
            <v>1.75</v>
          </cell>
          <cell r="W1767">
            <v>3.5</v>
          </cell>
          <cell r="X1767">
            <v>1.5</v>
          </cell>
          <cell r="Y1767">
            <v>4</v>
          </cell>
          <cell r="Z1767">
            <v>40</v>
          </cell>
          <cell r="AA1767">
            <v>2</v>
          </cell>
        </row>
        <row r="1768">
          <cell r="B1768" t="str">
            <v>12-275</v>
          </cell>
          <cell r="C1768" t="str">
            <v>1616, 1000 M/R.</v>
          </cell>
          <cell r="D1768" t="str">
            <v>8X4</v>
          </cell>
          <cell r="E1768">
            <v>1616</v>
          </cell>
          <cell r="F1768">
            <v>1.8</v>
          </cell>
          <cell r="G1768">
            <v>1.85</v>
          </cell>
          <cell r="H1768">
            <v>1.65</v>
          </cell>
          <cell r="I1768">
            <v>0.23</v>
          </cell>
          <cell r="J1768" t="str">
            <v>NIL</v>
          </cell>
          <cell r="K1768" t="str">
            <v>NIL</v>
          </cell>
          <cell r="L1768" t="str">
            <v>NIL</v>
          </cell>
          <cell r="M1768">
            <v>1</v>
          </cell>
          <cell r="N1768">
            <v>4</v>
          </cell>
        </row>
        <row r="1768">
          <cell r="U1768">
            <v>8</v>
          </cell>
          <cell r="V1768">
            <v>1.75</v>
          </cell>
          <cell r="W1768">
            <v>3.5</v>
          </cell>
          <cell r="X1768">
            <v>1.5</v>
          </cell>
          <cell r="Y1768">
            <v>4</v>
          </cell>
          <cell r="Z1768">
            <v>40</v>
          </cell>
          <cell r="AA1768">
            <v>2</v>
          </cell>
        </row>
        <row r="1769">
          <cell r="B1769" t="str">
            <v>12-275A</v>
          </cell>
          <cell r="C1769" t="str">
            <v>0702, 700 M/R.</v>
          </cell>
          <cell r="D1769" t="str">
            <v>8X2</v>
          </cell>
          <cell r="E1769" t="str">
            <v>0702</v>
          </cell>
          <cell r="F1769">
            <v>0.745</v>
          </cell>
          <cell r="G1769">
            <v>1.966</v>
          </cell>
          <cell r="H1769">
            <v>0.3</v>
          </cell>
          <cell r="I1769">
            <v>0.2</v>
          </cell>
          <cell r="J1769" t="str">
            <v>NIL</v>
          </cell>
          <cell r="K1769" t="str">
            <v>NIL</v>
          </cell>
          <cell r="L1769" t="str">
            <v>NIL</v>
          </cell>
          <cell r="M1769">
            <v>0.3</v>
          </cell>
          <cell r="N1769">
            <v>2</v>
          </cell>
        </row>
        <row r="1769">
          <cell r="U1769">
            <v>8</v>
          </cell>
          <cell r="V1769">
            <v>1.75</v>
          </cell>
          <cell r="W1769">
            <v>3.5</v>
          </cell>
          <cell r="X1769">
            <v>1.5</v>
          </cell>
          <cell r="Y1769">
            <v>4</v>
          </cell>
          <cell r="Z1769">
            <v>40</v>
          </cell>
          <cell r="AA1769">
            <v>2</v>
          </cell>
        </row>
        <row r="1770">
          <cell r="B1770" t="str">
            <v>12-275A-1</v>
          </cell>
          <cell r="C1770" t="str">
            <v>0702, 1000 M/R.</v>
          </cell>
          <cell r="D1770" t="str">
            <v>8X2</v>
          </cell>
          <cell r="E1770" t="str">
            <v>0702</v>
          </cell>
          <cell r="F1770">
            <v>0.69</v>
          </cell>
          <cell r="G1770">
            <v>1.92</v>
          </cell>
          <cell r="H1770">
            <v>0.3</v>
          </cell>
          <cell r="I1770">
            <v>0.2</v>
          </cell>
          <cell r="J1770" t="str">
            <v>NIL</v>
          </cell>
          <cell r="K1770" t="str">
            <v>NIL</v>
          </cell>
          <cell r="L1770" t="str">
            <v>NIL</v>
          </cell>
          <cell r="M1770">
            <v>0.3</v>
          </cell>
          <cell r="N1770">
            <v>2</v>
          </cell>
        </row>
        <row r="1770">
          <cell r="U1770">
            <v>8</v>
          </cell>
          <cell r="V1770">
            <v>1.75</v>
          </cell>
          <cell r="W1770">
            <v>3.5</v>
          </cell>
          <cell r="X1770">
            <v>1.5</v>
          </cell>
          <cell r="Y1770">
            <v>4</v>
          </cell>
          <cell r="Z1770">
            <v>40</v>
          </cell>
          <cell r="AA1770">
            <v>2</v>
          </cell>
        </row>
        <row r="1771">
          <cell r="B1771" t="str">
            <v>12-276A</v>
          </cell>
          <cell r="C1771" t="str">
            <v>0505, 1000 M/R.</v>
          </cell>
          <cell r="D1771" t="str">
            <v>8X4</v>
          </cell>
          <cell r="E1771" t="str">
            <v>0505</v>
          </cell>
          <cell r="F1771">
            <v>1.81</v>
          </cell>
          <cell r="G1771">
            <v>1.81</v>
          </cell>
          <cell r="H1771">
            <v>0.5</v>
          </cell>
          <cell r="I1771">
            <v>0.2</v>
          </cell>
          <cell r="J1771" t="str">
            <v>NIL</v>
          </cell>
          <cell r="K1771" t="str">
            <v>NIL</v>
          </cell>
          <cell r="L1771" t="str">
            <v>NIL</v>
          </cell>
          <cell r="M1771">
            <v>0.5</v>
          </cell>
          <cell r="N1771">
            <v>4</v>
          </cell>
        </row>
        <row r="1771">
          <cell r="U1771">
            <v>8</v>
          </cell>
          <cell r="V1771">
            <v>1.75</v>
          </cell>
          <cell r="W1771">
            <v>3.5</v>
          </cell>
          <cell r="X1771">
            <v>1.5</v>
          </cell>
          <cell r="Y1771">
            <v>4</v>
          </cell>
          <cell r="Z1771">
            <v>40</v>
          </cell>
          <cell r="AA1771">
            <v>2</v>
          </cell>
        </row>
        <row r="1772">
          <cell r="B1772" t="str">
            <v>12-277A</v>
          </cell>
          <cell r="C1772" t="str">
            <v>0504, 1000 M/R.</v>
          </cell>
          <cell r="D1772" t="str">
            <v>8X4</v>
          </cell>
          <cell r="E1772" t="str">
            <v>0504</v>
          </cell>
          <cell r="F1772">
            <v>1.22</v>
          </cell>
          <cell r="G1772">
            <v>1.52</v>
          </cell>
          <cell r="H1772">
            <v>0.82</v>
          </cell>
          <cell r="I1772">
            <v>0.2</v>
          </cell>
          <cell r="J1772" t="str">
            <v>NIL</v>
          </cell>
          <cell r="K1772" t="str">
            <v>NIL</v>
          </cell>
          <cell r="L1772" t="str">
            <v>NIL</v>
          </cell>
          <cell r="M1772">
            <v>0.5</v>
          </cell>
          <cell r="N1772">
            <v>4</v>
          </cell>
        </row>
        <row r="1772">
          <cell r="U1772">
            <v>8</v>
          </cell>
          <cell r="V1772">
            <v>1.75</v>
          </cell>
          <cell r="W1772">
            <v>3.5</v>
          </cell>
          <cell r="X1772">
            <v>1.5</v>
          </cell>
          <cell r="Y1772">
            <v>4</v>
          </cell>
          <cell r="Z1772">
            <v>40</v>
          </cell>
          <cell r="AA1772">
            <v>2</v>
          </cell>
        </row>
        <row r="1773">
          <cell r="B1773" t="str">
            <v>12-277A-1</v>
          </cell>
          <cell r="C1773" t="str">
            <v>0504, 1000 M/R.</v>
          </cell>
          <cell r="D1773" t="str">
            <v>8X4</v>
          </cell>
          <cell r="E1773" t="str">
            <v>0504</v>
          </cell>
          <cell r="F1773">
            <v>1.22</v>
          </cell>
          <cell r="G1773">
            <v>1.52</v>
          </cell>
          <cell r="H1773">
            <v>0.82</v>
          </cell>
          <cell r="I1773">
            <v>0.2</v>
          </cell>
          <cell r="J1773" t="str">
            <v>NIL</v>
          </cell>
          <cell r="K1773" t="str">
            <v>NIL</v>
          </cell>
          <cell r="L1773" t="str">
            <v>NIL</v>
          </cell>
          <cell r="M1773">
            <v>0.5</v>
          </cell>
          <cell r="N1773">
            <v>4</v>
          </cell>
        </row>
        <row r="1773">
          <cell r="U1773">
            <v>8</v>
          </cell>
          <cell r="V1773">
            <v>1.75</v>
          </cell>
          <cell r="W1773">
            <v>3.5</v>
          </cell>
          <cell r="X1773">
            <v>1.5</v>
          </cell>
          <cell r="Y1773">
            <v>4</v>
          </cell>
          <cell r="Z1773">
            <v>40</v>
          </cell>
          <cell r="AA1773">
            <v>2</v>
          </cell>
        </row>
        <row r="1774">
          <cell r="B1774" t="str">
            <v>12-278</v>
          </cell>
          <cell r="C1774" t="str">
            <v>1009, 1000 M/R.</v>
          </cell>
          <cell r="D1774" t="str">
            <v>8X4</v>
          </cell>
          <cell r="E1774">
            <v>1009</v>
          </cell>
          <cell r="F1774">
            <v>2.5</v>
          </cell>
          <cell r="G1774">
            <v>2.98</v>
          </cell>
          <cell r="H1774">
            <v>1.59</v>
          </cell>
          <cell r="I1774">
            <v>0.23</v>
          </cell>
          <cell r="J1774" t="str">
            <v>NIL</v>
          </cell>
          <cell r="K1774" t="str">
            <v>NIL</v>
          </cell>
          <cell r="L1774" t="str">
            <v>NIL</v>
          </cell>
          <cell r="M1774">
            <v>1</v>
          </cell>
          <cell r="N1774">
            <v>4</v>
          </cell>
        </row>
        <row r="1774">
          <cell r="U1774">
            <v>8</v>
          </cell>
          <cell r="V1774">
            <v>1.75</v>
          </cell>
          <cell r="W1774">
            <v>3.5</v>
          </cell>
          <cell r="X1774">
            <v>1.5</v>
          </cell>
          <cell r="Y1774">
            <v>4</v>
          </cell>
          <cell r="Z1774">
            <v>40</v>
          </cell>
          <cell r="AA1774">
            <v>2</v>
          </cell>
        </row>
        <row r="1775">
          <cell r="B1775" t="str">
            <v>12-278A</v>
          </cell>
          <cell r="C1775" t="str">
            <v>0905, 1000 M/R.</v>
          </cell>
          <cell r="D1775" t="str">
            <v>8X4</v>
          </cell>
          <cell r="E1775" t="str">
            <v>0905</v>
          </cell>
          <cell r="F1775">
            <v>1.6</v>
          </cell>
          <cell r="G1775">
            <v>2.8</v>
          </cell>
          <cell r="H1775">
            <v>0.94</v>
          </cell>
          <cell r="I1775">
            <v>0.23</v>
          </cell>
          <cell r="J1775" t="str">
            <v>NIL</v>
          </cell>
          <cell r="K1775" t="str">
            <v>NIL</v>
          </cell>
          <cell r="L1775" t="str">
            <v>NIL</v>
          </cell>
          <cell r="M1775">
            <v>1</v>
          </cell>
          <cell r="N1775">
            <v>4</v>
          </cell>
        </row>
        <row r="1775">
          <cell r="U1775">
            <v>8</v>
          </cell>
          <cell r="V1775">
            <v>1.75</v>
          </cell>
          <cell r="W1775">
            <v>3.5</v>
          </cell>
          <cell r="X1775">
            <v>1.5</v>
          </cell>
          <cell r="Y1775">
            <v>4</v>
          </cell>
          <cell r="Z1775">
            <v>40</v>
          </cell>
          <cell r="AA1775">
            <v>2</v>
          </cell>
        </row>
        <row r="1776">
          <cell r="B1776" t="str">
            <v>12-278A-1</v>
          </cell>
          <cell r="C1776" t="str">
            <v>0905, 1000 M/R.</v>
          </cell>
          <cell r="D1776" t="str">
            <v>8X4</v>
          </cell>
          <cell r="E1776" t="str">
            <v>0905</v>
          </cell>
          <cell r="F1776">
            <v>1.6</v>
          </cell>
          <cell r="G1776">
            <v>2.8</v>
          </cell>
          <cell r="H1776">
            <v>0.94</v>
          </cell>
          <cell r="I1776">
            <v>0.23</v>
          </cell>
          <cell r="J1776" t="str">
            <v>NIL</v>
          </cell>
          <cell r="K1776" t="str">
            <v>NIL</v>
          </cell>
          <cell r="L1776" t="str">
            <v>NIL</v>
          </cell>
          <cell r="M1776">
            <v>1</v>
          </cell>
          <cell r="N1776">
            <v>4</v>
          </cell>
        </row>
        <row r="1776">
          <cell r="U1776">
            <v>8</v>
          </cell>
          <cell r="V1776">
            <v>1.75</v>
          </cell>
          <cell r="W1776">
            <v>3.5</v>
          </cell>
          <cell r="X1776">
            <v>1.5</v>
          </cell>
          <cell r="Y1776">
            <v>4</v>
          </cell>
          <cell r="Z1776">
            <v>40</v>
          </cell>
          <cell r="AA1776">
            <v>2</v>
          </cell>
        </row>
        <row r="1777">
          <cell r="B1777" t="str">
            <v>12-279</v>
          </cell>
          <cell r="C1777" t="str">
            <v>0603, 1000 M/R.</v>
          </cell>
          <cell r="D1777" t="str">
            <v>8X4</v>
          </cell>
          <cell r="E1777" t="str">
            <v>0603</v>
          </cell>
          <cell r="F1777">
            <v>1.18</v>
          </cell>
          <cell r="G1777">
            <v>1.96</v>
          </cell>
          <cell r="H1777">
            <v>1.11</v>
          </cell>
          <cell r="I1777">
            <v>0.23</v>
          </cell>
          <cell r="J1777" t="str">
            <v>NIL</v>
          </cell>
          <cell r="K1777" t="str">
            <v>NIL</v>
          </cell>
          <cell r="L1777" t="str">
            <v>NIL</v>
          </cell>
          <cell r="M1777">
            <v>0.5</v>
          </cell>
          <cell r="N1777">
            <v>4</v>
          </cell>
        </row>
        <row r="1777">
          <cell r="U1777">
            <v>8</v>
          </cell>
          <cell r="V1777">
            <v>1.75</v>
          </cell>
          <cell r="W1777">
            <v>3.5</v>
          </cell>
          <cell r="X1777">
            <v>1.55</v>
          </cell>
          <cell r="Y1777">
            <v>4</v>
          </cell>
          <cell r="Z1777">
            <v>40</v>
          </cell>
          <cell r="AA1777">
            <v>2</v>
          </cell>
        </row>
        <row r="1778">
          <cell r="B1778" t="str">
            <v>12-279A</v>
          </cell>
          <cell r="C1778" t="str">
            <v>0603, 1000 M/R.</v>
          </cell>
          <cell r="D1778" t="str">
            <v>8X4</v>
          </cell>
          <cell r="E1778" t="str">
            <v>0603</v>
          </cell>
          <cell r="F1778">
            <v>0.88</v>
          </cell>
          <cell r="G1778">
            <v>1.73</v>
          </cell>
          <cell r="H1778">
            <v>0.5</v>
          </cell>
          <cell r="I1778">
            <v>0.18</v>
          </cell>
          <cell r="J1778" t="str">
            <v>NIL</v>
          </cell>
          <cell r="K1778" t="str">
            <v>NIL</v>
          </cell>
          <cell r="L1778" t="str">
            <v>NIL</v>
          </cell>
          <cell r="M1778">
            <v>0.5</v>
          </cell>
          <cell r="N1778">
            <v>4</v>
          </cell>
        </row>
        <row r="1778">
          <cell r="U1778">
            <v>8</v>
          </cell>
          <cell r="V1778">
            <v>1.75</v>
          </cell>
          <cell r="W1778">
            <v>3.5</v>
          </cell>
          <cell r="X1778">
            <v>1.5</v>
          </cell>
          <cell r="Y1778">
            <v>4</v>
          </cell>
          <cell r="Z1778">
            <v>40</v>
          </cell>
          <cell r="AA1778">
            <v>2</v>
          </cell>
        </row>
        <row r="1779">
          <cell r="B1779" t="str">
            <v>12-280</v>
          </cell>
          <cell r="C1779" t="str">
            <v>1206, 1000 M/R.</v>
          </cell>
          <cell r="D1779" t="str">
            <v>8X4</v>
          </cell>
          <cell r="E1779">
            <v>1206</v>
          </cell>
          <cell r="F1779">
            <v>1.97</v>
          </cell>
          <cell r="G1779">
            <v>3.58</v>
          </cell>
          <cell r="H1779">
            <v>1.12</v>
          </cell>
          <cell r="I1779">
            <v>0.23</v>
          </cell>
          <cell r="J1779" t="str">
            <v>NIL</v>
          </cell>
          <cell r="K1779" t="str">
            <v>NIL</v>
          </cell>
          <cell r="L1779" t="str">
            <v>NIL</v>
          </cell>
          <cell r="M1779">
            <v>1</v>
          </cell>
          <cell r="N1779">
            <v>4</v>
          </cell>
        </row>
        <row r="1779">
          <cell r="U1779">
            <v>8</v>
          </cell>
          <cell r="V1779">
            <v>1.75</v>
          </cell>
          <cell r="W1779">
            <v>3.5</v>
          </cell>
          <cell r="X1779">
            <v>1.5</v>
          </cell>
          <cell r="Y1779">
            <v>4</v>
          </cell>
          <cell r="Z1779">
            <v>40</v>
          </cell>
          <cell r="AA1779">
            <v>2</v>
          </cell>
        </row>
        <row r="1780">
          <cell r="B1780" t="str">
            <v>12-280A</v>
          </cell>
          <cell r="C1780" t="str">
            <v>0603, 700 M/R.</v>
          </cell>
          <cell r="D1780" t="str">
            <v>8X4</v>
          </cell>
          <cell r="E1780" t="str">
            <v>0603</v>
          </cell>
          <cell r="F1780">
            <v>1.1</v>
          </cell>
          <cell r="G1780">
            <v>1.84</v>
          </cell>
          <cell r="H1780">
            <v>0.36</v>
          </cell>
          <cell r="I1780">
            <v>0.2</v>
          </cell>
          <cell r="J1780" t="str">
            <v>NIL</v>
          </cell>
          <cell r="K1780" t="str">
            <v>NIL</v>
          </cell>
          <cell r="L1780" t="str">
            <v>NIL</v>
          </cell>
          <cell r="M1780">
            <v>0.4</v>
          </cell>
          <cell r="N1780">
            <v>4</v>
          </cell>
        </row>
        <row r="1780">
          <cell r="U1780">
            <v>8</v>
          </cell>
          <cell r="V1780">
            <v>1.75</v>
          </cell>
          <cell r="W1780">
            <v>3.5</v>
          </cell>
          <cell r="X1780">
            <v>1.5</v>
          </cell>
          <cell r="Y1780">
            <v>4</v>
          </cell>
          <cell r="Z1780">
            <v>40</v>
          </cell>
          <cell r="AA1780">
            <v>2</v>
          </cell>
        </row>
        <row r="1781">
          <cell r="B1781" t="str">
            <v>12-280A-1</v>
          </cell>
          <cell r="C1781" t="str">
            <v>0603, 500 M/R.</v>
          </cell>
          <cell r="D1781" t="str">
            <v>8X4</v>
          </cell>
          <cell r="E1781" t="str">
            <v>0603</v>
          </cell>
          <cell r="F1781">
            <v>1.1</v>
          </cell>
          <cell r="G1781">
            <v>1.84</v>
          </cell>
          <cell r="H1781">
            <v>0.36</v>
          </cell>
          <cell r="I1781">
            <v>0.2</v>
          </cell>
          <cell r="J1781" t="str">
            <v>NIL</v>
          </cell>
          <cell r="K1781" t="str">
            <v>NIL</v>
          </cell>
          <cell r="L1781" t="str">
            <v>NIL</v>
          </cell>
          <cell r="M1781">
            <v>0.4</v>
          </cell>
          <cell r="N1781">
            <v>4</v>
          </cell>
        </row>
        <row r="1781">
          <cell r="U1781">
            <v>8</v>
          </cell>
          <cell r="V1781">
            <v>1.75</v>
          </cell>
          <cell r="W1781">
            <v>3.5</v>
          </cell>
          <cell r="X1781">
            <v>1.5</v>
          </cell>
          <cell r="Y1781">
            <v>4</v>
          </cell>
          <cell r="Z1781">
            <v>40</v>
          </cell>
          <cell r="AA1781">
            <v>2</v>
          </cell>
        </row>
        <row r="1782">
          <cell r="B1782" t="str">
            <v>12-280A-C</v>
          </cell>
          <cell r="C1782" t="str">
            <v>0603, 500 M/R.</v>
          </cell>
          <cell r="D1782" t="str">
            <v>8X4</v>
          </cell>
          <cell r="E1782" t="str">
            <v>0603</v>
          </cell>
          <cell r="F1782">
            <v>1.1</v>
          </cell>
          <cell r="G1782">
            <v>1.84</v>
          </cell>
          <cell r="H1782">
            <v>0.36</v>
          </cell>
          <cell r="I1782">
            <v>0.2</v>
          </cell>
          <cell r="J1782" t="str">
            <v>NIL</v>
          </cell>
          <cell r="K1782" t="str">
            <v>NIL</v>
          </cell>
          <cell r="L1782" t="str">
            <v>NIL</v>
          </cell>
          <cell r="M1782">
            <v>0.4</v>
          </cell>
          <cell r="N1782">
            <v>4</v>
          </cell>
        </row>
        <row r="1782">
          <cell r="U1782">
            <v>8</v>
          </cell>
          <cell r="V1782">
            <v>1.75</v>
          </cell>
          <cell r="W1782">
            <v>3.5</v>
          </cell>
          <cell r="X1782">
            <v>1.5</v>
          </cell>
          <cell r="Y1782">
            <v>4</v>
          </cell>
          <cell r="Z1782">
            <v>40</v>
          </cell>
          <cell r="AA1782">
            <v>2</v>
          </cell>
        </row>
        <row r="1783">
          <cell r="B1783" t="str">
            <v>12-281</v>
          </cell>
          <cell r="C1783" t="str">
            <v>1111, 700 M/R.</v>
          </cell>
          <cell r="D1783" t="str">
            <v>8X4</v>
          </cell>
          <cell r="E1783">
            <v>1111</v>
          </cell>
          <cell r="F1783">
            <v>3.1</v>
          </cell>
          <cell r="G1783">
            <v>3.25</v>
          </cell>
          <cell r="H1783">
            <v>1.1</v>
          </cell>
          <cell r="I1783">
            <v>0.25</v>
          </cell>
          <cell r="J1783">
            <v>1</v>
          </cell>
          <cell r="K1783">
            <v>2.5</v>
          </cell>
          <cell r="L1783" t="str">
            <v>NIL</v>
          </cell>
          <cell r="M1783">
            <v>1</v>
          </cell>
          <cell r="N1783">
            <v>4</v>
          </cell>
        </row>
        <row r="1783">
          <cell r="U1783">
            <v>8</v>
          </cell>
          <cell r="V1783">
            <v>1.75</v>
          </cell>
          <cell r="W1783">
            <v>3.5</v>
          </cell>
          <cell r="X1783">
            <v>1.5</v>
          </cell>
          <cell r="Y1783">
            <v>4</v>
          </cell>
          <cell r="Z1783">
            <v>40</v>
          </cell>
          <cell r="AA1783">
            <v>2</v>
          </cell>
        </row>
        <row r="1784">
          <cell r="B1784" t="str">
            <v>12-281A</v>
          </cell>
          <cell r="C1784" t="str">
            <v>0504, 700 M/R.</v>
          </cell>
          <cell r="D1784" t="str">
            <v>8X4</v>
          </cell>
          <cell r="E1784" t="str">
            <v>0504</v>
          </cell>
          <cell r="F1784">
            <v>1.21</v>
          </cell>
          <cell r="G1784">
            <v>1.59</v>
          </cell>
          <cell r="H1784">
            <v>0.36</v>
          </cell>
          <cell r="I1784">
            <v>0.2</v>
          </cell>
          <cell r="J1784" t="str">
            <v>NIL</v>
          </cell>
          <cell r="K1784" t="str">
            <v>NIL</v>
          </cell>
          <cell r="L1784" t="str">
            <v>NIL</v>
          </cell>
          <cell r="M1784">
            <v>0.4</v>
          </cell>
          <cell r="N1784">
            <v>4</v>
          </cell>
        </row>
        <row r="1784">
          <cell r="U1784">
            <v>8</v>
          </cell>
          <cell r="V1784">
            <v>1.75</v>
          </cell>
          <cell r="W1784">
            <v>3.5</v>
          </cell>
          <cell r="X1784">
            <v>1.5</v>
          </cell>
          <cell r="Y1784">
            <v>4</v>
          </cell>
          <cell r="Z1784">
            <v>40</v>
          </cell>
          <cell r="AA1784">
            <v>2</v>
          </cell>
        </row>
        <row r="1785">
          <cell r="B1785" t="str">
            <v>12-281A-C</v>
          </cell>
          <cell r="C1785" t="str">
            <v>0504, 500 M/R.</v>
          </cell>
          <cell r="D1785" t="str">
            <v>8X4</v>
          </cell>
          <cell r="E1785" t="str">
            <v>0504</v>
          </cell>
          <cell r="F1785">
            <v>1.21</v>
          </cell>
          <cell r="G1785">
            <v>1.59</v>
          </cell>
          <cell r="H1785">
            <v>0.36</v>
          </cell>
          <cell r="I1785">
            <v>0.2</v>
          </cell>
          <cell r="J1785" t="str">
            <v>NIL</v>
          </cell>
          <cell r="K1785" t="str">
            <v>NIL</v>
          </cell>
          <cell r="L1785" t="str">
            <v>NIL</v>
          </cell>
          <cell r="M1785">
            <v>0.4</v>
          </cell>
          <cell r="N1785">
            <v>4</v>
          </cell>
        </row>
        <row r="1785">
          <cell r="U1785">
            <v>8</v>
          </cell>
          <cell r="V1785">
            <v>1.75</v>
          </cell>
          <cell r="W1785">
            <v>3.5</v>
          </cell>
          <cell r="X1785">
            <v>1.5</v>
          </cell>
          <cell r="Y1785">
            <v>4</v>
          </cell>
          <cell r="Z1785">
            <v>40</v>
          </cell>
          <cell r="AA1785">
            <v>2</v>
          </cell>
        </row>
        <row r="1786">
          <cell r="B1786" t="str">
            <v>12-282</v>
          </cell>
          <cell r="C1786" t="str">
            <v>1407, 1000 M/R.</v>
          </cell>
          <cell r="D1786" t="str">
            <v>8X4</v>
          </cell>
          <cell r="E1786">
            <v>1407</v>
          </cell>
          <cell r="F1786">
            <v>2</v>
          </cell>
          <cell r="G1786">
            <v>3.88</v>
          </cell>
          <cell r="H1786">
            <v>1.38</v>
          </cell>
          <cell r="I1786">
            <v>0.23</v>
          </cell>
          <cell r="J1786" t="str">
            <v>NIL</v>
          </cell>
          <cell r="K1786" t="str">
            <v>NIL</v>
          </cell>
          <cell r="L1786" t="str">
            <v>NIL</v>
          </cell>
          <cell r="M1786">
            <v>1</v>
          </cell>
          <cell r="N1786">
            <v>4</v>
          </cell>
        </row>
        <row r="1786">
          <cell r="U1786">
            <v>8</v>
          </cell>
          <cell r="V1786">
            <v>1.75</v>
          </cell>
          <cell r="W1786">
            <v>3.5</v>
          </cell>
          <cell r="X1786">
            <v>1.55</v>
          </cell>
          <cell r="Y1786">
            <v>4</v>
          </cell>
          <cell r="Z1786">
            <v>40</v>
          </cell>
          <cell r="AA1786">
            <v>2</v>
          </cell>
        </row>
        <row r="1787">
          <cell r="B1787" t="str">
            <v>12-282A</v>
          </cell>
          <cell r="C1787" t="str">
            <v>0706, 700 M/R.</v>
          </cell>
          <cell r="D1787" t="str">
            <v>8X4</v>
          </cell>
          <cell r="E1787" t="str">
            <v>0706</v>
          </cell>
          <cell r="F1787">
            <v>1.77</v>
          </cell>
          <cell r="G1787">
            <v>2.2</v>
          </cell>
          <cell r="H1787">
            <v>0.43</v>
          </cell>
          <cell r="I1787">
            <v>0.2</v>
          </cell>
          <cell r="J1787" t="str">
            <v>NIL</v>
          </cell>
          <cell r="K1787" t="str">
            <v>NIL</v>
          </cell>
          <cell r="L1787" t="str">
            <v>NIL</v>
          </cell>
          <cell r="M1787">
            <v>0.4</v>
          </cell>
          <cell r="N1787">
            <v>4</v>
          </cell>
        </row>
        <row r="1787">
          <cell r="U1787">
            <v>8</v>
          </cell>
          <cell r="V1787">
            <v>1.75</v>
          </cell>
          <cell r="W1787">
            <v>3.5</v>
          </cell>
          <cell r="X1787">
            <v>1.5</v>
          </cell>
          <cell r="Y1787">
            <v>4</v>
          </cell>
          <cell r="Z1787">
            <v>40</v>
          </cell>
          <cell r="AA1787">
            <v>2</v>
          </cell>
        </row>
        <row r="1788">
          <cell r="B1788" t="str">
            <v>12-283</v>
          </cell>
          <cell r="C1788" t="str">
            <v>1204, 1000 M/R.</v>
          </cell>
          <cell r="D1788" t="str">
            <v>8X4</v>
          </cell>
          <cell r="E1788">
            <v>1204</v>
          </cell>
          <cell r="F1788">
            <v>1.25</v>
          </cell>
          <cell r="G1788">
            <v>3.3</v>
          </cell>
          <cell r="H1788">
            <v>2.15</v>
          </cell>
          <cell r="I1788">
            <v>0.25</v>
          </cell>
          <cell r="J1788" t="str">
            <v>NIL</v>
          </cell>
          <cell r="K1788" t="str">
            <v>NIL</v>
          </cell>
          <cell r="L1788" t="str">
            <v>NIL</v>
          </cell>
          <cell r="M1788">
            <v>0.8</v>
          </cell>
          <cell r="N1788">
            <v>4</v>
          </cell>
        </row>
        <row r="1788">
          <cell r="U1788">
            <v>8</v>
          </cell>
          <cell r="V1788">
            <v>1.75</v>
          </cell>
          <cell r="W1788">
            <v>3.5</v>
          </cell>
          <cell r="X1788">
            <v>1.5</v>
          </cell>
          <cell r="Y1788">
            <v>4</v>
          </cell>
          <cell r="Z1788">
            <v>40</v>
          </cell>
          <cell r="AA1788">
            <v>2</v>
          </cell>
        </row>
        <row r="1789">
          <cell r="B1789" t="str">
            <v>12-283A</v>
          </cell>
          <cell r="C1789" t="str">
            <v>0905, 700 M/R.</v>
          </cell>
          <cell r="D1789" t="str">
            <v>8X4</v>
          </cell>
          <cell r="E1789" t="str">
            <v>0905</v>
          </cell>
          <cell r="F1789">
            <v>1.35</v>
          </cell>
          <cell r="G1789">
            <v>2.61</v>
          </cell>
          <cell r="H1789">
            <v>0.36</v>
          </cell>
          <cell r="I1789">
            <v>0.2</v>
          </cell>
          <cell r="J1789" t="str">
            <v>NIL</v>
          </cell>
          <cell r="K1789" t="str">
            <v>NIL</v>
          </cell>
          <cell r="L1789" t="str">
            <v>NIL</v>
          </cell>
          <cell r="M1789">
            <v>0.4</v>
          </cell>
          <cell r="N1789">
            <v>4</v>
          </cell>
        </row>
        <row r="1789">
          <cell r="U1789">
            <v>8</v>
          </cell>
          <cell r="V1789">
            <v>1.75</v>
          </cell>
          <cell r="W1789">
            <v>3.5</v>
          </cell>
          <cell r="X1789">
            <v>1.5</v>
          </cell>
          <cell r="Y1789">
            <v>4</v>
          </cell>
          <cell r="Z1789">
            <v>40</v>
          </cell>
          <cell r="AA1789">
            <v>2</v>
          </cell>
        </row>
        <row r="1790">
          <cell r="B1790" t="str">
            <v>12-283-1</v>
          </cell>
          <cell r="C1790" t="str">
            <v>1204, 500 M/R.</v>
          </cell>
          <cell r="D1790" t="str">
            <v>8X4</v>
          </cell>
          <cell r="E1790">
            <v>1204</v>
          </cell>
          <cell r="F1790">
            <v>1.25</v>
          </cell>
          <cell r="G1790">
            <v>3.3</v>
          </cell>
          <cell r="H1790">
            <v>2.15</v>
          </cell>
          <cell r="I1790">
            <v>0.25</v>
          </cell>
          <cell r="J1790" t="str">
            <v>NIL</v>
          </cell>
          <cell r="K1790" t="str">
            <v>NIL</v>
          </cell>
          <cell r="L1790" t="str">
            <v>NIL</v>
          </cell>
          <cell r="M1790">
            <v>0.8</v>
          </cell>
          <cell r="N1790">
            <v>4</v>
          </cell>
        </row>
        <row r="1790">
          <cell r="U1790">
            <v>8</v>
          </cell>
          <cell r="V1790">
            <v>1.75</v>
          </cell>
          <cell r="W1790">
            <v>3.5</v>
          </cell>
          <cell r="X1790">
            <v>1.5</v>
          </cell>
          <cell r="Y1790">
            <v>4</v>
          </cell>
          <cell r="Z1790">
            <v>40</v>
          </cell>
          <cell r="AA1790">
            <v>2</v>
          </cell>
        </row>
        <row r="1791">
          <cell r="B1791" t="str">
            <v>12-284</v>
          </cell>
          <cell r="C1791" t="str">
            <v>0603, 1000 M/R.</v>
          </cell>
          <cell r="D1791" t="str">
            <v>8X4</v>
          </cell>
          <cell r="E1791" t="str">
            <v>0603</v>
          </cell>
          <cell r="F1791">
            <v>1.03</v>
          </cell>
          <cell r="G1791">
            <v>1.85</v>
          </cell>
          <cell r="H1791">
            <v>1.2</v>
          </cell>
          <cell r="I1791">
            <v>0.23</v>
          </cell>
          <cell r="J1791" t="str">
            <v>NIL</v>
          </cell>
          <cell r="K1791" t="str">
            <v>NIL</v>
          </cell>
          <cell r="L1791" t="str">
            <v>NIL</v>
          </cell>
          <cell r="M1791">
            <v>0.5</v>
          </cell>
          <cell r="N1791">
            <v>4</v>
          </cell>
        </row>
        <row r="1791">
          <cell r="U1791">
            <v>8</v>
          </cell>
          <cell r="V1791">
            <v>1.75</v>
          </cell>
          <cell r="W1791">
            <v>3.5</v>
          </cell>
          <cell r="X1791">
            <v>1.5</v>
          </cell>
          <cell r="Y1791">
            <v>4</v>
          </cell>
          <cell r="Z1791">
            <v>40</v>
          </cell>
          <cell r="AA1791">
            <v>2</v>
          </cell>
        </row>
        <row r="1792">
          <cell r="B1792" t="str">
            <v>12-284-1</v>
          </cell>
          <cell r="C1792" t="str">
            <v>0603, 1000 M/R.</v>
          </cell>
          <cell r="D1792" t="str">
            <v>8X4</v>
          </cell>
          <cell r="E1792" t="str">
            <v>0603</v>
          </cell>
          <cell r="F1792">
            <v>1.03</v>
          </cell>
          <cell r="G1792">
            <v>1.85</v>
          </cell>
          <cell r="H1792">
            <v>1.2</v>
          </cell>
          <cell r="I1792">
            <v>0.23</v>
          </cell>
          <cell r="J1792" t="str">
            <v>NIL</v>
          </cell>
          <cell r="K1792" t="str">
            <v>NIL</v>
          </cell>
          <cell r="L1792" t="str">
            <v>NIL</v>
          </cell>
          <cell r="M1792">
            <v>0.5</v>
          </cell>
          <cell r="N1792">
            <v>4</v>
          </cell>
        </row>
        <row r="1792">
          <cell r="U1792">
            <v>8</v>
          </cell>
          <cell r="V1792">
            <v>1.75</v>
          </cell>
          <cell r="W1792">
            <v>3.5</v>
          </cell>
          <cell r="X1792">
            <v>1.5</v>
          </cell>
          <cell r="Y1792">
            <v>4</v>
          </cell>
          <cell r="Z1792">
            <v>40</v>
          </cell>
          <cell r="AA1792">
            <v>2</v>
          </cell>
        </row>
        <row r="1793">
          <cell r="B1793" t="str">
            <v>12-284-2</v>
          </cell>
          <cell r="C1793" t="str">
            <v>0603, 1000 M/R.</v>
          </cell>
          <cell r="D1793" t="str">
            <v>8X4</v>
          </cell>
          <cell r="E1793" t="str">
            <v>0603</v>
          </cell>
          <cell r="F1793">
            <v>1.08</v>
          </cell>
          <cell r="G1793">
            <v>1.87</v>
          </cell>
          <cell r="H1793">
            <v>1.2</v>
          </cell>
          <cell r="I1793">
            <v>0.23</v>
          </cell>
          <cell r="J1793" t="str">
            <v>NIL</v>
          </cell>
          <cell r="K1793" t="str">
            <v>NIL</v>
          </cell>
          <cell r="L1793" t="str">
            <v>NIL</v>
          </cell>
          <cell r="M1793">
            <v>0.5</v>
          </cell>
          <cell r="N1793">
            <v>4</v>
          </cell>
        </row>
        <row r="1793">
          <cell r="U1793">
            <v>8</v>
          </cell>
          <cell r="V1793">
            <v>1.75</v>
          </cell>
          <cell r="W1793">
            <v>3.5</v>
          </cell>
          <cell r="X1793">
            <v>1.5</v>
          </cell>
          <cell r="Y1793">
            <v>4</v>
          </cell>
          <cell r="Z1793">
            <v>40</v>
          </cell>
          <cell r="AA1793">
            <v>2</v>
          </cell>
        </row>
        <row r="1794">
          <cell r="B1794" t="str">
            <v>12-284A</v>
          </cell>
          <cell r="C1794" t="str">
            <v>1005, 700 M/R.</v>
          </cell>
          <cell r="D1794" t="str">
            <v>8X4</v>
          </cell>
          <cell r="E1794">
            <v>1005</v>
          </cell>
          <cell r="F1794">
            <v>1.5</v>
          </cell>
          <cell r="G1794">
            <v>2.86</v>
          </cell>
          <cell r="H1794">
            <v>0.43</v>
          </cell>
          <cell r="I1794">
            <v>0.2</v>
          </cell>
          <cell r="J1794" t="str">
            <v>NIL</v>
          </cell>
          <cell r="K1794" t="str">
            <v>NIL</v>
          </cell>
          <cell r="L1794" t="str">
            <v>NIL</v>
          </cell>
          <cell r="M1794">
            <v>0.4</v>
          </cell>
          <cell r="N1794">
            <v>4</v>
          </cell>
        </row>
        <row r="1794">
          <cell r="U1794">
            <v>8</v>
          </cell>
          <cell r="V1794">
            <v>1.75</v>
          </cell>
          <cell r="W1794">
            <v>3.5</v>
          </cell>
          <cell r="X1794">
            <v>1.5</v>
          </cell>
          <cell r="Y1794">
            <v>4</v>
          </cell>
          <cell r="Z1794">
            <v>40</v>
          </cell>
          <cell r="AA1794">
            <v>2</v>
          </cell>
        </row>
        <row r="1795">
          <cell r="B1795" t="str">
            <v>12-284A-1</v>
          </cell>
          <cell r="C1795" t="str">
            <v>1005, 500 M/R.</v>
          </cell>
          <cell r="D1795" t="str">
            <v>8X4</v>
          </cell>
          <cell r="E1795">
            <v>1005</v>
          </cell>
          <cell r="F1795">
            <v>1.5</v>
          </cell>
          <cell r="G1795">
            <v>2.86</v>
          </cell>
          <cell r="H1795">
            <v>0.43</v>
          </cell>
          <cell r="I1795">
            <v>0.2</v>
          </cell>
          <cell r="J1795" t="str">
            <v>NIL</v>
          </cell>
          <cell r="K1795" t="str">
            <v>NIL</v>
          </cell>
          <cell r="L1795" t="str">
            <v>NIL</v>
          </cell>
          <cell r="M1795">
            <v>0.4</v>
          </cell>
          <cell r="N1795">
            <v>4</v>
          </cell>
        </row>
        <row r="1795">
          <cell r="U1795">
            <v>8</v>
          </cell>
          <cell r="V1795">
            <v>1.75</v>
          </cell>
          <cell r="W1795">
            <v>3.5</v>
          </cell>
          <cell r="X1795">
            <v>1.5</v>
          </cell>
          <cell r="Y1795">
            <v>4</v>
          </cell>
          <cell r="Z1795">
            <v>40</v>
          </cell>
          <cell r="AA1795">
            <v>2</v>
          </cell>
        </row>
        <row r="1796">
          <cell r="B1796" t="str">
            <v>12-285</v>
          </cell>
          <cell r="C1796" t="str">
            <v>0603, 1000 M/R.</v>
          </cell>
          <cell r="D1796" t="str">
            <v>8X4</v>
          </cell>
          <cell r="E1796" t="str">
            <v>0603</v>
          </cell>
          <cell r="F1796">
            <v>1.32</v>
          </cell>
          <cell r="G1796">
            <v>1.87</v>
          </cell>
          <cell r="H1796">
            <v>1.25</v>
          </cell>
          <cell r="I1796">
            <v>0.28</v>
          </cell>
          <cell r="J1796" t="str">
            <v>NIL</v>
          </cell>
          <cell r="K1796" t="str">
            <v>NIL</v>
          </cell>
          <cell r="L1796" t="str">
            <v>NIL</v>
          </cell>
          <cell r="M1796">
            <v>0.5</v>
          </cell>
          <cell r="N1796">
            <v>4</v>
          </cell>
        </row>
        <row r="1796">
          <cell r="U1796">
            <v>8</v>
          </cell>
          <cell r="V1796">
            <v>1.75</v>
          </cell>
          <cell r="W1796">
            <v>3.5</v>
          </cell>
          <cell r="X1796">
            <v>1.5</v>
          </cell>
          <cell r="Y1796">
            <v>4</v>
          </cell>
          <cell r="Z1796">
            <v>40</v>
          </cell>
          <cell r="AA1796">
            <v>2</v>
          </cell>
        </row>
        <row r="1797">
          <cell r="B1797" t="str">
            <v>12-285-1</v>
          </cell>
          <cell r="C1797" t="str">
            <v>0603, 1000 M/R.</v>
          </cell>
          <cell r="D1797" t="str">
            <v>8X4</v>
          </cell>
          <cell r="E1797" t="str">
            <v>0603</v>
          </cell>
          <cell r="F1797">
            <v>1.28</v>
          </cell>
          <cell r="G1797">
            <v>1.85</v>
          </cell>
          <cell r="H1797">
            <v>1.25</v>
          </cell>
          <cell r="I1797">
            <v>0.28</v>
          </cell>
          <cell r="J1797" t="str">
            <v>NIL</v>
          </cell>
          <cell r="K1797" t="str">
            <v>NIL</v>
          </cell>
          <cell r="L1797" t="str">
            <v>NIL</v>
          </cell>
          <cell r="M1797">
            <v>0.5</v>
          </cell>
          <cell r="N1797">
            <v>4</v>
          </cell>
        </row>
        <row r="1797">
          <cell r="U1797">
            <v>8</v>
          </cell>
          <cell r="V1797">
            <v>1.75</v>
          </cell>
          <cell r="W1797">
            <v>3.5</v>
          </cell>
          <cell r="X1797">
            <v>1.5</v>
          </cell>
          <cell r="Y1797">
            <v>4</v>
          </cell>
          <cell r="Z1797">
            <v>40</v>
          </cell>
          <cell r="AA1797">
            <v>2</v>
          </cell>
        </row>
        <row r="1798">
          <cell r="B1798" t="str">
            <v>12-285A</v>
          </cell>
          <cell r="C1798" t="str">
            <v>0804, 700 M/R.</v>
          </cell>
          <cell r="D1798" t="str">
            <v>8X4</v>
          </cell>
          <cell r="E1798" t="str">
            <v>0804</v>
          </cell>
          <cell r="F1798">
            <v>1.37</v>
          </cell>
          <cell r="G1798">
            <v>2.2</v>
          </cell>
          <cell r="H1798">
            <v>0.36</v>
          </cell>
          <cell r="I1798">
            <v>0.2</v>
          </cell>
          <cell r="J1798" t="str">
            <v>NIL</v>
          </cell>
          <cell r="K1798" t="str">
            <v>NIL</v>
          </cell>
          <cell r="L1798" t="str">
            <v>NIL</v>
          </cell>
          <cell r="M1798">
            <v>0.4</v>
          </cell>
          <cell r="N1798">
            <v>4</v>
          </cell>
        </row>
        <row r="1798">
          <cell r="U1798">
            <v>8</v>
          </cell>
          <cell r="V1798">
            <v>1.75</v>
          </cell>
          <cell r="W1798">
            <v>3.5</v>
          </cell>
          <cell r="X1798">
            <v>1.5</v>
          </cell>
          <cell r="Y1798">
            <v>4</v>
          </cell>
          <cell r="Z1798">
            <v>40</v>
          </cell>
          <cell r="AA1798">
            <v>2</v>
          </cell>
        </row>
        <row r="1799">
          <cell r="B1799" t="str">
            <v>12-285A-C</v>
          </cell>
          <cell r="C1799" t="str">
            <v>0804, 500 M/R.</v>
          </cell>
          <cell r="D1799" t="str">
            <v>8X4</v>
          </cell>
          <cell r="E1799" t="str">
            <v>0804</v>
          </cell>
          <cell r="F1799">
            <v>1.37</v>
          </cell>
          <cell r="G1799">
            <v>2.2</v>
          </cell>
          <cell r="H1799">
            <v>0.36</v>
          </cell>
          <cell r="I1799">
            <v>0.2</v>
          </cell>
          <cell r="J1799" t="str">
            <v>NIL</v>
          </cell>
          <cell r="K1799" t="str">
            <v>NIL</v>
          </cell>
          <cell r="L1799" t="str">
            <v>NIL</v>
          </cell>
          <cell r="M1799">
            <v>0.4</v>
          </cell>
          <cell r="N1799">
            <v>4</v>
          </cell>
        </row>
        <row r="1799">
          <cell r="U1799">
            <v>8</v>
          </cell>
          <cell r="V1799">
            <v>1.75</v>
          </cell>
          <cell r="W1799">
            <v>3.5</v>
          </cell>
          <cell r="X1799">
            <v>1.5</v>
          </cell>
          <cell r="Y1799">
            <v>4</v>
          </cell>
          <cell r="Z1799">
            <v>40</v>
          </cell>
          <cell r="AA1799">
            <v>2</v>
          </cell>
        </row>
        <row r="1800">
          <cell r="B1800" t="str">
            <v>12-286</v>
          </cell>
          <cell r="C1800" t="str">
            <v>1818, 1000 M/R.</v>
          </cell>
          <cell r="D1800" t="str">
            <v>8X4</v>
          </cell>
          <cell r="E1800">
            <v>1818</v>
          </cell>
          <cell r="F1800">
            <v>2</v>
          </cell>
          <cell r="G1800">
            <v>2</v>
          </cell>
          <cell r="H1800">
            <v>0.9</v>
          </cell>
          <cell r="I1800">
            <v>0.2</v>
          </cell>
          <cell r="J1800" t="str">
            <v>NIL</v>
          </cell>
          <cell r="K1800" t="str">
            <v>NIL</v>
          </cell>
          <cell r="L1800" t="str">
            <v>NIL</v>
          </cell>
          <cell r="M1800">
            <v>1</v>
          </cell>
          <cell r="N1800">
            <v>4</v>
          </cell>
        </row>
        <row r="1800">
          <cell r="U1800">
            <v>8</v>
          </cell>
          <cell r="V1800">
            <v>1.75</v>
          </cell>
          <cell r="W1800">
            <v>3.5</v>
          </cell>
          <cell r="X1800">
            <v>1.5</v>
          </cell>
          <cell r="Y1800">
            <v>4</v>
          </cell>
          <cell r="Z1800">
            <v>40</v>
          </cell>
          <cell r="AA1800">
            <v>2</v>
          </cell>
        </row>
        <row r="1801">
          <cell r="B1801" t="str">
            <v>12-286-1</v>
          </cell>
          <cell r="C1801" t="str">
            <v>1818, 100 M/R.</v>
          </cell>
          <cell r="D1801" t="str">
            <v>8X4</v>
          </cell>
          <cell r="E1801">
            <v>1818</v>
          </cell>
          <cell r="F1801">
            <v>2</v>
          </cell>
          <cell r="G1801">
            <v>2</v>
          </cell>
          <cell r="H1801">
            <v>0.9</v>
          </cell>
          <cell r="I1801">
            <v>0.2</v>
          </cell>
          <cell r="J1801" t="str">
            <v>NIL</v>
          </cell>
          <cell r="K1801" t="str">
            <v>NIL</v>
          </cell>
          <cell r="L1801" t="str">
            <v>NIL</v>
          </cell>
          <cell r="M1801">
            <v>1</v>
          </cell>
          <cell r="N1801">
            <v>4</v>
          </cell>
        </row>
        <row r="1801">
          <cell r="U1801">
            <v>8</v>
          </cell>
          <cell r="V1801">
            <v>1.75</v>
          </cell>
          <cell r="W1801">
            <v>3.5</v>
          </cell>
          <cell r="X1801">
            <v>1.5</v>
          </cell>
          <cell r="Y1801">
            <v>4</v>
          </cell>
          <cell r="Z1801">
            <v>40</v>
          </cell>
          <cell r="AA1801">
            <v>2</v>
          </cell>
        </row>
        <row r="1802">
          <cell r="B1802" t="str">
            <v>12-286-2</v>
          </cell>
          <cell r="C1802" t="str">
            <v>1818, 1000 M/R.</v>
          </cell>
          <cell r="D1802" t="str">
            <v>8X4</v>
          </cell>
          <cell r="E1802">
            <v>1818</v>
          </cell>
          <cell r="F1802">
            <v>2</v>
          </cell>
          <cell r="G1802">
            <v>2</v>
          </cell>
          <cell r="H1802">
            <v>0.9</v>
          </cell>
          <cell r="I1802">
            <v>0.2</v>
          </cell>
          <cell r="J1802" t="str">
            <v>NIL</v>
          </cell>
          <cell r="K1802" t="str">
            <v>NIL</v>
          </cell>
          <cell r="L1802" t="str">
            <v>NIL</v>
          </cell>
          <cell r="M1802">
            <v>1</v>
          </cell>
          <cell r="N1802">
            <v>4</v>
          </cell>
        </row>
        <row r="1802">
          <cell r="U1802">
            <v>8</v>
          </cell>
          <cell r="V1802">
            <v>1.75</v>
          </cell>
          <cell r="W1802">
            <v>3.5</v>
          </cell>
          <cell r="X1802">
            <v>1.5</v>
          </cell>
          <cell r="Y1802">
            <v>4</v>
          </cell>
          <cell r="Z1802">
            <v>40</v>
          </cell>
          <cell r="AA1802">
            <v>2</v>
          </cell>
        </row>
        <row r="1803">
          <cell r="B1803" t="str">
            <v>12-286A</v>
          </cell>
          <cell r="C1803" t="str">
            <v>0604, 700 M/R.</v>
          </cell>
          <cell r="D1803" t="str">
            <v>8X4</v>
          </cell>
          <cell r="E1803" t="str">
            <v>0604</v>
          </cell>
          <cell r="F1803">
            <v>1.19</v>
          </cell>
          <cell r="G1803">
            <v>1.8</v>
          </cell>
          <cell r="H1803">
            <v>0.36</v>
          </cell>
          <cell r="I1803">
            <v>0.2</v>
          </cell>
          <cell r="J1803" t="str">
            <v>NIL</v>
          </cell>
          <cell r="K1803" t="str">
            <v>NIL</v>
          </cell>
          <cell r="L1803" t="str">
            <v>NIL</v>
          </cell>
          <cell r="M1803">
            <v>0.4</v>
          </cell>
          <cell r="N1803">
            <v>4</v>
          </cell>
        </row>
        <row r="1803">
          <cell r="U1803">
            <v>8</v>
          </cell>
          <cell r="V1803">
            <v>1.75</v>
          </cell>
          <cell r="W1803">
            <v>3.5</v>
          </cell>
          <cell r="X1803">
            <v>1.5</v>
          </cell>
          <cell r="Y1803">
            <v>4</v>
          </cell>
          <cell r="Z1803">
            <v>40</v>
          </cell>
          <cell r="AA1803">
            <v>2</v>
          </cell>
        </row>
        <row r="1804">
          <cell r="B1804" t="str">
            <v>12-286A-1</v>
          </cell>
          <cell r="C1804" t="str">
            <v>0604, 500 M/R.</v>
          </cell>
          <cell r="D1804" t="str">
            <v>8X4</v>
          </cell>
          <cell r="E1804" t="str">
            <v>0604</v>
          </cell>
          <cell r="F1804">
            <v>1.19</v>
          </cell>
          <cell r="G1804">
            <v>1.8</v>
          </cell>
          <cell r="H1804">
            <v>0.36</v>
          </cell>
          <cell r="I1804">
            <v>0.2</v>
          </cell>
          <cell r="J1804" t="str">
            <v>NIL</v>
          </cell>
          <cell r="K1804" t="str">
            <v>NIL</v>
          </cell>
          <cell r="L1804" t="str">
            <v>NIL</v>
          </cell>
          <cell r="M1804">
            <v>0.4</v>
          </cell>
          <cell r="N1804">
            <v>4</v>
          </cell>
        </row>
        <row r="1804">
          <cell r="U1804">
            <v>8</v>
          </cell>
          <cell r="V1804">
            <v>1.75</v>
          </cell>
          <cell r="W1804">
            <v>3.5</v>
          </cell>
          <cell r="X1804">
            <v>1.5</v>
          </cell>
          <cell r="Y1804">
            <v>4</v>
          </cell>
          <cell r="Z1804">
            <v>40</v>
          </cell>
          <cell r="AA1804">
            <v>2</v>
          </cell>
        </row>
        <row r="1805">
          <cell r="B1805" t="str">
            <v>12-286A-C</v>
          </cell>
          <cell r="C1805" t="str">
            <v>0604, 500 M/R.</v>
          </cell>
          <cell r="D1805" t="str">
            <v>8X4</v>
          </cell>
          <cell r="E1805" t="str">
            <v>0604</v>
          </cell>
          <cell r="F1805">
            <v>1.19</v>
          </cell>
          <cell r="G1805">
            <v>1.8</v>
          </cell>
          <cell r="H1805">
            <v>0.36</v>
          </cell>
          <cell r="I1805">
            <v>0.2</v>
          </cell>
          <cell r="J1805" t="str">
            <v>NIL</v>
          </cell>
          <cell r="K1805" t="str">
            <v>NIL</v>
          </cell>
          <cell r="L1805" t="str">
            <v>NIL</v>
          </cell>
          <cell r="M1805">
            <v>0.4</v>
          </cell>
          <cell r="N1805">
            <v>4</v>
          </cell>
        </row>
        <row r="1805">
          <cell r="U1805">
            <v>8</v>
          </cell>
          <cell r="V1805">
            <v>1.75</v>
          </cell>
          <cell r="W1805">
            <v>3.5</v>
          </cell>
          <cell r="X1805">
            <v>1.5</v>
          </cell>
          <cell r="Y1805">
            <v>4</v>
          </cell>
          <cell r="Z1805">
            <v>40</v>
          </cell>
          <cell r="AA1805">
            <v>2</v>
          </cell>
        </row>
        <row r="1806">
          <cell r="B1806" t="str">
            <v>12-287A</v>
          </cell>
          <cell r="C1806" t="str">
            <v>0302, 1000 M/R.</v>
          </cell>
          <cell r="D1806" t="str">
            <v>8X4</v>
          </cell>
          <cell r="E1806" t="str">
            <v>0302</v>
          </cell>
          <cell r="F1806">
            <v>1.05</v>
          </cell>
          <cell r="G1806">
            <v>1.3</v>
          </cell>
          <cell r="H1806">
            <v>0.65</v>
          </cell>
          <cell r="I1806">
            <v>0.2</v>
          </cell>
          <cell r="J1806" t="str">
            <v>NIL</v>
          </cell>
          <cell r="K1806" t="str">
            <v>NIL</v>
          </cell>
          <cell r="L1806" t="str">
            <v>NIL</v>
          </cell>
          <cell r="M1806">
            <v>0.5</v>
          </cell>
          <cell r="N1806">
            <v>4</v>
          </cell>
        </row>
        <row r="1806">
          <cell r="U1806">
            <v>8</v>
          </cell>
          <cell r="V1806">
            <v>1.75</v>
          </cell>
          <cell r="W1806">
            <v>3.5</v>
          </cell>
          <cell r="X1806">
            <v>1.5</v>
          </cell>
          <cell r="Y1806">
            <v>4</v>
          </cell>
          <cell r="Z1806">
            <v>40</v>
          </cell>
          <cell r="AA1806">
            <v>2</v>
          </cell>
        </row>
        <row r="1807">
          <cell r="B1807" t="str">
            <v>12-287A-1</v>
          </cell>
          <cell r="C1807" t="str">
            <v>0302, 1000 M/R.</v>
          </cell>
          <cell r="D1807" t="str">
            <v>8X4</v>
          </cell>
          <cell r="E1807" t="str">
            <v>0302</v>
          </cell>
          <cell r="F1807">
            <v>1.05</v>
          </cell>
          <cell r="G1807">
            <v>1.3</v>
          </cell>
          <cell r="H1807">
            <v>0.65</v>
          </cell>
          <cell r="I1807">
            <v>0.2</v>
          </cell>
          <cell r="J1807" t="str">
            <v>NIL</v>
          </cell>
          <cell r="K1807" t="str">
            <v>NIL</v>
          </cell>
          <cell r="L1807" t="str">
            <v>NIL</v>
          </cell>
          <cell r="M1807">
            <v>0.5</v>
          </cell>
          <cell r="N1807">
            <v>4</v>
          </cell>
        </row>
        <row r="1807">
          <cell r="U1807">
            <v>8</v>
          </cell>
          <cell r="V1807">
            <v>1.75</v>
          </cell>
          <cell r="W1807">
            <v>3.5</v>
          </cell>
          <cell r="X1807">
            <v>1.5</v>
          </cell>
          <cell r="Y1807">
            <v>4</v>
          </cell>
          <cell r="Z1807">
            <v>40</v>
          </cell>
          <cell r="AA1807">
            <v>2</v>
          </cell>
        </row>
        <row r="1808">
          <cell r="B1808" t="str">
            <v>12-288</v>
          </cell>
          <cell r="C1808" t="str">
            <v>1616, 1000 M/R.</v>
          </cell>
          <cell r="D1808" t="str">
            <v>8X4</v>
          </cell>
          <cell r="E1808">
            <v>1616</v>
          </cell>
          <cell r="F1808">
            <v>1.8</v>
          </cell>
          <cell r="G1808">
            <v>1.8</v>
          </cell>
          <cell r="H1808">
            <v>0.6</v>
          </cell>
          <cell r="I1808">
            <v>0.2</v>
          </cell>
          <cell r="J1808" t="str">
            <v>NIL</v>
          </cell>
          <cell r="K1808" t="str">
            <v>NIL</v>
          </cell>
          <cell r="L1808" t="str">
            <v>NIL</v>
          </cell>
          <cell r="M1808">
            <v>1</v>
          </cell>
          <cell r="N1808">
            <v>4</v>
          </cell>
        </row>
        <row r="1808">
          <cell r="U1808">
            <v>8</v>
          </cell>
          <cell r="V1808">
            <v>1.75</v>
          </cell>
          <cell r="W1808">
            <v>3.5</v>
          </cell>
          <cell r="X1808">
            <v>1.5</v>
          </cell>
          <cell r="Y1808">
            <v>4</v>
          </cell>
          <cell r="Z1808">
            <v>40</v>
          </cell>
          <cell r="AA1808">
            <v>2</v>
          </cell>
        </row>
        <row r="1809">
          <cell r="B1809" t="str">
            <v>12-288-1</v>
          </cell>
          <cell r="C1809" t="str">
            <v>1616, 1000 M/R.</v>
          </cell>
          <cell r="D1809" t="str">
            <v>8X4</v>
          </cell>
          <cell r="E1809">
            <v>1616</v>
          </cell>
          <cell r="F1809">
            <v>1.8</v>
          </cell>
          <cell r="G1809">
            <v>1.8</v>
          </cell>
          <cell r="H1809">
            <v>0.6</v>
          </cell>
          <cell r="I1809">
            <v>0.2</v>
          </cell>
          <cell r="J1809" t="str">
            <v>NIL</v>
          </cell>
          <cell r="K1809" t="str">
            <v>NIL</v>
          </cell>
          <cell r="L1809" t="str">
            <v>NIL</v>
          </cell>
          <cell r="M1809">
            <v>1</v>
          </cell>
          <cell r="N1809">
            <v>4</v>
          </cell>
        </row>
        <row r="1809">
          <cell r="U1809">
            <v>8</v>
          </cell>
          <cell r="V1809">
            <v>1.75</v>
          </cell>
          <cell r="W1809">
            <v>3.5</v>
          </cell>
          <cell r="X1809">
            <v>1.5</v>
          </cell>
          <cell r="Y1809">
            <v>4</v>
          </cell>
          <cell r="Z1809">
            <v>40</v>
          </cell>
          <cell r="AA1809">
            <v>2</v>
          </cell>
        </row>
        <row r="1810">
          <cell r="B1810" t="str">
            <v>12-288-2</v>
          </cell>
          <cell r="C1810" t="str">
            <v>1616, 1000 M/R.</v>
          </cell>
          <cell r="D1810" t="str">
            <v>8X4</v>
          </cell>
          <cell r="E1810">
            <v>1616</v>
          </cell>
          <cell r="F1810">
            <v>1.67</v>
          </cell>
          <cell r="G1810">
            <v>1.72</v>
          </cell>
          <cell r="H1810">
            <v>0.62</v>
          </cell>
          <cell r="I1810">
            <v>0.2</v>
          </cell>
          <cell r="J1810" t="str">
            <v>NIL</v>
          </cell>
          <cell r="K1810" t="str">
            <v>NIL</v>
          </cell>
          <cell r="L1810" t="str">
            <v>NIL</v>
          </cell>
          <cell r="M1810">
            <v>1</v>
          </cell>
          <cell r="N1810">
            <v>4</v>
          </cell>
        </row>
        <row r="1810">
          <cell r="U1810">
            <v>8</v>
          </cell>
          <cell r="V1810">
            <v>1.75</v>
          </cell>
          <cell r="W1810">
            <v>3.5</v>
          </cell>
          <cell r="X1810">
            <v>1.5</v>
          </cell>
          <cell r="Y1810">
            <v>4</v>
          </cell>
          <cell r="Z1810">
            <v>40</v>
          </cell>
          <cell r="AA1810">
            <v>2</v>
          </cell>
        </row>
        <row r="1811">
          <cell r="B1811" t="str">
            <v>12-288-3</v>
          </cell>
          <cell r="C1811" t="str">
            <v>1616, 1000 M/R.</v>
          </cell>
          <cell r="D1811" t="str">
            <v>8X4</v>
          </cell>
          <cell r="E1811">
            <v>1616</v>
          </cell>
          <cell r="F1811">
            <v>1.8</v>
          </cell>
          <cell r="G1811">
            <v>1.8</v>
          </cell>
          <cell r="H1811">
            <v>0.6</v>
          </cell>
          <cell r="I1811">
            <v>0.2</v>
          </cell>
          <cell r="J1811" t="str">
            <v>NIL</v>
          </cell>
          <cell r="K1811" t="str">
            <v>NIL</v>
          </cell>
          <cell r="L1811" t="str">
            <v>NIL</v>
          </cell>
          <cell r="M1811">
            <v>1</v>
          </cell>
          <cell r="N1811">
            <v>4</v>
          </cell>
        </row>
        <row r="1811">
          <cell r="U1811">
            <v>8</v>
          </cell>
          <cell r="V1811">
            <v>1.75</v>
          </cell>
          <cell r="W1811">
            <v>3.5</v>
          </cell>
          <cell r="X1811">
            <v>1.5</v>
          </cell>
          <cell r="Y1811">
            <v>4</v>
          </cell>
          <cell r="Z1811">
            <v>40</v>
          </cell>
          <cell r="AA1811">
            <v>2</v>
          </cell>
        </row>
        <row r="1812">
          <cell r="B1812" t="str">
            <v>12-288A</v>
          </cell>
          <cell r="C1812" t="str">
            <v>0402, 1000 M/R.</v>
          </cell>
          <cell r="D1812" t="str">
            <v>8X4</v>
          </cell>
          <cell r="E1812" t="str">
            <v>0402</v>
          </cell>
          <cell r="F1812">
            <v>0.85</v>
          </cell>
          <cell r="G1812">
            <v>1.25</v>
          </cell>
          <cell r="H1812">
            <v>0.6</v>
          </cell>
          <cell r="I1812">
            <v>0.2</v>
          </cell>
          <cell r="J1812" t="str">
            <v>NIL</v>
          </cell>
          <cell r="K1812" t="str">
            <v>NIL</v>
          </cell>
          <cell r="L1812" t="str">
            <v>NIL</v>
          </cell>
          <cell r="M1812">
            <v>0.5</v>
          </cell>
          <cell r="N1812">
            <v>4</v>
          </cell>
        </row>
        <row r="1812">
          <cell r="U1812">
            <v>8</v>
          </cell>
          <cell r="V1812">
            <v>1.75</v>
          </cell>
          <cell r="W1812">
            <v>3.5</v>
          </cell>
          <cell r="X1812">
            <v>1.5</v>
          </cell>
          <cell r="Y1812">
            <v>4</v>
          </cell>
          <cell r="Z1812">
            <v>40</v>
          </cell>
          <cell r="AA1812">
            <v>2</v>
          </cell>
        </row>
        <row r="1813">
          <cell r="B1813" t="str">
            <v>12-288A-1</v>
          </cell>
          <cell r="C1813" t="str">
            <v>0402, 1000 M/R.</v>
          </cell>
          <cell r="D1813" t="str">
            <v>8X4</v>
          </cell>
          <cell r="E1813" t="str">
            <v>0402</v>
          </cell>
          <cell r="F1813">
            <v>0.85</v>
          </cell>
          <cell r="G1813">
            <v>1.25</v>
          </cell>
          <cell r="H1813">
            <v>0.6</v>
          </cell>
          <cell r="I1813">
            <v>0.2</v>
          </cell>
          <cell r="J1813" t="str">
            <v>NIL</v>
          </cell>
          <cell r="K1813" t="str">
            <v>NIL</v>
          </cell>
          <cell r="L1813" t="str">
            <v>NIL</v>
          </cell>
          <cell r="M1813">
            <v>0.5</v>
          </cell>
          <cell r="N1813">
            <v>4</v>
          </cell>
        </row>
        <row r="1813">
          <cell r="U1813">
            <v>8</v>
          </cell>
          <cell r="V1813">
            <v>1.75</v>
          </cell>
          <cell r="W1813">
            <v>3.5</v>
          </cell>
          <cell r="X1813">
            <v>1.5</v>
          </cell>
          <cell r="Y1813">
            <v>4</v>
          </cell>
          <cell r="Z1813">
            <v>40</v>
          </cell>
          <cell r="AA1813">
            <v>2</v>
          </cell>
        </row>
        <row r="1814">
          <cell r="B1814" t="str">
            <v>12-289</v>
          </cell>
          <cell r="C1814" t="str">
            <v>1210, 1300 M/R.</v>
          </cell>
          <cell r="D1814" t="str">
            <v>8X4</v>
          </cell>
          <cell r="E1814">
            <v>1210</v>
          </cell>
          <cell r="F1814">
            <v>2.81</v>
          </cell>
          <cell r="G1814">
            <v>3.43</v>
          </cell>
          <cell r="H1814">
            <v>1.11</v>
          </cell>
          <cell r="I1814">
            <v>0.23</v>
          </cell>
          <cell r="J1814" t="str">
            <v>NIL</v>
          </cell>
          <cell r="K1814" t="str">
            <v>NIL</v>
          </cell>
          <cell r="L1814" t="str">
            <v>NIL</v>
          </cell>
          <cell r="M1814">
            <v>1</v>
          </cell>
          <cell r="N1814">
            <v>4</v>
          </cell>
        </row>
        <row r="1814">
          <cell r="U1814">
            <v>8</v>
          </cell>
          <cell r="V1814">
            <v>1.75</v>
          </cell>
          <cell r="W1814">
            <v>3.5</v>
          </cell>
          <cell r="X1814">
            <v>1.5</v>
          </cell>
          <cell r="Y1814">
            <v>4</v>
          </cell>
          <cell r="Z1814">
            <v>40</v>
          </cell>
          <cell r="AA1814">
            <v>2</v>
          </cell>
        </row>
        <row r="1815">
          <cell r="B1815" t="str">
            <v>12-289A</v>
          </cell>
          <cell r="C1815" t="str">
            <v>0605, 700 M/R.</v>
          </cell>
          <cell r="D1815" t="str">
            <v>8X4</v>
          </cell>
          <cell r="E1815" t="str">
            <v>0605</v>
          </cell>
          <cell r="F1815">
            <v>1.47</v>
          </cell>
          <cell r="G1815">
            <v>1.84</v>
          </cell>
          <cell r="H1815">
            <v>0.36</v>
          </cell>
          <cell r="I1815">
            <v>0.2</v>
          </cell>
          <cell r="J1815" t="str">
            <v>NIL</v>
          </cell>
          <cell r="K1815" t="str">
            <v>NIL</v>
          </cell>
          <cell r="L1815" t="str">
            <v>NIL</v>
          </cell>
          <cell r="M1815">
            <v>0.4</v>
          </cell>
          <cell r="N1815">
            <v>4</v>
          </cell>
        </row>
        <row r="1815">
          <cell r="U1815">
            <v>8</v>
          </cell>
          <cell r="V1815">
            <v>1.75</v>
          </cell>
          <cell r="W1815">
            <v>3.5</v>
          </cell>
          <cell r="X1815">
            <v>1.5</v>
          </cell>
          <cell r="Y1815">
            <v>4</v>
          </cell>
          <cell r="Z1815">
            <v>40</v>
          </cell>
          <cell r="AA1815">
            <v>2</v>
          </cell>
        </row>
        <row r="1816">
          <cell r="B1816" t="str">
            <v>12-290A</v>
          </cell>
          <cell r="C1816" t="str">
            <v>0101, 700 M/R.</v>
          </cell>
          <cell r="D1816" t="str">
            <v>8X2</v>
          </cell>
          <cell r="E1816" t="str">
            <v>0101</v>
          </cell>
          <cell r="F1816">
            <v>0.53</v>
          </cell>
          <cell r="G1816">
            <v>0.56</v>
          </cell>
          <cell r="H1816">
            <v>0.32</v>
          </cell>
          <cell r="I1816">
            <v>0.2</v>
          </cell>
          <cell r="J1816" t="str">
            <v>NIL</v>
          </cell>
          <cell r="K1816" t="str">
            <v>NIL</v>
          </cell>
          <cell r="L1816" t="str">
            <v>NIL</v>
          </cell>
          <cell r="M1816">
            <v>0.2</v>
          </cell>
          <cell r="N1816">
            <v>2</v>
          </cell>
        </row>
        <row r="1816">
          <cell r="U1816">
            <v>8</v>
          </cell>
          <cell r="V1816">
            <v>1.75</v>
          </cell>
          <cell r="W1816">
            <v>3.5</v>
          </cell>
          <cell r="X1816">
            <v>1.5</v>
          </cell>
          <cell r="Y1816">
            <v>4</v>
          </cell>
          <cell r="Z1816">
            <v>40</v>
          </cell>
          <cell r="AA1816">
            <v>2</v>
          </cell>
        </row>
        <row r="1817">
          <cell r="B1817" t="str">
            <v>12-290AN</v>
          </cell>
          <cell r="C1817" t="str">
            <v>0101, 700 M/R.</v>
          </cell>
          <cell r="D1817" t="str">
            <v>8X2</v>
          </cell>
          <cell r="E1817" t="str">
            <v>0101</v>
          </cell>
          <cell r="F1817">
            <v>0.53</v>
          </cell>
          <cell r="G1817">
            <v>0.56</v>
          </cell>
          <cell r="H1817">
            <v>0.32</v>
          </cell>
          <cell r="I1817">
            <v>0.2</v>
          </cell>
          <cell r="J1817" t="str">
            <v>NIL</v>
          </cell>
          <cell r="K1817" t="str">
            <v>NIL</v>
          </cell>
          <cell r="L1817" t="str">
            <v>NIL</v>
          </cell>
          <cell r="M1817" t="str">
            <v>NIL</v>
          </cell>
          <cell r="N1817">
            <v>2</v>
          </cell>
        </row>
        <row r="1817">
          <cell r="U1817">
            <v>8</v>
          </cell>
          <cell r="V1817">
            <v>1.75</v>
          </cell>
          <cell r="W1817">
            <v>3.5</v>
          </cell>
          <cell r="X1817">
            <v>1.5</v>
          </cell>
          <cell r="Y1817">
            <v>4</v>
          </cell>
          <cell r="Z1817">
            <v>40</v>
          </cell>
          <cell r="AA1817">
            <v>2</v>
          </cell>
        </row>
        <row r="1818">
          <cell r="B1818" t="str">
            <v>12-291A</v>
          </cell>
          <cell r="C1818" t="str">
            <v>0602, 1000 M/R.</v>
          </cell>
          <cell r="D1818" t="str">
            <v>8X4</v>
          </cell>
          <cell r="E1818" t="str">
            <v>0602</v>
          </cell>
          <cell r="F1818">
            <v>0.7</v>
          </cell>
          <cell r="G1818">
            <v>1.73</v>
          </cell>
          <cell r="H1818">
            <v>0.52</v>
          </cell>
          <cell r="I1818">
            <v>0.18</v>
          </cell>
          <cell r="J1818" t="str">
            <v>NIL</v>
          </cell>
          <cell r="K1818" t="str">
            <v>NIL</v>
          </cell>
          <cell r="L1818" t="str">
            <v>NIL</v>
          </cell>
          <cell r="M1818">
            <v>0.4</v>
          </cell>
          <cell r="N1818">
            <v>4</v>
          </cell>
        </row>
        <row r="1818">
          <cell r="U1818">
            <v>8</v>
          </cell>
          <cell r="V1818">
            <v>1.75</v>
          </cell>
          <cell r="W1818">
            <v>3.5</v>
          </cell>
          <cell r="X1818">
            <v>1.5</v>
          </cell>
          <cell r="Y1818">
            <v>4</v>
          </cell>
          <cell r="Z1818">
            <v>40</v>
          </cell>
          <cell r="AA1818">
            <v>2</v>
          </cell>
        </row>
        <row r="1819">
          <cell r="B1819" t="str">
            <v>12-292</v>
          </cell>
          <cell r="C1819" t="str">
            <v>1310, 1300 M/R.</v>
          </cell>
          <cell r="D1819" t="str">
            <v>8X4</v>
          </cell>
          <cell r="E1819">
            <v>1310</v>
          </cell>
          <cell r="F1819">
            <v>2.91</v>
          </cell>
          <cell r="G1819">
            <v>3.48</v>
          </cell>
          <cell r="H1819">
            <v>1.84</v>
          </cell>
          <cell r="I1819">
            <v>0.23</v>
          </cell>
          <cell r="J1819" t="str">
            <v>NIL</v>
          </cell>
          <cell r="K1819" t="str">
            <v>NIL</v>
          </cell>
          <cell r="L1819" t="str">
            <v>NIL</v>
          </cell>
          <cell r="M1819">
            <v>1</v>
          </cell>
          <cell r="N1819">
            <v>4</v>
          </cell>
        </row>
        <row r="1819">
          <cell r="U1819">
            <v>8</v>
          </cell>
          <cell r="V1819">
            <v>1.75</v>
          </cell>
          <cell r="W1819">
            <v>3.5</v>
          </cell>
          <cell r="X1819">
            <v>1.5</v>
          </cell>
          <cell r="Y1819">
            <v>4</v>
          </cell>
          <cell r="Z1819">
            <v>40</v>
          </cell>
          <cell r="AA1819">
            <v>2</v>
          </cell>
        </row>
        <row r="1820">
          <cell r="B1820" t="str">
            <v>12-292-1</v>
          </cell>
          <cell r="C1820" t="str">
            <v>1310, 1300 M/R.</v>
          </cell>
          <cell r="D1820" t="str">
            <v>8X4</v>
          </cell>
          <cell r="E1820">
            <v>1310</v>
          </cell>
          <cell r="F1820">
            <v>2.91</v>
          </cell>
          <cell r="G1820">
            <v>3.48</v>
          </cell>
          <cell r="H1820">
            <v>1.84</v>
          </cell>
          <cell r="I1820">
            <v>0.23</v>
          </cell>
          <cell r="J1820" t="str">
            <v>NIL</v>
          </cell>
          <cell r="K1820" t="str">
            <v>NIL</v>
          </cell>
          <cell r="L1820" t="str">
            <v>NIL</v>
          </cell>
          <cell r="M1820">
            <v>1</v>
          </cell>
          <cell r="N1820">
            <v>4</v>
          </cell>
        </row>
        <row r="1820">
          <cell r="U1820">
            <v>8</v>
          </cell>
          <cell r="V1820">
            <v>1.75</v>
          </cell>
          <cell r="W1820">
            <v>3.5</v>
          </cell>
          <cell r="X1820">
            <v>1.5</v>
          </cell>
          <cell r="Y1820">
            <v>4</v>
          </cell>
          <cell r="Z1820">
            <v>40</v>
          </cell>
          <cell r="AA1820">
            <v>2</v>
          </cell>
        </row>
        <row r="1821">
          <cell r="B1821" t="str">
            <v>12-292A</v>
          </cell>
          <cell r="C1821" t="str">
            <v>0905, 700 M/R.</v>
          </cell>
          <cell r="D1821" t="str">
            <v>8X4</v>
          </cell>
          <cell r="E1821" t="str">
            <v>0905</v>
          </cell>
          <cell r="F1821">
            <v>1.634</v>
          </cell>
          <cell r="G1821">
            <v>2.634</v>
          </cell>
          <cell r="H1821">
            <v>0.36</v>
          </cell>
          <cell r="I1821">
            <v>0.2</v>
          </cell>
          <cell r="J1821" t="str">
            <v>NIL</v>
          </cell>
          <cell r="K1821" t="str">
            <v>NIL</v>
          </cell>
          <cell r="L1821" t="str">
            <v>NIL</v>
          </cell>
          <cell r="M1821">
            <v>0.5</v>
          </cell>
          <cell r="N1821">
            <v>4</v>
          </cell>
        </row>
        <row r="1821">
          <cell r="U1821">
            <v>8</v>
          </cell>
          <cell r="V1821">
            <v>1.75</v>
          </cell>
          <cell r="W1821">
            <v>3.5</v>
          </cell>
          <cell r="X1821">
            <v>1.5</v>
          </cell>
          <cell r="Y1821">
            <v>4</v>
          </cell>
          <cell r="Z1821">
            <v>40</v>
          </cell>
          <cell r="AA1821">
            <v>2</v>
          </cell>
        </row>
        <row r="1822">
          <cell r="B1822" t="str">
            <v>12-292A-C</v>
          </cell>
          <cell r="C1822" t="str">
            <v>0905, 500 M/R.</v>
          </cell>
          <cell r="D1822" t="str">
            <v>8X4</v>
          </cell>
          <cell r="E1822" t="str">
            <v>0905</v>
          </cell>
          <cell r="F1822">
            <v>1.634</v>
          </cell>
          <cell r="G1822">
            <v>2.634</v>
          </cell>
          <cell r="H1822">
            <v>0.36</v>
          </cell>
          <cell r="I1822">
            <v>0.2</v>
          </cell>
          <cell r="J1822" t="str">
            <v>NIL</v>
          </cell>
          <cell r="K1822" t="str">
            <v>NIL</v>
          </cell>
          <cell r="L1822" t="str">
            <v>NIL</v>
          </cell>
          <cell r="M1822">
            <v>0.5</v>
          </cell>
          <cell r="N1822">
            <v>4</v>
          </cell>
        </row>
        <row r="1822">
          <cell r="U1822">
            <v>8</v>
          </cell>
          <cell r="V1822">
            <v>1.75</v>
          </cell>
          <cell r="W1822">
            <v>3.5</v>
          </cell>
          <cell r="X1822">
            <v>1.5</v>
          </cell>
          <cell r="Y1822">
            <v>4</v>
          </cell>
          <cell r="Z1822">
            <v>40</v>
          </cell>
          <cell r="AA1822">
            <v>2</v>
          </cell>
        </row>
        <row r="1823">
          <cell r="B1823" t="str">
            <v>12-293</v>
          </cell>
          <cell r="C1823" t="str">
            <v>0404, 1000 M/R.</v>
          </cell>
          <cell r="D1823" t="str">
            <v>8X4</v>
          </cell>
          <cell r="E1823" t="str">
            <v>0404</v>
          </cell>
          <cell r="F1823">
            <v>1.43</v>
          </cell>
          <cell r="G1823">
            <v>1.43</v>
          </cell>
          <cell r="H1823">
            <v>0.5</v>
          </cell>
          <cell r="I1823">
            <v>0.2</v>
          </cell>
          <cell r="J1823" t="str">
            <v>NIL</v>
          </cell>
          <cell r="K1823" t="str">
            <v>NIL</v>
          </cell>
          <cell r="L1823" t="str">
            <v>NIL</v>
          </cell>
          <cell r="M1823">
            <v>1</v>
          </cell>
          <cell r="N1823">
            <v>4</v>
          </cell>
        </row>
        <row r="1823">
          <cell r="U1823">
            <v>8</v>
          </cell>
          <cell r="V1823">
            <v>1.75</v>
          </cell>
          <cell r="W1823">
            <v>3.5</v>
          </cell>
          <cell r="X1823">
            <v>1.5</v>
          </cell>
          <cell r="Y1823">
            <v>4</v>
          </cell>
          <cell r="Z1823">
            <v>40</v>
          </cell>
          <cell r="AA1823">
            <v>2</v>
          </cell>
        </row>
        <row r="1824">
          <cell r="B1824" t="str">
            <v>12-293A</v>
          </cell>
          <cell r="C1824" t="str">
            <v>0707, 1000 M/R.</v>
          </cell>
          <cell r="D1824" t="str">
            <v>8X4</v>
          </cell>
          <cell r="E1824" t="str">
            <v>0707</v>
          </cell>
          <cell r="F1824">
            <v>2.05</v>
          </cell>
          <cell r="G1824">
            <v>2.05</v>
          </cell>
          <cell r="H1824">
            <v>0.25</v>
          </cell>
          <cell r="I1824">
            <v>0.2</v>
          </cell>
          <cell r="J1824" t="str">
            <v>NIL</v>
          </cell>
          <cell r="K1824" t="str">
            <v>NIL</v>
          </cell>
          <cell r="L1824" t="str">
            <v>NIL</v>
          </cell>
          <cell r="M1824">
            <v>1</v>
          </cell>
          <cell r="N1824">
            <v>4</v>
          </cell>
        </row>
        <row r="1824">
          <cell r="U1824">
            <v>8</v>
          </cell>
          <cell r="V1824">
            <v>1.75</v>
          </cell>
          <cell r="W1824">
            <v>3.5</v>
          </cell>
          <cell r="X1824">
            <v>1.5</v>
          </cell>
          <cell r="Y1824">
            <v>4</v>
          </cell>
          <cell r="Z1824">
            <v>40</v>
          </cell>
          <cell r="AA1824">
            <v>2</v>
          </cell>
        </row>
        <row r="1825">
          <cell r="B1825" t="str">
            <v>12-293-1</v>
          </cell>
          <cell r="C1825" t="str">
            <v>0404, 1000 M/R.</v>
          </cell>
          <cell r="D1825" t="str">
            <v>8X4</v>
          </cell>
          <cell r="E1825" t="str">
            <v>0404</v>
          </cell>
          <cell r="F1825">
            <v>1.43</v>
          </cell>
          <cell r="G1825">
            <v>1.43</v>
          </cell>
          <cell r="H1825">
            <v>0.5</v>
          </cell>
          <cell r="I1825">
            <v>0.2</v>
          </cell>
          <cell r="J1825" t="str">
            <v>NIL</v>
          </cell>
          <cell r="K1825" t="str">
            <v>NIL</v>
          </cell>
          <cell r="L1825" t="str">
            <v>NIL</v>
          </cell>
          <cell r="M1825">
            <v>1</v>
          </cell>
          <cell r="N1825">
            <v>4</v>
          </cell>
        </row>
        <row r="1825">
          <cell r="U1825">
            <v>8</v>
          </cell>
          <cell r="V1825">
            <v>1.75</v>
          </cell>
          <cell r="W1825">
            <v>3.5</v>
          </cell>
          <cell r="X1825">
            <v>1.5</v>
          </cell>
          <cell r="Y1825">
            <v>4</v>
          </cell>
          <cell r="Z1825">
            <v>40</v>
          </cell>
          <cell r="AA1825">
            <v>2</v>
          </cell>
        </row>
        <row r="1826">
          <cell r="B1826" t="str">
            <v>12-293-2</v>
          </cell>
          <cell r="C1826" t="str">
            <v>0404, 1000 M/R.</v>
          </cell>
          <cell r="D1826" t="str">
            <v>8X4</v>
          </cell>
          <cell r="E1826" t="str">
            <v>0404</v>
          </cell>
          <cell r="F1826">
            <v>1.43</v>
          </cell>
          <cell r="G1826">
            <v>1.43</v>
          </cell>
          <cell r="H1826">
            <v>0.5</v>
          </cell>
          <cell r="I1826">
            <v>0.2</v>
          </cell>
          <cell r="J1826" t="str">
            <v>NIL</v>
          </cell>
          <cell r="K1826" t="str">
            <v>NIL</v>
          </cell>
          <cell r="L1826" t="str">
            <v>NIL</v>
          </cell>
          <cell r="M1826">
            <v>1</v>
          </cell>
          <cell r="N1826">
            <v>4</v>
          </cell>
        </row>
        <row r="1826">
          <cell r="U1826">
            <v>8</v>
          </cell>
          <cell r="V1826">
            <v>1.75</v>
          </cell>
          <cell r="W1826">
            <v>3.5</v>
          </cell>
          <cell r="X1826">
            <v>1.5</v>
          </cell>
          <cell r="Y1826">
            <v>4</v>
          </cell>
          <cell r="Z1826">
            <v>40</v>
          </cell>
          <cell r="AA1826">
            <v>2</v>
          </cell>
        </row>
        <row r="1827">
          <cell r="B1827" t="str">
            <v>12-294</v>
          </cell>
          <cell r="C1827" t="str">
            <v>0707, 1000 M/R.</v>
          </cell>
          <cell r="D1827" t="str">
            <v>8X4</v>
          </cell>
          <cell r="E1827" t="str">
            <v>0707</v>
          </cell>
          <cell r="F1827">
            <v>2.17</v>
          </cell>
          <cell r="G1827">
            <v>2.17</v>
          </cell>
          <cell r="H1827">
            <v>0.6</v>
          </cell>
          <cell r="I1827">
            <v>0.2</v>
          </cell>
          <cell r="J1827" t="str">
            <v>NIL</v>
          </cell>
          <cell r="K1827" t="str">
            <v>NIL</v>
          </cell>
          <cell r="L1827" t="str">
            <v>NIL</v>
          </cell>
          <cell r="M1827">
            <v>0.5</v>
          </cell>
          <cell r="N1827">
            <v>4</v>
          </cell>
        </row>
        <row r="1827">
          <cell r="U1827">
            <v>8</v>
          </cell>
          <cell r="V1827">
            <v>1.75</v>
          </cell>
          <cell r="W1827">
            <v>3.5</v>
          </cell>
          <cell r="X1827">
            <v>1.5</v>
          </cell>
          <cell r="Y1827">
            <v>4</v>
          </cell>
          <cell r="Z1827">
            <v>40</v>
          </cell>
          <cell r="AA1827">
            <v>2</v>
          </cell>
        </row>
        <row r="1828">
          <cell r="B1828" t="str">
            <v>12-294-1</v>
          </cell>
          <cell r="C1828" t="str">
            <v>0707, 1000 M/R.</v>
          </cell>
          <cell r="D1828" t="str">
            <v>8X4</v>
          </cell>
          <cell r="E1828" t="str">
            <v>0707</v>
          </cell>
          <cell r="F1828">
            <v>2.17</v>
          </cell>
          <cell r="G1828">
            <v>2.17</v>
          </cell>
          <cell r="H1828">
            <v>0.6</v>
          </cell>
          <cell r="I1828">
            <v>0.2</v>
          </cell>
          <cell r="J1828" t="str">
            <v>NIL</v>
          </cell>
          <cell r="K1828" t="str">
            <v>NIL</v>
          </cell>
          <cell r="L1828" t="str">
            <v>NIL</v>
          </cell>
          <cell r="M1828">
            <v>0.5</v>
          </cell>
          <cell r="N1828">
            <v>4</v>
          </cell>
        </row>
        <row r="1828">
          <cell r="U1828">
            <v>8</v>
          </cell>
          <cell r="V1828">
            <v>1.75</v>
          </cell>
          <cell r="W1828">
            <v>3.5</v>
          </cell>
          <cell r="X1828">
            <v>1.5</v>
          </cell>
          <cell r="Y1828">
            <v>4</v>
          </cell>
          <cell r="Z1828">
            <v>40</v>
          </cell>
          <cell r="AA1828">
            <v>2</v>
          </cell>
        </row>
        <row r="1829">
          <cell r="B1829" t="str">
            <v>12-294-2</v>
          </cell>
          <cell r="C1829" t="str">
            <v>0707, 1000 M/R.</v>
          </cell>
          <cell r="D1829" t="str">
            <v>8X4</v>
          </cell>
          <cell r="E1829" t="str">
            <v>0707</v>
          </cell>
          <cell r="F1829">
            <v>2.11</v>
          </cell>
          <cell r="G1829">
            <v>2.07</v>
          </cell>
          <cell r="H1829">
            <v>0.6</v>
          </cell>
          <cell r="I1829">
            <v>0.2</v>
          </cell>
          <cell r="J1829" t="str">
            <v>NIL</v>
          </cell>
          <cell r="K1829" t="str">
            <v>NIL</v>
          </cell>
          <cell r="L1829" t="str">
            <v>NIL</v>
          </cell>
          <cell r="M1829">
            <v>0.5</v>
          </cell>
          <cell r="N1829">
            <v>4</v>
          </cell>
        </row>
        <row r="1829">
          <cell r="U1829">
            <v>8</v>
          </cell>
          <cell r="V1829">
            <v>1.75</v>
          </cell>
          <cell r="W1829">
            <v>3.5</v>
          </cell>
          <cell r="X1829">
            <v>1.5</v>
          </cell>
          <cell r="Y1829">
            <v>4</v>
          </cell>
          <cell r="Z1829">
            <v>40</v>
          </cell>
          <cell r="AA1829">
            <v>2</v>
          </cell>
        </row>
        <row r="1830">
          <cell r="B1830" t="str">
            <v>12-294L</v>
          </cell>
          <cell r="C1830" t="str">
            <v>0707, 1000 M/R.</v>
          </cell>
          <cell r="D1830" t="str">
            <v>8X4</v>
          </cell>
          <cell r="E1830" t="str">
            <v>0707</v>
          </cell>
          <cell r="F1830">
            <v>2.17</v>
          </cell>
          <cell r="G1830">
            <v>2.17</v>
          </cell>
          <cell r="H1830">
            <v>0.6</v>
          </cell>
          <cell r="I1830">
            <v>0.2</v>
          </cell>
          <cell r="J1830" t="str">
            <v>NIL</v>
          </cell>
          <cell r="K1830" t="str">
            <v>NIL</v>
          </cell>
          <cell r="L1830" t="str">
            <v>NIL</v>
          </cell>
          <cell r="M1830">
            <v>0.5</v>
          </cell>
          <cell r="N1830">
            <v>4</v>
          </cell>
        </row>
        <row r="1830">
          <cell r="U1830">
            <v>8</v>
          </cell>
          <cell r="V1830">
            <v>1.75</v>
          </cell>
          <cell r="W1830">
            <v>3.5</v>
          </cell>
          <cell r="X1830">
            <v>1.5</v>
          </cell>
          <cell r="Y1830">
            <v>4</v>
          </cell>
          <cell r="Z1830">
            <v>40</v>
          </cell>
          <cell r="AA1830">
            <v>2</v>
          </cell>
        </row>
        <row r="1831">
          <cell r="B1831" t="str">
            <v>12-294A</v>
          </cell>
          <cell r="C1831" t="str">
            <v>0604, 700 M/R.</v>
          </cell>
          <cell r="D1831" t="str">
            <v>8X4</v>
          </cell>
          <cell r="E1831" t="str">
            <v>0604</v>
          </cell>
          <cell r="F1831">
            <v>1.17</v>
          </cell>
          <cell r="G1831">
            <v>1.7</v>
          </cell>
          <cell r="H1831">
            <v>0.33</v>
          </cell>
          <cell r="I1831">
            <v>0.2</v>
          </cell>
          <cell r="J1831" t="str">
            <v>NIL</v>
          </cell>
          <cell r="K1831" t="str">
            <v>NIL</v>
          </cell>
          <cell r="L1831" t="str">
            <v>NIL</v>
          </cell>
          <cell r="M1831">
            <v>0.4</v>
          </cell>
          <cell r="N1831">
            <v>4</v>
          </cell>
        </row>
        <row r="1831">
          <cell r="U1831">
            <v>8</v>
          </cell>
          <cell r="V1831">
            <v>1.75</v>
          </cell>
          <cell r="W1831">
            <v>3.5</v>
          </cell>
          <cell r="X1831">
            <v>1.5</v>
          </cell>
          <cell r="Y1831">
            <v>4</v>
          </cell>
          <cell r="Z1831">
            <v>40</v>
          </cell>
          <cell r="AA1831">
            <v>2</v>
          </cell>
        </row>
        <row r="1832">
          <cell r="B1832" t="str">
            <v>12-294A-C</v>
          </cell>
          <cell r="C1832" t="str">
            <v>0604, 500 M/R.</v>
          </cell>
          <cell r="D1832" t="str">
            <v>8X4</v>
          </cell>
          <cell r="E1832" t="str">
            <v>0604</v>
          </cell>
          <cell r="F1832">
            <v>1.17</v>
          </cell>
          <cell r="G1832">
            <v>1.7</v>
          </cell>
          <cell r="H1832">
            <v>0.33</v>
          </cell>
          <cell r="I1832">
            <v>0.2</v>
          </cell>
          <cell r="J1832" t="str">
            <v>NIL</v>
          </cell>
          <cell r="K1832" t="str">
            <v>NIL</v>
          </cell>
          <cell r="L1832" t="str">
            <v>NIL</v>
          </cell>
          <cell r="M1832">
            <v>0.4</v>
          </cell>
          <cell r="N1832">
            <v>4</v>
          </cell>
        </row>
        <row r="1832">
          <cell r="U1832">
            <v>8</v>
          </cell>
          <cell r="V1832">
            <v>1.75</v>
          </cell>
          <cell r="W1832">
            <v>3.5</v>
          </cell>
          <cell r="X1832">
            <v>1.5</v>
          </cell>
          <cell r="Y1832">
            <v>4</v>
          </cell>
          <cell r="Z1832">
            <v>40</v>
          </cell>
          <cell r="AA1832">
            <v>2</v>
          </cell>
        </row>
        <row r="1833">
          <cell r="B1833" t="str">
            <v>12-295</v>
          </cell>
          <cell r="C1833" t="str">
            <v>0707, 1000 M/R.</v>
          </cell>
          <cell r="D1833" t="str">
            <v>8X4</v>
          </cell>
          <cell r="E1833" t="str">
            <v>0707</v>
          </cell>
          <cell r="F1833">
            <v>2.17</v>
          </cell>
          <cell r="G1833">
            <v>2.17</v>
          </cell>
          <cell r="H1833">
            <v>0.71</v>
          </cell>
          <cell r="I1833">
            <v>0.2</v>
          </cell>
          <cell r="J1833" t="str">
            <v>NIL</v>
          </cell>
          <cell r="K1833" t="str">
            <v>NIL</v>
          </cell>
          <cell r="L1833" t="str">
            <v>NIL</v>
          </cell>
          <cell r="M1833">
            <v>1</v>
          </cell>
          <cell r="N1833">
            <v>4</v>
          </cell>
        </row>
        <row r="1833">
          <cell r="U1833">
            <v>8</v>
          </cell>
          <cell r="V1833">
            <v>1.75</v>
          </cell>
          <cell r="W1833">
            <v>3.5</v>
          </cell>
          <cell r="X1833">
            <v>1.5</v>
          </cell>
          <cell r="Y1833">
            <v>4</v>
          </cell>
          <cell r="Z1833">
            <v>40</v>
          </cell>
          <cell r="AA1833">
            <v>2</v>
          </cell>
        </row>
        <row r="1834">
          <cell r="B1834" t="str">
            <v>12-295A</v>
          </cell>
          <cell r="C1834" t="str">
            <v>0302, 1000 M/R.</v>
          </cell>
          <cell r="D1834" t="str">
            <v>8X4</v>
          </cell>
          <cell r="E1834" t="str">
            <v>0302</v>
          </cell>
          <cell r="F1834">
            <v>1.05</v>
          </cell>
          <cell r="G1834">
            <v>1.3</v>
          </cell>
          <cell r="H1834">
            <v>0.8</v>
          </cell>
          <cell r="I1834">
            <v>0.2</v>
          </cell>
          <cell r="J1834" t="str">
            <v>NIL</v>
          </cell>
          <cell r="K1834" t="str">
            <v>NIL</v>
          </cell>
          <cell r="L1834" t="str">
            <v>NIL</v>
          </cell>
          <cell r="M1834">
            <v>0.5</v>
          </cell>
          <cell r="N1834">
            <v>4</v>
          </cell>
        </row>
        <row r="1834">
          <cell r="U1834">
            <v>8</v>
          </cell>
          <cell r="V1834">
            <v>1.75</v>
          </cell>
          <cell r="W1834">
            <v>3.5</v>
          </cell>
          <cell r="X1834">
            <v>1.5</v>
          </cell>
          <cell r="Y1834">
            <v>4</v>
          </cell>
          <cell r="Z1834">
            <v>40</v>
          </cell>
          <cell r="AA1834">
            <v>2</v>
          </cell>
        </row>
        <row r="1835">
          <cell r="B1835" t="str">
            <v>12-295A-1</v>
          </cell>
          <cell r="C1835" t="str">
            <v>0302, 1000 M/R.</v>
          </cell>
          <cell r="D1835" t="str">
            <v>8X4</v>
          </cell>
          <cell r="E1835" t="str">
            <v>0302</v>
          </cell>
          <cell r="F1835">
            <v>1.05</v>
          </cell>
          <cell r="G1835">
            <v>1.3</v>
          </cell>
          <cell r="H1835">
            <v>0.8</v>
          </cell>
          <cell r="I1835">
            <v>0.2</v>
          </cell>
          <cell r="J1835" t="str">
            <v>NIL</v>
          </cell>
          <cell r="K1835" t="str">
            <v>NIL</v>
          </cell>
          <cell r="L1835" t="str">
            <v>NIL</v>
          </cell>
          <cell r="M1835">
            <v>0.5</v>
          </cell>
          <cell r="N1835">
            <v>4</v>
          </cell>
        </row>
        <row r="1835">
          <cell r="U1835">
            <v>8</v>
          </cell>
          <cell r="V1835">
            <v>1.75</v>
          </cell>
          <cell r="W1835">
            <v>3.5</v>
          </cell>
          <cell r="X1835">
            <v>1.5</v>
          </cell>
          <cell r="Y1835">
            <v>4</v>
          </cell>
          <cell r="Z1835">
            <v>40</v>
          </cell>
          <cell r="AA1835">
            <v>2</v>
          </cell>
        </row>
        <row r="1836">
          <cell r="B1836" t="str">
            <v>12-295A-2</v>
          </cell>
          <cell r="C1836" t="str">
            <v>0302, 1000 M/R.</v>
          </cell>
          <cell r="D1836" t="str">
            <v>8X4</v>
          </cell>
          <cell r="E1836" t="str">
            <v>0302</v>
          </cell>
          <cell r="F1836">
            <v>1.05</v>
          </cell>
          <cell r="G1836">
            <v>1.3</v>
          </cell>
          <cell r="H1836">
            <v>0.8</v>
          </cell>
          <cell r="I1836">
            <v>0.2</v>
          </cell>
          <cell r="J1836" t="str">
            <v>NIL</v>
          </cell>
          <cell r="K1836" t="str">
            <v>NIL</v>
          </cell>
          <cell r="L1836" t="str">
            <v>NIL</v>
          </cell>
          <cell r="M1836">
            <v>0.5</v>
          </cell>
          <cell r="N1836">
            <v>4</v>
          </cell>
        </row>
        <row r="1836">
          <cell r="U1836">
            <v>8</v>
          </cell>
          <cell r="V1836">
            <v>1.75</v>
          </cell>
          <cell r="W1836">
            <v>3.5</v>
          </cell>
          <cell r="X1836">
            <v>1.5</v>
          </cell>
          <cell r="Y1836">
            <v>4</v>
          </cell>
          <cell r="Z1836">
            <v>40</v>
          </cell>
          <cell r="AA1836">
            <v>2</v>
          </cell>
        </row>
        <row r="1837">
          <cell r="B1837" t="str">
            <v>12-296</v>
          </cell>
          <cell r="C1837" t="str">
            <v>0505, 1000 M/R.</v>
          </cell>
          <cell r="D1837" t="str">
            <v>8X4</v>
          </cell>
          <cell r="E1837" t="str">
            <v>0505</v>
          </cell>
          <cell r="F1837">
            <v>1.65</v>
          </cell>
          <cell r="G1837">
            <v>1.65</v>
          </cell>
          <cell r="H1837">
            <v>0.7</v>
          </cell>
          <cell r="I1837">
            <v>0.23</v>
          </cell>
          <cell r="J1837" t="str">
            <v>NIL</v>
          </cell>
          <cell r="K1837" t="str">
            <v>NIL</v>
          </cell>
          <cell r="L1837" t="str">
            <v>NIL</v>
          </cell>
          <cell r="M1837">
            <v>1</v>
          </cell>
          <cell r="N1837">
            <v>4</v>
          </cell>
        </row>
        <row r="1837">
          <cell r="U1837">
            <v>8</v>
          </cell>
          <cell r="V1837">
            <v>1.75</v>
          </cell>
          <cell r="W1837">
            <v>3.5</v>
          </cell>
          <cell r="X1837">
            <v>1.5</v>
          </cell>
          <cell r="Y1837">
            <v>4</v>
          </cell>
          <cell r="Z1837">
            <v>40</v>
          </cell>
          <cell r="AA1837">
            <v>2</v>
          </cell>
        </row>
        <row r="1838">
          <cell r="B1838" t="str">
            <v>12-296-C</v>
          </cell>
          <cell r="C1838" t="str">
            <v>0505, 500 M/R.</v>
          </cell>
          <cell r="D1838" t="str">
            <v>8X4</v>
          </cell>
          <cell r="E1838" t="str">
            <v>0505</v>
          </cell>
          <cell r="F1838">
            <v>1.65</v>
          </cell>
          <cell r="G1838">
            <v>1.65</v>
          </cell>
          <cell r="H1838">
            <v>0.7</v>
          </cell>
          <cell r="I1838">
            <v>0.23</v>
          </cell>
          <cell r="J1838" t="str">
            <v>NIL</v>
          </cell>
          <cell r="K1838" t="str">
            <v>NIL</v>
          </cell>
          <cell r="L1838" t="str">
            <v>NIL</v>
          </cell>
          <cell r="M1838">
            <v>1</v>
          </cell>
          <cell r="N1838">
            <v>4</v>
          </cell>
        </row>
        <row r="1838">
          <cell r="U1838">
            <v>8</v>
          </cell>
          <cell r="V1838">
            <v>1.75</v>
          </cell>
          <cell r="W1838">
            <v>3.5</v>
          </cell>
          <cell r="X1838">
            <v>1.5</v>
          </cell>
          <cell r="Y1838">
            <v>4</v>
          </cell>
          <cell r="Z1838">
            <v>40</v>
          </cell>
          <cell r="AA1838">
            <v>2</v>
          </cell>
        </row>
        <row r="1839">
          <cell r="B1839" t="str">
            <v>12-296-1</v>
          </cell>
          <cell r="C1839" t="str">
            <v>0505, 1000 M/R.</v>
          </cell>
          <cell r="D1839" t="str">
            <v>8X4</v>
          </cell>
          <cell r="E1839" t="str">
            <v>0505</v>
          </cell>
          <cell r="F1839">
            <v>1.6</v>
          </cell>
          <cell r="G1839">
            <v>1.6</v>
          </cell>
          <cell r="H1839">
            <v>0.72</v>
          </cell>
          <cell r="I1839">
            <v>0.23</v>
          </cell>
          <cell r="J1839" t="str">
            <v>NIL</v>
          </cell>
          <cell r="K1839" t="str">
            <v>NIL</v>
          </cell>
          <cell r="L1839" t="str">
            <v>NIL</v>
          </cell>
          <cell r="M1839">
            <v>1</v>
          </cell>
          <cell r="N1839">
            <v>4</v>
          </cell>
        </row>
        <row r="1839">
          <cell r="U1839">
            <v>8</v>
          </cell>
          <cell r="V1839">
            <v>1.75</v>
          </cell>
          <cell r="W1839">
            <v>3.5</v>
          </cell>
          <cell r="X1839">
            <v>1.5</v>
          </cell>
          <cell r="Y1839">
            <v>4</v>
          </cell>
          <cell r="Z1839">
            <v>40</v>
          </cell>
          <cell r="AA1839">
            <v>2</v>
          </cell>
        </row>
        <row r="1840">
          <cell r="B1840" t="str">
            <v>12-296-1C</v>
          </cell>
          <cell r="C1840" t="str">
            <v>0505, 500 M/R.</v>
          </cell>
          <cell r="D1840" t="str">
            <v>8X4</v>
          </cell>
          <cell r="E1840" t="str">
            <v>0505</v>
          </cell>
          <cell r="F1840">
            <v>1.65</v>
          </cell>
          <cell r="G1840">
            <v>1.65</v>
          </cell>
          <cell r="H1840">
            <v>0.72</v>
          </cell>
          <cell r="I1840">
            <v>0.23</v>
          </cell>
          <cell r="J1840" t="str">
            <v>NIL</v>
          </cell>
          <cell r="K1840" t="str">
            <v>NIL</v>
          </cell>
          <cell r="L1840" t="str">
            <v>NIL</v>
          </cell>
          <cell r="M1840">
            <v>1</v>
          </cell>
          <cell r="N1840">
            <v>4</v>
          </cell>
        </row>
        <row r="1840">
          <cell r="U1840">
            <v>8</v>
          </cell>
          <cell r="V1840">
            <v>1.75</v>
          </cell>
          <cell r="W1840">
            <v>3.5</v>
          </cell>
          <cell r="X1840">
            <v>1.5</v>
          </cell>
          <cell r="Y1840">
            <v>4</v>
          </cell>
          <cell r="Z1840">
            <v>40</v>
          </cell>
          <cell r="AA1840">
            <v>2</v>
          </cell>
        </row>
        <row r="1841">
          <cell r="B1841" t="str">
            <v>12-296-2</v>
          </cell>
          <cell r="C1841" t="str">
            <v>0505, 1000 M/R.</v>
          </cell>
          <cell r="D1841" t="str">
            <v>8X4</v>
          </cell>
          <cell r="E1841" t="str">
            <v>0505</v>
          </cell>
          <cell r="F1841">
            <v>1.65</v>
          </cell>
          <cell r="G1841">
            <v>1.65</v>
          </cell>
          <cell r="H1841">
            <v>0.7</v>
          </cell>
          <cell r="I1841">
            <v>0.23</v>
          </cell>
          <cell r="J1841" t="str">
            <v>NIL</v>
          </cell>
          <cell r="K1841" t="str">
            <v>NIL</v>
          </cell>
          <cell r="L1841" t="str">
            <v>NIL</v>
          </cell>
          <cell r="M1841">
            <v>1</v>
          </cell>
          <cell r="N1841">
            <v>4</v>
          </cell>
        </row>
        <row r="1841">
          <cell r="U1841">
            <v>8</v>
          </cell>
          <cell r="V1841">
            <v>1.75</v>
          </cell>
          <cell r="W1841">
            <v>3.5</v>
          </cell>
          <cell r="X1841">
            <v>1.5</v>
          </cell>
          <cell r="Y1841">
            <v>4</v>
          </cell>
          <cell r="Z1841">
            <v>40</v>
          </cell>
          <cell r="AA1841">
            <v>2</v>
          </cell>
        </row>
        <row r="1842">
          <cell r="B1842" t="str">
            <v>12-296A</v>
          </cell>
          <cell r="C1842" t="str">
            <v>0302, 700 M/R.</v>
          </cell>
          <cell r="D1842" t="str">
            <v>8X2</v>
          </cell>
          <cell r="E1842" t="str">
            <v>0302</v>
          </cell>
          <cell r="F1842">
            <v>0.84</v>
          </cell>
          <cell r="G1842">
            <v>1.08</v>
          </cell>
          <cell r="H1842">
            <v>0.38</v>
          </cell>
          <cell r="I1842">
            <v>0.2</v>
          </cell>
          <cell r="J1842" t="str">
            <v>NIL</v>
          </cell>
          <cell r="K1842" t="str">
            <v>NIL</v>
          </cell>
          <cell r="L1842" t="str">
            <v>NIL</v>
          </cell>
          <cell r="M1842">
            <v>0.3</v>
          </cell>
          <cell r="N1842">
            <v>2</v>
          </cell>
        </row>
        <row r="1842">
          <cell r="U1842">
            <v>8</v>
          </cell>
          <cell r="V1842">
            <v>1.75</v>
          </cell>
          <cell r="W1842">
            <v>3.5</v>
          </cell>
          <cell r="X1842">
            <v>1.5</v>
          </cell>
          <cell r="Y1842">
            <v>4</v>
          </cell>
          <cell r="Z1842">
            <v>40</v>
          </cell>
          <cell r="AA1842">
            <v>2</v>
          </cell>
        </row>
        <row r="1843">
          <cell r="B1843" t="str">
            <v>12-296A-C</v>
          </cell>
          <cell r="C1843" t="str">
            <v>0302, 500 M/R.</v>
          </cell>
          <cell r="D1843" t="str">
            <v>8X2</v>
          </cell>
          <cell r="E1843" t="str">
            <v>0302</v>
          </cell>
          <cell r="F1843">
            <v>0.84</v>
          </cell>
          <cell r="G1843">
            <v>1.08</v>
          </cell>
          <cell r="H1843">
            <v>0.38</v>
          </cell>
          <cell r="I1843">
            <v>0.2</v>
          </cell>
          <cell r="J1843" t="str">
            <v>NIL</v>
          </cell>
          <cell r="K1843" t="str">
            <v>NIL</v>
          </cell>
          <cell r="L1843" t="str">
            <v>NIL</v>
          </cell>
          <cell r="M1843">
            <v>0.3</v>
          </cell>
          <cell r="N1843">
            <v>2</v>
          </cell>
        </row>
        <row r="1843">
          <cell r="U1843">
            <v>8</v>
          </cell>
          <cell r="V1843">
            <v>1.75</v>
          </cell>
          <cell r="W1843">
            <v>3.5</v>
          </cell>
          <cell r="X1843">
            <v>1.5</v>
          </cell>
          <cell r="Y1843">
            <v>4</v>
          </cell>
          <cell r="Z1843">
            <v>40</v>
          </cell>
          <cell r="AA1843">
            <v>2</v>
          </cell>
        </row>
        <row r="1844">
          <cell r="B1844" t="str">
            <v>12-297</v>
          </cell>
          <cell r="C1844" t="str">
            <v>0706, 1000 M/R.</v>
          </cell>
          <cell r="D1844" t="str">
            <v>8X4</v>
          </cell>
          <cell r="E1844" t="str">
            <v>0706</v>
          </cell>
          <cell r="F1844">
            <v>1.88</v>
          </cell>
          <cell r="G1844">
            <v>2.23</v>
          </cell>
          <cell r="H1844">
            <v>0.9</v>
          </cell>
          <cell r="I1844">
            <v>0.254</v>
          </cell>
          <cell r="J1844" t="str">
            <v>NIL</v>
          </cell>
          <cell r="K1844" t="str">
            <v>NIL</v>
          </cell>
          <cell r="L1844" t="str">
            <v>NIL</v>
          </cell>
          <cell r="M1844">
            <v>1</v>
          </cell>
          <cell r="N1844">
            <v>4</v>
          </cell>
        </row>
        <row r="1844">
          <cell r="U1844">
            <v>8</v>
          </cell>
          <cell r="V1844">
            <v>1.75</v>
          </cell>
          <cell r="W1844">
            <v>3.5</v>
          </cell>
          <cell r="X1844">
            <v>1.5</v>
          </cell>
          <cell r="Y1844">
            <v>4</v>
          </cell>
          <cell r="Z1844">
            <v>40</v>
          </cell>
          <cell r="AA1844">
            <v>2</v>
          </cell>
        </row>
        <row r="1845">
          <cell r="B1845" t="str">
            <v>12-297A</v>
          </cell>
          <cell r="C1845" t="str">
            <v>0805, 700 M/R.</v>
          </cell>
          <cell r="D1845" t="str">
            <v>8X4</v>
          </cell>
          <cell r="E1845" t="str">
            <v>0805</v>
          </cell>
          <cell r="F1845">
            <v>1.64</v>
          </cell>
          <cell r="G1845">
            <v>2.22</v>
          </cell>
          <cell r="H1845">
            <v>0.33</v>
          </cell>
          <cell r="I1845">
            <v>0.2</v>
          </cell>
          <cell r="J1845" t="str">
            <v>NIL</v>
          </cell>
          <cell r="K1845" t="str">
            <v>NIL</v>
          </cell>
          <cell r="L1845" t="str">
            <v>NIL</v>
          </cell>
          <cell r="M1845">
            <v>0.4</v>
          </cell>
          <cell r="N1845">
            <v>4</v>
          </cell>
        </row>
        <row r="1845">
          <cell r="U1845">
            <v>8</v>
          </cell>
          <cell r="V1845">
            <v>1.75</v>
          </cell>
          <cell r="W1845">
            <v>3.5</v>
          </cell>
          <cell r="X1845">
            <v>1.5</v>
          </cell>
          <cell r="Y1845">
            <v>4</v>
          </cell>
          <cell r="Z1845">
            <v>40</v>
          </cell>
          <cell r="AA1845">
            <v>2</v>
          </cell>
        </row>
        <row r="1846">
          <cell r="B1846" t="str">
            <v>12-297A-1</v>
          </cell>
          <cell r="C1846" t="str">
            <v>0805, 500 M/R.</v>
          </cell>
          <cell r="D1846" t="str">
            <v>8X4</v>
          </cell>
          <cell r="E1846" t="str">
            <v>0805</v>
          </cell>
          <cell r="F1846">
            <v>1.64</v>
          </cell>
          <cell r="G1846">
            <v>2.22</v>
          </cell>
          <cell r="H1846">
            <v>0.33</v>
          </cell>
          <cell r="I1846">
            <v>0.2</v>
          </cell>
          <cell r="J1846" t="str">
            <v>NIL</v>
          </cell>
          <cell r="K1846" t="str">
            <v>NIL</v>
          </cell>
          <cell r="L1846" t="str">
            <v>NIL</v>
          </cell>
          <cell r="M1846">
            <v>0.4</v>
          </cell>
          <cell r="N1846">
            <v>4</v>
          </cell>
        </row>
        <row r="1846">
          <cell r="U1846">
            <v>8</v>
          </cell>
          <cell r="V1846">
            <v>1.75</v>
          </cell>
          <cell r="W1846">
            <v>3.5</v>
          </cell>
          <cell r="X1846">
            <v>1.5</v>
          </cell>
          <cell r="Y1846">
            <v>4</v>
          </cell>
          <cell r="Z1846">
            <v>40</v>
          </cell>
          <cell r="AA1846">
            <v>2</v>
          </cell>
        </row>
        <row r="1847">
          <cell r="B1847" t="str">
            <v>12-297A-C</v>
          </cell>
          <cell r="C1847" t="str">
            <v>0805, 500 M/R.</v>
          </cell>
          <cell r="D1847" t="str">
            <v>8X4</v>
          </cell>
          <cell r="E1847" t="str">
            <v>0805</v>
          </cell>
          <cell r="F1847">
            <v>1.64</v>
          </cell>
          <cell r="G1847">
            <v>2.22</v>
          </cell>
          <cell r="H1847">
            <v>0.33</v>
          </cell>
          <cell r="I1847">
            <v>0.2</v>
          </cell>
          <cell r="J1847" t="str">
            <v>NIL</v>
          </cell>
          <cell r="K1847" t="str">
            <v>NIL</v>
          </cell>
          <cell r="L1847" t="str">
            <v>NIL</v>
          </cell>
          <cell r="M1847">
            <v>0.4</v>
          </cell>
          <cell r="N1847">
            <v>4</v>
          </cell>
        </row>
        <row r="1847">
          <cell r="U1847">
            <v>8</v>
          </cell>
          <cell r="V1847">
            <v>1.75</v>
          </cell>
          <cell r="W1847">
            <v>3.5</v>
          </cell>
          <cell r="X1847">
            <v>1.5</v>
          </cell>
          <cell r="Y1847">
            <v>4</v>
          </cell>
          <cell r="Z1847">
            <v>40</v>
          </cell>
          <cell r="AA1847">
            <v>2</v>
          </cell>
        </row>
        <row r="1848">
          <cell r="B1848" t="str">
            <v>12-298A</v>
          </cell>
          <cell r="C1848" t="str">
            <v>0805, 700 M/R.</v>
          </cell>
          <cell r="D1848" t="str">
            <v>8X4</v>
          </cell>
          <cell r="E1848" t="str">
            <v>0805</v>
          </cell>
          <cell r="F1848">
            <v>1.6</v>
          </cell>
          <cell r="G1848">
            <v>2.42</v>
          </cell>
          <cell r="H1848">
            <v>0.33</v>
          </cell>
          <cell r="I1848">
            <v>0.2</v>
          </cell>
          <cell r="J1848" t="str">
            <v>NIL</v>
          </cell>
          <cell r="K1848" t="str">
            <v>NIL</v>
          </cell>
          <cell r="L1848" t="str">
            <v>NIL</v>
          </cell>
          <cell r="M1848">
            <v>0.4</v>
          </cell>
          <cell r="N1848">
            <v>4</v>
          </cell>
        </row>
        <row r="1848">
          <cell r="U1848">
            <v>8</v>
          </cell>
          <cell r="V1848">
            <v>1.75</v>
          </cell>
          <cell r="W1848">
            <v>3.5</v>
          </cell>
          <cell r="X1848">
            <v>1.5</v>
          </cell>
          <cell r="Y1848">
            <v>4</v>
          </cell>
          <cell r="Z1848">
            <v>40</v>
          </cell>
          <cell r="AA1848">
            <v>2</v>
          </cell>
        </row>
        <row r="1849">
          <cell r="B1849" t="str">
            <v>12-299A</v>
          </cell>
          <cell r="C1849" t="str">
            <v>0403, 700 M/R.</v>
          </cell>
          <cell r="D1849" t="str">
            <v>8X2</v>
          </cell>
          <cell r="E1849" t="str">
            <v>0403</v>
          </cell>
          <cell r="F1849">
            <v>0.96</v>
          </cell>
          <cell r="G1849">
            <v>1.24</v>
          </cell>
          <cell r="H1849">
            <v>0.34</v>
          </cell>
          <cell r="I1849">
            <v>0.2</v>
          </cell>
          <cell r="J1849" t="str">
            <v>NIL</v>
          </cell>
          <cell r="K1849" t="str">
            <v>NIL</v>
          </cell>
          <cell r="L1849" t="str">
            <v>NIL</v>
          </cell>
          <cell r="M1849">
            <v>0.4</v>
          </cell>
          <cell r="N1849">
            <v>2</v>
          </cell>
        </row>
        <row r="1849">
          <cell r="U1849">
            <v>8</v>
          </cell>
          <cell r="V1849">
            <v>1.75</v>
          </cell>
          <cell r="W1849">
            <v>3.5</v>
          </cell>
          <cell r="X1849">
            <v>1.5</v>
          </cell>
          <cell r="Y1849">
            <v>4</v>
          </cell>
          <cell r="Z1849">
            <v>40</v>
          </cell>
          <cell r="AA1849">
            <v>2</v>
          </cell>
        </row>
        <row r="1850">
          <cell r="B1850" t="str">
            <v>12-299A-C</v>
          </cell>
          <cell r="C1850" t="str">
            <v>0403, 500 M/R.</v>
          </cell>
          <cell r="D1850" t="str">
            <v>8X2</v>
          </cell>
          <cell r="E1850" t="str">
            <v>0403</v>
          </cell>
          <cell r="F1850">
            <v>0.96</v>
          </cell>
          <cell r="G1850">
            <v>1.24</v>
          </cell>
          <cell r="H1850">
            <v>0.34</v>
          </cell>
          <cell r="I1850">
            <v>0.2</v>
          </cell>
          <cell r="J1850" t="str">
            <v>NIL</v>
          </cell>
          <cell r="K1850" t="str">
            <v>NIL</v>
          </cell>
          <cell r="L1850" t="str">
            <v>NIL</v>
          </cell>
          <cell r="M1850">
            <v>0.4</v>
          </cell>
          <cell r="N1850">
            <v>2</v>
          </cell>
        </row>
        <row r="1850">
          <cell r="U1850">
            <v>8</v>
          </cell>
          <cell r="V1850">
            <v>1.75</v>
          </cell>
          <cell r="W1850">
            <v>3.5</v>
          </cell>
          <cell r="X1850">
            <v>1.5</v>
          </cell>
          <cell r="Y1850">
            <v>4</v>
          </cell>
          <cell r="Z1850">
            <v>40</v>
          </cell>
          <cell r="AA1850">
            <v>2</v>
          </cell>
        </row>
        <row r="1851">
          <cell r="B1851" t="str">
            <v>12-299AN</v>
          </cell>
          <cell r="C1851" t="str">
            <v>0403, 500 M/R.</v>
          </cell>
          <cell r="D1851" t="str">
            <v>8X2</v>
          </cell>
          <cell r="E1851" t="str">
            <v>0403</v>
          </cell>
          <cell r="F1851">
            <v>0.96</v>
          </cell>
          <cell r="G1851">
            <v>1.24</v>
          </cell>
          <cell r="H1851">
            <v>0.34</v>
          </cell>
          <cell r="I1851">
            <v>0.2</v>
          </cell>
          <cell r="J1851" t="str">
            <v>NIL</v>
          </cell>
          <cell r="K1851" t="str">
            <v>NIL</v>
          </cell>
          <cell r="L1851" t="str">
            <v>NIL</v>
          </cell>
          <cell r="M1851" t="str">
            <v>NIL</v>
          </cell>
          <cell r="N1851">
            <v>2</v>
          </cell>
        </row>
        <row r="1851">
          <cell r="U1851">
            <v>8</v>
          </cell>
          <cell r="V1851">
            <v>1.75</v>
          </cell>
          <cell r="W1851">
            <v>3.5</v>
          </cell>
          <cell r="X1851">
            <v>1.5</v>
          </cell>
          <cell r="Y1851">
            <v>4</v>
          </cell>
          <cell r="Z1851">
            <v>40</v>
          </cell>
          <cell r="AA1851">
            <v>2</v>
          </cell>
        </row>
        <row r="1852">
          <cell r="B1852" t="str">
            <v>12-300A</v>
          </cell>
          <cell r="C1852" t="str">
            <v>0505, 1000 M/R.</v>
          </cell>
          <cell r="D1852" t="str">
            <v>8X4</v>
          </cell>
          <cell r="E1852" t="str">
            <v>0505</v>
          </cell>
          <cell r="F1852">
            <v>1.55</v>
          </cell>
          <cell r="G1852">
            <v>1.55</v>
          </cell>
          <cell r="H1852">
            <v>0.52</v>
          </cell>
          <cell r="I1852">
            <v>0.2</v>
          </cell>
          <cell r="J1852" t="str">
            <v>NIL</v>
          </cell>
          <cell r="K1852" t="str">
            <v>NIL</v>
          </cell>
          <cell r="L1852" t="str">
            <v>NIL</v>
          </cell>
          <cell r="M1852">
            <v>0.5</v>
          </cell>
          <cell r="N1852">
            <v>4</v>
          </cell>
        </row>
        <row r="1852">
          <cell r="U1852">
            <v>8</v>
          </cell>
          <cell r="V1852">
            <v>1.75</v>
          </cell>
          <cell r="W1852">
            <v>3.5</v>
          </cell>
          <cell r="X1852">
            <v>1.5</v>
          </cell>
          <cell r="Y1852">
            <v>4</v>
          </cell>
          <cell r="Z1852">
            <v>40</v>
          </cell>
          <cell r="AA1852">
            <v>2</v>
          </cell>
        </row>
        <row r="1853">
          <cell r="B1853" t="str">
            <v>12-300A-1</v>
          </cell>
          <cell r="C1853" t="str">
            <v>0505, 1000 M/R.</v>
          </cell>
          <cell r="D1853" t="str">
            <v>8X4</v>
          </cell>
          <cell r="E1853" t="str">
            <v>0505</v>
          </cell>
          <cell r="F1853">
            <v>1.47</v>
          </cell>
          <cell r="G1853">
            <v>1.47</v>
          </cell>
          <cell r="H1853">
            <v>0.52</v>
          </cell>
          <cell r="I1853">
            <v>0.2</v>
          </cell>
          <cell r="J1853" t="str">
            <v>NIL</v>
          </cell>
          <cell r="K1853" t="str">
            <v>NIL</v>
          </cell>
          <cell r="L1853" t="str">
            <v>NIL</v>
          </cell>
          <cell r="M1853">
            <v>0.5</v>
          </cell>
          <cell r="N1853">
            <v>4</v>
          </cell>
        </row>
        <row r="1853">
          <cell r="U1853">
            <v>8</v>
          </cell>
          <cell r="V1853">
            <v>1.75</v>
          </cell>
          <cell r="W1853">
            <v>3.5</v>
          </cell>
          <cell r="X1853">
            <v>1.5</v>
          </cell>
          <cell r="Y1853">
            <v>4</v>
          </cell>
          <cell r="Z1853">
            <v>40</v>
          </cell>
          <cell r="AA1853">
            <v>2</v>
          </cell>
        </row>
        <row r="1854">
          <cell r="B1854" t="str">
            <v>12-300A-2</v>
          </cell>
          <cell r="C1854" t="str">
            <v>0505, 1000 M/R.</v>
          </cell>
          <cell r="D1854" t="str">
            <v>8X4</v>
          </cell>
          <cell r="E1854" t="str">
            <v>0505</v>
          </cell>
          <cell r="F1854">
            <v>1.47</v>
          </cell>
          <cell r="G1854">
            <v>1.47</v>
          </cell>
          <cell r="H1854">
            <v>0.52</v>
          </cell>
          <cell r="I1854">
            <v>0.2</v>
          </cell>
          <cell r="J1854" t="str">
            <v>NIL</v>
          </cell>
          <cell r="K1854" t="str">
            <v>NIL</v>
          </cell>
          <cell r="L1854" t="str">
            <v>NIL</v>
          </cell>
          <cell r="M1854">
            <v>0.5</v>
          </cell>
          <cell r="N1854">
            <v>4</v>
          </cell>
        </row>
        <row r="1854">
          <cell r="U1854">
            <v>8</v>
          </cell>
          <cell r="V1854">
            <v>1.75</v>
          </cell>
          <cell r="W1854">
            <v>3.5</v>
          </cell>
          <cell r="X1854">
            <v>1.5</v>
          </cell>
          <cell r="Y1854">
            <v>4</v>
          </cell>
          <cell r="Z1854">
            <v>40</v>
          </cell>
          <cell r="AA1854">
            <v>2</v>
          </cell>
        </row>
        <row r="1855">
          <cell r="B1855" t="str">
            <v>12-300A-3</v>
          </cell>
          <cell r="C1855" t="str">
            <v>0505, 1000 M/R.</v>
          </cell>
          <cell r="D1855" t="str">
            <v>8X4</v>
          </cell>
          <cell r="E1855" t="str">
            <v>0505</v>
          </cell>
          <cell r="F1855">
            <v>1.55</v>
          </cell>
          <cell r="G1855">
            <v>1.55</v>
          </cell>
          <cell r="H1855">
            <v>0.52</v>
          </cell>
          <cell r="I1855">
            <v>0.2</v>
          </cell>
          <cell r="J1855" t="str">
            <v>NIL</v>
          </cell>
          <cell r="K1855" t="str">
            <v>NIL</v>
          </cell>
          <cell r="L1855" t="str">
            <v>NIL</v>
          </cell>
          <cell r="M1855">
            <v>0.5</v>
          </cell>
          <cell r="N1855">
            <v>4</v>
          </cell>
        </row>
        <row r="1855">
          <cell r="U1855">
            <v>8</v>
          </cell>
          <cell r="V1855">
            <v>1.75</v>
          </cell>
          <cell r="W1855">
            <v>3.5</v>
          </cell>
          <cell r="X1855">
            <v>1.5</v>
          </cell>
          <cell r="Y1855">
            <v>4</v>
          </cell>
          <cell r="Z1855">
            <v>40</v>
          </cell>
          <cell r="AA1855">
            <v>2</v>
          </cell>
        </row>
        <row r="1856">
          <cell r="B1856" t="str">
            <v>12-301</v>
          </cell>
          <cell r="C1856" t="str">
            <v>1206, 1000 M/R.</v>
          </cell>
          <cell r="D1856" t="str">
            <v>8X4</v>
          </cell>
          <cell r="E1856">
            <v>1206</v>
          </cell>
          <cell r="F1856">
            <v>2.75</v>
          </cell>
          <cell r="G1856">
            <v>3.5</v>
          </cell>
          <cell r="H1856">
            <v>1.1</v>
          </cell>
          <cell r="I1856">
            <v>0.23</v>
          </cell>
          <cell r="J1856" t="str">
            <v>NIL</v>
          </cell>
          <cell r="K1856" t="str">
            <v>NIL</v>
          </cell>
          <cell r="L1856" t="str">
            <v>NIL</v>
          </cell>
          <cell r="M1856">
            <v>1</v>
          </cell>
          <cell r="N1856">
            <v>4</v>
          </cell>
        </row>
        <row r="1856">
          <cell r="U1856">
            <v>8</v>
          </cell>
          <cell r="V1856">
            <v>1.75</v>
          </cell>
          <cell r="W1856">
            <v>3.5</v>
          </cell>
          <cell r="X1856">
            <v>1.5</v>
          </cell>
          <cell r="Y1856">
            <v>4</v>
          </cell>
          <cell r="Z1856">
            <v>40</v>
          </cell>
          <cell r="AA1856">
            <v>2</v>
          </cell>
        </row>
        <row r="1857">
          <cell r="B1857" t="str">
            <v>12-301-1</v>
          </cell>
          <cell r="C1857" t="str">
            <v>1206, 1000 M/R.</v>
          </cell>
          <cell r="D1857" t="str">
            <v>8X4</v>
          </cell>
          <cell r="E1857">
            <v>1206</v>
          </cell>
          <cell r="F1857">
            <v>2.75</v>
          </cell>
          <cell r="G1857">
            <v>3.5</v>
          </cell>
          <cell r="H1857">
            <v>1.1</v>
          </cell>
          <cell r="I1857">
            <v>0.23</v>
          </cell>
          <cell r="J1857" t="str">
            <v>NIL</v>
          </cell>
          <cell r="K1857" t="str">
            <v>NIL</v>
          </cell>
          <cell r="L1857" t="str">
            <v>NIL</v>
          </cell>
          <cell r="M1857">
            <v>1</v>
          </cell>
          <cell r="N1857">
            <v>4</v>
          </cell>
        </row>
        <row r="1857">
          <cell r="U1857">
            <v>8</v>
          </cell>
          <cell r="V1857">
            <v>1.75</v>
          </cell>
          <cell r="W1857">
            <v>3.5</v>
          </cell>
          <cell r="X1857">
            <v>1.5</v>
          </cell>
          <cell r="Y1857">
            <v>4</v>
          </cell>
          <cell r="Z1857">
            <v>40</v>
          </cell>
          <cell r="AA1857">
            <v>2</v>
          </cell>
        </row>
        <row r="1858">
          <cell r="B1858" t="str">
            <v>12-301A</v>
          </cell>
          <cell r="C1858" t="str">
            <v>0803,1000 M/R.</v>
          </cell>
          <cell r="D1858" t="str">
            <v>8X4</v>
          </cell>
          <cell r="E1858" t="str">
            <v>0803</v>
          </cell>
          <cell r="F1858">
            <v>0.9</v>
          </cell>
          <cell r="G1858">
            <v>2.16</v>
          </cell>
          <cell r="H1858">
            <v>0.55</v>
          </cell>
          <cell r="I1858">
            <v>0.2</v>
          </cell>
          <cell r="J1858" t="str">
            <v>NIL</v>
          </cell>
          <cell r="K1858" t="str">
            <v>NIL</v>
          </cell>
          <cell r="L1858" t="str">
            <v>NIL</v>
          </cell>
          <cell r="M1858">
            <v>0.5</v>
          </cell>
          <cell r="N1858">
            <v>4</v>
          </cell>
        </row>
        <row r="1858">
          <cell r="U1858">
            <v>8</v>
          </cell>
          <cell r="V1858">
            <v>1.75</v>
          </cell>
          <cell r="W1858">
            <v>3.5</v>
          </cell>
          <cell r="X1858">
            <v>1.5</v>
          </cell>
          <cell r="Y1858">
            <v>4</v>
          </cell>
          <cell r="Z1858">
            <v>40</v>
          </cell>
          <cell r="AA1858">
            <v>2</v>
          </cell>
        </row>
        <row r="1859">
          <cell r="B1859" t="str">
            <v>12-302A</v>
          </cell>
          <cell r="C1859" t="str">
            <v>0302, 1000 M/R.</v>
          </cell>
          <cell r="D1859" t="str">
            <v>8X4</v>
          </cell>
          <cell r="E1859" t="str">
            <v>0302</v>
          </cell>
          <cell r="F1859">
            <v>0.79</v>
          </cell>
          <cell r="G1859">
            <v>0.99</v>
          </cell>
          <cell r="H1859">
            <v>0.2</v>
          </cell>
          <cell r="I1859">
            <v>0.2</v>
          </cell>
          <cell r="J1859" t="str">
            <v>NIL</v>
          </cell>
          <cell r="K1859" t="str">
            <v>NIL</v>
          </cell>
          <cell r="L1859" t="str">
            <v>NIL</v>
          </cell>
          <cell r="M1859">
            <v>0.2</v>
          </cell>
          <cell r="N1859">
            <v>4</v>
          </cell>
        </row>
        <row r="1859">
          <cell r="U1859">
            <v>8</v>
          </cell>
          <cell r="V1859">
            <v>1.75</v>
          </cell>
          <cell r="W1859">
            <v>3.5</v>
          </cell>
          <cell r="X1859">
            <v>1.5</v>
          </cell>
          <cell r="Y1859">
            <v>4</v>
          </cell>
          <cell r="Z1859">
            <v>40</v>
          </cell>
          <cell r="AA1859">
            <v>2</v>
          </cell>
        </row>
        <row r="1860">
          <cell r="B1860" t="str">
            <v>12-302AN</v>
          </cell>
          <cell r="C1860" t="str">
            <v>0302, 1000 M/R.</v>
          </cell>
          <cell r="D1860" t="str">
            <v>8X4</v>
          </cell>
          <cell r="E1860" t="str">
            <v>0302</v>
          </cell>
          <cell r="F1860">
            <v>0.79</v>
          </cell>
          <cell r="G1860">
            <v>0.99</v>
          </cell>
          <cell r="H1860">
            <v>0.2</v>
          </cell>
          <cell r="I1860">
            <v>0.2</v>
          </cell>
          <cell r="J1860" t="str">
            <v>NIL</v>
          </cell>
          <cell r="K1860" t="str">
            <v>NIL</v>
          </cell>
          <cell r="L1860" t="str">
            <v>NIL</v>
          </cell>
          <cell r="M1860" t="str">
            <v>NIL</v>
          </cell>
          <cell r="N1860">
            <v>4</v>
          </cell>
        </row>
        <row r="1860">
          <cell r="U1860">
            <v>8</v>
          </cell>
          <cell r="V1860">
            <v>1.75</v>
          </cell>
          <cell r="W1860">
            <v>3.5</v>
          </cell>
          <cell r="X1860">
            <v>1.5</v>
          </cell>
          <cell r="Y1860">
            <v>4</v>
          </cell>
          <cell r="Z1860">
            <v>40</v>
          </cell>
          <cell r="AA1860">
            <v>2</v>
          </cell>
        </row>
        <row r="1861">
          <cell r="B1861" t="str">
            <v>12-303A</v>
          </cell>
          <cell r="C1861" t="str">
            <v>0505, 700 M/R.</v>
          </cell>
          <cell r="D1861" t="str">
            <v>8X4</v>
          </cell>
          <cell r="E1861" t="str">
            <v>0505</v>
          </cell>
          <cell r="F1861">
            <v>1.48</v>
          </cell>
          <cell r="G1861">
            <v>1.52</v>
          </cell>
          <cell r="H1861">
            <v>0.31</v>
          </cell>
          <cell r="I1861">
            <v>0.2</v>
          </cell>
          <cell r="J1861" t="str">
            <v>NIL</v>
          </cell>
          <cell r="K1861" t="str">
            <v>NIL</v>
          </cell>
          <cell r="L1861" t="str">
            <v>NIL</v>
          </cell>
          <cell r="M1861">
            <v>0.4</v>
          </cell>
          <cell r="N1861">
            <v>4</v>
          </cell>
        </row>
        <row r="1861">
          <cell r="U1861">
            <v>8</v>
          </cell>
          <cell r="V1861">
            <v>1.75</v>
          </cell>
          <cell r="W1861">
            <v>3.5</v>
          </cell>
          <cell r="X1861">
            <v>1.5</v>
          </cell>
          <cell r="Y1861">
            <v>4</v>
          </cell>
          <cell r="Z1861">
            <v>40</v>
          </cell>
          <cell r="AA1861">
            <v>2</v>
          </cell>
        </row>
        <row r="1862">
          <cell r="B1862" t="str">
            <v>12-304</v>
          </cell>
          <cell r="C1862" t="str">
            <v>1210, 1000 M/R.</v>
          </cell>
          <cell r="D1862" t="str">
            <v>8X4</v>
          </cell>
          <cell r="E1862">
            <v>1210</v>
          </cell>
          <cell r="F1862">
            <v>2.6</v>
          </cell>
          <cell r="G1862">
            <v>3.2</v>
          </cell>
          <cell r="H1862">
            <v>1.2</v>
          </cell>
          <cell r="I1862">
            <v>0.23</v>
          </cell>
          <cell r="J1862">
            <v>1.25</v>
          </cell>
          <cell r="K1862" t="str">
            <v>NIL</v>
          </cell>
          <cell r="L1862" t="str">
            <v>NIL</v>
          </cell>
          <cell r="M1862">
            <v>1</v>
          </cell>
          <cell r="N1862">
            <v>4</v>
          </cell>
        </row>
        <row r="1862">
          <cell r="U1862">
            <v>8</v>
          </cell>
          <cell r="V1862">
            <v>1.75</v>
          </cell>
          <cell r="W1862">
            <v>3.5</v>
          </cell>
          <cell r="X1862">
            <v>1.5</v>
          </cell>
          <cell r="Y1862">
            <v>4</v>
          </cell>
          <cell r="Z1862">
            <v>40</v>
          </cell>
          <cell r="AA1862">
            <v>2</v>
          </cell>
        </row>
        <row r="1863">
          <cell r="B1863" t="str">
            <v>12-304A</v>
          </cell>
          <cell r="C1863" t="str">
            <v>0706, 700 M/R.</v>
          </cell>
          <cell r="D1863" t="str">
            <v>8X4</v>
          </cell>
          <cell r="E1863" t="str">
            <v>0706</v>
          </cell>
          <cell r="F1863">
            <v>1.8</v>
          </cell>
          <cell r="G1863">
            <v>2.1</v>
          </cell>
          <cell r="H1863">
            <v>0.31</v>
          </cell>
          <cell r="I1863">
            <v>0.2</v>
          </cell>
          <cell r="J1863" t="str">
            <v>NIL</v>
          </cell>
          <cell r="K1863" t="str">
            <v>NIL</v>
          </cell>
          <cell r="L1863" t="str">
            <v>NIL</v>
          </cell>
          <cell r="M1863">
            <v>0.4</v>
          </cell>
          <cell r="N1863">
            <v>4</v>
          </cell>
        </row>
        <row r="1863">
          <cell r="U1863">
            <v>8</v>
          </cell>
          <cell r="V1863">
            <v>1.75</v>
          </cell>
          <cell r="W1863">
            <v>3.5</v>
          </cell>
          <cell r="X1863">
            <v>1.5</v>
          </cell>
          <cell r="Y1863">
            <v>4</v>
          </cell>
          <cell r="Z1863">
            <v>40</v>
          </cell>
          <cell r="AA1863">
            <v>2</v>
          </cell>
        </row>
        <row r="1864">
          <cell r="B1864" t="str">
            <v>12-304A-1</v>
          </cell>
          <cell r="C1864" t="str">
            <v>0706, 500 M/R.</v>
          </cell>
          <cell r="D1864" t="str">
            <v>8X4</v>
          </cell>
          <cell r="E1864" t="str">
            <v>0706</v>
          </cell>
          <cell r="F1864">
            <v>1.8</v>
          </cell>
          <cell r="G1864">
            <v>2.1</v>
          </cell>
          <cell r="H1864">
            <v>0.31</v>
          </cell>
          <cell r="I1864">
            <v>0.2</v>
          </cell>
          <cell r="J1864" t="str">
            <v>NIL</v>
          </cell>
          <cell r="K1864" t="str">
            <v>NIL</v>
          </cell>
          <cell r="L1864" t="str">
            <v>NIL</v>
          </cell>
          <cell r="M1864">
            <v>0.4</v>
          </cell>
          <cell r="N1864">
            <v>4</v>
          </cell>
        </row>
        <row r="1864">
          <cell r="U1864">
            <v>8</v>
          </cell>
          <cell r="V1864">
            <v>1.75</v>
          </cell>
          <cell r="W1864">
            <v>3.5</v>
          </cell>
          <cell r="X1864">
            <v>1.5</v>
          </cell>
          <cell r="Y1864">
            <v>4</v>
          </cell>
          <cell r="Z1864">
            <v>40</v>
          </cell>
          <cell r="AA1864">
            <v>2</v>
          </cell>
        </row>
        <row r="1865">
          <cell r="B1865" t="str">
            <v>12-305</v>
          </cell>
          <cell r="C1865" t="str">
            <v>0706, 1000 M/R.</v>
          </cell>
          <cell r="D1865" t="str">
            <v>8X4</v>
          </cell>
          <cell r="E1865" t="str">
            <v>0706</v>
          </cell>
          <cell r="F1865">
            <v>1.9</v>
          </cell>
          <cell r="G1865">
            <v>1.98</v>
          </cell>
          <cell r="H1865">
            <v>0.8</v>
          </cell>
          <cell r="I1865">
            <v>0.2</v>
          </cell>
          <cell r="J1865" t="str">
            <v>NIL</v>
          </cell>
          <cell r="K1865" t="str">
            <v>NIL</v>
          </cell>
          <cell r="L1865" t="str">
            <v>NIL</v>
          </cell>
          <cell r="M1865">
            <v>1</v>
          </cell>
          <cell r="N1865">
            <v>4</v>
          </cell>
        </row>
        <row r="1865">
          <cell r="U1865">
            <v>8</v>
          </cell>
          <cell r="V1865">
            <v>1.75</v>
          </cell>
          <cell r="W1865">
            <v>3.5</v>
          </cell>
          <cell r="X1865">
            <v>1.5</v>
          </cell>
          <cell r="Y1865">
            <v>4</v>
          </cell>
          <cell r="Z1865">
            <v>40</v>
          </cell>
          <cell r="AA1865">
            <v>2</v>
          </cell>
        </row>
        <row r="1866">
          <cell r="B1866" t="str">
            <v>12-305-1</v>
          </cell>
          <cell r="C1866" t="str">
            <v>0706, 1000 M/R.</v>
          </cell>
          <cell r="D1866" t="str">
            <v>8X4</v>
          </cell>
          <cell r="E1866" t="str">
            <v>0706</v>
          </cell>
          <cell r="F1866">
            <v>1.9</v>
          </cell>
          <cell r="G1866">
            <v>1.98</v>
          </cell>
          <cell r="H1866">
            <v>0.8</v>
          </cell>
          <cell r="I1866">
            <v>0.2</v>
          </cell>
          <cell r="J1866" t="str">
            <v>NIL</v>
          </cell>
          <cell r="K1866" t="str">
            <v>NIL</v>
          </cell>
          <cell r="L1866" t="str">
            <v>NIL</v>
          </cell>
          <cell r="M1866">
            <v>1</v>
          </cell>
          <cell r="N1866">
            <v>4</v>
          </cell>
        </row>
        <row r="1866">
          <cell r="U1866">
            <v>8</v>
          </cell>
          <cell r="V1866">
            <v>1.75</v>
          </cell>
          <cell r="W1866">
            <v>3.5</v>
          </cell>
          <cell r="X1866">
            <v>1.5</v>
          </cell>
          <cell r="Y1866">
            <v>4</v>
          </cell>
          <cell r="Z1866">
            <v>40</v>
          </cell>
          <cell r="AA1866">
            <v>2</v>
          </cell>
        </row>
        <row r="1867">
          <cell r="B1867" t="str">
            <v>12-305-2</v>
          </cell>
          <cell r="C1867" t="str">
            <v>0706, 1000 M/R.</v>
          </cell>
          <cell r="D1867" t="str">
            <v>8X4</v>
          </cell>
          <cell r="E1867" t="str">
            <v>0706</v>
          </cell>
          <cell r="F1867">
            <v>1.9</v>
          </cell>
          <cell r="G1867">
            <v>1.98</v>
          </cell>
          <cell r="H1867">
            <v>0.8</v>
          </cell>
          <cell r="I1867">
            <v>0.2</v>
          </cell>
          <cell r="J1867" t="str">
            <v>NIL</v>
          </cell>
          <cell r="K1867" t="str">
            <v>NIL</v>
          </cell>
          <cell r="L1867" t="str">
            <v>NIL</v>
          </cell>
          <cell r="M1867">
            <v>1</v>
          </cell>
          <cell r="N1867">
            <v>4</v>
          </cell>
        </row>
        <row r="1867">
          <cell r="U1867">
            <v>8</v>
          </cell>
          <cell r="V1867">
            <v>1.75</v>
          </cell>
          <cell r="W1867">
            <v>3.5</v>
          </cell>
          <cell r="X1867">
            <v>1.5</v>
          </cell>
          <cell r="Y1867">
            <v>4</v>
          </cell>
          <cell r="Z1867">
            <v>40</v>
          </cell>
          <cell r="AA1867">
            <v>2</v>
          </cell>
        </row>
        <row r="1868">
          <cell r="B1868" t="str">
            <v>12-305-3</v>
          </cell>
          <cell r="C1868" t="str">
            <v>0706, 1000 M/R.</v>
          </cell>
          <cell r="D1868" t="str">
            <v>8X4</v>
          </cell>
          <cell r="E1868" t="str">
            <v>0706</v>
          </cell>
          <cell r="F1868">
            <v>1.9</v>
          </cell>
          <cell r="G1868">
            <v>1.98</v>
          </cell>
          <cell r="H1868">
            <v>0.8</v>
          </cell>
          <cell r="I1868">
            <v>0.2</v>
          </cell>
          <cell r="J1868" t="str">
            <v>NIL</v>
          </cell>
          <cell r="K1868" t="str">
            <v>NIL</v>
          </cell>
          <cell r="L1868" t="str">
            <v>NIL</v>
          </cell>
          <cell r="M1868">
            <v>1</v>
          </cell>
          <cell r="N1868">
            <v>4</v>
          </cell>
        </row>
        <row r="1868">
          <cell r="U1868">
            <v>8</v>
          </cell>
          <cell r="V1868">
            <v>1.75</v>
          </cell>
          <cell r="W1868">
            <v>3.5</v>
          </cell>
          <cell r="X1868">
            <v>1.5</v>
          </cell>
          <cell r="Y1868">
            <v>4</v>
          </cell>
          <cell r="Z1868">
            <v>40</v>
          </cell>
          <cell r="AA1868">
            <v>2</v>
          </cell>
        </row>
        <row r="1869">
          <cell r="B1869" t="str">
            <v>12-305A</v>
          </cell>
          <cell r="C1869" t="str">
            <v>0402, 700 M/R.</v>
          </cell>
          <cell r="D1869" t="str">
            <v>8X2</v>
          </cell>
          <cell r="E1869" t="str">
            <v>0402</v>
          </cell>
          <cell r="F1869">
            <v>0.88</v>
          </cell>
          <cell r="G1869">
            <v>1.3</v>
          </cell>
          <cell r="H1869">
            <v>0.44</v>
          </cell>
          <cell r="I1869">
            <v>0.2</v>
          </cell>
          <cell r="J1869" t="str">
            <v>NIL</v>
          </cell>
          <cell r="K1869" t="str">
            <v>NIL</v>
          </cell>
          <cell r="L1869" t="str">
            <v>NIL</v>
          </cell>
          <cell r="M1869">
            <v>0.3</v>
          </cell>
          <cell r="N1869">
            <v>2</v>
          </cell>
        </row>
        <row r="1869">
          <cell r="U1869">
            <v>8</v>
          </cell>
          <cell r="V1869">
            <v>1.75</v>
          </cell>
          <cell r="W1869">
            <v>3.5</v>
          </cell>
          <cell r="X1869">
            <v>1.5</v>
          </cell>
          <cell r="Y1869">
            <v>4</v>
          </cell>
          <cell r="Z1869">
            <v>40</v>
          </cell>
          <cell r="AA1869">
            <v>2</v>
          </cell>
        </row>
        <row r="1870">
          <cell r="B1870" t="str">
            <v>12-306A</v>
          </cell>
          <cell r="C1870" t="str">
            <v>0602, 1500 M/R.</v>
          </cell>
          <cell r="D1870" t="str">
            <v>8X4</v>
          </cell>
          <cell r="E1870" t="str">
            <v>0602</v>
          </cell>
          <cell r="F1870">
            <v>0.88</v>
          </cell>
          <cell r="G1870">
            <v>1.85</v>
          </cell>
          <cell r="H1870">
            <v>0.85</v>
          </cell>
          <cell r="I1870">
            <v>0.2</v>
          </cell>
          <cell r="J1870" t="str">
            <v>NIL</v>
          </cell>
          <cell r="K1870" t="str">
            <v>NIL</v>
          </cell>
          <cell r="L1870" t="str">
            <v>NIL</v>
          </cell>
          <cell r="M1870">
            <v>0.5</v>
          </cell>
          <cell r="N1870">
            <v>4</v>
          </cell>
        </row>
        <row r="1870">
          <cell r="U1870">
            <v>8</v>
          </cell>
          <cell r="V1870">
            <v>1.75</v>
          </cell>
          <cell r="W1870">
            <v>3.5</v>
          </cell>
          <cell r="X1870">
            <v>1.5</v>
          </cell>
          <cell r="Y1870">
            <v>4</v>
          </cell>
          <cell r="Z1870">
            <v>40</v>
          </cell>
          <cell r="AA1870">
            <v>2</v>
          </cell>
        </row>
        <row r="1871">
          <cell r="B1871" t="str">
            <v>12-306A-1</v>
          </cell>
          <cell r="C1871" t="str">
            <v>0602, 1500 M/R.</v>
          </cell>
          <cell r="D1871" t="str">
            <v>8X4</v>
          </cell>
          <cell r="E1871" t="str">
            <v>0602</v>
          </cell>
          <cell r="F1871">
            <v>0.88</v>
          </cell>
          <cell r="G1871">
            <v>1.85</v>
          </cell>
          <cell r="H1871">
            <v>0.85</v>
          </cell>
          <cell r="I1871">
            <v>0.2</v>
          </cell>
          <cell r="J1871" t="str">
            <v>NIL</v>
          </cell>
          <cell r="K1871" t="str">
            <v>NIL</v>
          </cell>
          <cell r="L1871" t="str">
            <v>NIL</v>
          </cell>
          <cell r="M1871">
            <v>0.5</v>
          </cell>
          <cell r="N1871">
            <v>4</v>
          </cell>
        </row>
        <row r="1871">
          <cell r="U1871">
            <v>8</v>
          </cell>
          <cell r="V1871">
            <v>1.75</v>
          </cell>
          <cell r="W1871">
            <v>3.5</v>
          </cell>
          <cell r="X1871">
            <v>1.5</v>
          </cell>
          <cell r="Y1871">
            <v>4</v>
          </cell>
          <cell r="Z1871">
            <v>40</v>
          </cell>
          <cell r="AA1871">
            <v>2</v>
          </cell>
        </row>
        <row r="1872">
          <cell r="B1872" t="str">
            <v>12-306L</v>
          </cell>
          <cell r="C1872" t="str">
            <v>1211, 1000 M/R.</v>
          </cell>
          <cell r="D1872" t="str">
            <v>8X4</v>
          </cell>
          <cell r="E1872">
            <v>1211</v>
          </cell>
          <cell r="F1872">
            <v>3.25</v>
          </cell>
          <cell r="G1872">
            <v>3.5</v>
          </cell>
          <cell r="H1872">
            <v>0.9</v>
          </cell>
          <cell r="I1872">
            <v>0.2</v>
          </cell>
          <cell r="J1872" t="str">
            <v>NIL</v>
          </cell>
          <cell r="K1872" t="str">
            <v>NIL</v>
          </cell>
          <cell r="L1872" t="str">
            <v>NIL</v>
          </cell>
          <cell r="M1872">
            <v>1</v>
          </cell>
          <cell r="N1872">
            <v>4</v>
          </cell>
        </row>
        <row r="1872">
          <cell r="U1872">
            <v>8</v>
          </cell>
          <cell r="V1872">
            <v>1.75</v>
          </cell>
          <cell r="W1872">
            <v>3.5</v>
          </cell>
          <cell r="X1872">
            <v>1.5</v>
          </cell>
          <cell r="Y1872">
            <v>4</v>
          </cell>
          <cell r="Z1872">
            <v>40</v>
          </cell>
          <cell r="AA1872">
            <v>2</v>
          </cell>
        </row>
        <row r="1873">
          <cell r="B1873" t="str">
            <v>12-307</v>
          </cell>
          <cell r="C1873" t="str">
            <v>0702, 1000 M/R.</v>
          </cell>
          <cell r="D1873" t="str">
            <v>8X4</v>
          </cell>
          <cell r="E1873" t="str">
            <v>0702</v>
          </cell>
          <cell r="F1873">
            <v>0.7</v>
          </cell>
          <cell r="G1873">
            <v>2.11</v>
          </cell>
          <cell r="H1873">
            <v>0.57</v>
          </cell>
          <cell r="I1873">
            <v>0.2</v>
          </cell>
          <cell r="J1873" t="str">
            <v>NIL</v>
          </cell>
          <cell r="K1873" t="str">
            <v>NIL</v>
          </cell>
          <cell r="L1873" t="str">
            <v>NIL</v>
          </cell>
          <cell r="M1873">
            <v>0.3</v>
          </cell>
          <cell r="N1873">
            <v>4</v>
          </cell>
        </row>
        <row r="1873">
          <cell r="U1873">
            <v>8</v>
          </cell>
          <cell r="V1873">
            <v>1.75</v>
          </cell>
          <cell r="W1873">
            <v>3.5</v>
          </cell>
          <cell r="X1873">
            <v>1.5</v>
          </cell>
          <cell r="Y1873">
            <v>4</v>
          </cell>
          <cell r="Z1873">
            <v>40</v>
          </cell>
          <cell r="AA1873">
            <v>2</v>
          </cell>
        </row>
        <row r="1874">
          <cell r="B1874" t="str">
            <v>12-307A</v>
          </cell>
          <cell r="C1874" t="str">
            <v>0504, 700 M/R.</v>
          </cell>
          <cell r="D1874" t="str">
            <v>8X4</v>
          </cell>
          <cell r="E1874" t="str">
            <v>0504</v>
          </cell>
          <cell r="F1874">
            <v>1.19</v>
          </cell>
          <cell r="G1874">
            <v>1.47</v>
          </cell>
          <cell r="H1874">
            <v>0.31</v>
          </cell>
          <cell r="I1874">
            <v>0.2</v>
          </cell>
          <cell r="J1874" t="str">
            <v>NIL</v>
          </cell>
          <cell r="K1874" t="str">
            <v>NIL</v>
          </cell>
          <cell r="L1874" t="str">
            <v>NIL</v>
          </cell>
          <cell r="M1874">
            <v>0.3</v>
          </cell>
          <cell r="N1874">
            <v>4</v>
          </cell>
        </row>
        <row r="1874">
          <cell r="U1874">
            <v>8</v>
          </cell>
          <cell r="V1874">
            <v>1.75</v>
          </cell>
          <cell r="W1874">
            <v>3.5</v>
          </cell>
          <cell r="X1874">
            <v>1.5</v>
          </cell>
          <cell r="Y1874">
            <v>4</v>
          </cell>
          <cell r="Z1874">
            <v>40</v>
          </cell>
          <cell r="AA1874">
            <v>2</v>
          </cell>
        </row>
        <row r="1875">
          <cell r="B1875" t="str">
            <v>12-307A-C</v>
          </cell>
          <cell r="C1875" t="str">
            <v>0504, 500 M/R.</v>
          </cell>
          <cell r="D1875" t="str">
            <v>8X4</v>
          </cell>
          <cell r="E1875" t="str">
            <v>0504</v>
          </cell>
          <cell r="F1875">
            <v>1.19</v>
          </cell>
          <cell r="G1875">
            <v>1.47</v>
          </cell>
          <cell r="H1875">
            <v>0.31</v>
          </cell>
          <cell r="I1875">
            <v>0.2</v>
          </cell>
          <cell r="J1875" t="str">
            <v>NIL</v>
          </cell>
          <cell r="K1875" t="str">
            <v>NIL</v>
          </cell>
          <cell r="L1875" t="str">
            <v>NIL</v>
          </cell>
          <cell r="M1875">
            <v>0.3</v>
          </cell>
          <cell r="N1875">
            <v>4</v>
          </cell>
        </row>
        <row r="1875">
          <cell r="U1875">
            <v>8</v>
          </cell>
          <cell r="V1875">
            <v>1.75</v>
          </cell>
          <cell r="W1875">
            <v>3.5</v>
          </cell>
          <cell r="X1875">
            <v>1.5</v>
          </cell>
          <cell r="Y1875">
            <v>4</v>
          </cell>
          <cell r="Z1875">
            <v>40</v>
          </cell>
          <cell r="AA1875">
            <v>2</v>
          </cell>
        </row>
        <row r="1876">
          <cell r="B1876" t="str">
            <v>12-308</v>
          </cell>
          <cell r="C1876" t="str">
            <v>0505, 1000 M/R.</v>
          </cell>
          <cell r="D1876" t="str">
            <v>8X4</v>
          </cell>
          <cell r="E1876" t="str">
            <v>0505</v>
          </cell>
          <cell r="F1876">
            <v>1.62</v>
          </cell>
          <cell r="G1876">
            <v>1.62</v>
          </cell>
          <cell r="H1876">
            <v>0.53</v>
          </cell>
          <cell r="I1876">
            <v>0.2</v>
          </cell>
          <cell r="J1876" t="str">
            <v>NIL</v>
          </cell>
          <cell r="K1876" t="str">
            <v>NIL</v>
          </cell>
          <cell r="L1876" t="str">
            <v>NIL</v>
          </cell>
          <cell r="M1876">
            <v>0.5</v>
          </cell>
          <cell r="N1876">
            <v>4</v>
          </cell>
        </row>
        <row r="1876">
          <cell r="U1876">
            <v>8</v>
          </cell>
          <cell r="V1876">
            <v>1.75</v>
          </cell>
          <cell r="W1876">
            <v>3.5</v>
          </cell>
          <cell r="X1876">
            <v>1.5</v>
          </cell>
          <cell r="Y1876">
            <v>4</v>
          </cell>
          <cell r="Z1876">
            <v>40</v>
          </cell>
          <cell r="AA1876">
            <v>2</v>
          </cell>
        </row>
        <row r="1877">
          <cell r="B1877" t="str">
            <v>12-308-1</v>
          </cell>
          <cell r="C1877" t="str">
            <v>0505, 1000 M/R.</v>
          </cell>
          <cell r="D1877" t="str">
            <v>8X4</v>
          </cell>
          <cell r="E1877" t="str">
            <v>0505</v>
          </cell>
          <cell r="F1877">
            <v>1.62</v>
          </cell>
          <cell r="G1877">
            <v>1.62</v>
          </cell>
          <cell r="H1877">
            <v>0.53</v>
          </cell>
          <cell r="I1877">
            <v>0.2</v>
          </cell>
          <cell r="J1877" t="str">
            <v>NIL</v>
          </cell>
          <cell r="K1877" t="str">
            <v>NIL</v>
          </cell>
          <cell r="L1877" t="str">
            <v>NIL</v>
          </cell>
          <cell r="M1877">
            <v>1</v>
          </cell>
          <cell r="N1877">
            <v>4</v>
          </cell>
        </row>
        <row r="1877">
          <cell r="U1877">
            <v>8</v>
          </cell>
          <cell r="V1877">
            <v>1.75</v>
          </cell>
          <cell r="W1877">
            <v>3.5</v>
          </cell>
          <cell r="X1877">
            <v>1.5</v>
          </cell>
          <cell r="Y1877">
            <v>4</v>
          </cell>
          <cell r="Z1877">
            <v>40</v>
          </cell>
          <cell r="AA1877">
            <v>2</v>
          </cell>
        </row>
        <row r="1878">
          <cell r="B1878" t="str">
            <v>12-308-2</v>
          </cell>
          <cell r="C1878" t="str">
            <v>0505, 1000 M/R.</v>
          </cell>
          <cell r="D1878" t="str">
            <v>8X4</v>
          </cell>
          <cell r="E1878" t="str">
            <v>0505</v>
          </cell>
          <cell r="F1878">
            <v>1.53</v>
          </cell>
          <cell r="G1878">
            <v>1.56</v>
          </cell>
          <cell r="H1878">
            <v>0.51</v>
          </cell>
          <cell r="I1878">
            <v>0.2</v>
          </cell>
          <cell r="J1878" t="str">
            <v>NIL</v>
          </cell>
          <cell r="K1878" t="str">
            <v>NIL</v>
          </cell>
          <cell r="L1878" t="str">
            <v>NIL</v>
          </cell>
          <cell r="M1878">
            <v>1</v>
          </cell>
          <cell r="N1878">
            <v>4</v>
          </cell>
        </row>
        <row r="1878">
          <cell r="U1878">
            <v>8</v>
          </cell>
          <cell r="V1878">
            <v>1.75</v>
          </cell>
          <cell r="W1878">
            <v>3.5</v>
          </cell>
          <cell r="X1878">
            <v>1.5</v>
          </cell>
          <cell r="Y1878">
            <v>4</v>
          </cell>
          <cell r="Z1878">
            <v>40</v>
          </cell>
          <cell r="AA1878">
            <v>2</v>
          </cell>
        </row>
        <row r="1879">
          <cell r="B1879" t="str">
            <v>12-308-2C</v>
          </cell>
          <cell r="C1879" t="str">
            <v>0505, 1000 M/R.</v>
          </cell>
          <cell r="D1879" t="str">
            <v>8X4</v>
          </cell>
          <cell r="E1879" t="str">
            <v>0505</v>
          </cell>
          <cell r="F1879">
            <v>1.53</v>
          </cell>
          <cell r="G1879">
            <v>1.56</v>
          </cell>
          <cell r="H1879">
            <v>0.51</v>
          </cell>
          <cell r="I1879">
            <v>0.2</v>
          </cell>
          <cell r="J1879" t="str">
            <v>NIL</v>
          </cell>
          <cell r="K1879" t="str">
            <v>NIL</v>
          </cell>
          <cell r="L1879" t="str">
            <v>NIL</v>
          </cell>
          <cell r="M1879">
            <v>1</v>
          </cell>
          <cell r="N1879">
            <v>4</v>
          </cell>
        </row>
        <row r="1879">
          <cell r="U1879">
            <v>8</v>
          </cell>
          <cell r="V1879">
            <v>1.75</v>
          </cell>
          <cell r="W1879">
            <v>3.5</v>
          </cell>
          <cell r="X1879">
            <v>1.5</v>
          </cell>
          <cell r="Y1879">
            <v>4</v>
          </cell>
          <cell r="Z1879">
            <v>40</v>
          </cell>
          <cell r="AA1879">
            <v>2</v>
          </cell>
        </row>
        <row r="1880">
          <cell r="B1880" t="str">
            <v>12-308A</v>
          </cell>
          <cell r="C1880" t="str">
            <v>0302, 1000 M/R.</v>
          </cell>
          <cell r="D1880" t="str">
            <v>8X2</v>
          </cell>
          <cell r="E1880" t="str">
            <v>0302</v>
          </cell>
          <cell r="F1880">
            <v>0.62</v>
          </cell>
          <cell r="G1880">
            <v>1.1</v>
          </cell>
          <cell r="H1880">
            <v>0.45</v>
          </cell>
          <cell r="I1880">
            <v>0.2</v>
          </cell>
          <cell r="J1880" t="str">
            <v>NIL</v>
          </cell>
          <cell r="K1880" t="str">
            <v>NIL</v>
          </cell>
          <cell r="L1880" t="str">
            <v>NIL</v>
          </cell>
          <cell r="M1880">
            <v>0.3</v>
          </cell>
          <cell r="N1880">
            <v>2</v>
          </cell>
        </row>
        <row r="1880">
          <cell r="U1880">
            <v>8</v>
          </cell>
          <cell r="V1880">
            <v>1.75</v>
          </cell>
          <cell r="W1880">
            <v>3.5</v>
          </cell>
          <cell r="X1880">
            <v>1.5</v>
          </cell>
          <cell r="Y1880">
            <v>4</v>
          </cell>
          <cell r="Z1880">
            <v>40</v>
          </cell>
          <cell r="AA1880">
            <v>2</v>
          </cell>
        </row>
        <row r="1881">
          <cell r="B1881" t="str">
            <v>12-308AN</v>
          </cell>
          <cell r="C1881" t="str">
            <v>0302, 1000 M/R.</v>
          </cell>
          <cell r="D1881" t="str">
            <v>8X2</v>
          </cell>
          <cell r="E1881" t="str">
            <v>0302</v>
          </cell>
          <cell r="F1881">
            <v>0.64</v>
          </cell>
          <cell r="G1881">
            <v>1.13</v>
          </cell>
          <cell r="H1881">
            <v>0.45</v>
          </cell>
          <cell r="I1881">
            <v>0.2</v>
          </cell>
          <cell r="J1881" t="str">
            <v>NIL</v>
          </cell>
          <cell r="K1881" t="str">
            <v>NIL</v>
          </cell>
          <cell r="L1881" t="str">
            <v>NIL</v>
          </cell>
          <cell r="M1881" t="str">
            <v>NIL</v>
          </cell>
          <cell r="N1881">
            <v>2</v>
          </cell>
        </row>
        <row r="1881">
          <cell r="U1881">
            <v>8</v>
          </cell>
          <cell r="V1881">
            <v>1.75</v>
          </cell>
          <cell r="W1881">
            <v>3.5</v>
          </cell>
          <cell r="X1881">
            <v>1.5</v>
          </cell>
          <cell r="Y1881">
            <v>4</v>
          </cell>
          <cell r="Z1881">
            <v>40</v>
          </cell>
          <cell r="AA1881">
            <v>2</v>
          </cell>
        </row>
        <row r="1882">
          <cell r="B1882" t="str">
            <v>12-308AN-1</v>
          </cell>
          <cell r="C1882" t="str">
            <v>0302, 1000 M/R.</v>
          </cell>
          <cell r="D1882" t="str">
            <v>8X2</v>
          </cell>
          <cell r="E1882" t="str">
            <v>0302</v>
          </cell>
          <cell r="F1882">
            <v>0.64</v>
          </cell>
          <cell r="G1882">
            <v>1.13</v>
          </cell>
          <cell r="H1882">
            <v>0.45</v>
          </cell>
          <cell r="I1882">
            <v>0.2</v>
          </cell>
          <cell r="J1882" t="str">
            <v>NIL</v>
          </cell>
          <cell r="K1882" t="str">
            <v>NIL</v>
          </cell>
          <cell r="L1882" t="str">
            <v>NIL</v>
          </cell>
          <cell r="M1882" t="str">
            <v>NIL</v>
          </cell>
          <cell r="N1882">
            <v>2</v>
          </cell>
        </row>
        <row r="1882">
          <cell r="U1882">
            <v>8</v>
          </cell>
          <cell r="V1882">
            <v>1.75</v>
          </cell>
          <cell r="W1882">
            <v>3.5</v>
          </cell>
          <cell r="X1882">
            <v>1.5</v>
          </cell>
          <cell r="Y1882">
            <v>4</v>
          </cell>
          <cell r="Z1882">
            <v>40</v>
          </cell>
          <cell r="AA1882">
            <v>2</v>
          </cell>
        </row>
        <row r="1883">
          <cell r="B1883" t="str">
            <v>12-309</v>
          </cell>
          <cell r="C1883" t="str">
            <v>0604, 1000 M/R.</v>
          </cell>
          <cell r="D1883" t="str">
            <v>8X4</v>
          </cell>
          <cell r="E1883" t="str">
            <v>0604</v>
          </cell>
          <cell r="F1883">
            <v>1.3</v>
          </cell>
          <cell r="G1883">
            <v>1.78</v>
          </cell>
          <cell r="H1883">
            <v>0.96</v>
          </cell>
          <cell r="I1883">
            <v>0.23</v>
          </cell>
          <cell r="J1883" t="str">
            <v>NIL</v>
          </cell>
          <cell r="K1883" t="str">
            <v>NIL</v>
          </cell>
          <cell r="L1883" t="str">
            <v>NIL</v>
          </cell>
          <cell r="M1883">
            <v>0.5</v>
          </cell>
          <cell r="N1883">
            <v>4</v>
          </cell>
        </row>
        <row r="1883">
          <cell r="U1883">
            <v>8</v>
          </cell>
          <cell r="V1883">
            <v>1.75</v>
          </cell>
          <cell r="W1883">
            <v>3.5</v>
          </cell>
          <cell r="X1883">
            <v>1.5</v>
          </cell>
          <cell r="Y1883">
            <v>4</v>
          </cell>
          <cell r="Z1883">
            <v>40</v>
          </cell>
          <cell r="AA1883">
            <v>2</v>
          </cell>
        </row>
        <row r="1884">
          <cell r="B1884" t="str">
            <v>12-309-1</v>
          </cell>
          <cell r="C1884" t="str">
            <v>0604, 1000 M/R.</v>
          </cell>
          <cell r="D1884" t="str">
            <v>8X4</v>
          </cell>
          <cell r="E1884" t="str">
            <v>0604</v>
          </cell>
          <cell r="F1884">
            <v>1.3</v>
          </cell>
          <cell r="G1884">
            <v>1.78</v>
          </cell>
          <cell r="H1884">
            <v>0.96</v>
          </cell>
          <cell r="I1884">
            <v>0.23</v>
          </cell>
          <cell r="J1884" t="str">
            <v>NIL</v>
          </cell>
          <cell r="K1884" t="str">
            <v>NIL</v>
          </cell>
          <cell r="L1884" t="str">
            <v>NIL</v>
          </cell>
          <cell r="M1884">
            <v>0.5</v>
          </cell>
          <cell r="N1884">
            <v>4</v>
          </cell>
        </row>
        <row r="1884">
          <cell r="U1884">
            <v>8</v>
          </cell>
          <cell r="V1884">
            <v>1.75</v>
          </cell>
          <cell r="W1884">
            <v>3.5</v>
          </cell>
          <cell r="X1884">
            <v>1.5</v>
          </cell>
          <cell r="Y1884">
            <v>4</v>
          </cell>
          <cell r="Z1884">
            <v>40</v>
          </cell>
          <cell r="AA1884">
            <v>2</v>
          </cell>
        </row>
        <row r="1885">
          <cell r="B1885" t="str">
            <v>12-309A</v>
          </cell>
          <cell r="C1885" t="str">
            <v>0101, 700 M/R.</v>
          </cell>
          <cell r="D1885" t="str">
            <v>8X2</v>
          </cell>
          <cell r="E1885" t="str">
            <v>0101</v>
          </cell>
          <cell r="F1885">
            <v>0.56</v>
          </cell>
          <cell r="G1885">
            <v>0.56</v>
          </cell>
          <cell r="H1885">
            <v>0.32</v>
          </cell>
          <cell r="I1885">
            <v>0.2</v>
          </cell>
          <cell r="J1885" t="str">
            <v>NIL</v>
          </cell>
          <cell r="K1885" t="str">
            <v>NIL</v>
          </cell>
          <cell r="L1885" t="str">
            <v>NIL</v>
          </cell>
          <cell r="M1885">
            <v>0.22</v>
          </cell>
          <cell r="N1885">
            <v>2</v>
          </cell>
        </row>
        <row r="1885">
          <cell r="U1885">
            <v>8</v>
          </cell>
          <cell r="V1885">
            <v>1.75</v>
          </cell>
          <cell r="W1885">
            <v>3.5</v>
          </cell>
          <cell r="X1885">
            <v>1.5</v>
          </cell>
          <cell r="Y1885">
            <v>4</v>
          </cell>
          <cell r="Z1885">
            <v>40</v>
          </cell>
          <cell r="AA1885">
            <v>2</v>
          </cell>
        </row>
        <row r="1886">
          <cell r="B1886" t="str">
            <v>12-309AN</v>
          </cell>
          <cell r="C1886" t="str">
            <v>0101, 700 M/R.</v>
          </cell>
          <cell r="D1886" t="str">
            <v>8X2</v>
          </cell>
          <cell r="E1886" t="str">
            <v>0101</v>
          </cell>
          <cell r="F1886">
            <v>0.56</v>
          </cell>
          <cell r="G1886">
            <v>0.56</v>
          </cell>
          <cell r="H1886">
            <v>0.32</v>
          </cell>
          <cell r="I1886">
            <v>0.2</v>
          </cell>
          <cell r="J1886" t="str">
            <v>NIL</v>
          </cell>
          <cell r="K1886" t="str">
            <v>NIL</v>
          </cell>
          <cell r="L1886" t="str">
            <v>NIL</v>
          </cell>
          <cell r="M1886" t="str">
            <v>NIL</v>
          </cell>
          <cell r="N1886">
            <v>2</v>
          </cell>
        </row>
        <row r="1886">
          <cell r="U1886">
            <v>8</v>
          </cell>
          <cell r="V1886">
            <v>1.75</v>
          </cell>
          <cell r="W1886">
            <v>3.5</v>
          </cell>
          <cell r="X1886">
            <v>1.5</v>
          </cell>
          <cell r="Y1886">
            <v>4</v>
          </cell>
          <cell r="Z1886">
            <v>40</v>
          </cell>
          <cell r="AA1886">
            <v>2</v>
          </cell>
        </row>
        <row r="1887">
          <cell r="B1887" t="str">
            <v>12-309A-1</v>
          </cell>
          <cell r="C1887" t="str">
            <v>0101, 700 M/R.</v>
          </cell>
          <cell r="D1887" t="str">
            <v>8X2</v>
          </cell>
          <cell r="E1887" t="str">
            <v>0101</v>
          </cell>
          <cell r="F1887">
            <v>0.56</v>
          </cell>
          <cell r="G1887">
            <v>0.56</v>
          </cell>
          <cell r="H1887">
            <v>0.32</v>
          </cell>
          <cell r="I1887">
            <v>0.2</v>
          </cell>
          <cell r="J1887" t="str">
            <v>NIL</v>
          </cell>
          <cell r="K1887" t="str">
            <v>NIL</v>
          </cell>
          <cell r="L1887" t="str">
            <v>NIL</v>
          </cell>
          <cell r="M1887">
            <v>0.22</v>
          </cell>
          <cell r="N1887">
            <v>2</v>
          </cell>
        </row>
        <row r="1887">
          <cell r="U1887">
            <v>8</v>
          </cell>
          <cell r="V1887">
            <v>1.75</v>
          </cell>
          <cell r="W1887">
            <v>3.5</v>
          </cell>
          <cell r="X1887">
            <v>1.5</v>
          </cell>
          <cell r="Y1887">
            <v>4</v>
          </cell>
          <cell r="Z1887">
            <v>40</v>
          </cell>
          <cell r="AA1887">
            <v>2</v>
          </cell>
        </row>
        <row r="1888">
          <cell r="B1888" t="str">
            <v>12-310</v>
          </cell>
          <cell r="C1888" t="str">
            <v>0907, 1000 M/R.</v>
          </cell>
          <cell r="D1888" t="str">
            <v>8X4</v>
          </cell>
          <cell r="E1888" t="str">
            <v>0907</v>
          </cell>
          <cell r="F1888">
            <v>2.1</v>
          </cell>
          <cell r="G1888">
            <v>2.5</v>
          </cell>
          <cell r="H1888">
            <v>1</v>
          </cell>
          <cell r="I1888">
            <v>0.2</v>
          </cell>
          <cell r="J1888" t="str">
            <v>NIL</v>
          </cell>
          <cell r="K1888" t="str">
            <v>NIL</v>
          </cell>
          <cell r="L1888" t="str">
            <v>NIL</v>
          </cell>
          <cell r="M1888">
            <v>1</v>
          </cell>
          <cell r="N1888">
            <v>4</v>
          </cell>
        </row>
        <row r="1888">
          <cell r="U1888">
            <v>8</v>
          </cell>
          <cell r="V1888">
            <v>1.75</v>
          </cell>
          <cell r="W1888">
            <v>3.5</v>
          </cell>
          <cell r="X1888">
            <v>1.5</v>
          </cell>
          <cell r="Y1888">
            <v>4</v>
          </cell>
          <cell r="Z1888">
            <v>40</v>
          </cell>
          <cell r="AA1888">
            <v>2</v>
          </cell>
        </row>
        <row r="1889">
          <cell r="B1889" t="str">
            <v>12-310-1</v>
          </cell>
          <cell r="C1889" t="str">
            <v>0907, 1000 M/R.</v>
          </cell>
          <cell r="D1889" t="str">
            <v>8X4</v>
          </cell>
          <cell r="E1889" t="str">
            <v>0907</v>
          </cell>
          <cell r="F1889">
            <v>2.1</v>
          </cell>
          <cell r="G1889">
            <v>2.5</v>
          </cell>
          <cell r="H1889">
            <v>1</v>
          </cell>
          <cell r="I1889">
            <v>0.2</v>
          </cell>
          <cell r="J1889" t="str">
            <v>NIL</v>
          </cell>
          <cell r="K1889" t="str">
            <v>NIL</v>
          </cell>
          <cell r="L1889" t="str">
            <v>NIL</v>
          </cell>
          <cell r="M1889">
            <v>1</v>
          </cell>
          <cell r="N1889">
            <v>4</v>
          </cell>
        </row>
        <row r="1889">
          <cell r="U1889">
            <v>8</v>
          </cell>
          <cell r="V1889">
            <v>1.75</v>
          </cell>
          <cell r="W1889">
            <v>3.5</v>
          </cell>
          <cell r="X1889">
            <v>1.5</v>
          </cell>
          <cell r="Y1889">
            <v>4</v>
          </cell>
          <cell r="Z1889">
            <v>40</v>
          </cell>
          <cell r="AA1889">
            <v>2</v>
          </cell>
        </row>
        <row r="1890">
          <cell r="B1890" t="str">
            <v>12-310-2</v>
          </cell>
          <cell r="C1890" t="str">
            <v>0907, 1000 M/R.</v>
          </cell>
          <cell r="D1890" t="str">
            <v>8X4</v>
          </cell>
          <cell r="E1890" t="str">
            <v>0907</v>
          </cell>
          <cell r="F1890">
            <v>2.1</v>
          </cell>
          <cell r="G1890">
            <v>2.5</v>
          </cell>
          <cell r="H1890">
            <v>1</v>
          </cell>
          <cell r="I1890">
            <v>0.2</v>
          </cell>
          <cell r="J1890" t="str">
            <v>NIL</v>
          </cell>
          <cell r="K1890" t="str">
            <v>NIL</v>
          </cell>
          <cell r="L1890" t="str">
            <v>NIL</v>
          </cell>
          <cell r="M1890">
            <v>1</v>
          </cell>
          <cell r="N1890">
            <v>4</v>
          </cell>
        </row>
        <row r="1890">
          <cell r="U1890">
            <v>8</v>
          </cell>
          <cell r="V1890">
            <v>1.75</v>
          </cell>
          <cell r="W1890">
            <v>3.5</v>
          </cell>
          <cell r="X1890">
            <v>1.5</v>
          </cell>
          <cell r="Y1890">
            <v>4</v>
          </cell>
          <cell r="Z1890">
            <v>40</v>
          </cell>
          <cell r="AA1890">
            <v>2</v>
          </cell>
        </row>
        <row r="1891">
          <cell r="B1891" t="str">
            <v>12-310-3</v>
          </cell>
          <cell r="C1891" t="str">
            <v>0907, 1000 M/R.</v>
          </cell>
          <cell r="D1891" t="str">
            <v>8X4</v>
          </cell>
          <cell r="E1891" t="str">
            <v>0907</v>
          </cell>
          <cell r="F1891">
            <v>2.1</v>
          </cell>
          <cell r="G1891">
            <v>2.5</v>
          </cell>
          <cell r="H1891">
            <v>1</v>
          </cell>
          <cell r="I1891">
            <v>0.2</v>
          </cell>
          <cell r="J1891" t="str">
            <v>NIL</v>
          </cell>
          <cell r="K1891" t="str">
            <v>NIL</v>
          </cell>
          <cell r="L1891" t="str">
            <v>NIL</v>
          </cell>
          <cell r="M1891">
            <v>1</v>
          </cell>
          <cell r="N1891">
            <v>4</v>
          </cell>
        </row>
        <row r="1891">
          <cell r="U1891">
            <v>8</v>
          </cell>
          <cell r="V1891">
            <v>1.75</v>
          </cell>
          <cell r="W1891">
            <v>3.5</v>
          </cell>
          <cell r="X1891">
            <v>1.5</v>
          </cell>
          <cell r="Y1891">
            <v>4</v>
          </cell>
          <cell r="Z1891">
            <v>40</v>
          </cell>
          <cell r="AA1891">
            <v>2</v>
          </cell>
        </row>
        <row r="1892">
          <cell r="B1892" t="str">
            <v>12-310A</v>
          </cell>
          <cell r="C1892" t="str">
            <v>0504, 700 M/R.</v>
          </cell>
          <cell r="D1892" t="str">
            <v>8X4</v>
          </cell>
          <cell r="E1892" t="str">
            <v>0504</v>
          </cell>
          <cell r="F1892">
            <v>1.34</v>
          </cell>
          <cell r="G1892">
            <v>1.47</v>
          </cell>
          <cell r="H1892">
            <v>0.31</v>
          </cell>
          <cell r="I1892">
            <v>0.2</v>
          </cell>
          <cell r="J1892" t="str">
            <v>NIL</v>
          </cell>
          <cell r="K1892" t="str">
            <v>NIL</v>
          </cell>
          <cell r="L1892" t="str">
            <v>NIL</v>
          </cell>
          <cell r="M1892">
            <v>0.4</v>
          </cell>
          <cell r="N1892">
            <v>4</v>
          </cell>
        </row>
        <row r="1892">
          <cell r="U1892">
            <v>8</v>
          </cell>
          <cell r="V1892">
            <v>1.75</v>
          </cell>
          <cell r="W1892">
            <v>3.5</v>
          </cell>
          <cell r="X1892">
            <v>1.5</v>
          </cell>
          <cell r="Y1892">
            <v>4</v>
          </cell>
          <cell r="Z1892">
            <v>40</v>
          </cell>
          <cell r="AA1892">
            <v>2</v>
          </cell>
        </row>
        <row r="1893">
          <cell r="B1893" t="str">
            <v>12-311</v>
          </cell>
          <cell r="C1893" t="str">
            <v>0702, 1000 M/R.</v>
          </cell>
          <cell r="D1893" t="str">
            <v>8X4</v>
          </cell>
          <cell r="E1893" t="str">
            <v>0702</v>
          </cell>
          <cell r="F1893">
            <v>0.6</v>
          </cell>
          <cell r="G1893">
            <v>2</v>
          </cell>
          <cell r="H1893">
            <v>0.5</v>
          </cell>
          <cell r="I1893">
            <v>0.2</v>
          </cell>
          <cell r="J1893" t="str">
            <v>NIL</v>
          </cell>
          <cell r="K1893" t="str">
            <v>NIL</v>
          </cell>
          <cell r="L1893" t="str">
            <v>NIL</v>
          </cell>
          <cell r="M1893">
            <v>0.3</v>
          </cell>
          <cell r="N1893">
            <v>4</v>
          </cell>
        </row>
        <row r="1893">
          <cell r="U1893">
            <v>8</v>
          </cell>
          <cell r="V1893">
            <v>1.75</v>
          </cell>
          <cell r="W1893">
            <v>3.5</v>
          </cell>
          <cell r="X1893">
            <v>1.5</v>
          </cell>
          <cell r="Y1893">
            <v>4</v>
          </cell>
          <cell r="Z1893">
            <v>40</v>
          </cell>
          <cell r="AA1893">
            <v>2</v>
          </cell>
        </row>
        <row r="1894">
          <cell r="B1894" t="str">
            <v>12-311A-C</v>
          </cell>
          <cell r="C1894" t="str">
            <v>0201, 500 M/R.</v>
          </cell>
          <cell r="D1894" t="str">
            <v>8X2</v>
          </cell>
          <cell r="E1894" t="str">
            <v>0201</v>
          </cell>
          <cell r="F1894">
            <v>0.52</v>
          </cell>
          <cell r="G1894">
            <v>0.66</v>
          </cell>
          <cell r="H1894">
            <v>0.31</v>
          </cell>
          <cell r="I1894">
            <v>0.2</v>
          </cell>
          <cell r="J1894" t="str">
            <v>NIL</v>
          </cell>
          <cell r="K1894" t="str">
            <v>NIL</v>
          </cell>
          <cell r="L1894" t="str">
            <v>NIL</v>
          </cell>
          <cell r="M1894">
            <v>0.2</v>
          </cell>
          <cell r="N1894">
            <v>2</v>
          </cell>
        </row>
        <row r="1894">
          <cell r="U1894">
            <v>8</v>
          </cell>
          <cell r="V1894">
            <v>1.75</v>
          </cell>
          <cell r="W1894">
            <v>3.5</v>
          </cell>
          <cell r="X1894">
            <v>1.5</v>
          </cell>
          <cell r="Y1894">
            <v>4</v>
          </cell>
          <cell r="Z1894">
            <v>40</v>
          </cell>
          <cell r="AA1894">
            <v>2</v>
          </cell>
        </row>
        <row r="1895">
          <cell r="B1895" t="str">
            <v>12-312</v>
          </cell>
          <cell r="C1895" t="str">
            <v>1206, 750 M/R.</v>
          </cell>
          <cell r="D1895" t="str">
            <v>8X4</v>
          </cell>
          <cell r="E1895">
            <v>1206</v>
          </cell>
          <cell r="F1895">
            <v>1.9</v>
          </cell>
          <cell r="G1895">
            <v>3.85</v>
          </cell>
          <cell r="H1895">
            <v>1.68</v>
          </cell>
          <cell r="I1895">
            <v>0.23</v>
          </cell>
          <cell r="J1895" t="str">
            <v>NIL</v>
          </cell>
          <cell r="K1895" t="str">
            <v>NIL</v>
          </cell>
          <cell r="L1895" t="str">
            <v>NIL</v>
          </cell>
          <cell r="M1895">
            <v>1</v>
          </cell>
          <cell r="N1895">
            <v>4</v>
          </cell>
        </row>
        <row r="1895">
          <cell r="U1895">
            <v>8</v>
          </cell>
          <cell r="V1895">
            <v>1.75</v>
          </cell>
          <cell r="W1895">
            <v>3.5</v>
          </cell>
          <cell r="X1895">
            <v>1.5</v>
          </cell>
          <cell r="Y1895">
            <v>4</v>
          </cell>
          <cell r="Z1895">
            <v>40</v>
          </cell>
          <cell r="AA1895">
            <v>2</v>
          </cell>
        </row>
        <row r="1896">
          <cell r="B1896" t="str">
            <v>12-313</v>
          </cell>
          <cell r="C1896" t="str">
            <v>0603, 1000 M/R.</v>
          </cell>
          <cell r="D1896" t="str">
            <v>8X4</v>
          </cell>
          <cell r="E1896" t="str">
            <v>0603</v>
          </cell>
          <cell r="F1896">
            <v>0.94</v>
          </cell>
          <cell r="G1896">
            <v>1.83</v>
          </cell>
          <cell r="H1896">
            <v>1.11</v>
          </cell>
          <cell r="I1896">
            <v>0.23</v>
          </cell>
          <cell r="J1896" t="str">
            <v>NIL</v>
          </cell>
          <cell r="K1896" t="str">
            <v>NIL</v>
          </cell>
          <cell r="L1896" t="str">
            <v>NIL</v>
          </cell>
          <cell r="M1896">
            <v>0.5</v>
          </cell>
          <cell r="N1896">
            <v>4</v>
          </cell>
        </row>
        <row r="1896">
          <cell r="U1896">
            <v>8</v>
          </cell>
          <cell r="V1896">
            <v>1.75</v>
          </cell>
          <cell r="W1896">
            <v>3.5</v>
          </cell>
          <cell r="X1896">
            <v>1.5</v>
          </cell>
          <cell r="Y1896">
            <v>4</v>
          </cell>
          <cell r="Z1896">
            <v>40</v>
          </cell>
          <cell r="AA1896">
            <v>2</v>
          </cell>
        </row>
        <row r="1897">
          <cell r="B1897" t="str">
            <v>12-313-1</v>
          </cell>
          <cell r="C1897" t="str">
            <v>0603, 1000 M/R.</v>
          </cell>
          <cell r="D1897" t="str">
            <v>8X4</v>
          </cell>
          <cell r="E1897" t="str">
            <v>0603</v>
          </cell>
          <cell r="F1897">
            <v>0.94</v>
          </cell>
          <cell r="G1897">
            <v>1.83</v>
          </cell>
          <cell r="H1897">
            <v>1.11</v>
          </cell>
          <cell r="I1897">
            <v>0.23</v>
          </cell>
          <cell r="J1897" t="str">
            <v>NIL</v>
          </cell>
          <cell r="K1897" t="str">
            <v>NIL</v>
          </cell>
          <cell r="L1897" t="str">
            <v>NIL</v>
          </cell>
          <cell r="M1897">
            <v>0.5</v>
          </cell>
          <cell r="N1897">
            <v>4</v>
          </cell>
        </row>
        <row r="1897">
          <cell r="U1897">
            <v>8</v>
          </cell>
          <cell r="V1897">
            <v>1.75</v>
          </cell>
          <cell r="W1897">
            <v>3.5</v>
          </cell>
          <cell r="X1897">
            <v>1.5</v>
          </cell>
          <cell r="Y1897">
            <v>4</v>
          </cell>
          <cell r="Z1897">
            <v>40</v>
          </cell>
          <cell r="AA1897">
            <v>2</v>
          </cell>
        </row>
        <row r="1898">
          <cell r="B1898" t="str">
            <v>12-313A</v>
          </cell>
          <cell r="C1898" t="str">
            <v>0303, 1000 M/R.</v>
          </cell>
          <cell r="D1898" t="str">
            <v>8X2</v>
          </cell>
          <cell r="E1898" t="str">
            <v>0303</v>
          </cell>
          <cell r="F1898">
            <v>0.88</v>
          </cell>
          <cell r="G1898">
            <v>0.9</v>
          </cell>
          <cell r="H1898">
            <v>0.68</v>
          </cell>
          <cell r="I1898">
            <v>0.2</v>
          </cell>
          <cell r="J1898" t="str">
            <v>NIL</v>
          </cell>
          <cell r="K1898" t="str">
            <v>NIL</v>
          </cell>
          <cell r="L1898" t="str">
            <v>NIL</v>
          </cell>
          <cell r="M1898">
            <v>0.5</v>
          </cell>
          <cell r="N1898">
            <v>2</v>
          </cell>
        </row>
        <row r="1898">
          <cell r="U1898">
            <v>8</v>
          </cell>
          <cell r="V1898">
            <v>1.75</v>
          </cell>
          <cell r="W1898">
            <v>3.5</v>
          </cell>
          <cell r="X1898">
            <v>1.5</v>
          </cell>
          <cell r="Y1898">
            <v>4</v>
          </cell>
          <cell r="Z1898">
            <v>40</v>
          </cell>
          <cell r="AA1898">
            <v>2</v>
          </cell>
        </row>
        <row r="1899">
          <cell r="B1899" t="str">
            <v>12-313A-1</v>
          </cell>
          <cell r="C1899" t="str">
            <v>0303, 1000 M/R.</v>
          </cell>
          <cell r="D1899" t="str">
            <v>8X2</v>
          </cell>
          <cell r="E1899" t="str">
            <v>0303</v>
          </cell>
          <cell r="F1899">
            <v>0.91</v>
          </cell>
          <cell r="G1899">
            <v>0.9</v>
          </cell>
          <cell r="H1899">
            <v>0.68</v>
          </cell>
          <cell r="I1899">
            <v>0.2</v>
          </cell>
          <cell r="J1899" t="str">
            <v>NIL</v>
          </cell>
          <cell r="K1899" t="str">
            <v>NIL</v>
          </cell>
          <cell r="L1899" t="str">
            <v>NIL</v>
          </cell>
          <cell r="M1899">
            <v>0.5</v>
          </cell>
          <cell r="N1899">
            <v>2</v>
          </cell>
        </row>
        <row r="1899">
          <cell r="U1899">
            <v>8</v>
          </cell>
          <cell r="V1899">
            <v>1.75</v>
          </cell>
          <cell r="W1899">
            <v>3.5</v>
          </cell>
          <cell r="X1899">
            <v>1.5</v>
          </cell>
          <cell r="Y1899">
            <v>4</v>
          </cell>
          <cell r="Z1899">
            <v>40</v>
          </cell>
          <cell r="AA1899">
            <v>2</v>
          </cell>
        </row>
        <row r="1900">
          <cell r="B1900" t="str">
            <v>12-314A</v>
          </cell>
          <cell r="C1900" t="str">
            <v>0404, 1000 M/R.</v>
          </cell>
          <cell r="D1900" t="str">
            <v>8X2</v>
          </cell>
          <cell r="E1900" t="str">
            <v>0404</v>
          </cell>
          <cell r="F1900">
            <v>1.35</v>
          </cell>
          <cell r="G1900">
            <v>1.4</v>
          </cell>
          <cell r="H1900">
            <v>0.87</v>
          </cell>
          <cell r="I1900">
            <v>0.2</v>
          </cell>
          <cell r="J1900" t="str">
            <v>NIL</v>
          </cell>
          <cell r="K1900" t="str">
            <v>NIL</v>
          </cell>
          <cell r="L1900" t="str">
            <v>NIL</v>
          </cell>
          <cell r="M1900">
            <v>0.5</v>
          </cell>
          <cell r="N1900">
            <v>2</v>
          </cell>
        </row>
        <row r="1900">
          <cell r="U1900">
            <v>8</v>
          </cell>
          <cell r="V1900">
            <v>1.75</v>
          </cell>
          <cell r="W1900">
            <v>3.5</v>
          </cell>
          <cell r="X1900">
            <v>1.5</v>
          </cell>
          <cell r="Y1900">
            <v>4</v>
          </cell>
          <cell r="Z1900">
            <v>40</v>
          </cell>
          <cell r="AA1900">
            <v>2</v>
          </cell>
        </row>
        <row r="1901">
          <cell r="B1901" t="str">
            <v>12-314A-1</v>
          </cell>
          <cell r="C1901" t="str">
            <v>0404, 1000 M/R.</v>
          </cell>
          <cell r="D1901" t="str">
            <v>8X2</v>
          </cell>
          <cell r="E1901" t="str">
            <v>0404</v>
          </cell>
          <cell r="F1901">
            <v>1.35</v>
          </cell>
          <cell r="G1901">
            <v>1.4</v>
          </cell>
          <cell r="H1901">
            <v>0.87</v>
          </cell>
          <cell r="I1901">
            <v>0.2</v>
          </cell>
          <cell r="J1901" t="str">
            <v>NIL</v>
          </cell>
          <cell r="K1901" t="str">
            <v>NIL</v>
          </cell>
          <cell r="L1901" t="str">
            <v>NIL</v>
          </cell>
          <cell r="M1901">
            <v>0.5</v>
          </cell>
          <cell r="N1901">
            <v>2</v>
          </cell>
        </row>
        <row r="1901">
          <cell r="U1901">
            <v>8</v>
          </cell>
          <cell r="V1901">
            <v>1.75</v>
          </cell>
          <cell r="W1901">
            <v>3.5</v>
          </cell>
          <cell r="X1901">
            <v>1.5</v>
          </cell>
          <cell r="Y1901">
            <v>4</v>
          </cell>
          <cell r="Z1901">
            <v>40</v>
          </cell>
          <cell r="AA1901">
            <v>2</v>
          </cell>
        </row>
        <row r="1902">
          <cell r="B1902" t="str">
            <v>12-315</v>
          </cell>
          <cell r="C1902" t="str">
            <v>0606, 1000 M/R.</v>
          </cell>
          <cell r="D1902" t="str">
            <v>8X4</v>
          </cell>
          <cell r="E1902" t="str">
            <v>0606</v>
          </cell>
          <cell r="F1902">
            <v>1.77</v>
          </cell>
          <cell r="G1902">
            <v>1.77</v>
          </cell>
          <cell r="H1902">
            <v>0.55</v>
          </cell>
          <cell r="I1902">
            <v>0.2</v>
          </cell>
          <cell r="J1902" t="str">
            <v>NIL</v>
          </cell>
          <cell r="K1902" t="str">
            <v>NIL</v>
          </cell>
          <cell r="L1902" t="str">
            <v>NIL</v>
          </cell>
          <cell r="M1902">
            <v>1</v>
          </cell>
          <cell r="N1902">
            <v>4</v>
          </cell>
        </row>
        <row r="1902">
          <cell r="U1902">
            <v>8</v>
          </cell>
          <cell r="V1902">
            <v>1.75</v>
          </cell>
          <cell r="W1902">
            <v>3.5</v>
          </cell>
          <cell r="X1902">
            <v>1.5</v>
          </cell>
          <cell r="Y1902">
            <v>4</v>
          </cell>
          <cell r="Z1902">
            <v>40</v>
          </cell>
          <cell r="AA1902">
            <v>2</v>
          </cell>
        </row>
        <row r="1903">
          <cell r="B1903" t="str">
            <v>12-315-1</v>
          </cell>
          <cell r="C1903" t="str">
            <v>0606, 1000 M/R.</v>
          </cell>
          <cell r="D1903" t="str">
            <v>8X4</v>
          </cell>
          <cell r="E1903" t="str">
            <v>0606</v>
          </cell>
          <cell r="F1903">
            <v>1.75</v>
          </cell>
          <cell r="G1903">
            <v>1.75</v>
          </cell>
          <cell r="H1903">
            <v>0.55</v>
          </cell>
          <cell r="I1903">
            <v>0.23</v>
          </cell>
          <cell r="J1903" t="str">
            <v>NIL</v>
          </cell>
          <cell r="K1903" t="str">
            <v>NIL</v>
          </cell>
          <cell r="L1903" t="str">
            <v>NIL</v>
          </cell>
          <cell r="M1903">
            <v>0.5</v>
          </cell>
          <cell r="N1903">
            <v>4</v>
          </cell>
        </row>
        <row r="1903">
          <cell r="U1903">
            <v>8</v>
          </cell>
          <cell r="V1903">
            <v>1.75</v>
          </cell>
          <cell r="W1903">
            <v>3.5</v>
          </cell>
          <cell r="X1903">
            <v>1.5</v>
          </cell>
          <cell r="Y1903">
            <v>4</v>
          </cell>
          <cell r="Z1903">
            <v>40</v>
          </cell>
          <cell r="AA1903">
            <v>2</v>
          </cell>
        </row>
        <row r="1904">
          <cell r="B1904" t="str">
            <v>12-315-2</v>
          </cell>
          <cell r="C1904" t="str">
            <v>0606, 1000 M/R.</v>
          </cell>
          <cell r="D1904" t="str">
            <v>8X4</v>
          </cell>
          <cell r="E1904" t="str">
            <v>0606</v>
          </cell>
          <cell r="F1904">
            <v>1.71</v>
          </cell>
          <cell r="G1904">
            <v>1.71</v>
          </cell>
          <cell r="H1904">
            <v>0.54</v>
          </cell>
          <cell r="I1904">
            <v>0.23</v>
          </cell>
          <cell r="J1904" t="str">
            <v>NIL</v>
          </cell>
          <cell r="K1904" t="str">
            <v>NIL</v>
          </cell>
          <cell r="L1904" t="str">
            <v>NIL</v>
          </cell>
          <cell r="M1904">
            <v>0.5</v>
          </cell>
          <cell r="N1904">
            <v>4</v>
          </cell>
        </row>
        <row r="1904">
          <cell r="U1904">
            <v>8</v>
          </cell>
          <cell r="V1904">
            <v>1.75</v>
          </cell>
          <cell r="W1904">
            <v>3.5</v>
          </cell>
          <cell r="X1904">
            <v>1.5</v>
          </cell>
          <cell r="Y1904">
            <v>4</v>
          </cell>
          <cell r="Z1904">
            <v>40</v>
          </cell>
          <cell r="AA1904">
            <v>2</v>
          </cell>
        </row>
        <row r="1905">
          <cell r="B1905" t="str">
            <v>12-315-3</v>
          </cell>
          <cell r="C1905" t="str">
            <v>0606, 1000 M/R.</v>
          </cell>
          <cell r="D1905" t="str">
            <v>8X4</v>
          </cell>
          <cell r="E1905" t="str">
            <v>0606</v>
          </cell>
          <cell r="F1905">
            <v>1.77</v>
          </cell>
          <cell r="G1905">
            <v>1.77</v>
          </cell>
          <cell r="H1905">
            <v>0.55</v>
          </cell>
          <cell r="I1905">
            <v>0.2</v>
          </cell>
          <cell r="J1905" t="str">
            <v>NIL</v>
          </cell>
          <cell r="K1905" t="str">
            <v>NIL</v>
          </cell>
          <cell r="L1905" t="str">
            <v>NIL</v>
          </cell>
          <cell r="M1905">
            <v>1</v>
          </cell>
          <cell r="N1905">
            <v>4</v>
          </cell>
        </row>
        <row r="1905">
          <cell r="U1905">
            <v>8</v>
          </cell>
          <cell r="V1905">
            <v>1.75</v>
          </cell>
          <cell r="W1905">
            <v>3.5</v>
          </cell>
          <cell r="X1905">
            <v>1.5</v>
          </cell>
          <cell r="Y1905">
            <v>4</v>
          </cell>
          <cell r="Z1905">
            <v>40</v>
          </cell>
          <cell r="AA1905">
            <v>2</v>
          </cell>
        </row>
        <row r="1906">
          <cell r="B1906" t="str">
            <v>12-315A</v>
          </cell>
          <cell r="C1906" t="str">
            <v>0303, 1000 M/R.</v>
          </cell>
          <cell r="D1906" t="str">
            <v>8X2</v>
          </cell>
          <cell r="E1906" t="str">
            <v>0303</v>
          </cell>
          <cell r="F1906">
            <v>1.04</v>
          </cell>
          <cell r="G1906">
            <v>1.06</v>
          </cell>
          <cell r="H1906">
            <v>0.68</v>
          </cell>
          <cell r="I1906">
            <v>0.2</v>
          </cell>
          <cell r="J1906" t="str">
            <v>NIL</v>
          </cell>
          <cell r="K1906" t="str">
            <v>NIL</v>
          </cell>
          <cell r="L1906" t="str">
            <v>NIL</v>
          </cell>
          <cell r="M1906">
            <v>0.5</v>
          </cell>
          <cell r="N1906">
            <v>2</v>
          </cell>
        </row>
        <row r="1906">
          <cell r="U1906">
            <v>8</v>
          </cell>
          <cell r="V1906">
            <v>1.75</v>
          </cell>
          <cell r="W1906">
            <v>3.5</v>
          </cell>
          <cell r="X1906">
            <v>1.5</v>
          </cell>
          <cell r="Y1906">
            <v>4</v>
          </cell>
          <cell r="Z1906">
            <v>40</v>
          </cell>
          <cell r="AA1906">
            <v>2</v>
          </cell>
        </row>
        <row r="1907">
          <cell r="B1907" t="str">
            <v>12-315A-C</v>
          </cell>
          <cell r="C1907" t="str">
            <v>0303, 500 M/R.</v>
          </cell>
          <cell r="D1907" t="str">
            <v>8X2</v>
          </cell>
          <cell r="E1907" t="str">
            <v>0303</v>
          </cell>
          <cell r="F1907">
            <v>1.04</v>
          </cell>
          <cell r="G1907">
            <v>1.06</v>
          </cell>
          <cell r="H1907">
            <v>0.68</v>
          </cell>
          <cell r="I1907">
            <v>0.2</v>
          </cell>
          <cell r="J1907" t="str">
            <v>NIL</v>
          </cell>
          <cell r="K1907" t="str">
            <v>NIL</v>
          </cell>
          <cell r="L1907" t="str">
            <v>NIL</v>
          </cell>
          <cell r="M1907">
            <v>0.3</v>
          </cell>
          <cell r="N1907">
            <v>2</v>
          </cell>
        </row>
        <row r="1907">
          <cell r="U1907">
            <v>8</v>
          </cell>
          <cell r="V1907">
            <v>1.75</v>
          </cell>
          <cell r="W1907">
            <v>3.5</v>
          </cell>
          <cell r="X1907">
            <v>1.5</v>
          </cell>
          <cell r="Y1907">
            <v>4</v>
          </cell>
          <cell r="Z1907">
            <v>40</v>
          </cell>
          <cell r="AA1907">
            <v>2</v>
          </cell>
        </row>
        <row r="1908">
          <cell r="B1908" t="str">
            <v>12-316</v>
          </cell>
          <cell r="C1908" t="str">
            <v>0807, 800 M/R.</v>
          </cell>
          <cell r="D1908" t="str">
            <v>8X4</v>
          </cell>
          <cell r="E1908" t="str">
            <v>0807</v>
          </cell>
          <cell r="F1908">
            <v>2</v>
          </cell>
          <cell r="G1908">
            <v>2.25</v>
          </cell>
          <cell r="H1908">
            <v>1.95</v>
          </cell>
          <cell r="I1908">
            <v>0.25</v>
          </cell>
          <cell r="J1908" t="str">
            <v>NIL</v>
          </cell>
          <cell r="K1908" t="str">
            <v>NIL</v>
          </cell>
          <cell r="L1908" t="str">
            <v>NIL</v>
          </cell>
          <cell r="M1908">
            <v>1</v>
          </cell>
          <cell r="N1908">
            <v>4</v>
          </cell>
        </row>
        <row r="1908">
          <cell r="U1908">
            <v>8</v>
          </cell>
          <cell r="V1908">
            <v>1.75</v>
          </cell>
          <cell r="W1908">
            <v>3.5</v>
          </cell>
          <cell r="X1908">
            <v>1.5</v>
          </cell>
          <cell r="Y1908">
            <v>4</v>
          </cell>
          <cell r="Z1908">
            <v>40</v>
          </cell>
          <cell r="AA1908">
            <v>2</v>
          </cell>
        </row>
        <row r="1909">
          <cell r="B1909" t="str">
            <v>12-316A</v>
          </cell>
          <cell r="C1909" t="str">
            <v>0202, 1000 M/R.</v>
          </cell>
          <cell r="D1909" t="str">
            <v>8X2</v>
          </cell>
          <cell r="E1909" t="str">
            <v>0202</v>
          </cell>
          <cell r="F1909">
            <v>0.82</v>
          </cell>
          <cell r="G1909">
            <v>0.82</v>
          </cell>
          <cell r="H1909">
            <v>0.7</v>
          </cell>
          <cell r="I1909">
            <v>0.2</v>
          </cell>
          <cell r="J1909" t="str">
            <v>NIL</v>
          </cell>
          <cell r="K1909" t="str">
            <v>NIL</v>
          </cell>
          <cell r="L1909" t="str">
            <v>NIL</v>
          </cell>
          <cell r="M1909">
            <v>0.5</v>
          </cell>
          <cell r="N1909">
            <v>2</v>
          </cell>
        </row>
        <row r="1909">
          <cell r="U1909">
            <v>8</v>
          </cell>
          <cell r="V1909">
            <v>1.75</v>
          </cell>
          <cell r="W1909">
            <v>3.5</v>
          </cell>
          <cell r="X1909">
            <v>1.5</v>
          </cell>
          <cell r="Y1909">
            <v>4</v>
          </cell>
          <cell r="Z1909">
            <v>40</v>
          </cell>
          <cell r="AA1909">
            <v>2</v>
          </cell>
        </row>
        <row r="1910">
          <cell r="B1910" t="str">
            <v>12-316A-1</v>
          </cell>
          <cell r="C1910" t="str">
            <v>0202, 1000 M/R.</v>
          </cell>
          <cell r="D1910" t="str">
            <v>8X2</v>
          </cell>
          <cell r="E1910" t="str">
            <v>0202</v>
          </cell>
          <cell r="F1910">
            <v>0.82</v>
          </cell>
          <cell r="G1910">
            <v>0.82</v>
          </cell>
          <cell r="H1910">
            <v>0.7</v>
          </cell>
          <cell r="I1910">
            <v>0.2</v>
          </cell>
          <cell r="J1910" t="str">
            <v>NIL</v>
          </cell>
          <cell r="K1910" t="str">
            <v>NIL</v>
          </cell>
          <cell r="L1910" t="str">
            <v>NIL</v>
          </cell>
          <cell r="M1910">
            <v>0.5</v>
          </cell>
          <cell r="N1910">
            <v>2</v>
          </cell>
        </row>
        <row r="1910">
          <cell r="U1910">
            <v>8</v>
          </cell>
          <cell r="V1910">
            <v>1.75</v>
          </cell>
          <cell r="W1910">
            <v>3.5</v>
          </cell>
          <cell r="X1910">
            <v>1.5</v>
          </cell>
          <cell r="Y1910">
            <v>4</v>
          </cell>
          <cell r="Z1910">
            <v>40</v>
          </cell>
          <cell r="AA1910">
            <v>2</v>
          </cell>
        </row>
        <row r="1911">
          <cell r="B1911" t="str">
            <v>12-317</v>
          </cell>
          <cell r="C1911" t="str">
            <v>0808, 1000 M/R.</v>
          </cell>
          <cell r="D1911" t="str">
            <v>8X4</v>
          </cell>
          <cell r="E1911" t="str">
            <v>0808</v>
          </cell>
          <cell r="F1911">
            <v>2.6</v>
          </cell>
          <cell r="G1911">
            <v>2.6</v>
          </cell>
          <cell r="H1911">
            <v>1.04</v>
          </cell>
          <cell r="I1911">
            <v>0.25</v>
          </cell>
          <cell r="J1911" t="str">
            <v>NIL</v>
          </cell>
          <cell r="K1911" t="str">
            <v>NIL</v>
          </cell>
          <cell r="L1911" t="str">
            <v>NIL</v>
          </cell>
          <cell r="M1911">
            <v>1</v>
          </cell>
          <cell r="N1911">
            <v>4</v>
          </cell>
        </row>
        <row r="1911">
          <cell r="U1911">
            <v>8</v>
          </cell>
          <cell r="V1911">
            <v>1.75</v>
          </cell>
          <cell r="W1911">
            <v>3.5</v>
          </cell>
          <cell r="X1911">
            <v>1.5</v>
          </cell>
          <cell r="Y1911">
            <v>4</v>
          </cell>
          <cell r="Z1911">
            <v>40</v>
          </cell>
          <cell r="AA1911">
            <v>2</v>
          </cell>
        </row>
        <row r="1912">
          <cell r="B1912" t="str">
            <v>12-317A-C</v>
          </cell>
          <cell r="C1912" t="str">
            <v>0202, 500 M/R.</v>
          </cell>
          <cell r="D1912" t="str">
            <v>8X2</v>
          </cell>
          <cell r="E1912" t="str">
            <v>0202</v>
          </cell>
          <cell r="F1912">
            <v>0.61</v>
          </cell>
          <cell r="G1912">
            <v>0.7</v>
          </cell>
          <cell r="H1912">
            <v>0.35</v>
          </cell>
          <cell r="I1912">
            <v>0.2</v>
          </cell>
          <cell r="J1912" t="str">
            <v>NIL</v>
          </cell>
          <cell r="K1912" t="str">
            <v>NIL</v>
          </cell>
          <cell r="L1912" t="str">
            <v>NIL</v>
          </cell>
          <cell r="M1912">
            <v>0.2</v>
          </cell>
          <cell r="N1912">
            <v>2</v>
          </cell>
        </row>
        <row r="1912">
          <cell r="U1912">
            <v>8</v>
          </cell>
          <cell r="V1912">
            <v>1.75</v>
          </cell>
          <cell r="W1912">
            <v>3.5</v>
          </cell>
          <cell r="X1912">
            <v>1.5</v>
          </cell>
          <cell r="Y1912">
            <v>4</v>
          </cell>
          <cell r="Z1912">
            <v>40</v>
          </cell>
          <cell r="AA1912">
            <v>2</v>
          </cell>
        </row>
        <row r="1913">
          <cell r="B1913" t="str">
            <v>12-318A</v>
          </cell>
          <cell r="C1913" t="str">
            <v>0505, 1000 M/R.</v>
          </cell>
          <cell r="D1913" t="str">
            <v>8X4</v>
          </cell>
          <cell r="E1913" t="str">
            <v>0505</v>
          </cell>
          <cell r="F1913">
            <v>1.52</v>
          </cell>
          <cell r="G1913">
            <v>1.52</v>
          </cell>
          <cell r="H1913">
            <v>0.72</v>
          </cell>
          <cell r="I1913">
            <v>0.2</v>
          </cell>
          <cell r="J1913" t="str">
            <v>NIL</v>
          </cell>
          <cell r="K1913" t="str">
            <v>NIL</v>
          </cell>
          <cell r="L1913" t="str">
            <v>NIL</v>
          </cell>
          <cell r="M1913">
            <v>0.4</v>
          </cell>
          <cell r="N1913">
            <v>4</v>
          </cell>
        </row>
        <row r="1913">
          <cell r="U1913">
            <v>8</v>
          </cell>
          <cell r="V1913">
            <v>1.75</v>
          </cell>
          <cell r="W1913">
            <v>3.5</v>
          </cell>
          <cell r="X1913">
            <v>1.5</v>
          </cell>
          <cell r="Y1913">
            <v>4</v>
          </cell>
          <cell r="Z1913">
            <v>40</v>
          </cell>
          <cell r="AA1913">
            <v>2</v>
          </cell>
        </row>
        <row r="1914">
          <cell r="B1914" t="str">
            <v>12-319</v>
          </cell>
          <cell r="C1914" t="str">
            <v>0702, 1000 M/R.</v>
          </cell>
          <cell r="D1914" t="str">
            <v>8X4</v>
          </cell>
          <cell r="E1914" t="str">
            <v>0702</v>
          </cell>
          <cell r="F1914">
            <v>0.88</v>
          </cell>
          <cell r="G1914">
            <v>2.12</v>
          </cell>
          <cell r="H1914">
            <v>0.55</v>
          </cell>
          <cell r="I1914">
            <v>0.2</v>
          </cell>
          <cell r="J1914" t="str">
            <v>NIL</v>
          </cell>
          <cell r="K1914" t="str">
            <v>NIL</v>
          </cell>
          <cell r="L1914" t="str">
            <v>NIL</v>
          </cell>
          <cell r="M1914">
            <v>0.5</v>
          </cell>
          <cell r="N1914">
            <v>4</v>
          </cell>
        </row>
        <row r="1914">
          <cell r="U1914">
            <v>8</v>
          </cell>
          <cell r="V1914">
            <v>1.75</v>
          </cell>
          <cell r="W1914">
            <v>3.5</v>
          </cell>
          <cell r="X1914">
            <v>1.5</v>
          </cell>
          <cell r="Y1914">
            <v>4</v>
          </cell>
          <cell r="Z1914">
            <v>40</v>
          </cell>
          <cell r="AA1914">
            <v>2</v>
          </cell>
        </row>
        <row r="1915">
          <cell r="B1915" t="str">
            <v>12-319-1</v>
          </cell>
          <cell r="C1915" t="str">
            <v>0702, 1000 M/R.</v>
          </cell>
          <cell r="D1915" t="str">
            <v>8X4</v>
          </cell>
          <cell r="E1915" t="str">
            <v>0702</v>
          </cell>
          <cell r="F1915">
            <v>0.88</v>
          </cell>
          <cell r="G1915">
            <v>2.12</v>
          </cell>
          <cell r="H1915">
            <v>0.55</v>
          </cell>
          <cell r="I1915">
            <v>0.2</v>
          </cell>
          <cell r="J1915" t="str">
            <v>NIL</v>
          </cell>
          <cell r="K1915" t="str">
            <v>NIL</v>
          </cell>
          <cell r="L1915" t="str">
            <v>NIL</v>
          </cell>
          <cell r="M1915">
            <v>0.5</v>
          </cell>
          <cell r="N1915">
            <v>4</v>
          </cell>
        </row>
        <row r="1915">
          <cell r="U1915">
            <v>8</v>
          </cell>
          <cell r="V1915">
            <v>1.75</v>
          </cell>
          <cell r="W1915">
            <v>3.5</v>
          </cell>
          <cell r="X1915">
            <v>1.5</v>
          </cell>
          <cell r="Y1915">
            <v>4</v>
          </cell>
          <cell r="Z1915">
            <v>40</v>
          </cell>
          <cell r="AA1915">
            <v>2</v>
          </cell>
        </row>
        <row r="1916">
          <cell r="B1916" t="str">
            <v>12-319A</v>
          </cell>
          <cell r="C1916" t="str">
            <v>0404, 500 M/R.</v>
          </cell>
          <cell r="D1916" t="str">
            <v>8X4</v>
          </cell>
          <cell r="E1916" t="str">
            <v>0404</v>
          </cell>
          <cell r="F1916">
            <v>1.2</v>
          </cell>
          <cell r="G1916">
            <v>1.2</v>
          </cell>
          <cell r="H1916">
            <v>0.48</v>
          </cell>
          <cell r="I1916">
            <v>0.2</v>
          </cell>
          <cell r="J1916" t="str">
            <v>NIL</v>
          </cell>
          <cell r="K1916" t="str">
            <v>NIL</v>
          </cell>
          <cell r="L1916" t="str">
            <v>NIL</v>
          </cell>
          <cell r="M1916">
            <v>0.5</v>
          </cell>
          <cell r="N1916">
            <v>4</v>
          </cell>
        </row>
        <row r="1916">
          <cell r="U1916">
            <v>8</v>
          </cell>
          <cell r="V1916">
            <v>1.75</v>
          </cell>
          <cell r="W1916">
            <v>3.5</v>
          </cell>
          <cell r="X1916">
            <v>1.5</v>
          </cell>
          <cell r="Y1916">
            <v>4</v>
          </cell>
          <cell r="Z1916">
            <v>40</v>
          </cell>
          <cell r="AA1916">
            <v>2</v>
          </cell>
        </row>
        <row r="1917">
          <cell r="B1917" t="str">
            <v>12-320</v>
          </cell>
          <cell r="C1917" t="str">
            <v>2516, 1000 M/R.</v>
          </cell>
          <cell r="D1917" t="str">
            <v>8X4</v>
          </cell>
          <cell r="E1917">
            <v>2516</v>
          </cell>
          <cell r="F1917">
            <v>1.7</v>
          </cell>
          <cell r="G1917">
            <v>2.62</v>
          </cell>
          <cell r="H1917">
            <v>0.55</v>
          </cell>
          <cell r="I1917">
            <v>0.2</v>
          </cell>
          <cell r="J1917" t="str">
            <v>NIL</v>
          </cell>
          <cell r="K1917" t="str">
            <v>NIL</v>
          </cell>
          <cell r="L1917" t="str">
            <v>NIL</v>
          </cell>
          <cell r="M1917">
            <v>0.5</v>
          </cell>
          <cell r="N1917">
            <v>4</v>
          </cell>
        </row>
        <row r="1917">
          <cell r="U1917">
            <v>8</v>
          </cell>
          <cell r="V1917">
            <v>1.75</v>
          </cell>
          <cell r="W1917">
            <v>3.5</v>
          </cell>
          <cell r="X1917">
            <v>1.5</v>
          </cell>
          <cell r="Y1917">
            <v>4</v>
          </cell>
          <cell r="Z1917">
            <v>40</v>
          </cell>
          <cell r="AA1917">
            <v>2</v>
          </cell>
        </row>
        <row r="1918">
          <cell r="B1918" t="str">
            <v>12-320A</v>
          </cell>
          <cell r="C1918" t="str">
            <v>0402, 1000 M/R.</v>
          </cell>
          <cell r="D1918" t="str">
            <v>8X4</v>
          </cell>
          <cell r="E1918" t="str">
            <v>0402</v>
          </cell>
          <cell r="F1918">
            <v>0.63</v>
          </cell>
          <cell r="G1918">
            <v>1.14</v>
          </cell>
          <cell r="H1918">
            <v>0.34</v>
          </cell>
          <cell r="I1918">
            <v>0.2</v>
          </cell>
          <cell r="J1918" t="str">
            <v>NIL</v>
          </cell>
          <cell r="K1918" t="str">
            <v>NIL</v>
          </cell>
          <cell r="L1918" t="str">
            <v>NIL</v>
          </cell>
          <cell r="M1918">
            <v>0.3</v>
          </cell>
          <cell r="N1918">
            <v>4</v>
          </cell>
        </row>
        <row r="1918">
          <cell r="U1918">
            <v>8</v>
          </cell>
          <cell r="V1918">
            <v>1.75</v>
          </cell>
          <cell r="W1918">
            <v>3.5</v>
          </cell>
          <cell r="X1918">
            <v>1.5</v>
          </cell>
          <cell r="Y1918">
            <v>4</v>
          </cell>
          <cell r="Z1918">
            <v>40</v>
          </cell>
          <cell r="AA1918">
            <v>2</v>
          </cell>
        </row>
        <row r="1919">
          <cell r="B1919" t="str">
            <v>12-320A-1</v>
          </cell>
          <cell r="C1919" t="str">
            <v>0402, 1000 M/R.</v>
          </cell>
          <cell r="D1919" t="str">
            <v>8X4</v>
          </cell>
          <cell r="E1919" t="str">
            <v>0402</v>
          </cell>
          <cell r="F1919">
            <v>0.63</v>
          </cell>
          <cell r="G1919">
            <v>1.14</v>
          </cell>
          <cell r="H1919">
            <v>0.34</v>
          </cell>
          <cell r="I1919">
            <v>0.25</v>
          </cell>
          <cell r="J1919" t="str">
            <v>NIL</v>
          </cell>
          <cell r="K1919" t="str">
            <v>NIL</v>
          </cell>
          <cell r="L1919" t="str">
            <v>NIL</v>
          </cell>
          <cell r="M1919">
            <v>0.3</v>
          </cell>
          <cell r="N1919">
            <v>4</v>
          </cell>
        </row>
        <row r="1919">
          <cell r="U1919">
            <v>8</v>
          </cell>
          <cell r="V1919">
            <v>1.75</v>
          </cell>
          <cell r="W1919">
            <v>3.5</v>
          </cell>
          <cell r="X1919">
            <v>1.5</v>
          </cell>
          <cell r="Y1919">
            <v>4</v>
          </cell>
          <cell r="Z1919">
            <v>40</v>
          </cell>
          <cell r="AA1919">
            <v>2</v>
          </cell>
        </row>
        <row r="1920">
          <cell r="B1920" t="str">
            <v>12-321</v>
          </cell>
          <cell r="C1920" t="str">
            <v>1306, 1000 M/R.</v>
          </cell>
          <cell r="D1920" t="str">
            <v>8X4</v>
          </cell>
          <cell r="E1920">
            <v>1306</v>
          </cell>
          <cell r="F1920">
            <v>1.85</v>
          </cell>
          <cell r="G1920">
            <v>3.44</v>
          </cell>
          <cell r="H1920">
            <v>0.82</v>
          </cell>
          <cell r="I1920">
            <v>0.2</v>
          </cell>
          <cell r="J1920" t="str">
            <v>NIL</v>
          </cell>
          <cell r="K1920" t="str">
            <v>NIL</v>
          </cell>
          <cell r="L1920" t="str">
            <v>NIL</v>
          </cell>
          <cell r="M1920">
            <v>1</v>
          </cell>
          <cell r="N1920">
            <v>4</v>
          </cell>
        </row>
        <row r="1920">
          <cell r="U1920">
            <v>8</v>
          </cell>
          <cell r="V1920">
            <v>1.75</v>
          </cell>
          <cell r="W1920">
            <v>3.5</v>
          </cell>
          <cell r="X1920">
            <v>1.5</v>
          </cell>
          <cell r="Y1920">
            <v>4</v>
          </cell>
          <cell r="Z1920">
            <v>40</v>
          </cell>
          <cell r="AA1920">
            <v>2</v>
          </cell>
        </row>
        <row r="1921">
          <cell r="B1921" t="str">
            <v>12-321-1</v>
          </cell>
          <cell r="C1921" t="str">
            <v>1306, 1000 M/R.</v>
          </cell>
          <cell r="D1921" t="str">
            <v>8X4</v>
          </cell>
          <cell r="E1921">
            <v>1306</v>
          </cell>
          <cell r="F1921">
            <v>1.87</v>
          </cell>
          <cell r="G1921">
            <v>3.44</v>
          </cell>
          <cell r="H1921">
            <v>0.82</v>
          </cell>
          <cell r="I1921">
            <v>0.2</v>
          </cell>
          <cell r="J1921" t="str">
            <v>NIL</v>
          </cell>
          <cell r="K1921" t="str">
            <v>NIL</v>
          </cell>
          <cell r="L1921" t="str">
            <v>NIL</v>
          </cell>
          <cell r="M1921">
            <v>1</v>
          </cell>
          <cell r="N1921">
            <v>4</v>
          </cell>
        </row>
        <row r="1921">
          <cell r="U1921">
            <v>8</v>
          </cell>
          <cell r="V1921">
            <v>1.75</v>
          </cell>
          <cell r="W1921">
            <v>3.5</v>
          </cell>
          <cell r="X1921">
            <v>1.5</v>
          </cell>
          <cell r="Y1921">
            <v>4</v>
          </cell>
          <cell r="Z1921">
            <v>40</v>
          </cell>
          <cell r="AA1921">
            <v>2</v>
          </cell>
        </row>
        <row r="1922">
          <cell r="B1922" t="str">
            <v>12-321-2</v>
          </cell>
          <cell r="C1922" t="str">
            <v>1306, 1000 M/R.</v>
          </cell>
          <cell r="D1922" t="str">
            <v>8X4</v>
          </cell>
          <cell r="E1922">
            <v>1306</v>
          </cell>
          <cell r="F1922">
            <v>1.85</v>
          </cell>
          <cell r="G1922">
            <v>3.44</v>
          </cell>
          <cell r="H1922">
            <v>0.82</v>
          </cell>
          <cell r="I1922">
            <v>0.2</v>
          </cell>
          <cell r="J1922" t="str">
            <v>NIL</v>
          </cell>
          <cell r="K1922" t="str">
            <v>NIL</v>
          </cell>
          <cell r="L1922" t="str">
            <v>NIL</v>
          </cell>
          <cell r="M1922">
            <v>1</v>
          </cell>
          <cell r="N1922">
            <v>4</v>
          </cell>
        </row>
        <row r="1922">
          <cell r="U1922">
            <v>8</v>
          </cell>
          <cell r="V1922">
            <v>1.75</v>
          </cell>
          <cell r="W1922">
            <v>3.5</v>
          </cell>
          <cell r="X1922">
            <v>1.5</v>
          </cell>
          <cell r="Y1922">
            <v>4</v>
          </cell>
          <cell r="Z1922">
            <v>40</v>
          </cell>
          <cell r="AA1922">
            <v>2</v>
          </cell>
        </row>
        <row r="1923">
          <cell r="B1923" t="str">
            <v>12-321A</v>
          </cell>
          <cell r="C1923" t="str">
            <v>0502, 700 M/R.</v>
          </cell>
          <cell r="D1923" t="str">
            <v>8X2</v>
          </cell>
          <cell r="E1923" t="str">
            <v>0502</v>
          </cell>
          <cell r="F1923">
            <v>0.88</v>
          </cell>
          <cell r="G1923">
            <v>1.62</v>
          </cell>
          <cell r="H1923">
            <v>0.44</v>
          </cell>
          <cell r="I1923">
            <v>0.2</v>
          </cell>
          <cell r="J1923" t="str">
            <v>NIL</v>
          </cell>
          <cell r="K1923" t="str">
            <v>NIL</v>
          </cell>
          <cell r="L1923" t="str">
            <v>NIL</v>
          </cell>
          <cell r="M1923">
            <v>0.3</v>
          </cell>
          <cell r="N1923">
            <v>2</v>
          </cell>
        </row>
        <row r="1923">
          <cell r="U1923">
            <v>8</v>
          </cell>
          <cell r="V1923">
            <v>1.75</v>
          </cell>
          <cell r="W1923">
            <v>3.5</v>
          </cell>
          <cell r="X1923">
            <v>1.5</v>
          </cell>
          <cell r="Y1923">
            <v>4</v>
          </cell>
          <cell r="Z1923">
            <v>40</v>
          </cell>
          <cell r="AA1923">
            <v>2</v>
          </cell>
        </row>
        <row r="1924">
          <cell r="B1924" t="str">
            <v>12-322</v>
          </cell>
          <cell r="C1924" t="str">
            <v>0805, 1000 M/R.</v>
          </cell>
          <cell r="D1924" t="str">
            <v>8X4</v>
          </cell>
          <cell r="E1924" t="str">
            <v>0805</v>
          </cell>
          <cell r="F1924">
            <v>1.8</v>
          </cell>
          <cell r="G1924">
            <v>2.2</v>
          </cell>
          <cell r="H1924">
            <v>1.15</v>
          </cell>
          <cell r="I1924">
            <v>0.2</v>
          </cell>
          <cell r="J1924" t="str">
            <v>NIL</v>
          </cell>
          <cell r="K1924" t="str">
            <v>NIL</v>
          </cell>
          <cell r="L1924" t="str">
            <v>NIL</v>
          </cell>
          <cell r="M1924">
            <v>1</v>
          </cell>
          <cell r="N1924">
            <v>4</v>
          </cell>
        </row>
        <row r="1924">
          <cell r="U1924">
            <v>8</v>
          </cell>
          <cell r="V1924">
            <v>1.75</v>
          </cell>
          <cell r="W1924">
            <v>3.5</v>
          </cell>
          <cell r="X1924">
            <v>1.55</v>
          </cell>
          <cell r="Y1924">
            <v>4</v>
          </cell>
          <cell r="Z1924">
            <v>40</v>
          </cell>
          <cell r="AA1924">
            <v>2</v>
          </cell>
        </row>
        <row r="1925">
          <cell r="B1925" t="str">
            <v>12-322-1</v>
          </cell>
          <cell r="C1925" t="str">
            <v>0805, 1000 M/R.</v>
          </cell>
          <cell r="D1925" t="str">
            <v>8X4</v>
          </cell>
          <cell r="E1925" t="str">
            <v>0805</v>
          </cell>
          <cell r="F1925">
            <v>1.8</v>
          </cell>
          <cell r="G1925">
            <v>2.2</v>
          </cell>
          <cell r="H1925">
            <v>1.15</v>
          </cell>
          <cell r="I1925">
            <v>0.2</v>
          </cell>
          <cell r="J1925" t="str">
            <v>NIL</v>
          </cell>
          <cell r="K1925" t="str">
            <v>NIL</v>
          </cell>
          <cell r="L1925" t="str">
            <v>NIL</v>
          </cell>
          <cell r="M1925">
            <v>1</v>
          </cell>
          <cell r="N1925">
            <v>4</v>
          </cell>
        </row>
        <row r="1925">
          <cell r="U1925">
            <v>8</v>
          </cell>
          <cell r="V1925">
            <v>1.75</v>
          </cell>
          <cell r="W1925">
            <v>3.5</v>
          </cell>
          <cell r="X1925">
            <v>1.55</v>
          </cell>
          <cell r="Y1925">
            <v>4</v>
          </cell>
          <cell r="Z1925">
            <v>40</v>
          </cell>
          <cell r="AA1925">
            <v>2</v>
          </cell>
        </row>
        <row r="1926">
          <cell r="B1926" t="str">
            <v>12-322-2</v>
          </cell>
          <cell r="C1926" t="str">
            <v>0805, 1000 M/R.</v>
          </cell>
          <cell r="D1926" t="str">
            <v>8X4</v>
          </cell>
          <cell r="E1926" t="str">
            <v>0805</v>
          </cell>
          <cell r="F1926">
            <v>1.75</v>
          </cell>
          <cell r="G1926">
            <v>2.13</v>
          </cell>
          <cell r="H1926">
            <v>1.15</v>
          </cell>
          <cell r="I1926">
            <v>0.2</v>
          </cell>
          <cell r="J1926" t="str">
            <v>NIL</v>
          </cell>
          <cell r="K1926" t="str">
            <v>NIL</v>
          </cell>
          <cell r="L1926" t="str">
            <v>NIL</v>
          </cell>
          <cell r="M1926">
            <v>1</v>
          </cell>
          <cell r="N1926">
            <v>4</v>
          </cell>
        </row>
        <row r="1926">
          <cell r="U1926">
            <v>8</v>
          </cell>
          <cell r="V1926">
            <v>1.75</v>
          </cell>
          <cell r="W1926">
            <v>3.5</v>
          </cell>
          <cell r="X1926">
            <v>1.55</v>
          </cell>
          <cell r="Y1926">
            <v>4</v>
          </cell>
          <cell r="Z1926">
            <v>40</v>
          </cell>
          <cell r="AA1926">
            <v>2</v>
          </cell>
        </row>
        <row r="1927">
          <cell r="B1927" t="str">
            <v>12-322L</v>
          </cell>
          <cell r="C1927" t="str">
            <v>0805, 1000 M/R.</v>
          </cell>
          <cell r="D1927" t="str">
            <v>8X4</v>
          </cell>
          <cell r="E1927" t="str">
            <v>0805</v>
          </cell>
          <cell r="F1927">
            <v>1.8</v>
          </cell>
          <cell r="G1927">
            <v>2.2</v>
          </cell>
          <cell r="H1927">
            <v>1.15</v>
          </cell>
          <cell r="I1927">
            <v>0.2</v>
          </cell>
          <cell r="J1927" t="str">
            <v>NIL</v>
          </cell>
          <cell r="K1927" t="str">
            <v>NIL</v>
          </cell>
          <cell r="L1927" t="str">
            <v>NIL</v>
          </cell>
          <cell r="M1927">
            <v>1</v>
          </cell>
          <cell r="N1927">
            <v>4</v>
          </cell>
        </row>
        <row r="1927">
          <cell r="U1927">
            <v>8</v>
          </cell>
          <cell r="V1927">
            <v>1.75</v>
          </cell>
          <cell r="W1927">
            <v>3.5</v>
          </cell>
          <cell r="X1927">
            <v>1.55</v>
          </cell>
          <cell r="Y1927">
            <v>4</v>
          </cell>
          <cell r="Z1927">
            <v>40</v>
          </cell>
          <cell r="AA1927">
            <v>2</v>
          </cell>
        </row>
        <row r="1928">
          <cell r="B1928" t="str">
            <v>12-322AN</v>
          </cell>
          <cell r="C1928" t="str">
            <v>0201, 1000 M/R.</v>
          </cell>
          <cell r="D1928" t="str">
            <v>8X2</v>
          </cell>
          <cell r="E1928" t="str">
            <v>0201</v>
          </cell>
          <cell r="F1928">
            <v>0.47</v>
          </cell>
          <cell r="G1928">
            <v>0.62</v>
          </cell>
          <cell r="H1928">
            <v>0.45</v>
          </cell>
          <cell r="I1928">
            <v>0.2</v>
          </cell>
          <cell r="J1928" t="str">
            <v>NIL</v>
          </cell>
          <cell r="K1928" t="str">
            <v>NIL</v>
          </cell>
          <cell r="L1928" t="str">
            <v>NIL</v>
          </cell>
          <cell r="M1928" t="str">
            <v>NIL</v>
          </cell>
          <cell r="N1928">
            <v>2</v>
          </cell>
        </row>
        <row r="1928">
          <cell r="U1928">
            <v>8</v>
          </cell>
          <cell r="V1928">
            <v>1.75</v>
          </cell>
          <cell r="W1928">
            <v>3.5</v>
          </cell>
          <cell r="X1928">
            <v>1.5</v>
          </cell>
          <cell r="Y1928">
            <v>4</v>
          </cell>
          <cell r="Z1928">
            <v>40</v>
          </cell>
          <cell r="AA1928">
            <v>2</v>
          </cell>
        </row>
        <row r="1929">
          <cell r="B1929" t="str">
            <v>12-323</v>
          </cell>
          <cell r="C1929" t="str">
            <v>1311, 500 M/R.</v>
          </cell>
          <cell r="D1929" t="str">
            <v>8X4</v>
          </cell>
          <cell r="E1929">
            <v>1311</v>
          </cell>
          <cell r="F1929">
            <v>2.55</v>
          </cell>
          <cell r="G1929">
            <v>3.72</v>
          </cell>
          <cell r="H1929">
            <v>3.1</v>
          </cell>
          <cell r="I1929">
            <v>0.3</v>
          </cell>
          <cell r="J1929" t="str">
            <v>NIL</v>
          </cell>
          <cell r="K1929" t="str">
            <v>NIL</v>
          </cell>
          <cell r="L1929" t="str">
            <v>NIL</v>
          </cell>
          <cell r="M1929">
            <v>1</v>
          </cell>
          <cell r="N1929">
            <v>4</v>
          </cell>
        </row>
        <row r="1929">
          <cell r="U1929">
            <v>8</v>
          </cell>
          <cell r="V1929">
            <v>1.75</v>
          </cell>
          <cell r="W1929">
            <v>3.5</v>
          </cell>
          <cell r="X1929">
            <v>1.5</v>
          </cell>
          <cell r="Y1929">
            <v>4</v>
          </cell>
          <cell r="Z1929">
            <v>40</v>
          </cell>
          <cell r="AA1929">
            <v>2</v>
          </cell>
        </row>
        <row r="1930">
          <cell r="B1930" t="str">
            <v>12-323A</v>
          </cell>
          <cell r="C1930" t="str">
            <v>1009, 900 M/R.</v>
          </cell>
          <cell r="D1930" t="str">
            <v>8X4</v>
          </cell>
          <cell r="E1930">
            <v>1009</v>
          </cell>
          <cell r="F1930">
            <v>2.85</v>
          </cell>
          <cell r="G1930">
            <v>2.95</v>
          </cell>
          <cell r="H1930">
            <v>1.2</v>
          </cell>
          <cell r="I1930">
            <v>0.2</v>
          </cell>
          <cell r="J1930" t="str">
            <v>NIL</v>
          </cell>
          <cell r="K1930" t="str">
            <v>NIL</v>
          </cell>
          <cell r="L1930" t="str">
            <v>NIL</v>
          </cell>
          <cell r="M1930">
            <v>1.05</v>
          </cell>
          <cell r="N1930">
            <v>4</v>
          </cell>
        </row>
        <row r="1930">
          <cell r="U1930">
            <v>8</v>
          </cell>
          <cell r="V1930">
            <v>1.75</v>
          </cell>
          <cell r="W1930">
            <v>3.5</v>
          </cell>
          <cell r="X1930">
            <v>1.5</v>
          </cell>
          <cell r="Y1930">
            <v>4</v>
          </cell>
          <cell r="Z1930">
            <v>40</v>
          </cell>
          <cell r="AA1930">
            <v>2</v>
          </cell>
        </row>
        <row r="1931">
          <cell r="B1931" t="str">
            <v>12-324</v>
          </cell>
          <cell r="C1931" t="str">
            <v>1311, 700 M/R.</v>
          </cell>
          <cell r="D1931" t="str">
            <v>8X4</v>
          </cell>
          <cell r="E1931">
            <v>1311</v>
          </cell>
          <cell r="F1931">
            <v>3.02</v>
          </cell>
          <cell r="G1931">
            <v>3.72</v>
          </cell>
          <cell r="H1931">
            <v>2.55</v>
          </cell>
          <cell r="I1931">
            <v>0.25</v>
          </cell>
          <cell r="J1931" t="str">
            <v>NIL</v>
          </cell>
          <cell r="K1931" t="str">
            <v>NIL</v>
          </cell>
          <cell r="L1931" t="str">
            <v>NIL</v>
          </cell>
          <cell r="M1931">
            <v>1</v>
          </cell>
          <cell r="N1931">
            <v>4</v>
          </cell>
        </row>
        <row r="1931">
          <cell r="U1931">
            <v>8</v>
          </cell>
          <cell r="V1931">
            <v>1.75</v>
          </cell>
          <cell r="W1931">
            <v>3.5</v>
          </cell>
          <cell r="X1931">
            <v>1.5</v>
          </cell>
          <cell r="Y1931">
            <v>4</v>
          </cell>
          <cell r="Z1931">
            <v>40</v>
          </cell>
          <cell r="AA1931">
            <v>2</v>
          </cell>
        </row>
        <row r="1932">
          <cell r="B1932" t="str">
            <v>12-324A</v>
          </cell>
          <cell r="C1932" t="str">
            <v>0606, 1000 M/R.</v>
          </cell>
          <cell r="D1932" t="str">
            <v>8X4</v>
          </cell>
          <cell r="E1932" t="str">
            <v>0606</v>
          </cell>
          <cell r="F1932">
            <v>1.7</v>
          </cell>
          <cell r="G1932">
            <v>1.75</v>
          </cell>
          <cell r="H1932">
            <v>0.75</v>
          </cell>
          <cell r="I1932">
            <v>0.2</v>
          </cell>
          <cell r="J1932" t="str">
            <v>NIL</v>
          </cell>
          <cell r="K1932" t="str">
            <v>NIL</v>
          </cell>
          <cell r="L1932" t="str">
            <v>NIL</v>
          </cell>
          <cell r="M1932">
            <v>1</v>
          </cell>
          <cell r="N1932">
            <v>4</v>
          </cell>
        </row>
        <row r="1932">
          <cell r="U1932">
            <v>8</v>
          </cell>
          <cell r="V1932">
            <v>1.75</v>
          </cell>
          <cell r="W1932">
            <v>3.5</v>
          </cell>
          <cell r="X1932">
            <v>1.5</v>
          </cell>
          <cell r="Y1932">
            <v>4</v>
          </cell>
          <cell r="Z1932">
            <v>40</v>
          </cell>
          <cell r="AA1932">
            <v>2</v>
          </cell>
        </row>
        <row r="1933">
          <cell r="B1933" t="str">
            <v>12-324A-1</v>
          </cell>
          <cell r="C1933" t="str">
            <v>0606, 1000 M/R.</v>
          </cell>
          <cell r="D1933" t="str">
            <v>8X4</v>
          </cell>
          <cell r="E1933" t="str">
            <v>0606</v>
          </cell>
          <cell r="F1933">
            <v>1.7</v>
          </cell>
          <cell r="G1933">
            <v>1.75</v>
          </cell>
          <cell r="H1933">
            <v>0.75</v>
          </cell>
          <cell r="I1933">
            <v>0.2</v>
          </cell>
          <cell r="J1933" t="str">
            <v>NIL</v>
          </cell>
          <cell r="K1933" t="str">
            <v>NIL</v>
          </cell>
          <cell r="L1933" t="str">
            <v>NIL</v>
          </cell>
          <cell r="M1933">
            <v>1</v>
          </cell>
          <cell r="N1933">
            <v>4</v>
          </cell>
        </row>
        <row r="1933">
          <cell r="U1933">
            <v>8</v>
          </cell>
          <cell r="V1933">
            <v>1.75</v>
          </cell>
          <cell r="W1933">
            <v>3.5</v>
          </cell>
          <cell r="X1933">
            <v>1.5</v>
          </cell>
          <cell r="Y1933">
            <v>4</v>
          </cell>
          <cell r="Z1933">
            <v>40</v>
          </cell>
          <cell r="AA1933">
            <v>2</v>
          </cell>
        </row>
        <row r="1934">
          <cell r="B1934" t="str">
            <v>12-324A-2</v>
          </cell>
          <cell r="C1934" t="str">
            <v>0606, 500 M/R.</v>
          </cell>
          <cell r="D1934" t="str">
            <v>8X4</v>
          </cell>
          <cell r="E1934" t="str">
            <v>0606</v>
          </cell>
          <cell r="F1934">
            <v>1.7</v>
          </cell>
          <cell r="G1934">
            <v>1.75</v>
          </cell>
          <cell r="H1934">
            <v>0.75</v>
          </cell>
          <cell r="I1934">
            <v>0.2</v>
          </cell>
          <cell r="J1934" t="str">
            <v>NIL</v>
          </cell>
          <cell r="K1934" t="str">
            <v>NIL</v>
          </cell>
          <cell r="L1934" t="str">
            <v>NIL</v>
          </cell>
          <cell r="M1934">
            <v>1</v>
          </cell>
          <cell r="N1934">
            <v>4</v>
          </cell>
        </row>
        <row r="1934">
          <cell r="U1934">
            <v>8</v>
          </cell>
          <cell r="V1934">
            <v>1.75</v>
          </cell>
          <cell r="W1934">
            <v>3.5</v>
          </cell>
          <cell r="X1934">
            <v>1.5</v>
          </cell>
          <cell r="Y1934">
            <v>4</v>
          </cell>
          <cell r="Z1934">
            <v>40</v>
          </cell>
          <cell r="AA1934">
            <v>2</v>
          </cell>
        </row>
        <row r="1935">
          <cell r="B1935" t="str">
            <v>12-324A-3</v>
          </cell>
          <cell r="C1935" t="str">
            <v>0606, 1000 M/R.</v>
          </cell>
          <cell r="D1935" t="str">
            <v>8X4</v>
          </cell>
          <cell r="E1935" t="str">
            <v>0606</v>
          </cell>
          <cell r="F1935">
            <v>1.7</v>
          </cell>
          <cell r="G1935">
            <v>1.75</v>
          </cell>
          <cell r="H1935">
            <v>0.75</v>
          </cell>
          <cell r="I1935">
            <v>0.2</v>
          </cell>
          <cell r="J1935" t="str">
            <v>NIL</v>
          </cell>
          <cell r="K1935" t="str">
            <v>NIL</v>
          </cell>
          <cell r="L1935" t="str">
            <v>NIL</v>
          </cell>
          <cell r="M1935">
            <v>1</v>
          </cell>
          <cell r="N1935">
            <v>4</v>
          </cell>
        </row>
        <row r="1935">
          <cell r="U1935">
            <v>8</v>
          </cell>
          <cell r="V1935">
            <v>1.75</v>
          </cell>
          <cell r="W1935">
            <v>3.5</v>
          </cell>
          <cell r="X1935">
            <v>1.5</v>
          </cell>
          <cell r="Y1935">
            <v>4</v>
          </cell>
          <cell r="Z1935">
            <v>40</v>
          </cell>
          <cell r="AA1935">
            <v>2</v>
          </cell>
        </row>
        <row r="1936">
          <cell r="B1936" t="str">
            <v>12-324AL</v>
          </cell>
          <cell r="C1936" t="str">
            <v>0606, 1000 M/R.</v>
          </cell>
          <cell r="D1936" t="str">
            <v>8X4</v>
          </cell>
          <cell r="E1936" t="str">
            <v>0606</v>
          </cell>
          <cell r="F1936">
            <v>1.7</v>
          </cell>
          <cell r="G1936">
            <v>1.75</v>
          </cell>
          <cell r="H1936">
            <v>0.75</v>
          </cell>
          <cell r="I1936">
            <v>0.2</v>
          </cell>
          <cell r="J1936" t="str">
            <v>NIL</v>
          </cell>
          <cell r="K1936" t="str">
            <v>NIL</v>
          </cell>
          <cell r="L1936" t="str">
            <v>NIL</v>
          </cell>
          <cell r="M1936">
            <v>1</v>
          </cell>
          <cell r="N1936">
            <v>4</v>
          </cell>
        </row>
        <row r="1936">
          <cell r="U1936">
            <v>8</v>
          </cell>
          <cell r="V1936">
            <v>1.75</v>
          </cell>
          <cell r="W1936">
            <v>3.5</v>
          </cell>
          <cell r="X1936">
            <v>1.5</v>
          </cell>
          <cell r="Y1936">
            <v>4</v>
          </cell>
          <cell r="Z1936">
            <v>40</v>
          </cell>
          <cell r="AA1936">
            <v>2</v>
          </cell>
        </row>
        <row r="1937">
          <cell r="B1937" t="str">
            <v>12-325</v>
          </cell>
          <cell r="C1937" t="str">
            <v>0606, 700 M/R.</v>
          </cell>
          <cell r="D1937" t="str">
            <v>8X4</v>
          </cell>
          <cell r="E1937" t="str">
            <v>0606</v>
          </cell>
          <cell r="F1937">
            <v>1.8</v>
          </cell>
          <cell r="G1937">
            <v>1.8</v>
          </cell>
          <cell r="H1937">
            <v>0.95</v>
          </cell>
          <cell r="I1937">
            <v>0.25</v>
          </cell>
          <cell r="J1937" t="str">
            <v>NIL</v>
          </cell>
          <cell r="K1937" t="str">
            <v>NIL</v>
          </cell>
          <cell r="L1937" t="str">
            <v>NIL</v>
          </cell>
          <cell r="M1937">
            <v>1</v>
          </cell>
          <cell r="N1937">
            <v>4</v>
          </cell>
        </row>
        <row r="1937">
          <cell r="U1937">
            <v>8</v>
          </cell>
          <cell r="V1937">
            <v>1.75</v>
          </cell>
          <cell r="W1937">
            <v>3.5</v>
          </cell>
          <cell r="X1937">
            <v>1.5</v>
          </cell>
          <cell r="Y1937">
            <v>4</v>
          </cell>
          <cell r="Z1937">
            <v>40</v>
          </cell>
          <cell r="AA1937">
            <v>2</v>
          </cell>
        </row>
        <row r="1938">
          <cell r="B1938" t="str">
            <v>12-325-1</v>
          </cell>
          <cell r="C1938" t="str">
            <v>0606, 1000 M/R.</v>
          </cell>
          <cell r="D1938" t="str">
            <v>8X4</v>
          </cell>
          <cell r="E1938" t="str">
            <v>0606</v>
          </cell>
          <cell r="F1938">
            <v>1.8</v>
          </cell>
          <cell r="G1938">
            <v>1.8</v>
          </cell>
          <cell r="H1938">
            <v>0.95</v>
          </cell>
          <cell r="I1938">
            <v>0.25</v>
          </cell>
          <cell r="J1938" t="str">
            <v>NIL</v>
          </cell>
          <cell r="K1938" t="str">
            <v>NIL</v>
          </cell>
          <cell r="L1938" t="str">
            <v>NIL</v>
          </cell>
          <cell r="M1938">
            <v>1</v>
          </cell>
          <cell r="N1938">
            <v>4</v>
          </cell>
        </row>
        <row r="1938">
          <cell r="U1938">
            <v>8</v>
          </cell>
          <cell r="V1938">
            <v>1.75</v>
          </cell>
          <cell r="W1938">
            <v>3.5</v>
          </cell>
          <cell r="X1938">
            <v>1.5</v>
          </cell>
          <cell r="Y1938">
            <v>4</v>
          </cell>
          <cell r="Z1938">
            <v>40</v>
          </cell>
          <cell r="AA1938">
            <v>2</v>
          </cell>
        </row>
        <row r="1939">
          <cell r="B1939" t="str">
            <v>12-325-1C</v>
          </cell>
          <cell r="C1939" t="str">
            <v>0606, 1000 M/R.</v>
          </cell>
          <cell r="D1939" t="str">
            <v>8X4</v>
          </cell>
          <cell r="E1939" t="str">
            <v>0606</v>
          </cell>
          <cell r="F1939">
            <v>1.8</v>
          </cell>
          <cell r="G1939">
            <v>1.8</v>
          </cell>
          <cell r="H1939">
            <v>0.95</v>
          </cell>
          <cell r="I1939">
            <v>0.25</v>
          </cell>
          <cell r="J1939" t="str">
            <v>NIL</v>
          </cell>
          <cell r="K1939" t="str">
            <v>NIL</v>
          </cell>
          <cell r="L1939" t="str">
            <v>NIL</v>
          </cell>
          <cell r="M1939">
            <v>1</v>
          </cell>
          <cell r="N1939">
            <v>4</v>
          </cell>
        </row>
        <row r="1939">
          <cell r="U1939">
            <v>8</v>
          </cell>
          <cell r="V1939">
            <v>1.75</v>
          </cell>
          <cell r="W1939">
            <v>3.5</v>
          </cell>
          <cell r="X1939">
            <v>1.5</v>
          </cell>
          <cell r="Y1939">
            <v>4</v>
          </cell>
          <cell r="Z1939">
            <v>40</v>
          </cell>
          <cell r="AA1939">
            <v>2</v>
          </cell>
        </row>
        <row r="1940">
          <cell r="B1940" t="str">
            <v>12-325-2</v>
          </cell>
          <cell r="C1940" t="str">
            <v>0606, 1000 M/R.</v>
          </cell>
          <cell r="D1940" t="str">
            <v>8X4</v>
          </cell>
          <cell r="E1940" t="str">
            <v>0606</v>
          </cell>
          <cell r="F1940">
            <v>1.8</v>
          </cell>
          <cell r="G1940">
            <v>1.8</v>
          </cell>
          <cell r="H1940">
            <v>0.95</v>
          </cell>
          <cell r="I1940">
            <v>0.25</v>
          </cell>
          <cell r="J1940" t="str">
            <v>NIL</v>
          </cell>
          <cell r="K1940" t="str">
            <v>NIL</v>
          </cell>
          <cell r="L1940" t="str">
            <v>NIL</v>
          </cell>
          <cell r="M1940">
            <v>1</v>
          </cell>
          <cell r="N1940">
            <v>4</v>
          </cell>
        </row>
        <row r="1940">
          <cell r="U1940">
            <v>8</v>
          </cell>
          <cell r="V1940">
            <v>1.75</v>
          </cell>
          <cell r="W1940">
            <v>3.5</v>
          </cell>
          <cell r="X1940">
            <v>1.5</v>
          </cell>
          <cell r="Y1940">
            <v>4</v>
          </cell>
          <cell r="Z1940">
            <v>40</v>
          </cell>
          <cell r="AA1940">
            <v>2</v>
          </cell>
        </row>
        <row r="1941">
          <cell r="B1941" t="str">
            <v>12-325-3</v>
          </cell>
          <cell r="C1941" t="str">
            <v>0606, 1000 M/R.</v>
          </cell>
          <cell r="D1941" t="str">
            <v>8X4</v>
          </cell>
          <cell r="E1941" t="str">
            <v>0606</v>
          </cell>
          <cell r="F1941">
            <v>1.77</v>
          </cell>
          <cell r="G1941">
            <v>1.76</v>
          </cell>
          <cell r="H1941">
            <v>0.97</v>
          </cell>
          <cell r="I1941">
            <v>0.25</v>
          </cell>
          <cell r="J1941" t="str">
            <v>NIL</v>
          </cell>
          <cell r="K1941" t="str">
            <v>NIL</v>
          </cell>
          <cell r="L1941" t="str">
            <v>NIL</v>
          </cell>
          <cell r="M1941">
            <v>1</v>
          </cell>
          <cell r="N1941">
            <v>4</v>
          </cell>
        </row>
        <row r="1941">
          <cell r="U1941">
            <v>8</v>
          </cell>
          <cell r="V1941">
            <v>1.75</v>
          </cell>
          <cell r="W1941">
            <v>3.5</v>
          </cell>
          <cell r="X1941">
            <v>1.5</v>
          </cell>
          <cell r="Y1941">
            <v>4</v>
          </cell>
          <cell r="Z1941">
            <v>40</v>
          </cell>
          <cell r="AA1941">
            <v>2</v>
          </cell>
        </row>
        <row r="1942">
          <cell r="B1942" t="str">
            <v>12-325A</v>
          </cell>
          <cell r="C1942" t="str">
            <v>0605, 1580 M/R.</v>
          </cell>
          <cell r="D1942" t="str">
            <v>8X4</v>
          </cell>
          <cell r="E1942" t="str">
            <v>0605</v>
          </cell>
          <cell r="F1942">
            <v>1.47</v>
          </cell>
          <cell r="G1942">
            <v>1.73</v>
          </cell>
          <cell r="H1942">
            <v>0.65</v>
          </cell>
          <cell r="I1942">
            <v>0.21</v>
          </cell>
          <cell r="J1942" t="str">
            <v>NIL</v>
          </cell>
          <cell r="K1942" t="str">
            <v>NIL</v>
          </cell>
          <cell r="L1942" t="str">
            <v>NIL</v>
          </cell>
          <cell r="M1942">
            <v>0.5</v>
          </cell>
          <cell r="N1942">
            <v>4</v>
          </cell>
        </row>
        <row r="1942">
          <cell r="U1942">
            <v>8</v>
          </cell>
          <cell r="V1942">
            <v>1.75</v>
          </cell>
          <cell r="W1942">
            <v>3.5</v>
          </cell>
          <cell r="X1942">
            <v>1.5</v>
          </cell>
          <cell r="Y1942">
            <v>4</v>
          </cell>
          <cell r="Z1942">
            <v>40</v>
          </cell>
          <cell r="AA1942">
            <v>2</v>
          </cell>
        </row>
        <row r="1943">
          <cell r="B1943" t="str">
            <v>12-325A-1</v>
          </cell>
          <cell r="C1943" t="str">
            <v>0605, 1000 M/R.</v>
          </cell>
          <cell r="D1943" t="str">
            <v>8X4</v>
          </cell>
          <cell r="E1943" t="str">
            <v>0605</v>
          </cell>
          <cell r="F1943">
            <v>1.47</v>
          </cell>
          <cell r="G1943">
            <v>1.73</v>
          </cell>
          <cell r="H1943">
            <v>0.65</v>
          </cell>
          <cell r="I1943">
            <v>0.21</v>
          </cell>
          <cell r="J1943" t="str">
            <v>NIL</v>
          </cell>
          <cell r="K1943" t="str">
            <v>NIL</v>
          </cell>
          <cell r="L1943" t="str">
            <v>NIL</v>
          </cell>
          <cell r="M1943">
            <v>0.5</v>
          </cell>
          <cell r="N1943">
            <v>4</v>
          </cell>
        </row>
        <row r="1943">
          <cell r="U1943">
            <v>8</v>
          </cell>
          <cell r="V1943">
            <v>1.75</v>
          </cell>
          <cell r="W1943">
            <v>3.5</v>
          </cell>
          <cell r="X1943">
            <v>1.5</v>
          </cell>
          <cell r="Y1943">
            <v>4</v>
          </cell>
          <cell r="Z1943">
            <v>40</v>
          </cell>
          <cell r="AA1943">
            <v>2</v>
          </cell>
        </row>
        <row r="1944">
          <cell r="B1944" t="str">
            <v>12-325A-2</v>
          </cell>
          <cell r="C1944" t="str">
            <v>0605, 1000 M/R.</v>
          </cell>
          <cell r="D1944" t="str">
            <v>8X4</v>
          </cell>
          <cell r="E1944" t="str">
            <v>0605</v>
          </cell>
          <cell r="F1944">
            <v>1.47</v>
          </cell>
          <cell r="G1944">
            <v>1.73</v>
          </cell>
          <cell r="H1944">
            <v>0.65</v>
          </cell>
          <cell r="I1944">
            <v>0.21</v>
          </cell>
          <cell r="J1944" t="str">
            <v>NIL</v>
          </cell>
          <cell r="K1944" t="str">
            <v>NIL</v>
          </cell>
          <cell r="L1944" t="str">
            <v>NIL</v>
          </cell>
          <cell r="M1944">
            <v>0.5</v>
          </cell>
          <cell r="N1944">
            <v>4</v>
          </cell>
        </row>
        <row r="1944">
          <cell r="U1944">
            <v>8</v>
          </cell>
          <cell r="V1944">
            <v>1.75</v>
          </cell>
          <cell r="W1944">
            <v>3.5</v>
          </cell>
          <cell r="X1944">
            <v>1.5</v>
          </cell>
          <cell r="Y1944">
            <v>4</v>
          </cell>
          <cell r="Z1944">
            <v>40</v>
          </cell>
          <cell r="AA1944">
            <v>2</v>
          </cell>
        </row>
        <row r="1945">
          <cell r="B1945" t="str">
            <v>12-326</v>
          </cell>
          <cell r="C1945" t="str">
            <v>1003, 1000 M/R.</v>
          </cell>
          <cell r="D1945" t="str">
            <v>8X4</v>
          </cell>
          <cell r="E1945">
            <v>1003</v>
          </cell>
          <cell r="F1945">
            <v>0.92</v>
          </cell>
          <cell r="G1945">
            <v>2.74</v>
          </cell>
          <cell r="H1945">
            <v>1.68</v>
          </cell>
          <cell r="I1945">
            <v>0.28</v>
          </cell>
          <cell r="J1945" t="str">
            <v>NIL</v>
          </cell>
          <cell r="K1945" t="str">
            <v>NIL</v>
          </cell>
          <cell r="L1945" t="str">
            <v>NIL</v>
          </cell>
          <cell r="M1945">
            <v>0.5</v>
          </cell>
          <cell r="N1945">
            <v>4</v>
          </cell>
        </row>
        <row r="1945">
          <cell r="U1945">
            <v>8</v>
          </cell>
          <cell r="V1945">
            <v>1.75</v>
          </cell>
          <cell r="W1945">
            <v>3.5</v>
          </cell>
          <cell r="X1945">
            <v>1.5</v>
          </cell>
          <cell r="Y1945">
            <v>4</v>
          </cell>
          <cell r="Z1945">
            <v>40</v>
          </cell>
          <cell r="AA1945">
            <v>2</v>
          </cell>
        </row>
        <row r="1946">
          <cell r="B1946" t="str">
            <v>12-326A</v>
          </cell>
          <cell r="C1946" t="str">
            <v>0603, 700 M/R.</v>
          </cell>
          <cell r="D1946" t="str">
            <v>8X2</v>
          </cell>
          <cell r="E1946" t="str">
            <v>0603</v>
          </cell>
          <cell r="F1946">
            <v>0.91</v>
          </cell>
          <cell r="G1946">
            <v>1.7</v>
          </cell>
          <cell r="H1946">
            <v>0.3</v>
          </cell>
          <cell r="I1946">
            <v>0.2</v>
          </cell>
          <cell r="J1946" t="str">
            <v>NIL</v>
          </cell>
          <cell r="K1946" t="str">
            <v>NIL</v>
          </cell>
          <cell r="L1946" t="str">
            <v>NIL</v>
          </cell>
          <cell r="M1946">
            <v>0.3</v>
          </cell>
          <cell r="N1946">
            <v>2</v>
          </cell>
        </row>
        <row r="1946">
          <cell r="U1946">
            <v>8</v>
          </cell>
          <cell r="V1946">
            <v>1.75</v>
          </cell>
          <cell r="W1946">
            <v>3.5</v>
          </cell>
          <cell r="X1946">
            <v>1.5</v>
          </cell>
          <cell r="Y1946">
            <v>4</v>
          </cell>
          <cell r="Z1946">
            <v>40</v>
          </cell>
          <cell r="AA1946">
            <v>2</v>
          </cell>
        </row>
        <row r="1947">
          <cell r="B1947" t="str">
            <v>12-326A-1</v>
          </cell>
          <cell r="C1947" t="str">
            <v>0603, 1000 M/R.</v>
          </cell>
          <cell r="D1947" t="str">
            <v>8X2</v>
          </cell>
          <cell r="E1947" t="str">
            <v>0603</v>
          </cell>
          <cell r="F1947">
            <v>0.91</v>
          </cell>
          <cell r="G1947">
            <v>1.7</v>
          </cell>
          <cell r="H1947">
            <v>0.3</v>
          </cell>
          <cell r="I1947">
            <v>0.2</v>
          </cell>
          <cell r="J1947" t="str">
            <v>NIL</v>
          </cell>
          <cell r="K1947" t="str">
            <v>NIL</v>
          </cell>
          <cell r="L1947" t="str">
            <v>NIL</v>
          </cell>
          <cell r="M1947">
            <v>0.3</v>
          </cell>
          <cell r="N1947">
            <v>2</v>
          </cell>
        </row>
        <row r="1947">
          <cell r="U1947">
            <v>8</v>
          </cell>
          <cell r="V1947">
            <v>1.75</v>
          </cell>
          <cell r="W1947">
            <v>3.5</v>
          </cell>
          <cell r="X1947">
            <v>1.5</v>
          </cell>
          <cell r="Y1947">
            <v>4</v>
          </cell>
          <cell r="Z1947">
            <v>40</v>
          </cell>
          <cell r="AA1947">
            <v>2</v>
          </cell>
        </row>
        <row r="1948">
          <cell r="B1948" t="str">
            <v>12-327</v>
          </cell>
          <cell r="C1948" t="str">
            <v>1207, 1000 M/R.</v>
          </cell>
          <cell r="D1948" t="str">
            <v>8X4</v>
          </cell>
          <cell r="E1948">
            <v>1207</v>
          </cell>
          <cell r="F1948">
            <v>2.11</v>
          </cell>
          <cell r="G1948">
            <v>3.39</v>
          </cell>
          <cell r="H1948">
            <v>1.25</v>
          </cell>
          <cell r="I1948">
            <v>0.2</v>
          </cell>
          <cell r="J1948">
            <v>0.48</v>
          </cell>
          <cell r="K1948" t="str">
            <v>NIL</v>
          </cell>
          <cell r="L1948" t="str">
            <v>NIL</v>
          </cell>
          <cell r="M1948">
            <v>1</v>
          </cell>
          <cell r="N1948">
            <v>4</v>
          </cell>
        </row>
        <row r="1948">
          <cell r="U1948">
            <v>8</v>
          </cell>
          <cell r="V1948">
            <v>1.75</v>
          </cell>
          <cell r="W1948">
            <v>3.5</v>
          </cell>
          <cell r="X1948">
            <v>1.5</v>
          </cell>
          <cell r="Y1948">
            <v>4</v>
          </cell>
          <cell r="Z1948">
            <v>40</v>
          </cell>
          <cell r="AA1948">
            <v>2</v>
          </cell>
        </row>
        <row r="1949">
          <cell r="B1949" t="str">
            <v>12-327A</v>
          </cell>
          <cell r="C1949" t="str">
            <v>1211, 700 M/R.</v>
          </cell>
          <cell r="D1949" t="str">
            <v>8X4</v>
          </cell>
          <cell r="E1949">
            <v>1211</v>
          </cell>
          <cell r="F1949">
            <v>3.1</v>
          </cell>
          <cell r="G1949">
            <v>3.35</v>
          </cell>
          <cell r="H1949">
            <v>1.05</v>
          </cell>
          <cell r="I1949">
            <v>0.2</v>
          </cell>
          <cell r="J1949" t="str">
            <v>NIL</v>
          </cell>
          <cell r="K1949" t="str">
            <v>NIL</v>
          </cell>
          <cell r="L1949" t="str">
            <v>NIL</v>
          </cell>
          <cell r="M1949">
            <v>1</v>
          </cell>
          <cell r="N1949">
            <v>4</v>
          </cell>
        </row>
        <row r="1949">
          <cell r="U1949">
            <v>8</v>
          </cell>
          <cell r="V1949">
            <v>1.75</v>
          </cell>
          <cell r="W1949">
            <v>3.5</v>
          </cell>
          <cell r="X1949">
            <v>1.5</v>
          </cell>
          <cell r="Y1949">
            <v>4</v>
          </cell>
          <cell r="Z1949">
            <v>40</v>
          </cell>
          <cell r="AA1949">
            <v>2</v>
          </cell>
        </row>
        <row r="1950">
          <cell r="B1950" t="str">
            <v>12-327A-1</v>
          </cell>
          <cell r="C1950" t="str">
            <v>1211, 1000 M/R.</v>
          </cell>
          <cell r="D1950" t="str">
            <v>8X4</v>
          </cell>
          <cell r="E1950">
            <v>1211</v>
          </cell>
          <cell r="F1950">
            <v>3.1</v>
          </cell>
          <cell r="G1950">
            <v>3.35</v>
          </cell>
          <cell r="H1950">
            <v>1.05</v>
          </cell>
          <cell r="I1950">
            <v>0.2</v>
          </cell>
          <cell r="J1950" t="str">
            <v>NIL</v>
          </cell>
          <cell r="K1950" t="str">
            <v>NIL</v>
          </cell>
          <cell r="L1950" t="str">
            <v>NIL</v>
          </cell>
          <cell r="M1950">
            <v>1</v>
          </cell>
          <cell r="N1950">
            <v>4</v>
          </cell>
        </row>
        <row r="1950">
          <cell r="U1950">
            <v>8</v>
          </cell>
          <cell r="V1950">
            <v>1.75</v>
          </cell>
          <cell r="W1950">
            <v>3.5</v>
          </cell>
          <cell r="X1950">
            <v>1.5</v>
          </cell>
          <cell r="Y1950">
            <v>4</v>
          </cell>
          <cell r="Z1950">
            <v>40</v>
          </cell>
          <cell r="AA1950">
            <v>2</v>
          </cell>
        </row>
        <row r="1951">
          <cell r="B1951" t="str">
            <v>12-328</v>
          </cell>
          <cell r="C1951" t="str">
            <v>1207, 1000 M/R.</v>
          </cell>
          <cell r="D1951" t="str">
            <v>8X4</v>
          </cell>
          <cell r="E1951">
            <v>1207</v>
          </cell>
          <cell r="F1951">
            <v>2.16</v>
          </cell>
          <cell r="G1951">
            <v>3.44</v>
          </cell>
          <cell r="H1951">
            <v>1.26</v>
          </cell>
          <cell r="I1951">
            <v>0.2</v>
          </cell>
          <cell r="J1951" t="str">
            <v>NIL</v>
          </cell>
          <cell r="K1951" t="str">
            <v>NIL</v>
          </cell>
          <cell r="L1951" t="str">
            <v>NIL</v>
          </cell>
          <cell r="M1951">
            <v>1</v>
          </cell>
          <cell r="N1951">
            <v>4</v>
          </cell>
        </row>
        <row r="1951">
          <cell r="U1951">
            <v>8</v>
          </cell>
          <cell r="V1951">
            <v>1.75</v>
          </cell>
          <cell r="W1951">
            <v>3.5</v>
          </cell>
          <cell r="X1951">
            <v>1.5</v>
          </cell>
          <cell r="Y1951">
            <v>4</v>
          </cell>
          <cell r="Z1951">
            <v>40</v>
          </cell>
          <cell r="AA1951">
            <v>2</v>
          </cell>
        </row>
        <row r="1952">
          <cell r="B1952" t="str">
            <v>12-328A</v>
          </cell>
          <cell r="C1952" t="str">
            <v>0202, 1000 M/R.</v>
          </cell>
          <cell r="D1952" t="str">
            <v>8X2</v>
          </cell>
          <cell r="E1952" t="str">
            <v>0202</v>
          </cell>
          <cell r="F1952">
            <v>0.79</v>
          </cell>
          <cell r="G1952">
            <v>0.79</v>
          </cell>
          <cell r="H1952">
            <v>0.58</v>
          </cell>
          <cell r="I1952">
            <v>0.2</v>
          </cell>
          <cell r="J1952" t="str">
            <v>NIL</v>
          </cell>
          <cell r="K1952" t="str">
            <v>NIL</v>
          </cell>
          <cell r="L1952" t="str">
            <v>NIL</v>
          </cell>
          <cell r="M1952">
            <v>0.4</v>
          </cell>
          <cell r="N1952">
            <v>2</v>
          </cell>
        </row>
        <row r="1952">
          <cell r="U1952">
            <v>8</v>
          </cell>
          <cell r="V1952">
            <v>1.75</v>
          </cell>
          <cell r="W1952">
            <v>3.5</v>
          </cell>
          <cell r="X1952">
            <v>1.5</v>
          </cell>
          <cell r="Y1952">
            <v>4</v>
          </cell>
          <cell r="Z1952">
            <v>40</v>
          </cell>
          <cell r="AA1952">
            <v>2</v>
          </cell>
        </row>
        <row r="1953">
          <cell r="B1953" t="str">
            <v>12-328A-1</v>
          </cell>
          <cell r="C1953" t="str">
            <v>0202, 1000 M/R.</v>
          </cell>
          <cell r="D1953" t="str">
            <v>8X2</v>
          </cell>
          <cell r="E1953" t="str">
            <v>0202</v>
          </cell>
          <cell r="F1953">
            <v>0.77</v>
          </cell>
          <cell r="G1953">
            <v>0.79</v>
          </cell>
          <cell r="H1953">
            <v>0.58</v>
          </cell>
          <cell r="I1953">
            <v>0.2</v>
          </cell>
          <cell r="J1953" t="str">
            <v>NIL</v>
          </cell>
          <cell r="K1953" t="str">
            <v>NIL</v>
          </cell>
          <cell r="L1953" t="str">
            <v>NIL</v>
          </cell>
          <cell r="M1953">
            <v>0.4</v>
          </cell>
          <cell r="N1953">
            <v>2</v>
          </cell>
        </row>
        <row r="1953">
          <cell r="U1953">
            <v>8</v>
          </cell>
          <cell r="V1953">
            <v>1.75</v>
          </cell>
          <cell r="W1953">
            <v>3.5</v>
          </cell>
          <cell r="X1953">
            <v>1.5</v>
          </cell>
          <cell r="Y1953">
            <v>4</v>
          </cell>
          <cell r="Z1953">
            <v>40</v>
          </cell>
          <cell r="AA1953">
            <v>2</v>
          </cell>
        </row>
        <row r="1954">
          <cell r="B1954" t="str">
            <v>12-329</v>
          </cell>
          <cell r="C1954" t="str">
            <v>1104, 1000 M/R.</v>
          </cell>
          <cell r="D1954" t="str">
            <v>8X4</v>
          </cell>
          <cell r="E1954">
            <v>1104</v>
          </cell>
          <cell r="F1954">
            <v>1.35</v>
          </cell>
          <cell r="G1954">
            <v>3.16</v>
          </cell>
          <cell r="H1954">
            <v>1.52</v>
          </cell>
          <cell r="I1954">
            <v>0.23</v>
          </cell>
          <cell r="J1954" t="str">
            <v>NIL</v>
          </cell>
          <cell r="K1954" t="str">
            <v>NIL</v>
          </cell>
          <cell r="L1954" t="str">
            <v>NIL</v>
          </cell>
          <cell r="M1954">
            <v>1</v>
          </cell>
          <cell r="N1954">
            <v>4</v>
          </cell>
        </row>
        <row r="1954">
          <cell r="U1954">
            <v>8</v>
          </cell>
          <cell r="V1954">
            <v>1.75</v>
          </cell>
          <cell r="W1954">
            <v>3.5</v>
          </cell>
          <cell r="X1954">
            <v>1.5</v>
          </cell>
          <cell r="Y1954">
            <v>4</v>
          </cell>
          <cell r="Z1954">
            <v>40</v>
          </cell>
          <cell r="AA1954">
            <v>2</v>
          </cell>
        </row>
        <row r="1955">
          <cell r="B1955" t="str">
            <v>12-329-1</v>
          </cell>
          <cell r="C1955" t="str">
            <v>1104, 1000 M/R.</v>
          </cell>
          <cell r="D1955" t="str">
            <v>8X4</v>
          </cell>
          <cell r="E1955">
            <v>1104</v>
          </cell>
          <cell r="F1955">
            <v>1.35</v>
          </cell>
          <cell r="G1955">
            <v>3.16</v>
          </cell>
          <cell r="H1955">
            <v>1.52</v>
          </cell>
          <cell r="I1955">
            <v>0.23</v>
          </cell>
          <cell r="J1955" t="str">
            <v>NIL</v>
          </cell>
          <cell r="K1955" t="str">
            <v>NIL</v>
          </cell>
          <cell r="L1955" t="str">
            <v>NIL</v>
          </cell>
          <cell r="M1955">
            <v>1</v>
          </cell>
          <cell r="N1955">
            <v>4</v>
          </cell>
        </row>
        <row r="1955">
          <cell r="U1955">
            <v>8</v>
          </cell>
          <cell r="V1955">
            <v>1.75</v>
          </cell>
          <cell r="W1955">
            <v>3.5</v>
          </cell>
          <cell r="X1955">
            <v>1.5</v>
          </cell>
          <cell r="Y1955">
            <v>4</v>
          </cell>
          <cell r="Z1955">
            <v>40</v>
          </cell>
          <cell r="AA1955">
            <v>2</v>
          </cell>
        </row>
        <row r="1956">
          <cell r="B1956" t="str">
            <v>12-329A</v>
          </cell>
          <cell r="C1956" t="str">
            <v>0504, 700 M/R.</v>
          </cell>
          <cell r="D1956" t="str">
            <v>8X4</v>
          </cell>
          <cell r="E1956" t="str">
            <v>0504</v>
          </cell>
          <cell r="F1956">
            <v>1.24</v>
          </cell>
          <cell r="G1956">
            <v>1.51</v>
          </cell>
          <cell r="H1956">
            <v>0.34</v>
          </cell>
          <cell r="I1956">
            <v>0.2</v>
          </cell>
          <cell r="J1956" t="str">
            <v>NIL</v>
          </cell>
          <cell r="K1956" t="str">
            <v>NIL</v>
          </cell>
          <cell r="L1956" t="str">
            <v>NIL</v>
          </cell>
          <cell r="M1956">
            <v>0.3</v>
          </cell>
          <cell r="N1956">
            <v>4</v>
          </cell>
        </row>
        <row r="1956">
          <cell r="U1956">
            <v>8</v>
          </cell>
          <cell r="V1956">
            <v>1.75</v>
          </cell>
          <cell r="W1956">
            <v>3.5</v>
          </cell>
          <cell r="X1956">
            <v>1.5</v>
          </cell>
          <cell r="Y1956">
            <v>4</v>
          </cell>
          <cell r="Z1956">
            <v>40</v>
          </cell>
          <cell r="AA1956">
            <v>2</v>
          </cell>
        </row>
        <row r="1957">
          <cell r="B1957" t="str">
            <v>12-329A-C</v>
          </cell>
          <cell r="C1957" t="str">
            <v>0504, 500 M/R.</v>
          </cell>
          <cell r="D1957" t="str">
            <v>8X4</v>
          </cell>
          <cell r="E1957" t="str">
            <v>0504</v>
          </cell>
          <cell r="F1957">
            <v>1.24</v>
          </cell>
          <cell r="G1957">
            <v>1.51</v>
          </cell>
          <cell r="H1957">
            <v>0.34</v>
          </cell>
          <cell r="I1957">
            <v>0.2</v>
          </cell>
          <cell r="J1957" t="str">
            <v>NIL</v>
          </cell>
          <cell r="K1957" t="str">
            <v>NIL</v>
          </cell>
          <cell r="L1957" t="str">
            <v>NIL</v>
          </cell>
          <cell r="M1957">
            <v>0.3</v>
          </cell>
          <cell r="N1957">
            <v>4</v>
          </cell>
        </row>
        <row r="1957">
          <cell r="U1957">
            <v>8</v>
          </cell>
          <cell r="V1957">
            <v>1.75</v>
          </cell>
          <cell r="W1957">
            <v>3.5</v>
          </cell>
          <cell r="X1957">
            <v>1.5</v>
          </cell>
          <cell r="Y1957">
            <v>4</v>
          </cell>
          <cell r="Z1957">
            <v>40</v>
          </cell>
          <cell r="AA1957">
            <v>2</v>
          </cell>
        </row>
        <row r="1958">
          <cell r="B1958" t="str">
            <v>12-330</v>
          </cell>
          <cell r="C1958" t="str">
            <v>0806, 1000 M/R.</v>
          </cell>
          <cell r="D1958" t="str">
            <v>8X4</v>
          </cell>
          <cell r="E1958" t="str">
            <v>0806</v>
          </cell>
          <cell r="F1958">
            <v>1.95</v>
          </cell>
          <cell r="G1958">
            <v>2.33</v>
          </cell>
          <cell r="H1958">
            <v>1.79</v>
          </cell>
          <cell r="I1958">
            <v>0.25</v>
          </cell>
          <cell r="J1958" t="str">
            <v>NIL</v>
          </cell>
          <cell r="K1958" t="str">
            <v>NIL</v>
          </cell>
          <cell r="L1958" t="str">
            <v>NIL</v>
          </cell>
          <cell r="M1958">
            <v>1</v>
          </cell>
          <cell r="N1958">
            <v>4</v>
          </cell>
        </row>
        <row r="1958">
          <cell r="U1958">
            <v>8</v>
          </cell>
          <cell r="V1958">
            <v>1.75</v>
          </cell>
          <cell r="W1958">
            <v>3.5</v>
          </cell>
          <cell r="X1958">
            <v>1.5</v>
          </cell>
          <cell r="Y1958">
            <v>4</v>
          </cell>
          <cell r="Z1958">
            <v>40</v>
          </cell>
          <cell r="AA1958">
            <v>2</v>
          </cell>
        </row>
        <row r="1959">
          <cell r="B1959" t="str">
            <v>12-330A</v>
          </cell>
          <cell r="C1959" t="str">
            <v>1107, 700 M/R.</v>
          </cell>
          <cell r="D1959" t="str">
            <v>8X4</v>
          </cell>
          <cell r="E1959">
            <v>1107</v>
          </cell>
          <cell r="F1959">
            <v>2.2</v>
          </cell>
          <cell r="G1959">
            <v>3</v>
          </cell>
          <cell r="H1959">
            <v>0.95</v>
          </cell>
          <cell r="I1959">
            <v>0.2</v>
          </cell>
          <cell r="J1959" t="str">
            <v>NIL</v>
          </cell>
          <cell r="K1959" t="str">
            <v>NIL</v>
          </cell>
          <cell r="L1959" t="str">
            <v>NIL</v>
          </cell>
          <cell r="M1959">
            <v>1</v>
          </cell>
          <cell r="N1959">
            <v>4</v>
          </cell>
        </row>
        <row r="1959">
          <cell r="U1959">
            <v>8</v>
          </cell>
          <cell r="V1959">
            <v>1.75</v>
          </cell>
          <cell r="W1959">
            <v>3.5</v>
          </cell>
          <cell r="X1959">
            <v>1.5</v>
          </cell>
          <cell r="Y1959">
            <v>4</v>
          </cell>
          <cell r="Z1959">
            <v>40</v>
          </cell>
          <cell r="AA1959">
            <v>2</v>
          </cell>
        </row>
        <row r="1960">
          <cell r="B1960" t="str">
            <v>12-330A-1</v>
          </cell>
          <cell r="C1960" t="str">
            <v>1107, 1000 M/R.</v>
          </cell>
          <cell r="D1960" t="str">
            <v>8X4</v>
          </cell>
          <cell r="E1960">
            <v>1107</v>
          </cell>
          <cell r="F1960">
            <v>2.2</v>
          </cell>
          <cell r="G1960">
            <v>3</v>
          </cell>
          <cell r="H1960">
            <v>0.95</v>
          </cell>
          <cell r="I1960">
            <v>0.2</v>
          </cell>
          <cell r="J1960" t="str">
            <v>NIL</v>
          </cell>
          <cell r="K1960" t="str">
            <v>NIL</v>
          </cell>
          <cell r="L1960" t="str">
            <v>NIL</v>
          </cell>
          <cell r="M1960">
            <v>1</v>
          </cell>
          <cell r="N1960">
            <v>4</v>
          </cell>
        </row>
        <row r="1960">
          <cell r="U1960">
            <v>8</v>
          </cell>
          <cell r="V1960">
            <v>1.75</v>
          </cell>
          <cell r="W1960">
            <v>3.5</v>
          </cell>
          <cell r="X1960">
            <v>1.5</v>
          </cell>
          <cell r="Y1960">
            <v>4</v>
          </cell>
          <cell r="Z1960">
            <v>40</v>
          </cell>
          <cell r="AA1960">
            <v>2</v>
          </cell>
        </row>
        <row r="1961">
          <cell r="B1961" t="str">
            <v>12-330A-2</v>
          </cell>
          <cell r="C1961" t="str">
            <v>1107, 700 M/R.</v>
          </cell>
          <cell r="D1961" t="str">
            <v>8X4</v>
          </cell>
          <cell r="E1961">
            <v>1107</v>
          </cell>
          <cell r="F1961">
            <v>2.2</v>
          </cell>
          <cell r="G1961">
            <v>3</v>
          </cell>
          <cell r="H1961">
            <v>0.95</v>
          </cell>
          <cell r="I1961">
            <v>0.2</v>
          </cell>
          <cell r="J1961" t="str">
            <v>NIL</v>
          </cell>
          <cell r="K1961" t="str">
            <v>NIL</v>
          </cell>
          <cell r="L1961" t="str">
            <v>NIL</v>
          </cell>
          <cell r="M1961">
            <v>1</v>
          </cell>
          <cell r="N1961">
            <v>4</v>
          </cell>
        </row>
        <row r="1961">
          <cell r="U1961">
            <v>8</v>
          </cell>
          <cell r="V1961">
            <v>1.75</v>
          </cell>
          <cell r="W1961">
            <v>3.5</v>
          </cell>
          <cell r="X1961">
            <v>1.5</v>
          </cell>
          <cell r="Y1961">
            <v>4</v>
          </cell>
          <cell r="Z1961">
            <v>40</v>
          </cell>
          <cell r="AA1961">
            <v>2</v>
          </cell>
        </row>
        <row r="1962">
          <cell r="B1962" t="str">
            <v>12-330A-3</v>
          </cell>
          <cell r="C1962" t="str">
            <v>1107, 1000 M/R.</v>
          </cell>
          <cell r="D1962" t="str">
            <v>8X4</v>
          </cell>
          <cell r="E1962">
            <v>1107</v>
          </cell>
          <cell r="F1962">
            <v>2.2</v>
          </cell>
          <cell r="G1962">
            <v>3</v>
          </cell>
          <cell r="H1962">
            <v>0.95</v>
          </cell>
          <cell r="I1962">
            <v>0.2</v>
          </cell>
          <cell r="J1962" t="str">
            <v>NIL</v>
          </cell>
          <cell r="K1962" t="str">
            <v>NIL</v>
          </cell>
          <cell r="L1962" t="str">
            <v>NIL</v>
          </cell>
          <cell r="M1962">
            <v>1</v>
          </cell>
          <cell r="N1962">
            <v>4</v>
          </cell>
        </row>
        <row r="1962">
          <cell r="U1962">
            <v>8</v>
          </cell>
          <cell r="V1962">
            <v>1.75</v>
          </cell>
          <cell r="W1962">
            <v>3.5</v>
          </cell>
          <cell r="X1962">
            <v>1.5</v>
          </cell>
          <cell r="Y1962">
            <v>4</v>
          </cell>
          <cell r="Z1962">
            <v>40</v>
          </cell>
          <cell r="AA1962">
            <v>2</v>
          </cell>
        </row>
        <row r="1963">
          <cell r="B1963" t="str">
            <v>12-331</v>
          </cell>
          <cell r="C1963" t="str">
            <v>0907, 1000 M/R.</v>
          </cell>
          <cell r="D1963" t="str">
            <v>8X4</v>
          </cell>
          <cell r="E1963" t="str">
            <v>0907</v>
          </cell>
          <cell r="F1963">
            <v>2.2</v>
          </cell>
          <cell r="G1963">
            <v>2.6</v>
          </cell>
          <cell r="H1963">
            <v>1</v>
          </cell>
          <cell r="I1963">
            <v>0.23</v>
          </cell>
          <cell r="J1963" t="str">
            <v>NIL</v>
          </cell>
          <cell r="K1963" t="str">
            <v>NIL</v>
          </cell>
          <cell r="L1963" t="str">
            <v>NIL</v>
          </cell>
          <cell r="M1963">
            <v>1</v>
          </cell>
          <cell r="N1963">
            <v>4</v>
          </cell>
        </row>
        <row r="1963">
          <cell r="U1963">
            <v>8</v>
          </cell>
          <cell r="V1963">
            <v>1.75</v>
          </cell>
          <cell r="W1963">
            <v>3.5</v>
          </cell>
          <cell r="X1963">
            <v>1.5</v>
          </cell>
          <cell r="Y1963">
            <v>4</v>
          </cell>
          <cell r="Z1963">
            <v>40</v>
          </cell>
          <cell r="AA1963">
            <v>2</v>
          </cell>
        </row>
        <row r="1964">
          <cell r="B1964" t="str">
            <v>12-331A</v>
          </cell>
          <cell r="C1964" t="str">
            <v>0606, 1000 M/R.</v>
          </cell>
          <cell r="D1964" t="str">
            <v>8X4</v>
          </cell>
          <cell r="E1964" t="str">
            <v>0606</v>
          </cell>
          <cell r="F1964">
            <v>1.7</v>
          </cell>
          <cell r="G1964">
            <v>1.7</v>
          </cell>
          <cell r="H1964">
            <v>0.4</v>
          </cell>
          <cell r="I1964">
            <v>0.2</v>
          </cell>
          <cell r="J1964" t="str">
            <v>NIL</v>
          </cell>
          <cell r="K1964" t="str">
            <v>NIL</v>
          </cell>
          <cell r="L1964" t="str">
            <v>NIL</v>
          </cell>
          <cell r="M1964">
            <v>0.5</v>
          </cell>
          <cell r="N1964">
            <v>4</v>
          </cell>
        </row>
        <row r="1964">
          <cell r="U1964">
            <v>8</v>
          </cell>
          <cell r="V1964">
            <v>1.75</v>
          </cell>
          <cell r="W1964">
            <v>3.5</v>
          </cell>
          <cell r="X1964">
            <v>1.5</v>
          </cell>
          <cell r="Y1964">
            <v>4</v>
          </cell>
          <cell r="Z1964">
            <v>40</v>
          </cell>
          <cell r="AA1964">
            <v>2</v>
          </cell>
        </row>
        <row r="1965">
          <cell r="B1965" t="str">
            <v>12-332</v>
          </cell>
          <cell r="C1965" t="str">
            <v>0705, 500 M/R.</v>
          </cell>
          <cell r="D1965" t="str">
            <v>8X4</v>
          </cell>
          <cell r="E1965" t="str">
            <v>0705</v>
          </cell>
          <cell r="F1965">
            <v>1.65</v>
          </cell>
          <cell r="G1965">
            <v>1.95</v>
          </cell>
          <cell r="H1965">
            <v>0.75</v>
          </cell>
          <cell r="I1965">
            <v>0.2</v>
          </cell>
          <cell r="J1965">
            <v>0.62</v>
          </cell>
          <cell r="K1965" t="str">
            <v>NIL</v>
          </cell>
          <cell r="L1965" t="str">
            <v>NIL</v>
          </cell>
          <cell r="M1965">
            <v>0.5</v>
          </cell>
          <cell r="N1965">
            <v>4</v>
          </cell>
        </row>
        <row r="1965">
          <cell r="U1965">
            <v>8</v>
          </cell>
          <cell r="V1965">
            <v>1.75</v>
          </cell>
          <cell r="W1965">
            <v>3.5</v>
          </cell>
          <cell r="X1965">
            <v>1.5</v>
          </cell>
          <cell r="Y1965">
            <v>4</v>
          </cell>
          <cell r="Z1965">
            <v>40</v>
          </cell>
          <cell r="AA1965">
            <v>2</v>
          </cell>
        </row>
        <row r="1966">
          <cell r="B1966" t="str">
            <v>12-332A</v>
          </cell>
          <cell r="C1966" t="str">
            <v>0606, 700 M/R.</v>
          </cell>
          <cell r="D1966" t="str">
            <v>8X4</v>
          </cell>
          <cell r="E1966" t="str">
            <v>0606</v>
          </cell>
          <cell r="F1966">
            <v>1.8</v>
          </cell>
          <cell r="G1966">
            <v>1.8</v>
          </cell>
          <cell r="H1966">
            <v>0.74</v>
          </cell>
          <cell r="I1966">
            <v>0.25</v>
          </cell>
          <cell r="J1966" t="str">
            <v>NIL</v>
          </cell>
          <cell r="K1966" t="str">
            <v>NIL</v>
          </cell>
          <cell r="L1966" t="str">
            <v>NIL</v>
          </cell>
          <cell r="M1966">
            <v>0.7</v>
          </cell>
          <cell r="N1966">
            <v>4</v>
          </cell>
        </row>
        <row r="1966">
          <cell r="U1966">
            <v>8</v>
          </cell>
          <cell r="V1966">
            <v>1.75</v>
          </cell>
          <cell r="W1966">
            <v>3.5</v>
          </cell>
          <cell r="X1966">
            <v>1.5</v>
          </cell>
          <cell r="Y1966">
            <v>4</v>
          </cell>
          <cell r="Z1966">
            <v>40</v>
          </cell>
          <cell r="AA1966">
            <v>2</v>
          </cell>
        </row>
        <row r="1967">
          <cell r="B1967" t="str">
            <v>12-332A-1</v>
          </cell>
          <cell r="C1967" t="str">
            <v>0606, 1000 M/R.</v>
          </cell>
          <cell r="D1967" t="str">
            <v>8X4</v>
          </cell>
          <cell r="E1967" t="str">
            <v>0606</v>
          </cell>
          <cell r="F1967">
            <v>1.73</v>
          </cell>
          <cell r="G1967">
            <v>1.75</v>
          </cell>
          <cell r="H1967">
            <v>0.74</v>
          </cell>
          <cell r="I1967">
            <v>0.25</v>
          </cell>
          <cell r="J1967" t="str">
            <v>NIL</v>
          </cell>
          <cell r="K1967" t="str">
            <v>NIL</v>
          </cell>
          <cell r="L1967" t="str">
            <v>NIL</v>
          </cell>
          <cell r="M1967">
            <v>0.7</v>
          </cell>
          <cell r="N1967">
            <v>4</v>
          </cell>
        </row>
        <row r="1967">
          <cell r="U1967">
            <v>8</v>
          </cell>
          <cell r="V1967">
            <v>1.75</v>
          </cell>
          <cell r="W1967">
            <v>3.5</v>
          </cell>
          <cell r="X1967">
            <v>1.5</v>
          </cell>
          <cell r="Y1967">
            <v>4</v>
          </cell>
          <cell r="Z1967">
            <v>40</v>
          </cell>
          <cell r="AA1967">
            <v>2</v>
          </cell>
        </row>
        <row r="1968">
          <cell r="B1968" t="str">
            <v>12-332A-2</v>
          </cell>
          <cell r="C1968" t="str">
            <v>0606, 700 M/R.</v>
          </cell>
          <cell r="D1968" t="str">
            <v>8X4</v>
          </cell>
          <cell r="E1968" t="str">
            <v>0606</v>
          </cell>
          <cell r="F1968">
            <v>1.8</v>
          </cell>
          <cell r="G1968">
            <v>1.8</v>
          </cell>
          <cell r="H1968">
            <v>0.74</v>
          </cell>
          <cell r="I1968">
            <v>0.25</v>
          </cell>
          <cell r="J1968" t="str">
            <v>NIL</v>
          </cell>
          <cell r="K1968" t="str">
            <v>NIL</v>
          </cell>
          <cell r="L1968" t="str">
            <v>NIL</v>
          </cell>
          <cell r="M1968">
            <v>0.7</v>
          </cell>
          <cell r="N1968">
            <v>4</v>
          </cell>
        </row>
        <row r="1968">
          <cell r="U1968">
            <v>8</v>
          </cell>
          <cell r="V1968">
            <v>1.75</v>
          </cell>
          <cell r="W1968">
            <v>3.5</v>
          </cell>
          <cell r="X1968">
            <v>1.5</v>
          </cell>
          <cell r="Y1968">
            <v>4</v>
          </cell>
          <cell r="Z1968">
            <v>40</v>
          </cell>
          <cell r="AA1968">
            <v>2</v>
          </cell>
        </row>
        <row r="1969">
          <cell r="B1969" t="str">
            <v>12-332A-3</v>
          </cell>
          <cell r="C1969" t="str">
            <v>0606, 1000 M/R.</v>
          </cell>
          <cell r="D1969" t="str">
            <v>8X4</v>
          </cell>
          <cell r="E1969" t="str">
            <v>0606</v>
          </cell>
          <cell r="F1969">
            <v>1.8</v>
          </cell>
          <cell r="G1969">
            <v>1.8</v>
          </cell>
          <cell r="H1969">
            <v>0.74</v>
          </cell>
          <cell r="I1969">
            <v>0.25</v>
          </cell>
          <cell r="J1969" t="str">
            <v>NIL</v>
          </cell>
          <cell r="K1969" t="str">
            <v>NIL</v>
          </cell>
          <cell r="L1969" t="str">
            <v>NIL</v>
          </cell>
          <cell r="M1969">
            <v>0.7</v>
          </cell>
          <cell r="N1969">
            <v>4</v>
          </cell>
        </row>
        <row r="1969">
          <cell r="U1969">
            <v>8</v>
          </cell>
          <cell r="V1969">
            <v>1.75</v>
          </cell>
          <cell r="W1969">
            <v>3.5</v>
          </cell>
          <cell r="X1969">
            <v>1.5</v>
          </cell>
          <cell r="Y1969">
            <v>4</v>
          </cell>
          <cell r="Z1969">
            <v>40</v>
          </cell>
          <cell r="AA1969">
            <v>2</v>
          </cell>
        </row>
        <row r="1970">
          <cell r="B1970" t="str">
            <v>12-333</v>
          </cell>
          <cell r="C1970" t="str">
            <v>1210, 1000 M/R.</v>
          </cell>
          <cell r="D1970" t="str">
            <v>8X4</v>
          </cell>
          <cell r="E1970">
            <v>1210</v>
          </cell>
          <cell r="F1970">
            <v>2.95</v>
          </cell>
          <cell r="G1970">
            <v>3.23</v>
          </cell>
          <cell r="H1970">
            <v>1.46</v>
          </cell>
          <cell r="I1970">
            <v>0.23</v>
          </cell>
          <cell r="J1970">
            <v>1.23</v>
          </cell>
          <cell r="K1970" t="str">
            <v>NIL</v>
          </cell>
          <cell r="L1970" t="str">
            <v>NIL</v>
          </cell>
          <cell r="M1970">
            <v>1</v>
          </cell>
          <cell r="N1970">
            <v>4</v>
          </cell>
        </row>
        <row r="1970">
          <cell r="U1970">
            <v>8</v>
          </cell>
          <cell r="V1970">
            <v>1.75</v>
          </cell>
          <cell r="W1970">
            <v>3.5</v>
          </cell>
          <cell r="X1970">
            <v>1.5</v>
          </cell>
          <cell r="Y1970">
            <v>4</v>
          </cell>
          <cell r="Z1970">
            <v>40</v>
          </cell>
          <cell r="AA1970">
            <v>2</v>
          </cell>
        </row>
        <row r="1971">
          <cell r="B1971" t="str">
            <v>12-333-1</v>
          </cell>
          <cell r="C1971" t="str">
            <v>1210, 1000 M/R.</v>
          </cell>
          <cell r="D1971" t="str">
            <v>8X4</v>
          </cell>
          <cell r="E1971">
            <v>1210</v>
          </cell>
          <cell r="F1971">
            <v>2.95</v>
          </cell>
          <cell r="G1971">
            <v>3.23</v>
          </cell>
          <cell r="H1971">
            <v>1.46</v>
          </cell>
          <cell r="I1971">
            <v>0.23</v>
          </cell>
          <cell r="J1971">
            <v>1.23</v>
          </cell>
          <cell r="K1971" t="str">
            <v>NIL</v>
          </cell>
          <cell r="L1971" t="str">
            <v>NIL</v>
          </cell>
          <cell r="M1971">
            <v>1</v>
          </cell>
          <cell r="N1971">
            <v>4</v>
          </cell>
        </row>
        <row r="1971">
          <cell r="U1971">
            <v>8</v>
          </cell>
          <cell r="V1971">
            <v>1.75</v>
          </cell>
          <cell r="W1971">
            <v>3.5</v>
          </cell>
          <cell r="X1971">
            <v>1.5</v>
          </cell>
          <cell r="Y1971">
            <v>4</v>
          </cell>
          <cell r="Z1971">
            <v>40</v>
          </cell>
          <cell r="AA1971">
            <v>2</v>
          </cell>
        </row>
        <row r="1972">
          <cell r="B1972" t="str">
            <v>12-333-2</v>
          </cell>
          <cell r="C1972" t="str">
            <v>1210, 1000 M/R.</v>
          </cell>
          <cell r="D1972" t="str">
            <v>8X4</v>
          </cell>
          <cell r="E1972">
            <v>1210</v>
          </cell>
          <cell r="F1972">
            <v>2.95</v>
          </cell>
          <cell r="G1972">
            <v>3.23</v>
          </cell>
          <cell r="H1972">
            <v>1.46</v>
          </cell>
          <cell r="I1972">
            <v>0.23</v>
          </cell>
          <cell r="J1972">
            <v>1.23</v>
          </cell>
          <cell r="K1972" t="str">
            <v>NIL</v>
          </cell>
          <cell r="L1972" t="str">
            <v>NIL</v>
          </cell>
          <cell r="M1972">
            <v>1</v>
          </cell>
          <cell r="N1972">
            <v>4</v>
          </cell>
        </row>
        <row r="1972">
          <cell r="U1972">
            <v>8</v>
          </cell>
          <cell r="V1972">
            <v>1.75</v>
          </cell>
          <cell r="W1972">
            <v>3.5</v>
          </cell>
          <cell r="X1972">
            <v>1.5</v>
          </cell>
          <cell r="Y1972">
            <v>4</v>
          </cell>
          <cell r="Z1972">
            <v>40</v>
          </cell>
          <cell r="AA1972">
            <v>2</v>
          </cell>
        </row>
        <row r="1973">
          <cell r="B1973" t="str">
            <v>12-333A</v>
          </cell>
          <cell r="C1973" t="str">
            <v>0606, 1000 M/R.</v>
          </cell>
          <cell r="D1973" t="str">
            <v>8X4</v>
          </cell>
          <cell r="E1973" t="str">
            <v>0606</v>
          </cell>
          <cell r="F1973">
            <v>1.6</v>
          </cell>
          <cell r="G1973">
            <v>1.6</v>
          </cell>
          <cell r="H1973">
            <v>0.43</v>
          </cell>
          <cell r="I1973">
            <v>0.2</v>
          </cell>
          <cell r="J1973" t="str">
            <v>NIL</v>
          </cell>
          <cell r="K1973" t="str">
            <v>NIL</v>
          </cell>
          <cell r="L1973" t="str">
            <v>NIL</v>
          </cell>
          <cell r="M1973">
            <v>0.5</v>
          </cell>
          <cell r="N1973">
            <v>4</v>
          </cell>
        </row>
        <row r="1973">
          <cell r="U1973">
            <v>8</v>
          </cell>
          <cell r="V1973">
            <v>1.75</v>
          </cell>
          <cell r="W1973">
            <v>3.5</v>
          </cell>
          <cell r="X1973">
            <v>1.5</v>
          </cell>
          <cell r="Y1973">
            <v>4</v>
          </cell>
          <cell r="Z1973">
            <v>40</v>
          </cell>
          <cell r="AA1973">
            <v>2</v>
          </cell>
        </row>
        <row r="1974">
          <cell r="B1974" t="str">
            <v>12-333A-1</v>
          </cell>
          <cell r="C1974" t="str">
            <v>0606, 1000 M/R.</v>
          </cell>
          <cell r="D1974" t="str">
            <v>8X4</v>
          </cell>
          <cell r="E1974" t="str">
            <v>0606</v>
          </cell>
          <cell r="F1974">
            <v>1.56</v>
          </cell>
          <cell r="G1974">
            <v>1.57</v>
          </cell>
          <cell r="H1974">
            <v>0.42</v>
          </cell>
          <cell r="I1974">
            <v>0.2</v>
          </cell>
          <cell r="J1974" t="str">
            <v>NIL</v>
          </cell>
          <cell r="K1974" t="str">
            <v>NIL</v>
          </cell>
          <cell r="L1974" t="str">
            <v>NIL</v>
          </cell>
          <cell r="M1974">
            <v>0.5</v>
          </cell>
          <cell r="N1974">
            <v>4</v>
          </cell>
        </row>
        <row r="1974">
          <cell r="U1974">
            <v>8</v>
          </cell>
          <cell r="V1974">
            <v>1.75</v>
          </cell>
          <cell r="W1974">
            <v>3.5</v>
          </cell>
          <cell r="X1974">
            <v>1.5</v>
          </cell>
          <cell r="Y1974">
            <v>4</v>
          </cell>
          <cell r="Z1974">
            <v>40</v>
          </cell>
          <cell r="AA1974">
            <v>2</v>
          </cell>
        </row>
        <row r="1975">
          <cell r="B1975" t="str">
            <v>12-333A-2</v>
          </cell>
          <cell r="C1975" t="str">
            <v>0606, 1000 M/R.</v>
          </cell>
          <cell r="D1975" t="str">
            <v>8X4</v>
          </cell>
          <cell r="E1975" t="str">
            <v>0606</v>
          </cell>
          <cell r="F1975">
            <v>1.6</v>
          </cell>
          <cell r="G1975">
            <v>1.6</v>
          </cell>
          <cell r="H1975">
            <v>0.43</v>
          </cell>
          <cell r="I1975">
            <v>0.2</v>
          </cell>
          <cell r="J1975" t="str">
            <v>NIL</v>
          </cell>
          <cell r="K1975" t="str">
            <v>NIL</v>
          </cell>
          <cell r="L1975" t="str">
            <v>NIL</v>
          </cell>
          <cell r="M1975">
            <v>0.5</v>
          </cell>
          <cell r="N1975">
            <v>4</v>
          </cell>
        </row>
        <row r="1975">
          <cell r="U1975">
            <v>8</v>
          </cell>
          <cell r="V1975">
            <v>1.75</v>
          </cell>
          <cell r="W1975">
            <v>3.5</v>
          </cell>
          <cell r="X1975">
            <v>1.5</v>
          </cell>
          <cell r="Y1975">
            <v>4</v>
          </cell>
          <cell r="Z1975">
            <v>40</v>
          </cell>
          <cell r="AA1975">
            <v>2</v>
          </cell>
        </row>
        <row r="1976">
          <cell r="B1976" t="str">
            <v>12-334</v>
          </cell>
          <cell r="C1976" t="str">
            <v>1111, 1000 M/R.</v>
          </cell>
          <cell r="D1976" t="str">
            <v>8X4</v>
          </cell>
          <cell r="E1976">
            <v>1111</v>
          </cell>
          <cell r="F1976">
            <v>3</v>
          </cell>
          <cell r="G1976">
            <v>3</v>
          </cell>
          <cell r="H1976">
            <v>1.03</v>
          </cell>
          <cell r="I1976">
            <v>0.23</v>
          </cell>
          <cell r="J1976" t="str">
            <v>NIL</v>
          </cell>
          <cell r="K1976" t="str">
            <v>NIL</v>
          </cell>
          <cell r="L1976" t="str">
            <v>NIL</v>
          </cell>
          <cell r="M1976">
            <v>1</v>
          </cell>
          <cell r="N1976">
            <v>4</v>
          </cell>
        </row>
        <row r="1976">
          <cell r="U1976">
            <v>8</v>
          </cell>
          <cell r="V1976">
            <v>1.75</v>
          </cell>
          <cell r="W1976">
            <v>3.5</v>
          </cell>
          <cell r="X1976">
            <v>1.5</v>
          </cell>
          <cell r="Y1976">
            <v>4</v>
          </cell>
          <cell r="Z1976">
            <v>40</v>
          </cell>
          <cell r="AA1976">
            <v>2</v>
          </cell>
        </row>
        <row r="1977">
          <cell r="B1977" t="str">
            <v>12-334A</v>
          </cell>
          <cell r="C1977" t="str">
            <v>0604, 700 M/R.</v>
          </cell>
          <cell r="D1977" t="str">
            <v>8X4</v>
          </cell>
          <cell r="E1977" t="str">
            <v>0604</v>
          </cell>
          <cell r="F1977">
            <v>1.25</v>
          </cell>
          <cell r="G1977">
            <v>1.65</v>
          </cell>
          <cell r="H1977">
            <v>0.82</v>
          </cell>
          <cell r="I1977">
            <v>0.2</v>
          </cell>
          <cell r="J1977" t="str">
            <v>NIL</v>
          </cell>
          <cell r="K1977" t="str">
            <v>NIL</v>
          </cell>
          <cell r="L1977" t="str">
            <v>NIL</v>
          </cell>
          <cell r="M1977">
            <v>0.5</v>
          </cell>
          <cell r="N1977">
            <v>4</v>
          </cell>
        </row>
        <row r="1977">
          <cell r="U1977">
            <v>8</v>
          </cell>
          <cell r="V1977">
            <v>1.75</v>
          </cell>
          <cell r="W1977">
            <v>3.5</v>
          </cell>
          <cell r="X1977">
            <v>1.5</v>
          </cell>
          <cell r="Y1977">
            <v>4</v>
          </cell>
          <cell r="Z1977">
            <v>40</v>
          </cell>
          <cell r="AA1977">
            <v>2</v>
          </cell>
        </row>
        <row r="1978">
          <cell r="B1978" t="str">
            <v>12-334A-1</v>
          </cell>
          <cell r="C1978" t="str">
            <v>0604, 700 M/R.</v>
          </cell>
          <cell r="D1978" t="str">
            <v>8X4</v>
          </cell>
          <cell r="E1978" t="str">
            <v>0604</v>
          </cell>
          <cell r="F1978">
            <v>1.25</v>
          </cell>
          <cell r="G1978">
            <v>1.65</v>
          </cell>
          <cell r="H1978">
            <v>0.82</v>
          </cell>
          <cell r="I1978">
            <v>0.2</v>
          </cell>
          <cell r="J1978" t="str">
            <v>NIL</v>
          </cell>
          <cell r="K1978" t="str">
            <v>NIL</v>
          </cell>
          <cell r="L1978" t="str">
            <v>NIL</v>
          </cell>
          <cell r="M1978">
            <v>0.5</v>
          </cell>
          <cell r="N1978">
            <v>4</v>
          </cell>
        </row>
        <row r="1978">
          <cell r="U1978">
            <v>8</v>
          </cell>
          <cell r="V1978">
            <v>1.75</v>
          </cell>
          <cell r="W1978">
            <v>3.5</v>
          </cell>
          <cell r="X1978">
            <v>1.5</v>
          </cell>
          <cell r="Y1978">
            <v>4</v>
          </cell>
          <cell r="Z1978">
            <v>40</v>
          </cell>
          <cell r="AA1978">
            <v>2</v>
          </cell>
        </row>
        <row r="1979">
          <cell r="B1979" t="str">
            <v>12-335A</v>
          </cell>
          <cell r="C1979" t="str">
            <v>0603, 700 M/R.</v>
          </cell>
          <cell r="D1979" t="str">
            <v>8X2</v>
          </cell>
          <cell r="E1979" t="str">
            <v>0603</v>
          </cell>
          <cell r="F1979">
            <v>1.09</v>
          </cell>
          <cell r="G1979">
            <v>1.86</v>
          </cell>
          <cell r="H1979">
            <v>0.38</v>
          </cell>
          <cell r="I1979">
            <v>0.2</v>
          </cell>
          <cell r="J1979" t="str">
            <v>NIL</v>
          </cell>
          <cell r="K1979" t="str">
            <v>NIL</v>
          </cell>
          <cell r="L1979" t="str">
            <v>NIL</v>
          </cell>
          <cell r="M1979">
            <v>0.4</v>
          </cell>
          <cell r="N1979">
            <v>2</v>
          </cell>
        </row>
        <row r="1979">
          <cell r="U1979">
            <v>8</v>
          </cell>
          <cell r="V1979">
            <v>1.75</v>
          </cell>
          <cell r="W1979">
            <v>3.5</v>
          </cell>
          <cell r="X1979">
            <v>1.5</v>
          </cell>
          <cell r="Y1979">
            <v>4</v>
          </cell>
          <cell r="Z1979">
            <v>40</v>
          </cell>
          <cell r="AA1979">
            <v>2</v>
          </cell>
        </row>
        <row r="1980">
          <cell r="B1980" t="str">
            <v>12-336</v>
          </cell>
          <cell r="C1980" t="str">
            <v>1306, 1000 M/R.</v>
          </cell>
          <cell r="D1980" t="str">
            <v>8X4</v>
          </cell>
          <cell r="E1980">
            <v>1306</v>
          </cell>
          <cell r="F1980">
            <v>1.8</v>
          </cell>
          <cell r="G1980">
            <v>3.72</v>
          </cell>
          <cell r="H1980">
            <v>0.71</v>
          </cell>
          <cell r="I1980">
            <v>0.2</v>
          </cell>
          <cell r="J1980" t="str">
            <v>NIL</v>
          </cell>
          <cell r="K1980" t="str">
            <v>NIL</v>
          </cell>
          <cell r="L1980" t="str">
            <v>NIL</v>
          </cell>
          <cell r="M1980">
            <v>1</v>
          </cell>
          <cell r="N1980">
            <v>4</v>
          </cell>
        </row>
        <row r="1980">
          <cell r="U1980">
            <v>8</v>
          </cell>
          <cell r="V1980">
            <v>1.75</v>
          </cell>
          <cell r="W1980">
            <v>3.5</v>
          </cell>
          <cell r="X1980">
            <v>1.5</v>
          </cell>
          <cell r="Y1980">
            <v>4</v>
          </cell>
          <cell r="Z1980">
            <v>40</v>
          </cell>
          <cell r="AA1980">
            <v>2</v>
          </cell>
        </row>
        <row r="1981">
          <cell r="B1981" t="str">
            <v>12-336A</v>
          </cell>
          <cell r="C1981" t="str">
            <v>0504, 1000 M/R.</v>
          </cell>
          <cell r="D1981" t="str">
            <v>8X4</v>
          </cell>
          <cell r="E1981" t="str">
            <v>0504</v>
          </cell>
          <cell r="F1981">
            <v>1.17</v>
          </cell>
          <cell r="G1981">
            <v>1.43</v>
          </cell>
          <cell r="H1981">
            <v>0.92</v>
          </cell>
          <cell r="I1981">
            <v>0.2</v>
          </cell>
          <cell r="J1981" t="str">
            <v>NIL</v>
          </cell>
          <cell r="K1981" t="str">
            <v>NIL</v>
          </cell>
          <cell r="L1981" t="str">
            <v>NIL</v>
          </cell>
          <cell r="M1981">
            <v>0.5</v>
          </cell>
          <cell r="N1981">
            <v>4</v>
          </cell>
        </row>
        <row r="1981">
          <cell r="U1981">
            <v>8</v>
          </cell>
          <cell r="V1981">
            <v>1.75</v>
          </cell>
          <cell r="W1981">
            <v>3.5</v>
          </cell>
          <cell r="X1981">
            <v>1.5</v>
          </cell>
          <cell r="Y1981">
            <v>4</v>
          </cell>
          <cell r="Z1981">
            <v>40</v>
          </cell>
          <cell r="AA1981">
            <v>2</v>
          </cell>
        </row>
        <row r="1982">
          <cell r="B1982" t="str">
            <v>12-336A-1</v>
          </cell>
          <cell r="C1982" t="str">
            <v>0504, 1000 M/R.</v>
          </cell>
          <cell r="D1982" t="str">
            <v>8X4</v>
          </cell>
          <cell r="E1982" t="str">
            <v>0504</v>
          </cell>
          <cell r="F1982">
            <v>1.17</v>
          </cell>
          <cell r="G1982">
            <v>1.43</v>
          </cell>
          <cell r="H1982">
            <v>0.92</v>
          </cell>
          <cell r="I1982">
            <v>0.2</v>
          </cell>
          <cell r="J1982" t="str">
            <v>NIL</v>
          </cell>
          <cell r="K1982" t="str">
            <v>NIL</v>
          </cell>
          <cell r="L1982" t="str">
            <v>NIL</v>
          </cell>
          <cell r="M1982">
            <v>0.5</v>
          </cell>
          <cell r="N1982">
            <v>4</v>
          </cell>
        </row>
        <row r="1982">
          <cell r="U1982">
            <v>8</v>
          </cell>
          <cell r="V1982">
            <v>1.75</v>
          </cell>
          <cell r="W1982">
            <v>3.5</v>
          </cell>
          <cell r="X1982">
            <v>1.5</v>
          </cell>
          <cell r="Y1982">
            <v>4</v>
          </cell>
          <cell r="Z1982">
            <v>40</v>
          </cell>
          <cell r="AA1982">
            <v>2</v>
          </cell>
        </row>
        <row r="1983">
          <cell r="B1983" t="str">
            <v>12-336A-2</v>
          </cell>
          <cell r="C1983" t="str">
            <v>0504, 1000 M/R.</v>
          </cell>
          <cell r="D1983" t="str">
            <v>8X4</v>
          </cell>
          <cell r="E1983" t="str">
            <v>0504</v>
          </cell>
          <cell r="F1983">
            <v>1.17</v>
          </cell>
          <cell r="G1983">
            <v>1.43</v>
          </cell>
          <cell r="H1983">
            <v>0.92</v>
          </cell>
          <cell r="I1983">
            <v>0.2</v>
          </cell>
          <cell r="J1983" t="str">
            <v>NIL</v>
          </cell>
          <cell r="K1983" t="str">
            <v>NIL</v>
          </cell>
          <cell r="L1983" t="str">
            <v>NIL</v>
          </cell>
          <cell r="M1983">
            <v>0.5</v>
          </cell>
          <cell r="N1983">
            <v>4</v>
          </cell>
        </row>
        <row r="1983">
          <cell r="U1983">
            <v>8</v>
          </cell>
          <cell r="V1983">
            <v>1.75</v>
          </cell>
          <cell r="W1983">
            <v>3.5</v>
          </cell>
          <cell r="X1983">
            <v>1.5</v>
          </cell>
          <cell r="Y1983">
            <v>4</v>
          </cell>
          <cell r="Z1983">
            <v>40</v>
          </cell>
          <cell r="AA1983">
            <v>2</v>
          </cell>
        </row>
        <row r="1984">
          <cell r="B1984" t="str">
            <v>12-337A</v>
          </cell>
          <cell r="C1984" t="str">
            <v>0303, 1000 M/R.</v>
          </cell>
          <cell r="D1984" t="str">
            <v>8X2</v>
          </cell>
          <cell r="E1984" t="str">
            <v>0303</v>
          </cell>
          <cell r="F1984">
            <v>0.95</v>
          </cell>
          <cell r="G1984">
            <v>0.95</v>
          </cell>
          <cell r="H1984">
            <v>0.7</v>
          </cell>
          <cell r="I1984">
            <v>0.2</v>
          </cell>
          <cell r="J1984" t="str">
            <v>NIL</v>
          </cell>
          <cell r="K1984" t="str">
            <v>NIL</v>
          </cell>
          <cell r="L1984" t="str">
            <v>NIL</v>
          </cell>
          <cell r="M1984">
            <v>0.5</v>
          </cell>
          <cell r="N1984">
            <v>2</v>
          </cell>
        </row>
        <row r="1984">
          <cell r="U1984">
            <v>8</v>
          </cell>
          <cell r="V1984">
            <v>1.75</v>
          </cell>
          <cell r="W1984">
            <v>3.5</v>
          </cell>
          <cell r="X1984">
            <v>1.5</v>
          </cell>
          <cell r="Y1984">
            <v>4</v>
          </cell>
          <cell r="Z1984">
            <v>40</v>
          </cell>
          <cell r="AA1984">
            <v>2</v>
          </cell>
        </row>
        <row r="1985">
          <cell r="B1985" t="str">
            <v>12-338</v>
          </cell>
          <cell r="C1985" t="str">
            <v>1111, 300 M/R.</v>
          </cell>
          <cell r="D1985" t="str">
            <v>8X4</v>
          </cell>
          <cell r="E1985">
            <v>1111</v>
          </cell>
          <cell r="F1985">
            <v>3.15</v>
          </cell>
          <cell r="G1985">
            <v>3.15</v>
          </cell>
          <cell r="H1985">
            <v>1.75</v>
          </cell>
          <cell r="I1985">
            <v>0.3</v>
          </cell>
          <cell r="J1985" t="str">
            <v>NIL</v>
          </cell>
          <cell r="K1985" t="str">
            <v>NIL</v>
          </cell>
          <cell r="L1985" t="str">
            <v>NIL</v>
          </cell>
          <cell r="M1985">
            <v>1.1</v>
          </cell>
          <cell r="N1985">
            <v>4</v>
          </cell>
        </row>
        <row r="1985">
          <cell r="U1985">
            <v>8</v>
          </cell>
          <cell r="V1985">
            <v>1.75</v>
          </cell>
          <cell r="W1985">
            <v>3.5</v>
          </cell>
          <cell r="X1985">
            <v>1.5</v>
          </cell>
          <cell r="Y1985">
            <v>4</v>
          </cell>
          <cell r="Z1985">
            <v>40</v>
          </cell>
          <cell r="AA1985">
            <v>2</v>
          </cell>
        </row>
        <row r="1986">
          <cell r="B1986" t="str">
            <v>12-338A</v>
          </cell>
          <cell r="C1986" t="str">
            <v>0303, 700 M/R.</v>
          </cell>
          <cell r="D1986" t="str">
            <v>8X4</v>
          </cell>
          <cell r="E1986" t="str">
            <v>0303</v>
          </cell>
          <cell r="F1986">
            <v>1.14</v>
          </cell>
          <cell r="G1986">
            <v>1.14</v>
          </cell>
          <cell r="H1986">
            <v>0.6</v>
          </cell>
          <cell r="I1986">
            <v>0.2</v>
          </cell>
          <cell r="J1986" t="str">
            <v>NIL</v>
          </cell>
          <cell r="K1986" t="str">
            <v>NIL</v>
          </cell>
          <cell r="L1986" t="str">
            <v>NIL</v>
          </cell>
          <cell r="M1986">
            <v>0.5</v>
          </cell>
          <cell r="N1986">
            <v>4</v>
          </cell>
        </row>
        <row r="1986">
          <cell r="U1986">
            <v>8</v>
          </cell>
          <cell r="V1986">
            <v>1.75</v>
          </cell>
          <cell r="W1986">
            <v>3.5</v>
          </cell>
          <cell r="X1986">
            <v>1.5</v>
          </cell>
          <cell r="Y1986">
            <v>4</v>
          </cell>
          <cell r="Z1986">
            <v>40</v>
          </cell>
          <cell r="AA1986">
            <v>2</v>
          </cell>
        </row>
        <row r="1987">
          <cell r="B1987" t="str">
            <v>12-338A-1</v>
          </cell>
          <cell r="C1987" t="str">
            <v>0303, 700 M/R.</v>
          </cell>
          <cell r="D1987" t="str">
            <v>8X4</v>
          </cell>
          <cell r="E1987" t="str">
            <v>0303</v>
          </cell>
          <cell r="F1987">
            <v>1.14</v>
          </cell>
          <cell r="G1987">
            <v>1.14</v>
          </cell>
          <cell r="H1987">
            <v>0.6</v>
          </cell>
          <cell r="I1987">
            <v>0.2</v>
          </cell>
          <cell r="J1987" t="str">
            <v>NIL</v>
          </cell>
          <cell r="K1987" t="str">
            <v>NIL</v>
          </cell>
          <cell r="L1987" t="str">
            <v>NIL</v>
          </cell>
          <cell r="M1987">
            <v>0.5</v>
          </cell>
          <cell r="N1987">
            <v>4</v>
          </cell>
        </row>
        <row r="1987">
          <cell r="U1987">
            <v>8</v>
          </cell>
          <cell r="V1987">
            <v>1.75</v>
          </cell>
          <cell r="W1987">
            <v>3.5</v>
          </cell>
          <cell r="X1987">
            <v>1.5</v>
          </cell>
          <cell r="Y1987">
            <v>4</v>
          </cell>
          <cell r="Z1987">
            <v>40</v>
          </cell>
          <cell r="AA1987">
            <v>2</v>
          </cell>
        </row>
        <row r="1988">
          <cell r="B1988" t="str">
            <v>12-338A-2</v>
          </cell>
          <cell r="C1988" t="str">
            <v>0303, 500 M/R.</v>
          </cell>
          <cell r="D1988" t="str">
            <v>8X4</v>
          </cell>
          <cell r="E1988" t="str">
            <v>0303</v>
          </cell>
          <cell r="F1988">
            <v>1.14</v>
          </cell>
          <cell r="G1988">
            <v>1.14</v>
          </cell>
          <cell r="H1988">
            <v>0.6</v>
          </cell>
          <cell r="I1988">
            <v>0.2</v>
          </cell>
          <cell r="J1988" t="str">
            <v>NIL</v>
          </cell>
          <cell r="K1988" t="str">
            <v>NIL</v>
          </cell>
          <cell r="L1988" t="str">
            <v>NIL</v>
          </cell>
          <cell r="M1988">
            <v>0.5</v>
          </cell>
          <cell r="N1988">
            <v>4</v>
          </cell>
        </row>
        <row r="1988">
          <cell r="U1988">
            <v>8</v>
          </cell>
          <cell r="V1988">
            <v>1.75</v>
          </cell>
          <cell r="W1988">
            <v>3.5</v>
          </cell>
          <cell r="X1988">
            <v>1.5</v>
          </cell>
          <cell r="Y1988">
            <v>4</v>
          </cell>
          <cell r="Z1988">
            <v>40</v>
          </cell>
          <cell r="AA1988">
            <v>2</v>
          </cell>
        </row>
        <row r="1989">
          <cell r="B1989" t="str">
            <v>12-338A-C</v>
          </cell>
          <cell r="C1989" t="str">
            <v>0303, 500 M/R.</v>
          </cell>
          <cell r="D1989" t="str">
            <v>8X4</v>
          </cell>
          <cell r="E1989" t="str">
            <v>0303</v>
          </cell>
          <cell r="F1989">
            <v>1.14</v>
          </cell>
          <cell r="G1989">
            <v>1.14</v>
          </cell>
          <cell r="H1989">
            <v>0.6</v>
          </cell>
          <cell r="I1989">
            <v>0.2</v>
          </cell>
          <cell r="J1989" t="str">
            <v>NIL</v>
          </cell>
          <cell r="K1989" t="str">
            <v>NIL</v>
          </cell>
          <cell r="L1989" t="str">
            <v>NIL</v>
          </cell>
          <cell r="M1989">
            <v>0.5</v>
          </cell>
          <cell r="N1989">
            <v>4</v>
          </cell>
        </row>
        <row r="1989">
          <cell r="U1989">
            <v>8</v>
          </cell>
          <cell r="V1989">
            <v>1.75</v>
          </cell>
          <cell r="W1989">
            <v>3.5</v>
          </cell>
          <cell r="X1989">
            <v>1.5</v>
          </cell>
          <cell r="Y1989">
            <v>4</v>
          </cell>
          <cell r="Z1989">
            <v>40</v>
          </cell>
          <cell r="AA1989">
            <v>2</v>
          </cell>
        </row>
        <row r="1990">
          <cell r="B1990" t="str">
            <v>12-339</v>
          </cell>
          <cell r="C1990" t="str">
            <v>0604, 1000 M/R.</v>
          </cell>
          <cell r="D1990" t="str">
            <v>8X4</v>
          </cell>
          <cell r="E1990" t="str">
            <v>0604</v>
          </cell>
          <cell r="F1990">
            <v>1.38</v>
          </cell>
          <cell r="G1990">
            <v>1.79</v>
          </cell>
          <cell r="H1990">
            <v>1</v>
          </cell>
          <cell r="I1990">
            <v>0.2</v>
          </cell>
          <cell r="J1990" t="str">
            <v>NIL</v>
          </cell>
          <cell r="K1990" t="str">
            <v>NIL</v>
          </cell>
          <cell r="L1990" t="str">
            <v>NIL</v>
          </cell>
          <cell r="M1990">
            <v>0.5</v>
          </cell>
          <cell r="N1990">
            <v>4</v>
          </cell>
        </row>
        <row r="1990">
          <cell r="U1990">
            <v>8</v>
          </cell>
          <cell r="V1990">
            <v>1.75</v>
          </cell>
          <cell r="W1990">
            <v>3.5</v>
          </cell>
          <cell r="X1990">
            <v>1.5</v>
          </cell>
          <cell r="Y1990">
            <v>4</v>
          </cell>
          <cell r="Z1990">
            <v>40</v>
          </cell>
          <cell r="AA1990">
            <v>2</v>
          </cell>
        </row>
        <row r="1991">
          <cell r="B1991" t="str">
            <v>12-339-1</v>
          </cell>
          <cell r="C1991" t="str">
            <v>0604, 1000 M/R.</v>
          </cell>
          <cell r="D1991" t="str">
            <v>8X4</v>
          </cell>
          <cell r="E1991" t="str">
            <v>0604</v>
          </cell>
          <cell r="F1991">
            <v>1.38</v>
          </cell>
          <cell r="G1991">
            <v>1.79</v>
          </cell>
          <cell r="H1991">
            <v>1</v>
          </cell>
          <cell r="I1991">
            <v>0.2</v>
          </cell>
          <cell r="J1991" t="str">
            <v>NIL</v>
          </cell>
          <cell r="K1991" t="str">
            <v>NIL</v>
          </cell>
          <cell r="L1991" t="str">
            <v>NIL</v>
          </cell>
          <cell r="M1991">
            <v>0.5</v>
          </cell>
          <cell r="N1991">
            <v>4</v>
          </cell>
        </row>
        <row r="1991">
          <cell r="U1991">
            <v>8</v>
          </cell>
          <cell r="V1991">
            <v>1.75</v>
          </cell>
          <cell r="W1991">
            <v>3.5</v>
          </cell>
          <cell r="X1991">
            <v>1.5</v>
          </cell>
          <cell r="Y1991">
            <v>4</v>
          </cell>
          <cell r="Z1991">
            <v>40</v>
          </cell>
          <cell r="AA1991">
            <v>2</v>
          </cell>
        </row>
        <row r="1992">
          <cell r="B1992" t="str">
            <v>12-339-2</v>
          </cell>
          <cell r="C1992" t="str">
            <v>0604, 1000 M/R.</v>
          </cell>
          <cell r="D1992" t="str">
            <v>8X4</v>
          </cell>
          <cell r="E1992" t="str">
            <v>0604</v>
          </cell>
          <cell r="F1992">
            <v>1.38</v>
          </cell>
          <cell r="G1992">
            <v>1.79</v>
          </cell>
          <cell r="H1992">
            <v>1</v>
          </cell>
          <cell r="I1992">
            <v>0.2</v>
          </cell>
          <cell r="J1992" t="str">
            <v>NIL</v>
          </cell>
          <cell r="K1992" t="str">
            <v>NIL</v>
          </cell>
          <cell r="L1992" t="str">
            <v>NIL</v>
          </cell>
          <cell r="M1992">
            <v>0.5</v>
          </cell>
          <cell r="N1992">
            <v>4</v>
          </cell>
        </row>
        <row r="1992">
          <cell r="U1992">
            <v>8</v>
          </cell>
          <cell r="V1992">
            <v>1.75</v>
          </cell>
          <cell r="W1992">
            <v>3.5</v>
          </cell>
          <cell r="X1992">
            <v>1.5</v>
          </cell>
          <cell r="Y1992">
            <v>4</v>
          </cell>
          <cell r="Z1992">
            <v>40</v>
          </cell>
          <cell r="AA1992">
            <v>2</v>
          </cell>
        </row>
        <row r="1993">
          <cell r="B1993" t="str">
            <v>12-339A</v>
          </cell>
          <cell r="C1993" t="str">
            <v>0202, 1000 M/R.</v>
          </cell>
          <cell r="D1993" t="str">
            <v>8X2</v>
          </cell>
          <cell r="E1993" t="str">
            <v>0202</v>
          </cell>
          <cell r="F1993">
            <v>0.73</v>
          </cell>
          <cell r="G1993">
            <v>0.73</v>
          </cell>
          <cell r="H1993">
            <v>0.57</v>
          </cell>
          <cell r="I1993">
            <v>0.2</v>
          </cell>
          <cell r="J1993" t="str">
            <v>NIL</v>
          </cell>
          <cell r="K1993" t="str">
            <v>NIL</v>
          </cell>
          <cell r="L1993" t="str">
            <v>NIL</v>
          </cell>
          <cell r="M1993">
            <v>0.4</v>
          </cell>
          <cell r="N1993">
            <v>2</v>
          </cell>
        </row>
        <row r="1993">
          <cell r="U1993">
            <v>8</v>
          </cell>
          <cell r="V1993">
            <v>1.75</v>
          </cell>
          <cell r="W1993">
            <v>3.5</v>
          </cell>
          <cell r="X1993">
            <v>1.5</v>
          </cell>
          <cell r="Y1993">
            <v>4</v>
          </cell>
          <cell r="Z1993">
            <v>40</v>
          </cell>
          <cell r="AA1993">
            <v>2</v>
          </cell>
        </row>
        <row r="1994">
          <cell r="B1994" t="str">
            <v>12-340</v>
          </cell>
          <cell r="C1994" t="str">
            <v>0907, 1000 M/R.</v>
          </cell>
          <cell r="D1994" t="str">
            <v>8X4</v>
          </cell>
          <cell r="E1994" t="str">
            <v>0907</v>
          </cell>
          <cell r="F1994">
            <v>2.25</v>
          </cell>
          <cell r="G1994">
            <v>2.74</v>
          </cell>
          <cell r="H1994">
            <v>1.36</v>
          </cell>
          <cell r="I1994">
            <v>0.22</v>
          </cell>
          <cell r="J1994" t="str">
            <v>NIL</v>
          </cell>
          <cell r="K1994" t="str">
            <v>NIL</v>
          </cell>
          <cell r="L1994" t="str">
            <v>NIL</v>
          </cell>
          <cell r="M1994">
            <v>1</v>
          </cell>
          <cell r="N1994">
            <v>4</v>
          </cell>
        </row>
        <row r="1994">
          <cell r="U1994">
            <v>8</v>
          </cell>
          <cell r="V1994">
            <v>1.75</v>
          </cell>
          <cell r="W1994">
            <v>3.5</v>
          </cell>
          <cell r="X1994">
            <v>1.55</v>
          </cell>
          <cell r="Y1994">
            <v>4</v>
          </cell>
          <cell r="Z1994">
            <v>40</v>
          </cell>
          <cell r="AA1994">
            <v>2</v>
          </cell>
        </row>
        <row r="1995">
          <cell r="B1995" t="str">
            <v>12-340-1</v>
          </cell>
          <cell r="C1995" t="str">
            <v>0907, 1000 M/R.</v>
          </cell>
          <cell r="D1995" t="str">
            <v>8X4</v>
          </cell>
          <cell r="E1995" t="str">
            <v>0907</v>
          </cell>
          <cell r="F1995">
            <v>2.25</v>
          </cell>
          <cell r="G1995">
            <v>2.8</v>
          </cell>
          <cell r="H1995">
            <v>1.35</v>
          </cell>
          <cell r="I1995">
            <v>0.22</v>
          </cell>
          <cell r="J1995" t="str">
            <v>NIL</v>
          </cell>
          <cell r="K1995" t="str">
            <v>NIL</v>
          </cell>
          <cell r="L1995" t="str">
            <v>NIL</v>
          </cell>
          <cell r="M1995">
            <v>1</v>
          </cell>
          <cell r="N1995">
            <v>4</v>
          </cell>
        </row>
        <row r="1995">
          <cell r="U1995">
            <v>8</v>
          </cell>
          <cell r="V1995">
            <v>1.75</v>
          </cell>
          <cell r="W1995">
            <v>3.5</v>
          </cell>
          <cell r="X1995">
            <v>1.5</v>
          </cell>
          <cell r="Y1995">
            <v>4</v>
          </cell>
          <cell r="Z1995">
            <v>40</v>
          </cell>
          <cell r="AA1995">
            <v>2</v>
          </cell>
        </row>
        <row r="1996">
          <cell r="B1996" t="str">
            <v>12-340A</v>
          </cell>
          <cell r="C1996" t="str">
            <v>0904, 700 M/R.</v>
          </cell>
          <cell r="D1996" t="str">
            <v>8X4</v>
          </cell>
          <cell r="E1996" t="str">
            <v>0904</v>
          </cell>
          <cell r="F1996">
            <v>1.24</v>
          </cell>
          <cell r="G1996">
            <v>2.41</v>
          </cell>
          <cell r="H1996">
            <v>0.35</v>
          </cell>
          <cell r="I1996">
            <v>0.2</v>
          </cell>
          <cell r="J1996" t="str">
            <v>NIL</v>
          </cell>
          <cell r="K1996" t="str">
            <v>NIL</v>
          </cell>
          <cell r="L1996" t="str">
            <v>NIL</v>
          </cell>
          <cell r="M1996">
            <v>0.4</v>
          </cell>
          <cell r="N1996">
            <v>4</v>
          </cell>
        </row>
        <row r="1996">
          <cell r="U1996">
            <v>8</v>
          </cell>
          <cell r="V1996">
            <v>1.75</v>
          </cell>
          <cell r="W1996">
            <v>3.5</v>
          </cell>
          <cell r="X1996">
            <v>1.5</v>
          </cell>
          <cell r="Y1996">
            <v>4</v>
          </cell>
          <cell r="Z1996">
            <v>40</v>
          </cell>
          <cell r="AA1996">
            <v>2</v>
          </cell>
        </row>
        <row r="1997">
          <cell r="B1997" t="str">
            <v>12-341A</v>
          </cell>
          <cell r="C1997" t="str">
            <v>0403, 1000 M/R.</v>
          </cell>
          <cell r="D1997" t="str">
            <v>8X4</v>
          </cell>
          <cell r="E1997" t="str">
            <v>0403</v>
          </cell>
          <cell r="F1997">
            <v>1.1</v>
          </cell>
          <cell r="G1997">
            <v>1.3</v>
          </cell>
          <cell r="H1997">
            <v>0.76</v>
          </cell>
          <cell r="I1997">
            <v>0.25</v>
          </cell>
          <cell r="J1997" t="str">
            <v>NIL</v>
          </cell>
          <cell r="K1997" t="str">
            <v>NIL</v>
          </cell>
          <cell r="L1997" t="str">
            <v>NIL</v>
          </cell>
          <cell r="M1997">
            <v>0.5</v>
          </cell>
          <cell r="N1997">
            <v>4</v>
          </cell>
        </row>
        <row r="1997">
          <cell r="U1997">
            <v>8</v>
          </cell>
          <cell r="V1997">
            <v>1.75</v>
          </cell>
          <cell r="W1997">
            <v>3.5</v>
          </cell>
          <cell r="X1997">
            <v>1.5</v>
          </cell>
          <cell r="Y1997">
            <v>4</v>
          </cell>
          <cell r="Z1997">
            <v>40</v>
          </cell>
          <cell r="AA1997">
            <v>2</v>
          </cell>
        </row>
        <row r="1998">
          <cell r="B1998" t="str">
            <v>12-341A-1</v>
          </cell>
          <cell r="C1998" t="str">
            <v>0403, 1000 M/R.</v>
          </cell>
          <cell r="D1998" t="str">
            <v>8X4</v>
          </cell>
          <cell r="E1998" t="str">
            <v>0403</v>
          </cell>
          <cell r="F1998">
            <v>1.1</v>
          </cell>
          <cell r="G1998">
            <v>1.3</v>
          </cell>
          <cell r="H1998">
            <v>0.76</v>
          </cell>
          <cell r="I1998">
            <v>0.25</v>
          </cell>
          <cell r="J1998" t="str">
            <v>NIL</v>
          </cell>
          <cell r="K1998" t="str">
            <v>NIL</v>
          </cell>
          <cell r="L1998" t="str">
            <v>NIL</v>
          </cell>
          <cell r="M1998">
            <v>0.5</v>
          </cell>
          <cell r="N1998">
            <v>4</v>
          </cell>
        </row>
        <row r="1998">
          <cell r="U1998">
            <v>8</v>
          </cell>
          <cell r="V1998">
            <v>1.75</v>
          </cell>
          <cell r="W1998">
            <v>3.5</v>
          </cell>
          <cell r="X1998">
            <v>1.5</v>
          </cell>
          <cell r="Y1998">
            <v>4</v>
          </cell>
          <cell r="Z1998">
            <v>40</v>
          </cell>
          <cell r="AA1998">
            <v>2</v>
          </cell>
        </row>
        <row r="1999">
          <cell r="B1999" t="str">
            <v>12-342</v>
          </cell>
          <cell r="C1999" t="str">
            <v>0805, 800 M/R.</v>
          </cell>
          <cell r="D1999" t="str">
            <v>8X4</v>
          </cell>
          <cell r="E1999" t="str">
            <v>0805</v>
          </cell>
          <cell r="F1999">
            <v>1.45</v>
          </cell>
          <cell r="G1999">
            <v>2.2</v>
          </cell>
          <cell r="H1999">
            <v>2.1</v>
          </cell>
          <cell r="I1999">
            <v>0.23</v>
          </cell>
          <cell r="J1999" t="str">
            <v>NIL</v>
          </cell>
          <cell r="K1999" t="str">
            <v>NIL</v>
          </cell>
          <cell r="L1999" t="str">
            <v>NIL</v>
          </cell>
          <cell r="M1999">
            <v>0.5</v>
          </cell>
          <cell r="N1999">
            <v>4</v>
          </cell>
        </row>
        <row r="1999">
          <cell r="U1999">
            <v>8</v>
          </cell>
          <cell r="V1999">
            <v>1.75</v>
          </cell>
          <cell r="W1999">
            <v>3.5</v>
          </cell>
          <cell r="X1999">
            <v>1.5</v>
          </cell>
          <cell r="Y1999">
            <v>4</v>
          </cell>
          <cell r="Z1999">
            <v>40</v>
          </cell>
          <cell r="AA1999">
            <v>2</v>
          </cell>
        </row>
        <row r="2000">
          <cell r="B2000" t="str">
            <v>12-342-1</v>
          </cell>
          <cell r="C2000" t="str">
            <v>0805, 800 M/R.</v>
          </cell>
          <cell r="D2000" t="str">
            <v>8X4</v>
          </cell>
          <cell r="E2000" t="str">
            <v>0805</v>
          </cell>
          <cell r="F2000">
            <v>1.45</v>
          </cell>
          <cell r="G2000">
            <v>2.2</v>
          </cell>
          <cell r="H2000">
            <v>2.1</v>
          </cell>
          <cell r="I2000">
            <v>0.25</v>
          </cell>
          <cell r="J2000" t="str">
            <v>NIL</v>
          </cell>
          <cell r="K2000" t="str">
            <v>NIL</v>
          </cell>
          <cell r="L2000" t="str">
            <v>NIL</v>
          </cell>
          <cell r="M2000">
            <v>0.5</v>
          </cell>
          <cell r="N2000">
            <v>4</v>
          </cell>
        </row>
        <row r="2000">
          <cell r="U2000">
            <v>8</v>
          </cell>
          <cell r="V2000">
            <v>1.75</v>
          </cell>
          <cell r="W2000">
            <v>3.5</v>
          </cell>
          <cell r="X2000">
            <v>1.5</v>
          </cell>
          <cell r="Y2000">
            <v>4</v>
          </cell>
          <cell r="Z2000">
            <v>40</v>
          </cell>
          <cell r="AA2000">
            <v>2</v>
          </cell>
        </row>
        <row r="2001">
          <cell r="B2001" t="str">
            <v>12-342A</v>
          </cell>
          <cell r="C2001" t="str">
            <v>0505, 1000 M/R.</v>
          </cell>
          <cell r="D2001" t="str">
            <v>8X4</v>
          </cell>
          <cell r="E2001" t="str">
            <v>0505</v>
          </cell>
          <cell r="F2001">
            <v>1.45</v>
          </cell>
          <cell r="G2001">
            <v>1.45</v>
          </cell>
          <cell r="H2001">
            <v>0.85</v>
          </cell>
          <cell r="I2001">
            <v>0.2</v>
          </cell>
          <cell r="J2001" t="str">
            <v>NIL</v>
          </cell>
          <cell r="K2001" t="str">
            <v>NIL</v>
          </cell>
          <cell r="L2001" t="str">
            <v>NIL</v>
          </cell>
          <cell r="M2001">
            <v>0.5</v>
          </cell>
          <cell r="N2001">
            <v>4</v>
          </cell>
        </row>
        <row r="2001">
          <cell r="U2001">
            <v>8</v>
          </cell>
          <cell r="V2001">
            <v>1.75</v>
          </cell>
          <cell r="W2001">
            <v>3.5</v>
          </cell>
          <cell r="X2001">
            <v>1.5</v>
          </cell>
          <cell r="Y2001">
            <v>4</v>
          </cell>
          <cell r="Z2001">
            <v>40</v>
          </cell>
          <cell r="AA2001">
            <v>2</v>
          </cell>
        </row>
        <row r="2002">
          <cell r="B2002" t="str">
            <v>12-342A-1</v>
          </cell>
          <cell r="C2002" t="str">
            <v>0505, 500 M/R.</v>
          </cell>
          <cell r="D2002" t="str">
            <v>8X4</v>
          </cell>
          <cell r="E2002" t="str">
            <v>0505</v>
          </cell>
          <cell r="F2002">
            <v>1.45</v>
          </cell>
          <cell r="G2002">
            <v>1.45</v>
          </cell>
          <cell r="H2002">
            <v>0.85</v>
          </cell>
          <cell r="I2002">
            <v>0.2</v>
          </cell>
          <cell r="J2002" t="str">
            <v>NIL</v>
          </cell>
          <cell r="K2002" t="str">
            <v>NIL</v>
          </cell>
          <cell r="L2002" t="str">
            <v>NIL</v>
          </cell>
          <cell r="M2002">
            <v>0.5</v>
          </cell>
          <cell r="N2002">
            <v>4</v>
          </cell>
        </row>
        <row r="2002">
          <cell r="U2002">
            <v>8</v>
          </cell>
          <cell r="V2002">
            <v>1.75</v>
          </cell>
          <cell r="W2002">
            <v>3.5</v>
          </cell>
          <cell r="X2002">
            <v>1.5</v>
          </cell>
          <cell r="Y2002">
            <v>4</v>
          </cell>
          <cell r="Z2002">
            <v>40</v>
          </cell>
          <cell r="AA2002">
            <v>2</v>
          </cell>
        </row>
        <row r="2003">
          <cell r="B2003" t="str">
            <v>12-343</v>
          </cell>
          <cell r="C2003" t="str">
            <v>0808, 1000 M/R.</v>
          </cell>
          <cell r="D2003" t="str">
            <v>8X4</v>
          </cell>
          <cell r="E2003" t="str">
            <v>0808</v>
          </cell>
          <cell r="F2003">
            <v>2.25</v>
          </cell>
          <cell r="G2003">
            <v>2.25</v>
          </cell>
          <cell r="H2003">
            <v>1.57</v>
          </cell>
          <cell r="I2003">
            <v>0.2</v>
          </cell>
          <cell r="J2003" t="str">
            <v>NIL</v>
          </cell>
          <cell r="K2003" t="str">
            <v>NIL</v>
          </cell>
          <cell r="L2003" t="str">
            <v>NIL</v>
          </cell>
          <cell r="M2003">
            <v>1</v>
          </cell>
          <cell r="N2003">
            <v>4</v>
          </cell>
        </row>
        <row r="2003">
          <cell r="U2003">
            <v>8</v>
          </cell>
          <cell r="V2003">
            <v>1.75</v>
          </cell>
          <cell r="W2003">
            <v>3.5</v>
          </cell>
          <cell r="X2003">
            <v>1.5</v>
          </cell>
          <cell r="Y2003">
            <v>4</v>
          </cell>
          <cell r="Z2003">
            <v>40</v>
          </cell>
          <cell r="AA2003">
            <v>2</v>
          </cell>
        </row>
        <row r="2004">
          <cell r="B2004" t="str">
            <v>12-343A</v>
          </cell>
          <cell r="C2004" t="str">
            <v>0806, 500 M/R.</v>
          </cell>
          <cell r="D2004" t="str">
            <v>8X4</v>
          </cell>
          <cell r="E2004" t="str">
            <v>0806</v>
          </cell>
          <cell r="F2004">
            <v>1.7</v>
          </cell>
          <cell r="G2004">
            <v>2.35</v>
          </cell>
          <cell r="H2004">
            <v>0.62</v>
          </cell>
          <cell r="I2004">
            <v>0.2</v>
          </cell>
          <cell r="J2004" t="str">
            <v>NIL</v>
          </cell>
          <cell r="K2004" t="str">
            <v>NIL</v>
          </cell>
          <cell r="L2004" t="str">
            <v>NIL</v>
          </cell>
          <cell r="M2004">
            <v>1</v>
          </cell>
          <cell r="N2004">
            <v>4</v>
          </cell>
        </row>
        <row r="2004">
          <cell r="U2004">
            <v>8</v>
          </cell>
          <cell r="V2004">
            <v>1.75</v>
          </cell>
          <cell r="W2004">
            <v>3.5</v>
          </cell>
          <cell r="X2004">
            <v>1.5</v>
          </cell>
          <cell r="Y2004">
            <v>4</v>
          </cell>
          <cell r="Z2004">
            <v>40</v>
          </cell>
          <cell r="AA2004">
            <v>2</v>
          </cell>
        </row>
        <row r="2005">
          <cell r="B2005" t="str">
            <v>12-343A-1</v>
          </cell>
          <cell r="C2005" t="str">
            <v>0806, 500 M/R.</v>
          </cell>
          <cell r="D2005" t="str">
            <v>8X4</v>
          </cell>
          <cell r="E2005" t="str">
            <v>0806</v>
          </cell>
          <cell r="F2005">
            <v>1.7</v>
          </cell>
          <cell r="G2005">
            <v>2.35</v>
          </cell>
          <cell r="H2005">
            <v>0.62</v>
          </cell>
          <cell r="I2005">
            <v>0.2</v>
          </cell>
          <cell r="J2005" t="str">
            <v>NIL</v>
          </cell>
          <cell r="K2005" t="str">
            <v>NIL</v>
          </cell>
          <cell r="L2005" t="str">
            <v>NIL</v>
          </cell>
          <cell r="M2005">
            <v>1</v>
          </cell>
          <cell r="N2005">
            <v>4</v>
          </cell>
        </row>
        <row r="2005">
          <cell r="U2005">
            <v>8</v>
          </cell>
          <cell r="V2005">
            <v>1.75</v>
          </cell>
          <cell r="W2005">
            <v>3.5</v>
          </cell>
          <cell r="X2005">
            <v>1.5</v>
          </cell>
          <cell r="Y2005">
            <v>4</v>
          </cell>
          <cell r="Z2005">
            <v>40</v>
          </cell>
          <cell r="AA2005">
            <v>2</v>
          </cell>
        </row>
        <row r="2006">
          <cell r="B2006" t="str">
            <v>12-344A</v>
          </cell>
          <cell r="C2006" t="str">
            <v>0503, 700 M/R.</v>
          </cell>
          <cell r="D2006" t="str">
            <v>8X2</v>
          </cell>
          <cell r="E2006" t="str">
            <v>0503</v>
          </cell>
          <cell r="F2006">
            <v>0.91</v>
          </cell>
          <cell r="G2006">
            <v>1.4</v>
          </cell>
          <cell r="H2006">
            <v>0.3</v>
          </cell>
          <cell r="I2006">
            <v>0.2</v>
          </cell>
          <cell r="J2006" t="str">
            <v>NIL</v>
          </cell>
          <cell r="K2006" t="str">
            <v>NIL</v>
          </cell>
          <cell r="L2006" t="str">
            <v>NIL</v>
          </cell>
          <cell r="M2006">
            <v>0.3</v>
          </cell>
          <cell r="N2006">
            <v>2</v>
          </cell>
        </row>
        <row r="2006">
          <cell r="U2006">
            <v>8</v>
          </cell>
          <cell r="V2006">
            <v>1.75</v>
          </cell>
          <cell r="W2006">
            <v>3.5</v>
          </cell>
          <cell r="X2006">
            <v>1.5</v>
          </cell>
          <cell r="Y2006">
            <v>4</v>
          </cell>
          <cell r="Z2006">
            <v>40</v>
          </cell>
          <cell r="AA2006">
            <v>2</v>
          </cell>
        </row>
        <row r="2007">
          <cell r="B2007" t="str">
            <v>12-344A-1</v>
          </cell>
          <cell r="C2007" t="str">
            <v>0503, 500 M/R.</v>
          </cell>
          <cell r="D2007" t="str">
            <v>8X2</v>
          </cell>
          <cell r="E2007" t="str">
            <v>0503</v>
          </cell>
          <cell r="F2007">
            <v>0.91</v>
          </cell>
          <cell r="G2007">
            <v>1.4</v>
          </cell>
          <cell r="H2007">
            <v>0.3</v>
          </cell>
          <cell r="I2007">
            <v>0.2</v>
          </cell>
          <cell r="J2007" t="str">
            <v>NIL</v>
          </cell>
          <cell r="K2007" t="str">
            <v>NIL</v>
          </cell>
          <cell r="L2007" t="str">
            <v>NIL</v>
          </cell>
          <cell r="M2007">
            <v>0.3</v>
          </cell>
          <cell r="N2007">
            <v>2</v>
          </cell>
        </row>
        <row r="2007">
          <cell r="U2007">
            <v>8</v>
          </cell>
          <cell r="V2007">
            <v>1.75</v>
          </cell>
          <cell r="W2007">
            <v>3.5</v>
          </cell>
          <cell r="X2007">
            <v>1.5</v>
          </cell>
          <cell r="Y2007">
            <v>4</v>
          </cell>
          <cell r="Z2007">
            <v>40</v>
          </cell>
          <cell r="AA2007">
            <v>2</v>
          </cell>
        </row>
        <row r="2008">
          <cell r="B2008" t="str">
            <v>12-344N</v>
          </cell>
          <cell r="C2008" t="str">
            <v>0603, 1000 M/R.</v>
          </cell>
          <cell r="D2008" t="str">
            <v>8X4</v>
          </cell>
          <cell r="E2008" t="str">
            <v>0603</v>
          </cell>
          <cell r="F2008">
            <v>0.95</v>
          </cell>
          <cell r="G2008">
            <v>1.8</v>
          </cell>
          <cell r="H2008">
            <v>0.95</v>
          </cell>
          <cell r="I2008">
            <v>0.2</v>
          </cell>
          <cell r="J2008" t="str">
            <v>NIL</v>
          </cell>
          <cell r="K2008" t="str">
            <v>NIL</v>
          </cell>
          <cell r="L2008" t="str">
            <v>NIL</v>
          </cell>
          <cell r="M2008" t="str">
            <v>NIL</v>
          </cell>
          <cell r="N2008">
            <v>4</v>
          </cell>
        </row>
        <row r="2008">
          <cell r="U2008">
            <v>8</v>
          </cell>
          <cell r="V2008">
            <v>1.75</v>
          </cell>
          <cell r="W2008">
            <v>3.5</v>
          </cell>
          <cell r="X2008">
            <v>1.5</v>
          </cell>
          <cell r="Y2008">
            <v>4</v>
          </cell>
          <cell r="Z2008">
            <v>40</v>
          </cell>
          <cell r="AA2008">
            <v>2</v>
          </cell>
        </row>
        <row r="2009">
          <cell r="B2009" t="str">
            <v>12-345A</v>
          </cell>
          <cell r="C2009" t="str">
            <v>0605, 700 M/R.</v>
          </cell>
          <cell r="D2009" t="str">
            <v>8X4</v>
          </cell>
          <cell r="E2009" t="str">
            <v>0605</v>
          </cell>
          <cell r="F2009">
            <v>1.5</v>
          </cell>
          <cell r="G2009">
            <v>1.8</v>
          </cell>
          <cell r="H2009">
            <v>0.95</v>
          </cell>
          <cell r="I2009">
            <v>0.2</v>
          </cell>
          <cell r="J2009" t="str">
            <v>NIL</v>
          </cell>
          <cell r="K2009" t="str">
            <v>NIL</v>
          </cell>
          <cell r="L2009" t="str">
            <v>NIL</v>
          </cell>
          <cell r="M2009">
            <v>0.5</v>
          </cell>
          <cell r="N2009">
            <v>4</v>
          </cell>
        </row>
        <row r="2009">
          <cell r="U2009">
            <v>8</v>
          </cell>
          <cell r="V2009">
            <v>1.75</v>
          </cell>
          <cell r="W2009">
            <v>3.5</v>
          </cell>
          <cell r="X2009">
            <v>1.5</v>
          </cell>
          <cell r="Y2009">
            <v>4</v>
          </cell>
          <cell r="Z2009">
            <v>40</v>
          </cell>
          <cell r="AA2009">
            <v>2</v>
          </cell>
        </row>
        <row r="2010">
          <cell r="B2010" t="str">
            <v>12-346</v>
          </cell>
          <cell r="C2010" t="str">
            <v>0911, 700 M/R.</v>
          </cell>
          <cell r="D2010" t="str">
            <v>8X4</v>
          </cell>
          <cell r="E2010" t="str">
            <v>0911</v>
          </cell>
          <cell r="F2010">
            <v>3.1</v>
          </cell>
          <cell r="G2010">
            <v>2.7</v>
          </cell>
          <cell r="H2010">
            <v>1.2</v>
          </cell>
          <cell r="I2010">
            <v>0.25</v>
          </cell>
          <cell r="J2010" t="str">
            <v>NIL</v>
          </cell>
          <cell r="K2010">
            <v>2.2</v>
          </cell>
          <cell r="L2010" t="str">
            <v>NIL</v>
          </cell>
          <cell r="M2010">
            <v>1</v>
          </cell>
          <cell r="N2010">
            <v>4</v>
          </cell>
        </row>
        <row r="2010">
          <cell r="U2010">
            <v>8</v>
          </cell>
          <cell r="V2010">
            <v>1.75</v>
          </cell>
          <cell r="W2010">
            <v>3.5</v>
          </cell>
          <cell r="X2010">
            <v>1.5</v>
          </cell>
          <cell r="Y2010">
            <v>4</v>
          </cell>
          <cell r="Z2010">
            <v>40</v>
          </cell>
          <cell r="AA2010">
            <v>2</v>
          </cell>
        </row>
        <row r="2011">
          <cell r="B2011" t="str">
            <v>12-346-1</v>
          </cell>
          <cell r="C2011" t="str">
            <v>0911, 700 M/R.</v>
          </cell>
          <cell r="D2011" t="str">
            <v>8X4</v>
          </cell>
          <cell r="E2011" t="str">
            <v>0911</v>
          </cell>
          <cell r="F2011">
            <v>3.1</v>
          </cell>
          <cell r="G2011">
            <v>2.7</v>
          </cell>
          <cell r="H2011">
            <v>1.2</v>
          </cell>
          <cell r="I2011">
            <v>0.25</v>
          </cell>
          <cell r="J2011" t="str">
            <v>NIL</v>
          </cell>
          <cell r="K2011">
            <v>2.2</v>
          </cell>
          <cell r="L2011" t="str">
            <v>NIL</v>
          </cell>
          <cell r="M2011">
            <v>1</v>
          </cell>
          <cell r="N2011">
            <v>4</v>
          </cell>
        </row>
        <row r="2011">
          <cell r="U2011">
            <v>8</v>
          </cell>
          <cell r="V2011">
            <v>1.75</v>
          </cell>
          <cell r="W2011">
            <v>3.5</v>
          </cell>
          <cell r="X2011">
            <v>1.5</v>
          </cell>
          <cell r="Y2011">
            <v>4</v>
          </cell>
          <cell r="Z2011">
            <v>40</v>
          </cell>
          <cell r="AA2011">
            <v>2</v>
          </cell>
        </row>
        <row r="2012">
          <cell r="B2012" t="str">
            <v>12-346-2</v>
          </cell>
          <cell r="C2012" t="str">
            <v>0911, 700 M/R.</v>
          </cell>
          <cell r="D2012" t="str">
            <v>8X4</v>
          </cell>
          <cell r="E2012" t="str">
            <v>0911</v>
          </cell>
          <cell r="F2012">
            <v>3.1</v>
          </cell>
          <cell r="G2012">
            <v>2.7</v>
          </cell>
          <cell r="H2012">
            <v>1.2</v>
          </cell>
          <cell r="I2012">
            <v>0.25</v>
          </cell>
          <cell r="J2012" t="str">
            <v>NIL</v>
          </cell>
          <cell r="K2012">
            <v>2.2</v>
          </cell>
          <cell r="L2012" t="str">
            <v>NIL</v>
          </cell>
          <cell r="M2012">
            <v>1</v>
          </cell>
          <cell r="N2012">
            <v>4</v>
          </cell>
        </row>
        <row r="2012">
          <cell r="U2012">
            <v>8</v>
          </cell>
          <cell r="V2012">
            <v>1.75</v>
          </cell>
          <cell r="W2012">
            <v>3.5</v>
          </cell>
          <cell r="X2012">
            <v>1.5</v>
          </cell>
          <cell r="Y2012">
            <v>4</v>
          </cell>
          <cell r="Z2012">
            <v>40</v>
          </cell>
          <cell r="AA2012">
            <v>2</v>
          </cell>
        </row>
        <row r="2013">
          <cell r="B2013" t="str">
            <v>12-346A</v>
          </cell>
          <cell r="C2013" t="str">
            <v>0302, 500 M/R.</v>
          </cell>
          <cell r="D2013" t="str">
            <v>8X4</v>
          </cell>
          <cell r="E2013" t="str">
            <v>0302</v>
          </cell>
          <cell r="F2013">
            <v>0.74</v>
          </cell>
          <cell r="G2013">
            <v>0.94</v>
          </cell>
          <cell r="H2013">
            <v>0.17</v>
          </cell>
          <cell r="I2013">
            <v>0.2</v>
          </cell>
          <cell r="J2013" t="str">
            <v>NIL</v>
          </cell>
          <cell r="K2013" t="str">
            <v>NIL</v>
          </cell>
          <cell r="L2013" t="str">
            <v>NIL</v>
          </cell>
          <cell r="M2013">
            <v>0.35</v>
          </cell>
          <cell r="N2013">
            <v>4</v>
          </cell>
        </row>
        <row r="2013">
          <cell r="U2013">
            <v>8</v>
          </cell>
          <cell r="V2013">
            <v>1.75</v>
          </cell>
          <cell r="W2013">
            <v>3.5</v>
          </cell>
          <cell r="X2013">
            <v>1.5</v>
          </cell>
          <cell r="Y2013">
            <v>4</v>
          </cell>
          <cell r="Z2013">
            <v>40</v>
          </cell>
          <cell r="AA2013">
            <v>2</v>
          </cell>
        </row>
        <row r="2014">
          <cell r="B2014" t="str">
            <v>12-347</v>
          </cell>
          <cell r="C2014" t="str">
            <v>1008, 1000 M/R.</v>
          </cell>
          <cell r="D2014" t="str">
            <v>8X4</v>
          </cell>
          <cell r="E2014">
            <v>1008</v>
          </cell>
          <cell r="F2014">
            <v>2.23</v>
          </cell>
          <cell r="G2014">
            <v>2.77</v>
          </cell>
          <cell r="H2014">
            <v>2.01</v>
          </cell>
          <cell r="I2014">
            <v>0.23</v>
          </cell>
          <cell r="J2014" t="str">
            <v>NIL</v>
          </cell>
          <cell r="K2014" t="str">
            <v>NIL</v>
          </cell>
          <cell r="L2014" t="str">
            <v>NIL</v>
          </cell>
          <cell r="M2014">
            <v>1</v>
          </cell>
          <cell r="N2014">
            <v>4</v>
          </cell>
        </row>
        <row r="2014">
          <cell r="U2014">
            <v>8</v>
          </cell>
          <cell r="V2014">
            <v>1.75</v>
          </cell>
          <cell r="W2014">
            <v>3.5</v>
          </cell>
          <cell r="X2014">
            <v>1.5</v>
          </cell>
          <cell r="Y2014">
            <v>4</v>
          </cell>
          <cell r="Z2014">
            <v>40</v>
          </cell>
          <cell r="AA2014">
            <v>2</v>
          </cell>
        </row>
        <row r="2015">
          <cell r="B2015" t="str">
            <v>12-347A</v>
          </cell>
          <cell r="C2015" t="str">
            <v>0404, 500 M/R.</v>
          </cell>
          <cell r="D2015" t="str">
            <v>8X2</v>
          </cell>
          <cell r="E2015" t="str">
            <v>0404</v>
          </cell>
          <cell r="F2015">
            <v>1.09</v>
          </cell>
          <cell r="G2015">
            <v>1.09</v>
          </cell>
          <cell r="H2015">
            <v>0.425</v>
          </cell>
          <cell r="I2015">
            <v>0.2</v>
          </cell>
          <cell r="J2015" t="str">
            <v>NIL</v>
          </cell>
          <cell r="K2015" t="str">
            <v>NIL</v>
          </cell>
          <cell r="L2015" t="str">
            <v>NIL</v>
          </cell>
          <cell r="M2015">
            <v>0.35</v>
          </cell>
          <cell r="N2015">
            <v>2</v>
          </cell>
        </row>
        <row r="2015">
          <cell r="U2015">
            <v>8</v>
          </cell>
          <cell r="V2015">
            <v>1.75</v>
          </cell>
          <cell r="W2015">
            <v>3.5</v>
          </cell>
          <cell r="X2015">
            <v>1.5</v>
          </cell>
          <cell r="Y2015">
            <v>4</v>
          </cell>
          <cell r="Z2015">
            <v>40</v>
          </cell>
          <cell r="AA2015">
            <v>2</v>
          </cell>
        </row>
        <row r="2016">
          <cell r="B2016" t="str">
            <v>12-348</v>
          </cell>
          <cell r="C2016" t="str">
            <v>0805, 1000 M/R.</v>
          </cell>
          <cell r="D2016" t="str">
            <v>8X4</v>
          </cell>
          <cell r="E2016" t="str">
            <v>0805</v>
          </cell>
          <cell r="F2016">
            <v>1.6</v>
          </cell>
          <cell r="G2016">
            <v>2.47</v>
          </cell>
          <cell r="H2016">
            <v>1.47</v>
          </cell>
          <cell r="I2016">
            <v>0.22</v>
          </cell>
          <cell r="J2016" t="str">
            <v>NIL</v>
          </cell>
          <cell r="K2016" t="str">
            <v>NIL</v>
          </cell>
          <cell r="L2016" t="str">
            <v>NIL</v>
          </cell>
          <cell r="M2016">
            <v>1</v>
          </cell>
          <cell r="N2016">
            <v>4</v>
          </cell>
        </row>
        <row r="2016">
          <cell r="U2016">
            <v>8</v>
          </cell>
          <cell r="V2016">
            <v>1.75</v>
          </cell>
          <cell r="W2016">
            <v>3.5</v>
          </cell>
          <cell r="X2016">
            <v>1.55</v>
          </cell>
          <cell r="Y2016">
            <v>4</v>
          </cell>
          <cell r="Z2016">
            <v>40</v>
          </cell>
          <cell r="AA2016">
            <v>2</v>
          </cell>
        </row>
        <row r="2017">
          <cell r="B2017" t="str">
            <v>12-348-1</v>
          </cell>
          <cell r="C2017" t="str">
            <v>2214, 1000 M/R.</v>
          </cell>
          <cell r="D2017" t="str">
            <v>8X4</v>
          </cell>
          <cell r="E2017">
            <v>2214</v>
          </cell>
          <cell r="F2017">
            <v>1.6</v>
          </cell>
          <cell r="G2017">
            <v>2.47</v>
          </cell>
          <cell r="H2017">
            <v>1.47</v>
          </cell>
          <cell r="I2017">
            <v>0.22</v>
          </cell>
          <cell r="J2017" t="str">
            <v>NIL</v>
          </cell>
          <cell r="K2017" t="str">
            <v>NIL</v>
          </cell>
          <cell r="L2017" t="str">
            <v>NIL</v>
          </cell>
          <cell r="M2017">
            <v>1</v>
          </cell>
          <cell r="N2017">
            <v>4</v>
          </cell>
        </row>
        <row r="2017">
          <cell r="U2017">
            <v>8</v>
          </cell>
          <cell r="V2017">
            <v>1.75</v>
          </cell>
          <cell r="W2017">
            <v>3.5</v>
          </cell>
          <cell r="X2017">
            <v>1.55</v>
          </cell>
          <cell r="Y2017">
            <v>4</v>
          </cell>
          <cell r="Z2017">
            <v>40</v>
          </cell>
          <cell r="AA2017">
            <v>2</v>
          </cell>
        </row>
        <row r="2018">
          <cell r="B2018" t="str">
            <v>12-348A</v>
          </cell>
          <cell r="C2018" t="str">
            <v>0303, 1000 M/R.</v>
          </cell>
          <cell r="D2018" t="str">
            <v>8X4</v>
          </cell>
          <cell r="E2018" t="str">
            <v>0303</v>
          </cell>
          <cell r="F2018">
            <v>1.07</v>
          </cell>
          <cell r="G2018">
            <v>1.07</v>
          </cell>
          <cell r="H2018">
            <v>0.34</v>
          </cell>
          <cell r="I2018">
            <v>0.2</v>
          </cell>
          <cell r="J2018" t="str">
            <v>NIL</v>
          </cell>
          <cell r="K2018" t="str">
            <v>NIL</v>
          </cell>
          <cell r="L2018" t="str">
            <v>NIL</v>
          </cell>
          <cell r="M2018">
            <v>0.5</v>
          </cell>
          <cell r="N2018">
            <v>4</v>
          </cell>
        </row>
        <row r="2018">
          <cell r="U2018">
            <v>8</v>
          </cell>
          <cell r="V2018">
            <v>1.75</v>
          </cell>
          <cell r="W2018">
            <v>3.5</v>
          </cell>
          <cell r="X2018">
            <v>1.5</v>
          </cell>
          <cell r="Y2018">
            <v>4</v>
          </cell>
          <cell r="Z2018">
            <v>40</v>
          </cell>
          <cell r="AA2018">
            <v>2</v>
          </cell>
        </row>
        <row r="2019">
          <cell r="B2019" t="str">
            <v>12-348A-1</v>
          </cell>
          <cell r="C2019" t="str">
            <v>0303, 1000 M/R.</v>
          </cell>
          <cell r="D2019" t="str">
            <v>8X4</v>
          </cell>
          <cell r="E2019" t="str">
            <v>0303</v>
          </cell>
          <cell r="F2019">
            <v>1.05</v>
          </cell>
          <cell r="G2019">
            <v>1.05</v>
          </cell>
          <cell r="H2019">
            <v>0.33</v>
          </cell>
          <cell r="I2019">
            <v>0.2</v>
          </cell>
          <cell r="J2019" t="str">
            <v>NIL</v>
          </cell>
          <cell r="K2019" t="str">
            <v>NIL</v>
          </cell>
          <cell r="L2019" t="str">
            <v>NIL</v>
          </cell>
          <cell r="M2019">
            <v>0.5</v>
          </cell>
          <cell r="N2019">
            <v>4</v>
          </cell>
        </row>
        <row r="2019">
          <cell r="U2019">
            <v>8</v>
          </cell>
          <cell r="V2019">
            <v>1.75</v>
          </cell>
          <cell r="W2019">
            <v>3.5</v>
          </cell>
          <cell r="X2019">
            <v>1.5</v>
          </cell>
          <cell r="Y2019">
            <v>4</v>
          </cell>
          <cell r="Z2019">
            <v>40</v>
          </cell>
          <cell r="AA2019">
            <v>2</v>
          </cell>
        </row>
        <row r="2020">
          <cell r="B2020" t="str">
            <v>12-348A-C</v>
          </cell>
          <cell r="C2020" t="str">
            <v>0303, 500 M/R.</v>
          </cell>
          <cell r="D2020" t="str">
            <v>8X4</v>
          </cell>
          <cell r="E2020" t="str">
            <v>0303</v>
          </cell>
          <cell r="F2020">
            <v>1.07</v>
          </cell>
          <cell r="G2020">
            <v>1.07</v>
          </cell>
          <cell r="H2020">
            <v>0.34</v>
          </cell>
          <cell r="I2020">
            <v>0.2</v>
          </cell>
          <cell r="J2020" t="str">
            <v>NIL</v>
          </cell>
          <cell r="K2020" t="str">
            <v>NIL</v>
          </cell>
          <cell r="L2020" t="str">
            <v>NIL</v>
          </cell>
          <cell r="M2020">
            <v>0.5</v>
          </cell>
          <cell r="N2020">
            <v>4</v>
          </cell>
        </row>
        <row r="2020">
          <cell r="U2020">
            <v>8</v>
          </cell>
          <cell r="V2020">
            <v>1.75</v>
          </cell>
          <cell r="W2020">
            <v>3.5</v>
          </cell>
          <cell r="X2020">
            <v>1.5</v>
          </cell>
          <cell r="Y2020">
            <v>4</v>
          </cell>
          <cell r="Z2020">
            <v>40</v>
          </cell>
          <cell r="AA2020">
            <v>2</v>
          </cell>
        </row>
        <row r="2021">
          <cell r="B2021" t="str">
            <v>12-349</v>
          </cell>
          <cell r="C2021" t="str">
            <v>1007, 500 M/R.</v>
          </cell>
          <cell r="D2021" t="str">
            <v>8X4</v>
          </cell>
          <cell r="E2021">
            <v>1007</v>
          </cell>
          <cell r="F2021">
            <v>1.76</v>
          </cell>
          <cell r="G2021">
            <v>3.37</v>
          </cell>
          <cell r="H2021">
            <v>2.7</v>
          </cell>
          <cell r="I2021">
            <v>0.25</v>
          </cell>
          <cell r="J2021" t="str">
            <v>NIL</v>
          </cell>
          <cell r="K2021" t="str">
            <v>NIL</v>
          </cell>
          <cell r="L2021" t="str">
            <v>NIL</v>
          </cell>
          <cell r="M2021">
            <v>1</v>
          </cell>
          <cell r="N2021">
            <v>4</v>
          </cell>
        </row>
        <row r="2021">
          <cell r="U2021">
            <v>8</v>
          </cell>
          <cell r="V2021">
            <v>1.75</v>
          </cell>
          <cell r="W2021">
            <v>3.5</v>
          </cell>
          <cell r="X2021">
            <v>1.5</v>
          </cell>
          <cell r="Y2021">
            <v>4</v>
          </cell>
          <cell r="Z2021">
            <v>40</v>
          </cell>
          <cell r="AA2021">
            <v>2</v>
          </cell>
        </row>
        <row r="2022">
          <cell r="B2022" t="str">
            <v>12-349A</v>
          </cell>
          <cell r="C2022" t="str">
            <v>1111, 700 M/R.</v>
          </cell>
          <cell r="D2022" t="str">
            <v>8X4</v>
          </cell>
          <cell r="E2022">
            <v>1111</v>
          </cell>
          <cell r="F2022">
            <v>3</v>
          </cell>
          <cell r="G2022">
            <v>3</v>
          </cell>
          <cell r="H2022">
            <v>1.05</v>
          </cell>
          <cell r="I2022">
            <v>0.23</v>
          </cell>
          <cell r="J2022" t="str">
            <v>NIL</v>
          </cell>
          <cell r="K2022" t="str">
            <v>NIL</v>
          </cell>
          <cell r="L2022" t="str">
            <v>NIL</v>
          </cell>
          <cell r="M2022">
            <v>1.5</v>
          </cell>
          <cell r="N2022">
            <v>4</v>
          </cell>
        </row>
        <row r="2022">
          <cell r="U2022">
            <v>8</v>
          </cell>
          <cell r="V2022">
            <v>1.75</v>
          </cell>
          <cell r="W2022">
            <v>3.5</v>
          </cell>
          <cell r="X2022">
            <v>1.5</v>
          </cell>
          <cell r="Y2022">
            <v>4</v>
          </cell>
          <cell r="Z2022">
            <v>40</v>
          </cell>
          <cell r="AA2022">
            <v>2</v>
          </cell>
        </row>
        <row r="2023">
          <cell r="B2023" t="str">
            <v>12-349A-1</v>
          </cell>
          <cell r="C2023" t="str">
            <v>1111, 1000 M/R.</v>
          </cell>
          <cell r="D2023" t="str">
            <v>8X4</v>
          </cell>
          <cell r="E2023">
            <v>1111</v>
          </cell>
          <cell r="F2023">
            <v>3</v>
          </cell>
          <cell r="G2023">
            <v>3</v>
          </cell>
          <cell r="H2023">
            <v>1.05</v>
          </cell>
          <cell r="I2023">
            <v>0.23</v>
          </cell>
          <cell r="J2023" t="str">
            <v>NIL</v>
          </cell>
          <cell r="K2023" t="str">
            <v>NIL</v>
          </cell>
          <cell r="L2023" t="str">
            <v>NIL</v>
          </cell>
          <cell r="M2023">
            <v>1.5</v>
          </cell>
          <cell r="N2023">
            <v>4</v>
          </cell>
        </row>
        <row r="2023">
          <cell r="U2023">
            <v>8</v>
          </cell>
          <cell r="V2023">
            <v>1.75</v>
          </cell>
          <cell r="W2023">
            <v>3.5</v>
          </cell>
          <cell r="X2023">
            <v>1.5</v>
          </cell>
          <cell r="Y2023">
            <v>4</v>
          </cell>
          <cell r="Z2023">
            <v>40</v>
          </cell>
          <cell r="AA2023">
            <v>2</v>
          </cell>
        </row>
        <row r="2024">
          <cell r="B2024" t="str">
            <v>12-350</v>
          </cell>
          <cell r="C2024" t="str">
            <v>1610, 700 M/R.</v>
          </cell>
          <cell r="D2024" t="str">
            <v>8X4</v>
          </cell>
          <cell r="E2024">
            <v>1610</v>
          </cell>
          <cell r="F2024">
            <v>3.17</v>
          </cell>
          <cell r="G2024">
            <v>2.75</v>
          </cell>
          <cell r="H2024">
            <v>1.32</v>
          </cell>
          <cell r="I2024">
            <v>0.25</v>
          </cell>
          <cell r="J2024" t="str">
            <v>NIL</v>
          </cell>
          <cell r="K2024" t="str">
            <v>NIL</v>
          </cell>
          <cell r="L2024" t="str">
            <v>NIL</v>
          </cell>
          <cell r="M2024">
            <v>1</v>
          </cell>
          <cell r="N2024">
            <v>4</v>
          </cell>
        </row>
        <row r="2024">
          <cell r="U2024">
            <v>8</v>
          </cell>
          <cell r="V2024">
            <v>1.75</v>
          </cell>
          <cell r="W2024">
            <v>3.5</v>
          </cell>
          <cell r="X2024">
            <v>1.5</v>
          </cell>
          <cell r="Y2024">
            <v>4</v>
          </cell>
          <cell r="Z2024">
            <v>40</v>
          </cell>
          <cell r="AA2024">
            <v>2</v>
          </cell>
        </row>
        <row r="2025">
          <cell r="B2025" t="str">
            <v>12-350A</v>
          </cell>
          <cell r="C2025" t="str">
            <v>0202, 1000 M/R.</v>
          </cell>
          <cell r="D2025" t="str">
            <v>8X2</v>
          </cell>
          <cell r="E2025" t="str">
            <v>0202</v>
          </cell>
          <cell r="F2025">
            <v>0.75</v>
          </cell>
          <cell r="G2025">
            <v>0.75</v>
          </cell>
          <cell r="H2025">
            <v>0.41</v>
          </cell>
          <cell r="I2025">
            <v>0.25</v>
          </cell>
          <cell r="J2025" t="str">
            <v>NIL</v>
          </cell>
          <cell r="K2025" t="str">
            <v>NIL</v>
          </cell>
          <cell r="L2025" t="str">
            <v>NIL</v>
          </cell>
          <cell r="M2025">
            <v>0.2</v>
          </cell>
          <cell r="N2025">
            <v>2</v>
          </cell>
        </row>
        <row r="2025">
          <cell r="U2025">
            <v>8</v>
          </cell>
          <cell r="V2025">
            <v>1.75</v>
          </cell>
          <cell r="W2025">
            <v>3.5</v>
          </cell>
          <cell r="X2025">
            <v>1.5</v>
          </cell>
          <cell r="Y2025">
            <v>4</v>
          </cell>
          <cell r="Z2025">
            <v>40</v>
          </cell>
          <cell r="AA2025">
            <v>2</v>
          </cell>
        </row>
        <row r="2026">
          <cell r="B2026" t="str">
            <v>12-351</v>
          </cell>
          <cell r="C2026" t="str">
            <v>1407, 1000 M/R.</v>
          </cell>
          <cell r="D2026" t="str">
            <v>8X4</v>
          </cell>
          <cell r="E2026">
            <v>1407</v>
          </cell>
          <cell r="F2026">
            <v>1.95</v>
          </cell>
          <cell r="G2026">
            <v>3.72</v>
          </cell>
          <cell r="H2026">
            <v>1.12</v>
          </cell>
          <cell r="I2026">
            <v>0.2</v>
          </cell>
          <cell r="J2026" t="str">
            <v>NIL</v>
          </cell>
          <cell r="K2026" t="str">
            <v>NIL</v>
          </cell>
          <cell r="L2026" t="str">
            <v>NIL</v>
          </cell>
          <cell r="M2026">
            <v>1</v>
          </cell>
          <cell r="N2026">
            <v>4</v>
          </cell>
        </row>
        <row r="2026">
          <cell r="U2026">
            <v>8</v>
          </cell>
          <cell r="V2026">
            <v>1.75</v>
          </cell>
          <cell r="W2026">
            <v>3.5</v>
          </cell>
          <cell r="X2026">
            <v>1.5</v>
          </cell>
          <cell r="Y2026">
            <v>4</v>
          </cell>
          <cell r="Z2026">
            <v>40</v>
          </cell>
          <cell r="AA2026">
            <v>2</v>
          </cell>
        </row>
        <row r="2027">
          <cell r="B2027" t="str">
            <v>12-351-1</v>
          </cell>
          <cell r="C2027" t="str">
            <v>1407, 1000 M/R.</v>
          </cell>
          <cell r="D2027" t="str">
            <v>8X4</v>
          </cell>
          <cell r="E2027">
            <v>1407</v>
          </cell>
          <cell r="F2027">
            <v>1.9</v>
          </cell>
          <cell r="G2027">
            <v>3.68</v>
          </cell>
          <cell r="H2027">
            <v>1.12</v>
          </cell>
          <cell r="I2027">
            <v>0.2</v>
          </cell>
          <cell r="J2027" t="str">
            <v>NIL</v>
          </cell>
          <cell r="K2027" t="str">
            <v>NIL</v>
          </cell>
          <cell r="L2027" t="str">
            <v>NIL</v>
          </cell>
          <cell r="M2027">
            <v>1</v>
          </cell>
          <cell r="N2027">
            <v>4</v>
          </cell>
        </row>
        <row r="2027">
          <cell r="U2027">
            <v>8</v>
          </cell>
          <cell r="V2027">
            <v>1.75</v>
          </cell>
          <cell r="W2027">
            <v>3.5</v>
          </cell>
          <cell r="X2027">
            <v>1.5</v>
          </cell>
          <cell r="Y2027">
            <v>4</v>
          </cell>
          <cell r="Z2027">
            <v>40</v>
          </cell>
          <cell r="AA2027">
            <v>2</v>
          </cell>
        </row>
        <row r="2028">
          <cell r="B2028" t="str">
            <v>12-351A</v>
          </cell>
          <cell r="C2028" t="str">
            <v>0101, 1000 M/R.</v>
          </cell>
          <cell r="D2028" t="str">
            <v>8X2</v>
          </cell>
          <cell r="E2028" t="str">
            <v>0101</v>
          </cell>
          <cell r="F2028">
            <v>0.57</v>
          </cell>
          <cell r="G2028">
            <v>0.57</v>
          </cell>
          <cell r="H2028">
            <v>0.4</v>
          </cell>
          <cell r="I2028">
            <v>0.2</v>
          </cell>
          <cell r="J2028" t="str">
            <v>NIL</v>
          </cell>
          <cell r="K2028" t="str">
            <v>NIL</v>
          </cell>
          <cell r="L2028" t="str">
            <v>NIL</v>
          </cell>
          <cell r="M2028">
            <v>0.25</v>
          </cell>
          <cell r="N2028">
            <v>2</v>
          </cell>
        </row>
        <row r="2028">
          <cell r="U2028">
            <v>8</v>
          </cell>
          <cell r="V2028">
            <v>1.75</v>
          </cell>
          <cell r="W2028">
            <v>3.5</v>
          </cell>
          <cell r="X2028">
            <v>1.5</v>
          </cell>
          <cell r="Y2028">
            <v>4</v>
          </cell>
          <cell r="Z2028">
            <v>40</v>
          </cell>
          <cell r="AA2028">
            <v>2</v>
          </cell>
        </row>
        <row r="2029">
          <cell r="B2029" t="str">
            <v>12-352A</v>
          </cell>
          <cell r="C2029" t="str">
            <v>0202, 1000 M/R.</v>
          </cell>
          <cell r="D2029" t="str">
            <v>8X2</v>
          </cell>
          <cell r="E2029" t="str">
            <v>0202</v>
          </cell>
          <cell r="F2029">
            <v>0.62</v>
          </cell>
          <cell r="G2029">
            <v>0.62</v>
          </cell>
          <cell r="H2029">
            <v>0.48</v>
          </cell>
          <cell r="I2029">
            <v>0.2</v>
          </cell>
          <cell r="J2029" t="str">
            <v>NIL</v>
          </cell>
          <cell r="K2029" t="str">
            <v>NIL</v>
          </cell>
          <cell r="L2029" t="str">
            <v>NIL</v>
          </cell>
          <cell r="M2029">
            <v>0.25</v>
          </cell>
          <cell r="N2029">
            <v>2</v>
          </cell>
        </row>
        <row r="2029">
          <cell r="U2029">
            <v>8</v>
          </cell>
          <cell r="V2029">
            <v>1.75</v>
          </cell>
          <cell r="W2029">
            <v>3.5</v>
          </cell>
          <cell r="X2029">
            <v>1.5</v>
          </cell>
          <cell r="Y2029">
            <v>4</v>
          </cell>
          <cell r="Z2029">
            <v>40</v>
          </cell>
          <cell r="AA2029">
            <v>2</v>
          </cell>
        </row>
        <row r="2030">
          <cell r="B2030" t="str">
            <v>12-352</v>
          </cell>
          <cell r="C2030" t="str">
            <v>1308, 800 M/R.</v>
          </cell>
          <cell r="D2030" t="str">
            <v>8X4</v>
          </cell>
          <cell r="E2030">
            <v>1308</v>
          </cell>
          <cell r="F2030">
            <v>2.36</v>
          </cell>
          <cell r="G2030">
            <v>3.42</v>
          </cell>
          <cell r="H2030">
            <v>1.46</v>
          </cell>
          <cell r="I2030">
            <v>0.23</v>
          </cell>
          <cell r="J2030" t="str">
            <v>NIL</v>
          </cell>
          <cell r="K2030" t="str">
            <v>NIL</v>
          </cell>
          <cell r="L2030" t="str">
            <v>NIL</v>
          </cell>
          <cell r="M2030">
            <v>1.5</v>
          </cell>
          <cell r="N2030">
            <v>4</v>
          </cell>
        </row>
        <row r="2030">
          <cell r="U2030">
            <v>8</v>
          </cell>
          <cell r="V2030">
            <v>1.75</v>
          </cell>
          <cell r="W2030">
            <v>3.5</v>
          </cell>
          <cell r="X2030">
            <v>1.5</v>
          </cell>
          <cell r="Y2030">
            <v>4</v>
          </cell>
          <cell r="Z2030">
            <v>40</v>
          </cell>
          <cell r="AA2030">
            <v>2</v>
          </cell>
        </row>
        <row r="2031">
          <cell r="B2031" t="str">
            <v>12-352-C</v>
          </cell>
          <cell r="C2031" t="str">
            <v>1308, 800 M/R.</v>
          </cell>
          <cell r="D2031" t="str">
            <v>8X4</v>
          </cell>
          <cell r="E2031">
            <v>1308</v>
          </cell>
          <cell r="F2031">
            <v>2.36</v>
          </cell>
          <cell r="G2031">
            <v>3.42</v>
          </cell>
          <cell r="H2031">
            <v>1.46</v>
          </cell>
          <cell r="I2031">
            <v>0.23</v>
          </cell>
          <cell r="J2031" t="str">
            <v>NIL</v>
          </cell>
          <cell r="K2031" t="str">
            <v>NIL</v>
          </cell>
          <cell r="L2031" t="str">
            <v>NIL</v>
          </cell>
          <cell r="M2031">
            <v>1.5</v>
          </cell>
          <cell r="N2031">
            <v>4</v>
          </cell>
        </row>
        <row r="2031">
          <cell r="U2031">
            <v>8</v>
          </cell>
          <cell r="V2031">
            <v>1.75</v>
          </cell>
          <cell r="W2031">
            <v>3.5</v>
          </cell>
          <cell r="X2031">
            <v>1.5</v>
          </cell>
          <cell r="Y2031">
            <v>4</v>
          </cell>
          <cell r="Z2031">
            <v>40</v>
          </cell>
          <cell r="AA2031">
            <v>2</v>
          </cell>
        </row>
        <row r="2032">
          <cell r="B2032" t="str">
            <v>12-353A</v>
          </cell>
          <cell r="C2032" t="str">
            <v>0604, 1000 M/R.</v>
          </cell>
          <cell r="D2032" t="str">
            <v>8X4</v>
          </cell>
          <cell r="E2032" t="str">
            <v>0604</v>
          </cell>
          <cell r="F2032">
            <v>1.28</v>
          </cell>
          <cell r="G2032">
            <v>1.68</v>
          </cell>
          <cell r="H2032">
            <v>0.7</v>
          </cell>
          <cell r="I2032">
            <v>0.2</v>
          </cell>
          <cell r="J2032" t="str">
            <v>NIL</v>
          </cell>
          <cell r="K2032" t="str">
            <v>NIL</v>
          </cell>
          <cell r="L2032" t="str">
            <v>NIL</v>
          </cell>
          <cell r="M2032">
            <v>0.5</v>
          </cell>
          <cell r="N2032">
            <v>4</v>
          </cell>
        </row>
        <row r="2032">
          <cell r="U2032">
            <v>8</v>
          </cell>
          <cell r="V2032">
            <v>1.75</v>
          </cell>
          <cell r="W2032">
            <v>3.5</v>
          </cell>
          <cell r="X2032">
            <v>1.5</v>
          </cell>
          <cell r="Y2032">
            <v>4</v>
          </cell>
          <cell r="Z2032">
            <v>40</v>
          </cell>
          <cell r="AA2032">
            <v>2</v>
          </cell>
        </row>
        <row r="2033">
          <cell r="B2033" t="str">
            <v>12-353</v>
          </cell>
          <cell r="C2033" t="str">
            <v>1009, 700 M/R.</v>
          </cell>
          <cell r="D2033" t="str">
            <v>8X4</v>
          </cell>
          <cell r="E2033">
            <v>1009</v>
          </cell>
          <cell r="F2033">
            <v>2.65</v>
          </cell>
          <cell r="G2033">
            <v>2.85</v>
          </cell>
          <cell r="H2033">
            <v>1.25</v>
          </cell>
          <cell r="I2033">
            <v>0.2</v>
          </cell>
          <cell r="J2033" t="str">
            <v>NIL</v>
          </cell>
          <cell r="K2033" t="str">
            <v>NIL</v>
          </cell>
          <cell r="L2033" t="str">
            <v>NIL</v>
          </cell>
          <cell r="M2033">
            <v>1</v>
          </cell>
          <cell r="N2033">
            <v>4</v>
          </cell>
        </row>
        <row r="2033">
          <cell r="U2033">
            <v>8</v>
          </cell>
          <cell r="V2033">
            <v>1.75</v>
          </cell>
          <cell r="W2033">
            <v>3.5</v>
          </cell>
          <cell r="X2033">
            <v>1.5</v>
          </cell>
          <cell r="Y2033">
            <v>4</v>
          </cell>
          <cell r="Z2033">
            <v>40</v>
          </cell>
          <cell r="AA2033">
            <v>2</v>
          </cell>
        </row>
        <row r="2034">
          <cell r="B2034" t="str">
            <v>12-353-1</v>
          </cell>
          <cell r="C2034" t="str">
            <v>1009, 1000 M/R.</v>
          </cell>
          <cell r="D2034" t="str">
            <v>8X4</v>
          </cell>
          <cell r="E2034">
            <v>1009</v>
          </cell>
          <cell r="F2034">
            <v>2.65</v>
          </cell>
          <cell r="G2034">
            <v>2.85</v>
          </cell>
          <cell r="H2034">
            <v>1.25</v>
          </cell>
          <cell r="I2034">
            <v>0.2</v>
          </cell>
          <cell r="J2034" t="str">
            <v>NIL</v>
          </cell>
          <cell r="K2034" t="str">
            <v>NIL</v>
          </cell>
          <cell r="L2034" t="str">
            <v>NIL</v>
          </cell>
          <cell r="M2034">
            <v>1</v>
          </cell>
          <cell r="N2034">
            <v>4</v>
          </cell>
        </row>
        <row r="2034">
          <cell r="U2034">
            <v>8</v>
          </cell>
          <cell r="V2034">
            <v>1.75</v>
          </cell>
          <cell r="W2034">
            <v>3.5</v>
          </cell>
          <cell r="X2034">
            <v>1.5</v>
          </cell>
          <cell r="Y2034">
            <v>4</v>
          </cell>
          <cell r="Z2034">
            <v>40</v>
          </cell>
          <cell r="AA2034">
            <v>2</v>
          </cell>
        </row>
        <row r="2035">
          <cell r="B2035" t="str">
            <v>12-353-2</v>
          </cell>
          <cell r="C2035" t="str">
            <v>1009, 1000 M/R.</v>
          </cell>
          <cell r="D2035" t="str">
            <v>8X4</v>
          </cell>
          <cell r="E2035">
            <v>1009</v>
          </cell>
          <cell r="F2035">
            <v>2.65</v>
          </cell>
          <cell r="G2035">
            <v>2.85</v>
          </cell>
          <cell r="H2035">
            <v>1.25</v>
          </cell>
          <cell r="I2035">
            <v>0.2</v>
          </cell>
          <cell r="J2035" t="str">
            <v>NIL</v>
          </cell>
          <cell r="K2035" t="str">
            <v>NIL</v>
          </cell>
          <cell r="L2035" t="str">
            <v>NIL</v>
          </cell>
          <cell r="M2035">
            <v>1</v>
          </cell>
          <cell r="N2035">
            <v>4</v>
          </cell>
        </row>
        <row r="2035">
          <cell r="U2035">
            <v>8</v>
          </cell>
          <cell r="V2035">
            <v>1.75</v>
          </cell>
          <cell r="W2035">
            <v>3.5</v>
          </cell>
          <cell r="X2035">
            <v>1.5</v>
          </cell>
          <cell r="Y2035">
            <v>4</v>
          </cell>
          <cell r="Z2035">
            <v>40</v>
          </cell>
          <cell r="AA2035">
            <v>2</v>
          </cell>
        </row>
        <row r="2036">
          <cell r="B2036" t="str">
            <v>12-354A</v>
          </cell>
          <cell r="C2036" t="str">
            <v>1008, 700 M/R.</v>
          </cell>
          <cell r="D2036" t="str">
            <v>8X4</v>
          </cell>
          <cell r="E2036">
            <v>1008</v>
          </cell>
          <cell r="F2036">
            <v>2.26</v>
          </cell>
          <cell r="G2036">
            <v>2.59</v>
          </cell>
          <cell r="H2036">
            <v>0.39</v>
          </cell>
          <cell r="I2036">
            <v>0.2</v>
          </cell>
          <cell r="J2036" t="str">
            <v>NIL</v>
          </cell>
          <cell r="K2036" t="str">
            <v>NIL</v>
          </cell>
          <cell r="L2036" t="str">
            <v>NIL</v>
          </cell>
          <cell r="M2036">
            <v>0.5</v>
          </cell>
          <cell r="N2036">
            <v>4</v>
          </cell>
        </row>
        <row r="2036">
          <cell r="U2036">
            <v>8</v>
          </cell>
          <cell r="V2036">
            <v>1.75</v>
          </cell>
          <cell r="W2036">
            <v>3.5</v>
          </cell>
          <cell r="X2036">
            <v>1.5</v>
          </cell>
          <cell r="Y2036">
            <v>4</v>
          </cell>
          <cell r="Z2036">
            <v>40</v>
          </cell>
          <cell r="AA2036">
            <v>2</v>
          </cell>
        </row>
        <row r="2037">
          <cell r="B2037" t="str">
            <v>12-354A-C</v>
          </cell>
          <cell r="C2037" t="str">
            <v>1008, 500 M/R.</v>
          </cell>
          <cell r="D2037" t="str">
            <v>8X4</v>
          </cell>
          <cell r="E2037">
            <v>1008</v>
          </cell>
          <cell r="F2037">
            <v>2.26</v>
          </cell>
          <cell r="G2037">
            <v>2.59</v>
          </cell>
          <cell r="H2037">
            <v>0.39</v>
          </cell>
          <cell r="I2037">
            <v>0.2</v>
          </cell>
          <cell r="J2037" t="str">
            <v>NIL</v>
          </cell>
          <cell r="K2037" t="str">
            <v>NIL</v>
          </cell>
          <cell r="L2037" t="str">
            <v>NIL</v>
          </cell>
          <cell r="M2037">
            <v>0.5</v>
          </cell>
          <cell r="N2037">
            <v>4</v>
          </cell>
        </row>
        <row r="2037">
          <cell r="U2037">
            <v>8</v>
          </cell>
          <cell r="V2037">
            <v>1.75</v>
          </cell>
          <cell r="W2037">
            <v>3.5</v>
          </cell>
          <cell r="X2037">
            <v>1.5</v>
          </cell>
          <cell r="Y2037">
            <v>4</v>
          </cell>
          <cell r="Z2037">
            <v>40</v>
          </cell>
          <cell r="AA2037">
            <v>2</v>
          </cell>
        </row>
        <row r="2038">
          <cell r="B2038" t="str">
            <v>12-354</v>
          </cell>
          <cell r="C2038" t="str">
            <v>0906, 1000 M/R.</v>
          </cell>
          <cell r="D2038" t="str">
            <v>8X4</v>
          </cell>
          <cell r="E2038" t="str">
            <v>0906</v>
          </cell>
          <cell r="F2038">
            <v>1.57</v>
          </cell>
          <cell r="G2038">
            <v>2.55</v>
          </cell>
          <cell r="H2038">
            <v>1.43</v>
          </cell>
          <cell r="I2038">
            <v>0.23</v>
          </cell>
          <cell r="J2038" t="str">
            <v>NIL</v>
          </cell>
          <cell r="K2038" t="str">
            <v>NIL</v>
          </cell>
          <cell r="L2038" t="str">
            <v>NIL</v>
          </cell>
          <cell r="M2038">
            <v>1</v>
          </cell>
          <cell r="N2038">
            <v>4</v>
          </cell>
        </row>
        <row r="2038">
          <cell r="U2038">
            <v>8</v>
          </cell>
          <cell r="V2038">
            <v>1.75</v>
          </cell>
          <cell r="W2038">
            <v>3.5</v>
          </cell>
          <cell r="X2038">
            <v>1.5</v>
          </cell>
          <cell r="Y2038">
            <v>4</v>
          </cell>
          <cell r="Z2038">
            <v>40</v>
          </cell>
          <cell r="AA2038">
            <v>2</v>
          </cell>
        </row>
        <row r="2039">
          <cell r="B2039" t="str">
            <v>12-355A</v>
          </cell>
          <cell r="C2039" t="str">
            <v>0605, 700 M/R.</v>
          </cell>
          <cell r="D2039" t="str">
            <v>8X4</v>
          </cell>
          <cell r="E2039" t="str">
            <v>0605</v>
          </cell>
          <cell r="F2039">
            <v>1.59</v>
          </cell>
          <cell r="G2039">
            <v>1.68</v>
          </cell>
          <cell r="H2039">
            <v>0.35</v>
          </cell>
          <cell r="I2039">
            <v>0.2</v>
          </cell>
          <cell r="J2039" t="str">
            <v>NIL</v>
          </cell>
          <cell r="K2039" t="str">
            <v>NIL</v>
          </cell>
          <cell r="L2039" t="str">
            <v>NIL</v>
          </cell>
          <cell r="M2039">
            <v>0.4</v>
          </cell>
          <cell r="N2039">
            <v>4</v>
          </cell>
        </row>
        <row r="2039">
          <cell r="U2039">
            <v>8</v>
          </cell>
          <cell r="V2039">
            <v>1.75</v>
          </cell>
          <cell r="W2039">
            <v>3.5</v>
          </cell>
          <cell r="X2039">
            <v>1.5</v>
          </cell>
          <cell r="Y2039">
            <v>4</v>
          </cell>
          <cell r="Z2039">
            <v>40</v>
          </cell>
          <cell r="AA2039">
            <v>2</v>
          </cell>
        </row>
        <row r="2040">
          <cell r="B2040" t="str">
            <v>12-355-C</v>
          </cell>
          <cell r="C2040" t="str">
            <v>1309, 800 M/R.</v>
          </cell>
          <cell r="D2040" t="str">
            <v>8X4</v>
          </cell>
          <cell r="E2040">
            <v>1309</v>
          </cell>
          <cell r="F2040">
            <v>2.41</v>
          </cell>
          <cell r="G2040">
            <v>3.42</v>
          </cell>
          <cell r="H2040">
            <v>1.42</v>
          </cell>
          <cell r="I2040">
            <v>0.23</v>
          </cell>
          <cell r="J2040" t="str">
            <v>NIL</v>
          </cell>
          <cell r="K2040" t="str">
            <v>NIL</v>
          </cell>
          <cell r="L2040" t="str">
            <v>NIL</v>
          </cell>
          <cell r="M2040">
            <v>1.5</v>
          </cell>
          <cell r="N2040">
            <v>4</v>
          </cell>
        </row>
        <row r="2040">
          <cell r="U2040">
            <v>8</v>
          </cell>
          <cell r="V2040">
            <v>1.75</v>
          </cell>
          <cell r="W2040">
            <v>3.5</v>
          </cell>
          <cell r="X2040">
            <v>1.5</v>
          </cell>
          <cell r="Y2040">
            <v>4</v>
          </cell>
          <cell r="Z2040">
            <v>40</v>
          </cell>
          <cell r="AA2040">
            <v>2</v>
          </cell>
        </row>
        <row r="2041">
          <cell r="B2041" t="str">
            <v>12-355-1</v>
          </cell>
          <cell r="C2041" t="str">
            <v>1309, 800 M/R.</v>
          </cell>
          <cell r="D2041" t="str">
            <v>8X4</v>
          </cell>
          <cell r="E2041">
            <v>1309</v>
          </cell>
          <cell r="F2041">
            <v>2.36</v>
          </cell>
          <cell r="G2041">
            <v>3.38</v>
          </cell>
          <cell r="H2041">
            <v>1.42</v>
          </cell>
          <cell r="I2041">
            <v>0.23</v>
          </cell>
          <cell r="J2041" t="str">
            <v>NIL</v>
          </cell>
          <cell r="K2041" t="str">
            <v>NIL</v>
          </cell>
          <cell r="L2041" t="str">
            <v>NIL</v>
          </cell>
          <cell r="M2041">
            <v>1.5</v>
          </cell>
          <cell r="N2041">
            <v>4</v>
          </cell>
        </row>
        <row r="2041">
          <cell r="U2041">
            <v>8</v>
          </cell>
          <cell r="V2041">
            <v>1.75</v>
          </cell>
          <cell r="W2041">
            <v>3.5</v>
          </cell>
          <cell r="X2041">
            <v>1.5</v>
          </cell>
          <cell r="Y2041">
            <v>4</v>
          </cell>
          <cell r="Z2041">
            <v>40</v>
          </cell>
          <cell r="AA2041">
            <v>2</v>
          </cell>
        </row>
        <row r="2042">
          <cell r="B2042" t="str">
            <v>12-356A</v>
          </cell>
          <cell r="C2042" t="str">
            <v>0605, 700 M/R.</v>
          </cell>
          <cell r="D2042" t="str">
            <v>8X4</v>
          </cell>
          <cell r="E2042" t="str">
            <v>0605</v>
          </cell>
          <cell r="F2042">
            <v>1.35</v>
          </cell>
          <cell r="G2042">
            <v>1.75</v>
          </cell>
          <cell r="H2042">
            <v>0.7</v>
          </cell>
          <cell r="I2042">
            <v>0.2</v>
          </cell>
          <cell r="J2042" t="str">
            <v>NIL</v>
          </cell>
          <cell r="K2042" t="str">
            <v>NIL</v>
          </cell>
          <cell r="L2042" t="str">
            <v>NIL</v>
          </cell>
          <cell r="M2042">
            <v>0.5</v>
          </cell>
          <cell r="N2042">
            <v>4</v>
          </cell>
        </row>
        <row r="2042">
          <cell r="U2042">
            <v>8</v>
          </cell>
          <cell r="V2042">
            <v>1.75</v>
          </cell>
          <cell r="W2042">
            <v>3.5</v>
          </cell>
          <cell r="X2042">
            <v>1.5</v>
          </cell>
          <cell r="Y2042">
            <v>4</v>
          </cell>
          <cell r="Z2042">
            <v>40</v>
          </cell>
          <cell r="AA2042">
            <v>2</v>
          </cell>
        </row>
        <row r="2043">
          <cell r="B2043" t="str">
            <v>12-356A-1</v>
          </cell>
          <cell r="C2043" t="str">
            <v>0605, 1000 M/R.</v>
          </cell>
          <cell r="D2043" t="str">
            <v>8X4</v>
          </cell>
          <cell r="E2043" t="str">
            <v>0605</v>
          </cell>
          <cell r="F2043">
            <v>1.35</v>
          </cell>
          <cell r="G2043">
            <v>1.75</v>
          </cell>
          <cell r="H2043">
            <v>0.7</v>
          </cell>
          <cell r="I2043">
            <v>0.2</v>
          </cell>
          <cell r="J2043" t="str">
            <v>NIL</v>
          </cell>
          <cell r="K2043" t="str">
            <v>NIL</v>
          </cell>
          <cell r="L2043" t="str">
            <v>NIL</v>
          </cell>
          <cell r="M2043">
            <v>0.5</v>
          </cell>
          <cell r="N2043">
            <v>4</v>
          </cell>
        </row>
        <row r="2043">
          <cell r="U2043">
            <v>8</v>
          </cell>
          <cell r="V2043">
            <v>1.75</v>
          </cell>
          <cell r="W2043">
            <v>3.5</v>
          </cell>
          <cell r="X2043">
            <v>1.5</v>
          </cell>
          <cell r="Y2043">
            <v>4</v>
          </cell>
          <cell r="Z2043">
            <v>40</v>
          </cell>
          <cell r="AA2043">
            <v>2</v>
          </cell>
        </row>
        <row r="2044">
          <cell r="B2044" t="str">
            <v>12-356A-2</v>
          </cell>
          <cell r="C2044" t="str">
            <v>0605, 1000 M/R.</v>
          </cell>
          <cell r="D2044" t="str">
            <v>8X4</v>
          </cell>
          <cell r="E2044" t="str">
            <v>0605</v>
          </cell>
          <cell r="F2044">
            <v>1.35</v>
          </cell>
          <cell r="G2044">
            <v>1.75</v>
          </cell>
          <cell r="H2044">
            <v>0.7</v>
          </cell>
          <cell r="I2044">
            <v>0.2</v>
          </cell>
          <cell r="J2044" t="str">
            <v>NIL</v>
          </cell>
          <cell r="K2044" t="str">
            <v>NIL</v>
          </cell>
          <cell r="L2044" t="str">
            <v>NIL</v>
          </cell>
          <cell r="M2044">
            <v>0.5</v>
          </cell>
          <cell r="N2044">
            <v>4</v>
          </cell>
        </row>
        <row r="2044">
          <cell r="U2044">
            <v>8</v>
          </cell>
          <cell r="V2044">
            <v>1.75</v>
          </cell>
          <cell r="W2044">
            <v>3.5</v>
          </cell>
          <cell r="X2044">
            <v>1.5</v>
          </cell>
          <cell r="Y2044">
            <v>4</v>
          </cell>
          <cell r="Z2044">
            <v>40</v>
          </cell>
          <cell r="AA2044">
            <v>2</v>
          </cell>
        </row>
        <row r="2045">
          <cell r="B2045" t="str">
            <v>12-356</v>
          </cell>
          <cell r="C2045" t="str">
            <v>0604, 1000 M/R.</v>
          </cell>
          <cell r="D2045" t="str">
            <v>8X4</v>
          </cell>
          <cell r="E2045" t="str">
            <v>0604</v>
          </cell>
          <cell r="F2045">
            <v>1.21</v>
          </cell>
          <cell r="G2045">
            <v>1.81</v>
          </cell>
          <cell r="H2045">
            <v>1.23</v>
          </cell>
          <cell r="I2045">
            <v>0.2</v>
          </cell>
          <cell r="J2045" t="str">
            <v>NIL</v>
          </cell>
          <cell r="K2045" t="str">
            <v>NIL</v>
          </cell>
          <cell r="L2045" t="str">
            <v>NIL</v>
          </cell>
          <cell r="M2045">
            <v>0.5</v>
          </cell>
          <cell r="N2045">
            <v>4</v>
          </cell>
        </row>
        <row r="2045">
          <cell r="U2045">
            <v>8</v>
          </cell>
          <cell r="V2045">
            <v>1.75</v>
          </cell>
          <cell r="W2045">
            <v>3.5</v>
          </cell>
          <cell r="X2045">
            <v>1.5</v>
          </cell>
          <cell r="Y2045">
            <v>4</v>
          </cell>
          <cell r="Z2045">
            <v>40</v>
          </cell>
          <cell r="AA2045">
            <v>2</v>
          </cell>
        </row>
        <row r="2046">
          <cell r="B2046" t="str">
            <v>12-356-1</v>
          </cell>
          <cell r="C2046" t="str">
            <v>0604, 1000 M/R.</v>
          </cell>
          <cell r="D2046" t="str">
            <v>8X4</v>
          </cell>
          <cell r="E2046" t="str">
            <v>0604</v>
          </cell>
          <cell r="F2046">
            <v>1.21</v>
          </cell>
          <cell r="G2046">
            <v>1.81</v>
          </cell>
          <cell r="H2046">
            <v>1.23</v>
          </cell>
          <cell r="I2046">
            <v>0.2</v>
          </cell>
          <cell r="J2046" t="str">
            <v>NIL</v>
          </cell>
          <cell r="K2046" t="str">
            <v>NIL</v>
          </cell>
          <cell r="L2046" t="str">
            <v>NIL</v>
          </cell>
          <cell r="M2046">
            <v>0.8</v>
          </cell>
          <cell r="N2046">
            <v>4</v>
          </cell>
        </row>
        <row r="2046">
          <cell r="U2046">
            <v>8</v>
          </cell>
          <cell r="V2046">
            <v>1.75</v>
          </cell>
          <cell r="W2046">
            <v>3.5</v>
          </cell>
          <cell r="X2046">
            <v>1.5</v>
          </cell>
          <cell r="Y2046">
            <v>4</v>
          </cell>
          <cell r="Z2046">
            <v>40</v>
          </cell>
          <cell r="AA2046">
            <v>2</v>
          </cell>
        </row>
        <row r="2047">
          <cell r="B2047" t="str">
            <v>12-356-2</v>
          </cell>
          <cell r="C2047" t="str">
            <v>0604, 1000 M/R.</v>
          </cell>
          <cell r="D2047" t="str">
            <v>8X4</v>
          </cell>
          <cell r="E2047" t="str">
            <v>0604</v>
          </cell>
          <cell r="F2047">
            <v>1.21</v>
          </cell>
          <cell r="G2047">
            <v>1.81</v>
          </cell>
          <cell r="H2047">
            <v>1.23</v>
          </cell>
          <cell r="I2047">
            <v>0.2</v>
          </cell>
          <cell r="J2047" t="str">
            <v>NIL</v>
          </cell>
          <cell r="K2047" t="str">
            <v>NIL</v>
          </cell>
          <cell r="L2047" t="str">
            <v>NIL</v>
          </cell>
          <cell r="M2047">
            <v>0.5</v>
          </cell>
          <cell r="N2047">
            <v>4</v>
          </cell>
        </row>
        <row r="2047">
          <cell r="U2047">
            <v>8</v>
          </cell>
          <cell r="V2047">
            <v>1.75</v>
          </cell>
          <cell r="W2047">
            <v>3.5</v>
          </cell>
          <cell r="X2047">
            <v>1.5</v>
          </cell>
          <cell r="Y2047">
            <v>4</v>
          </cell>
          <cell r="Z2047">
            <v>40</v>
          </cell>
          <cell r="AA2047">
            <v>2</v>
          </cell>
        </row>
        <row r="2048">
          <cell r="B2048" t="str">
            <v>12-357A</v>
          </cell>
          <cell r="C2048" t="str">
            <v>0404, 700 M/R.</v>
          </cell>
          <cell r="D2048" t="str">
            <v>8X4</v>
          </cell>
          <cell r="E2048" t="str">
            <v>0404</v>
          </cell>
          <cell r="F2048">
            <v>1.29</v>
          </cell>
          <cell r="G2048">
            <v>1.29</v>
          </cell>
          <cell r="H2048">
            <v>0.65</v>
          </cell>
          <cell r="I2048">
            <v>0.2</v>
          </cell>
          <cell r="J2048" t="str">
            <v>NIL</v>
          </cell>
          <cell r="K2048" t="str">
            <v>NIL</v>
          </cell>
          <cell r="L2048" t="str">
            <v>NIL</v>
          </cell>
          <cell r="M2048">
            <v>0.5</v>
          </cell>
          <cell r="N2048">
            <v>4</v>
          </cell>
        </row>
        <row r="2048">
          <cell r="U2048">
            <v>8</v>
          </cell>
          <cell r="V2048">
            <v>1.75</v>
          </cell>
          <cell r="W2048">
            <v>3.5</v>
          </cell>
          <cell r="X2048">
            <v>1.5</v>
          </cell>
          <cell r="Y2048">
            <v>4</v>
          </cell>
          <cell r="Z2048">
            <v>40</v>
          </cell>
          <cell r="AA2048">
            <v>2</v>
          </cell>
        </row>
        <row r="2049">
          <cell r="B2049" t="str">
            <v>12-357A-1</v>
          </cell>
          <cell r="C2049" t="str">
            <v>0404, 1000 M/R.</v>
          </cell>
          <cell r="D2049" t="str">
            <v>8X4</v>
          </cell>
          <cell r="E2049" t="str">
            <v>0404</v>
          </cell>
          <cell r="F2049">
            <v>1.25</v>
          </cell>
          <cell r="G2049">
            <v>1.25</v>
          </cell>
          <cell r="H2049">
            <v>0.65</v>
          </cell>
          <cell r="I2049">
            <v>0.2</v>
          </cell>
          <cell r="J2049" t="str">
            <v>NIL</v>
          </cell>
          <cell r="K2049" t="str">
            <v>NIL</v>
          </cell>
          <cell r="L2049" t="str">
            <v>NIL</v>
          </cell>
          <cell r="M2049">
            <v>0.5</v>
          </cell>
          <cell r="N2049">
            <v>4</v>
          </cell>
        </row>
        <row r="2049">
          <cell r="U2049">
            <v>8</v>
          </cell>
          <cell r="V2049">
            <v>1.75</v>
          </cell>
          <cell r="W2049">
            <v>3.5</v>
          </cell>
          <cell r="X2049">
            <v>1.5</v>
          </cell>
          <cell r="Y2049">
            <v>4</v>
          </cell>
          <cell r="Z2049">
            <v>40</v>
          </cell>
          <cell r="AA2049">
            <v>2</v>
          </cell>
        </row>
        <row r="2050">
          <cell r="B2050" t="str">
            <v>12-357</v>
          </cell>
          <cell r="C2050" t="str">
            <v>1513, 1000 M/R.</v>
          </cell>
          <cell r="D2050" t="str">
            <v>8X8</v>
          </cell>
          <cell r="E2050">
            <v>1513</v>
          </cell>
          <cell r="F2050">
            <v>3.42</v>
          </cell>
          <cell r="G2050">
            <v>3.72</v>
          </cell>
          <cell r="H2050">
            <v>1.57</v>
          </cell>
          <cell r="I2050">
            <v>0.2</v>
          </cell>
          <cell r="J2050" t="str">
            <v>NIL</v>
          </cell>
          <cell r="K2050" t="str">
            <v>NIL</v>
          </cell>
          <cell r="L2050" t="str">
            <v>NIL</v>
          </cell>
          <cell r="M2050">
            <v>1</v>
          </cell>
          <cell r="N2050">
            <v>8</v>
          </cell>
        </row>
        <row r="2050">
          <cell r="U2050">
            <v>8</v>
          </cell>
          <cell r="V2050">
            <v>1.75</v>
          </cell>
          <cell r="W2050">
            <v>3.5</v>
          </cell>
          <cell r="X2050">
            <v>1.5</v>
          </cell>
          <cell r="Y2050">
            <v>4</v>
          </cell>
          <cell r="Z2050">
            <v>40</v>
          </cell>
          <cell r="AA2050">
            <v>2</v>
          </cell>
        </row>
        <row r="2051">
          <cell r="B2051" t="str">
            <v>12-357-1</v>
          </cell>
          <cell r="C2051" t="str">
            <v>1513, 1000 M/R.</v>
          </cell>
          <cell r="D2051" t="str">
            <v>8X8</v>
          </cell>
          <cell r="E2051">
            <v>1513</v>
          </cell>
          <cell r="F2051">
            <v>3.42</v>
          </cell>
          <cell r="G2051">
            <v>3.72</v>
          </cell>
          <cell r="H2051">
            <v>1.57</v>
          </cell>
          <cell r="I2051">
            <v>0.2</v>
          </cell>
          <cell r="J2051" t="str">
            <v>NIL</v>
          </cell>
          <cell r="K2051" t="str">
            <v>NIL</v>
          </cell>
          <cell r="L2051" t="str">
            <v>NIL</v>
          </cell>
          <cell r="M2051">
            <v>1</v>
          </cell>
          <cell r="N2051">
            <v>8</v>
          </cell>
        </row>
        <row r="2051">
          <cell r="U2051">
            <v>8</v>
          </cell>
          <cell r="V2051">
            <v>1.75</v>
          </cell>
          <cell r="W2051">
            <v>3.5</v>
          </cell>
          <cell r="X2051">
            <v>1.5</v>
          </cell>
          <cell r="Y2051">
            <v>4</v>
          </cell>
          <cell r="Z2051">
            <v>40</v>
          </cell>
          <cell r="AA2051">
            <v>2</v>
          </cell>
        </row>
        <row r="2052">
          <cell r="B2052" t="str">
            <v>12-357-C</v>
          </cell>
          <cell r="C2052" t="str">
            <v>1513, 1000 M/R.</v>
          </cell>
          <cell r="D2052" t="str">
            <v>8X8</v>
          </cell>
          <cell r="E2052">
            <v>1513</v>
          </cell>
          <cell r="F2052">
            <v>3.42</v>
          </cell>
          <cell r="G2052">
            <v>3.72</v>
          </cell>
          <cell r="H2052">
            <v>1.57</v>
          </cell>
          <cell r="I2052">
            <v>0.2</v>
          </cell>
          <cell r="J2052" t="str">
            <v>NIL</v>
          </cell>
          <cell r="K2052" t="str">
            <v>NIL</v>
          </cell>
          <cell r="L2052" t="str">
            <v>NIL</v>
          </cell>
          <cell r="M2052">
            <v>1</v>
          </cell>
          <cell r="N2052">
            <v>8</v>
          </cell>
        </row>
        <row r="2052">
          <cell r="U2052">
            <v>8</v>
          </cell>
          <cell r="V2052">
            <v>1.75</v>
          </cell>
          <cell r="W2052">
            <v>3.5</v>
          </cell>
          <cell r="X2052">
            <v>1.5</v>
          </cell>
          <cell r="Y2052">
            <v>4</v>
          </cell>
          <cell r="Z2052">
            <v>40</v>
          </cell>
          <cell r="AA2052">
            <v>2</v>
          </cell>
        </row>
        <row r="2053">
          <cell r="B2053" t="str">
            <v>12-358A</v>
          </cell>
          <cell r="C2053" t="str">
            <v>0503, 500 M/R.</v>
          </cell>
          <cell r="D2053" t="str">
            <v>8X2</v>
          </cell>
          <cell r="E2053" t="str">
            <v>0503</v>
          </cell>
          <cell r="F2053">
            <v>0.79</v>
          </cell>
          <cell r="G2053">
            <v>1.49</v>
          </cell>
          <cell r="H2053">
            <v>0.385</v>
          </cell>
          <cell r="I2053">
            <v>0.2</v>
          </cell>
          <cell r="J2053" t="str">
            <v>NIL</v>
          </cell>
          <cell r="K2053" t="str">
            <v>NIL</v>
          </cell>
          <cell r="L2053" t="str">
            <v>NIL</v>
          </cell>
          <cell r="M2053">
            <v>0.35</v>
          </cell>
          <cell r="N2053">
            <v>2</v>
          </cell>
        </row>
        <row r="2053">
          <cell r="U2053">
            <v>8</v>
          </cell>
          <cell r="V2053">
            <v>1.75</v>
          </cell>
          <cell r="W2053">
            <v>3.5</v>
          </cell>
          <cell r="X2053">
            <v>1.5</v>
          </cell>
          <cell r="Y2053">
            <v>4</v>
          </cell>
          <cell r="Z2053">
            <v>40</v>
          </cell>
          <cell r="AA2053">
            <v>2</v>
          </cell>
        </row>
        <row r="2054">
          <cell r="B2054" t="str">
            <v>12-358N</v>
          </cell>
          <cell r="C2054" t="str">
            <v>0604, 1000 M/R.</v>
          </cell>
          <cell r="D2054" t="str">
            <v>8X4</v>
          </cell>
          <cell r="E2054" t="str">
            <v>0604</v>
          </cell>
          <cell r="F2054">
            <v>1.15</v>
          </cell>
          <cell r="G2054">
            <v>1.6</v>
          </cell>
          <cell r="H2054">
            <v>1.82</v>
          </cell>
          <cell r="I2054">
            <v>0.2</v>
          </cell>
          <cell r="J2054" t="str">
            <v>NIL</v>
          </cell>
          <cell r="K2054" t="str">
            <v>NIL</v>
          </cell>
          <cell r="L2054" t="str">
            <v>NIL</v>
          </cell>
          <cell r="M2054" t="str">
            <v>NIL</v>
          </cell>
          <cell r="N2054">
            <v>4</v>
          </cell>
        </row>
        <row r="2054">
          <cell r="U2054">
            <v>8</v>
          </cell>
          <cell r="V2054">
            <v>1.75</v>
          </cell>
          <cell r="W2054">
            <v>3.5</v>
          </cell>
          <cell r="X2054">
            <v>1.5</v>
          </cell>
          <cell r="Y2054">
            <v>4</v>
          </cell>
          <cell r="Z2054">
            <v>40</v>
          </cell>
          <cell r="AA2054">
            <v>2</v>
          </cell>
        </row>
        <row r="2055">
          <cell r="B2055" t="str">
            <v>12-359A</v>
          </cell>
          <cell r="C2055" t="str">
            <v>0807, 560 M/R.</v>
          </cell>
          <cell r="D2055" t="str">
            <v>8X4</v>
          </cell>
          <cell r="E2055" t="str">
            <v>0807</v>
          </cell>
          <cell r="F2055">
            <v>2</v>
          </cell>
          <cell r="G2055">
            <v>2.2</v>
          </cell>
          <cell r="H2055">
            <v>0.9</v>
          </cell>
          <cell r="I2055">
            <v>0.2</v>
          </cell>
          <cell r="J2055" t="str">
            <v>NIL</v>
          </cell>
          <cell r="K2055" t="str">
            <v>NIL</v>
          </cell>
          <cell r="L2055" t="str">
            <v>NIL</v>
          </cell>
          <cell r="M2055">
            <v>1</v>
          </cell>
          <cell r="N2055">
            <v>4</v>
          </cell>
        </row>
        <row r="2055">
          <cell r="U2055">
            <v>8</v>
          </cell>
          <cell r="V2055">
            <v>1.75</v>
          </cell>
          <cell r="W2055">
            <v>3.5</v>
          </cell>
          <cell r="X2055">
            <v>1.5</v>
          </cell>
          <cell r="Y2055">
            <v>4</v>
          </cell>
          <cell r="Z2055">
            <v>40</v>
          </cell>
          <cell r="AA2055">
            <v>2</v>
          </cell>
        </row>
        <row r="2056">
          <cell r="B2056" t="str">
            <v>12-359A-1</v>
          </cell>
          <cell r="C2056" t="str">
            <v>0807, 560 M/R.</v>
          </cell>
          <cell r="D2056" t="str">
            <v>8X4</v>
          </cell>
          <cell r="E2056" t="str">
            <v>0807</v>
          </cell>
          <cell r="F2056">
            <v>2</v>
          </cell>
          <cell r="G2056">
            <v>2.2</v>
          </cell>
          <cell r="H2056">
            <v>0.9</v>
          </cell>
          <cell r="I2056">
            <v>0.2</v>
          </cell>
          <cell r="J2056" t="str">
            <v>NIL</v>
          </cell>
          <cell r="K2056" t="str">
            <v>NIL</v>
          </cell>
          <cell r="L2056" t="str">
            <v>NIL</v>
          </cell>
          <cell r="M2056">
            <v>1</v>
          </cell>
          <cell r="N2056">
            <v>4</v>
          </cell>
        </row>
        <row r="2056">
          <cell r="U2056">
            <v>8</v>
          </cell>
          <cell r="V2056">
            <v>1.75</v>
          </cell>
          <cell r="W2056">
            <v>3.5</v>
          </cell>
          <cell r="X2056">
            <v>1.5</v>
          </cell>
          <cell r="Y2056">
            <v>4</v>
          </cell>
          <cell r="Z2056">
            <v>40</v>
          </cell>
          <cell r="AA2056">
            <v>2</v>
          </cell>
        </row>
        <row r="2057">
          <cell r="B2057" t="str">
            <v>12-359</v>
          </cell>
          <cell r="C2057" t="str">
            <v>LED, 500 M/R.</v>
          </cell>
          <cell r="D2057" t="str">
            <v>8X4</v>
          </cell>
          <cell r="E2057" t="str">
            <v>LED</v>
          </cell>
          <cell r="F2057">
            <v>1.7</v>
          </cell>
          <cell r="G2057">
            <v>3.4</v>
          </cell>
          <cell r="H2057">
            <v>1.2</v>
          </cell>
          <cell r="I2057">
            <v>0.23</v>
          </cell>
          <cell r="J2057">
            <v>0.7</v>
          </cell>
          <cell r="K2057" t="str">
            <v>NIL</v>
          </cell>
          <cell r="L2057" t="str">
            <v>NIL</v>
          </cell>
          <cell r="M2057">
            <v>1</v>
          </cell>
          <cell r="N2057">
            <v>4</v>
          </cell>
        </row>
        <row r="2057">
          <cell r="U2057">
            <v>8</v>
          </cell>
          <cell r="V2057">
            <v>1.75</v>
          </cell>
          <cell r="W2057">
            <v>3.5</v>
          </cell>
          <cell r="X2057">
            <v>1.5</v>
          </cell>
          <cell r="Y2057">
            <v>4</v>
          </cell>
          <cell r="Z2057">
            <v>40</v>
          </cell>
          <cell r="AA2057">
            <v>2</v>
          </cell>
        </row>
        <row r="2058">
          <cell r="B2058" t="str">
            <v>12-359-1</v>
          </cell>
          <cell r="C2058" t="str">
            <v>LED, 500 M/R.</v>
          </cell>
          <cell r="D2058" t="str">
            <v>8X4</v>
          </cell>
          <cell r="E2058" t="str">
            <v>LED</v>
          </cell>
          <cell r="F2058">
            <v>1.7</v>
          </cell>
          <cell r="G2058">
            <v>3.4</v>
          </cell>
          <cell r="H2058">
            <v>1.2</v>
          </cell>
          <cell r="I2058">
            <v>0.23</v>
          </cell>
          <cell r="J2058">
            <v>0.7</v>
          </cell>
          <cell r="K2058" t="str">
            <v>NIL</v>
          </cell>
          <cell r="L2058" t="str">
            <v>NIL</v>
          </cell>
          <cell r="M2058">
            <v>1</v>
          </cell>
          <cell r="N2058">
            <v>4</v>
          </cell>
        </row>
        <row r="2058">
          <cell r="U2058">
            <v>8</v>
          </cell>
          <cell r="V2058">
            <v>1.75</v>
          </cell>
          <cell r="W2058">
            <v>3.5</v>
          </cell>
          <cell r="X2058">
            <v>1.5</v>
          </cell>
          <cell r="Y2058">
            <v>4</v>
          </cell>
          <cell r="Z2058">
            <v>40</v>
          </cell>
          <cell r="AA2058">
            <v>2</v>
          </cell>
        </row>
        <row r="2059">
          <cell r="B2059" t="str">
            <v>12-359-2</v>
          </cell>
          <cell r="C2059" t="str">
            <v>LED, 500 M/R.</v>
          </cell>
          <cell r="D2059" t="str">
            <v>8X4</v>
          </cell>
          <cell r="E2059" t="str">
            <v>LED</v>
          </cell>
          <cell r="F2059">
            <v>1.7</v>
          </cell>
          <cell r="G2059">
            <v>3.4</v>
          </cell>
          <cell r="H2059">
            <v>1.2</v>
          </cell>
          <cell r="I2059">
            <v>0.23</v>
          </cell>
          <cell r="J2059">
            <v>0.7</v>
          </cell>
          <cell r="K2059" t="str">
            <v>NIL</v>
          </cell>
          <cell r="L2059" t="str">
            <v>NIL</v>
          </cell>
          <cell r="M2059">
            <v>1</v>
          </cell>
          <cell r="N2059">
            <v>4</v>
          </cell>
        </row>
        <row r="2059">
          <cell r="U2059">
            <v>8</v>
          </cell>
          <cell r="V2059">
            <v>1.75</v>
          </cell>
          <cell r="W2059">
            <v>3.5</v>
          </cell>
          <cell r="X2059">
            <v>1.5</v>
          </cell>
          <cell r="Y2059">
            <v>4</v>
          </cell>
          <cell r="Z2059">
            <v>40</v>
          </cell>
          <cell r="AA2059">
            <v>2</v>
          </cell>
        </row>
        <row r="2060">
          <cell r="B2060" t="str">
            <v>12-359-3</v>
          </cell>
          <cell r="C2060" t="str">
            <v>LED, 500 M/R.</v>
          </cell>
          <cell r="D2060" t="str">
            <v>8X4</v>
          </cell>
          <cell r="E2060" t="str">
            <v>LED</v>
          </cell>
          <cell r="F2060">
            <v>1.7</v>
          </cell>
          <cell r="G2060">
            <v>3.4</v>
          </cell>
          <cell r="H2060">
            <v>1.2</v>
          </cell>
          <cell r="I2060">
            <v>0.23</v>
          </cell>
          <cell r="J2060">
            <v>0.7</v>
          </cell>
          <cell r="K2060" t="str">
            <v>NIL</v>
          </cell>
          <cell r="L2060" t="str">
            <v>NIL</v>
          </cell>
          <cell r="M2060">
            <v>1</v>
          </cell>
          <cell r="N2060">
            <v>4</v>
          </cell>
        </row>
        <row r="2060">
          <cell r="U2060">
            <v>8</v>
          </cell>
          <cell r="V2060">
            <v>1.75</v>
          </cell>
          <cell r="W2060">
            <v>3.5</v>
          </cell>
          <cell r="X2060">
            <v>1.5</v>
          </cell>
          <cell r="Y2060">
            <v>4</v>
          </cell>
          <cell r="Z2060">
            <v>40</v>
          </cell>
          <cell r="AA2060">
            <v>2</v>
          </cell>
        </row>
        <row r="2061">
          <cell r="B2061" t="str">
            <v>12-359-4</v>
          </cell>
          <cell r="C2061" t="str">
            <v>LED, 1000 M/R.</v>
          </cell>
          <cell r="D2061" t="str">
            <v>8X4</v>
          </cell>
          <cell r="E2061" t="str">
            <v>LED</v>
          </cell>
          <cell r="F2061">
            <v>1.7</v>
          </cell>
          <cell r="G2061">
            <v>3.4</v>
          </cell>
          <cell r="H2061">
            <v>1.2</v>
          </cell>
          <cell r="I2061">
            <v>0.23</v>
          </cell>
          <cell r="J2061">
            <v>0.7</v>
          </cell>
          <cell r="K2061" t="str">
            <v>NIL</v>
          </cell>
          <cell r="L2061" t="str">
            <v>NIL</v>
          </cell>
          <cell r="M2061">
            <v>1</v>
          </cell>
          <cell r="N2061">
            <v>4</v>
          </cell>
        </row>
        <row r="2061">
          <cell r="U2061">
            <v>8</v>
          </cell>
          <cell r="V2061">
            <v>1.75</v>
          </cell>
          <cell r="W2061">
            <v>3.5</v>
          </cell>
          <cell r="X2061">
            <v>1.5</v>
          </cell>
          <cell r="Y2061">
            <v>4</v>
          </cell>
          <cell r="Z2061">
            <v>40</v>
          </cell>
          <cell r="AA2061">
            <v>2</v>
          </cell>
        </row>
        <row r="2062">
          <cell r="B2062" t="str">
            <v>12-360A</v>
          </cell>
          <cell r="C2062" t="str">
            <v>0202, 500 M/R.</v>
          </cell>
          <cell r="D2062" t="str">
            <v>8X4</v>
          </cell>
          <cell r="E2062" t="str">
            <v>0202</v>
          </cell>
          <cell r="F2062">
            <v>0.7</v>
          </cell>
          <cell r="G2062">
            <v>0.7</v>
          </cell>
          <cell r="H2062">
            <v>0.37</v>
          </cell>
          <cell r="I2062">
            <v>0.2</v>
          </cell>
          <cell r="J2062" t="str">
            <v>NIL</v>
          </cell>
          <cell r="K2062" t="str">
            <v>NIL</v>
          </cell>
          <cell r="L2062" t="str">
            <v>NIL</v>
          </cell>
          <cell r="M2062">
            <v>0.3</v>
          </cell>
          <cell r="N2062">
            <v>4</v>
          </cell>
        </row>
        <row r="2062">
          <cell r="U2062">
            <v>8</v>
          </cell>
          <cell r="V2062">
            <v>1.75</v>
          </cell>
          <cell r="W2062">
            <v>3.5</v>
          </cell>
          <cell r="X2062">
            <v>1.5</v>
          </cell>
          <cell r="Y2062">
            <v>4</v>
          </cell>
          <cell r="Z2062">
            <v>40</v>
          </cell>
          <cell r="AA2062">
            <v>2</v>
          </cell>
        </row>
        <row r="2063">
          <cell r="B2063" t="str">
            <v>12-360A-1</v>
          </cell>
          <cell r="C2063" t="str">
            <v>0202, 500 M/R.</v>
          </cell>
          <cell r="D2063" t="str">
            <v>8X4</v>
          </cell>
          <cell r="E2063" t="str">
            <v>0202</v>
          </cell>
          <cell r="F2063">
            <v>0.7</v>
          </cell>
          <cell r="G2063">
            <v>0.7</v>
          </cell>
          <cell r="H2063">
            <v>0.37</v>
          </cell>
          <cell r="I2063">
            <v>0.2</v>
          </cell>
          <cell r="J2063" t="str">
            <v>NIL</v>
          </cell>
          <cell r="K2063" t="str">
            <v>NIL</v>
          </cell>
          <cell r="L2063" t="str">
            <v>NIL</v>
          </cell>
          <cell r="M2063">
            <v>0.3</v>
          </cell>
          <cell r="N2063">
            <v>4</v>
          </cell>
        </row>
        <row r="2063">
          <cell r="U2063">
            <v>8</v>
          </cell>
          <cell r="V2063">
            <v>1.75</v>
          </cell>
          <cell r="W2063">
            <v>3.5</v>
          </cell>
          <cell r="X2063">
            <v>1.5</v>
          </cell>
          <cell r="Y2063">
            <v>4</v>
          </cell>
          <cell r="Z2063">
            <v>40</v>
          </cell>
          <cell r="AA2063">
            <v>2</v>
          </cell>
        </row>
        <row r="2064">
          <cell r="B2064" t="str">
            <v>12-360</v>
          </cell>
          <cell r="C2064" t="str">
            <v>1307, 1000 M/R.</v>
          </cell>
          <cell r="D2064" t="str">
            <v>8X4</v>
          </cell>
          <cell r="E2064">
            <v>1307</v>
          </cell>
          <cell r="F2064">
            <v>2.05</v>
          </cell>
          <cell r="G2064">
            <v>3.56</v>
          </cell>
          <cell r="H2064">
            <v>1.04</v>
          </cell>
          <cell r="I2064">
            <v>0.23</v>
          </cell>
          <cell r="J2064" t="str">
            <v>NIL</v>
          </cell>
          <cell r="K2064" t="str">
            <v>NIL</v>
          </cell>
          <cell r="L2064" t="str">
            <v>NIL</v>
          </cell>
          <cell r="M2064">
            <v>1</v>
          </cell>
          <cell r="N2064">
            <v>4</v>
          </cell>
        </row>
        <row r="2064">
          <cell r="U2064">
            <v>8</v>
          </cell>
          <cell r="V2064">
            <v>1.75</v>
          </cell>
          <cell r="W2064">
            <v>3.5</v>
          </cell>
          <cell r="X2064">
            <v>1.5</v>
          </cell>
          <cell r="Y2064">
            <v>4</v>
          </cell>
          <cell r="Z2064">
            <v>40</v>
          </cell>
          <cell r="AA2064">
            <v>2</v>
          </cell>
        </row>
        <row r="2065">
          <cell r="B2065" t="str">
            <v>12-361A</v>
          </cell>
          <cell r="C2065" t="str">
            <v>0303, 700 M/R.</v>
          </cell>
          <cell r="D2065" t="str">
            <v>8X2</v>
          </cell>
          <cell r="E2065" t="str">
            <v>0303</v>
          </cell>
          <cell r="F2065">
            <v>1.14</v>
          </cell>
          <cell r="G2065">
            <v>1.14</v>
          </cell>
          <cell r="H2065">
            <v>0.6</v>
          </cell>
          <cell r="I2065">
            <v>0.2</v>
          </cell>
          <cell r="J2065" t="str">
            <v>NIL</v>
          </cell>
          <cell r="K2065" t="str">
            <v>NIL</v>
          </cell>
          <cell r="L2065" t="str">
            <v>NIL</v>
          </cell>
          <cell r="M2065">
            <v>0.5</v>
          </cell>
          <cell r="N2065">
            <v>2</v>
          </cell>
        </row>
        <row r="2065">
          <cell r="U2065">
            <v>8</v>
          </cell>
          <cell r="V2065">
            <v>1.75</v>
          </cell>
          <cell r="W2065">
            <v>3.5</v>
          </cell>
          <cell r="X2065">
            <v>1.5</v>
          </cell>
          <cell r="Y2065">
            <v>4</v>
          </cell>
          <cell r="Z2065">
            <v>40</v>
          </cell>
          <cell r="AA2065">
            <v>2</v>
          </cell>
        </row>
        <row r="2066">
          <cell r="B2066" t="str">
            <v>12-362A</v>
          </cell>
          <cell r="C2066" t="str">
            <v>1004, 500 M/R.</v>
          </cell>
          <cell r="D2066" t="str">
            <v>8X4</v>
          </cell>
          <cell r="E2066">
            <v>1004</v>
          </cell>
          <cell r="F2066">
            <v>1.12</v>
          </cell>
          <cell r="G2066">
            <v>2.51</v>
          </cell>
          <cell r="H2066">
            <v>0.27</v>
          </cell>
          <cell r="I2066">
            <v>0.2</v>
          </cell>
          <cell r="J2066" t="str">
            <v>NIL</v>
          </cell>
          <cell r="K2066" t="str">
            <v>NIL</v>
          </cell>
          <cell r="L2066" t="str">
            <v>NIL</v>
          </cell>
          <cell r="M2066">
            <v>0.5</v>
          </cell>
          <cell r="N2066">
            <v>4</v>
          </cell>
        </row>
        <row r="2066">
          <cell r="U2066">
            <v>8</v>
          </cell>
          <cell r="V2066">
            <v>1.75</v>
          </cell>
          <cell r="W2066">
            <v>3.5</v>
          </cell>
          <cell r="X2066">
            <v>1.5</v>
          </cell>
          <cell r="Y2066">
            <v>4</v>
          </cell>
          <cell r="Z2066">
            <v>40</v>
          </cell>
          <cell r="AA2066">
            <v>2</v>
          </cell>
        </row>
        <row r="2067">
          <cell r="B2067" t="str">
            <v>12-362A-C</v>
          </cell>
          <cell r="C2067" t="str">
            <v>1004, 500 M/R.</v>
          </cell>
          <cell r="D2067" t="str">
            <v>8X4</v>
          </cell>
          <cell r="E2067">
            <v>1004</v>
          </cell>
          <cell r="F2067">
            <v>1.13</v>
          </cell>
          <cell r="G2067">
            <v>2.52</v>
          </cell>
          <cell r="H2067">
            <v>0.27</v>
          </cell>
          <cell r="I2067">
            <v>0.2</v>
          </cell>
          <cell r="J2067" t="str">
            <v>NIL</v>
          </cell>
          <cell r="K2067" t="str">
            <v>NIL</v>
          </cell>
          <cell r="L2067" t="str">
            <v>NIL</v>
          </cell>
          <cell r="M2067">
            <v>0.5</v>
          </cell>
          <cell r="N2067">
            <v>4</v>
          </cell>
        </row>
        <row r="2067">
          <cell r="U2067">
            <v>8</v>
          </cell>
          <cell r="V2067">
            <v>1.75</v>
          </cell>
          <cell r="W2067">
            <v>3.5</v>
          </cell>
          <cell r="X2067">
            <v>1.5</v>
          </cell>
          <cell r="Y2067">
            <v>4</v>
          </cell>
          <cell r="Z2067">
            <v>40</v>
          </cell>
          <cell r="AA2067">
            <v>2</v>
          </cell>
        </row>
        <row r="2068">
          <cell r="B2068" t="str">
            <v>12-362AN</v>
          </cell>
          <cell r="C2068" t="str">
            <v>1004, 500 M/R.</v>
          </cell>
          <cell r="D2068" t="str">
            <v>8X4</v>
          </cell>
          <cell r="E2068">
            <v>1004</v>
          </cell>
          <cell r="F2068">
            <v>1.12</v>
          </cell>
          <cell r="G2068">
            <v>2.51</v>
          </cell>
          <cell r="H2068">
            <v>0.27</v>
          </cell>
          <cell r="I2068">
            <v>0.2</v>
          </cell>
          <cell r="J2068" t="str">
            <v>NIL</v>
          </cell>
          <cell r="K2068" t="str">
            <v>NIL</v>
          </cell>
          <cell r="L2068" t="str">
            <v>NIL</v>
          </cell>
          <cell r="M2068" t="str">
            <v>NIL</v>
          </cell>
          <cell r="N2068">
            <v>4</v>
          </cell>
        </row>
        <row r="2068">
          <cell r="U2068">
            <v>8</v>
          </cell>
          <cell r="V2068">
            <v>1.75</v>
          </cell>
          <cell r="W2068">
            <v>3.5</v>
          </cell>
          <cell r="X2068">
            <v>1.5</v>
          </cell>
          <cell r="Y2068">
            <v>4</v>
          </cell>
          <cell r="Z2068">
            <v>40</v>
          </cell>
          <cell r="AA2068">
            <v>2</v>
          </cell>
        </row>
        <row r="2069">
          <cell r="B2069" t="str">
            <v>12-363A</v>
          </cell>
          <cell r="C2069" t="str">
            <v>0604, 500 M/R.</v>
          </cell>
          <cell r="D2069" t="str">
            <v>8X2</v>
          </cell>
          <cell r="E2069" t="str">
            <v>0604</v>
          </cell>
          <cell r="F2069">
            <v>1.21</v>
          </cell>
          <cell r="G2069">
            <v>1.61</v>
          </cell>
          <cell r="H2069">
            <v>0.4</v>
          </cell>
          <cell r="I2069">
            <v>0.2</v>
          </cell>
          <cell r="J2069" t="str">
            <v>NIL</v>
          </cell>
          <cell r="K2069" t="str">
            <v>NIL</v>
          </cell>
          <cell r="L2069" t="str">
            <v>NIL</v>
          </cell>
          <cell r="M2069">
            <v>0.5</v>
          </cell>
          <cell r="N2069">
            <v>2</v>
          </cell>
        </row>
        <row r="2069">
          <cell r="U2069">
            <v>8</v>
          </cell>
          <cell r="V2069">
            <v>1.75</v>
          </cell>
          <cell r="W2069">
            <v>3.5</v>
          </cell>
          <cell r="X2069">
            <v>1.5</v>
          </cell>
          <cell r="Y2069">
            <v>4</v>
          </cell>
          <cell r="Z2069">
            <v>40</v>
          </cell>
          <cell r="AA2069">
            <v>2</v>
          </cell>
        </row>
        <row r="2070">
          <cell r="B2070" t="str">
            <v>12-363</v>
          </cell>
          <cell r="C2070" t="str">
            <v>1104, 1000 M/R.</v>
          </cell>
          <cell r="D2070" t="str">
            <v>8X4</v>
          </cell>
          <cell r="E2070">
            <v>1104</v>
          </cell>
          <cell r="F2070">
            <v>1.27</v>
          </cell>
          <cell r="G2070">
            <v>3.02</v>
          </cell>
          <cell r="H2070">
            <v>1.19</v>
          </cell>
          <cell r="I2070">
            <v>0.2</v>
          </cell>
          <cell r="J2070" t="str">
            <v>NIL</v>
          </cell>
          <cell r="K2070" t="str">
            <v>NIL</v>
          </cell>
          <cell r="L2070" t="str">
            <v>NIL</v>
          </cell>
          <cell r="M2070">
            <v>0.5</v>
          </cell>
          <cell r="N2070">
            <v>4</v>
          </cell>
        </row>
        <row r="2070">
          <cell r="U2070">
            <v>8</v>
          </cell>
          <cell r="V2070">
            <v>1.75</v>
          </cell>
          <cell r="W2070">
            <v>3.5</v>
          </cell>
          <cell r="X2070">
            <v>1.5</v>
          </cell>
          <cell r="Y2070">
            <v>4</v>
          </cell>
          <cell r="Z2070">
            <v>40</v>
          </cell>
          <cell r="AA2070">
            <v>2</v>
          </cell>
        </row>
        <row r="2071">
          <cell r="B2071" t="str">
            <v>12-363-1</v>
          </cell>
          <cell r="C2071" t="str">
            <v>1104, 1000 M/R.</v>
          </cell>
          <cell r="D2071" t="str">
            <v>8X4</v>
          </cell>
          <cell r="E2071">
            <v>1104</v>
          </cell>
          <cell r="F2071">
            <v>1.27</v>
          </cell>
          <cell r="G2071">
            <v>3.02</v>
          </cell>
          <cell r="H2071">
            <v>1.19</v>
          </cell>
          <cell r="I2071">
            <v>0.2</v>
          </cell>
          <cell r="J2071" t="str">
            <v>NIL</v>
          </cell>
          <cell r="K2071" t="str">
            <v>NIL</v>
          </cell>
          <cell r="L2071" t="str">
            <v>NIL</v>
          </cell>
          <cell r="M2071">
            <v>0.5</v>
          </cell>
          <cell r="N2071">
            <v>4</v>
          </cell>
        </row>
        <row r="2071">
          <cell r="U2071">
            <v>8</v>
          </cell>
          <cell r="V2071">
            <v>1.75</v>
          </cell>
          <cell r="W2071">
            <v>3.5</v>
          </cell>
          <cell r="X2071">
            <v>1.5</v>
          </cell>
          <cell r="Y2071">
            <v>4</v>
          </cell>
          <cell r="Z2071">
            <v>40</v>
          </cell>
          <cell r="AA2071">
            <v>2</v>
          </cell>
        </row>
        <row r="2072">
          <cell r="B2072" t="str">
            <v>12-363-2</v>
          </cell>
          <cell r="C2072" t="str">
            <v>1104, 1000 M/R.</v>
          </cell>
          <cell r="D2072" t="str">
            <v>8X4</v>
          </cell>
          <cell r="E2072">
            <v>1104</v>
          </cell>
          <cell r="F2072">
            <v>1.2</v>
          </cell>
          <cell r="G2072">
            <v>3</v>
          </cell>
          <cell r="H2072">
            <v>1.19</v>
          </cell>
          <cell r="I2072">
            <v>0.2</v>
          </cell>
          <cell r="J2072" t="str">
            <v>NIL</v>
          </cell>
          <cell r="K2072" t="str">
            <v>NIL</v>
          </cell>
          <cell r="L2072" t="str">
            <v>NIL</v>
          </cell>
          <cell r="M2072">
            <v>0.5</v>
          </cell>
          <cell r="N2072">
            <v>4</v>
          </cell>
        </row>
        <row r="2072">
          <cell r="U2072">
            <v>8</v>
          </cell>
          <cell r="V2072">
            <v>1.75</v>
          </cell>
          <cell r="W2072">
            <v>3.5</v>
          </cell>
          <cell r="X2072">
            <v>1.5</v>
          </cell>
          <cell r="Y2072">
            <v>4</v>
          </cell>
          <cell r="Z2072">
            <v>40</v>
          </cell>
          <cell r="AA2072">
            <v>2</v>
          </cell>
        </row>
        <row r="2073">
          <cell r="B2073" t="str">
            <v>12-364A</v>
          </cell>
          <cell r="C2073" t="str">
            <v>1003, 700 M/R.</v>
          </cell>
          <cell r="D2073" t="str">
            <v>8X2</v>
          </cell>
          <cell r="E2073">
            <v>1003</v>
          </cell>
          <cell r="F2073">
            <v>1.1</v>
          </cell>
          <cell r="G2073">
            <v>2.79</v>
          </cell>
          <cell r="H2073">
            <v>0.3</v>
          </cell>
          <cell r="I2073">
            <v>0.2</v>
          </cell>
          <cell r="J2073" t="str">
            <v>NIL</v>
          </cell>
          <cell r="K2073" t="str">
            <v>NIL</v>
          </cell>
          <cell r="L2073" t="str">
            <v>NIL</v>
          </cell>
          <cell r="M2073">
            <v>0.3</v>
          </cell>
          <cell r="N2073">
            <v>2</v>
          </cell>
        </row>
        <row r="2073">
          <cell r="U2073">
            <v>8</v>
          </cell>
          <cell r="V2073">
            <v>1.75</v>
          </cell>
          <cell r="W2073">
            <v>3.5</v>
          </cell>
          <cell r="X2073">
            <v>1.5</v>
          </cell>
          <cell r="Y2073">
            <v>4</v>
          </cell>
          <cell r="Z2073">
            <v>40</v>
          </cell>
          <cell r="AA2073">
            <v>2</v>
          </cell>
        </row>
        <row r="2074">
          <cell r="B2074" t="str">
            <v>12-364A-C</v>
          </cell>
          <cell r="C2074" t="str">
            <v>1003, 500 M/R.</v>
          </cell>
          <cell r="D2074" t="str">
            <v>8X2</v>
          </cell>
          <cell r="E2074">
            <v>1003</v>
          </cell>
          <cell r="F2074">
            <v>1.1</v>
          </cell>
          <cell r="G2074">
            <v>2.79</v>
          </cell>
          <cell r="H2074">
            <v>0.3</v>
          </cell>
          <cell r="I2074">
            <v>0.2</v>
          </cell>
          <cell r="J2074" t="str">
            <v>NIL</v>
          </cell>
          <cell r="K2074" t="str">
            <v>NIL</v>
          </cell>
          <cell r="L2074" t="str">
            <v>NIL</v>
          </cell>
          <cell r="M2074">
            <v>0.3</v>
          </cell>
          <cell r="N2074">
            <v>2</v>
          </cell>
        </row>
        <row r="2074">
          <cell r="U2074">
            <v>8</v>
          </cell>
          <cell r="V2074">
            <v>1.75</v>
          </cell>
          <cell r="W2074">
            <v>3.5</v>
          </cell>
          <cell r="X2074">
            <v>1.5</v>
          </cell>
          <cell r="Y2074">
            <v>4</v>
          </cell>
          <cell r="Z2074">
            <v>40</v>
          </cell>
          <cell r="AA2074">
            <v>2</v>
          </cell>
        </row>
        <row r="2075">
          <cell r="B2075" t="str">
            <v>12-365A</v>
          </cell>
          <cell r="C2075" t="str">
            <v>0502, 500 M/R.</v>
          </cell>
          <cell r="D2075" t="str">
            <v>8X4</v>
          </cell>
          <cell r="E2075" t="str">
            <v>0502</v>
          </cell>
          <cell r="F2075">
            <v>0.83</v>
          </cell>
          <cell r="G2075">
            <v>1.53</v>
          </cell>
          <cell r="H2075">
            <v>0.17</v>
          </cell>
          <cell r="I2075">
            <v>0.2</v>
          </cell>
          <cell r="J2075" t="str">
            <v>NIL</v>
          </cell>
          <cell r="K2075" t="str">
            <v>NIL</v>
          </cell>
          <cell r="L2075" t="str">
            <v>NIL</v>
          </cell>
          <cell r="M2075">
            <v>0.4</v>
          </cell>
          <cell r="N2075">
            <v>4</v>
          </cell>
        </row>
        <row r="2075">
          <cell r="U2075">
            <v>8</v>
          </cell>
          <cell r="V2075">
            <v>1.75</v>
          </cell>
          <cell r="W2075">
            <v>3.5</v>
          </cell>
          <cell r="X2075">
            <v>1.5</v>
          </cell>
          <cell r="Y2075">
            <v>4</v>
          </cell>
          <cell r="Z2075">
            <v>40</v>
          </cell>
          <cell r="AA2075">
            <v>2</v>
          </cell>
        </row>
        <row r="2076">
          <cell r="B2076" t="str">
            <v>12-365</v>
          </cell>
          <cell r="C2076" t="str">
            <v>0806, 1000 M/R.</v>
          </cell>
          <cell r="D2076" t="str">
            <v>8X4</v>
          </cell>
          <cell r="E2076" t="str">
            <v>0806</v>
          </cell>
          <cell r="F2076">
            <v>1.86</v>
          </cell>
          <cell r="G2076">
            <v>2.26</v>
          </cell>
          <cell r="H2076">
            <v>1.42</v>
          </cell>
          <cell r="I2076">
            <v>0.28</v>
          </cell>
          <cell r="J2076" t="str">
            <v>NIL</v>
          </cell>
          <cell r="K2076" t="str">
            <v>NIL</v>
          </cell>
          <cell r="L2076" t="str">
            <v>NIL</v>
          </cell>
          <cell r="M2076">
            <v>1</v>
          </cell>
          <cell r="N2076">
            <v>4</v>
          </cell>
        </row>
        <row r="2076">
          <cell r="U2076">
            <v>8</v>
          </cell>
          <cell r="V2076">
            <v>1.75</v>
          </cell>
          <cell r="W2076">
            <v>3.5</v>
          </cell>
          <cell r="X2076">
            <v>1.5</v>
          </cell>
          <cell r="Y2076">
            <v>4</v>
          </cell>
          <cell r="Z2076">
            <v>40</v>
          </cell>
          <cell r="AA2076">
            <v>2</v>
          </cell>
        </row>
        <row r="2077">
          <cell r="B2077" t="str">
            <v>12-365-C</v>
          </cell>
          <cell r="C2077" t="str">
            <v>0806, 1000 M/R.</v>
          </cell>
          <cell r="D2077" t="str">
            <v>8X4</v>
          </cell>
          <cell r="E2077" t="str">
            <v>0806</v>
          </cell>
          <cell r="F2077">
            <v>1.86</v>
          </cell>
          <cell r="G2077">
            <v>2.26</v>
          </cell>
          <cell r="H2077">
            <v>1.42</v>
          </cell>
          <cell r="I2077">
            <v>0.28</v>
          </cell>
          <cell r="J2077" t="str">
            <v>NIL</v>
          </cell>
          <cell r="K2077" t="str">
            <v>NIL</v>
          </cell>
          <cell r="L2077" t="str">
            <v>NIL</v>
          </cell>
          <cell r="M2077">
            <v>1</v>
          </cell>
          <cell r="N2077">
            <v>4</v>
          </cell>
        </row>
        <row r="2077">
          <cell r="U2077">
            <v>8</v>
          </cell>
          <cell r="V2077">
            <v>1.75</v>
          </cell>
          <cell r="W2077">
            <v>3.5</v>
          </cell>
          <cell r="X2077">
            <v>1.5</v>
          </cell>
          <cell r="Y2077">
            <v>4</v>
          </cell>
          <cell r="Z2077">
            <v>40</v>
          </cell>
          <cell r="AA2077">
            <v>2</v>
          </cell>
        </row>
        <row r="2078">
          <cell r="B2078" t="str">
            <v>12-366A</v>
          </cell>
          <cell r="C2078" t="str">
            <v>0202, 1000 M/R.</v>
          </cell>
          <cell r="D2078" t="str">
            <v>8X2</v>
          </cell>
          <cell r="E2078" t="str">
            <v>0202</v>
          </cell>
          <cell r="F2078">
            <v>0.79</v>
          </cell>
          <cell r="G2078">
            <v>0.79</v>
          </cell>
          <cell r="H2078">
            <v>0.58</v>
          </cell>
          <cell r="I2078">
            <v>0.2</v>
          </cell>
          <cell r="J2078" t="str">
            <v>NIL</v>
          </cell>
          <cell r="K2078" t="str">
            <v>NIL</v>
          </cell>
          <cell r="L2078" t="str">
            <v>NIL</v>
          </cell>
          <cell r="M2078">
            <v>0.4</v>
          </cell>
          <cell r="N2078">
            <v>2</v>
          </cell>
        </row>
        <row r="2078">
          <cell r="U2078">
            <v>8</v>
          </cell>
          <cell r="V2078">
            <v>1.75</v>
          </cell>
          <cell r="W2078">
            <v>3.5</v>
          </cell>
          <cell r="X2078">
            <v>1.5</v>
          </cell>
          <cell r="Y2078">
            <v>4</v>
          </cell>
          <cell r="Z2078">
            <v>40</v>
          </cell>
          <cell r="AA2078">
            <v>2</v>
          </cell>
        </row>
        <row r="2079">
          <cell r="B2079" t="str">
            <v>12-366-C</v>
          </cell>
          <cell r="C2079" t="str">
            <v>0905, 1000 M/R.</v>
          </cell>
          <cell r="D2079" t="str">
            <v>8X4</v>
          </cell>
          <cell r="E2079" t="str">
            <v>0905</v>
          </cell>
          <cell r="F2079">
            <v>1.63</v>
          </cell>
          <cell r="G2079">
            <v>2.62</v>
          </cell>
          <cell r="H2079">
            <v>0.85</v>
          </cell>
          <cell r="I2079">
            <v>0.2</v>
          </cell>
          <cell r="J2079" t="str">
            <v>NIL</v>
          </cell>
          <cell r="K2079" t="str">
            <v>NIL</v>
          </cell>
          <cell r="L2079" t="str">
            <v>NIL</v>
          </cell>
          <cell r="M2079">
            <v>0.5</v>
          </cell>
          <cell r="N2079">
            <v>4</v>
          </cell>
        </row>
        <row r="2079">
          <cell r="U2079">
            <v>8</v>
          </cell>
          <cell r="V2079">
            <v>1.75</v>
          </cell>
          <cell r="W2079">
            <v>3.5</v>
          </cell>
          <cell r="X2079">
            <v>1.5</v>
          </cell>
          <cell r="Y2079">
            <v>4</v>
          </cell>
          <cell r="Z2079">
            <v>40</v>
          </cell>
          <cell r="AA2079">
            <v>2</v>
          </cell>
        </row>
        <row r="2080">
          <cell r="B2080" t="str">
            <v>12-366-1</v>
          </cell>
          <cell r="C2080" t="str">
            <v>0905, 1000 M/R.</v>
          </cell>
          <cell r="D2080" t="str">
            <v>8X4</v>
          </cell>
          <cell r="E2080" t="str">
            <v>0905</v>
          </cell>
          <cell r="F2080">
            <v>1.69</v>
          </cell>
          <cell r="G2080">
            <v>2.66</v>
          </cell>
          <cell r="H2080">
            <v>0.86</v>
          </cell>
          <cell r="I2080">
            <v>0.2</v>
          </cell>
          <cell r="J2080" t="str">
            <v>NIL</v>
          </cell>
          <cell r="K2080" t="str">
            <v>NIL</v>
          </cell>
          <cell r="L2080" t="str">
            <v>NIL</v>
          </cell>
          <cell r="M2080">
            <v>0.5</v>
          </cell>
          <cell r="N2080">
            <v>4</v>
          </cell>
        </row>
        <row r="2080">
          <cell r="U2080">
            <v>8</v>
          </cell>
          <cell r="V2080">
            <v>1.75</v>
          </cell>
          <cell r="W2080">
            <v>3.5</v>
          </cell>
          <cell r="X2080">
            <v>1.5</v>
          </cell>
          <cell r="Y2080">
            <v>4</v>
          </cell>
          <cell r="Z2080">
            <v>40</v>
          </cell>
          <cell r="AA2080">
            <v>2</v>
          </cell>
        </row>
        <row r="2081">
          <cell r="B2081" t="str">
            <v>12-366-1C</v>
          </cell>
          <cell r="C2081" t="str">
            <v>0905, 1000 M/R.</v>
          </cell>
          <cell r="D2081" t="str">
            <v>8X4</v>
          </cell>
          <cell r="E2081" t="str">
            <v>0905</v>
          </cell>
          <cell r="F2081">
            <v>1.69</v>
          </cell>
          <cell r="G2081">
            <v>2.66</v>
          </cell>
          <cell r="H2081">
            <v>0.86</v>
          </cell>
          <cell r="I2081">
            <v>0.2</v>
          </cell>
          <cell r="J2081" t="str">
            <v>NIL</v>
          </cell>
          <cell r="K2081" t="str">
            <v>NIL</v>
          </cell>
          <cell r="L2081" t="str">
            <v>NIL</v>
          </cell>
          <cell r="M2081">
            <v>0.5</v>
          </cell>
          <cell r="N2081">
            <v>4</v>
          </cell>
        </row>
        <row r="2081">
          <cell r="U2081">
            <v>8</v>
          </cell>
          <cell r="V2081">
            <v>1.75</v>
          </cell>
          <cell r="W2081">
            <v>3.5</v>
          </cell>
          <cell r="X2081">
            <v>1.5</v>
          </cell>
          <cell r="Y2081">
            <v>4</v>
          </cell>
          <cell r="Z2081">
            <v>40</v>
          </cell>
          <cell r="AA2081">
            <v>2</v>
          </cell>
        </row>
        <row r="2082">
          <cell r="B2082" t="str">
            <v>12-366-2</v>
          </cell>
          <cell r="C2082" t="str">
            <v>0905, 1000 M/R.</v>
          </cell>
          <cell r="D2082" t="str">
            <v>8X4</v>
          </cell>
          <cell r="E2082" t="str">
            <v>0905</v>
          </cell>
          <cell r="F2082">
            <v>1.69</v>
          </cell>
          <cell r="G2082">
            <v>2.66</v>
          </cell>
          <cell r="H2082">
            <v>0.86</v>
          </cell>
          <cell r="I2082">
            <v>0.2</v>
          </cell>
          <cell r="J2082" t="str">
            <v>NIL</v>
          </cell>
          <cell r="K2082" t="str">
            <v>NIL</v>
          </cell>
          <cell r="L2082" t="str">
            <v>NIL</v>
          </cell>
          <cell r="M2082">
            <v>0.5</v>
          </cell>
          <cell r="N2082">
            <v>4</v>
          </cell>
        </row>
        <row r="2082">
          <cell r="U2082">
            <v>8</v>
          </cell>
          <cell r="V2082">
            <v>1.75</v>
          </cell>
          <cell r="W2082">
            <v>3.5</v>
          </cell>
          <cell r="X2082">
            <v>1.5</v>
          </cell>
          <cell r="Y2082">
            <v>4</v>
          </cell>
          <cell r="Z2082">
            <v>40</v>
          </cell>
          <cell r="AA2082">
            <v>2</v>
          </cell>
        </row>
        <row r="2083">
          <cell r="B2083" t="str">
            <v>12-367A</v>
          </cell>
          <cell r="C2083" t="str">
            <v>0605, 700 M/R.</v>
          </cell>
          <cell r="D2083" t="str">
            <v>8X4</v>
          </cell>
          <cell r="E2083" t="str">
            <v>0605</v>
          </cell>
          <cell r="F2083">
            <v>1.35</v>
          </cell>
          <cell r="G2083">
            <v>1.75</v>
          </cell>
          <cell r="H2083">
            <v>0.78</v>
          </cell>
          <cell r="I2083">
            <v>0.2</v>
          </cell>
          <cell r="J2083" t="str">
            <v>NIL</v>
          </cell>
          <cell r="K2083" t="str">
            <v>NIL</v>
          </cell>
          <cell r="L2083" t="str">
            <v>NIL</v>
          </cell>
          <cell r="M2083">
            <v>0.5</v>
          </cell>
          <cell r="N2083">
            <v>4</v>
          </cell>
        </row>
        <row r="2083">
          <cell r="U2083">
            <v>8</v>
          </cell>
          <cell r="V2083">
            <v>1.75</v>
          </cell>
          <cell r="W2083">
            <v>3.5</v>
          </cell>
          <cell r="X2083">
            <v>1.5</v>
          </cell>
          <cell r="Y2083">
            <v>4</v>
          </cell>
          <cell r="Z2083">
            <v>40</v>
          </cell>
          <cell r="AA2083">
            <v>2</v>
          </cell>
        </row>
        <row r="2084">
          <cell r="B2084" t="str">
            <v>12-368A</v>
          </cell>
          <cell r="C2084" t="str">
            <v>1110, 700 M/R.</v>
          </cell>
          <cell r="D2084" t="str">
            <v>8X4</v>
          </cell>
          <cell r="E2084">
            <v>1110</v>
          </cell>
          <cell r="F2084">
            <v>2.9</v>
          </cell>
          <cell r="G2084">
            <v>3.1</v>
          </cell>
          <cell r="H2084">
            <v>1</v>
          </cell>
          <cell r="I2084">
            <v>0.23</v>
          </cell>
          <cell r="J2084" t="str">
            <v>NIL</v>
          </cell>
          <cell r="K2084" t="str">
            <v>NIL</v>
          </cell>
          <cell r="L2084" t="str">
            <v>NIL</v>
          </cell>
          <cell r="M2084">
            <v>0.5</v>
          </cell>
          <cell r="N2084">
            <v>4</v>
          </cell>
        </row>
        <row r="2084">
          <cell r="U2084">
            <v>8</v>
          </cell>
          <cell r="V2084">
            <v>1.75</v>
          </cell>
          <cell r="W2084">
            <v>3.5</v>
          </cell>
          <cell r="X2084">
            <v>1.5</v>
          </cell>
          <cell r="Y2084">
            <v>4</v>
          </cell>
          <cell r="Z2084">
            <v>40</v>
          </cell>
          <cell r="AA2084">
            <v>2</v>
          </cell>
        </row>
        <row r="2085">
          <cell r="B2085" t="str">
            <v>12-368A-1</v>
          </cell>
          <cell r="C2085" t="str">
            <v>1110, 1000 M/R.</v>
          </cell>
          <cell r="D2085" t="str">
            <v>8X4</v>
          </cell>
          <cell r="E2085">
            <v>1110</v>
          </cell>
          <cell r="F2085">
            <v>2.9</v>
          </cell>
          <cell r="G2085">
            <v>3.1</v>
          </cell>
          <cell r="H2085">
            <v>1</v>
          </cell>
          <cell r="I2085">
            <v>0.23</v>
          </cell>
          <cell r="J2085" t="str">
            <v>NIL</v>
          </cell>
          <cell r="K2085" t="str">
            <v>NIL</v>
          </cell>
          <cell r="L2085" t="str">
            <v>NIL</v>
          </cell>
          <cell r="M2085">
            <v>0.5</v>
          </cell>
          <cell r="N2085">
            <v>4</v>
          </cell>
        </row>
        <row r="2085">
          <cell r="U2085">
            <v>8</v>
          </cell>
          <cell r="V2085">
            <v>1.75</v>
          </cell>
          <cell r="W2085">
            <v>3.5</v>
          </cell>
          <cell r="X2085">
            <v>1.5</v>
          </cell>
          <cell r="Y2085">
            <v>4</v>
          </cell>
          <cell r="Z2085">
            <v>40</v>
          </cell>
          <cell r="AA2085">
            <v>2</v>
          </cell>
        </row>
        <row r="2086">
          <cell r="B2086" t="str">
            <v>12-369</v>
          </cell>
          <cell r="C2086" t="str">
            <v>0808, 700 M/R.</v>
          </cell>
          <cell r="D2086" t="str">
            <v>8X4</v>
          </cell>
          <cell r="E2086" t="str">
            <v>0808</v>
          </cell>
          <cell r="F2086">
            <v>2.3</v>
          </cell>
          <cell r="G2086">
            <v>2.3</v>
          </cell>
          <cell r="H2086">
            <v>0.94</v>
          </cell>
          <cell r="I2086">
            <v>0.2</v>
          </cell>
          <cell r="J2086" t="str">
            <v>NIL</v>
          </cell>
          <cell r="K2086" t="str">
            <v>NIL</v>
          </cell>
          <cell r="L2086" t="str">
            <v>NIL</v>
          </cell>
          <cell r="M2086">
            <v>0.5</v>
          </cell>
          <cell r="N2086">
            <v>4</v>
          </cell>
        </row>
        <row r="2086">
          <cell r="U2086">
            <v>8</v>
          </cell>
          <cell r="V2086">
            <v>1.75</v>
          </cell>
          <cell r="W2086">
            <v>3.5</v>
          </cell>
          <cell r="X2086">
            <v>1.5</v>
          </cell>
          <cell r="Y2086">
            <v>4</v>
          </cell>
          <cell r="Z2086">
            <v>40</v>
          </cell>
          <cell r="AA2086">
            <v>2</v>
          </cell>
        </row>
        <row r="2087">
          <cell r="B2087" t="str">
            <v>12-369A</v>
          </cell>
          <cell r="C2087" t="str">
            <v>0202, 1000 M/R.</v>
          </cell>
          <cell r="D2087" t="str">
            <v>8X2</v>
          </cell>
          <cell r="E2087" t="str">
            <v>0202</v>
          </cell>
          <cell r="F2087">
            <v>0.52</v>
          </cell>
          <cell r="G2087">
            <v>0.52</v>
          </cell>
          <cell r="H2087">
            <v>0.19</v>
          </cell>
          <cell r="I2087">
            <v>0.2</v>
          </cell>
          <cell r="J2087" t="str">
            <v>NIL</v>
          </cell>
          <cell r="K2087" t="str">
            <v>NIL</v>
          </cell>
          <cell r="L2087" t="str">
            <v>NIL</v>
          </cell>
          <cell r="M2087">
            <v>0.3</v>
          </cell>
          <cell r="N2087">
            <v>2</v>
          </cell>
        </row>
        <row r="2087">
          <cell r="U2087">
            <v>8</v>
          </cell>
          <cell r="V2087">
            <v>1.75</v>
          </cell>
          <cell r="W2087">
            <v>3.5</v>
          </cell>
          <cell r="X2087">
            <v>1.5</v>
          </cell>
          <cell r="Y2087">
            <v>4</v>
          </cell>
          <cell r="Z2087">
            <v>40</v>
          </cell>
          <cell r="AA2087">
            <v>2</v>
          </cell>
        </row>
        <row r="2088">
          <cell r="B2088" t="str">
            <v>12-369A-1</v>
          </cell>
          <cell r="C2088" t="str">
            <v>0202, 1000 M/R.</v>
          </cell>
          <cell r="D2088" t="str">
            <v>8X2</v>
          </cell>
          <cell r="E2088" t="str">
            <v>0202</v>
          </cell>
          <cell r="F2088">
            <v>0.48</v>
          </cell>
          <cell r="G2088">
            <v>0.51</v>
          </cell>
          <cell r="H2088">
            <v>0.19</v>
          </cell>
          <cell r="I2088">
            <v>0.2</v>
          </cell>
          <cell r="J2088" t="str">
            <v>NIL</v>
          </cell>
          <cell r="K2088" t="str">
            <v>NIL</v>
          </cell>
          <cell r="L2088" t="str">
            <v>NIL</v>
          </cell>
          <cell r="M2088">
            <v>0.3</v>
          </cell>
          <cell r="N2088">
            <v>2</v>
          </cell>
        </row>
        <row r="2088">
          <cell r="U2088">
            <v>8</v>
          </cell>
          <cell r="V2088">
            <v>1.75</v>
          </cell>
          <cell r="W2088">
            <v>3.5</v>
          </cell>
          <cell r="X2088">
            <v>1.5</v>
          </cell>
          <cell r="Y2088">
            <v>4</v>
          </cell>
          <cell r="Z2088">
            <v>40</v>
          </cell>
          <cell r="AA2088">
            <v>2</v>
          </cell>
        </row>
        <row r="2089">
          <cell r="B2089" t="str">
            <v>12-369AN</v>
          </cell>
          <cell r="C2089" t="str">
            <v>0202, 1000 M/R.</v>
          </cell>
          <cell r="D2089" t="str">
            <v>8X2</v>
          </cell>
          <cell r="E2089" t="str">
            <v>0202</v>
          </cell>
          <cell r="F2089">
            <v>0.52</v>
          </cell>
          <cell r="G2089">
            <v>0.52</v>
          </cell>
          <cell r="H2089">
            <v>0.19</v>
          </cell>
          <cell r="I2089">
            <v>0.2</v>
          </cell>
          <cell r="J2089" t="str">
            <v>NIL</v>
          </cell>
          <cell r="K2089" t="str">
            <v>NIL</v>
          </cell>
          <cell r="L2089" t="str">
            <v>NIL</v>
          </cell>
          <cell r="M2089" t="str">
            <v>NIL</v>
          </cell>
          <cell r="N2089">
            <v>2</v>
          </cell>
        </row>
        <row r="2089">
          <cell r="U2089">
            <v>8</v>
          </cell>
          <cell r="V2089">
            <v>1.75</v>
          </cell>
          <cell r="W2089">
            <v>3.5</v>
          </cell>
          <cell r="X2089">
            <v>1.5</v>
          </cell>
          <cell r="Y2089">
            <v>4</v>
          </cell>
          <cell r="Z2089">
            <v>40</v>
          </cell>
          <cell r="AA2089">
            <v>2</v>
          </cell>
        </row>
        <row r="2090">
          <cell r="B2090" t="str">
            <v>12-370</v>
          </cell>
          <cell r="C2090" t="str">
            <v>1310, 1000 M/R.</v>
          </cell>
          <cell r="D2090" t="str">
            <v>8X4</v>
          </cell>
          <cell r="E2090">
            <v>1310</v>
          </cell>
          <cell r="F2090">
            <v>2.8</v>
          </cell>
          <cell r="G2090">
            <v>3.45</v>
          </cell>
          <cell r="H2090">
            <v>1.34</v>
          </cell>
          <cell r="I2090">
            <v>0.23</v>
          </cell>
          <cell r="J2090" t="str">
            <v>NIL</v>
          </cell>
          <cell r="K2090" t="str">
            <v>NIL</v>
          </cell>
          <cell r="L2090" t="str">
            <v>NIL</v>
          </cell>
          <cell r="M2090">
            <v>1</v>
          </cell>
          <cell r="N2090">
            <v>4</v>
          </cell>
        </row>
        <row r="2090">
          <cell r="U2090">
            <v>8</v>
          </cell>
          <cell r="V2090">
            <v>1.75</v>
          </cell>
          <cell r="W2090">
            <v>3.5</v>
          </cell>
          <cell r="X2090">
            <v>1.5</v>
          </cell>
          <cell r="Y2090">
            <v>4</v>
          </cell>
          <cell r="Z2090">
            <v>40</v>
          </cell>
          <cell r="AA2090">
            <v>2</v>
          </cell>
        </row>
        <row r="2091">
          <cell r="B2091" t="str">
            <v>12-370A-C</v>
          </cell>
          <cell r="C2091" t="str">
            <v>0603, 500 M/R.</v>
          </cell>
          <cell r="D2091" t="str">
            <v>8X4</v>
          </cell>
          <cell r="E2091" t="str">
            <v>0603</v>
          </cell>
          <cell r="F2091">
            <v>1.05</v>
          </cell>
          <cell r="G2091">
            <v>1.85</v>
          </cell>
          <cell r="H2091">
            <v>0.41</v>
          </cell>
          <cell r="I2091">
            <v>0.2</v>
          </cell>
          <cell r="J2091" t="str">
            <v>NIL</v>
          </cell>
          <cell r="K2091" t="str">
            <v>NIL</v>
          </cell>
          <cell r="L2091" t="str">
            <v>NIL</v>
          </cell>
          <cell r="M2091">
            <v>0.5</v>
          </cell>
          <cell r="N2091">
            <v>4</v>
          </cell>
        </row>
        <row r="2091">
          <cell r="U2091">
            <v>8</v>
          </cell>
          <cell r="V2091">
            <v>1.75</v>
          </cell>
          <cell r="W2091">
            <v>3.5</v>
          </cell>
          <cell r="X2091">
            <v>1.5</v>
          </cell>
          <cell r="Y2091">
            <v>4</v>
          </cell>
          <cell r="Z2091">
            <v>40</v>
          </cell>
          <cell r="AA2091">
            <v>2</v>
          </cell>
        </row>
        <row r="2092">
          <cell r="B2092" t="str">
            <v>12-371</v>
          </cell>
          <cell r="C2092" t="str">
            <v>0603, 1000 M/R.</v>
          </cell>
          <cell r="D2092" t="str">
            <v>8X4</v>
          </cell>
          <cell r="E2092" t="str">
            <v>0603</v>
          </cell>
          <cell r="F2092">
            <v>1</v>
          </cell>
          <cell r="G2092">
            <v>1.83</v>
          </cell>
          <cell r="H2092">
            <v>1.31</v>
          </cell>
          <cell r="I2092">
            <v>0.3</v>
          </cell>
          <cell r="J2092" t="str">
            <v>NIL</v>
          </cell>
          <cell r="K2092" t="str">
            <v>NIL</v>
          </cell>
          <cell r="L2092" t="str">
            <v>NIL</v>
          </cell>
          <cell r="M2092">
            <v>0.5</v>
          </cell>
          <cell r="N2092">
            <v>4</v>
          </cell>
        </row>
        <row r="2092">
          <cell r="U2092">
            <v>8</v>
          </cell>
          <cell r="V2092">
            <v>1.75</v>
          </cell>
          <cell r="W2092">
            <v>3.5</v>
          </cell>
          <cell r="X2092">
            <v>1.5</v>
          </cell>
          <cell r="Y2092">
            <v>4</v>
          </cell>
          <cell r="Z2092">
            <v>40</v>
          </cell>
          <cell r="AA2092">
            <v>2</v>
          </cell>
        </row>
        <row r="2093">
          <cell r="B2093" t="str">
            <v>12-371A</v>
          </cell>
          <cell r="C2093" t="str">
            <v>0503, 500 M/R.</v>
          </cell>
          <cell r="D2093" t="str">
            <v>8X2</v>
          </cell>
          <cell r="E2093" t="str">
            <v>0503</v>
          </cell>
          <cell r="F2093">
            <v>0.79</v>
          </cell>
          <cell r="G2093">
            <v>1.49</v>
          </cell>
          <cell r="H2093">
            <v>0.405</v>
          </cell>
          <cell r="I2093">
            <v>0.2</v>
          </cell>
          <cell r="J2093" t="str">
            <v>NIL</v>
          </cell>
          <cell r="K2093" t="str">
            <v>NIL</v>
          </cell>
          <cell r="L2093" t="str">
            <v>NIL</v>
          </cell>
          <cell r="M2093">
            <v>0.35</v>
          </cell>
          <cell r="N2093">
            <v>2</v>
          </cell>
        </row>
        <row r="2093">
          <cell r="U2093">
            <v>8</v>
          </cell>
          <cell r="V2093">
            <v>1.75</v>
          </cell>
          <cell r="W2093">
            <v>3.5</v>
          </cell>
          <cell r="X2093">
            <v>1.5</v>
          </cell>
          <cell r="Y2093">
            <v>4</v>
          </cell>
          <cell r="Z2093">
            <v>40</v>
          </cell>
          <cell r="AA2093">
            <v>2</v>
          </cell>
        </row>
        <row r="2094">
          <cell r="B2094" t="str">
            <v>12-372</v>
          </cell>
          <cell r="C2094" t="str">
            <v>0602, 1000 M/R.</v>
          </cell>
          <cell r="D2094" t="str">
            <v>8X4</v>
          </cell>
          <cell r="E2094" t="str">
            <v>0602</v>
          </cell>
          <cell r="F2094">
            <v>0.9</v>
          </cell>
          <cell r="G2094">
            <v>1.7</v>
          </cell>
          <cell r="H2094">
            <v>0.8</v>
          </cell>
          <cell r="I2094">
            <v>0.25</v>
          </cell>
          <cell r="J2094" t="str">
            <v>NIL</v>
          </cell>
          <cell r="K2094" t="str">
            <v>NIL</v>
          </cell>
          <cell r="L2094" t="str">
            <v>NIL</v>
          </cell>
          <cell r="M2094">
            <v>0.5</v>
          </cell>
          <cell r="N2094">
            <v>4</v>
          </cell>
        </row>
        <row r="2094">
          <cell r="U2094">
            <v>8</v>
          </cell>
          <cell r="V2094">
            <v>1.75</v>
          </cell>
          <cell r="W2094">
            <v>3.5</v>
          </cell>
          <cell r="X2094">
            <v>1.5</v>
          </cell>
          <cell r="Y2094">
            <v>4</v>
          </cell>
          <cell r="Z2094">
            <v>40</v>
          </cell>
          <cell r="AA2094">
            <v>2</v>
          </cell>
        </row>
        <row r="2095">
          <cell r="B2095" t="str">
            <v>12-372A</v>
          </cell>
          <cell r="C2095" t="str">
            <v>0404, 1000 M/R.</v>
          </cell>
          <cell r="D2095" t="str">
            <v>8X4</v>
          </cell>
          <cell r="E2095" t="str">
            <v>0404</v>
          </cell>
          <cell r="F2095">
            <v>1.2</v>
          </cell>
          <cell r="G2095">
            <v>1.2</v>
          </cell>
          <cell r="H2095">
            <v>0.48</v>
          </cell>
          <cell r="I2095">
            <v>0.2</v>
          </cell>
          <cell r="J2095" t="str">
            <v>NIL</v>
          </cell>
          <cell r="K2095" t="str">
            <v>NIL</v>
          </cell>
          <cell r="L2095" t="str">
            <v>NIL</v>
          </cell>
          <cell r="M2095">
            <v>0.5</v>
          </cell>
          <cell r="N2095">
            <v>4</v>
          </cell>
        </row>
        <row r="2095">
          <cell r="U2095">
            <v>8</v>
          </cell>
          <cell r="V2095">
            <v>1.75</v>
          </cell>
          <cell r="W2095">
            <v>3.5</v>
          </cell>
          <cell r="X2095">
            <v>1.5</v>
          </cell>
          <cell r="Y2095">
            <v>4</v>
          </cell>
          <cell r="Z2095">
            <v>40</v>
          </cell>
          <cell r="AA2095">
            <v>2</v>
          </cell>
        </row>
        <row r="2096">
          <cell r="B2096" t="str">
            <v>12-373A-C</v>
          </cell>
          <cell r="C2096" t="str">
            <v>0503, 500 M/R.</v>
          </cell>
          <cell r="D2096" t="str">
            <v>8X4</v>
          </cell>
          <cell r="E2096" t="str">
            <v>0503</v>
          </cell>
          <cell r="F2096">
            <v>0.8</v>
          </cell>
          <cell r="G2096">
            <v>1.45</v>
          </cell>
          <cell r="H2096">
            <v>0.38</v>
          </cell>
          <cell r="I2096">
            <v>0.2</v>
          </cell>
          <cell r="J2096" t="str">
            <v>NIL</v>
          </cell>
          <cell r="K2096" t="str">
            <v>NIL</v>
          </cell>
          <cell r="L2096" t="str">
            <v>NIL</v>
          </cell>
          <cell r="M2096">
            <v>0.35</v>
          </cell>
          <cell r="N2096">
            <v>4</v>
          </cell>
        </row>
        <row r="2096">
          <cell r="U2096">
            <v>8</v>
          </cell>
          <cell r="V2096">
            <v>1.75</v>
          </cell>
          <cell r="W2096">
            <v>3.5</v>
          </cell>
          <cell r="X2096">
            <v>1.5</v>
          </cell>
          <cell r="Y2096">
            <v>4</v>
          </cell>
          <cell r="Z2096">
            <v>40</v>
          </cell>
          <cell r="AA2096">
            <v>2</v>
          </cell>
        </row>
        <row r="2097">
          <cell r="B2097" t="str">
            <v>12-375</v>
          </cell>
          <cell r="C2097" t="str">
            <v>1411, 1000 M/R.</v>
          </cell>
          <cell r="D2097" t="str">
            <v>8X4</v>
          </cell>
          <cell r="E2097">
            <v>1411</v>
          </cell>
          <cell r="F2097">
            <v>3.05</v>
          </cell>
          <cell r="G2097">
            <v>3.66</v>
          </cell>
          <cell r="H2097">
            <v>1.89</v>
          </cell>
          <cell r="I2097">
            <v>0.23</v>
          </cell>
          <cell r="J2097" t="str">
            <v>NIL</v>
          </cell>
          <cell r="K2097" t="str">
            <v>NIL</v>
          </cell>
          <cell r="L2097" t="str">
            <v>NIL</v>
          </cell>
          <cell r="M2097">
            <v>1.5</v>
          </cell>
          <cell r="N2097">
            <v>4</v>
          </cell>
        </row>
        <row r="2097">
          <cell r="U2097">
            <v>8</v>
          </cell>
          <cell r="V2097">
            <v>1.75</v>
          </cell>
          <cell r="W2097">
            <v>3.5</v>
          </cell>
          <cell r="X2097">
            <v>1.5</v>
          </cell>
          <cell r="Y2097">
            <v>4</v>
          </cell>
          <cell r="Z2097">
            <v>40</v>
          </cell>
          <cell r="AA2097">
            <v>2</v>
          </cell>
        </row>
        <row r="2098">
          <cell r="B2098" t="str">
            <v>12-375-1</v>
          </cell>
          <cell r="C2098" t="str">
            <v>1411, 800 M/R.</v>
          </cell>
          <cell r="D2098" t="str">
            <v>8X4</v>
          </cell>
          <cell r="E2098">
            <v>1411</v>
          </cell>
          <cell r="F2098">
            <v>3.05</v>
          </cell>
          <cell r="G2098">
            <v>3.66</v>
          </cell>
          <cell r="H2098">
            <v>1.89</v>
          </cell>
          <cell r="I2098">
            <v>0.23</v>
          </cell>
          <cell r="J2098" t="str">
            <v>NIL</v>
          </cell>
          <cell r="K2098" t="str">
            <v>NIL</v>
          </cell>
          <cell r="L2098" t="str">
            <v>NIL</v>
          </cell>
          <cell r="M2098">
            <v>1.5</v>
          </cell>
          <cell r="N2098">
            <v>4</v>
          </cell>
        </row>
        <row r="2098">
          <cell r="U2098">
            <v>8</v>
          </cell>
          <cell r="V2098">
            <v>1.75</v>
          </cell>
          <cell r="W2098">
            <v>3.5</v>
          </cell>
          <cell r="X2098">
            <v>1.5</v>
          </cell>
          <cell r="Y2098">
            <v>4</v>
          </cell>
          <cell r="Z2098">
            <v>40</v>
          </cell>
          <cell r="AA2098">
            <v>2</v>
          </cell>
        </row>
        <row r="2099">
          <cell r="B2099" t="str">
            <v>12-375L</v>
          </cell>
          <cell r="C2099" t="str">
            <v>1411, 800 M/R.</v>
          </cell>
          <cell r="D2099" t="str">
            <v>8X4</v>
          </cell>
          <cell r="E2099">
            <v>1411</v>
          </cell>
          <cell r="F2099">
            <v>3.05</v>
          </cell>
          <cell r="G2099">
            <v>3.66</v>
          </cell>
          <cell r="H2099">
            <v>1.89</v>
          </cell>
          <cell r="I2099">
            <v>0.23</v>
          </cell>
          <cell r="J2099" t="str">
            <v>NIL</v>
          </cell>
          <cell r="K2099" t="str">
            <v>NIL</v>
          </cell>
          <cell r="L2099" t="str">
            <v>NIL</v>
          </cell>
          <cell r="M2099">
            <v>1.5</v>
          </cell>
          <cell r="N2099">
            <v>4</v>
          </cell>
        </row>
        <row r="2099">
          <cell r="U2099">
            <v>8</v>
          </cell>
          <cell r="V2099">
            <v>1.75</v>
          </cell>
          <cell r="W2099">
            <v>3.5</v>
          </cell>
          <cell r="X2099">
            <v>1.5</v>
          </cell>
          <cell r="Y2099">
            <v>4</v>
          </cell>
          <cell r="Z2099">
            <v>40</v>
          </cell>
          <cell r="AA2099">
            <v>2</v>
          </cell>
        </row>
        <row r="2100">
          <cell r="B2100" t="str">
            <v>12-375A</v>
          </cell>
          <cell r="C2100" t="str">
            <v>1107, 1000 M/R.</v>
          </cell>
          <cell r="D2100" t="str">
            <v>8X4</v>
          </cell>
          <cell r="E2100">
            <v>1107</v>
          </cell>
          <cell r="F2100">
            <v>1.83</v>
          </cell>
          <cell r="G2100">
            <v>3.03</v>
          </cell>
          <cell r="H2100">
            <v>0.63</v>
          </cell>
          <cell r="I2100">
            <v>0.2</v>
          </cell>
          <cell r="J2100" t="str">
            <v>NIL</v>
          </cell>
          <cell r="K2100" t="str">
            <v>NIL</v>
          </cell>
          <cell r="L2100" t="str">
            <v>NIL</v>
          </cell>
          <cell r="M2100">
            <v>1</v>
          </cell>
          <cell r="N2100">
            <v>4</v>
          </cell>
        </row>
        <row r="2100">
          <cell r="U2100">
            <v>8</v>
          </cell>
          <cell r="V2100">
            <v>1.75</v>
          </cell>
          <cell r="W2100">
            <v>3.5</v>
          </cell>
          <cell r="X2100">
            <v>1.5</v>
          </cell>
          <cell r="Y2100">
            <v>4</v>
          </cell>
          <cell r="Z2100">
            <v>40</v>
          </cell>
          <cell r="AA2100">
            <v>2</v>
          </cell>
        </row>
        <row r="2101">
          <cell r="B2101" t="str">
            <v>12-375A-C</v>
          </cell>
          <cell r="C2101" t="str">
            <v>1107, 500 M/R.</v>
          </cell>
          <cell r="D2101" t="str">
            <v>8X4</v>
          </cell>
          <cell r="E2101">
            <v>1107</v>
          </cell>
          <cell r="F2101">
            <v>1.83</v>
          </cell>
          <cell r="G2101">
            <v>3.03</v>
          </cell>
          <cell r="H2101">
            <v>0.63</v>
          </cell>
          <cell r="I2101">
            <v>0.2</v>
          </cell>
          <cell r="J2101" t="str">
            <v>NIL</v>
          </cell>
          <cell r="K2101" t="str">
            <v>NIL</v>
          </cell>
          <cell r="L2101" t="str">
            <v>NIL</v>
          </cell>
          <cell r="M2101">
            <v>1</v>
          </cell>
          <cell r="N2101">
            <v>4</v>
          </cell>
        </row>
        <row r="2101">
          <cell r="U2101">
            <v>8</v>
          </cell>
          <cell r="V2101">
            <v>1.75</v>
          </cell>
          <cell r="W2101">
            <v>3.5</v>
          </cell>
          <cell r="X2101">
            <v>1.5</v>
          </cell>
          <cell r="Y2101">
            <v>4</v>
          </cell>
          <cell r="Z2101">
            <v>40</v>
          </cell>
          <cell r="AA2101">
            <v>2</v>
          </cell>
        </row>
        <row r="2102">
          <cell r="B2102" t="str">
            <v>12-376</v>
          </cell>
          <cell r="C2102" t="str">
            <v>1206, 1000 M/R.</v>
          </cell>
          <cell r="D2102" t="str">
            <v>8X4</v>
          </cell>
          <cell r="E2102">
            <v>1206</v>
          </cell>
          <cell r="F2102">
            <v>1.72</v>
          </cell>
          <cell r="G2102">
            <v>3.2</v>
          </cell>
          <cell r="H2102">
            <v>1.43</v>
          </cell>
          <cell r="I2102">
            <v>0.23</v>
          </cell>
          <cell r="J2102" t="str">
            <v>NIL</v>
          </cell>
          <cell r="K2102" t="str">
            <v>NIL</v>
          </cell>
          <cell r="L2102" t="str">
            <v>NIL</v>
          </cell>
          <cell r="M2102">
            <v>0.5</v>
          </cell>
          <cell r="N2102">
            <v>4</v>
          </cell>
        </row>
        <row r="2102">
          <cell r="U2102">
            <v>8</v>
          </cell>
          <cell r="V2102">
            <v>1.75</v>
          </cell>
          <cell r="W2102">
            <v>3.5</v>
          </cell>
          <cell r="X2102">
            <v>1.5</v>
          </cell>
          <cell r="Y2102">
            <v>4</v>
          </cell>
          <cell r="Z2102">
            <v>40</v>
          </cell>
          <cell r="AA2102">
            <v>2</v>
          </cell>
        </row>
        <row r="2103">
          <cell r="B2103" t="str">
            <v>12-376A</v>
          </cell>
          <cell r="C2103" t="str">
            <v>0704, 700 M/R.</v>
          </cell>
          <cell r="D2103" t="str">
            <v>8X4</v>
          </cell>
          <cell r="E2103" t="str">
            <v>0704</v>
          </cell>
          <cell r="F2103">
            <v>1.15</v>
          </cell>
          <cell r="G2103">
            <v>2.02</v>
          </cell>
          <cell r="H2103">
            <v>0.32</v>
          </cell>
          <cell r="I2103">
            <v>0.2</v>
          </cell>
          <cell r="J2103" t="str">
            <v>NIL</v>
          </cell>
          <cell r="K2103" t="str">
            <v>NIL</v>
          </cell>
          <cell r="L2103" t="str">
            <v>NIL</v>
          </cell>
          <cell r="M2103">
            <v>0.3</v>
          </cell>
          <cell r="N2103">
            <v>4</v>
          </cell>
        </row>
        <row r="2103">
          <cell r="U2103">
            <v>8</v>
          </cell>
          <cell r="V2103">
            <v>1.75</v>
          </cell>
          <cell r="W2103">
            <v>3.5</v>
          </cell>
          <cell r="X2103">
            <v>1.5</v>
          </cell>
          <cell r="Y2103">
            <v>4</v>
          </cell>
          <cell r="Z2103">
            <v>40</v>
          </cell>
          <cell r="AA2103">
            <v>2</v>
          </cell>
        </row>
        <row r="2104">
          <cell r="B2104" t="str">
            <v>12-376A-C</v>
          </cell>
          <cell r="C2104" t="str">
            <v>0704, 500 M/R.</v>
          </cell>
          <cell r="D2104" t="str">
            <v>8X4</v>
          </cell>
          <cell r="E2104" t="str">
            <v>0704</v>
          </cell>
          <cell r="F2104">
            <v>1.15</v>
          </cell>
          <cell r="G2104">
            <v>2.02</v>
          </cell>
          <cell r="H2104">
            <v>0.32</v>
          </cell>
          <cell r="I2104">
            <v>0.2</v>
          </cell>
          <cell r="J2104" t="str">
            <v>NIL</v>
          </cell>
          <cell r="K2104" t="str">
            <v>NIL</v>
          </cell>
          <cell r="L2104" t="str">
            <v>NIL</v>
          </cell>
          <cell r="M2104">
            <v>0.3</v>
          </cell>
          <cell r="N2104">
            <v>4</v>
          </cell>
        </row>
        <row r="2104">
          <cell r="U2104">
            <v>8</v>
          </cell>
          <cell r="V2104">
            <v>1.75</v>
          </cell>
          <cell r="W2104">
            <v>3.5</v>
          </cell>
          <cell r="X2104">
            <v>1.5</v>
          </cell>
          <cell r="Y2104">
            <v>4</v>
          </cell>
          <cell r="Z2104">
            <v>40</v>
          </cell>
          <cell r="AA2104">
            <v>2</v>
          </cell>
        </row>
        <row r="2105">
          <cell r="B2105" t="str">
            <v>12-377</v>
          </cell>
          <cell r="C2105" t="str">
            <v>1206, 1000 M/R.</v>
          </cell>
          <cell r="D2105" t="str">
            <v>8X4</v>
          </cell>
          <cell r="E2105">
            <v>1206</v>
          </cell>
          <cell r="F2105">
            <v>1.72</v>
          </cell>
          <cell r="G2105">
            <v>3.2</v>
          </cell>
          <cell r="H2105">
            <v>1.7</v>
          </cell>
          <cell r="I2105">
            <v>0.23</v>
          </cell>
          <cell r="J2105" t="str">
            <v>NIL</v>
          </cell>
          <cell r="K2105" t="str">
            <v>NIL</v>
          </cell>
          <cell r="L2105" t="str">
            <v>NIL</v>
          </cell>
          <cell r="M2105">
            <v>1</v>
          </cell>
          <cell r="N2105">
            <v>4</v>
          </cell>
        </row>
        <row r="2105">
          <cell r="U2105">
            <v>8</v>
          </cell>
          <cell r="V2105">
            <v>1.75</v>
          </cell>
          <cell r="W2105">
            <v>3.5</v>
          </cell>
          <cell r="X2105">
            <v>1.5</v>
          </cell>
          <cell r="Y2105">
            <v>4</v>
          </cell>
          <cell r="Z2105">
            <v>40</v>
          </cell>
          <cell r="AA2105">
            <v>2</v>
          </cell>
        </row>
        <row r="2106">
          <cell r="B2106" t="str">
            <v>12-377A</v>
          </cell>
          <cell r="C2106" t="str">
            <v>0604, 700 M/R.</v>
          </cell>
          <cell r="D2106" t="str">
            <v>8X4</v>
          </cell>
          <cell r="E2106" t="str">
            <v>0604</v>
          </cell>
          <cell r="F2106">
            <v>1.26</v>
          </cell>
          <cell r="G2106">
            <v>1.55</v>
          </cell>
          <cell r="H2106">
            <v>0.32</v>
          </cell>
          <cell r="I2106">
            <v>0.2</v>
          </cell>
          <cell r="J2106" t="str">
            <v>NIL</v>
          </cell>
          <cell r="K2106" t="str">
            <v>NIL</v>
          </cell>
          <cell r="L2106" t="str">
            <v>NIL</v>
          </cell>
          <cell r="M2106">
            <v>0.3</v>
          </cell>
          <cell r="N2106">
            <v>4</v>
          </cell>
        </row>
        <row r="2106">
          <cell r="U2106">
            <v>8</v>
          </cell>
          <cell r="V2106">
            <v>1.75</v>
          </cell>
          <cell r="W2106">
            <v>3.5</v>
          </cell>
          <cell r="X2106">
            <v>1.5</v>
          </cell>
          <cell r="Y2106">
            <v>4</v>
          </cell>
          <cell r="Z2106">
            <v>40</v>
          </cell>
          <cell r="AA2106">
            <v>2</v>
          </cell>
        </row>
        <row r="2107">
          <cell r="B2107" t="str">
            <v>12-377A-C</v>
          </cell>
          <cell r="C2107" t="str">
            <v>0604, 500 M/R.</v>
          </cell>
          <cell r="D2107" t="str">
            <v>8X4</v>
          </cell>
          <cell r="E2107" t="str">
            <v>0604</v>
          </cell>
          <cell r="F2107">
            <v>1.26</v>
          </cell>
          <cell r="G2107">
            <v>1.55</v>
          </cell>
          <cell r="H2107">
            <v>0.32</v>
          </cell>
          <cell r="I2107">
            <v>0.2</v>
          </cell>
          <cell r="J2107" t="str">
            <v>NIL</v>
          </cell>
          <cell r="K2107" t="str">
            <v>NIL</v>
          </cell>
          <cell r="L2107" t="str">
            <v>NIL</v>
          </cell>
          <cell r="M2107">
            <v>0.3</v>
          </cell>
          <cell r="N2107">
            <v>4</v>
          </cell>
        </row>
        <row r="2107">
          <cell r="U2107">
            <v>8</v>
          </cell>
          <cell r="V2107">
            <v>1.75</v>
          </cell>
          <cell r="W2107">
            <v>3.5</v>
          </cell>
          <cell r="X2107">
            <v>1.5</v>
          </cell>
          <cell r="Y2107">
            <v>4</v>
          </cell>
          <cell r="Z2107">
            <v>40</v>
          </cell>
          <cell r="AA2107">
            <v>2</v>
          </cell>
        </row>
        <row r="2108">
          <cell r="B2108" t="str">
            <v>12-378</v>
          </cell>
          <cell r="C2108" t="str">
            <v>0606, 1000 M/R.</v>
          </cell>
          <cell r="D2108" t="str">
            <v>8X4</v>
          </cell>
          <cell r="E2108" t="str">
            <v>0606</v>
          </cell>
          <cell r="F2108">
            <v>1.8</v>
          </cell>
          <cell r="G2108">
            <v>1.8</v>
          </cell>
          <cell r="H2108">
            <v>1.93</v>
          </cell>
          <cell r="I2108">
            <v>0.23</v>
          </cell>
          <cell r="J2108" t="str">
            <v>NIL</v>
          </cell>
          <cell r="K2108" t="str">
            <v>NIL</v>
          </cell>
          <cell r="L2108" t="str">
            <v>NIL</v>
          </cell>
          <cell r="M2108">
            <v>1</v>
          </cell>
          <cell r="N2108">
            <v>4</v>
          </cell>
        </row>
        <row r="2108">
          <cell r="U2108">
            <v>8</v>
          </cell>
          <cell r="V2108">
            <v>1.75</v>
          </cell>
          <cell r="W2108">
            <v>3.5</v>
          </cell>
          <cell r="X2108">
            <v>1.5</v>
          </cell>
          <cell r="Y2108">
            <v>4</v>
          </cell>
          <cell r="Z2108">
            <v>40</v>
          </cell>
          <cell r="AA2108">
            <v>2</v>
          </cell>
        </row>
        <row r="2109">
          <cell r="B2109" t="str">
            <v>12-378-C</v>
          </cell>
          <cell r="C2109" t="str">
            <v>0606, 1000 M/R.</v>
          </cell>
          <cell r="D2109" t="str">
            <v>8X4</v>
          </cell>
          <cell r="E2109" t="str">
            <v>0606</v>
          </cell>
          <cell r="F2109">
            <v>1.8</v>
          </cell>
          <cell r="G2109">
            <v>1.8</v>
          </cell>
          <cell r="H2109">
            <v>1.93</v>
          </cell>
          <cell r="I2109">
            <v>0.23</v>
          </cell>
          <cell r="J2109" t="str">
            <v>NIL</v>
          </cell>
          <cell r="K2109" t="str">
            <v>NIL</v>
          </cell>
          <cell r="L2109" t="str">
            <v>NIL</v>
          </cell>
          <cell r="M2109">
            <v>1</v>
          </cell>
          <cell r="N2109">
            <v>4</v>
          </cell>
        </row>
        <row r="2109">
          <cell r="U2109">
            <v>8</v>
          </cell>
          <cell r="V2109">
            <v>1.75</v>
          </cell>
          <cell r="W2109">
            <v>3.5</v>
          </cell>
          <cell r="X2109">
            <v>1.5</v>
          </cell>
          <cell r="Y2109">
            <v>4</v>
          </cell>
          <cell r="Z2109">
            <v>40</v>
          </cell>
          <cell r="AA2109">
            <v>2</v>
          </cell>
        </row>
        <row r="2110">
          <cell r="B2110" t="str">
            <v>12-378A</v>
          </cell>
          <cell r="C2110" t="str">
            <v>0606, 700 M/R.</v>
          </cell>
          <cell r="D2110" t="str">
            <v>8X4</v>
          </cell>
          <cell r="E2110" t="str">
            <v>0606</v>
          </cell>
          <cell r="F2110">
            <v>1.75</v>
          </cell>
          <cell r="G2110">
            <v>1.75</v>
          </cell>
          <cell r="H2110">
            <v>0.7</v>
          </cell>
          <cell r="I2110">
            <v>0.2</v>
          </cell>
          <cell r="J2110" t="str">
            <v>NIL</v>
          </cell>
          <cell r="K2110" t="str">
            <v>NIL</v>
          </cell>
          <cell r="L2110" t="str">
            <v>NIL</v>
          </cell>
          <cell r="M2110">
            <v>0.5</v>
          </cell>
          <cell r="N2110">
            <v>4</v>
          </cell>
        </row>
        <row r="2110">
          <cell r="U2110">
            <v>8</v>
          </cell>
          <cell r="V2110">
            <v>1.75</v>
          </cell>
          <cell r="W2110">
            <v>3.5</v>
          </cell>
          <cell r="X2110">
            <v>1.5</v>
          </cell>
          <cell r="Y2110">
            <v>4</v>
          </cell>
          <cell r="Z2110">
            <v>40</v>
          </cell>
          <cell r="AA2110">
            <v>2</v>
          </cell>
        </row>
        <row r="2111">
          <cell r="B2111" t="str">
            <v>12-378A-1</v>
          </cell>
          <cell r="C2111" t="str">
            <v>0606, 700 M/R.</v>
          </cell>
          <cell r="D2111" t="str">
            <v>8X4</v>
          </cell>
          <cell r="E2111" t="str">
            <v>0606</v>
          </cell>
          <cell r="F2111">
            <v>1.75</v>
          </cell>
          <cell r="G2111">
            <v>1.75</v>
          </cell>
          <cell r="H2111">
            <v>0.7</v>
          </cell>
          <cell r="I2111">
            <v>0.2</v>
          </cell>
          <cell r="J2111" t="str">
            <v>NIL</v>
          </cell>
          <cell r="K2111" t="str">
            <v>NIL</v>
          </cell>
          <cell r="L2111" t="str">
            <v>NIL</v>
          </cell>
          <cell r="M2111">
            <v>0.5</v>
          </cell>
          <cell r="N2111">
            <v>4</v>
          </cell>
        </row>
        <row r="2111">
          <cell r="U2111">
            <v>8</v>
          </cell>
          <cell r="V2111">
            <v>1.75</v>
          </cell>
          <cell r="W2111">
            <v>3.5</v>
          </cell>
          <cell r="X2111">
            <v>1.5</v>
          </cell>
          <cell r="Y2111">
            <v>4</v>
          </cell>
          <cell r="Z2111">
            <v>40</v>
          </cell>
          <cell r="AA2111">
            <v>2</v>
          </cell>
        </row>
        <row r="2112">
          <cell r="B2112" t="str">
            <v>12-378A-2</v>
          </cell>
          <cell r="C2112" t="str">
            <v>0606, 1000 M/R.</v>
          </cell>
          <cell r="D2112" t="str">
            <v>8X4</v>
          </cell>
          <cell r="E2112" t="str">
            <v>0606</v>
          </cell>
          <cell r="F2112">
            <v>1.75</v>
          </cell>
          <cell r="G2112">
            <v>1.75</v>
          </cell>
          <cell r="H2112">
            <v>0.7</v>
          </cell>
          <cell r="I2112">
            <v>0.2</v>
          </cell>
          <cell r="J2112" t="str">
            <v>NIL</v>
          </cell>
          <cell r="K2112" t="str">
            <v>NIL</v>
          </cell>
          <cell r="L2112" t="str">
            <v>NIL</v>
          </cell>
          <cell r="M2112">
            <v>0.5</v>
          </cell>
          <cell r="N2112">
            <v>4</v>
          </cell>
        </row>
        <row r="2112">
          <cell r="U2112">
            <v>8</v>
          </cell>
          <cell r="V2112">
            <v>1.75</v>
          </cell>
          <cell r="W2112">
            <v>3.5</v>
          </cell>
          <cell r="X2112">
            <v>1.5</v>
          </cell>
          <cell r="Y2112">
            <v>4</v>
          </cell>
          <cell r="Z2112">
            <v>40</v>
          </cell>
          <cell r="AA2112">
            <v>2</v>
          </cell>
        </row>
        <row r="2113">
          <cell r="B2113" t="str">
            <v>12-378A-3</v>
          </cell>
          <cell r="C2113" t="str">
            <v>0606, 1000 M/R.</v>
          </cell>
          <cell r="D2113" t="str">
            <v>8X4</v>
          </cell>
          <cell r="E2113" t="str">
            <v>0606</v>
          </cell>
          <cell r="F2113">
            <v>1.75</v>
          </cell>
          <cell r="G2113">
            <v>1.75</v>
          </cell>
          <cell r="H2113">
            <v>0.7</v>
          </cell>
          <cell r="I2113">
            <v>0.2</v>
          </cell>
          <cell r="J2113" t="str">
            <v>NIL</v>
          </cell>
          <cell r="K2113" t="str">
            <v>NIL</v>
          </cell>
          <cell r="L2113" t="str">
            <v>NIL</v>
          </cell>
          <cell r="M2113">
            <v>0.5</v>
          </cell>
          <cell r="N2113">
            <v>4</v>
          </cell>
        </row>
        <row r="2113">
          <cell r="U2113">
            <v>8</v>
          </cell>
          <cell r="V2113">
            <v>1.75</v>
          </cell>
          <cell r="W2113">
            <v>3.5</v>
          </cell>
          <cell r="X2113">
            <v>1.5</v>
          </cell>
          <cell r="Y2113">
            <v>4</v>
          </cell>
          <cell r="Z2113">
            <v>40</v>
          </cell>
          <cell r="AA2113">
            <v>2</v>
          </cell>
        </row>
        <row r="2114">
          <cell r="B2114" t="str">
            <v>12-378A-4</v>
          </cell>
          <cell r="C2114" t="str">
            <v>0606, 1000 M/R.</v>
          </cell>
          <cell r="D2114" t="str">
            <v>8X4</v>
          </cell>
          <cell r="E2114" t="str">
            <v>0606</v>
          </cell>
          <cell r="F2114">
            <v>1.75</v>
          </cell>
          <cell r="G2114">
            <v>1.75</v>
          </cell>
          <cell r="H2114">
            <v>0.7</v>
          </cell>
          <cell r="I2114">
            <v>0.2</v>
          </cell>
          <cell r="J2114" t="str">
            <v>NIL</v>
          </cell>
          <cell r="K2114" t="str">
            <v>NIL</v>
          </cell>
          <cell r="L2114" t="str">
            <v>NIL</v>
          </cell>
          <cell r="M2114">
            <v>0.5</v>
          </cell>
          <cell r="N2114">
            <v>4</v>
          </cell>
        </row>
        <row r="2114">
          <cell r="U2114">
            <v>8</v>
          </cell>
          <cell r="V2114">
            <v>1.75</v>
          </cell>
          <cell r="W2114">
            <v>3.5</v>
          </cell>
          <cell r="X2114">
            <v>1.5</v>
          </cell>
          <cell r="Y2114">
            <v>4</v>
          </cell>
          <cell r="Z2114">
            <v>40</v>
          </cell>
          <cell r="AA2114">
            <v>2</v>
          </cell>
        </row>
        <row r="2115">
          <cell r="B2115" t="str">
            <v>12-378A-5</v>
          </cell>
          <cell r="C2115" t="str">
            <v>0606, 1000 M/R.</v>
          </cell>
          <cell r="D2115" t="str">
            <v>8X4</v>
          </cell>
          <cell r="E2115" t="str">
            <v>0606</v>
          </cell>
          <cell r="F2115">
            <v>1.75</v>
          </cell>
          <cell r="G2115">
            <v>1.75</v>
          </cell>
          <cell r="H2115">
            <v>0.7</v>
          </cell>
          <cell r="I2115">
            <v>0.2</v>
          </cell>
          <cell r="J2115" t="str">
            <v>NIL</v>
          </cell>
          <cell r="K2115" t="str">
            <v>NIL</v>
          </cell>
          <cell r="L2115" t="str">
            <v>NIL</v>
          </cell>
          <cell r="M2115">
            <v>0.5</v>
          </cell>
          <cell r="N2115">
            <v>4</v>
          </cell>
        </row>
        <row r="2115">
          <cell r="U2115">
            <v>8</v>
          </cell>
          <cell r="V2115">
            <v>1.75</v>
          </cell>
          <cell r="W2115">
            <v>3.5</v>
          </cell>
          <cell r="X2115">
            <v>1.5</v>
          </cell>
          <cell r="Y2115">
            <v>4</v>
          </cell>
          <cell r="Z2115">
            <v>40</v>
          </cell>
          <cell r="AA2115">
            <v>2</v>
          </cell>
        </row>
        <row r="2116">
          <cell r="B2116" t="str">
            <v>12-379</v>
          </cell>
          <cell r="C2116" t="str">
            <v>0907, 900 M/R.</v>
          </cell>
          <cell r="D2116" t="str">
            <v>8X4</v>
          </cell>
          <cell r="E2116" t="str">
            <v>0907</v>
          </cell>
          <cell r="F2116">
            <v>1.97</v>
          </cell>
          <cell r="G2116">
            <v>2.37</v>
          </cell>
          <cell r="H2116">
            <v>2.12</v>
          </cell>
          <cell r="I2116">
            <v>0.25</v>
          </cell>
          <cell r="J2116" t="str">
            <v>NIL</v>
          </cell>
          <cell r="K2116" t="str">
            <v>NIL</v>
          </cell>
          <cell r="L2116" t="str">
            <v>NIL</v>
          </cell>
          <cell r="M2116">
            <v>1</v>
          </cell>
          <cell r="N2116">
            <v>4</v>
          </cell>
        </row>
        <row r="2116">
          <cell r="U2116">
            <v>8</v>
          </cell>
          <cell r="V2116">
            <v>1.75</v>
          </cell>
          <cell r="W2116">
            <v>3.5</v>
          </cell>
          <cell r="X2116">
            <v>1.5</v>
          </cell>
          <cell r="Y2116">
            <v>4</v>
          </cell>
          <cell r="Z2116">
            <v>40</v>
          </cell>
          <cell r="AA2116">
            <v>2</v>
          </cell>
        </row>
        <row r="2117">
          <cell r="B2117" t="str">
            <v>12-379A</v>
          </cell>
          <cell r="C2117" t="str">
            <v>0907, 700 M/R.</v>
          </cell>
          <cell r="D2117" t="str">
            <v>8X4</v>
          </cell>
          <cell r="E2117" t="str">
            <v>0907</v>
          </cell>
          <cell r="F2117">
            <v>1.91</v>
          </cell>
          <cell r="G2117">
            <v>2.54</v>
          </cell>
          <cell r="H2117">
            <v>0.32</v>
          </cell>
          <cell r="I2117">
            <v>0.2</v>
          </cell>
          <cell r="J2117" t="str">
            <v>NIL</v>
          </cell>
          <cell r="K2117" t="str">
            <v>NIL</v>
          </cell>
          <cell r="L2117" t="str">
            <v>NIL</v>
          </cell>
          <cell r="M2117">
            <v>0.3</v>
          </cell>
          <cell r="N2117">
            <v>4</v>
          </cell>
        </row>
        <row r="2117">
          <cell r="U2117">
            <v>8</v>
          </cell>
          <cell r="V2117">
            <v>1.75</v>
          </cell>
          <cell r="W2117">
            <v>3.5</v>
          </cell>
          <cell r="X2117">
            <v>1.5</v>
          </cell>
          <cell r="Y2117">
            <v>4</v>
          </cell>
          <cell r="Z2117">
            <v>40</v>
          </cell>
          <cell r="AA2117">
            <v>2</v>
          </cell>
        </row>
        <row r="2118">
          <cell r="B2118" t="str">
            <v>12-380</v>
          </cell>
          <cell r="C2118" t="str">
            <v>1006, 800 M/R.</v>
          </cell>
          <cell r="D2118" t="str">
            <v>8X4</v>
          </cell>
          <cell r="E2118">
            <v>1006</v>
          </cell>
          <cell r="F2118">
            <v>1.85</v>
          </cell>
          <cell r="G2118">
            <v>2.75</v>
          </cell>
          <cell r="H2118">
            <v>2.1</v>
          </cell>
          <cell r="I2118">
            <v>0.25</v>
          </cell>
          <cell r="J2118" t="str">
            <v>NIL</v>
          </cell>
          <cell r="K2118" t="str">
            <v>NIL</v>
          </cell>
          <cell r="L2118" t="str">
            <v>NIL</v>
          </cell>
          <cell r="M2118">
            <v>1</v>
          </cell>
          <cell r="N2118">
            <v>4</v>
          </cell>
        </row>
        <row r="2118">
          <cell r="U2118">
            <v>8</v>
          </cell>
          <cell r="V2118">
            <v>1.75</v>
          </cell>
          <cell r="W2118">
            <v>3.5</v>
          </cell>
          <cell r="X2118">
            <v>1.5</v>
          </cell>
          <cell r="Y2118">
            <v>4</v>
          </cell>
          <cell r="Z2118">
            <v>40</v>
          </cell>
          <cell r="AA2118">
            <v>2</v>
          </cell>
        </row>
        <row r="2119">
          <cell r="B2119" t="str">
            <v>12-380A</v>
          </cell>
          <cell r="C2119" t="str">
            <v>0705, 700 M/R.</v>
          </cell>
          <cell r="D2119" t="str">
            <v>8X4</v>
          </cell>
          <cell r="E2119" t="str">
            <v>0705</v>
          </cell>
          <cell r="F2119">
            <v>1.5</v>
          </cell>
          <cell r="G2119">
            <v>2.1</v>
          </cell>
          <cell r="H2119">
            <v>0.95</v>
          </cell>
          <cell r="I2119">
            <v>0.2</v>
          </cell>
          <cell r="J2119" t="str">
            <v>NIL</v>
          </cell>
          <cell r="K2119" t="str">
            <v>NIL</v>
          </cell>
          <cell r="L2119" t="str">
            <v>NIL</v>
          </cell>
          <cell r="M2119">
            <v>0.5</v>
          </cell>
          <cell r="N2119">
            <v>4</v>
          </cell>
        </row>
        <row r="2119">
          <cell r="U2119">
            <v>8</v>
          </cell>
          <cell r="V2119">
            <v>1.75</v>
          </cell>
          <cell r="W2119">
            <v>3.5</v>
          </cell>
          <cell r="X2119">
            <v>1.5</v>
          </cell>
          <cell r="Y2119">
            <v>4</v>
          </cell>
          <cell r="Z2119">
            <v>40</v>
          </cell>
          <cell r="AA2119">
            <v>2</v>
          </cell>
        </row>
        <row r="2120">
          <cell r="B2120" t="str">
            <v>12-381</v>
          </cell>
          <cell r="C2120" t="str">
            <v>1307, 800 M/R.</v>
          </cell>
          <cell r="D2120" t="str">
            <v>8X4</v>
          </cell>
          <cell r="E2120">
            <v>1307</v>
          </cell>
          <cell r="F2120">
            <v>2.07</v>
          </cell>
          <cell r="G2120">
            <v>3.42</v>
          </cell>
          <cell r="H2120">
            <v>2.72</v>
          </cell>
          <cell r="I2120">
            <v>0.28</v>
          </cell>
          <cell r="J2120" t="str">
            <v>NIL</v>
          </cell>
          <cell r="K2120" t="str">
            <v>NIL</v>
          </cell>
          <cell r="L2120" t="str">
            <v>NIL</v>
          </cell>
          <cell r="M2120">
            <v>1</v>
          </cell>
          <cell r="N2120">
            <v>4</v>
          </cell>
        </row>
        <row r="2120">
          <cell r="U2120">
            <v>8</v>
          </cell>
          <cell r="V2120">
            <v>1.75</v>
          </cell>
          <cell r="W2120">
            <v>3.5</v>
          </cell>
          <cell r="X2120">
            <v>1.5</v>
          </cell>
          <cell r="Y2120">
            <v>4</v>
          </cell>
          <cell r="Z2120">
            <v>40</v>
          </cell>
          <cell r="AA2120">
            <v>2</v>
          </cell>
        </row>
        <row r="2121">
          <cell r="B2121" t="str">
            <v>12-381A</v>
          </cell>
          <cell r="C2121" t="str">
            <v>1312, 700 M/R.</v>
          </cell>
          <cell r="D2121" t="str">
            <v>8X4</v>
          </cell>
          <cell r="E2121">
            <v>1312</v>
          </cell>
          <cell r="F2121">
            <v>3.2</v>
          </cell>
          <cell r="G2121">
            <v>3.4</v>
          </cell>
          <cell r="H2121">
            <v>0.9</v>
          </cell>
          <cell r="I2121">
            <v>0.2</v>
          </cell>
          <cell r="J2121" t="str">
            <v>NIL</v>
          </cell>
          <cell r="K2121" t="str">
            <v>NIL</v>
          </cell>
          <cell r="L2121" t="str">
            <v>NIL</v>
          </cell>
          <cell r="M2121">
            <v>0.5</v>
          </cell>
          <cell r="N2121">
            <v>4</v>
          </cell>
        </row>
        <row r="2121">
          <cell r="U2121">
            <v>8</v>
          </cell>
          <cell r="V2121">
            <v>1.75</v>
          </cell>
          <cell r="W2121">
            <v>3.5</v>
          </cell>
          <cell r="X2121">
            <v>1.5</v>
          </cell>
          <cell r="Y2121">
            <v>4</v>
          </cell>
          <cell r="Z2121">
            <v>40</v>
          </cell>
          <cell r="AA2121">
            <v>2</v>
          </cell>
        </row>
        <row r="2122">
          <cell r="B2122" t="str">
            <v>12-381A-1</v>
          </cell>
          <cell r="C2122" t="str">
            <v>1312, 1000 M/R.</v>
          </cell>
          <cell r="D2122" t="str">
            <v>8X4</v>
          </cell>
          <cell r="E2122">
            <v>1312</v>
          </cell>
          <cell r="F2122">
            <v>3.2</v>
          </cell>
          <cell r="G2122">
            <v>3.4</v>
          </cell>
          <cell r="H2122">
            <v>0.9</v>
          </cell>
          <cell r="I2122">
            <v>0.2</v>
          </cell>
          <cell r="J2122" t="str">
            <v>NIL</v>
          </cell>
          <cell r="K2122" t="str">
            <v>NIL</v>
          </cell>
          <cell r="L2122" t="str">
            <v>NIL</v>
          </cell>
          <cell r="M2122">
            <v>0.5</v>
          </cell>
          <cell r="N2122">
            <v>4</v>
          </cell>
        </row>
        <row r="2122">
          <cell r="U2122">
            <v>8</v>
          </cell>
          <cell r="V2122">
            <v>1.75</v>
          </cell>
          <cell r="W2122">
            <v>3.5</v>
          </cell>
          <cell r="X2122">
            <v>1.5</v>
          </cell>
          <cell r="Y2122">
            <v>4</v>
          </cell>
          <cell r="Z2122">
            <v>40</v>
          </cell>
          <cell r="AA2122">
            <v>2</v>
          </cell>
        </row>
        <row r="2123">
          <cell r="B2123" t="str">
            <v>12-382</v>
          </cell>
          <cell r="C2123" t="str">
            <v>0811, 700 M/R.</v>
          </cell>
          <cell r="D2123" t="str">
            <v>8X4</v>
          </cell>
          <cell r="E2123" t="str">
            <v>0811</v>
          </cell>
          <cell r="F2123">
            <v>1.82</v>
          </cell>
          <cell r="G2123">
            <v>3.32</v>
          </cell>
          <cell r="H2123">
            <v>2.47</v>
          </cell>
          <cell r="I2123">
            <v>0.3</v>
          </cell>
          <cell r="J2123" t="str">
            <v>NIL</v>
          </cell>
          <cell r="K2123" t="str">
            <v>NIL</v>
          </cell>
          <cell r="L2123" t="str">
            <v>NIL</v>
          </cell>
          <cell r="M2123">
            <v>1</v>
          </cell>
          <cell r="N2123">
            <v>4</v>
          </cell>
        </row>
        <row r="2123">
          <cell r="U2123">
            <v>8</v>
          </cell>
          <cell r="V2123">
            <v>1.75</v>
          </cell>
          <cell r="W2123">
            <v>3.5</v>
          </cell>
          <cell r="X2123">
            <v>1.5</v>
          </cell>
          <cell r="Y2123">
            <v>4</v>
          </cell>
          <cell r="Z2123">
            <v>40</v>
          </cell>
          <cell r="AA2123">
            <v>2</v>
          </cell>
        </row>
        <row r="2124">
          <cell r="B2124" t="str">
            <v>12-382AN</v>
          </cell>
          <cell r="C2124" t="str">
            <v>0101, 1000 M/R.</v>
          </cell>
          <cell r="D2124" t="str">
            <v>8X2</v>
          </cell>
          <cell r="E2124" t="str">
            <v>0101</v>
          </cell>
          <cell r="F2124">
            <v>0.15</v>
          </cell>
          <cell r="G2124">
            <v>0.24</v>
          </cell>
          <cell r="H2124">
            <v>0.1</v>
          </cell>
          <cell r="I2124">
            <v>0.2</v>
          </cell>
          <cell r="J2124" t="str">
            <v>NIL</v>
          </cell>
          <cell r="K2124" t="str">
            <v>NIL</v>
          </cell>
          <cell r="L2124" t="str">
            <v>NIL</v>
          </cell>
          <cell r="M2124" t="str">
            <v>NIL</v>
          </cell>
          <cell r="N2124">
            <v>2</v>
          </cell>
        </row>
        <row r="2124">
          <cell r="U2124">
            <v>8</v>
          </cell>
          <cell r="V2124">
            <v>1.75</v>
          </cell>
          <cell r="W2124">
            <v>3.5</v>
          </cell>
          <cell r="X2124">
            <v>1.5</v>
          </cell>
          <cell r="Y2124">
            <v>4</v>
          </cell>
          <cell r="Z2124">
            <v>40</v>
          </cell>
          <cell r="AA2124">
            <v>2</v>
          </cell>
        </row>
        <row r="2125">
          <cell r="B2125" t="str">
            <v>12-383</v>
          </cell>
          <cell r="C2125" t="str">
            <v>0603, 1000 M/R.</v>
          </cell>
          <cell r="D2125" t="str">
            <v>8X4</v>
          </cell>
          <cell r="E2125" t="str">
            <v>0603</v>
          </cell>
          <cell r="F2125">
            <v>1</v>
          </cell>
          <cell r="G2125">
            <v>1.94</v>
          </cell>
          <cell r="H2125">
            <v>0.75</v>
          </cell>
          <cell r="I2125">
            <v>0.2</v>
          </cell>
          <cell r="J2125" t="str">
            <v>NIL</v>
          </cell>
          <cell r="K2125" t="str">
            <v>NIL</v>
          </cell>
          <cell r="L2125" t="str">
            <v>NIL</v>
          </cell>
          <cell r="M2125">
            <v>0.5</v>
          </cell>
          <cell r="N2125">
            <v>4</v>
          </cell>
        </row>
        <row r="2125">
          <cell r="U2125">
            <v>8</v>
          </cell>
          <cell r="V2125">
            <v>1.75</v>
          </cell>
          <cell r="W2125">
            <v>3.5</v>
          </cell>
          <cell r="X2125">
            <v>1.5</v>
          </cell>
          <cell r="Y2125">
            <v>4</v>
          </cell>
          <cell r="Z2125">
            <v>40</v>
          </cell>
          <cell r="AA2125">
            <v>2</v>
          </cell>
        </row>
        <row r="2126">
          <cell r="B2126" t="str">
            <v>12-383A</v>
          </cell>
          <cell r="C2126" t="str">
            <v>0703, 1000 M/R.</v>
          </cell>
          <cell r="D2126" t="str">
            <v>8X2</v>
          </cell>
          <cell r="E2126" t="str">
            <v>0703</v>
          </cell>
          <cell r="F2126">
            <v>0.85</v>
          </cell>
          <cell r="G2126">
            <v>2</v>
          </cell>
          <cell r="H2126">
            <v>0.45</v>
          </cell>
          <cell r="I2126">
            <v>0.2</v>
          </cell>
          <cell r="J2126" t="str">
            <v>NIL</v>
          </cell>
          <cell r="K2126" t="str">
            <v>NIL</v>
          </cell>
          <cell r="L2126" t="str">
            <v>NIL</v>
          </cell>
          <cell r="M2126">
            <v>0.35</v>
          </cell>
          <cell r="N2126">
            <v>2</v>
          </cell>
        </row>
        <row r="2126">
          <cell r="U2126">
            <v>8</v>
          </cell>
          <cell r="V2126">
            <v>1.75</v>
          </cell>
          <cell r="W2126">
            <v>3.5</v>
          </cell>
          <cell r="X2126">
            <v>1.5</v>
          </cell>
          <cell r="Y2126">
            <v>4</v>
          </cell>
          <cell r="Z2126">
            <v>40</v>
          </cell>
          <cell r="AA2126">
            <v>2</v>
          </cell>
        </row>
        <row r="2127">
          <cell r="B2127" t="str">
            <v>12-383A-C</v>
          </cell>
          <cell r="C2127" t="str">
            <v>0703, 500 M/R.</v>
          </cell>
          <cell r="D2127" t="str">
            <v>8X2</v>
          </cell>
          <cell r="E2127" t="str">
            <v>0703</v>
          </cell>
          <cell r="F2127">
            <v>0.85</v>
          </cell>
          <cell r="G2127">
            <v>2</v>
          </cell>
          <cell r="H2127">
            <v>0.45</v>
          </cell>
          <cell r="I2127">
            <v>0.2</v>
          </cell>
          <cell r="J2127" t="str">
            <v>NIL</v>
          </cell>
          <cell r="K2127" t="str">
            <v>NIL</v>
          </cell>
          <cell r="L2127" t="str">
            <v>NIL</v>
          </cell>
          <cell r="M2127">
            <v>0.35</v>
          </cell>
          <cell r="N2127">
            <v>2</v>
          </cell>
        </row>
        <row r="2127">
          <cell r="U2127">
            <v>8</v>
          </cell>
          <cell r="V2127">
            <v>1.75</v>
          </cell>
          <cell r="W2127">
            <v>3.5</v>
          </cell>
          <cell r="X2127">
            <v>1.5</v>
          </cell>
          <cell r="Y2127">
            <v>4</v>
          </cell>
          <cell r="Z2127">
            <v>40</v>
          </cell>
          <cell r="AA2127">
            <v>2</v>
          </cell>
        </row>
        <row r="2128">
          <cell r="B2128" t="str">
            <v>12-384</v>
          </cell>
          <cell r="C2128" t="str">
            <v>1008, 1000 M/R.</v>
          </cell>
          <cell r="D2128" t="str">
            <v>8X4</v>
          </cell>
          <cell r="E2128">
            <v>1008</v>
          </cell>
          <cell r="F2128">
            <v>2.3</v>
          </cell>
          <cell r="G2128">
            <v>2.75</v>
          </cell>
          <cell r="H2128">
            <v>1.55</v>
          </cell>
          <cell r="I2128">
            <v>0.2</v>
          </cell>
          <cell r="J2128" t="str">
            <v>NIL</v>
          </cell>
          <cell r="K2128" t="str">
            <v>NIL</v>
          </cell>
          <cell r="L2128" t="str">
            <v>NIL</v>
          </cell>
          <cell r="M2128">
            <v>1</v>
          </cell>
          <cell r="N2128">
            <v>4</v>
          </cell>
        </row>
        <row r="2128">
          <cell r="U2128">
            <v>8</v>
          </cell>
          <cell r="V2128">
            <v>1.75</v>
          </cell>
          <cell r="W2128">
            <v>3.5</v>
          </cell>
          <cell r="X2128">
            <v>1.5</v>
          </cell>
          <cell r="Y2128">
            <v>4</v>
          </cell>
          <cell r="Z2128">
            <v>40</v>
          </cell>
          <cell r="AA2128">
            <v>2</v>
          </cell>
        </row>
        <row r="2129">
          <cell r="B2129" t="str">
            <v>12-384A</v>
          </cell>
          <cell r="C2129" t="str">
            <v>0303, 1000 M/R.</v>
          </cell>
          <cell r="D2129" t="str">
            <v>8X2</v>
          </cell>
          <cell r="E2129" t="str">
            <v>0303</v>
          </cell>
          <cell r="F2129">
            <v>0.74</v>
          </cell>
          <cell r="G2129">
            <v>0.96</v>
          </cell>
          <cell r="H2129">
            <v>0.41</v>
          </cell>
          <cell r="I2129">
            <v>0.2</v>
          </cell>
          <cell r="J2129" t="str">
            <v>NIL</v>
          </cell>
          <cell r="K2129" t="str">
            <v>NIL</v>
          </cell>
          <cell r="L2129" t="str">
            <v>NIL</v>
          </cell>
          <cell r="M2129">
            <v>0.4</v>
          </cell>
          <cell r="N2129">
            <v>2</v>
          </cell>
        </row>
        <row r="2129">
          <cell r="U2129">
            <v>8</v>
          </cell>
          <cell r="V2129">
            <v>1.75</v>
          </cell>
          <cell r="W2129">
            <v>3.5</v>
          </cell>
          <cell r="X2129">
            <v>1.5</v>
          </cell>
          <cell r="Y2129">
            <v>4</v>
          </cell>
          <cell r="Z2129">
            <v>40</v>
          </cell>
          <cell r="AA2129">
            <v>2</v>
          </cell>
        </row>
        <row r="2130">
          <cell r="B2130" t="str">
            <v>12-385</v>
          </cell>
          <cell r="C2130" t="str">
            <v>0606, 1000 M/R.</v>
          </cell>
          <cell r="D2130" t="str">
            <v>8X4</v>
          </cell>
          <cell r="E2130" t="str">
            <v>0606</v>
          </cell>
          <cell r="F2130">
            <v>1.67</v>
          </cell>
          <cell r="G2130">
            <v>1.67</v>
          </cell>
          <cell r="H2130">
            <v>1.66</v>
          </cell>
          <cell r="I2130">
            <v>0.25</v>
          </cell>
          <cell r="J2130" t="str">
            <v>NIL</v>
          </cell>
          <cell r="K2130" t="str">
            <v>NIL</v>
          </cell>
          <cell r="L2130" t="str">
            <v>NIL</v>
          </cell>
          <cell r="M2130">
            <v>0.5</v>
          </cell>
          <cell r="N2130">
            <v>4</v>
          </cell>
        </row>
        <row r="2130">
          <cell r="U2130">
            <v>8</v>
          </cell>
          <cell r="V2130">
            <v>1.75</v>
          </cell>
          <cell r="W2130">
            <v>3.5</v>
          </cell>
          <cell r="X2130">
            <v>1.5</v>
          </cell>
          <cell r="Y2130">
            <v>4</v>
          </cell>
          <cell r="Z2130">
            <v>40</v>
          </cell>
          <cell r="AA2130">
            <v>2</v>
          </cell>
        </row>
        <row r="2131">
          <cell r="B2131" t="str">
            <v>12-385-1</v>
          </cell>
          <cell r="C2131" t="str">
            <v>0606, 1000 M/R.</v>
          </cell>
          <cell r="D2131" t="str">
            <v>8X4</v>
          </cell>
          <cell r="E2131" t="str">
            <v>0606</v>
          </cell>
          <cell r="F2131">
            <v>1.67</v>
          </cell>
          <cell r="G2131">
            <v>1.67</v>
          </cell>
          <cell r="H2131">
            <v>1.57</v>
          </cell>
          <cell r="I2131">
            <v>0.2</v>
          </cell>
          <cell r="J2131" t="str">
            <v>NIL</v>
          </cell>
          <cell r="K2131" t="str">
            <v>NIL</v>
          </cell>
          <cell r="L2131" t="str">
            <v>NIL</v>
          </cell>
          <cell r="M2131">
            <v>0.5</v>
          </cell>
          <cell r="N2131">
            <v>4</v>
          </cell>
        </row>
        <row r="2131">
          <cell r="U2131">
            <v>8</v>
          </cell>
          <cell r="V2131">
            <v>1.75</v>
          </cell>
          <cell r="W2131">
            <v>3.5</v>
          </cell>
          <cell r="X2131">
            <v>1.5</v>
          </cell>
          <cell r="Y2131">
            <v>4</v>
          </cell>
          <cell r="Z2131">
            <v>40</v>
          </cell>
          <cell r="AA2131">
            <v>2</v>
          </cell>
        </row>
        <row r="2132">
          <cell r="B2132" t="str">
            <v>12-385-2</v>
          </cell>
          <cell r="C2132" t="str">
            <v>0606, 1000 M/R.</v>
          </cell>
          <cell r="D2132" t="str">
            <v>8X4</v>
          </cell>
          <cell r="E2132" t="str">
            <v>0606</v>
          </cell>
          <cell r="F2132">
            <v>1.67</v>
          </cell>
          <cell r="G2132">
            <v>1.67</v>
          </cell>
          <cell r="H2132">
            <v>1.57</v>
          </cell>
          <cell r="I2132">
            <v>0.2</v>
          </cell>
          <cell r="J2132" t="str">
            <v>NIL</v>
          </cell>
          <cell r="K2132" t="str">
            <v>NIL</v>
          </cell>
          <cell r="L2132" t="str">
            <v>NIL</v>
          </cell>
          <cell r="M2132">
            <v>0.5</v>
          </cell>
          <cell r="N2132">
            <v>4</v>
          </cell>
        </row>
        <row r="2132">
          <cell r="U2132">
            <v>8</v>
          </cell>
          <cell r="V2132">
            <v>1.75</v>
          </cell>
          <cell r="W2132">
            <v>3.5</v>
          </cell>
          <cell r="X2132">
            <v>1.5</v>
          </cell>
          <cell r="Y2132">
            <v>4</v>
          </cell>
          <cell r="Z2132">
            <v>40</v>
          </cell>
          <cell r="AA2132">
            <v>2</v>
          </cell>
        </row>
        <row r="2133">
          <cell r="B2133" t="str">
            <v>12-385-3</v>
          </cell>
          <cell r="C2133" t="str">
            <v>0606, 1000 M/R.</v>
          </cell>
          <cell r="D2133" t="str">
            <v>8X4</v>
          </cell>
          <cell r="E2133" t="str">
            <v>0606</v>
          </cell>
          <cell r="F2133">
            <v>1.52</v>
          </cell>
          <cell r="G2133">
            <v>1.56</v>
          </cell>
          <cell r="H2133">
            <v>1.55</v>
          </cell>
          <cell r="I2133">
            <v>0.2</v>
          </cell>
          <cell r="J2133" t="str">
            <v>NIL</v>
          </cell>
          <cell r="K2133" t="str">
            <v>NIL</v>
          </cell>
          <cell r="L2133" t="str">
            <v>NIL</v>
          </cell>
          <cell r="M2133">
            <v>0.5</v>
          </cell>
          <cell r="N2133">
            <v>4</v>
          </cell>
        </row>
        <row r="2133">
          <cell r="U2133">
            <v>8</v>
          </cell>
          <cell r="V2133">
            <v>1.75</v>
          </cell>
          <cell r="W2133">
            <v>3.5</v>
          </cell>
          <cell r="X2133">
            <v>1.5</v>
          </cell>
          <cell r="Y2133">
            <v>4</v>
          </cell>
          <cell r="Z2133">
            <v>40</v>
          </cell>
          <cell r="AA2133">
            <v>2</v>
          </cell>
        </row>
        <row r="2134">
          <cell r="B2134" t="str">
            <v>12-385-4</v>
          </cell>
          <cell r="C2134" t="str">
            <v>0606, 1000 M/R.</v>
          </cell>
          <cell r="D2134" t="str">
            <v>8X4</v>
          </cell>
          <cell r="E2134" t="str">
            <v>0606</v>
          </cell>
          <cell r="F2134">
            <v>1.67</v>
          </cell>
          <cell r="G2134">
            <v>1.67</v>
          </cell>
          <cell r="H2134">
            <v>1.57</v>
          </cell>
          <cell r="I2134">
            <v>0.2</v>
          </cell>
          <cell r="J2134" t="str">
            <v>NIL</v>
          </cell>
          <cell r="K2134" t="str">
            <v>NIL</v>
          </cell>
          <cell r="L2134" t="str">
            <v>NIL</v>
          </cell>
          <cell r="M2134">
            <v>1</v>
          </cell>
          <cell r="N2134">
            <v>4</v>
          </cell>
        </row>
        <row r="2134">
          <cell r="U2134">
            <v>8</v>
          </cell>
          <cell r="V2134">
            <v>1.75</v>
          </cell>
          <cell r="W2134">
            <v>3.5</v>
          </cell>
          <cell r="X2134">
            <v>1.5</v>
          </cell>
          <cell r="Y2134">
            <v>4</v>
          </cell>
          <cell r="Z2134">
            <v>40</v>
          </cell>
          <cell r="AA2134">
            <v>2</v>
          </cell>
        </row>
        <row r="2135">
          <cell r="B2135" t="str">
            <v>12-385A</v>
          </cell>
          <cell r="C2135" t="str">
            <v>0808, 500 M/R.</v>
          </cell>
          <cell r="D2135" t="str">
            <v>8X4</v>
          </cell>
          <cell r="E2135" t="str">
            <v>0808</v>
          </cell>
          <cell r="F2135">
            <v>1.64</v>
          </cell>
          <cell r="G2135">
            <v>2.14</v>
          </cell>
          <cell r="H2135">
            <v>0.22</v>
          </cell>
          <cell r="I2135">
            <v>0.2</v>
          </cell>
          <cell r="J2135" t="str">
            <v>NIL</v>
          </cell>
          <cell r="K2135" t="str">
            <v>NIL</v>
          </cell>
          <cell r="L2135" t="str">
            <v>NIL</v>
          </cell>
          <cell r="M2135">
            <v>1</v>
          </cell>
          <cell r="N2135">
            <v>4</v>
          </cell>
        </row>
        <row r="2135">
          <cell r="U2135">
            <v>8</v>
          </cell>
          <cell r="V2135">
            <v>1.75</v>
          </cell>
          <cell r="W2135">
            <v>3.5</v>
          </cell>
          <cell r="X2135">
            <v>1.5</v>
          </cell>
          <cell r="Y2135">
            <v>4</v>
          </cell>
          <cell r="Z2135">
            <v>40</v>
          </cell>
          <cell r="AA2135">
            <v>2</v>
          </cell>
        </row>
        <row r="2136">
          <cell r="B2136" t="str">
            <v>12-386</v>
          </cell>
          <cell r="C2136" t="str">
            <v>1507, 1000 M/R.</v>
          </cell>
          <cell r="D2136" t="str">
            <v>8X4</v>
          </cell>
          <cell r="E2136">
            <v>1507</v>
          </cell>
          <cell r="F2136">
            <v>2.07</v>
          </cell>
          <cell r="G2136">
            <v>3.85</v>
          </cell>
          <cell r="H2136">
            <v>0.97</v>
          </cell>
          <cell r="I2136">
            <v>0.2</v>
          </cell>
          <cell r="J2136" t="str">
            <v>NIL</v>
          </cell>
          <cell r="K2136" t="str">
            <v>NIL</v>
          </cell>
          <cell r="L2136" t="str">
            <v>NIL</v>
          </cell>
          <cell r="M2136">
            <v>1</v>
          </cell>
          <cell r="N2136">
            <v>4</v>
          </cell>
        </row>
        <row r="2136">
          <cell r="U2136">
            <v>8</v>
          </cell>
          <cell r="V2136">
            <v>1.75</v>
          </cell>
          <cell r="W2136">
            <v>3.5</v>
          </cell>
          <cell r="X2136">
            <v>1.5</v>
          </cell>
          <cell r="Y2136">
            <v>4</v>
          </cell>
          <cell r="Z2136">
            <v>40</v>
          </cell>
          <cell r="AA2136">
            <v>2</v>
          </cell>
        </row>
        <row r="2137">
          <cell r="B2137" t="str">
            <v>12-386A</v>
          </cell>
          <cell r="C2137" t="str">
            <v>0505, 700 M/R.</v>
          </cell>
          <cell r="D2137" t="str">
            <v>8X4</v>
          </cell>
          <cell r="E2137" t="str">
            <v>0505</v>
          </cell>
          <cell r="F2137">
            <v>1.5</v>
          </cell>
          <cell r="G2137">
            <v>1.5</v>
          </cell>
          <cell r="H2137">
            <v>0.95</v>
          </cell>
          <cell r="I2137">
            <v>0.2</v>
          </cell>
          <cell r="J2137" t="str">
            <v>NIL</v>
          </cell>
          <cell r="K2137" t="str">
            <v>NIL</v>
          </cell>
          <cell r="L2137" t="str">
            <v>NIL</v>
          </cell>
          <cell r="M2137">
            <v>0.5</v>
          </cell>
          <cell r="N2137">
            <v>4</v>
          </cell>
        </row>
        <row r="2137">
          <cell r="U2137">
            <v>8</v>
          </cell>
          <cell r="V2137">
            <v>1.75</v>
          </cell>
          <cell r="W2137">
            <v>3.5</v>
          </cell>
          <cell r="X2137">
            <v>1.5</v>
          </cell>
          <cell r="Y2137">
            <v>4</v>
          </cell>
          <cell r="Z2137">
            <v>40</v>
          </cell>
          <cell r="AA2137">
            <v>2</v>
          </cell>
        </row>
        <row r="2138">
          <cell r="B2138" t="str">
            <v>12-386A-1</v>
          </cell>
          <cell r="C2138" t="str">
            <v>0505, 700 M/R.</v>
          </cell>
          <cell r="D2138" t="str">
            <v>8X4</v>
          </cell>
          <cell r="E2138" t="str">
            <v>0505</v>
          </cell>
          <cell r="F2138">
            <v>1.5</v>
          </cell>
          <cell r="G2138">
            <v>1.5</v>
          </cell>
          <cell r="H2138">
            <v>0.95</v>
          </cell>
          <cell r="I2138">
            <v>0.2</v>
          </cell>
          <cell r="J2138" t="str">
            <v>NIL</v>
          </cell>
          <cell r="K2138" t="str">
            <v>NIL</v>
          </cell>
          <cell r="L2138" t="str">
            <v>NIL</v>
          </cell>
          <cell r="M2138">
            <v>1</v>
          </cell>
          <cell r="N2138">
            <v>4</v>
          </cell>
        </row>
        <row r="2138">
          <cell r="U2138">
            <v>8</v>
          </cell>
          <cell r="V2138">
            <v>1.75</v>
          </cell>
          <cell r="W2138">
            <v>3.5</v>
          </cell>
          <cell r="X2138">
            <v>1.5</v>
          </cell>
          <cell r="Y2138">
            <v>4</v>
          </cell>
          <cell r="Z2138">
            <v>40</v>
          </cell>
          <cell r="AA2138">
            <v>2</v>
          </cell>
        </row>
        <row r="2139">
          <cell r="B2139" t="str">
            <v>12-386A-2</v>
          </cell>
          <cell r="C2139" t="str">
            <v>0505, 700 M/R.</v>
          </cell>
          <cell r="D2139" t="str">
            <v>8X4</v>
          </cell>
          <cell r="E2139" t="str">
            <v>0505</v>
          </cell>
          <cell r="F2139">
            <v>1.5</v>
          </cell>
          <cell r="G2139">
            <v>1.5</v>
          </cell>
          <cell r="H2139">
            <v>0.95</v>
          </cell>
          <cell r="I2139">
            <v>0.2</v>
          </cell>
          <cell r="J2139" t="str">
            <v>NIL</v>
          </cell>
          <cell r="K2139" t="str">
            <v>NIL</v>
          </cell>
          <cell r="L2139" t="str">
            <v>NIL</v>
          </cell>
          <cell r="M2139">
            <v>0.5</v>
          </cell>
          <cell r="N2139">
            <v>4</v>
          </cell>
        </row>
        <row r="2139">
          <cell r="U2139">
            <v>8</v>
          </cell>
          <cell r="V2139">
            <v>1.75</v>
          </cell>
          <cell r="W2139">
            <v>3.5</v>
          </cell>
          <cell r="X2139">
            <v>1.5</v>
          </cell>
          <cell r="Y2139">
            <v>4</v>
          </cell>
          <cell r="Z2139">
            <v>40</v>
          </cell>
          <cell r="AA2139">
            <v>2</v>
          </cell>
        </row>
        <row r="2140">
          <cell r="B2140" t="str">
            <v>12-386A-3</v>
          </cell>
          <cell r="C2140" t="str">
            <v>0505, 700 M/R.</v>
          </cell>
          <cell r="D2140" t="str">
            <v>8X4</v>
          </cell>
          <cell r="E2140" t="str">
            <v>0505</v>
          </cell>
          <cell r="F2140">
            <v>1.45</v>
          </cell>
          <cell r="G2140">
            <v>1.47</v>
          </cell>
          <cell r="H2140">
            <v>0.95</v>
          </cell>
          <cell r="I2140">
            <v>0.2</v>
          </cell>
          <cell r="J2140" t="str">
            <v>NIL</v>
          </cell>
          <cell r="K2140" t="str">
            <v>NIL</v>
          </cell>
          <cell r="L2140" t="str">
            <v>NIL</v>
          </cell>
          <cell r="M2140">
            <v>1</v>
          </cell>
          <cell r="N2140">
            <v>4</v>
          </cell>
        </row>
        <row r="2140">
          <cell r="U2140">
            <v>8</v>
          </cell>
          <cell r="V2140">
            <v>1.75</v>
          </cell>
          <cell r="W2140">
            <v>3.5</v>
          </cell>
          <cell r="X2140">
            <v>1.5</v>
          </cell>
          <cell r="Y2140">
            <v>4</v>
          </cell>
          <cell r="Z2140">
            <v>40</v>
          </cell>
          <cell r="AA2140">
            <v>2</v>
          </cell>
        </row>
        <row r="2141">
          <cell r="B2141" t="str">
            <v>12-387A</v>
          </cell>
          <cell r="C2141" t="str">
            <v>0404, 1000 M/R.</v>
          </cell>
          <cell r="D2141" t="str">
            <v>8X2</v>
          </cell>
          <cell r="E2141" t="str">
            <v>0404</v>
          </cell>
          <cell r="F2141">
            <v>1.12</v>
          </cell>
          <cell r="G2141">
            <v>1.12</v>
          </cell>
          <cell r="H2141">
            <v>0.32</v>
          </cell>
          <cell r="I2141">
            <v>0.2</v>
          </cell>
          <cell r="J2141" t="str">
            <v>NIL</v>
          </cell>
          <cell r="K2141" t="str">
            <v>NIL</v>
          </cell>
          <cell r="L2141" t="str">
            <v>NIL</v>
          </cell>
          <cell r="M2141">
            <v>0.5</v>
          </cell>
          <cell r="N2141">
            <v>2</v>
          </cell>
        </row>
        <row r="2141">
          <cell r="U2141">
            <v>8</v>
          </cell>
          <cell r="V2141">
            <v>1.75</v>
          </cell>
          <cell r="W2141">
            <v>3.5</v>
          </cell>
          <cell r="X2141">
            <v>1.5</v>
          </cell>
          <cell r="Y2141">
            <v>4</v>
          </cell>
          <cell r="Z2141">
            <v>40</v>
          </cell>
          <cell r="AA2141">
            <v>2</v>
          </cell>
        </row>
        <row r="2142">
          <cell r="B2142" t="str">
            <v>12-388</v>
          </cell>
          <cell r="C2142" t="str">
            <v>1206, 800 M/R.</v>
          </cell>
          <cell r="D2142" t="str">
            <v>8X4</v>
          </cell>
          <cell r="E2142">
            <v>1206</v>
          </cell>
          <cell r="F2142">
            <v>1.82</v>
          </cell>
          <cell r="G2142">
            <v>3.42</v>
          </cell>
          <cell r="H2142">
            <v>2.05</v>
          </cell>
          <cell r="I2142">
            <v>0.25</v>
          </cell>
          <cell r="J2142" t="str">
            <v>NIL</v>
          </cell>
          <cell r="K2142" t="str">
            <v>NIL</v>
          </cell>
          <cell r="L2142" t="str">
            <v>NIL</v>
          </cell>
          <cell r="M2142">
            <v>1</v>
          </cell>
          <cell r="N2142">
            <v>4</v>
          </cell>
        </row>
        <row r="2142">
          <cell r="U2142">
            <v>8</v>
          </cell>
          <cell r="V2142">
            <v>1.75</v>
          </cell>
          <cell r="W2142">
            <v>3.5</v>
          </cell>
          <cell r="X2142">
            <v>1.5</v>
          </cell>
          <cell r="Y2142">
            <v>4</v>
          </cell>
          <cell r="Z2142">
            <v>40</v>
          </cell>
          <cell r="AA2142">
            <v>2</v>
          </cell>
        </row>
        <row r="2143">
          <cell r="B2143" t="str">
            <v>12-388A</v>
          </cell>
          <cell r="C2143" t="str">
            <v>0909, 700 M/R.</v>
          </cell>
          <cell r="D2143" t="str">
            <v>8X4</v>
          </cell>
          <cell r="E2143" t="str">
            <v>0909</v>
          </cell>
          <cell r="F2143">
            <v>2.6</v>
          </cell>
          <cell r="G2143">
            <v>2.6</v>
          </cell>
          <cell r="H2143">
            <v>0.65</v>
          </cell>
          <cell r="I2143">
            <v>0.2</v>
          </cell>
          <cell r="J2143" t="str">
            <v>NIL</v>
          </cell>
          <cell r="K2143" t="str">
            <v>NIL</v>
          </cell>
          <cell r="L2143" t="str">
            <v>NIL</v>
          </cell>
          <cell r="M2143">
            <v>1</v>
          </cell>
          <cell r="N2143">
            <v>4</v>
          </cell>
        </row>
        <row r="2143">
          <cell r="U2143">
            <v>8</v>
          </cell>
          <cell r="V2143">
            <v>1.75</v>
          </cell>
          <cell r="W2143">
            <v>3.5</v>
          </cell>
          <cell r="X2143">
            <v>1.5</v>
          </cell>
          <cell r="Y2143">
            <v>4</v>
          </cell>
          <cell r="Z2143">
            <v>40</v>
          </cell>
          <cell r="AA2143">
            <v>2</v>
          </cell>
        </row>
        <row r="2144">
          <cell r="B2144" t="str">
            <v>12-388A-1</v>
          </cell>
          <cell r="C2144" t="str">
            <v>0909, 1000 M/R.</v>
          </cell>
          <cell r="D2144" t="str">
            <v>8X4</v>
          </cell>
          <cell r="E2144" t="str">
            <v>0909</v>
          </cell>
          <cell r="F2144">
            <v>2.6</v>
          </cell>
          <cell r="G2144">
            <v>2.6</v>
          </cell>
          <cell r="H2144">
            <v>0.65</v>
          </cell>
          <cell r="I2144">
            <v>0.2</v>
          </cell>
          <cell r="J2144" t="str">
            <v>NIL</v>
          </cell>
          <cell r="K2144" t="str">
            <v>NIL</v>
          </cell>
          <cell r="L2144" t="str">
            <v>NIL</v>
          </cell>
          <cell r="M2144">
            <v>1</v>
          </cell>
          <cell r="N2144">
            <v>4</v>
          </cell>
        </row>
        <row r="2144">
          <cell r="U2144">
            <v>8</v>
          </cell>
          <cell r="V2144">
            <v>1.75</v>
          </cell>
          <cell r="W2144">
            <v>3.5</v>
          </cell>
          <cell r="X2144">
            <v>1.5</v>
          </cell>
          <cell r="Y2144">
            <v>4</v>
          </cell>
          <cell r="Z2144">
            <v>40</v>
          </cell>
          <cell r="AA2144">
            <v>2</v>
          </cell>
        </row>
        <row r="2145">
          <cell r="B2145" t="str">
            <v>12-388A-2</v>
          </cell>
          <cell r="C2145" t="str">
            <v>0909, 1000 M/R.</v>
          </cell>
          <cell r="D2145" t="str">
            <v>8X4</v>
          </cell>
          <cell r="E2145" t="str">
            <v>0909</v>
          </cell>
          <cell r="F2145">
            <v>2.58</v>
          </cell>
          <cell r="G2145">
            <v>2.58</v>
          </cell>
          <cell r="H2145">
            <v>0.63</v>
          </cell>
          <cell r="I2145">
            <v>0.2</v>
          </cell>
          <cell r="J2145" t="str">
            <v>NIL</v>
          </cell>
          <cell r="K2145" t="str">
            <v>NIL</v>
          </cell>
          <cell r="L2145" t="str">
            <v>NIL</v>
          </cell>
          <cell r="M2145">
            <v>1</v>
          </cell>
          <cell r="N2145">
            <v>4</v>
          </cell>
        </row>
        <row r="2145">
          <cell r="U2145">
            <v>8</v>
          </cell>
          <cell r="V2145">
            <v>1.75</v>
          </cell>
          <cell r="W2145">
            <v>3.5</v>
          </cell>
          <cell r="X2145">
            <v>1.5</v>
          </cell>
          <cell r="Y2145">
            <v>4</v>
          </cell>
          <cell r="Z2145">
            <v>40</v>
          </cell>
          <cell r="AA2145">
            <v>2</v>
          </cell>
        </row>
        <row r="2146">
          <cell r="B2146" t="str">
            <v>12-388A-C</v>
          </cell>
          <cell r="C2146" t="str">
            <v>0909, 500 M/R.</v>
          </cell>
          <cell r="D2146" t="str">
            <v>8X4</v>
          </cell>
          <cell r="E2146" t="str">
            <v>0909</v>
          </cell>
          <cell r="F2146">
            <v>2.6</v>
          </cell>
          <cell r="G2146">
            <v>2.6</v>
          </cell>
          <cell r="H2146">
            <v>0.65</v>
          </cell>
          <cell r="I2146">
            <v>0.2</v>
          </cell>
          <cell r="J2146" t="str">
            <v>NIL</v>
          </cell>
          <cell r="K2146" t="str">
            <v>NIL</v>
          </cell>
          <cell r="L2146" t="str">
            <v>NIL</v>
          </cell>
          <cell r="M2146">
            <v>1</v>
          </cell>
          <cell r="N2146">
            <v>4</v>
          </cell>
        </row>
        <row r="2146">
          <cell r="U2146">
            <v>8</v>
          </cell>
          <cell r="V2146">
            <v>1.75</v>
          </cell>
          <cell r="W2146">
            <v>3.5</v>
          </cell>
          <cell r="X2146">
            <v>1.5</v>
          </cell>
          <cell r="Y2146">
            <v>4</v>
          </cell>
          <cell r="Z2146">
            <v>40</v>
          </cell>
          <cell r="AA2146">
            <v>2</v>
          </cell>
        </row>
        <row r="2147">
          <cell r="B2147" t="str">
            <v>12-389</v>
          </cell>
          <cell r="C2147" t="str">
            <v>0705, 700 M/R.</v>
          </cell>
          <cell r="D2147" t="str">
            <v>8X4</v>
          </cell>
          <cell r="E2147" t="str">
            <v>0705</v>
          </cell>
          <cell r="F2147">
            <v>1.8</v>
          </cell>
          <cell r="G2147">
            <v>2.3</v>
          </cell>
          <cell r="H2147">
            <v>1.9</v>
          </cell>
          <cell r="I2147">
            <v>0.26</v>
          </cell>
          <cell r="J2147" t="str">
            <v>NIL</v>
          </cell>
          <cell r="K2147" t="str">
            <v>NIL</v>
          </cell>
          <cell r="L2147" t="str">
            <v>NIL</v>
          </cell>
          <cell r="M2147">
            <v>1</v>
          </cell>
          <cell r="N2147">
            <v>4</v>
          </cell>
        </row>
        <row r="2147">
          <cell r="U2147">
            <v>8</v>
          </cell>
          <cell r="V2147">
            <v>1.75</v>
          </cell>
          <cell r="W2147">
            <v>3.5</v>
          </cell>
          <cell r="X2147">
            <v>1.5</v>
          </cell>
          <cell r="Y2147">
            <v>4</v>
          </cell>
          <cell r="Z2147">
            <v>40</v>
          </cell>
          <cell r="AA2147">
            <v>2</v>
          </cell>
        </row>
        <row r="2148">
          <cell r="B2148" t="str">
            <v>12-389A</v>
          </cell>
          <cell r="C2148" t="str">
            <v>0302, 700 M/R.</v>
          </cell>
          <cell r="D2148" t="str">
            <v>8X2</v>
          </cell>
          <cell r="E2148" t="str">
            <v>0302</v>
          </cell>
          <cell r="F2148">
            <v>0.64</v>
          </cell>
          <cell r="G2148">
            <v>0.93</v>
          </cell>
          <cell r="H2148">
            <v>0.27</v>
          </cell>
          <cell r="I2148">
            <v>0.2</v>
          </cell>
          <cell r="J2148" t="str">
            <v>NIL</v>
          </cell>
          <cell r="K2148" t="str">
            <v>NIL</v>
          </cell>
          <cell r="L2148" t="str">
            <v>NIL</v>
          </cell>
          <cell r="M2148">
            <v>0.2</v>
          </cell>
          <cell r="N2148">
            <v>2</v>
          </cell>
        </row>
        <row r="2148">
          <cell r="U2148">
            <v>8</v>
          </cell>
          <cell r="V2148">
            <v>1.75</v>
          </cell>
          <cell r="W2148">
            <v>3.5</v>
          </cell>
          <cell r="X2148">
            <v>1.5</v>
          </cell>
          <cell r="Y2148">
            <v>4</v>
          </cell>
          <cell r="Z2148">
            <v>40</v>
          </cell>
          <cell r="AA2148">
            <v>2</v>
          </cell>
        </row>
        <row r="2149">
          <cell r="B2149" t="str">
            <v>12-389A-1</v>
          </cell>
          <cell r="C2149" t="str">
            <v>0302, 700 M/R.</v>
          </cell>
          <cell r="D2149" t="str">
            <v>8X2</v>
          </cell>
          <cell r="E2149" t="str">
            <v>0302</v>
          </cell>
          <cell r="F2149">
            <v>0.64</v>
          </cell>
          <cell r="G2149">
            <v>0.93</v>
          </cell>
          <cell r="H2149">
            <v>0.27</v>
          </cell>
          <cell r="I2149">
            <v>0.2</v>
          </cell>
          <cell r="J2149" t="str">
            <v>NIL</v>
          </cell>
          <cell r="K2149" t="str">
            <v>NIL</v>
          </cell>
          <cell r="L2149" t="str">
            <v>NIL</v>
          </cell>
          <cell r="M2149">
            <v>0.18</v>
          </cell>
          <cell r="N2149">
            <v>2</v>
          </cell>
        </row>
        <row r="2149">
          <cell r="U2149">
            <v>8</v>
          </cell>
          <cell r="V2149">
            <v>1.75</v>
          </cell>
          <cell r="W2149">
            <v>3.5</v>
          </cell>
          <cell r="X2149">
            <v>1.5</v>
          </cell>
          <cell r="Y2149">
            <v>4</v>
          </cell>
          <cell r="Z2149">
            <v>40</v>
          </cell>
          <cell r="AA2149">
            <v>2</v>
          </cell>
        </row>
        <row r="2150">
          <cell r="B2150" t="str">
            <v>12-390A</v>
          </cell>
          <cell r="C2150" t="str">
            <v>0403, 500 M/R.</v>
          </cell>
          <cell r="D2150" t="str">
            <v>8X2</v>
          </cell>
          <cell r="E2150" t="str">
            <v>0403</v>
          </cell>
          <cell r="F2150">
            <v>1.18</v>
          </cell>
          <cell r="G2150">
            <v>1.43</v>
          </cell>
          <cell r="H2150">
            <v>0.47</v>
          </cell>
          <cell r="I2150">
            <v>0.25</v>
          </cell>
          <cell r="J2150" t="str">
            <v>NIL</v>
          </cell>
          <cell r="K2150" t="str">
            <v>NIL</v>
          </cell>
          <cell r="L2150">
            <v>0.44</v>
          </cell>
          <cell r="M2150">
            <v>0.3</v>
          </cell>
          <cell r="N2150">
            <v>2</v>
          </cell>
        </row>
        <row r="2150">
          <cell r="U2150">
            <v>8</v>
          </cell>
          <cell r="V2150">
            <v>1.75</v>
          </cell>
          <cell r="W2150">
            <v>3.5</v>
          </cell>
          <cell r="X2150">
            <v>1.5</v>
          </cell>
          <cell r="Y2150">
            <v>4</v>
          </cell>
          <cell r="Z2150">
            <v>40</v>
          </cell>
          <cell r="AA2150">
            <v>2</v>
          </cell>
        </row>
        <row r="2151">
          <cell r="B2151" t="str">
            <v>12-391</v>
          </cell>
          <cell r="C2151" t="str">
            <v>1007, 1000 M/R.</v>
          </cell>
          <cell r="D2151" t="str">
            <v>8X4</v>
          </cell>
          <cell r="E2151">
            <v>1007</v>
          </cell>
          <cell r="F2151">
            <v>1.96</v>
          </cell>
          <cell r="G2151">
            <v>2.71</v>
          </cell>
          <cell r="H2151">
            <v>1.81</v>
          </cell>
          <cell r="I2151">
            <v>0.25</v>
          </cell>
          <cell r="J2151" t="str">
            <v>NIL</v>
          </cell>
          <cell r="K2151" t="str">
            <v>NIL</v>
          </cell>
          <cell r="L2151" t="str">
            <v>NIL</v>
          </cell>
          <cell r="M2151">
            <v>1</v>
          </cell>
          <cell r="N2151">
            <v>4</v>
          </cell>
        </row>
        <row r="2151">
          <cell r="U2151">
            <v>8</v>
          </cell>
          <cell r="V2151">
            <v>1.75</v>
          </cell>
          <cell r="W2151">
            <v>3.5</v>
          </cell>
          <cell r="X2151">
            <v>1.5</v>
          </cell>
          <cell r="Y2151">
            <v>4</v>
          </cell>
          <cell r="Z2151">
            <v>40</v>
          </cell>
          <cell r="AA2151">
            <v>2</v>
          </cell>
        </row>
        <row r="2152">
          <cell r="B2152" t="str">
            <v>12-391A</v>
          </cell>
          <cell r="C2152" t="str">
            <v>0302, 500 M/R.</v>
          </cell>
          <cell r="D2152" t="str">
            <v>8X2</v>
          </cell>
          <cell r="E2152" t="str">
            <v>0302</v>
          </cell>
          <cell r="F2152">
            <v>0.85</v>
          </cell>
          <cell r="G2152">
            <v>1.1</v>
          </cell>
          <cell r="H2152">
            <v>0.52</v>
          </cell>
          <cell r="I2152">
            <v>0.25</v>
          </cell>
          <cell r="J2152" t="str">
            <v>NIL</v>
          </cell>
          <cell r="K2152" t="str">
            <v>NIL</v>
          </cell>
          <cell r="L2152">
            <v>0.49</v>
          </cell>
          <cell r="M2152">
            <v>0.3</v>
          </cell>
          <cell r="N2152">
            <v>2</v>
          </cell>
        </row>
        <row r="2152">
          <cell r="U2152">
            <v>8</v>
          </cell>
          <cell r="V2152">
            <v>1.75</v>
          </cell>
          <cell r="W2152">
            <v>3.5</v>
          </cell>
          <cell r="X2152">
            <v>1.5</v>
          </cell>
          <cell r="Y2152">
            <v>4</v>
          </cell>
          <cell r="Z2152">
            <v>40</v>
          </cell>
          <cell r="AA2152">
            <v>2</v>
          </cell>
        </row>
        <row r="2153">
          <cell r="B2153" t="str">
            <v>12-392A</v>
          </cell>
          <cell r="C2153" t="str">
            <v>1007, 500 M/R.</v>
          </cell>
          <cell r="D2153" t="str">
            <v>8X4</v>
          </cell>
          <cell r="E2153">
            <v>1007</v>
          </cell>
          <cell r="F2153">
            <v>1.91</v>
          </cell>
          <cell r="G2153">
            <v>2.78</v>
          </cell>
          <cell r="H2153">
            <v>0.39</v>
          </cell>
          <cell r="I2153">
            <v>0.2</v>
          </cell>
          <cell r="J2153" t="str">
            <v>NIL</v>
          </cell>
          <cell r="K2153" t="str">
            <v>NIL</v>
          </cell>
          <cell r="L2153" t="str">
            <v>NIL</v>
          </cell>
          <cell r="M2153">
            <v>1</v>
          </cell>
          <cell r="N2153">
            <v>4</v>
          </cell>
        </row>
        <row r="2153">
          <cell r="U2153">
            <v>8</v>
          </cell>
          <cell r="V2153">
            <v>1.75</v>
          </cell>
          <cell r="W2153">
            <v>3.5</v>
          </cell>
          <cell r="X2153">
            <v>1.5</v>
          </cell>
          <cell r="Y2153">
            <v>4</v>
          </cell>
          <cell r="Z2153">
            <v>40</v>
          </cell>
          <cell r="AA2153">
            <v>2</v>
          </cell>
        </row>
        <row r="2154">
          <cell r="B2154" t="str">
            <v>12-392A-C</v>
          </cell>
          <cell r="C2154" t="str">
            <v>1007, 500 M/R.</v>
          </cell>
          <cell r="D2154" t="str">
            <v>8X4</v>
          </cell>
          <cell r="E2154">
            <v>1007</v>
          </cell>
          <cell r="F2154">
            <v>1.91</v>
          </cell>
          <cell r="G2154">
            <v>2.78</v>
          </cell>
          <cell r="H2154">
            <v>0.39</v>
          </cell>
          <cell r="I2154">
            <v>0.2</v>
          </cell>
          <cell r="J2154" t="str">
            <v>NIL</v>
          </cell>
          <cell r="K2154" t="str">
            <v>NIL</v>
          </cell>
          <cell r="L2154" t="str">
            <v>NIL</v>
          </cell>
          <cell r="M2154">
            <v>1</v>
          </cell>
          <cell r="N2154">
            <v>4</v>
          </cell>
        </row>
        <row r="2154">
          <cell r="U2154">
            <v>8</v>
          </cell>
          <cell r="V2154">
            <v>1.75</v>
          </cell>
          <cell r="W2154">
            <v>3.5</v>
          </cell>
          <cell r="X2154">
            <v>1.5</v>
          </cell>
          <cell r="Y2154">
            <v>4</v>
          </cell>
          <cell r="Z2154">
            <v>40</v>
          </cell>
          <cell r="AA2154">
            <v>2</v>
          </cell>
        </row>
        <row r="2155">
          <cell r="B2155" t="str">
            <v>12-393A</v>
          </cell>
          <cell r="C2155" t="str">
            <v>1004, 1000 M/R.</v>
          </cell>
          <cell r="D2155" t="str">
            <v>8X4</v>
          </cell>
          <cell r="E2155">
            <v>1004</v>
          </cell>
          <cell r="F2155">
            <v>1.15</v>
          </cell>
          <cell r="G2155">
            <v>2.65</v>
          </cell>
          <cell r="H2155">
            <v>0.5</v>
          </cell>
          <cell r="I2155">
            <v>0.2</v>
          </cell>
          <cell r="J2155" t="str">
            <v>NIL</v>
          </cell>
          <cell r="K2155" t="str">
            <v>NIL</v>
          </cell>
          <cell r="L2155" t="str">
            <v>NIL</v>
          </cell>
          <cell r="M2155">
            <v>0.5</v>
          </cell>
          <cell r="N2155">
            <v>4</v>
          </cell>
        </row>
        <row r="2155">
          <cell r="U2155">
            <v>8</v>
          </cell>
          <cell r="V2155">
            <v>1.75</v>
          </cell>
          <cell r="W2155">
            <v>3.5</v>
          </cell>
          <cell r="X2155">
            <v>1.5</v>
          </cell>
          <cell r="Y2155">
            <v>4</v>
          </cell>
          <cell r="Z2155">
            <v>40</v>
          </cell>
          <cell r="AA2155">
            <v>2</v>
          </cell>
        </row>
        <row r="2156">
          <cell r="B2156" t="str">
            <v>12-393A-1</v>
          </cell>
          <cell r="C2156" t="str">
            <v>1004, 1000 M/R.</v>
          </cell>
          <cell r="D2156" t="str">
            <v>8X4</v>
          </cell>
          <cell r="E2156">
            <v>1004</v>
          </cell>
          <cell r="F2156">
            <v>1.15</v>
          </cell>
          <cell r="G2156">
            <v>2.65</v>
          </cell>
          <cell r="H2156">
            <v>0.5</v>
          </cell>
          <cell r="I2156">
            <v>0.2</v>
          </cell>
          <cell r="J2156" t="str">
            <v>NIL</v>
          </cell>
          <cell r="K2156" t="str">
            <v>NIL</v>
          </cell>
          <cell r="L2156" t="str">
            <v>NIL</v>
          </cell>
          <cell r="M2156">
            <v>0.5</v>
          </cell>
          <cell r="N2156">
            <v>4</v>
          </cell>
        </row>
        <row r="2156">
          <cell r="U2156">
            <v>8</v>
          </cell>
          <cell r="V2156">
            <v>1.75</v>
          </cell>
          <cell r="W2156">
            <v>3.5</v>
          </cell>
          <cell r="X2156">
            <v>1.5</v>
          </cell>
          <cell r="Y2156">
            <v>4</v>
          </cell>
          <cell r="Z2156">
            <v>40</v>
          </cell>
          <cell r="AA2156">
            <v>2</v>
          </cell>
        </row>
        <row r="2157">
          <cell r="B2157" t="str">
            <v>12-394A</v>
          </cell>
          <cell r="C2157" t="str">
            <v>0705, 700 M/R.</v>
          </cell>
          <cell r="D2157" t="str">
            <v>8X4</v>
          </cell>
          <cell r="E2157" t="str">
            <v>0705</v>
          </cell>
          <cell r="F2157">
            <v>1.46</v>
          </cell>
          <cell r="G2157">
            <v>1.86</v>
          </cell>
          <cell r="H2157">
            <v>0.3</v>
          </cell>
          <cell r="I2157">
            <v>0.2</v>
          </cell>
          <cell r="J2157" t="str">
            <v>NIL</v>
          </cell>
          <cell r="K2157" t="str">
            <v>NIL</v>
          </cell>
          <cell r="L2157" t="str">
            <v>NIL</v>
          </cell>
          <cell r="M2157">
            <v>0.4</v>
          </cell>
          <cell r="N2157">
            <v>4</v>
          </cell>
        </row>
        <row r="2157">
          <cell r="U2157">
            <v>8</v>
          </cell>
          <cell r="V2157">
            <v>1.75</v>
          </cell>
          <cell r="W2157">
            <v>3.5</v>
          </cell>
          <cell r="X2157">
            <v>1.5</v>
          </cell>
          <cell r="Y2157">
            <v>4</v>
          </cell>
          <cell r="Z2157">
            <v>40</v>
          </cell>
          <cell r="AA2157">
            <v>2</v>
          </cell>
        </row>
        <row r="2158">
          <cell r="B2158" t="str">
            <v>12-394AL</v>
          </cell>
          <cell r="C2158" t="str">
            <v>0705, 500 M/R.</v>
          </cell>
          <cell r="D2158" t="str">
            <v>8X4</v>
          </cell>
          <cell r="E2158" t="str">
            <v>0705</v>
          </cell>
          <cell r="F2158">
            <v>1.46</v>
          </cell>
          <cell r="G2158">
            <v>1.86</v>
          </cell>
          <cell r="H2158">
            <v>0.3</v>
          </cell>
          <cell r="I2158">
            <v>0.2</v>
          </cell>
          <cell r="J2158" t="str">
            <v>NIL</v>
          </cell>
          <cell r="K2158" t="str">
            <v>NIL</v>
          </cell>
          <cell r="L2158" t="str">
            <v>NIL</v>
          </cell>
          <cell r="M2158">
            <v>0.4</v>
          </cell>
          <cell r="N2158">
            <v>4</v>
          </cell>
        </row>
        <row r="2158">
          <cell r="U2158">
            <v>8</v>
          </cell>
          <cell r="V2158">
            <v>1.75</v>
          </cell>
          <cell r="W2158">
            <v>3.5</v>
          </cell>
          <cell r="X2158">
            <v>1.5</v>
          </cell>
          <cell r="Y2158">
            <v>4</v>
          </cell>
          <cell r="Z2158">
            <v>40</v>
          </cell>
          <cell r="AA2158">
            <v>2</v>
          </cell>
        </row>
        <row r="2159">
          <cell r="B2159" t="str">
            <v>12-394A-C</v>
          </cell>
          <cell r="C2159" t="str">
            <v>0705, 500 M/R.</v>
          </cell>
          <cell r="D2159" t="str">
            <v>8X4</v>
          </cell>
          <cell r="E2159" t="str">
            <v>0705</v>
          </cell>
          <cell r="F2159">
            <v>1.46</v>
          </cell>
          <cell r="G2159">
            <v>1.86</v>
          </cell>
          <cell r="H2159">
            <v>0.3</v>
          </cell>
          <cell r="I2159">
            <v>0.2</v>
          </cell>
          <cell r="J2159" t="str">
            <v>NIL</v>
          </cell>
          <cell r="K2159" t="str">
            <v>NIL</v>
          </cell>
          <cell r="L2159" t="str">
            <v>NIL</v>
          </cell>
          <cell r="M2159">
            <v>0.4</v>
          </cell>
          <cell r="N2159">
            <v>4</v>
          </cell>
        </row>
        <row r="2159">
          <cell r="U2159">
            <v>8</v>
          </cell>
          <cell r="V2159">
            <v>1.75</v>
          </cell>
          <cell r="W2159">
            <v>3.5</v>
          </cell>
          <cell r="X2159">
            <v>1.5</v>
          </cell>
          <cell r="Y2159">
            <v>4</v>
          </cell>
          <cell r="Z2159">
            <v>40</v>
          </cell>
          <cell r="AA2159">
            <v>2</v>
          </cell>
        </row>
        <row r="2160">
          <cell r="B2160" t="str">
            <v>12-395A</v>
          </cell>
          <cell r="C2160" t="str">
            <v>0202, 1000 M/R.</v>
          </cell>
          <cell r="D2160" t="str">
            <v>8X2</v>
          </cell>
          <cell r="E2160" t="str">
            <v>0202</v>
          </cell>
          <cell r="F2160">
            <v>0.41</v>
          </cell>
          <cell r="G2160">
            <v>0.41</v>
          </cell>
          <cell r="H2160">
            <v>0.2</v>
          </cell>
          <cell r="I2160">
            <v>0.2</v>
          </cell>
          <cell r="J2160" t="str">
            <v>NIL</v>
          </cell>
          <cell r="K2160" t="str">
            <v>NIL</v>
          </cell>
          <cell r="L2160" t="str">
            <v>NIL</v>
          </cell>
          <cell r="M2160">
            <v>0.2</v>
          </cell>
          <cell r="N2160">
            <v>2</v>
          </cell>
        </row>
        <row r="2160">
          <cell r="U2160">
            <v>8</v>
          </cell>
          <cell r="V2160">
            <v>1.75</v>
          </cell>
          <cell r="W2160">
            <v>3.5</v>
          </cell>
          <cell r="X2160">
            <v>1.5</v>
          </cell>
          <cell r="Y2160">
            <v>4</v>
          </cell>
          <cell r="Z2160">
            <v>40</v>
          </cell>
          <cell r="AA2160">
            <v>2</v>
          </cell>
        </row>
        <row r="2161">
          <cell r="B2161" t="str">
            <v>12-395AN</v>
          </cell>
          <cell r="C2161" t="str">
            <v>0202, 1000 M/R.</v>
          </cell>
          <cell r="D2161" t="str">
            <v>8X2</v>
          </cell>
          <cell r="E2161" t="str">
            <v>0202</v>
          </cell>
          <cell r="F2161">
            <v>0.41</v>
          </cell>
          <cell r="G2161">
            <v>0.41</v>
          </cell>
          <cell r="H2161">
            <v>0.2</v>
          </cell>
          <cell r="I2161">
            <v>0.2</v>
          </cell>
          <cell r="J2161" t="str">
            <v>NIL</v>
          </cell>
          <cell r="K2161" t="str">
            <v>NIL</v>
          </cell>
          <cell r="L2161" t="str">
            <v>NIL</v>
          </cell>
          <cell r="M2161" t="str">
            <v>NIL</v>
          </cell>
          <cell r="N2161">
            <v>2</v>
          </cell>
        </row>
        <row r="2161">
          <cell r="U2161">
            <v>8</v>
          </cell>
          <cell r="V2161">
            <v>1.75</v>
          </cell>
          <cell r="W2161">
            <v>3.5</v>
          </cell>
          <cell r="X2161">
            <v>1.5</v>
          </cell>
          <cell r="Y2161">
            <v>4</v>
          </cell>
          <cell r="Z2161">
            <v>40</v>
          </cell>
          <cell r="AA2161">
            <v>2</v>
          </cell>
        </row>
        <row r="2162">
          <cell r="B2162" t="str">
            <v>12-396A-C</v>
          </cell>
          <cell r="C2162" t="str">
            <v>0704, 500 M/R.</v>
          </cell>
          <cell r="D2162" t="str">
            <v>8X4</v>
          </cell>
          <cell r="E2162" t="str">
            <v>0704</v>
          </cell>
          <cell r="F2162">
            <v>1.14</v>
          </cell>
          <cell r="G2162">
            <v>1.92</v>
          </cell>
          <cell r="H2162">
            <v>0.42</v>
          </cell>
          <cell r="I2162">
            <v>0.2</v>
          </cell>
          <cell r="J2162" t="str">
            <v>NIL</v>
          </cell>
          <cell r="K2162" t="str">
            <v>NIL</v>
          </cell>
          <cell r="L2162" t="str">
            <v>NIL</v>
          </cell>
          <cell r="M2162">
            <v>0.5</v>
          </cell>
          <cell r="N2162">
            <v>4</v>
          </cell>
        </row>
        <row r="2162">
          <cell r="U2162">
            <v>8</v>
          </cell>
          <cell r="V2162">
            <v>1.75</v>
          </cell>
          <cell r="W2162">
            <v>3.5</v>
          </cell>
          <cell r="X2162">
            <v>1.5</v>
          </cell>
          <cell r="Y2162">
            <v>4</v>
          </cell>
          <cell r="Z2162">
            <v>40</v>
          </cell>
          <cell r="AA2162">
            <v>2</v>
          </cell>
        </row>
        <row r="2163">
          <cell r="B2163" t="str">
            <v>12-397A</v>
          </cell>
          <cell r="C2163" t="str">
            <v>0702, 700 M/R.</v>
          </cell>
          <cell r="D2163" t="str">
            <v>8X2</v>
          </cell>
          <cell r="E2163" t="str">
            <v>0702</v>
          </cell>
          <cell r="F2163">
            <v>0.77</v>
          </cell>
          <cell r="G2163">
            <v>1.98</v>
          </cell>
          <cell r="H2163">
            <v>0.3</v>
          </cell>
          <cell r="I2163">
            <v>0.2</v>
          </cell>
          <cell r="J2163" t="str">
            <v>NIL</v>
          </cell>
          <cell r="K2163" t="str">
            <v>NIL</v>
          </cell>
          <cell r="L2163" t="str">
            <v>NIL</v>
          </cell>
          <cell r="M2163">
            <v>0.3</v>
          </cell>
          <cell r="N2163">
            <v>2</v>
          </cell>
        </row>
        <row r="2163">
          <cell r="U2163">
            <v>8</v>
          </cell>
          <cell r="V2163">
            <v>1.75</v>
          </cell>
          <cell r="W2163">
            <v>3.5</v>
          </cell>
          <cell r="X2163">
            <v>1.5</v>
          </cell>
          <cell r="Y2163">
            <v>4</v>
          </cell>
          <cell r="Z2163">
            <v>40</v>
          </cell>
          <cell r="AA2163">
            <v>2</v>
          </cell>
        </row>
        <row r="2164">
          <cell r="B2164" t="str">
            <v>12-398A</v>
          </cell>
          <cell r="C2164" t="str">
            <v>0604, 1000 M/R.</v>
          </cell>
          <cell r="D2164" t="str">
            <v>8X4</v>
          </cell>
          <cell r="E2164" t="str">
            <v>0604</v>
          </cell>
          <cell r="F2164">
            <v>1.2</v>
          </cell>
          <cell r="G2164">
            <v>1.6</v>
          </cell>
          <cell r="H2164">
            <v>0.49</v>
          </cell>
          <cell r="I2164">
            <v>0.2</v>
          </cell>
          <cell r="J2164" t="str">
            <v>NIL</v>
          </cell>
          <cell r="K2164" t="str">
            <v>NIL</v>
          </cell>
          <cell r="L2164" t="str">
            <v>NIL</v>
          </cell>
          <cell r="M2164">
            <v>0.5</v>
          </cell>
          <cell r="N2164">
            <v>4</v>
          </cell>
        </row>
        <row r="2164">
          <cell r="U2164">
            <v>8</v>
          </cell>
          <cell r="V2164">
            <v>1.75</v>
          </cell>
          <cell r="W2164">
            <v>3.5</v>
          </cell>
          <cell r="X2164">
            <v>1.5</v>
          </cell>
          <cell r="Y2164">
            <v>4</v>
          </cell>
          <cell r="Z2164">
            <v>40</v>
          </cell>
          <cell r="AA2164">
            <v>2</v>
          </cell>
        </row>
        <row r="2165">
          <cell r="B2165" t="str">
            <v>12-399A</v>
          </cell>
          <cell r="C2165" t="str">
            <v>0606, 1000 M/R.</v>
          </cell>
          <cell r="D2165" t="str">
            <v>8X4</v>
          </cell>
          <cell r="E2165" t="str">
            <v>0606</v>
          </cell>
          <cell r="F2165">
            <v>1.6</v>
          </cell>
          <cell r="G2165">
            <v>1.6</v>
          </cell>
          <cell r="H2165">
            <v>0.49</v>
          </cell>
          <cell r="I2165">
            <v>0.2</v>
          </cell>
          <cell r="J2165" t="str">
            <v>NIL</v>
          </cell>
          <cell r="K2165" t="str">
            <v>NIL</v>
          </cell>
          <cell r="L2165" t="str">
            <v>NIL</v>
          </cell>
          <cell r="M2165">
            <v>1</v>
          </cell>
          <cell r="N2165">
            <v>4</v>
          </cell>
        </row>
        <row r="2165">
          <cell r="U2165">
            <v>8</v>
          </cell>
          <cell r="V2165">
            <v>1.75</v>
          </cell>
          <cell r="W2165">
            <v>3.5</v>
          </cell>
          <cell r="X2165">
            <v>1.5</v>
          </cell>
          <cell r="Y2165">
            <v>4</v>
          </cell>
          <cell r="Z2165">
            <v>40</v>
          </cell>
          <cell r="AA2165">
            <v>2</v>
          </cell>
        </row>
        <row r="2166">
          <cell r="B2166" t="str">
            <v>12-400A-C</v>
          </cell>
          <cell r="C2166" t="str">
            <v>1104, 500 M/R.</v>
          </cell>
          <cell r="D2166" t="str">
            <v>8X4</v>
          </cell>
          <cell r="E2166">
            <v>1104</v>
          </cell>
          <cell r="F2166">
            <v>1.185</v>
          </cell>
          <cell r="G2166">
            <v>2.915</v>
          </cell>
          <cell r="H2166">
            <v>0.35</v>
          </cell>
          <cell r="I2166">
            <v>0.2</v>
          </cell>
          <cell r="J2166" t="str">
            <v>NIL</v>
          </cell>
          <cell r="K2166" t="str">
            <v>NIL</v>
          </cell>
          <cell r="L2166" t="str">
            <v>NIL</v>
          </cell>
          <cell r="M2166">
            <v>0.5</v>
          </cell>
          <cell r="N2166">
            <v>4</v>
          </cell>
        </row>
        <row r="2166">
          <cell r="U2166">
            <v>8</v>
          </cell>
          <cell r="V2166">
            <v>1.75</v>
          </cell>
          <cell r="W2166">
            <v>3.5</v>
          </cell>
          <cell r="X2166">
            <v>1.5</v>
          </cell>
          <cell r="Y2166">
            <v>4</v>
          </cell>
          <cell r="Z2166">
            <v>40</v>
          </cell>
          <cell r="AA2166">
            <v>2</v>
          </cell>
        </row>
        <row r="2167">
          <cell r="B2167" t="str">
            <v>12-401A</v>
          </cell>
          <cell r="C2167" t="str">
            <v>1104, 700 M/R.</v>
          </cell>
          <cell r="D2167" t="str">
            <v>8X4</v>
          </cell>
          <cell r="E2167">
            <v>1104</v>
          </cell>
          <cell r="F2167">
            <v>1.16</v>
          </cell>
          <cell r="G2167">
            <v>2.89</v>
          </cell>
          <cell r="H2167">
            <v>0.31</v>
          </cell>
          <cell r="I2167">
            <v>0.2</v>
          </cell>
          <cell r="J2167" t="str">
            <v>NIL</v>
          </cell>
          <cell r="K2167" t="str">
            <v>NIL</v>
          </cell>
          <cell r="L2167" t="str">
            <v>NIL</v>
          </cell>
          <cell r="M2167">
            <v>0.4</v>
          </cell>
          <cell r="N2167">
            <v>4</v>
          </cell>
        </row>
        <row r="2167">
          <cell r="U2167">
            <v>8</v>
          </cell>
          <cell r="V2167">
            <v>1.75</v>
          </cell>
          <cell r="W2167">
            <v>3.5</v>
          </cell>
          <cell r="X2167">
            <v>1.5</v>
          </cell>
          <cell r="Y2167">
            <v>4</v>
          </cell>
          <cell r="Z2167">
            <v>40</v>
          </cell>
          <cell r="AA2167">
            <v>2</v>
          </cell>
        </row>
        <row r="2168">
          <cell r="B2168" t="str">
            <v>12-403A</v>
          </cell>
          <cell r="C2168" t="str">
            <v>0707, 700 M/R.</v>
          </cell>
          <cell r="D2168" t="str">
            <v>8X4</v>
          </cell>
          <cell r="E2168" t="str">
            <v>0707</v>
          </cell>
          <cell r="F2168">
            <v>2.1</v>
          </cell>
          <cell r="G2168">
            <v>2.1</v>
          </cell>
          <cell r="H2168">
            <v>0.68</v>
          </cell>
          <cell r="I2168">
            <v>0.2</v>
          </cell>
          <cell r="J2168" t="str">
            <v>NIL</v>
          </cell>
          <cell r="K2168" t="str">
            <v>NIL</v>
          </cell>
          <cell r="L2168" t="str">
            <v>NIL</v>
          </cell>
          <cell r="M2168">
            <v>0.5</v>
          </cell>
          <cell r="N2168">
            <v>4</v>
          </cell>
        </row>
        <row r="2168">
          <cell r="U2168">
            <v>8</v>
          </cell>
          <cell r="V2168">
            <v>1.75</v>
          </cell>
          <cell r="W2168">
            <v>3.5</v>
          </cell>
          <cell r="X2168">
            <v>1.5</v>
          </cell>
          <cell r="Y2168">
            <v>4</v>
          </cell>
          <cell r="Z2168">
            <v>40</v>
          </cell>
          <cell r="AA2168">
            <v>2</v>
          </cell>
        </row>
        <row r="2169">
          <cell r="B2169" t="str">
            <v>12-403A-1</v>
          </cell>
          <cell r="C2169" t="str">
            <v>0707, 1000 M/R.</v>
          </cell>
          <cell r="D2169" t="str">
            <v>8X4</v>
          </cell>
          <cell r="E2169" t="str">
            <v>0707</v>
          </cell>
          <cell r="F2169">
            <v>2.1</v>
          </cell>
          <cell r="G2169">
            <v>2.1</v>
          </cell>
          <cell r="H2169">
            <v>0.68</v>
          </cell>
          <cell r="I2169">
            <v>0.2</v>
          </cell>
          <cell r="J2169" t="str">
            <v>NIL</v>
          </cell>
          <cell r="K2169" t="str">
            <v>NIL</v>
          </cell>
          <cell r="L2169" t="str">
            <v>NIL</v>
          </cell>
          <cell r="M2169">
            <v>0.5</v>
          </cell>
          <cell r="N2169">
            <v>4</v>
          </cell>
        </row>
        <row r="2169">
          <cell r="U2169">
            <v>8</v>
          </cell>
          <cell r="V2169">
            <v>1.75</v>
          </cell>
          <cell r="W2169">
            <v>3.5</v>
          </cell>
          <cell r="X2169">
            <v>1.5</v>
          </cell>
          <cell r="Y2169">
            <v>4</v>
          </cell>
          <cell r="Z2169">
            <v>40</v>
          </cell>
          <cell r="AA2169">
            <v>2</v>
          </cell>
        </row>
        <row r="2170">
          <cell r="B2170" t="str">
            <v>12-403A-2</v>
          </cell>
          <cell r="C2170" t="str">
            <v>0707, 1000 M/R.</v>
          </cell>
          <cell r="D2170" t="str">
            <v>8X4</v>
          </cell>
          <cell r="E2170" t="str">
            <v>0707</v>
          </cell>
          <cell r="F2170">
            <v>2.1</v>
          </cell>
          <cell r="G2170">
            <v>2.1</v>
          </cell>
          <cell r="H2170">
            <v>0.68</v>
          </cell>
          <cell r="I2170">
            <v>0.2</v>
          </cell>
          <cell r="J2170" t="str">
            <v>NIL</v>
          </cell>
          <cell r="K2170" t="str">
            <v>NIL</v>
          </cell>
          <cell r="L2170" t="str">
            <v>NIL</v>
          </cell>
          <cell r="M2170">
            <v>0.5</v>
          </cell>
          <cell r="N2170">
            <v>4</v>
          </cell>
        </row>
        <row r="2170">
          <cell r="U2170">
            <v>8</v>
          </cell>
          <cell r="V2170">
            <v>1.75</v>
          </cell>
          <cell r="W2170">
            <v>3.5</v>
          </cell>
          <cell r="X2170">
            <v>1.5</v>
          </cell>
          <cell r="Y2170">
            <v>4</v>
          </cell>
          <cell r="Z2170">
            <v>40</v>
          </cell>
          <cell r="AA2170">
            <v>2</v>
          </cell>
        </row>
        <row r="2171">
          <cell r="B2171" t="str">
            <v>12-403A-3</v>
          </cell>
          <cell r="C2171" t="str">
            <v>0707, 1000 M/R.</v>
          </cell>
          <cell r="D2171" t="str">
            <v>8X4</v>
          </cell>
          <cell r="E2171" t="str">
            <v>0707</v>
          </cell>
          <cell r="F2171">
            <v>2.1</v>
          </cell>
          <cell r="G2171">
            <v>2.1</v>
          </cell>
          <cell r="H2171">
            <v>0.68</v>
          </cell>
          <cell r="I2171">
            <v>0.2</v>
          </cell>
          <cell r="J2171" t="str">
            <v>NIL</v>
          </cell>
          <cell r="K2171" t="str">
            <v>NIL</v>
          </cell>
          <cell r="L2171" t="str">
            <v>NIL</v>
          </cell>
          <cell r="M2171">
            <v>0.5</v>
          </cell>
          <cell r="N2171">
            <v>4</v>
          </cell>
        </row>
        <row r="2171">
          <cell r="U2171">
            <v>8</v>
          </cell>
          <cell r="V2171">
            <v>1.75</v>
          </cell>
          <cell r="W2171">
            <v>3.5</v>
          </cell>
          <cell r="X2171">
            <v>1.5</v>
          </cell>
          <cell r="Y2171">
            <v>4</v>
          </cell>
          <cell r="Z2171">
            <v>40</v>
          </cell>
          <cell r="AA2171">
            <v>2</v>
          </cell>
        </row>
        <row r="2172">
          <cell r="B2172" t="str">
            <v>12-403A-4</v>
          </cell>
          <cell r="C2172" t="str">
            <v>0707, 1000 M/R.</v>
          </cell>
          <cell r="D2172" t="str">
            <v>8X4</v>
          </cell>
          <cell r="E2172" t="str">
            <v>0707</v>
          </cell>
          <cell r="F2172">
            <v>2.1</v>
          </cell>
          <cell r="G2172">
            <v>2.1</v>
          </cell>
          <cell r="H2172">
            <v>0.68</v>
          </cell>
          <cell r="I2172">
            <v>0.2</v>
          </cell>
          <cell r="J2172" t="str">
            <v>NIL</v>
          </cell>
          <cell r="K2172" t="str">
            <v>NIL</v>
          </cell>
          <cell r="L2172" t="str">
            <v>NIL</v>
          </cell>
          <cell r="M2172">
            <v>0.5</v>
          </cell>
          <cell r="N2172">
            <v>4</v>
          </cell>
        </row>
        <row r="2172">
          <cell r="U2172">
            <v>8</v>
          </cell>
          <cell r="V2172">
            <v>1.75</v>
          </cell>
          <cell r="W2172">
            <v>3.5</v>
          </cell>
          <cell r="X2172">
            <v>1.5</v>
          </cell>
          <cell r="Y2172">
            <v>4</v>
          </cell>
          <cell r="Z2172">
            <v>40</v>
          </cell>
          <cell r="AA2172">
            <v>2</v>
          </cell>
        </row>
        <row r="2173">
          <cell r="B2173" t="str">
            <v>12-403A-C</v>
          </cell>
          <cell r="C2173" t="str">
            <v>0707, 500 M/R.</v>
          </cell>
          <cell r="D2173" t="str">
            <v>8X4</v>
          </cell>
          <cell r="E2173" t="str">
            <v>0707</v>
          </cell>
          <cell r="F2173">
            <v>2.1</v>
          </cell>
          <cell r="G2173">
            <v>2.1</v>
          </cell>
          <cell r="H2173">
            <v>0.68</v>
          </cell>
          <cell r="I2173">
            <v>0.2</v>
          </cell>
          <cell r="J2173" t="str">
            <v>NIL</v>
          </cell>
          <cell r="K2173" t="str">
            <v>NIL</v>
          </cell>
          <cell r="L2173" t="str">
            <v>NIL</v>
          </cell>
          <cell r="M2173">
            <v>0.5</v>
          </cell>
          <cell r="N2173">
            <v>4</v>
          </cell>
        </row>
        <row r="2173">
          <cell r="U2173">
            <v>8</v>
          </cell>
          <cell r="V2173">
            <v>1.75</v>
          </cell>
          <cell r="W2173">
            <v>3.5</v>
          </cell>
          <cell r="X2173">
            <v>1.5</v>
          </cell>
          <cell r="Y2173">
            <v>4</v>
          </cell>
          <cell r="Z2173">
            <v>40</v>
          </cell>
          <cell r="AA2173">
            <v>2</v>
          </cell>
        </row>
        <row r="2174">
          <cell r="B2174" t="str">
            <v>12-404A</v>
          </cell>
          <cell r="C2174" t="str">
            <v>0503, 700 M/R.</v>
          </cell>
          <cell r="D2174" t="str">
            <v>8X2</v>
          </cell>
          <cell r="E2174" t="str">
            <v>0503</v>
          </cell>
          <cell r="F2174">
            <v>0.92</v>
          </cell>
          <cell r="G2174">
            <v>1.32</v>
          </cell>
          <cell r="H2174">
            <v>0.3</v>
          </cell>
          <cell r="I2174">
            <v>0.2</v>
          </cell>
          <cell r="J2174" t="str">
            <v>NIL</v>
          </cell>
          <cell r="K2174" t="str">
            <v>NIL</v>
          </cell>
          <cell r="L2174" t="str">
            <v>NIL</v>
          </cell>
          <cell r="M2174">
            <v>0.4</v>
          </cell>
          <cell r="N2174">
            <v>2</v>
          </cell>
        </row>
        <row r="2174">
          <cell r="U2174">
            <v>8</v>
          </cell>
          <cell r="V2174">
            <v>1.75</v>
          </cell>
          <cell r="W2174">
            <v>3.5</v>
          </cell>
          <cell r="X2174">
            <v>1.5</v>
          </cell>
          <cell r="Y2174">
            <v>4</v>
          </cell>
          <cell r="Z2174">
            <v>40</v>
          </cell>
          <cell r="AA2174">
            <v>2</v>
          </cell>
        </row>
        <row r="2175">
          <cell r="B2175" t="str">
            <v>12-405A</v>
          </cell>
          <cell r="C2175" t="str">
            <v>1003, 1000 M/R.</v>
          </cell>
          <cell r="D2175" t="str">
            <v>8X4</v>
          </cell>
          <cell r="E2175">
            <v>1003</v>
          </cell>
          <cell r="F2175">
            <v>0.8</v>
          </cell>
          <cell r="G2175">
            <v>2.73</v>
          </cell>
          <cell r="H2175">
            <v>0.5</v>
          </cell>
          <cell r="I2175">
            <v>0.2</v>
          </cell>
          <cell r="J2175" t="str">
            <v>NIL</v>
          </cell>
          <cell r="K2175" t="str">
            <v>NIL</v>
          </cell>
          <cell r="L2175" t="str">
            <v>NIL</v>
          </cell>
          <cell r="M2175">
            <v>0.3</v>
          </cell>
          <cell r="N2175">
            <v>4</v>
          </cell>
        </row>
        <row r="2175">
          <cell r="U2175">
            <v>8</v>
          </cell>
          <cell r="V2175">
            <v>1.75</v>
          </cell>
          <cell r="W2175">
            <v>3.5</v>
          </cell>
          <cell r="X2175">
            <v>1.5</v>
          </cell>
          <cell r="Y2175">
            <v>4</v>
          </cell>
          <cell r="Z2175">
            <v>40</v>
          </cell>
          <cell r="AA2175">
            <v>2</v>
          </cell>
        </row>
        <row r="2176">
          <cell r="B2176" t="str">
            <v>12-405A-1</v>
          </cell>
          <cell r="C2176" t="str">
            <v>1003, 1000 M/R.</v>
          </cell>
          <cell r="D2176" t="str">
            <v>8X4</v>
          </cell>
          <cell r="E2176">
            <v>1003</v>
          </cell>
          <cell r="F2176">
            <v>0.8</v>
          </cell>
          <cell r="G2176">
            <v>2.73</v>
          </cell>
          <cell r="H2176">
            <v>0.5</v>
          </cell>
          <cell r="I2176">
            <v>0.2</v>
          </cell>
          <cell r="J2176" t="str">
            <v>NIL</v>
          </cell>
          <cell r="K2176" t="str">
            <v>NIL</v>
          </cell>
          <cell r="L2176" t="str">
            <v>NIL</v>
          </cell>
          <cell r="M2176">
            <v>0.3</v>
          </cell>
          <cell r="N2176">
            <v>4</v>
          </cell>
        </row>
        <row r="2176">
          <cell r="U2176">
            <v>8</v>
          </cell>
          <cell r="V2176">
            <v>1.75</v>
          </cell>
          <cell r="W2176">
            <v>3.5</v>
          </cell>
          <cell r="X2176">
            <v>1.5</v>
          </cell>
          <cell r="Y2176">
            <v>4</v>
          </cell>
          <cell r="Z2176">
            <v>40</v>
          </cell>
          <cell r="AA2176">
            <v>2</v>
          </cell>
        </row>
        <row r="2177">
          <cell r="B2177" t="str">
            <v>12-406A</v>
          </cell>
          <cell r="C2177" t="str">
            <v>0303, 1000 M/R.</v>
          </cell>
          <cell r="D2177" t="str">
            <v>8X2</v>
          </cell>
          <cell r="E2177" t="str">
            <v>0303</v>
          </cell>
          <cell r="F2177">
            <v>0.9</v>
          </cell>
          <cell r="G2177">
            <v>0.9</v>
          </cell>
          <cell r="H2177">
            <v>0.74</v>
          </cell>
          <cell r="I2177">
            <v>0.2</v>
          </cell>
          <cell r="J2177" t="str">
            <v>NIL</v>
          </cell>
          <cell r="K2177" t="str">
            <v>NIL</v>
          </cell>
          <cell r="L2177" t="str">
            <v>NIL</v>
          </cell>
          <cell r="M2177">
            <v>0.4</v>
          </cell>
          <cell r="N2177">
            <v>2</v>
          </cell>
        </row>
        <row r="2177">
          <cell r="U2177">
            <v>8</v>
          </cell>
          <cell r="V2177">
            <v>1.75</v>
          </cell>
          <cell r="W2177">
            <v>3.5</v>
          </cell>
          <cell r="X2177">
            <v>1.5</v>
          </cell>
          <cell r="Y2177">
            <v>4</v>
          </cell>
          <cell r="Z2177">
            <v>40</v>
          </cell>
          <cell r="AA2177">
            <v>2</v>
          </cell>
        </row>
        <row r="2178">
          <cell r="B2178" t="str">
            <v>12-406A-1</v>
          </cell>
          <cell r="C2178" t="str">
            <v>0303, 1450 M/R.</v>
          </cell>
          <cell r="D2178" t="str">
            <v>8X2</v>
          </cell>
          <cell r="E2178" t="str">
            <v>0303</v>
          </cell>
          <cell r="F2178">
            <v>0.95</v>
          </cell>
          <cell r="G2178">
            <v>0.93</v>
          </cell>
          <cell r="H2178">
            <v>0.74</v>
          </cell>
          <cell r="I2178">
            <v>0.2</v>
          </cell>
          <cell r="J2178" t="str">
            <v>NIL</v>
          </cell>
          <cell r="K2178" t="str">
            <v>NIL</v>
          </cell>
          <cell r="L2178" t="str">
            <v>NIL</v>
          </cell>
          <cell r="M2178">
            <v>0.4</v>
          </cell>
          <cell r="N2178">
            <v>2</v>
          </cell>
        </row>
        <row r="2178">
          <cell r="U2178">
            <v>8</v>
          </cell>
          <cell r="V2178">
            <v>1.75</v>
          </cell>
          <cell r="W2178">
            <v>3.5</v>
          </cell>
          <cell r="X2178">
            <v>1.5</v>
          </cell>
          <cell r="Y2178">
            <v>4</v>
          </cell>
          <cell r="Z2178">
            <v>40</v>
          </cell>
          <cell r="AA2178">
            <v>2</v>
          </cell>
        </row>
        <row r="2179">
          <cell r="B2179" t="str">
            <v>12-406A-2</v>
          </cell>
          <cell r="C2179" t="str">
            <v>0303, 1450 M/R.</v>
          </cell>
          <cell r="D2179" t="str">
            <v>8X2</v>
          </cell>
          <cell r="E2179" t="str">
            <v>0303</v>
          </cell>
          <cell r="F2179">
            <v>0.95</v>
          </cell>
          <cell r="G2179">
            <v>0.93</v>
          </cell>
          <cell r="H2179">
            <v>0.74</v>
          </cell>
          <cell r="I2179">
            <v>0.2</v>
          </cell>
          <cell r="J2179" t="str">
            <v>NIL</v>
          </cell>
          <cell r="K2179" t="str">
            <v>NIL</v>
          </cell>
          <cell r="L2179" t="str">
            <v>NIL</v>
          </cell>
          <cell r="M2179">
            <v>0.4</v>
          </cell>
          <cell r="N2179">
            <v>2</v>
          </cell>
        </row>
        <row r="2179">
          <cell r="U2179">
            <v>8</v>
          </cell>
          <cell r="V2179">
            <v>1.75</v>
          </cell>
          <cell r="W2179">
            <v>3.5</v>
          </cell>
          <cell r="X2179">
            <v>1.5</v>
          </cell>
          <cell r="Y2179">
            <v>4</v>
          </cell>
          <cell r="Z2179">
            <v>40</v>
          </cell>
          <cell r="AA2179">
            <v>2</v>
          </cell>
        </row>
        <row r="2180">
          <cell r="B2180" t="str">
            <v>12-407A</v>
          </cell>
          <cell r="C2180" t="str">
            <v>0707, 1000 M/R.</v>
          </cell>
          <cell r="D2180" t="str">
            <v>8X4</v>
          </cell>
          <cell r="E2180" t="str">
            <v>0707</v>
          </cell>
          <cell r="F2180">
            <v>2.03</v>
          </cell>
          <cell r="G2180">
            <v>2.03</v>
          </cell>
          <cell r="H2180">
            <v>0.43</v>
          </cell>
          <cell r="I2180">
            <v>0.2</v>
          </cell>
          <cell r="J2180" t="str">
            <v>NIL</v>
          </cell>
          <cell r="K2180" t="str">
            <v>NIL</v>
          </cell>
          <cell r="L2180" t="str">
            <v>NIL</v>
          </cell>
          <cell r="M2180">
            <v>1</v>
          </cell>
          <cell r="N2180">
            <v>4</v>
          </cell>
        </row>
        <row r="2180">
          <cell r="U2180">
            <v>8</v>
          </cell>
          <cell r="V2180">
            <v>1.75</v>
          </cell>
          <cell r="W2180">
            <v>3.5</v>
          </cell>
          <cell r="X2180">
            <v>1.5</v>
          </cell>
          <cell r="Y2180">
            <v>4</v>
          </cell>
          <cell r="Z2180">
            <v>40</v>
          </cell>
          <cell r="AA2180">
            <v>2</v>
          </cell>
        </row>
        <row r="2181">
          <cell r="B2181" t="str">
            <v>12-407A-1</v>
          </cell>
          <cell r="C2181" t="str">
            <v>0707, 1000 M/R.</v>
          </cell>
          <cell r="D2181" t="str">
            <v>8X4</v>
          </cell>
          <cell r="E2181" t="str">
            <v>0707</v>
          </cell>
          <cell r="F2181">
            <v>2</v>
          </cell>
          <cell r="G2181">
            <v>1.98</v>
          </cell>
          <cell r="H2181">
            <v>0.43</v>
          </cell>
          <cell r="I2181">
            <v>0.2</v>
          </cell>
          <cell r="J2181" t="str">
            <v>NIL</v>
          </cell>
          <cell r="K2181" t="str">
            <v>NIL</v>
          </cell>
          <cell r="L2181" t="str">
            <v>NIL</v>
          </cell>
          <cell r="M2181">
            <v>1</v>
          </cell>
          <cell r="N2181">
            <v>4</v>
          </cell>
        </row>
        <row r="2181">
          <cell r="U2181">
            <v>8</v>
          </cell>
          <cell r="V2181">
            <v>1.75</v>
          </cell>
          <cell r="W2181">
            <v>3.5</v>
          </cell>
          <cell r="X2181">
            <v>1.5</v>
          </cell>
          <cell r="Y2181">
            <v>4</v>
          </cell>
          <cell r="Z2181">
            <v>40</v>
          </cell>
          <cell r="AA2181">
            <v>2</v>
          </cell>
        </row>
        <row r="2182">
          <cell r="B2182" t="str">
            <v>12-408A</v>
          </cell>
          <cell r="C2182" t="str">
            <v>0101, 1000 M/R.</v>
          </cell>
          <cell r="D2182" t="str">
            <v>8X4</v>
          </cell>
          <cell r="E2182" t="str">
            <v>0101</v>
          </cell>
          <cell r="F2182">
            <v>0.76</v>
          </cell>
          <cell r="G2182">
            <v>0.74</v>
          </cell>
          <cell r="H2182">
            <v>0.43</v>
          </cell>
          <cell r="I2182">
            <v>0.2</v>
          </cell>
          <cell r="J2182" t="str">
            <v>NIL</v>
          </cell>
          <cell r="K2182" t="str">
            <v>NIL</v>
          </cell>
          <cell r="L2182" t="str">
            <v>NIL</v>
          </cell>
          <cell r="M2182">
            <v>0.2</v>
          </cell>
          <cell r="N2182">
            <v>4</v>
          </cell>
        </row>
        <row r="2182">
          <cell r="U2182">
            <v>8</v>
          </cell>
          <cell r="V2182">
            <v>1.75</v>
          </cell>
          <cell r="W2182">
            <v>3.5</v>
          </cell>
          <cell r="X2182">
            <v>1.5</v>
          </cell>
          <cell r="Y2182">
            <v>4</v>
          </cell>
          <cell r="Z2182">
            <v>40</v>
          </cell>
          <cell r="AA2182">
            <v>2</v>
          </cell>
        </row>
        <row r="2183">
          <cell r="B2183" t="str">
            <v>12-409A-C</v>
          </cell>
          <cell r="C2183" t="str">
            <v>0504, 500 M/R.</v>
          </cell>
          <cell r="D2183" t="str">
            <v>8X4</v>
          </cell>
          <cell r="E2183" t="str">
            <v>0504</v>
          </cell>
          <cell r="F2183">
            <v>1.24</v>
          </cell>
          <cell r="G2183">
            <v>1.29</v>
          </cell>
          <cell r="H2183">
            <v>0.38</v>
          </cell>
          <cell r="I2183">
            <v>0.2</v>
          </cell>
          <cell r="J2183" t="str">
            <v>NIL</v>
          </cell>
          <cell r="K2183" t="str">
            <v>NIL</v>
          </cell>
          <cell r="L2183" t="str">
            <v>NIL</v>
          </cell>
          <cell r="M2183">
            <v>0.5</v>
          </cell>
          <cell r="N2183">
            <v>4</v>
          </cell>
        </row>
        <row r="2183">
          <cell r="U2183">
            <v>8</v>
          </cell>
          <cell r="V2183">
            <v>1.75</v>
          </cell>
          <cell r="W2183">
            <v>3.5</v>
          </cell>
          <cell r="X2183">
            <v>1.5</v>
          </cell>
          <cell r="Y2183">
            <v>4</v>
          </cell>
          <cell r="Z2183">
            <v>40</v>
          </cell>
          <cell r="AA2183">
            <v>2</v>
          </cell>
        </row>
        <row r="2184">
          <cell r="B2184" t="str">
            <v>12-410A</v>
          </cell>
          <cell r="C2184" t="str">
            <v>1212, 700 M/R.</v>
          </cell>
          <cell r="D2184" t="str">
            <v>8X4</v>
          </cell>
          <cell r="E2184">
            <v>1212</v>
          </cell>
          <cell r="F2184">
            <v>3.2</v>
          </cell>
          <cell r="G2184">
            <v>3.2</v>
          </cell>
          <cell r="H2184">
            <v>0.91</v>
          </cell>
          <cell r="I2184">
            <v>0.2</v>
          </cell>
          <cell r="J2184" t="str">
            <v>NIL</v>
          </cell>
          <cell r="K2184" t="str">
            <v>NIL</v>
          </cell>
          <cell r="L2184" t="str">
            <v>NIL</v>
          </cell>
          <cell r="M2184">
            <v>1</v>
          </cell>
          <cell r="N2184">
            <v>4</v>
          </cell>
        </row>
        <row r="2184">
          <cell r="U2184">
            <v>8</v>
          </cell>
          <cell r="V2184">
            <v>1.75</v>
          </cell>
          <cell r="W2184">
            <v>3.5</v>
          </cell>
          <cell r="X2184">
            <v>1.5</v>
          </cell>
          <cell r="Y2184">
            <v>4</v>
          </cell>
          <cell r="Z2184">
            <v>40</v>
          </cell>
          <cell r="AA2184">
            <v>2</v>
          </cell>
        </row>
        <row r="2185">
          <cell r="B2185" t="str">
            <v>12-410A-1</v>
          </cell>
          <cell r="C2185" t="str">
            <v>1212, 1000 M/R.</v>
          </cell>
          <cell r="D2185" t="str">
            <v>8X4</v>
          </cell>
          <cell r="E2185">
            <v>1212</v>
          </cell>
          <cell r="F2185">
            <v>3.2</v>
          </cell>
          <cell r="G2185">
            <v>3.2</v>
          </cell>
          <cell r="H2185">
            <v>0.91</v>
          </cell>
          <cell r="I2185">
            <v>0.2</v>
          </cell>
          <cell r="J2185" t="str">
            <v>NIL</v>
          </cell>
          <cell r="K2185" t="str">
            <v>NIL</v>
          </cell>
          <cell r="L2185" t="str">
            <v>NIL</v>
          </cell>
          <cell r="M2185">
            <v>1</v>
          </cell>
          <cell r="N2185">
            <v>4</v>
          </cell>
        </row>
        <row r="2185">
          <cell r="U2185">
            <v>8</v>
          </cell>
          <cell r="V2185">
            <v>1.75</v>
          </cell>
          <cell r="W2185">
            <v>3.5</v>
          </cell>
          <cell r="X2185">
            <v>1.5</v>
          </cell>
          <cell r="Y2185">
            <v>4</v>
          </cell>
          <cell r="Z2185">
            <v>40</v>
          </cell>
          <cell r="AA2185">
            <v>2</v>
          </cell>
        </row>
        <row r="2186">
          <cell r="B2186" t="str">
            <v>12-410A-2</v>
          </cell>
          <cell r="C2186" t="str">
            <v>1212, 1000 M/R.</v>
          </cell>
          <cell r="D2186" t="str">
            <v>8X4</v>
          </cell>
          <cell r="E2186">
            <v>1212</v>
          </cell>
          <cell r="F2186">
            <v>3.2</v>
          </cell>
          <cell r="G2186">
            <v>3.2</v>
          </cell>
          <cell r="H2186">
            <v>0.91</v>
          </cell>
          <cell r="I2186">
            <v>0.2</v>
          </cell>
          <cell r="J2186" t="str">
            <v>NIL</v>
          </cell>
          <cell r="K2186" t="str">
            <v>NIL</v>
          </cell>
          <cell r="L2186" t="str">
            <v>NIL</v>
          </cell>
          <cell r="M2186">
            <v>1</v>
          </cell>
          <cell r="N2186">
            <v>4</v>
          </cell>
        </row>
        <row r="2186">
          <cell r="U2186">
            <v>8</v>
          </cell>
          <cell r="V2186">
            <v>1.75</v>
          </cell>
          <cell r="W2186">
            <v>3.5</v>
          </cell>
          <cell r="X2186">
            <v>1.5</v>
          </cell>
          <cell r="Y2186">
            <v>4</v>
          </cell>
          <cell r="Z2186">
            <v>40</v>
          </cell>
          <cell r="AA2186">
            <v>2</v>
          </cell>
        </row>
        <row r="2187">
          <cell r="B2187" t="str">
            <v>12-410A-3</v>
          </cell>
          <cell r="C2187" t="str">
            <v>1212, 1000 M/R.</v>
          </cell>
          <cell r="D2187" t="str">
            <v>8X4</v>
          </cell>
          <cell r="E2187">
            <v>1212</v>
          </cell>
          <cell r="F2187">
            <v>3.2</v>
          </cell>
          <cell r="G2187">
            <v>3.2</v>
          </cell>
          <cell r="H2187">
            <v>0.91</v>
          </cell>
          <cell r="I2187">
            <v>0.2</v>
          </cell>
          <cell r="J2187" t="str">
            <v>NIL</v>
          </cell>
          <cell r="K2187" t="str">
            <v>NIL</v>
          </cell>
          <cell r="L2187" t="str">
            <v>NIL</v>
          </cell>
          <cell r="M2187">
            <v>1</v>
          </cell>
          <cell r="N2187">
            <v>4</v>
          </cell>
        </row>
        <row r="2187">
          <cell r="U2187">
            <v>8</v>
          </cell>
          <cell r="V2187">
            <v>1.75</v>
          </cell>
          <cell r="W2187">
            <v>3.5</v>
          </cell>
          <cell r="X2187">
            <v>1.5</v>
          </cell>
          <cell r="Y2187">
            <v>4</v>
          </cell>
          <cell r="Z2187">
            <v>40</v>
          </cell>
          <cell r="AA2187">
            <v>2</v>
          </cell>
        </row>
        <row r="2188">
          <cell r="B2188" t="str">
            <v>12-411A</v>
          </cell>
          <cell r="C2188" t="str">
            <v>0806, 500 M/R.</v>
          </cell>
          <cell r="D2188" t="str">
            <v>8X4</v>
          </cell>
          <cell r="E2188" t="str">
            <v>0806</v>
          </cell>
          <cell r="F2188">
            <v>1.54</v>
          </cell>
          <cell r="G2188">
            <v>2.18</v>
          </cell>
          <cell r="H2188">
            <v>0.37</v>
          </cell>
          <cell r="I2188">
            <v>0.2</v>
          </cell>
          <cell r="J2188" t="str">
            <v>NIL</v>
          </cell>
          <cell r="K2188" t="str">
            <v>NIL</v>
          </cell>
          <cell r="L2188" t="str">
            <v>NIL</v>
          </cell>
          <cell r="M2188">
            <v>0.5</v>
          </cell>
          <cell r="N2188">
            <v>4</v>
          </cell>
        </row>
        <row r="2188">
          <cell r="U2188">
            <v>8</v>
          </cell>
          <cell r="V2188">
            <v>1.75</v>
          </cell>
          <cell r="W2188">
            <v>3.5</v>
          </cell>
          <cell r="X2188">
            <v>1.5</v>
          </cell>
          <cell r="Y2188">
            <v>4</v>
          </cell>
          <cell r="Z2188">
            <v>40</v>
          </cell>
          <cell r="AA2188">
            <v>2</v>
          </cell>
        </row>
        <row r="2189">
          <cell r="B2189" t="str">
            <v>12-412A</v>
          </cell>
          <cell r="C2189" t="str">
            <v>0808, 700 M/R.</v>
          </cell>
          <cell r="D2189" t="str">
            <v>8X4</v>
          </cell>
          <cell r="E2189" t="str">
            <v>0808</v>
          </cell>
          <cell r="F2189">
            <v>2.2</v>
          </cell>
          <cell r="G2189">
            <v>2.2</v>
          </cell>
          <cell r="H2189">
            <v>0.95</v>
          </cell>
          <cell r="I2189">
            <v>0.2</v>
          </cell>
          <cell r="J2189" t="str">
            <v>NIL</v>
          </cell>
          <cell r="K2189" t="str">
            <v>NIL</v>
          </cell>
          <cell r="L2189" t="str">
            <v>NIL</v>
          </cell>
          <cell r="M2189">
            <v>0.5</v>
          </cell>
          <cell r="N2189">
            <v>4</v>
          </cell>
        </row>
        <row r="2189">
          <cell r="U2189">
            <v>8</v>
          </cell>
          <cell r="V2189">
            <v>1.75</v>
          </cell>
          <cell r="W2189">
            <v>3.5</v>
          </cell>
          <cell r="X2189">
            <v>1.5</v>
          </cell>
          <cell r="Y2189">
            <v>4</v>
          </cell>
          <cell r="Z2189">
            <v>40</v>
          </cell>
          <cell r="AA2189">
            <v>2</v>
          </cell>
        </row>
        <row r="2190">
          <cell r="B2190" t="str">
            <v>12-412A-1</v>
          </cell>
          <cell r="C2190" t="str">
            <v>0808, 700 M/R.</v>
          </cell>
          <cell r="D2190" t="str">
            <v>8X4</v>
          </cell>
          <cell r="E2190" t="str">
            <v>0808</v>
          </cell>
          <cell r="F2190">
            <v>2.2</v>
          </cell>
          <cell r="G2190">
            <v>2.2</v>
          </cell>
          <cell r="H2190">
            <v>0.95</v>
          </cell>
          <cell r="I2190">
            <v>0.2</v>
          </cell>
          <cell r="J2190" t="str">
            <v>NIL</v>
          </cell>
          <cell r="K2190" t="str">
            <v>NIL</v>
          </cell>
          <cell r="L2190" t="str">
            <v>NIL</v>
          </cell>
          <cell r="M2190">
            <v>0.5</v>
          </cell>
          <cell r="N2190">
            <v>4</v>
          </cell>
        </row>
        <row r="2190">
          <cell r="U2190">
            <v>8</v>
          </cell>
          <cell r="V2190">
            <v>1.75</v>
          </cell>
          <cell r="W2190">
            <v>3.5</v>
          </cell>
          <cell r="X2190">
            <v>1.5</v>
          </cell>
          <cell r="Y2190">
            <v>4</v>
          </cell>
          <cell r="Z2190">
            <v>40</v>
          </cell>
          <cell r="AA2190">
            <v>2</v>
          </cell>
        </row>
        <row r="2191">
          <cell r="B2191" t="str">
            <v>12-412A-2</v>
          </cell>
          <cell r="C2191" t="str">
            <v>0808, 700 M/R.</v>
          </cell>
          <cell r="D2191" t="str">
            <v>8X4</v>
          </cell>
          <cell r="E2191" t="str">
            <v>0808</v>
          </cell>
          <cell r="F2191">
            <v>2.2</v>
          </cell>
          <cell r="G2191">
            <v>2.2</v>
          </cell>
          <cell r="H2191">
            <v>0.95</v>
          </cell>
          <cell r="I2191">
            <v>0.2</v>
          </cell>
          <cell r="J2191" t="str">
            <v>NIL</v>
          </cell>
          <cell r="K2191" t="str">
            <v>NIL</v>
          </cell>
          <cell r="L2191" t="str">
            <v>NIL</v>
          </cell>
          <cell r="M2191">
            <v>0.5</v>
          </cell>
          <cell r="N2191">
            <v>4</v>
          </cell>
        </row>
        <row r="2191">
          <cell r="U2191">
            <v>8</v>
          </cell>
          <cell r="V2191">
            <v>1.75</v>
          </cell>
          <cell r="W2191">
            <v>3.5</v>
          </cell>
          <cell r="X2191">
            <v>1.5</v>
          </cell>
          <cell r="Y2191">
            <v>4</v>
          </cell>
          <cell r="Z2191">
            <v>40</v>
          </cell>
          <cell r="AA2191">
            <v>2</v>
          </cell>
        </row>
        <row r="2192">
          <cell r="B2192" t="str">
            <v>12-412A-3</v>
          </cell>
          <cell r="C2192" t="str">
            <v>0808, 1000 M/R.</v>
          </cell>
          <cell r="D2192" t="str">
            <v>8X4</v>
          </cell>
          <cell r="E2192" t="str">
            <v>0808</v>
          </cell>
          <cell r="F2192">
            <v>2.2</v>
          </cell>
          <cell r="G2192">
            <v>2.2</v>
          </cell>
          <cell r="H2192">
            <v>0.95</v>
          </cell>
          <cell r="I2192">
            <v>0.2</v>
          </cell>
          <cell r="J2192" t="str">
            <v>NIL</v>
          </cell>
          <cell r="K2192" t="str">
            <v>NIL</v>
          </cell>
          <cell r="L2192" t="str">
            <v>NIL</v>
          </cell>
          <cell r="M2192">
            <v>0.5</v>
          </cell>
          <cell r="N2192">
            <v>4</v>
          </cell>
        </row>
        <row r="2192">
          <cell r="U2192">
            <v>8</v>
          </cell>
          <cell r="V2192">
            <v>1.75</v>
          </cell>
          <cell r="W2192">
            <v>3.5</v>
          </cell>
          <cell r="X2192">
            <v>1.5</v>
          </cell>
          <cell r="Y2192">
            <v>4</v>
          </cell>
          <cell r="Z2192">
            <v>40</v>
          </cell>
          <cell r="AA2192">
            <v>2</v>
          </cell>
        </row>
        <row r="2193">
          <cell r="B2193" t="str">
            <v>12-412A-4</v>
          </cell>
          <cell r="C2193" t="str">
            <v>0808, 700 M/R.</v>
          </cell>
          <cell r="D2193" t="str">
            <v>8X4</v>
          </cell>
          <cell r="E2193" t="str">
            <v>0808</v>
          </cell>
          <cell r="F2193">
            <v>2.2</v>
          </cell>
          <cell r="G2193">
            <v>2.2</v>
          </cell>
          <cell r="H2193">
            <v>0.95</v>
          </cell>
          <cell r="I2193">
            <v>0.2</v>
          </cell>
          <cell r="J2193" t="str">
            <v>NIL</v>
          </cell>
          <cell r="K2193" t="str">
            <v>NIL</v>
          </cell>
          <cell r="L2193" t="str">
            <v>NIL</v>
          </cell>
          <cell r="M2193">
            <v>0.5</v>
          </cell>
          <cell r="N2193">
            <v>4</v>
          </cell>
        </row>
        <row r="2193">
          <cell r="U2193">
            <v>8</v>
          </cell>
          <cell r="V2193">
            <v>1.75</v>
          </cell>
          <cell r="W2193">
            <v>3.5</v>
          </cell>
          <cell r="X2193">
            <v>1.5</v>
          </cell>
          <cell r="Y2193">
            <v>4</v>
          </cell>
          <cell r="Z2193">
            <v>40</v>
          </cell>
          <cell r="AA2193">
            <v>2</v>
          </cell>
        </row>
        <row r="2194">
          <cell r="B2194" t="str">
            <v>12-412A-5</v>
          </cell>
          <cell r="C2194" t="str">
            <v>0808, 700 M/R.</v>
          </cell>
          <cell r="D2194" t="str">
            <v>8X4</v>
          </cell>
          <cell r="E2194" t="str">
            <v>0808</v>
          </cell>
          <cell r="F2194">
            <v>2.2</v>
          </cell>
          <cell r="G2194">
            <v>2.2</v>
          </cell>
          <cell r="H2194">
            <v>0.95</v>
          </cell>
          <cell r="I2194">
            <v>0.2</v>
          </cell>
          <cell r="J2194" t="str">
            <v>NIL</v>
          </cell>
          <cell r="K2194" t="str">
            <v>NIL</v>
          </cell>
          <cell r="L2194" t="str">
            <v>NIL</v>
          </cell>
          <cell r="M2194">
            <v>0.5</v>
          </cell>
          <cell r="N2194">
            <v>4</v>
          </cell>
        </row>
        <row r="2194">
          <cell r="U2194">
            <v>8</v>
          </cell>
          <cell r="V2194">
            <v>1.75</v>
          </cell>
          <cell r="W2194">
            <v>3.5</v>
          </cell>
          <cell r="X2194">
            <v>1.5</v>
          </cell>
          <cell r="Y2194">
            <v>4</v>
          </cell>
          <cell r="Z2194">
            <v>40</v>
          </cell>
          <cell r="AA2194">
            <v>2</v>
          </cell>
        </row>
        <row r="2195">
          <cell r="B2195" t="str">
            <v>12-413A</v>
          </cell>
          <cell r="C2195" t="str">
            <v>0602, 1000 M/R.</v>
          </cell>
          <cell r="D2195" t="str">
            <v>8X4</v>
          </cell>
          <cell r="E2195" t="str">
            <v>0602</v>
          </cell>
          <cell r="F2195">
            <v>0.7</v>
          </cell>
          <cell r="G2195">
            <v>1.5</v>
          </cell>
          <cell r="H2195">
            <v>0.44</v>
          </cell>
          <cell r="I2195">
            <v>0.2</v>
          </cell>
          <cell r="J2195" t="str">
            <v>NIL</v>
          </cell>
          <cell r="K2195" t="str">
            <v>NIL</v>
          </cell>
          <cell r="L2195" t="str">
            <v>NIL</v>
          </cell>
          <cell r="M2195">
            <v>0.3</v>
          </cell>
          <cell r="N2195">
            <v>4</v>
          </cell>
        </row>
        <row r="2195">
          <cell r="U2195">
            <v>8</v>
          </cell>
          <cell r="V2195">
            <v>1.75</v>
          </cell>
          <cell r="W2195">
            <v>3.5</v>
          </cell>
          <cell r="X2195">
            <v>1.5</v>
          </cell>
          <cell r="Y2195">
            <v>4</v>
          </cell>
          <cell r="Z2195">
            <v>40</v>
          </cell>
          <cell r="AA2195">
            <v>2</v>
          </cell>
        </row>
        <row r="2196">
          <cell r="B2196" t="str">
            <v>12-414A</v>
          </cell>
          <cell r="C2196" t="str">
            <v>0202, 1000 M/R.</v>
          </cell>
          <cell r="D2196" t="str">
            <v>8X2</v>
          </cell>
          <cell r="E2196" t="str">
            <v>0202</v>
          </cell>
          <cell r="F2196">
            <v>0.63</v>
          </cell>
          <cell r="G2196">
            <v>0.63</v>
          </cell>
          <cell r="H2196">
            <v>0.56</v>
          </cell>
          <cell r="I2196">
            <v>0.2</v>
          </cell>
          <cell r="J2196" t="str">
            <v>NIL</v>
          </cell>
          <cell r="K2196" t="str">
            <v>NIL</v>
          </cell>
          <cell r="L2196" t="str">
            <v>NIL</v>
          </cell>
          <cell r="M2196">
            <v>0.3</v>
          </cell>
          <cell r="N2196">
            <v>2</v>
          </cell>
        </row>
        <row r="2196">
          <cell r="U2196">
            <v>8</v>
          </cell>
          <cell r="V2196">
            <v>1.75</v>
          </cell>
          <cell r="W2196">
            <v>3.5</v>
          </cell>
          <cell r="X2196">
            <v>1.5</v>
          </cell>
          <cell r="Y2196">
            <v>4</v>
          </cell>
          <cell r="Z2196">
            <v>40</v>
          </cell>
          <cell r="AA2196">
            <v>2</v>
          </cell>
        </row>
        <row r="2197">
          <cell r="B2197" t="str">
            <v>12-415A</v>
          </cell>
          <cell r="C2197" t="str">
            <v>0303, 500 M/R.</v>
          </cell>
          <cell r="D2197" t="str">
            <v>8X2</v>
          </cell>
          <cell r="E2197" t="str">
            <v>0303</v>
          </cell>
          <cell r="F2197">
            <v>1.05</v>
          </cell>
          <cell r="G2197">
            <v>1.05</v>
          </cell>
          <cell r="H2197">
            <v>0.41</v>
          </cell>
          <cell r="I2197">
            <v>0.2</v>
          </cell>
          <cell r="J2197" t="str">
            <v>NIL</v>
          </cell>
          <cell r="K2197" t="str">
            <v>NIL</v>
          </cell>
          <cell r="L2197" t="str">
            <v>NIL</v>
          </cell>
          <cell r="M2197">
            <v>0.3</v>
          </cell>
          <cell r="N2197">
            <v>2</v>
          </cell>
        </row>
        <row r="2197">
          <cell r="U2197">
            <v>8</v>
          </cell>
          <cell r="V2197">
            <v>1.75</v>
          </cell>
          <cell r="W2197">
            <v>3.5</v>
          </cell>
          <cell r="X2197">
            <v>1.5</v>
          </cell>
          <cell r="Y2197">
            <v>4</v>
          </cell>
          <cell r="Z2197">
            <v>40</v>
          </cell>
          <cell r="AA2197">
            <v>2</v>
          </cell>
        </row>
        <row r="2198">
          <cell r="B2198" t="str">
            <v>12-415A-1</v>
          </cell>
          <cell r="C2198" t="str">
            <v>0303, 1000 M/R.</v>
          </cell>
          <cell r="D2198" t="str">
            <v>8X2</v>
          </cell>
          <cell r="E2198" t="str">
            <v>0303</v>
          </cell>
          <cell r="F2198">
            <v>1.05</v>
          </cell>
          <cell r="G2198">
            <v>1.05</v>
          </cell>
          <cell r="H2198">
            <v>0.41</v>
          </cell>
          <cell r="I2198">
            <v>0.2</v>
          </cell>
          <cell r="J2198" t="str">
            <v>NIL</v>
          </cell>
          <cell r="K2198" t="str">
            <v>NIL</v>
          </cell>
          <cell r="L2198" t="str">
            <v>NIL</v>
          </cell>
          <cell r="M2198">
            <v>0.3</v>
          </cell>
          <cell r="N2198">
            <v>2</v>
          </cell>
        </row>
        <row r="2198">
          <cell r="U2198">
            <v>8</v>
          </cell>
          <cell r="V2198">
            <v>1.75</v>
          </cell>
          <cell r="W2198">
            <v>3.5</v>
          </cell>
          <cell r="X2198">
            <v>1.5</v>
          </cell>
          <cell r="Y2198">
            <v>4</v>
          </cell>
          <cell r="Z2198">
            <v>40</v>
          </cell>
          <cell r="AA2198">
            <v>2</v>
          </cell>
        </row>
        <row r="2199">
          <cell r="B2199" t="str">
            <v>12-415A-2</v>
          </cell>
          <cell r="C2199" t="str">
            <v>0303, 1000 M/R.</v>
          </cell>
          <cell r="D2199" t="str">
            <v>8X2</v>
          </cell>
          <cell r="E2199" t="str">
            <v>0303</v>
          </cell>
          <cell r="F2199">
            <v>1.05</v>
          </cell>
          <cell r="G2199">
            <v>1.05</v>
          </cell>
          <cell r="H2199">
            <v>0.41</v>
          </cell>
          <cell r="I2199">
            <v>0.2</v>
          </cell>
          <cell r="J2199" t="str">
            <v>NIL</v>
          </cell>
          <cell r="K2199" t="str">
            <v>NIL</v>
          </cell>
          <cell r="L2199" t="str">
            <v>NIL</v>
          </cell>
          <cell r="M2199">
            <v>0.3</v>
          </cell>
          <cell r="N2199">
            <v>2</v>
          </cell>
        </row>
        <row r="2199">
          <cell r="U2199">
            <v>8</v>
          </cell>
          <cell r="V2199">
            <v>1.75</v>
          </cell>
          <cell r="W2199">
            <v>3.5</v>
          </cell>
          <cell r="X2199">
            <v>1.5</v>
          </cell>
          <cell r="Y2199">
            <v>4</v>
          </cell>
          <cell r="Z2199">
            <v>40</v>
          </cell>
          <cell r="AA2199">
            <v>2</v>
          </cell>
        </row>
        <row r="2200">
          <cell r="B2200" t="str">
            <v>12-416A</v>
          </cell>
          <cell r="C2200" t="str">
            <v>0402, 1000 M/R.</v>
          </cell>
          <cell r="D2200" t="str">
            <v>8X4</v>
          </cell>
          <cell r="E2200" t="str">
            <v>0402</v>
          </cell>
          <cell r="F2200">
            <v>0.68</v>
          </cell>
          <cell r="G2200">
            <v>1.2</v>
          </cell>
          <cell r="H2200">
            <v>0.97</v>
          </cell>
          <cell r="I2200">
            <v>0.2</v>
          </cell>
          <cell r="J2200" t="str">
            <v>NIL</v>
          </cell>
          <cell r="K2200" t="str">
            <v>NIL</v>
          </cell>
          <cell r="L2200" t="str">
            <v>NIL</v>
          </cell>
          <cell r="M2200">
            <v>0.3</v>
          </cell>
          <cell r="N2200">
            <v>4</v>
          </cell>
        </row>
        <row r="2200">
          <cell r="U2200">
            <v>8</v>
          </cell>
          <cell r="V2200">
            <v>1.75</v>
          </cell>
          <cell r="W2200">
            <v>3.5</v>
          </cell>
          <cell r="X2200">
            <v>1.5</v>
          </cell>
          <cell r="Y2200">
            <v>4</v>
          </cell>
          <cell r="Z2200">
            <v>40</v>
          </cell>
          <cell r="AA2200">
            <v>2</v>
          </cell>
        </row>
        <row r="2201">
          <cell r="B2201" t="str">
            <v>12-417A</v>
          </cell>
          <cell r="C2201" t="str">
            <v>0501, 1000 M/R.</v>
          </cell>
          <cell r="D2201" t="str">
            <v>8X2</v>
          </cell>
          <cell r="E2201" t="str">
            <v>0501</v>
          </cell>
          <cell r="F2201">
            <v>0.35</v>
          </cell>
          <cell r="G2201">
            <v>1.41</v>
          </cell>
          <cell r="H2201">
            <v>0.37</v>
          </cell>
          <cell r="I2201">
            <v>0.2</v>
          </cell>
          <cell r="J2201" t="str">
            <v>NIL</v>
          </cell>
          <cell r="K2201" t="str">
            <v>NIL</v>
          </cell>
          <cell r="L2201" t="str">
            <v>NIL</v>
          </cell>
          <cell r="M2201">
            <v>0.2</v>
          </cell>
          <cell r="N2201">
            <v>2</v>
          </cell>
        </row>
        <row r="2201">
          <cell r="U2201">
            <v>8</v>
          </cell>
          <cell r="V2201">
            <v>1.75</v>
          </cell>
          <cell r="W2201">
            <v>3.5</v>
          </cell>
          <cell r="X2201">
            <v>1.5</v>
          </cell>
          <cell r="Y2201">
            <v>4</v>
          </cell>
          <cell r="Z2201">
            <v>40</v>
          </cell>
          <cell r="AA2201">
            <v>2</v>
          </cell>
        </row>
        <row r="2202">
          <cell r="B2202" t="str">
            <v>12-417AN</v>
          </cell>
          <cell r="C2202" t="str">
            <v>0501, 1000 M/R.</v>
          </cell>
          <cell r="D2202" t="str">
            <v>8X2</v>
          </cell>
          <cell r="E2202" t="str">
            <v>0501</v>
          </cell>
          <cell r="F2202">
            <v>0.35</v>
          </cell>
          <cell r="G2202">
            <v>1.41</v>
          </cell>
          <cell r="H2202">
            <v>0.37</v>
          </cell>
          <cell r="I2202">
            <v>0.2</v>
          </cell>
          <cell r="J2202" t="str">
            <v>NIL</v>
          </cell>
          <cell r="K2202" t="str">
            <v>NIL</v>
          </cell>
          <cell r="L2202" t="str">
            <v>NIL</v>
          </cell>
          <cell r="M2202" t="str">
            <v>NIL</v>
          </cell>
          <cell r="N2202">
            <v>2</v>
          </cell>
        </row>
        <row r="2202">
          <cell r="U2202">
            <v>8</v>
          </cell>
          <cell r="V2202">
            <v>1.75</v>
          </cell>
          <cell r="W2202">
            <v>3.5</v>
          </cell>
          <cell r="X2202">
            <v>1.5</v>
          </cell>
          <cell r="Y2202">
            <v>4</v>
          </cell>
          <cell r="Z2202">
            <v>40</v>
          </cell>
          <cell r="AA2202">
            <v>2</v>
          </cell>
        </row>
        <row r="2203">
          <cell r="B2203" t="str">
            <v>12-418A</v>
          </cell>
          <cell r="C2203" t="str">
            <v>0502, 1000 M/R.</v>
          </cell>
          <cell r="D2203" t="str">
            <v>8X2</v>
          </cell>
          <cell r="E2203" t="str">
            <v>0502</v>
          </cell>
          <cell r="F2203">
            <v>0.5</v>
          </cell>
          <cell r="G2203">
            <v>1.48</v>
          </cell>
          <cell r="H2203">
            <v>0.41</v>
          </cell>
          <cell r="I2203">
            <v>0.2</v>
          </cell>
          <cell r="J2203" t="str">
            <v>NIL</v>
          </cell>
          <cell r="K2203" t="str">
            <v>NIL</v>
          </cell>
          <cell r="L2203" t="str">
            <v>NIL</v>
          </cell>
          <cell r="M2203">
            <v>0.3</v>
          </cell>
          <cell r="N2203">
            <v>2</v>
          </cell>
        </row>
        <row r="2203">
          <cell r="U2203">
            <v>8</v>
          </cell>
          <cell r="V2203">
            <v>1.75</v>
          </cell>
          <cell r="W2203">
            <v>3.5</v>
          </cell>
          <cell r="X2203">
            <v>1.5</v>
          </cell>
          <cell r="Y2203">
            <v>4</v>
          </cell>
          <cell r="Z2203">
            <v>40</v>
          </cell>
          <cell r="AA2203">
            <v>2</v>
          </cell>
        </row>
        <row r="2204">
          <cell r="B2204" t="str">
            <v>12-418A-1</v>
          </cell>
          <cell r="C2204" t="str">
            <v>0502, 1000 M/R.</v>
          </cell>
          <cell r="D2204" t="str">
            <v>8X2</v>
          </cell>
          <cell r="E2204" t="str">
            <v>0502</v>
          </cell>
          <cell r="F2204">
            <v>0.47</v>
          </cell>
          <cell r="G2204">
            <v>1.42</v>
          </cell>
          <cell r="H2204">
            <v>0.4</v>
          </cell>
          <cell r="I2204">
            <v>0.2</v>
          </cell>
          <cell r="J2204" t="str">
            <v>NIL</v>
          </cell>
          <cell r="K2204" t="str">
            <v>NIL</v>
          </cell>
          <cell r="L2204" t="str">
            <v>NIL</v>
          </cell>
          <cell r="M2204">
            <v>0.3</v>
          </cell>
          <cell r="N2204">
            <v>2</v>
          </cell>
        </row>
        <row r="2204">
          <cell r="U2204">
            <v>8</v>
          </cell>
          <cell r="V2204">
            <v>1.75</v>
          </cell>
          <cell r="W2204">
            <v>3.5</v>
          </cell>
          <cell r="X2204">
            <v>1.5</v>
          </cell>
          <cell r="Y2204">
            <v>4</v>
          </cell>
          <cell r="Z2204">
            <v>40</v>
          </cell>
          <cell r="AA2204">
            <v>2</v>
          </cell>
        </row>
        <row r="2205">
          <cell r="B2205" t="str">
            <v>12-418AN</v>
          </cell>
          <cell r="C2205" t="str">
            <v>0502, 1000 M/R.</v>
          </cell>
          <cell r="D2205" t="str">
            <v>8X2</v>
          </cell>
          <cell r="E2205" t="str">
            <v>0502</v>
          </cell>
          <cell r="F2205">
            <v>0.5</v>
          </cell>
          <cell r="G2205">
            <v>1.48</v>
          </cell>
          <cell r="H2205">
            <v>0.41</v>
          </cell>
          <cell r="I2205">
            <v>0.2</v>
          </cell>
          <cell r="J2205" t="str">
            <v>NIL</v>
          </cell>
          <cell r="K2205" t="str">
            <v>NIL</v>
          </cell>
          <cell r="L2205" t="str">
            <v>NIL</v>
          </cell>
          <cell r="M2205" t="str">
            <v>NIL</v>
          </cell>
          <cell r="N2205">
            <v>2</v>
          </cell>
        </row>
        <row r="2205">
          <cell r="U2205">
            <v>8</v>
          </cell>
          <cell r="V2205">
            <v>1.75</v>
          </cell>
          <cell r="W2205">
            <v>3.5</v>
          </cell>
          <cell r="X2205">
            <v>1.5</v>
          </cell>
          <cell r="Y2205">
            <v>4</v>
          </cell>
          <cell r="Z2205">
            <v>40</v>
          </cell>
          <cell r="AA2205">
            <v>2</v>
          </cell>
        </row>
        <row r="2206">
          <cell r="B2206" t="str">
            <v>12-419A</v>
          </cell>
          <cell r="C2206" t="str">
            <v>0505, 1000 M/R.</v>
          </cell>
          <cell r="D2206" t="str">
            <v>8X4</v>
          </cell>
          <cell r="E2206" t="str">
            <v>0505</v>
          </cell>
          <cell r="F2206">
            <v>1.45</v>
          </cell>
          <cell r="G2206">
            <v>1.45</v>
          </cell>
          <cell r="H2206">
            <v>0.52</v>
          </cell>
          <cell r="I2206">
            <v>0.2</v>
          </cell>
          <cell r="J2206" t="str">
            <v>NIL</v>
          </cell>
          <cell r="K2206" t="str">
            <v>NIL</v>
          </cell>
          <cell r="L2206" t="str">
            <v>NIL</v>
          </cell>
          <cell r="M2206">
            <v>0.5</v>
          </cell>
          <cell r="N2206">
            <v>4</v>
          </cell>
        </row>
        <row r="2206">
          <cell r="U2206">
            <v>8</v>
          </cell>
          <cell r="V2206">
            <v>1.75</v>
          </cell>
          <cell r="W2206">
            <v>3.5</v>
          </cell>
          <cell r="X2206">
            <v>1.5</v>
          </cell>
          <cell r="Y2206">
            <v>4</v>
          </cell>
          <cell r="Z2206">
            <v>40</v>
          </cell>
          <cell r="AA2206">
            <v>2</v>
          </cell>
        </row>
        <row r="2207">
          <cell r="B2207" t="str">
            <v>12-419A-1</v>
          </cell>
          <cell r="C2207" t="str">
            <v>0505, 1000 M/R.</v>
          </cell>
          <cell r="D2207" t="str">
            <v>8X4</v>
          </cell>
          <cell r="E2207" t="str">
            <v>0505</v>
          </cell>
          <cell r="F2207">
            <v>1.45</v>
          </cell>
          <cell r="G2207">
            <v>1.45</v>
          </cell>
          <cell r="H2207">
            <v>0.52</v>
          </cell>
          <cell r="I2207">
            <v>0.2</v>
          </cell>
          <cell r="J2207" t="str">
            <v>NIL</v>
          </cell>
          <cell r="K2207" t="str">
            <v>NIL</v>
          </cell>
          <cell r="L2207" t="str">
            <v>NIL</v>
          </cell>
          <cell r="M2207">
            <v>0.5</v>
          </cell>
          <cell r="N2207">
            <v>4</v>
          </cell>
        </row>
        <row r="2207">
          <cell r="U2207">
            <v>8</v>
          </cell>
          <cell r="V2207">
            <v>1.75</v>
          </cell>
          <cell r="W2207">
            <v>3.5</v>
          </cell>
          <cell r="X2207">
            <v>1.5</v>
          </cell>
          <cell r="Y2207">
            <v>4</v>
          </cell>
          <cell r="Z2207">
            <v>40</v>
          </cell>
          <cell r="AA2207">
            <v>2</v>
          </cell>
        </row>
        <row r="2208">
          <cell r="B2208" t="str">
            <v>12-420A</v>
          </cell>
          <cell r="C2208" t="str">
            <v>1009, 700 M/R.</v>
          </cell>
          <cell r="D2208" t="str">
            <v>8X4</v>
          </cell>
          <cell r="E2208">
            <v>1009</v>
          </cell>
          <cell r="F2208">
            <v>2.6</v>
          </cell>
          <cell r="G2208">
            <v>2.8</v>
          </cell>
          <cell r="H2208">
            <v>1</v>
          </cell>
          <cell r="I2208">
            <v>0.2</v>
          </cell>
          <cell r="J2208" t="str">
            <v>NIL</v>
          </cell>
          <cell r="K2208" t="str">
            <v>NIL</v>
          </cell>
          <cell r="L2208" t="str">
            <v>NIL</v>
          </cell>
          <cell r="M2208">
            <v>1</v>
          </cell>
          <cell r="N2208">
            <v>4</v>
          </cell>
        </row>
        <row r="2208">
          <cell r="U2208">
            <v>8</v>
          </cell>
          <cell r="V2208">
            <v>1.75</v>
          </cell>
          <cell r="W2208">
            <v>3.5</v>
          </cell>
          <cell r="X2208">
            <v>1.5</v>
          </cell>
          <cell r="Y2208">
            <v>4</v>
          </cell>
          <cell r="Z2208">
            <v>40</v>
          </cell>
          <cell r="AA2208">
            <v>2</v>
          </cell>
        </row>
        <row r="2209">
          <cell r="B2209" t="str">
            <v>12-420A-1</v>
          </cell>
          <cell r="C2209" t="str">
            <v>1009, 1000 M/R.</v>
          </cell>
          <cell r="D2209" t="str">
            <v>8X4</v>
          </cell>
          <cell r="E2209">
            <v>1009</v>
          </cell>
          <cell r="F2209">
            <v>2.6</v>
          </cell>
          <cell r="G2209">
            <v>2.8</v>
          </cell>
          <cell r="H2209">
            <v>1</v>
          </cell>
          <cell r="I2209">
            <v>0.2</v>
          </cell>
          <cell r="J2209" t="str">
            <v>NIL</v>
          </cell>
          <cell r="K2209" t="str">
            <v>NIL</v>
          </cell>
          <cell r="L2209" t="str">
            <v>NIL</v>
          </cell>
          <cell r="M2209">
            <v>1</v>
          </cell>
          <cell r="N2209">
            <v>4</v>
          </cell>
        </row>
        <row r="2209">
          <cell r="U2209">
            <v>8</v>
          </cell>
          <cell r="V2209">
            <v>1.75</v>
          </cell>
          <cell r="W2209">
            <v>3.5</v>
          </cell>
          <cell r="X2209">
            <v>1.5</v>
          </cell>
          <cell r="Y2209">
            <v>4</v>
          </cell>
          <cell r="Z2209">
            <v>40</v>
          </cell>
          <cell r="AA2209">
            <v>2</v>
          </cell>
        </row>
        <row r="2210">
          <cell r="B2210" t="str">
            <v>12-421A</v>
          </cell>
          <cell r="C2210" t="str">
            <v>0909, 560 M/R.</v>
          </cell>
          <cell r="D2210" t="str">
            <v>8X4</v>
          </cell>
          <cell r="E2210" t="str">
            <v>0909</v>
          </cell>
          <cell r="F2210">
            <v>2.5</v>
          </cell>
          <cell r="G2210">
            <v>2.5</v>
          </cell>
          <cell r="H2210">
            <v>0.97</v>
          </cell>
          <cell r="I2210">
            <v>0.25</v>
          </cell>
          <cell r="J2210" t="str">
            <v>NIL</v>
          </cell>
          <cell r="K2210" t="str">
            <v>NIL</v>
          </cell>
          <cell r="L2210" t="str">
            <v>NIL</v>
          </cell>
          <cell r="M2210">
            <v>1</v>
          </cell>
          <cell r="N2210">
            <v>4</v>
          </cell>
        </row>
        <row r="2210">
          <cell r="U2210">
            <v>8</v>
          </cell>
          <cell r="V2210">
            <v>1.75</v>
          </cell>
          <cell r="W2210">
            <v>3.5</v>
          </cell>
          <cell r="X2210">
            <v>1.5</v>
          </cell>
          <cell r="Y2210">
            <v>4</v>
          </cell>
          <cell r="Z2210">
            <v>40</v>
          </cell>
          <cell r="AA2210">
            <v>2</v>
          </cell>
        </row>
        <row r="2211">
          <cell r="B2211" t="str">
            <v>12-422A</v>
          </cell>
          <cell r="C2211" t="str">
            <v>0606, 1000 M/R.</v>
          </cell>
          <cell r="D2211" t="str">
            <v>8X4</v>
          </cell>
          <cell r="E2211" t="str">
            <v>0606</v>
          </cell>
          <cell r="F2211">
            <v>1.58</v>
          </cell>
          <cell r="G2211">
            <v>1.58</v>
          </cell>
          <cell r="H2211">
            <v>0.95</v>
          </cell>
          <cell r="I2211">
            <v>0.2</v>
          </cell>
          <cell r="J2211" t="str">
            <v>NIL</v>
          </cell>
          <cell r="K2211" t="str">
            <v>NIL</v>
          </cell>
          <cell r="L2211" t="str">
            <v>NIL</v>
          </cell>
          <cell r="M2211">
            <v>0.5</v>
          </cell>
          <cell r="N2211">
            <v>4</v>
          </cell>
        </row>
        <row r="2211">
          <cell r="U2211">
            <v>8</v>
          </cell>
          <cell r="V2211">
            <v>1.75</v>
          </cell>
          <cell r="W2211">
            <v>3.5</v>
          </cell>
          <cell r="X2211">
            <v>1.5</v>
          </cell>
          <cell r="Y2211">
            <v>4</v>
          </cell>
          <cell r="Z2211">
            <v>40</v>
          </cell>
          <cell r="AA2211">
            <v>2</v>
          </cell>
        </row>
        <row r="2212">
          <cell r="B2212" t="str">
            <v>12-423A</v>
          </cell>
          <cell r="C2212" t="str">
            <v>0202, 500 M/R.</v>
          </cell>
          <cell r="D2212" t="str">
            <v>8X2</v>
          </cell>
          <cell r="E2212" t="str">
            <v>0202</v>
          </cell>
          <cell r="F2212">
            <v>0.48</v>
          </cell>
          <cell r="G2212">
            <v>0.48</v>
          </cell>
          <cell r="H2212">
            <v>0.41</v>
          </cell>
          <cell r="I2212">
            <v>0.2</v>
          </cell>
          <cell r="J2212" t="str">
            <v>NIL</v>
          </cell>
          <cell r="K2212" t="str">
            <v>NIL</v>
          </cell>
          <cell r="L2212" t="str">
            <v>NIL</v>
          </cell>
          <cell r="M2212">
            <v>0.25</v>
          </cell>
          <cell r="N2212">
            <v>2</v>
          </cell>
        </row>
        <row r="2212">
          <cell r="U2212">
            <v>8</v>
          </cell>
          <cell r="V2212">
            <v>1.75</v>
          </cell>
          <cell r="W2212">
            <v>3.5</v>
          </cell>
          <cell r="X2212">
            <v>1.5</v>
          </cell>
          <cell r="Y2212">
            <v>4</v>
          </cell>
          <cell r="Z2212">
            <v>40</v>
          </cell>
          <cell r="AA2212">
            <v>2</v>
          </cell>
        </row>
        <row r="2213">
          <cell r="B2213" t="str">
            <v>12-423A-1</v>
          </cell>
          <cell r="C2213" t="str">
            <v>0202, 1000 M/R.</v>
          </cell>
          <cell r="D2213" t="str">
            <v>8X2</v>
          </cell>
          <cell r="E2213" t="str">
            <v>0202</v>
          </cell>
          <cell r="F2213">
            <v>0.48</v>
          </cell>
          <cell r="G2213">
            <v>0.48</v>
          </cell>
          <cell r="H2213">
            <v>0.41</v>
          </cell>
          <cell r="I2213">
            <v>0.2</v>
          </cell>
          <cell r="J2213" t="str">
            <v>NIL</v>
          </cell>
          <cell r="K2213" t="str">
            <v>NIL</v>
          </cell>
          <cell r="L2213" t="str">
            <v>NIL</v>
          </cell>
          <cell r="M2213">
            <v>0.25</v>
          </cell>
          <cell r="N2213">
            <v>2</v>
          </cell>
        </row>
        <row r="2213">
          <cell r="U2213">
            <v>8</v>
          </cell>
          <cell r="V2213">
            <v>1.75</v>
          </cell>
          <cell r="W2213">
            <v>3.5</v>
          </cell>
          <cell r="X2213">
            <v>1.5</v>
          </cell>
          <cell r="Y2213">
            <v>4</v>
          </cell>
          <cell r="Z2213">
            <v>40</v>
          </cell>
          <cell r="AA2213">
            <v>2</v>
          </cell>
        </row>
        <row r="2214">
          <cell r="B2214" t="str">
            <v>12-423A-2</v>
          </cell>
          <cell r="C2214" t="str">
            <v>0202, 1000 M/R.</v>
          </cell>
          <cell r="D2214" t="str">
            <v>8X2</v>
          </cell>
          <cell r="E2214" t="str">
            <v>0202</v>
          </cell>
          <cell r="F2214">
            <v>0.48</v>
          </cell>
          <cell r="G2214">
            <v>0.48</v>
          </cell>
          <cell r="H2214">
            <v>0.41</v>
          </cell>
          <cell r="I2214">
            <v>0.2</v>
          </cell>
          <cell r="J2214" t="str">
            <v>NIL</v>
          </cell>
          <cell r="K2214" t="str">
            <v>NIL</v>
          </cell>
          <cell r="L2214" t="str">
            <v>NIL</v>
          </cell>
          <cell r="M2214">
            <v>0.25</v>
          </cell>
          <cell r="N2214">
            <v>2</v>
          </cell>
        </row>
        <row r="2214">
          <cell r="U2214">
            <v>8</v>
          </cell>
          <cell r="V2214">
            <v>1.75</v>
          </cell>
          <cell r="W2214">
            <v>3.5</v>
          </cell>
          <cell r="X2214">
            <v>1.5</v>
          </cell>
          <cell r="Y2214">
            <v>4</v>
          </cell>
          <cell r="Z2214">
            <v>40</v>
          </cell>
          <cell r="AA2214">
            <v>2</v>
          </cell>
        </row>
        <row r="2215">
          <cell r="B2215" t="str">
            <v>12-424A</v>
          </cell>
          <cell r="C2215" t="str">
            <v>0806, 700 M/R.</v>
          </cell>
          <cell r="D2215" t="str">
            <v>8X4</v>
          </cell>
          <cell r="E2215" t="str">
            <v>0806</v>
          </cell>
          <cell r="F2215">
            <v>1.59</v>
          </cell>
          <cell r="G2215">
            <v>2.17</v>
          </cell>
          <cell r="H2215">
            <v>0.3</v>
          </cell>
          <cell r="I2215">
            <v>0.2</v>
          </cell>
          <cell r="J2215" t="str">
            <v>NIL</v>
          </cell>
          <cell r="K2215" t="str">
            <v>NIL</v>
          </cell>
          <cell r="L2215" t="str">
            <v>NIL</v>
          </cell>
          <cell r="M2215">
            <v>0.4</v>
          </cell>
          <cell r="N2215">
            <v>4</v>
          </cell>
        </row>
        <row r="2215">
          <cell r="U2215">
            <v>8</v>
          </cell>
          <cell r="V2215">
            <v>1.75</v>
          </cell>
          <cell r="W2215">
            <v>3.5</v>
          </cell>
          <cell r="X2215">
            <v>1.5</v>
          </cell>
          <cell r="Y2215">
            <v>4</v>
          </cell>
          <cell r="Z2215">
            <v>40</v>
          </cell>
          <cell r="AA2215">
            <v>2</v>
          </cell>
        </row>
        <row r="2216">
          <cell r="B2216" t="str">
            <v>12-424A-C</v>
          </cell>
          <cell r="C2216" t="str">
            <v>0806, 500 M/R.</v>
          </cell>
          <cell r="D2216" t="str">
            <v>8X4</v>
          </cell>
          <cell r="E2216" t="str">
            <v>0806</v>
          </cell>
          <cell r="F2216">
            <v>1.59</v>
          </cell>
          <cell r="G2216">
            <v>2.17</v>
          </cell>
          <cell r="H2216">
            <v>0.3</v>
          </cell>
          <cell r="I2216">
            <v>0.2</v>
          </cell>
          <cell r="J2216" t="str">
            <v>NIL</v>
          </cell>
          <cell r="K2216" t="str">
            <v>NIL</v>
          </cell>
          <cell r="L2216" t="str">
            <v>NIL</v>
          </cell>
          <cell r="M2216">
            <v>0.4</v>
          </cell>
          <cell r="N2216">
            <v>4</v>
          </cell>
        </row>
        <row r="2216">
          <cell r="U2216">
            <v>8</v>
          </cell>
          <cell r="V2216">
            <v>1.75</v>
          </cell>
          <cell r="W2216">
            <v>3.5</v>
          </cell>
          <cell r="X2216">
            <v>1.5</v>
          </cell>
          <cell r="Y2216">
            <v>4</v>
          </cell>
          <cell r="Z2216">
            <v>40</v>
          </cell>
          <cell r="AA2216">
            <v>2</v>
          </cell>
        </row>
        <row r="2217">
          <cell r="B2217" t="str">
            <v>12-425A</v>
          </cell>
          <cell r="C2217" t="str">
            <v>1209, 700 M/R.</v>
          </cell>
          <cell r="D2217" t="str">
            <v>8X4</v>
          </cell>
          <cell r="E2217">
            <v>1209</v>
          </cell>
          <cell r="F2217">
            <v>2.4</v>
          </cell>
          <cell r="G2217">
            <v>3.2</v>
          </cell>
          <cell r="H2217">
            <v>0.85</v>
          </cell>
          <cell r="I2217">
            <v>0.2</v>
          </cell>
          <cell r="J2217" t="str">
            <v>NIL</v>
          </cell>
          <cell r="K2217" t="str">
            <v>NIL</v>
          </cell>
          <cell r="L2217" t="str">
            <v>NIL</v>
          </cell>
          <cell r="M2217">
            <v>0.5</v>
          </cell>
          <cell r="N2217">
            <v>4</v>
          </cell>
        </row>
        <row r="2217">
          <cell r="U2217">
            <v>8</v>
          </cell>
          <cell r="V2217">
            <v>1.75</v>
          </cell>
          <cell r="W2217">
            <v>3.5</v>
          </cell>
          <cell r="X2217">
            <v>1.5</v>
          </cell>
          <cell r="Y2217">
            <v>4</v>
          </cell>
          <cell r="Z2217">
            <v>40</v>
          </cell>
          <cell r="AA2217">
            <v>2</v>
          </cell>
        </row>
        <row r="2218">
          <cell r="B2218" t="str">
            <v>12-425A-1</v>
          </cell>
          <cell r="C2218" t="str">
            <v>1209, 700 M/R.</v>
          </cell>
          <cell r="D2218" t="str">
            <v>8X4</v>
          </cell>
          <cell r="E2218">
            <v>1209</v>
          </cell>
          <cell r="F2218">
            <v>2.4</v>
          </cell>
          <cell r="G2218">
            <v>3.2</v>
          </cell>
          <cell r="H2218">
            <v>0.85</v>
          </cell>
          <cell r="I2218">
            <v>0.2</v>
          </cell>
          <cell r="J2218" t="str">
            <v>NIL</v>
          </cell>
          <cell r="K2218" t="str">
            <v>NIL</v>
          </cell>
          <cell r="L2218" t="str">
            <v>NIL</v>
          </cell>
          <cell r="M2218">
            <v>0.5</v>
          </cell>
          <cell r="N2218">
            <v>4</v>
          </cell>
        </row>
        <row r="2218">
          <cell r="U2218">
            <v>8</v>
          </cell>
          <cell r="V2218">
            <v>1.75</v>
          </cell>
          <cell r="W2218">
            <v>3.5</v>
          </cell>
          <cell r="X2218">
            <v>1.5</v>
          </cell>
          <cell r="Y2218">
            <v>4</v>
          </cell>
          <cell r="Z2218">
            <v>40</v>
          </cell>
          <cell r="AA2218">
            <v>2</v>
          </cell>
        </row>
        <row r="2219">
          <cell r="B2219" t="str">
            <v>12-426AN</v>
          </cell>
          <cell r="C2219" t="str">
            <v>1212, 1000 M/R.</v>
          </cell>
          <cell r="D2219" t="str">
            <v>8X2</v>
          </cell>
          <cell r="E2219">
            <v>1212</v>
          </cell>
          <cell r="F2219">
            <v>0.37</v>
          </cell>
          <cell r="G2219">
            <v>0.37</v>
          </cell>
          <cell r="H2219">
            <v>0.21</v>
          </cell>
          <cell r="I2219">
            <v>0.2</v>
          </cell>
          <cell r="J2219" t="str">
            <v>NIL</v>
          </cell>
          <cell r="K2219" t="str">
            <v>NIL</v>
          </cell>
          <cell r="L2219" t="str">
            <v>NIL</v>
          </cell>
          <cell r="M2219" t="str">
            <v>NIL</v>
          </cell>
          <cell r="N2219">
            <v>2</v>
          </cell>
        </row>
        <row r="2219">
          <cell r="U2219">
            <v>8</v>
          </cell>
          <cell r="V2219">
            <v>1.75</v>
          </cell>
          <cell r="W2219">
            <v>3.5</v>
          </cell>
          <cell r="X2219">
            <v>1.5</v>
          </cell>
          <cell r="Y2219">
            <v>4</v>
          </cell>
          <cell r="Z2219">
            <v>40</v>
          </cell>
          <cell r="AA2219">
            <v>2</v>
          </cell>
        </row>
        <row r="2220">
          <cell r="B2220" t="str">
            <v>12-427AN</v>
          </cell>
          <cell r="C2220" t="str">
            <v>1515, 1000 M/R.</v>
          </cell>
          <cell r="D2220" t="str">
            <v>8X2</v>
          </cell>
          <cell r="E2220">
            <v>1515</v>
          </cell>
          <cell r="F2220">
            <v>0.48</v>
          </cell>
          <cell r="G2220">
            <v>0.48</v>
          </cell>
          <cell r="H2220">
            <v>0.22</v>
          </cell>
          <cell r="I2220">
            <v>0.2</v>
          </cell>
          <cell r="J2220" t="str">
            <v>NIL</v>
          </cell>
          <cell r="K2220" t="str">
            <v>NIL</v>
          </cell>
          <cell r="L2220" t="str">
            <v>NIL</v>
          </cell>
          <cell r="M2220" t="str">
            <v>NIL</v>
          </cell>
          <cell r="N2220">
            <v>2</v>
          </cell>
        </row>
        <row r="2220">
          <cell r="U2220">
            <v>8</v>
          </cell>
          <cell r="V2220">
            <v>1.75</v>
          </cell>
          <cell r="W2220">
            <v>3.5</v>
          </cell>
          <cell r="X2220">
            <v>1.5</v>
          </cell>
          <cell r="Y2220">
            <v>4</v>
          </cell>
          <cell r="Z2220">
            <v>40</v>
          </cell>
          <cell r="AA2220">
            <v>2</v>
          </cell>
        </row>
        <row r="2221">
          <cell r="B2221" t="str">
            <v>12-428A</v>
          </cell>
          <cell r="C2221" t="str">
            <v>1108, 1000 M/R.</v>
          </cell>
          <cell r="D2221" t="str">
            <v>8X4</v>
          </cell>
          <cell r="E2221">
            <v>1108</v>
          </cell>
          <cell r="F2221">
            <v>2.2</v>
          </cell>
          <cell r="G2221">
            <v>3.05</v>
          </cell>
          <cell r="H2221">
            <v>0.75</v>
          </cell>
          <cell r="I2221">
            <v>0.2</v>
          </cell>
          <cell r="J2221" t="str">
            <v>NIL</v>
          </cell>
          <cell r="K2221" t="str">
            <v>NIL</v>
          </cell>
          <cell r="L2221" t="str">
            <v>NIL</v>
          </cell>
          <cell r="M2221">
            <v>1</v>
          </cell>
          <cell r="N2221">
            <v>4</v>
          </cell>
        </row>
        <row r="2221">
          <cell r="U2221">
            <v>8</v>
          </cell>
          <cell r="V2221">
            <v>1.75</v>
          </cell>
          <cell r="W2221">
            <v>3.5</v>
          </cell>
          <cell r="X2221">
            <v>1.5</v>
          </cell>
          <cell r="Y2221">
            <v>4</v>
          </cell>
          <cell r="Z2221">
            <v>40</v>
          </cell>
          <cell r="AA2221">
            <v>2</v>
          </cell>
        </row>
        <row r="2222">
          <cell r="B2222" t="str">
            <v>12-428A-1</v>
          </cell>
          <cell r="C2222" t="str">
            <v>1108, 1000 M/R.</v>
          </cell>
          <cell r="D2222" t="str">
            <v>8X4</v>
          </cell>
          <cell r="E2222">
            <v>1108</v>
          </cell>
          <cell r="F2222">
            <v>2.2</v>
          </cell>
          <cell r="G2222">
            <v>3.05</v>
          </cell>
          <cell r="H2222">
            <v>0.75</v>
          </cell>
          <cell r="I2222">
            <v>0.2</v>
          </cell>
          <cell r="J2222" t="str">
            <v>NIL</v>
          </cell>
          <cell r="K2222" t="str">
            <v>NIL</v>
          </cell>
          <cell r="L2222" t="str">
            <v>NIL</v>
          </cell>
          <cell r="M2222">
            <v>1</v>
          </cell>
          <cell r="N2222">
            <v>4</v>
          </cell>
        </row>
        <row r="2222">
          <cell r="U2222">
            <v>8</v>
          </cell>
          <cell r="V2222">
            <v>1.75</v>
          </cell>
          <cell r="W2222">
            <v>3.5</v>
          </cell>
          <cell r="X2222">
            <v>1.5</v>
          </cell>
          <cell r="Y2222">
            <v>4</v>
          </cell>
          <cell r="Z2222">
            <v>40</v>
          </cell>
          <cell r="AA2222">
            <v>2</v>
          </cell>
        </row>
        <row r="2223">
          <cell r="B2223" t="str">
            <v>12-428A-2</v>
          </cell>
          <cell r="C2223" t="str">
            <v>1108, 1000 M/R.</v>
          </cell>
          <cell r="D2223" t="str">
            <v>8X4</v>
          </cell>
          <cell r="E2223">
            <v>1108</v>
          </cell>
          <cell r="F2223">
            <v>2.2</v>
          </cell>
          <cell r="G2223">
            <v>3.05</v>
          </cell>
          <cell r="H2223">
            <v>0.75</v>
          </cell>
          <cell r="I2223">
            <v>0.2</v>
          </cell>
          <cell r="J2223" t="str">
            <v>NIL</v>
          </cell>
          <cell r="K2223" t="str">
            <v>NIL</v>
          </cell>
          <cell r="L2223" t="str">
            <v>NIL</v>
          </cell>
          <cell r="M2223">
            <v>1</v>
          </cell>
          <cell r="N2223">
            <v>4</v>
          </cell>
        </row>
        <row r="2223">
          <cell r="U2223">
            <v>8</v>
          </cell>
          <cell r="V2223">
            <v>1.75</v>
          </cell>
          <cell r="W2223">
            <v>3.5</v>
          </cell>
          <cell r="X2223">
            <v>1.5</v>
          </cell>
          <cell r="Y2223">
            <v>4</v>
          </cell>
          <cell r="Z2223">
            <v>40</v>
          </cell>
          <cell r="AA2223">
            <v>2</v>
          </cell>
        </row>
        <row r="2224">
          <cell r="B2224" t="str">
            <v>12-429A</v>
          </cell>
          <cell r="C2224" t="str">
            <v>0808, 700 M/R.</v>
          </cell>
          <cell r="D2224" t="str">
            <v>8X4</v>
          </cell>
          <cell r="E2224" t="str">
            <v>0808</v>
          </cell>
          <cell r="F2224">
            <v>2.3</v>
          </cell>
          <cell r="G2224">
            <v>2.3</v>
          </cell>
          <cell r="H2224">
            <v>0.94</v>
          </cell>
          <cell r="I2224">
            <v>0.2</v>
          </cell>
          <cell r="J2224" t="str">
            <v>NIL</v>
          </cell>
          <cell r="K2224" t="str">
            <v>NIL</v>
          </cell>
          <cell r="L2224" t="str">
            <v>NIL</v>
          </cell>
          <cell r="M2224">
            <v>0.5</v>
          </cell>
          <cell r="N2224">
            <v>4</v>
          </cell>
        </row>
        <row r="2224">
          <cell r="U2224">
            <v>8</v>
          </cell>
          <cell r="V2224">
            <v>1.75</v>
          </cell>
          <cell r="W2224">
            <v>3.5</v>
          </cell>
          <cell r="X2224">
            <v>1.5</v>
          </cell>
          <cell r="Y2224">
            <v>4</v>
          </cell>
          <cell r="Z2224">
            <v>40</v>
          </cell>
          <cell r="AA2224">
            <v>2</v>
          </cell>
        </row>
        <row r="2225">
          <cell r="B2225" t="str">
            <v>12-429A-1</v>
          </cell>
          <cell r="C2225" t="str">
            <v>0808, 500 M/R.</v>
          </cell>
          <cell r="D2225" t="str">
            <v>8X4</v>
          </cell>
          <cell r="E2225" t="str">
            <v>0808</v>
          </cell>
          <cell r="F2225">
            <v>2.3</v>
          </cell>
          <cell r="G2225">
            <v>2.3</v>
          </cell>
          <cell r="H2225">
            <v>0.94</v>
          </cell>
          <cell r="I2225">
            <v>0.2</v>
          </cell>
          <cell r="J2225" t="str">
            <v>NIL</v>
          </cell>
          <cell r="K2225" t="str">
            <v>NIL</v>
          </cell>
          <cell r="L2225" t="str">
            <v>NIL</v>
          </cell>
          <cell r="M2225">
            <v>0.5</v>
          </cell>
          <cell r="N2225">
            <v>4</v>
          </cell>
        </row>
        <row r="2225">
          <cell r="U2225">
            <v>8</v>
          </cell>
          <cell r="V2225">
            <v>1.75</v>
          </cell>
          <cell r="W2225">
            <v>3.5</v>
          </cell>
          <cell r="X2225">
            <v>1.5</v>
          </cell>
          <cell r="Y2225">
            <v>4</v>
          </cell>
          <cell r="Z2225">
            <v>40</v>
          </cell>
          <cell r="AA2225">
            <v>2</v>
          </cell>
        </row>
        <row r="2226">
          <cell r="B2226" t="str">
            <v>12-429A-2</v>
          </cell>
          <cell r="C2226" t="str">
            <v>0808, 1000 M/R.</v>
          </cell>
          <cell r="D2226" t="str">
            <v>8X4</v>
          </cell>
          <cell r="E2226" t="str">
            <v>0808</v>
          </cell>
          <cell r="F2226">
            <v>2.3</v>
          </cell>
          <cell r="G2226">
            <v>2.3</v>
          </cell>
          <cell r="H2226">
            <v>0.94</v>
          </cell>
          <cell r="I2226">
            <v>0.2</v>
          </cell>
          <cell r="J2226" t="str">
            <v>NIL</v>
          </cell>
          <cell r="K2226" t="str">
            <v>NIL</v>
          </cell>
          <cell r="L2226" t="str">
            <v>NIL</v>
          </cell>
          <cell r="M2226">
            <v>0.5</v>
          </cell>
          <cell r="N2226">
            <v>4</v>
          </cell>
        </row>
        <row r="2226">
          <cell r="U2226">
            <v>8</v>
          </cell>
          <cell r="V2226">
            <v>1.75</v>
          </cell>
          <cell r="W2226">
            <v>3.5</v>
          </cell>
          <cell r="X2226">
            <v>1.5</v>
          </cell>
          <cell r="Y2226">
            <v>4</v>
          </cell>
          <cell r="Z2226">
            <v>40</v>
          </cell>
          <cell r="AA2226">
            <v>2</v>
          </cell>
        </row>
        <row r="2227">
          <cell r="B2227" t="str">
            <v>12-429A-3</v>
          </cell>
          <cell r="C2227" t="str">
            <v>0808, 700 M/R.</v>
          </cell>
          <cell r="D2227" t="str">
            <v>8X4</v>
          </cell>
          <cell r="E2227" t="str">
            <v>0808</v>
          </cell>
          <cell r="F2227">
            <v>2.3</v>
          </cell>
          <cell r="G2227">
            <v>2.3</v>
          </cell>
          <cell r="H2227">
            <v>0.94</v>
          </cell>
          <cell r="I2227">
            <v>0.2</v>
          </cell>
          <cell r="J2227" t="str">
            <v>NIL</v>
          </cell>
          <cell r="K2227" t="str">
            <v>NIL</v>
          </cell>
          <cell r="L2227" t="str">
            <v>NIL</v>
          </cell>
          <cell r="M2227">
            <v>0.5</v>
          </cell>
          <cell r="N2227">
            <v>4</v>
          </cell>
        </row>
        <row r="2227">
          <cell r="U2227">
            <v>8</v>
          </cell>
          <cell r="V2227">
            <v>1.75</v>
          </cell>
          <cell r="W2227">
            <v>3.5</v>
          </cell>
          <cell r="X2227">
            <v>1.5</v>
          </cell>
          <cell r="Y2227">
            <v>4</v>
          </cell>
          <cell r="Z2227">
            <v>40</v>
          </cell>
          <cell r="AA2227">
            <v>2</v>
          </cell>
        </row>
        <row r="2228">
          <cell r="B2228" t="str">
            <v>12-429A-4</v>
          </cell>
          <cell r="C2228" t="str">
            <v>0808, 1000 M/R.</v>
          </cell>
          <cell r="D2228" t="str">
            <v>8X4</v>
          </cell>
          <cell r="E2228" t="str">
            <v>0808</v>
          </cell>
          <cell r="F2228">
            <v>2.2</v>
          </cell>
          <cell r="G2228">
            <v>2.2</v>
          </cell>
          <cell r="H2228">
            <v>0.94</v>
          </cell>
          <cell r="I2228">
            <v>0.2</v>
          </cell>
          <cell r="J2228" t="str">
            <v>NIL</v>
          </cell>
          <cell r="K2228" t="str">
            <v>NIL</v>
          </cell>
          <cell r="L2228" t="str">
            <v>NIL</v>
          </cell>
          <cell r="M2228">
            <v>0.5</v>
          </cell>
          <cell r="N2228">
            <v>4</v>
          </cell>
        </row>
        <row r="2228">
          <cell r="U2228">
            <v>8</v>
          </cell>
          <cell r="V2228">
            <v>1.75</v>
          </cell>
          <cell r="W2228">
            <v>3.5</v>
          </cell>
          <cell r="X2228">
            <v>1.5</v>
          </cell>
          <cell r="Y2228">
            <v>4</v>
          </cell>
          <cell r="Z2228">
            <v>40</v>
          </cell>
          <cell r="AA2228">
            <v>2</v>
          </cell>
        </row>
        <row r="2229">
          <cell r="B2229" t="str">
            <v>12-429A-5</v>
          </cell>
          <cell r="C2229" t="str">
            <v>0808, 1000 M/R.</v>
          </cell>
          <cell r="D2229" t="str">
            <v>8X4</v>
          </cell>
          <cell r="E2229" t="str">
            <v>0808</v>
          </cell>
          <cell r="F2229">
            <v>2.3</v>
          </cell>
          <cell r="G2229">
            <v>2.3</v>
          </cell>
          <cell r="H2229">
            <v>0.94</v>
          </cell>
          <cell r="I2229">
            <v>0.2</v>
          </cell>
          <cell r="J2229" t="str">
            <v>NIL</v>
          </cell>
          <cell r="K2229" t="str">
            <v>NIL</v>
          </cell>
          <cell r="L2229" t="str">
            <v>NIL</v>
          </cell>
          <cell r="M2229">
            <v>0.5</v>
          </cell>
          <cell r="N2229">
            <v>4</v>
          </cell>
        </row>
        <row r="2229">
          <cell r="U2229">
            <v>8</v>
          </cell>
          <cell r="V2229">
            <v>1.75</v>
          </cell>
          <cell r="W2229">
            <v>3.5</v>
          </cell>
          <cell r="X2229">
            <v>1.5</v>
          </cell>
          <cell r="Y2229">
            <v>4</v>
          </cell>
          <cell r="Z2229">
            <v>40</v>
          </cell>
          <cell r="AA2229">
            <v>2</v>
          </cell>
        </row>
        <row r="2230">
          <cell r="B2230" t="str">
            <v>12-430A</v>
          </cell>
          <cell r="C2230" t="str">
            <v>0706, 700 M/R.</v>
          </cell>
          <cell r="D2230" t="str">
            <v>8X4</v>
          </cell>
          <cell r="E2230" t="str">
            <v>0706</v>
          </cell>
          <cell r="F2230">
            <v>1.6</v>
          </cell>
          <cell r="G2230">
            <v>2</v>
          </cell>
          <cell r="H2230">
            <v>0.95</v>
          </cell>
          <cell r="I2230">
            <v>0.2</v>
          </cell>
          <cell r="J2230" t="str">
            <v>NIL</v>
          </cell>
          <cell r="K2230" t="str">
            <v>NIL</v>
          </cell>
          <cell r="L2230" t="str">
            <v>NIL</v>
          </cell>
          <cell r="M2230">
            <v>0.5</v>
          </cell>
          <cell r="N2230">
            <v>4</v>
          </cell>
        </row>
        <row r="2230">
          <cell r="U2230">
            <v>8</v>
          </cell>
          <cell r="V2230">
            <v>1.75</v>
          </cell>
          <cell r="W2230">
            <v>3.5</v>
          </cell>
          <cell r="X2230">
            <v>1.5</v>
          </cell>
          <cell r="Y2230">
            <v>4</v>
          </cell>
          <cell r="Z2230">
            <v>40</v>
          </cell>
          <cell r="AA2230">
            <v>2</v>
          </cell>
        </row>
        <row r="2231">
          <cell r="B2231" t="str">
            <v>12-430A-1</v>
          </cell>
          <cell r="C2231" t="str">
            <v>0706, 1000 M/R.</v>
          </cell>
          <cell r="D2231" t="str">
            <v>8X4</v>
          </cell>
          <cell r="E2231" t="str">
            <v>0706</v>
          </cell>
          <cell r="F2231">
            <v>1.6</v>
          </cell>
          <cell r="G2231">
            <v>2</v>
          </cell>
          <cell r="H2231">
            <v>0.95</v>
          </cell>
          <cell r="I2231">
            <v>0.2</v>
          </cell>
          <cell r="J2231" t="str">
            <v>NIL</v>
          </cell>
          <cell r="K2231" t="str">
            <v>NIL</v>
          </cell>
          <cell r="L2231" t="str">
            <v>NIL</v>
          </cell>
          <cell r="M2231">
            <v>0.5</v>
          </cell>
          <cell r="N2231">
            <v>4</v>
          </cell>
        </row>
        <row r="2231">
          <cell r="U2231">
            <v>8</v>
          </cell>
          <cell r="V2231">
            <v>1.75</v>
          </cell>
          <cell r="W2231">
            <v>3.5</v>
          </cell>
          <cell r="X2231">
            <v>1.5</v>
          </cell>
          <cell r="Y2231">
            <v>4</v>
          </cell>
          <cell r="Z2231">
            <v>40</v>
          </cell>
          <cell r="AA2231">
            <v>2</v>
          </cell>
        </row>
        <row r="2232">
          <cell r="B2232" t="str">
            <v>12-430A-2</v>
          </cell>
          <cell r="C2232" t="str">
            <v>0706, 700 M/R.</v>
          </cell>
          <cell r="D2232" t="str">
            <v>8X4</v>
          </cell>
          <cell r="E2232" t="str">
            <v>0706</v>
          </cell>
          <cell r="F2232">
            <v>1.6</v>
          </cell>
          <cell r="G2232">
            <v>2</v>
          </cell>
          <cell r="H2232">
            <v>0.95</v>
          </cell>
          <cell r="I2232">
            <v>0.2</v>
          </cell>
          <cell r="J2232" t="str">
            <v>NIL</v>
          </cell>
          <cell r="K2232" t="str">
            <v>NIL</v>
          </cell>
          <cell r="L2232" t="str">
            <v>NIL</v>
          </cell>
          <cell r="M2232">
            <v>0.5</v>
          </cell>
          <cell r="N2232">
            <v>4</v>
          </cell>
        </row>
        <row r="2232">
          <cell r="U2232">
            <v>8</v>
          </cell>
          <cell r="V2232">
            <v>1.75</v>
          </cell>
          <cell r="W2232">
            <v>3.5</v>
          </cell>
          <cell r="X2232">
            <v>1.5</v>
          </cell>
          <cell r="Y2232">
            <v>4</v>
          </cell>
          <cell r="Z2232">
            <v>40</v>
          </cell>
          <cell r="AA2232">
            <v>2</v>
          </cell>
        </row>
        <row r="2233">
          <cell r="B2233" t="str">
            <v>12-430AL</v>
          </cell>
          <cell r="C2233" t="str">
            <v>0706, 1000 M/R.</v>
          </cell>
          <cell r="D2233" t="str">
            <v>8X4</v>
          </cell>
          <cell r="E2233" t="str">
            <v>0706</v>
          </cell>
          <cell r="F2233">
            <v>1.6</v>
          </cell>
          <cell r="G2233">
            <v>2</v>
          </cell>
          <cell r="H2233">
            <v>0.95</v>
          </cell>
          <cell r="I2233">
            <v>0.2</v>
          </cell>
          <cell r="J2233" t="str">
            <v>NIL</v>
          </cell>
          <cell r="K2233" t="str">
            <v>NIL</v>
          </cell>
          <cell r="L2233" t="str">
            <v>NIL</v>
          </cell>
          <cell r="M2233">
            <v>0.5</v>
          </cell>
          <cell r="N2233">
            <v>4</v>
          </cell>
        </row>
        <row r="2233">
          <cell r="U2233">
            <v>8</v>
          </cell>
          <cell r="V2233">
            <v>1.75</v>
          </cell>
          <cell r="W2233">
            <v>3.5</v>
          </cell>
          <cell r="X2233">
            <v>1.5</v>
          </cell>
          <cell r="Y2233">
            <v>4</v>
          </cell>
          <cell r="Z2233">
            <v>40</v>
          </cell>
          <cell r="AA2233">
            <v>2</v>
          </cell>
        </row>
        <row r="2234">
          <cell r="B2234" t="str">
            <v>12-431A</v>
          </cell>
          <cell r="C2234" t="str">
            <v>0101, 700 M/R.</v>
          </cell>
          <cell r="D2234" t="str">
            <v>8X2</v>
          </cell>
          <cell r="E2234" t="str">
            <v>0101</v>
          </cell>
          <cell r="F2234">
            <v>0.57</v>
          </cell>
          <cell r="G2234">
            <v>0.57</v>
          </cell>
          <cell r="H2234">
            <v>0.27</v>
          </cell>
          <cell r="I2234">
            <v>0.2</v>
          </cell>
          <cell r="J2234" t="str">
            <v>NIL</v>
          </cell>
          <cell r="K2234" t="str">
            <v>NIL</v>
          </cell>
          <cell r="L2234" t="str">
            <v>NIL</v>
          </cell>
          <cell r="M2234">
            <v>0.2</v>
          </cell>
          <cell r="N2234">
            <v>2</v>
          </cell>
        </row>
        <row r="2234">
          <cell r="U2234">
            <v>8</v>
          </cell>
          <cell r="V2234">
            <v>1.75</v>
          </cell>
          <cell r="W2234">
            <v>3.5</v>
          </cell>
          <cell r="X2234">
            <v>1.5</v>
          </cell>
          <cell r="Y2234">
            <v>4</v>
          </cell>
          <cell r="Z2234">
            <v>40</v>
          </cell>
          <cell r="AA2234">
            <v>2</v>
          </cell>
        </row>
        <row r="2235">
          <cell r="B2235" t="str">
            <v>12-431A-1</v>
          </cell>
          <cell r="C2235" t="str">
            <v>0101, 700 M/R.</v>
          </cell>
          <cell r="D2235" t="str">
            <v>8X2</v>
          </cell>
          <cell r="E2235" t="str">
            <v>0101</v>
          </cell>
          <cell r="F2235">
            <v>0.57</v>
          </cell>
          <cell r="G2235">
            <v>0.57</v>
          </cell>
          <cell r="H2235">
            <v>0.27</v>
          </cell>
          <cell r="I2235">
            <v>0.2</v>
          </cell>
          <cell r="J2235" t="str">
            <v>NIL</v>
          </cell>
          <cell r="K2235" t="str">
            <v>NIL</v>
          </cell>
          <cell r="L2235" t="str">
            <v>NIL</v>
          </cell>
          <cell r="M2235">
            <v>0.2</v>
          </cell>
          <cell r="N2235">
            <v>2</v>
          </cell>
        </row>
        <row r="2235">
          <cell r="U2235">
            <v>8</v>
          </cell>
          <cell r="V2235">
            <v>1.75</v>
          </cell>
          <cell r="W2235">
            <v>3.5</v>
          </cell>
          <cell r="X2235">
            <v>1.5</v>
          </cell>
          <cell r="Y2235">
            <v>4</v>
          </cell>
          <cell r="Z2235">
            <v>40</v>
          </cell>
          <cell r="AA2235">
            <v>2</v>
          </cell>
        </row>
        <row r="2236">
          <cell r="B2236" t="str">
            <v>12-432A</v>
          </cell>
          <cell r="C2236" t="str">
            <v>1106, 1000 M/R.</v>
          </cell>
          <cell r="D2236" t="str">
            <v>8X4</v>
          </cell>
          <cell r="E2236">
            <v>1106</v>
          </cell>
          <cell r="F2236">
            <v>1.64</v>
          </cell>
          <cell r="G2236">
            <v>3.04</v>
          </cell>
          <cell r="H2236">
            <v>0.85</v>
          </cell>
          <cell r="I2236">
            <v>0.2</v>
          </cell>
          <cell r="J2236" t="str">
            <v>NIL</v>
          </cell>
          <cell r="K2236" t="str">
            <v>NIL</v>
          </cell>
          <cell r="L2236" t="str">
            <v>NIL</v>
          </cell>
          <cell r="M2236">
            <v>0.5</v>
          </cell>
          <cell r="N2236">
            <v>4</v>
          </cell>
        </row>
        <row r="2236">
          <cell r="U2236">
            <v>8</v>
          </cell>
          <cell r="V2236">
            <v>1.75</v>
          </cell>
          <cell r="W2236">
            <v>3.5</v>
          </cell>
          <cell r="X2236">
            <v>1.5</v>
          </cell>
          <cell r="Y2236">
            <v>4</v>
          </cell>
          <cell r="Z2236">
            <v>40</v>
          </cell>
          <cell r="AA2236">
            <v>2</v>
          </cell>
        </row>
        <row r="2237">
          <cell r="B2237" t="str">
            <v>12-433A</v>
          </cell>
          <cell r="C2237" t="str">
            <v>0602, 700 M/R.</v>
          </cell>
          <cell r="D2237" t="str">
            <v>8X2</v>
          </cell>
          <cell r="E2237" t="str">
            <v>0602</v>
          </cell>
          <cell r="F2237">
            <v>0.74</v>
          </cell>
          <cell r="G2237">
            <v>1.56</v>
          </cell>
          <cell r="H2237">
            <v>0.38</v>
          </cell>
          <cell r="I2237">
            <v>0.2</v>
          </cell>
          <cell r="J2237" t="str">
            <v>NIL</v>
          </cell>
          <cell r="K2237" t="str">
            <v>NIL</v>
          </cell>
          <cell r="L2237" t="str">
            <v>NIL</v>
          </cell>
          <cell r="M2237">
            <v>0.3</v>
          </cell>
          <cell r="N2237">
            <v>2</v>
          </cell>
        </row>
        <row r="2237">
          <cell r="U2237">
            <v>8</v>
          </cell>
          <cell r="V2237">
            <v>1.75</v>
          </cell>
          <cell r="W2237">
            <v>3.5</v>
          </cell>
          <cell r="X2237">
            <v>1.5</v>
          </cell>
          <cell r="Y2237">
            <v>4</v>
          </cell>
          <cell r="Z2237">
            <v>40</v>
          </cell>
          <cell r="AA2237">
            <v>2</v>
          </cell>
        </row>
        <row r="2238">
          <cell r="B2238" t="str">
            <v>12-433A-1</v>
          </cell>
          <cell r="C2238" t="str">
            <v>0602, 700 M/R.</v>
          </cell>
          <cell r="D2238" t="str">
            <v>8X2</v>
          </cell>
          <cell r="E2238" t="str">
            <v>0602</v>
          </cell>
          <cell r="F2238">
            <v>0.74</v>
          </cell>
          <cell r="G2238">
            <v>1.56</v>
          </cell>
          <cell r="H2238">
            <v>0.38</v>
          </cell>
          <cell r="I2238">
            <v>0.2</v>
          </cell>
          <cell r="J2238" t="str">
            <v>NIL</v>
          </cell>
          <cell r="K2238" t="str">
            <v>NIL</v>
          </cell>
          <cell r="L2238" t="str">
            <v>NIL</v>
          </cell>
          <cell r="M2238">
            <v>0.2</v>
          </cell>
          <cell r="N2238">
            <v>2</v>
          </cell>
        </row>
        <row r="2238">
          <cell r="U2238">
            <v>8</v>
          </cell>
          <cell r="V2238">
            <v>1.75</v>
          </cell>
          <cell r="W2238">
            <v>3.5</v>
          </cell>
          <cell r="X2238">
            <v>1.5</v>
          </cell>
          <cell r="Y2238">
            <v>4</v>
          </cell>
          <cell r="Z2238">
            <v>40</v>
          </cell>
          <cell r="AA2238">
            <v>2</v>
          </cell>
        </row>
        <row r="2239">
          <cell r="B2239" t="str">
            <v>12-434A</v>
          </cell>
          <cell r="C2239" t="str">
            <v>0603, 700 M/R.</v>
          </cell>
          <cell r="D2239" t="str">
            <v>8X2</v>
          </cell>
          <cell r="E2239" t="str">
            <v>0603</v>
          </cell>
          <cell r="F2239">
            <v>0.99</v>
          </cell>
          <cell r="G2239">
            <v>1.66</v>
          </cell>
          <cell r="H2239">
            <v>0.38</v>
          </cell>
          <cell r="I2239">
            <v>0.2</v>
          </cell>
          <cell r="J2239" t="str">
            <v>NIL</v>
          </cell>
          <cell r="K2239" t="str">
            <v>NIL</v>
          </cell>
          <cell r="L2239" t="str">
            <v>NIL</v>
          </cell>
          <cell r="M2239">
            <v>0.3</v>
          </cell>
          <cell r="N2239">
            <v>2</v>
          </cell>
        </row>
        <row r="2239">
          <cell r="U2239">
            <v>8</v>
          </cell>
          <cell r="V2239">
            <v>1.75</v>
          </cell>
          <cell r="W2239">
            <v>3.5</v>
          </cell>
          <cell r="X2239">
            <v>1.5</v>
          </cell>
          <cell r="Y2239">
            <v>4</v>
          </cell>
          <cell r="Z2239">
            <v>40</v>
          </cell>
          <cell r="AA2239">
            <v>2</v>
          </cell>
        </row>
        <row r="2240">
          <cell r="B2240" t="str">
            <v>12-435A</v>
          </cell>
          <cell r="C2240" t="str">
            <v>0603, 700 M/R.</v>
          </cell>
          <cell r="D2240" t="str">
            <v>8X2</v>
          </cell>
          <cell r="E2240" t="str">
            <v>0603</v>
          </cell>
          <cell r="F2240">
            <v>0.89</v>
          </cell>
          <cell r="G2240">
            <v>1.74</v>
          </cell>
          <cell r="H2240">
            <v>0.38</v>
          </cell>
          <cell r="I2240">
            <v>0.2</v>
          </cell>
          <cell r="J2240" t="str">
            <v>NIL</v>
          </cell>
          <cell r="K2240" t="str">
            <v>NIL</v>
          </cell>
          <cell r="L2240" t="str">
            <v>NIL</v>
          </cell>
          <cell r="M2240">
            <v>0.3</v>
          </cell>
          <cell r="N2240">
            <v>2</v>
          </cell>
        </row>
        <row r="2240">
          <cell r="U2240">
            <v>8</v>
          </cell>
          <cell r="V2240">
            <v>1.75</v>
          </cell>
          <cell r="W2240">
            <v>3.5</v>
          </cell>
          <cell r="X2240">
            <v>1.5</v>
          </cell>
          <cell r="Y2240">
            <v>4</v>
          </cell>
          <cell r="Z2240">
            <v>40</v>
          </cell>
          <cell r="AA2240">
            <v>2</v>
          </cell>
        </row>
        <row r="2241">
          <cell r="B2241" t="str">
            <v>12-436A</v>
          </cell>
          <cell r="C2241" t="str">
            <v>0603, 700 M/R.</v>
          </cell>
          <cell r="D2241" t="str">
            <v>8X2</v>
          </cell>
          <cell r="E2241" t="str">
            <v>0603</v>
          </cell>
          <cell r="F2241">
            <v>0.84</v>
          </cell>
          <cell r="G2241">
            <v>1.54</v>
          </cell>
          <cell r="H2241">
            <v>0.38</v>
          </cell>
          <cell r="I2241">
            <v>0.2</v>
          </cell>
          <cell r="J2241" t="str">
            <v>NIL</v>
          </cell>
          <cell r="K2241" t="str">
            <v>NIL</v>
          </cell>
          <cell r="L2241" t="str">
            <v>NIL</v>
          </cell>
          <cell r="M2241">
            <v>0.3</v>
          </cell>
          <cell r="N2241">
            <v>2</v>
          </cell>
        </row>
        <row r="2241">
          <cell r="U2241">
            <v>8</v>
          </cell>
          <cell r="V2241">
            <v>1.75</v>
          </cell>
          <cell r="W2241">
            <v>3.5</v>
          </cell>
          <cell r="X2241">
            <v>1.5</v>
          </cell>
          <cell r="Y2241">
            <v>4</v>
          </cell>
          <cell r="Z2241">
            <v>40</v>
          </cell>
          <cell r="AA2241">
            <v>2</v>
          </cell>
        </row>
        <row r="2242">
          <cell r="B2242" t="str">
            <v>12-436A-C</v>
          </cell>
          <cell r="C2242" t="str">
            <v>0603, 500 M/R.</v>
          </cell>
          <cell r="D2242" t="str">
            <v>8X2</v>
          </cell>
          <cell r="E2242" t="str">
            <v>0603</v>
          </cell>
          <cell r="F2242">
            <v>0.84</v>
          </cell>
          <cell r="G2242">
            <v>1.54</v>
          </cell>
          <cell r="H2242">
            <v>0.38</v>
          </cell>
          <cell r="I2242">
            <v>0.2</v>
          </cell>
          <cell r="J2242" t="str">
            <v>NIL</v>
          </cell>
          <cell r="K2242" t="str">
            <v>NIL</v>
          </cell>
          <cell r="L2242" t="str">
            <v>NIL</v>
          </cell>
          <cell r="M2242">
            <v>0.3</v>
          </cell>
          <cell r="N2242">
            <v>2</v>
          </cell>
        </row>
        <row r="2242">
          <cell r="U2242">
            <v>8</v>
          </cell>
          <cell r="V2242">
            <v>1.75</v>
          </cell>
          <cell r="W2242">
            <v>3.5</v>
          </cell>
          <cell r="X2242">
            <v>1.5</v>
          </cell>
          <cell r="Y2242">
            <v>4</v>
          </cell>
          <cell r="Z2242">
            <v>40</v>
          </cell>
          <cell r="AA2242">
            <v>2</v>
          </cell>
        </row>
        <row r="2243">
          <cell r="B2243" t="str">
            <v>12-437A</v>
          </cell>
          <cell r="C2243" t="str">
            <v>0403, 1000 M/R.</v>
          </cell>
          <cell r="D2243" t="str">
            <v>8X4</v>
          </cell>
          <cell r="E2243" t="str">
            <v>0403</v>
          </cell>
          <cell r="F2243">
            <v>1.1</v>
          </cell>
          <cell r="G2243">
            <v>1.3</v>
          </cell>
          <cell r="H2243">
            <v>0.61</v>
          </cell>
          <cell r="I2243">
            <v>0.25</v>
          </cell>
          <cell r="J2243" t="str">
            <v>NIL</v>
          </cell>
          <cell r="K2243" t="str">
            <v>NIL</v>
          </cell>
          <cell r="L2243" t="str">
            <v>NIL</v>
          </cell>
          <cell r="M2243">
            <v>0.5</v>
          </cell>
          <cell r="N2243">
            <v>4</v>
          </cell>
        </row>
        <row r="2243">
          <cell r="U2243">
            <v>8</v>
          </cell>
          <cell r="V2243">
            <v>1.75</v>
          </cell>
          <cell r="W2243">
            <v>3.5</v>
          </cell>
          <cell r="X2243">
            <v>1.5</v>
          </cell>
          <cell r="Y2243">
            <v>4</v>
          </cell>
          <cell r="Z2243">
            <v>40</v>
          </cell>
          <cell r="AA2243">
            <v>2</v>
          </cell>
        </row>
        <row r="2244">
          <cell r="B2244" t="str">
            <v>12-438A</v>
          </cell>
          <cell r="C2244" t="str">
            <v>0808, 1000 M/R.</v>
          </cell>
          <cell r="D2244" t="str">
            <v>8X4</v>
          </cell>
          <cell r="E2244" t="str">
            <v>0808</v>
          </cell>
          <cell r="F2244">
            <v>2.15</v>
          </cell>
          <cell r="G2244">
            <v>2.15</v>
          </cell>
          <cell r="H2244">
            <v>0.5</v>
          </cell>
          <cell r="I2244">
            <v>0.2</v>
          </cell>
          <cell r="J2244" t="str">
            <v>NIL</v>
          </cell>
          <cell r="K2244" t="str">
            <v>NIL</v>
          </cell>
          <cell r="L2244" t="str">
            <v>NIL</v>
          </cell>
          <cell r="M2244">
            <v>0.5</v>
          </cell>
          <cell r="N2244">
            <v>4</v>
          </cell>
        </row>
        <row r="2244">
          <cell r="U2244">
            <v>8</v>
          </cell>
          <cell r="V2244">
            <v>1.75</v>
          </cell>
          <cell r="W2244">
            <v>3.5</v>
          </cell>
          <cell r="X2244">
            <v>1.5</v>
          </cell>
          <cell r="Y2244">
            <v>4</v>
          </cell>
          <cell r="Z2244">
            <v>40</v>
          </cell>
          <cell r="AA2244">
            <v>2</v>
          </cell>
        </row>
        <row r="2245">
          <cell r="B2245" t="str">
            <v>12-438A-1</v>
          </cell>
          <cell r="C2245" t="str">
            <v>0808, 1000 M/R.</v>
          </cell>
          <cell r="D2245" t="str">
            <v>8X4</v>
          </cell>
          <cell r="E2245" t="str">
            <v>0808</v>
          </cell>
          <cell r="F2245">
            <v>2.15</v>
          </cell>
          <cell r="G2245">
            <v>2.15</v>
          </cell>
          <cell r="H2245">
            <v>0.5</v>
          </cell>
          <cell r="I2245">
            <v>0.2</v>
          </cell>
          <cell r="J2245" t="str">
            <v>NIL</v>
          </cell>
          <cell r="K2245" t="str">
            <v>NIL</v>
          </cell>
          <cell r="L2245" t="str">
            <v>NIL</v>
          </cell>
          <cell r="M2245">
            <v>0.5</v>
          </cell>
          <cell r="N2245">
            <v>4</v>
          </cell>
        </row>
        <row r="2245">
          <cell r="U2245">
            <v>8</v>
          </cell>
          <cell r="V2245">
            <v>1.75</v>
          </cell>
          <cell r="W2245">
            <v>3.5</v>
          </cell>
          <cell r="X2245">
            <v>1.5</v>
          </cell>
          <cell r="Y2245">
            <v>4</v>
          </cell>
          <cell r="Z2245">
            <v>40</v>
          </cell>
          <cell r="AA2245">
            <v>2</v>
          </cell>
        </row>
        <row r="2246">
          <cell r="B2246" t="str">
            <v>12-439A</v>
          </cell>
          <cell r="C2246" t="str">
            <v>0403, 1000 M/R.</v>
          </cell>
          <cell r="D2246" t="str">
            <v>8X4</v>
          </cell>
          <cell r="E2246" t="str">
            <v>0403</v>
          </cell>
          <cell r="F2246">
            <v>0.8</v>
          </cell>
          <cell r="G2246">
            <v>1.2</v>
          </cell>
          <cell r="H2246">
            <v>0.47</v>
          </cell>
          <cell r="I2246">
            <v>0.2</v>
          </cell>
          <cell r="J2246" t="str">
            <v>NIL</v>
          </cell>
          <cell r="K2246" t="str">
            <v>NIL</v>
          </cell>
          <cell r="L2246" t="str">
            <v>NIL</v>
          </cell>
          <cell r="M2246">
            <v>0.4</v>
          </cell>
          <cell r="N2246">
            <v>4</v>
          </cell>
        </row>
        <row r="2246">
          <cell r="U2246">
            <v>8</v>
          </cell>
          <cell r="V2246">
            <v>1.75</v>
          </cell>
          <cell r="W2246">
            <v>3.5</v>
          </cell>
          <cell r="X2246">
            <v>1.5</v>
          </cell>
          <cell r="Y2246">
            <v>4</v>
          </cell>
          <cell r="Z2246">
            <v>40</v>
          </cell>
          <cell r="AA2246">
            <v>2</v>
          </cell>
        </row>
        <row r="2247">
          <cell r="B2247" t="str">
            <v>12-440A</v>
          </cell>
          <cell r="C2247" t="str">
            <v>0905, 700 M/R.</v>
          </cell>
          <cell r="D2247" t="str">
            <v>8X4</v>
          </cell>
          <cell r="E2247" t="str">
            <v>0905</v>
          </cell>
          <cell r="F2247">
            <v>1.27</v>
          </cell>
          <cell r="G2247">
            <v>2.5</v>
          </cell>
          <cell r="H2247">
            <v>0.31</v>
          </cell>
          <cell r="I2247">
            <v>0.2</v>
          </cell>
          <cell r="J2247" t="str">
            <v>NIL</v>
          </cell>
          <cell r="K2247" t="str">
            <v>NIL</v>
          </cell>
          <cell r="L2247" t="str">
            <v>NIL</v>
          </cell>
          <cell r="M2247">
            <v>0.5</v>
          </cell>
          <cell r="N2247">
            <v>4</v>
          </cell>
        </row>
        <row r="2247">
          <cell r="U2247">
            <v>8</v>
          </cell>
          <cell r="V2247">
            <v>1.75</v>
          </cell>
          <cell r="W2247">
            <v>3.5</v>
          </cell>
          <cell r="X2247">
            <v>1.5</v>
          </cell>
          <cell r="Y2247">
            <v>4</v>
          </cell>
          <cell r="Z2247">
            <v>40</v>
          </cell>
          <cell r="AA2247">
            <v>2</v>
          </cell>
        </row>
        <row r="2248">
          <cell r="B2248" t="str">
            <v>12-441A</v>
          </cell>
          <cell r="C2248" t="str">
            <v>1005, 1000 M/R.</v>
          </cell>
          <cell r="D2248" t="str">
            <v>8X4</v>
          </cell>
          <cell r="E2248">
            <v>1005</v>
          </cell>
          <cell r="F2248">
            <v>1.4</v>
          </cell>
          <cell r="G2248">
            <v>2.8</v>
          </cell>
          <cell r="H2248">
            <v>0.5</v>
          </cell>
          <cell r="I2248">
            <v>0.2</v>
          </cell>
          <cell r="J2248" t="str">
            <v>NIL</v>
          </cell>
          <cell r="K2248" t="str">
            <v>NIL</v>
          </cell>
          <cell r="L2248" t="str">
            <v>NIL</v>
          </cell>
          <cell r="M2248">
            <v>0.5</v>
          </cell>
          <cell r="N2248">
            <v>4</v>
          </cell>
        </row>
        <row r="2248">
          <cell r="U2248">
            <v>8</v>
          </cell>
          <cell r="V2248">
            <v>1.75</v>
          </cell>
          <cell r="W2248">
            <v>3.5</v>
          </cell>
          <cell r="X2248">
            <v>1.5</v>
          </cell>
          <cell r="Y2248">
            <v>4</v>
          </cell>
          <cell r="Z2248">
            <v>40</v>
          </cell>
          <cell r="AA2248">
            <v>2</v>
          </cell>
        </row>
        <row r="2249">
          <cell r="B2249" t="str">
            <v>12-441A-1</v>
          </cell>
          <cell r="C2249" t="str">
            <v>1005, 1000 M/R.</v>
          </cell>
          <cell r="D2249" t="str">
            <v>8X4</v>
          </cell>
          <cell r="E2249">
            <v>1005</v>
          </cell>
          <cell r="F2249">
            <v>1.4</v>
          </cell>
          <cell r="G2249">
            <v>2.8</v>
          </cell>
          <cell r="H2249">
            <v>0.5</v>
          </cell>
          <cell r="I2249">
            <v>0.2</v>
          </cell>
          <cell r="J2249" t="str">
            <v>NIL</v>
          </cell>
          <cell r="K2249" t="str">
            <v>NIL</v>
          </cell>
          <cell r="L2249" t="str">
            <v>NIL</v>
          </cell>
          <cell r="M2249">
            <v>0.5</v>
          </cell>
          <cell r="N2249">
            <v>4</v>
          </cell>
        </row>
        <row r="2249">
          <cell r="U2249">
            <v>8</v>
          </cell>
          <cell r="V2249">
            <v>1.75</v>
          </cell>
          <cell r="W2249">
            <v>3.5</v>
          </cell>
          <cell r="X2249">
            <v>1.5</v>
          </cell>
          <cell r="Y2249">
            <v>4</v>
          </cell>
          <cell r="Z2249">
            <v>40</v>
          </cell>
          <cell r="AA2249">
            <v>2</v>
          </cell>
        </row>
        <row r="2250">
          <cell r="B2250" t="str">
            <v>12-442A-C</v>
          </cell>
          <cell r="C2250" t="str">
            <v>0604, 500 M/R.</v>
          </cell>
          <cell r="D2250" t="str">
            <v>8X4</v>
          </cell>
          <cell r="E2250" t="str">
            <v>0604</v>
          </cell>
          <cell r="F2250">
            <v>1.03</v>
          </cell>
          <cell r="G2250">
            <v>1.64</v>
          </cell>
          <cell r="H2250">
            <v>0.38</v>
          </cell>
          <cell r="I2250">
            <v>0.2</v>
          </cell>
          <cell r="J2250" t="str">
            <v>NIL</v>
          </cell>
          <cell r="K2250" t="str">
            <v>NIL</v>
          </cell>
          <cell r="L2250" t="str">
            <v>NIL</v>
          </cell>
          <cell r="M2250">
            <v>0.5</v>
          </cell>
          <cell r="N2250">
            <v>4</v>
          </cell>
        </row>
        <row r="2250">
          <cell r="U2250">
            <v>8</v>
          </cell>
          <cell r="V2250">
            <v>1.75</v>
          </cell>
          <cell r="W2250">
            <v>3.5</v>
          </cell>
          <cell r="X2250">
            <v>1.5</v>
          </cell>
          <cell r="Y2250">
            <v>4</v>
          </cell>
          <cell r="Z2250">
            <v>40</v>
          </cell>
          <cell r="AA2250">
            <v>2</v>
          </cell>
        </row>
        <row r="2251">
          <cell r="B2251" t="str">
            <v>12-443A</v>
          </cell>
          <cell r="C2251" t="str">
            <v>0604, 500 M/R.</v>
          </cell>
          <cell r="D2251" t="str">
            <v>8X4</v>
          </cell>
          <cell r="E2251" t="str">
            <v>0604</v>
          </cell>
          <cell r="F2251">
            <v>1.19</v>
          </cell>
          <cell r="G2251">
            <v>1.79</v>
          </cell>
          <cell r="H2251">
            <v>0.4</v>
          </cell>
          <cell r="I2251">
            <v>0.23</v>
          </cell>
          <cell r="J2251" t="str">
            <v>NIL</v>
          </cell>
          <cell r="K2251" t="str">
            <v>NIL</v>
          </cell>
          <cell r="L2251" t="str">
            <v>NIL</v>
          </cell>
          <cell r="M2251">
            <v>0.3</v>
          </cell>
          <cell r="N2251">
            <v>4</v>
          </cell>
        </row>
        <row r="2251">
          <cell r="U2251">
            <v>8</v>
          </cell>
          <cell r="V2251">
            <v>1.75</v>
          </cell>
          <cell r="W2251">
            <v>3.5</v>
          </cell>
          <cell r="X2251">
            <v>1.5</v>
          </cell>
          <cell r="Y2251">
            <v>4</v>
          </cell>
          <cell r="Z2251">
            <v>40</v>
          </cell>
          <cell r="AA2251">
            <v>2</v>
          </cell>
        </row>
        <row r="2252">
          <cell r="B2252" t="str">
            <v>12-444A</v>
          </cell>
          <cell r="C2252" t="str">
            <v>0604, 500 M/R.</v>
          </cell>
          <cell r="D2252" t="str">
            <v>8X4</v>
          </cell>
          <cell r="E2252" t="str">
            <v>0604</v>
          </cell>
          <cell r="F2252">
            <v>1.35</v>
          </cell>
          <cell r="G2252">
            <v>1.75</v>
          </cell>
          <cell r="H2252">
            <v>0.39</v>
          </cell>
          <cell r="I2252">
            <v>0.23</v>
          </cell>
          <cell r="J2252" t="str">
            <v>NIL</v>
          </cell>
          <cell r="K2252" t="str">
            <v>NIL</v>
          </cell>
          <cell r="L2252" t="str">
            <v>NIL</v>
          </cell>
          <cell r="M2252">
            <v>0.3</v>
          </cell>
          <cell r="N2252">
            <v>4</v>
          </cell>
        </row>
        <row r="2252">
          <cell r="U2252">
            <v>8</v>
          </cell>
          <cell r="V2252">
            <v>1.75</v>
          </cell>
          <cell r="W2252">
            <v>3.5</v>
          </cell>
          <cell r="X2252">
            <v>1.5</v>
          </cell>
          <cell r="Y2252">
            <v>4</v>
          </cell>
          <cell r="Z2252">
            <v>40</v>
          </cell>
          <cell r="AA2252">
            <v>2</v>
          </cell>
        </row>
        <row r="2253">
          <cell r="B2253" t="str">
            <v>12-444A-1</v>
          </cell>
          <cell r="C2253" t="str">
            <v>0604, 500 M/R.</v>
          </cell>
          <cell r="D2253" t="str">
            <v>8X4</v>
          </cell>
          <cell r="E2253" t="str">
            <v>0604</v>
          </cell>
          <cell r="F2253">
            <v>1.35</v>
          </cell>
          <cell r="G2253">
            <v>1.75</v>
          </cell>
          <cell r="H2253">
            <v>0.39</v>
          </cell>
          <cell r="I2253">
            <v>0.23</v>
          </cell>
          <cell r="J2253" t="str">
            <v>NIL</v>
          </cell>
          <cell r="K2253" t="str">
            <v>NIL</v>
          </cell>
          <cell r="L2253" t="str">
            <v>NIL</v>
          </cell>
          <cell r="M2253">
            <v>0.3</v>
          </cell>
          <cell r="N2253">
            <v>4</v>
          </cell>
        </row>
        <row r="2253">
          <cell r="U2253">
            <v>8</v>
          </cell>
          <cell r="V2253">
            <v>1.75</v>
          </cell>
          <cell r="W2253">
            <v>3.5</v>
          </cell>
          <cell r="X2253">
            <v>1.5</v>
          </cell>
          <cell r="Y2253">
            <v>4</v>
          </cell>
          <cell r="Z2253">
            <v>40</v>
          </cell>
          <cell r="AA2253">
            <v>2</v>
          </cell>
        </row>
        <row r="2254">
          <cell r="B2254" t="str">
            <v>12-444A-C</v>
          </cell>
          <cell r="C2254" t="str">
            <v>0604, 500 M/R.</v>
          </cell>
          <cell r="D2254" t="str">
            <v>8X4</v>
          </cell>
          <cell r="E2254" t="str">
            <v>0604</v>
          </cell>
          <cell r="F2254">
            <v>1.35</v>
          </cell>
          <cell r="G2254">
            <v>1.75</v>
          </cell>
          <cell r="H2254">
            <v>0.39</v>
          </cell>
          <cell r="I2254">
            <v>0.23</v>
          </cell>
          <cell r="J2254" t="str">
            <v>NIL</v>
          </cell>
          <cell r="K2254" t="str">
            <v>NIL</v>
          </cell>
          <cell r="L2254" t="str">
            <v>NIL</v>
          </cell>
          <cell r="M2254">
            <v>0.3</v>
          </cell>
          <cell r="N2254">
            <v>4</v>
          </cell>
        </row>
        <row r="2254">
          <cell r="U2254">
            <v>8</v>
          </cell>
          <cell r="V2254">
            <v>1.75</v>
          </cell>
          <cell r="W2254">
            <v>3.5</v>
          </cell>
          <cell r="X2254">
            <v>1.5</v>
          </cell>
          <cell r="Y2254">
            <v>4</v>
          </cell>
          <cell r="Z2254">
            <v>40</v>
          </cell>
          <cell r="AA2254">
            <v>2</v>
          </cell>
        </row>
        <row r="2255">
          <cell r="B2255" t="str">
            <v>12-445A</v>
          </cell>
          <cell r="C2255" t="str">
            <v>1312, 700 M/R.</v>
          </cell>
          <cell r="D2255" t="str">
            <v>8X4</v>
          </cell>
          <cell r="E2255">
            <v>1312</v>
          </cell>
          <cell r="F2255">
            <v>3.2</v>
          </cell>
          <cell r="G2255">
            <v>3.4</v>
          </cell>
          <cell r="H2255">
            <v>1</v>
          </cell>
          <cell r="I2255">
            <v>0.2</v>
          </cell>
          <cell r="J2255" t="str">
            <v>NIL</v>
          </cell>
          <cell r="K2255" t="str">
            <v>NIL</v>
          </cell>
          <cell r="L2255" t="str">
            <v>NIL</v>
          </cell>
          <cell r="M2255">
            <v>0.5</v>
          </cell>
          <cell r="N2255">
            <v>4</v>
          </cell>
        </row>
        <row r="2255">
          <cell r="U2255">
            <v>8</v>
          </cell>
          <cell r="V2255">
            <v>1.75</v>
          </cell>
          <cell r="W2255">
            <v>3.5</v>
          </cell>
          <cell r="X2255">
            <v>1.5</v>
          </cell>
          <cell r="Y2255">
            <v>4</v>
          </cell>
          <cell r="Z2255">
            <v>40</v>
          </cell>
          <cell r="AA2255">
            <v>2</v>
          </cell>
        </row>
        <row r="2256">
          <cell r="B2256" t="str">
            <v>12-446A-C</v>
          </cell>
          <cell r="C2256" t="str">
            <v>1513, 1000 M/R.</v>
          </cell>
          <cell r="D2256" t="str">
            <v>8X8</v>
          </cell>
          <cell r="E2256">
            <v>1513</v>
          </cell>
          <cell r="F2256">
            <v>3.5</v>
          </cell>
          <cell r="G2256">
            <v>3.72</v>
          </cell>
          <cell r="H2256">
            <v>1.57</v>
          </cell>
          <cell r="I2256">
            <v>0.23</v>
          </cell>
          <cell r="J2256" t="str">
            <v>NIL</v>
          </cell>
          <cell r="K2256" t="str">
            <v>NIL</v>
          </cell>
          <cell r="L2256" t="str">
            <v>NIL</v>
          </cell>
          <cell r="M2256">
            <v>1</v>
          </cell>
          <cell r="N2256">
            <v>8</v>
          </cell>
        </row>
        <row r="2256">
          <cell r="U2256">
            <v>8</v>
          </cell>
          <cell r="V2256">
            <v>1.75</v>
          </cell>
          <cell r="W2256">
            <v>3.5</v>
          </cell>
          <cell r="X2256">
            <v>1.5</v>
          </cell>
          <cell r="Y2256">
            <v>4</v>
          </cell>
          <cell r="Z2256">
            <v>40</v>
          </cell>
          <cell r="AA2256">
            <v>2</v>
          </cell>
        </row>
        <row r="2257">
          <cell r="B2257" t="str">
            <v>12-447A</v>
          </cell>
          <cell r="C2257" t="str">
            <v>1308, 800 M/R.</v>
          </cell>
          <cell r="D2257" t="str">
            <v>8X4</v>
          </cell>
          <cell r="E2257">
            <v>1308</v>
          </cell>
          <cell r="F2257">
            <v>2.25</v>
          </cell>
          <cell r="G2257">
            <v>3.42</v>
          </cell>
          <cell r="H2257">
            <v>1.42</v>
          </cell>
          <cell r="I2257">
            <v>0.23</v>
          </cell>
          <cell r="J2257" t="str">
            <v>NIL</v>
          </cell>
          <cell r="K2257" t="str">
            <v>NIL</v>
          </cell>
          <cell r="L2257" t="str">
            <v>NIL</v>
          </cell>
          <cell r="M2257">
            <v>1.5</v>
          </cell>
          <cell r="N2257">
            <v>4</v>
          </cell>
        </row>
        <row r="2257">
          <cell r="U2257">
            <v>8</v>
          </cell>
          <cell r="V2257">
            <v>1.75</v>
          </cell>
          <cell r="W2257">
            <v>3.5</v>
          </cell>
          <cell r="X2257">
            <v>1.5</v>
          </cell>
          <cell r="Y2257">
            <v>4</v>
          </cell>
          <cell r="Z2257">
            <v>40</v>
          </cell>
          <cell r="AA2257">
            <v>2</v>
          </cell>
        </row>
        <row r="2258">
          <cell r="B2258" t="str">
            <v>12-447A-C</v>
          </cell>
          <cell r="C2258" t="str">
            <v>1308, 800 M/R.</v>
          </cell>
          <cell r="D2258" t="str">
            <v>8X4</v>
          </cell>
          <cell r="E2258">
            <v>1308</v>
          </cell>
          <cell r="F2258">
            <v>2.25</v>
          </cell>
          <cell r="G2258">
            <v>3.42</v>
          </cell>
          <cell r="H2258">
            <v>1.42</v>
          </cell>
          <cell r="I2258">
            <v>0.23</v>
          </cell>
          <cell r="J2258" t="str">
            <v>NIL</v>
          </cell>
          <cell r="K2258" t="str">
            <v>NIL</v>
          </cell>
          <cell r="L2258" t="str">
            <v>NIL</v>
          </cell>
          <cell r="M2258">
            <v>1.5</v>
          </cell>
          <cell r="N2258">
            <v>4</v>
          </cell>
        </row>
        <row r="2258">
          <cell r="U2258">
            <v>8</v>
          </cell>
          <cell r="V2258">
            <v>1.75</v>
          </cell>
          <cell r="W2258">
            <v>3.5</v>
          </cell>
          <cell r="X2258">
            <v>1.5</v>
          </cell>
          <cell r="Y2258">
            <v>4</v>
          </cell>
          <cell r="Z2258">
            <v>40</v>
          </cell>
          <cell r="AA2258">
            <v>2</v>
          </cell>
        </row>
        <row r="2259">
          <cell r="B2259" t="str">
            <v>12-448A</v>
          </cell>
          <cell r="C2259" t="str">
            <v>0402, 1000 M/R.</v>
          </cell>
          <cell r="D2259" t="str">
            <v>8X4</v>
          </cell>
          <cell r="E2259" t="str">
            <v>0402</v>
          </cell>
          <cell r="F2259">
            <v>0.66</v>
          </cell>
          <cell r="G2259">
            <v>1.11</v>
          </cell>
          <cell r="H2259">
            <v>0.41</v>
          </cell>
          <cell r="I2259">
            <v>0.2</v>
          </cell>
          <cell r="J2259" t="str">
            <v>NIL</v>
          </cell>
          <cell r="K2259" t="str">
            <v>NIL</v>
          </cell>
          <cell r="L2259" t="str">
            <v>NIL</v>
          </cell>
          <cell r="M2259">
            <v>0.3</v>
          </cell>
          <cell r="N2259">
            <v>4</v>
          </cell>
        </row>
        <row r="2259">
          <cell r="U2259">
            <v>8</v>
          </cell>
          <cell r="V2259">
            <v>1.75</v>
          </cell>
          <cell r="W2259">
            <v>3.5</v>
          </cell>
          <cell r="X2259">
            <v>1.5</v>
          </cell>
          <cell r="Y2259">
            <v>4</v>
          </cell>
          <cell r="Z2259">
            <v>40</v>
          </cell>
          <cell r="AA2259">
            <v>2</v>
          </cell>
        </row>
        <row r="2260">
          <cell r="B2260" t="str">
            <v>12-448A-1</v>
          </cell>
          <cell r="C2260" t="str">
            <v>0402, 1000 M/R.</v>
          </cell>
          <cell r="D2260" t="str">
            <v>8X4</v>
          </cell>
          <cell r="E2260" t="str">
            <v>0402</v>
          </cell>
          <cell r="F2260">
            <v>0.61</v>
          </cell>
          <cell r="G2260">
            <v>1.08</v>
          </cell>
          <cell r="H2260">
            <v>0.43</v>
          </cell>
          <cell r="I2260">
            <v>0.2</v>
          </cell>
          <cell r="J2260" t="str">
            <v>NIL</v>
          </cell>
          <cell r="K2260" t="str">
            <v>NIL</v>
          </cell>
          <cell r="L2260" t="str">
            <v>NIL</v>
          </cell>
          <cell r="M2260">
            <v>0.3</v>
          </cell>
          <cell r="N2260">
            <v>4</v>
          </cell>
        </row>
        <row r="2260">
          <cell r="U2260">
            <v>8</v>
          </cell>
          <cell r="V2260">
            <v>1.75</v>
          </cell>
          <cell r="W2260">
            <v>3.5</v>
          </cell>
          <cell r="X2260">
            <v>1.5</v>
          </cell>
          <cell r="Y2260">
            <v>4</v>
          </cell>
          <cell r="Z2260">
            <v>40</v>
          </cell>
          <cell r="AA2260">
            <v>2</v>
          </cell>
        </row>
        <row r="2261">
          <cell r="B2261" t="str">
            <v>12-449A</v>
          </cell>
          <cell r="C2261" t="str">
            <v>0404, 1000 M/R.</v>
          </cell>
          <cell r="D2261" t="str">
            <v>8X4</v>
          </cell>
          <cell r="E2261" t="str">
            <v>0404</v>
          </cell>
          <cell r="F2261">
            <v>1.1</v>
          </cell>
          <cell r="G2261">
            <v>1.1</v>
          </cell>
          <cell r="H2261">
            <v>0.33</v>
          </cell>
          <cell r="I2261">
            <v>0.2</v>
          </cell>
          <cell r="J2261" t="str">
            <v>NIL</v>
          </cell>
          <cell r="K2261" t="str">
            <v>NIL</v>
          </cell>
          <cell r="L2261" t="str">
            <v>NIL</v>
          </cell>
          <cell r="M2261">
            <v>0.5</v>
          </cell>
          <cell r="N2261">
            <v>4</v>
          </cell>
        </row>
        <row r="2261">
          <cell r="U2261">
            <v>8</v>
          </cell>
          <cell r="V2261">
            <v>1.75</v>
          </cell>
          <cell r="W2261">
            <v>3.5</v>
          </cell>
          <cell r="X2261">
            <v>1.5</v>
          </cell>
          <cell r="Y2261">
            <v>4</v>
          </cell>
          <cell r="Z2261">
            <v>40</v>
          </cell>
          <cell r="AA2261">
            <v>2</v>
          </cell>
        </row>
        <row r="2262">
          <cell r="B2262" t="str">
            <v>12-450A</v>
          </cell>
          <cell r="C2262" t="str">
            <v>0502, 1000 M/R.</v>
          </cell>
          <cell r="D2262" t="str">
            <v>8X4</v>
          </cell>
          <cell r="E2262" t="str">
            <v>0502</v>
          </cell>
          <cell r="F2262">
            <v>0.72</v>
          </cell>
          <cell r="G2262">
            <v>1.32</v>
          </cell>
          <cell r="H2262">
            <v>0.47</v>
          </cell>
          <cell r="I2262">
            <v>0.2</v>
          </cell>
          <cell r="J2262" t="str">
            <v>NIL</v>
          </cell>
          <cell r="K2262" t="str">
            <v>NIL</v>
          </cell>
          <cell r="L2262" t="str">
            <v>NIL</v>
          </cell>
          <cell r="M2262">
            <v>0.3</v>
          </cell>
          <cell r="N2262">
            <v>4</v>
          </cell>
        </row>
        <row r="2262">
          <cell r="U2262">
            <v>8</v>
          </cell>
          <cell r="V2262">
            <v>1.75</v>
          </cell>
          <cell r="W2262">
            <v>3.5</v>
          </cell>
          <cell r="X2262">
            <v>1.5</v>
          </cell>
          <cell r="Y2262">
            <v>4</v>
          </cell>
          <cell r="Z2262">
            <v>40</v>
          </cell>
          <cell r="AA2262">
            <v>2</v>
          </cell>
        </row>
        <row r="2263">
          <cell r="B2263" t="str">
            <v>12-451A</v>
          </cell>
          <cell r="C2263" t="str">
            <v>0202, 1000 M/R.</v>
          </cell>
          <cell r="D2263" t="str">
            <v>8X4</v>
          </cell>
          <cell r="E2263" t="str">
            <v>0202</v>
          </cell>
          <cell r="F2263">
            <v>0.67</v>
          </cell>
          <cell r="G2263">
            <v>0.67</v>
          </cell>
          <cell r="H2263">
            <v>0.48</v>
          </cell>
          <cell r="I2263">
            <v>0.2</v>
          </cell>
          <cell r="J2263" t="str">
            <v>NIL</v>
          </cell>
          <cell r="K2263" t="str">
            <v>NIL</v>
          </cell>
          <cell r="L2263" t="str">
            <v>NIL</v>
          </cell>
          <cell r="M2263">
            <v>0.3</v>
          </cell>
          <cell r="N2263">
            <v>4</v>
          </cell>
        </row>
        <row r="2263">
          <cell r="U2263">
            <v>8</v>
          </cell>
          <cell r="V2263">
            <v>1.75</v>
          </cell>
          <cell r="W2263">
            <v>3.5</v>
          </cell>
          <cell r="X2263">
            <v>1.5</v>
          </cell>
          <cell r="Y2263">
            <v>4</v>
          </cell>
          <cell r="Z2263">
            <v>40</v>
          </cell>
          <cell r="AA2263">
            <v>2</v>
          </cell>
        </row>
        <row r="2264">
          <cell r="B2264" t="str">
            <v>12-452A</v>
          </cell>
          <cell r="C2264" t="str">
            <v>0101, 1000 M/R.</v>
          </cell>
          <cell r="D2264" t="str">
            <v>8X2</v>
          </cell>
          <cell r="E2264" t="str">
            <v>0101</v>
          </cell>
          <cell r="F2264">
            <v>0.25</v>
          </cell>
          <cell r="G2264">
            <v>0.35</v>
          </cell>
          <cell r="H2264">
            <v>0.15</v>
          </cell>
          <cell r="I2264">
            <v>0.2</v>
          </cell>
          <cell r="J2264" t="str">
            <v>NIL</v>
          </cell>
          <cell r="K2264" t="str">
            <v>NIL</v>
          </cell>
          <cell r="L2264" t="str">
            <v>NIL</v>
          </cell>
          <cell r="M2264">
            <v>0.18</v>
          </cell>
          <cell r="N2264">
            <v>2</v>
          </cell>
        </row>
        <row r="2264">
          <cell r="U2264">
            <v>8</v>
          </cell>
          <cell r="V2264">
            <v>1.75</v>
          </cell>
          <cell r="W2264">
            <v>3.5</v>
          </cell>
          <cell r="X2264">
            <v>1.5</v>
          </cell>
          <cell r="Y2264">
            <v>4</v>
          </cell>
          <cell r="Z2264">
            <v>40</v>
          </cell>
          <cell r="AA2264">
            <v>2</v>
          </cell>
        </row>
        <row r="2265">
          <cell r="B2265" t="str">
            <v>12-452A-1</v>
          </cell>
          <cell r="C2265" t="str">
            <v>0101, 1000 M/R.</v>
          </cell>
          <cell r="D2265" t="str">
            <v>8X2</v>
          </cell>
          <cell r="E2265" t="str">
            <v>0101</v>
          </cell>
          <cell r="F2265">
            <v>0.21</v>
          </cell>
          <cell r="G2265">
            <v>0.31</v>
          </cell>
          <cell r="H2265">
            <v>0.15</v>
          </cell>
          <cell r="I2265">
            <v>0.2</v>
          </cell>
          <cell r="J2265" t="str">
            <v>NIL</v>
          </cell>
          <cell r="K2265" t="str">
            <v>NIL</v>
          </cell>
          <cell r="L2265" t="str">
            <v>NIL</v>
          </cell>
          <cell r="M2265">
            <v>0.18</v>
          </cell>
          <cell r="N2265">
            <v>2</v>
          </cell>
        </row>
        <row r="2265">
          <cell r="U2265">
            <v>8</v>
          </cell>
          <cell r="V2265">
            <v>1.75</v>
          </cell>
          <cell r="W2265">
            <v>3.5</v>
          </cell>
          <cell r="X2265">
            <v>1.5</v>
          </cell>
          <cell r="Y2265">
            <v>4</v>
          </cell>
          <cell r="Z2265">
            <v>40</v>
          </cell>
          <cell r="AA2265">
            <v>2</v>
          </cell>
        </row>
        <row r="2266">
          <cell r="B2266" t="str">
            <v>12-452A-2</v>
          </cell>
          <cell r="C2266" t="str">
            <v>0101, 1000 M/R.</v>
          </cell>
          <cell r="D2266" t="str">
            <v>8X2</v>
          </cell>
          <cell r="E2266" t="str">
            <v>0101</v>
          </cell>
          <cell r="F2266">
            <v>0.25</v>
          </cell>
          <cell r="G2266">
            <v>0.35</v>
          </cell>
          <cell r="H2266">
            <v>0.15</v>
          </cell>
          <cell r="I2266">
            <v>0.2</v>
          </cell>
          <cell r="J2266" t="str">
            <v>NIL</v>
          </cell>
          <cell r="K2266" t="str">
            <v>NIL</v>
          </cell>
          <cell r="L2266" t="str">
            <v>NIL</v>
          </cell>
          <cell r="M2266">
            <v>0.18</v>
          </cell>
          <cell r="N2266">
            <v>2</v>
          </cell>
        </row>
        <row r="2266">
          <cell r="U2266">
            <v>8</v>
          </cell>
          <cell r="V2266">
            <v>1.75</v>
          </cell>
          <cell r="W2266">
            <v>3.5</v>
          </cell>
          <cell r="X2266">
            <v>1.5</v>
          </cell>
          <cell r="Y2266">
            <v>4</v>
          </cell>
          <cell r="Z2266">
            <v>40</v>
          </cell>
          <cell r="AA2266">
            <v>2</v>
          </cell>
        </row>
        <row r="2267">
          <cell r="B2267" t="str">
            <v>12-452A-3</v>
          </cell>
          <cell r="C2267" t="str">
            <v>0101, 500 M/R.</v>
          </cell>
          <cell r="D2267" t="str">
            <v>8X2</v>
          </cell>
          <cell r="E2267" t="str">
            <v>0101</v>
          </cell>
          <cell r="F2267">
            <v>0.25</v>
          </cell>
          <cell r="G2267">
            <v>0.35</v>
          </cell>
          <cell r="H2267">
            <v>0.15</v>
          </cell>
          <cell r="I2267">
            <v>0.2</v>
          </cell>
          <cell r="J2267" t="str">
            <v>NIL</v>
          </cell>
          <cell r="K2267" t="str">
            <v>NIL</v>
          </cell>
          <cell r="L2267" t="str">
            <v>NIL</v>
          </cell>
          <cell r="M2267">
            <v>0.15</v>
          </cell>
          <cell r="N2267">
            <v>2</v>
          </cell>
        </row>
        <row r="2267">
          <cell r="U2267">
            <v>8</v>
          </cell>
          <cell r="V2267">
            <v>1.75</v>
          </cell>
          <cell r="W2267">
            <v>3.5</v>
          </cell>
          <cell r="X2267">
            <v>1.5</v>
          </cell>
          <cell r="Y2267">
            <v>4</v>
          </cell>
          <cell r="Z2267">
            <v>40</v>
          </cell>
          <cell r="AA2267">
            <v>2</v>
          </cell>
        </row>
        <row r="2268">
          <cell r="B2268" t="str">
            <v>12-452A-4</v>
          </cell>
          <cell r="C2268" t="str">
            <v>0101, 400 M/R.</v>
          </cell>
          <cell r="D2268" t="str">
            <v>8X2</v>
          </cell>
          <cell r="E2268" t="str">
            <v>0101</v>
          </cell>
          <cell r="F2268">
            <v>0.25</v>
          </cell>
          <cell r="G2268">
            <v>0.35</v>
          </cell>
          <cell r="H2268">
            <v>0.15</v>
          </cell>
          <cell r="I2268">
            <v>0.2</v>
          </cell>
          <cell r="J2268" t="str">
            <v>NIL</v>
          </cell>
          <cell r="K2268" t="str">
            <v>NIL</v>
          </cell>
          <cell r="L2268" t="str">
            <v>NIL</v>
          </cell>
          <cell r="M2268">
            <v>0.15</v>
          </cell>
          <cell r="N2268">
            <v>2</v>
          </cell>
        </row>
        <row r="2268">
          <cell r="U2268">
            <v>8</v>
          </cell>
          <cell r="V2268">
            <v>1.75</v>
          </cell>
          <cell r="W2268">
            <v>3.5</v>
          </cell>
          <cell r="X2268">
            <v>1.5</v>
          </cell>
          <cell r="Y2268">
            <v>4</v>
          </cell>
          <cell r="Z2268">
            <v>40</v>
          </cell>
          <cell r="AA2268">
            <v>2</v>
          </cell>
        </row>
        <row r="2269">
          <cell r="B2269" t="str">
            <v>12-452A-5</v>
          </cell>
          <cell r="C2269" t="str">
            <v>0101, 450 M/R.</v>
          </cell>
          <cell r="D2269" t="str">
            <v>8X2</v>
          </cell>
          <cell r="E2269" t="str">
            <v>0101</v>
          </cell>
          <cell r="F2269">
            <v>0.25</v>
          </cell>
          <cell r="G2269">
            <v>0.35</v>
          </cell>
          <cell r="H2269">
            <v>0.15</v>
          </cell>
          <cell r="I2269">
            <v>0.2</v>
          </cell>
          <cell r="J2269" t="str">
            <v>NIL</v>
          </cell>
          <cell r="K2269" t="str">
            <v>NIL</v>
          </cell>
          <cell r="L2269" t="str">
            <v>NIL</v>
          </cell>
          <cell r="M2269">
            <v>0.15</v>
          </cell>
          <cell r="N2269">
            <v>2</v>
          </cell>
        </row>
        <row r="2269">
          <cell r="U2269">
            <v>8</v>
          </cell>
          <cell r="V2269">
            <v>1.75</v>
          </cell>
          <cell r="W2269">
            <v>3.5</v>
          </cell>
          <cell r="X2269">
            <v>1.5</v>
          </cell>
          <cell r="Y2269">
            <v>4</v>
          </cell>
          <cell r="Z2269">
            <v>40</v>
          </cell>
          <cell r="AA2269">
            <v>2</v>
          </cell>
        </row>
        <row r="2270">
          <cell r="B2270" t="str">
            <v>12-453A</v>
          </cell>
          <cell r="C2270" t="str">
            <v>0806, 1000 M/R.</v>
          </cell>
          <cell r="D2270" t="str">
            <v>8X4</v>
          </cell>
          <cell r="E2270" t="str">
            <v>0806</v>
          </cell>
          <cell r="F2270">
            <v>1.57</v>
          </cell>
          <cell r="G2270">
            <v>2.17</v>
          </cell>
          <cell r="H2270">
            <v>0.8</v>
          </cell>
          <cell r="I2270">
            <v>0.23</v>
          </cell>
          <cell r="J2270" t="str">
            <v>NIL</v>
          </cell>
          <cell r="K2270" t="str">
            <v>NIL</v>
          </cell>
          <cell r="L2270" t="str">
            <v>NIL</v>
          </cell>
          <cell r="M2270">
            <v>1</v>
          </cell>
          <cell r="N2270">
            <v>4</v>
          </cell>
        </row>
        <row r="2270">
          <cell r="U2270">
            <v>8</v>
          </cell>
          <cell r="V2270">
            <v>1.75</v>
          </cell>
          <cell r="W2270">
            <v>3.5</v>
          </cell>
          <cell r="X2270">
            <v>1.5</v>
          </cell>
          <cell r="Y2270">
            <v>4</v>
          </cell>
          <cell r="Z2270">
            <v>40</v>
          </cell>
          <cell r="AA2270">
            <v>2</v>
          </cell>
        </row>
        <row r="2271">
          <cell r="B2271" t="str">
            <v>12-453A-C</v>
          </cell>
          <cell r="C2271" t="str">
            <v>0806, 1000 M/R.</v>
          </cell>
          <cell r="D2271" t="str">
            <v>8X4</v>
          </cell>
          <cell r="E2271" t="str">
            <v>0806</v>
          </cell>
          <cell r="F2271">
            <v>1.57</v>
          </cell>
          <cell r="G2271">
            <v>2.17</v>
          </cell>
          <cell r="H2271">
            <v>0.8</v>
          </cell>
          <cell r="I2271">
            <v>0.23</v>
          </cell>
          <cell r="J2271" t="str">
            <v>NIL</v>
          </cell>
          <cell r="K2271" t="str">
            <v>NIL</v>
          </cell>
          <cell r="L2271" t="str">
            <v>NIL</v>
          </cell>
          <cell r="M2271">
            <v>1</v>
          </cell>
          <cell r="N2271">
            <v>4</v>
          </cell>
        </row>
        <row r="2271">
          <cell r="U2271">
            <v>8</v>
          </cell>
          <cell r="V2271">
            <v>1.75</v>
          </cell>
          <cell r="W2271">
            <v>3.5</v>
          </cell>
          <cell r="X2271">
            <v>1.5</v>
          </cell>
          <cell r="Y2271">
            <v>4</v>
          </cell>
          <cell r="Z2271">
            <v>40</v>
          </cell>
          <cell r="AA2271">
            <v>2</v>
          </cell>
        </row>
        <row r="2272">
          <cell r="B2272" t="str">
            <v>12-454AN</v>
          </cell>
          <cell r="C2272" t="str">
            <v>0604, 500 M/R.</v>
          </cell>
          <cell r="D2272" t="str">
            <v>8X4</v>
          </cell>
          <cell r="E2272" t="str">
            <v>0604</v>
          </cell>
          <cell r="F2272">
            <v>1.1</v>
          </cell>
          <cell r="G2272">
            <v>1.55</v>
          </cell>
          <cell r="H2272">
            <v>1.25</v>
          </cell>
          <cell r="I2272">
            <v>0.23</v>
          </cell>
          <cell r="J2272" t="str">
            <v>NIL</v>
          </cell>
          <cell r="K2272" t="str">
            <v>NIL</v>
          </cell>
          <cell r="L2272" t="str">
            <v>NIL</v>
          </cell>
          <cell r="M2272" t="str">
            <v>NIL</v>
          </cell>
          <cell r="N2272">
            <v>4</v>
          </cell>
        </row>
        <row r="2272">
          <cell r="U2272">
            <v>8</v>
          </cell>
          <cell r="V2272">
            <v>1.75</v>
          </cell>
          <cell r="W2272">
            <v>3.5</v>
          </cell>
          <cell r="X2272">
            <v>1.5</v>
          </cell>
          <cell r="Y2272">
            <v>4</v>
          </cell>
          <cell r="Z2272">
            <v>40</v>
          </cell>
          <cell r="AA2272">
            <v>2</v>
          </cell>
        </row>
        <row r="2273">
          <cell r="B2273" t="str">
            <v>12-455A-C</v>
          </cell>
          <cell r="C2273" t="str">
            <v>0703, 500 M/R.</v>
          </cell>
          <cell r="D2273" t="str">
            <v>8X4</v>
          </cell>
          <cell r="E2273" t="str">
            <v>0703</v>
          </cell>
          <cell r="F2273">
            <v>0.96</v>
          </cell>
          <cell r="G2273">
            <v>1.78</v>
          </cell>
          <cell r="H2273">
            <v>0.39</v>
          </cell>
          <cell r="I2273">
            <v>0.2</v>
          </cell>
          <cell r="J2273" t="str">
            <v>NIL</v>
          </cell>
          <cell r="K2273" t="str">
            <v>NIL</v>
          </cell>
          <cell r="L2273" t="str">
            <v>NIL</v>
          </cell>
          <cell r="M2273">
            <v>0.5</v>
          </cell>
          <cell r="N2273">
            <v>4</v>
          </cell>
        </row>
        <row r="2273">
          <cell r="U2273">
            <v>8</v>
          </cell>
          <cell r="V2273">
            <v>1.75</v>
          </cell>
          <cell r="W2273">
            <v>3.5</v>
          </cell>
          <cell r="X2273">
            <v>1.5</v>
          </cell>
          <cell r="Y2273">
            <v>4</v>
          </cell>
          <cell r="Z2273">
            <v>40</v>
          </cell>
          <cell r="AA2273">
            <v>2</v>
          </cell>
        </row>
        <row r="2274">
          <cell r="B2274" t="str">
            <v>12-456A-C</v>
          </cell>
          <cell r="C2274" t="str">
            <v>0703, 500 M/R.</v>
          </cell>
          <cell r="D2274" t="str">
            <v>8X4</v>
          </cell>
          <cell r="E2274" t="str">
            <v>0703</v>
          </cell>
          <cell r="F2274">
            <v>0.98</v>
          </cell>
          <cell r="G2274">
            <v>1.78</v>
          </cell>
          <cell r="H2274">
            <v>0.39</v>
          </cell>
          <cell r="I2274">
            <v>0.2</v>
          </cell>
          <cell r="J2274" t="str">
            <v>NIL</v>
          </cell>
          <cell r="K2274" t="str">
            <v>NIL</v>
          </cell>
          <cell r="L2274" t="str">
            <v>NIL</v>
          </cell>
          <cell r="M2274">
            <v>0.5</v>
          </cell>
          <cell r="N2274">
            <v>4</v>
          </cell>
        </row>
        <row r="2274">
          <cell r="U2274">
            <v>8</v>
          </cell>
          <cell r="V2274">
            <v>1.75</v>
          </cell>
          <cell r="W2274">
            <v>3.5</v>
          </cell>
          <cell r="X2274">
            <v>1.5</v>
          </cell>
          <cell r="Y2274">
            <v>4</v>
          </cell>
          <cell r="Z2274">
            <v>40</v>
          </cell>
          <cell r="AA2274">
            <v>2</v>
          </cell>
        </row>
        <row r="2275">
          <cell r="B2275" t="str">
            <v>12-457A</v>
          </cell>
          <cell r="C2275" t="str">
            <v>0201, 1000 M/R.</v>
          </cell>
          <cell r="D2275" t="str">
            <v>8X2</v>
          </cell>
          <cell r="E2275" t="str">
            <v>0201</v>
          </cell>
          <cell r="F2275">
            <v>0.36</v>
          </cell>
          <cell r="G2275">
            <v>0.66</v>
          </cell>
          <cell r="H2275">
            <v>0.2</v>
          </cell>
          <cell r="I2275">
            <v>0.2</v>
          </cell>
          <cell r="J2275" t="str">
            <v>NIL</v>
          </cell>
          <cell r="K2275" t="str">
            <v>NIL</v>
          </cell>
          <cell r="L2275" t="str">
            <v>NIL</v>
          </cell>
          <cell r="M2275">
            <v>0.18</v>
          </cell>
          <cell r="N2275">
            <v>2</v>
          </cell>
        </row>
        <row r="2275">
          <cell r="U2275">
            <v>8</v>
          </cell>
          <cell r="V2275">
            <v>1.75</v>
          </cell>
          <cell r="W2275">
            <v>3.5</v>
          </cell>
          <cell r="X2275">
            <v>1.5</v>
          </cell>
          <cell r="Y2275">
            <v>4</v>
          </cell>
          <cell r="Z2275">
            <v>40</v>
          </cell>
          <cell r="AA2275">
            <v>2</v>
          </cell>
        </row>
        <row r="2276">
          <cell r="B2276" t="str">
            <v>12-458A</v>
          </cell>
          <cell r="C2276" t="str">
            <v>0602, 1000 M/R.</v>
          </cell>
          <cell r="D2276" t="str">
            <v>8X2</v>
          </cell>
          <cell r="E2276" t="str">
            <v>0602</v>
          </cell>
          <cell r="F2276">
            <v>0.75</v>
          </cell>
          <cell r="G2276">
            <v>1.6</v>
          </cell>
          <cell r="H2276">
            <v>0.39</v>
          </cell>
          <cell r="I2276">
            <v>0.2</v>
          </cell>
          <cell r="J2276" t="str">
            <v>NIL</v>
          </cell>
          <cell r="K2276" t="str">
            <v>NIL</v>
          </cell>
          <cell r="L2276" t="str">
            <v>NIL</v>
          </cell>
          <cell r="M2276">
            <v>0.5</v>
          </cell>
          <cell r="N2276">
            <v>2</v>
          </cell>
        </row>
        <row r="2276">
          <cell r="U2276">
            <v>8</v>
          </cell>
          <cell r="V2276">
            <v>1.75</v>
          </cell>
          <cell r="W2276">
            <v>3.5</v>
          </cell>
          <cell r="X2276">
            <v>1.5</v>
          </cell>
          <cell r="Y2276">
            <v>4</v>
          </cell>
          <cell r="Z2276">
            <v>40</v>
          </cell>
          <cell r="AA2276">
            <v>2</v>
          </cell>
        </row>
        <row r="2277">
          <cell r="B2277" t="str">
            <v>12-458A-C</v>
          </cell>
          <cell r="C2277" t="str">
            <v>0602, 500 M/R.</v>
          </cell>
          <cell r="D2277" t="str">
            <v>8X2</v>
          </cell>
          <cell r="E2277" t="str">
            <v>0602</v>
          </cell>
          <cell r="F2277">
            <v>0.75</v>
          </cell>
          <cell r="G2277">
            <v>1.6</v>
          </cell>
          <cell r="H2277">
            <v>0.39</v>
          </cell>
          <cell r="I2277">
            <v>0.2</v>
          </cell>
          <cell r="J2277" t="str">
            <v>NIL</v>
          </cell>
          <cell r="K2277" t="str">
            <v>NIL</v>
          </cell>
          <cell r="L2277" t="str">
            <v>NIL</v>
          </cell>
          <cell r="M2277">
            <v>0.5</v>
          </cell>
          <cell r="N2277">
            <v>2</v>
          </cell>
        </row>
        <row r="2277">
          <cell r="U2277">
            <v>8</v>
          </cell>
          <cell r="V2277">
            <v>1.75</v>
          </cell>
          <cell r="W2277">
            <v>3.5</v>
          </cell>
          <cell r="X2277">
            <v>1.5</v>
          </cell>
          <cell r="Y2277">
            <v>4</v>
          </cell>
          <cell r="Z2277">
            <v>40</v>
          </cell>
          <cell r="AA2277">
            <v>2</v>
          </cell>
        </row>
        <row r="2278">
          <cell r="B2278" t="str">
            <v>12-458AN</v>
          </cell>
          <cell r="C2278" t="str">
            <v>0602, 1000 M/R.</v>
          </cell>
          <cell r="D2278" t="str">
            <v>8X2</v>
          </cell>
          <cell r="E2278" t="str">
            <v>0602</v>
          </cell>
          <cell r="F2278">
            <v>0.75</v>
          </cell>
          <cell r="G2278">
            <v>1.6</v>
          </cell>
          <cell r="H2278">
            <v>0.39</v>
          </cell>
          <cell r="I2278">
            <v>0.2</v>
          </cell>
          <cell r="J2278" t="str">
            <v>NIL</v>
          </cell>
          <cell r="K2278" t="str">
            <v>NIL</v>
          </cell>
          <cell r="L2278" t="str">
            <v>NIL</v>
          </cell>
          <cell r="M2278" t="str">
            <v>NIL</v>
          </cell>
          <cell r="N2278">
            <v>2</v>
          </cell>
        </row>
        <row r="2278">
          <cell r="U2278">
            <v>8</v>
          </cell>
          <cell r="V2278">
            <v>1.75</v>
          </cell>
          <cell r="W2278">
            <v>3.5</v>
          </cell>
          <cell r="X2278">
            <v>1.5</v>
          </cell>
          <cell r="Y2278">
            <v>4</v>
          </cell>
          <cell r="Z2278">
            <v>40</v>
          </cell>
          <cell r="AA2278">
            <v>2</v>
          </cell>
        </row>
        <row r="2279">
          <cell r="B2279" t="str">
            <v>12-459A-C</v>
          </cell>
          <cell r="C2279" t="str">
            <v>0403, 500 M/R.</v>
          </cell>
          <cell r="D2279" t="str">
            <v>8X4</v>
          </cell>
          <cell r="E2279" t="str">
            <v>0403</v>
          </cell>
          <cell r="F2279">
            <v>0.98</v>
          </cell>
          <cell r="G2279">
            <v>1.02</v>
          </cell>
          <cell r="H2279">
            <v>0.39</v>
          </cell>
          <cell r="I2279">
            <v>0.2</v>
          </cell>
          <cell r="J2279" t="str">
            <v>NIL</v>
          </cell>
          <cell r="K2279" t="str">
            <v>NIL</v>
          </cell>
          <cell r="L2279" t="str">
            <v>NIL</v>
          </cell>
          <cell r="M2279">
            <v>0.5</v>
          </cell>
          <cell r="N2279">
            <v>4</v>
          </cell>
        </row>
        <row r="2279">
          <cell r="U2279">
            <v>8</v>
          </cell>
          <cell r="V2279">
            <v>1.75</v>
          </cell>
          <cell r="W2279">
            <v>3.5</v>
          </cell>
          <cell r="X2279">
            <v>1.5</v>
          </cell>
          <cell r="Y2279">
            <v>4</v>
          </cell>
          <cell r="Z2279">
            <v>40</v>
          </cell>
          <cell r="AA2279">
            <v>2</v>
          </cell>
        </row>
        <row r="2280">
          <cell r="B2280" t="str">
            <v>12-460A</v>
          </cell>
          <cell r="C2280" t="str">
            <v>0505, 1000 M/R.</v>
          </cell>
          <cell r="D2280" t="str">
            <v>8X4</v>
          </cell>
          <cell r="E2280" t="str">
            <v>0505</v>
          </cell>
          <cell r="F2280">
            <v>1.65</v>
          </cell>
          <cell r="G2280">
            <v>1.65</v>
          </cell>
          <cell r="H2280">
            <v>0.41</v>
          </cell>
          <cell r="I2280">
            <v>0.254</v>
          </cell>
          <cell r="J2280" t="str">
            <v>NIL</v>
          </cell>
          <cell r="K2280" t="str">
            <v>NIL</v>
          </cell>
          <cell r="L2280" t="str">
            <v>NIL</v>
          </cell>
          <cell r="M2280">
            <v>1</v>
          </cell>
          <cell r="N2280">
            <v>4</v>
          </cell>
        </row>
        <row r="2280">
          <cell r="U2280">
            <v>8</v>
          </cell>
          <cell r="V2280">
            <v>1.75</v>
          </cell>
          <cell r="W2280">
            <v>3.5</v>
          </cell>
          <cell r="X2280">
            <v>1.5</v>
          </cell>
          <cell r="Y2280">
            <v>4</v>
          </cell>
          <cell r="Z2280">
            <v>40</v>
          </cell>
          <cell r="AA2280">
            <v>2</v>
          </cell>
        </row>
        <row r="2281">
          <cell r="B2281" t="str">
            <v>12-460A-1</v>
          </cell>
          <cell r="C2281" t="str">
            <v>0505, 1000 M/R.</v>
          </cell>
          <cell r="D2281" t="str">
            <v>8X4</v>
          </cell>
          <cell r="E2281" t="str">
            <v>0505</v>
          </cell>
          <cell r="F2281">
            <v>1.65</v>
          </cell>
          <cell r="G2281">
            <v>1.65</v>
          </cell>
          <cell r="H2281">
            <v>0.41</v>
          </cell>
          <cell r="I2281">
            <v>0.25</v>
          </cell>
          <cell r="J2281" t="str">
            <v>NIL</v>
          </cell>
          <cell r="K2281" t="str">
            <v>NIL</v>
          </cell>
          <cell r="L2281" t="str">
            <v>NIL</v>
          </cell>
          <cell r="M2281">
            <v>1</v>
          </cell>
          <cell r="N2281">
            <v>4</v>
          </cell>
        </row>
        <row r="2281">
          <cell r="U2281">
            <v>8</v>
          </cell>
          <cell r="V2281">
            <v>1.75</v>
          </cell>
          <cell r="W2281">
            <v>3.5</v>
          </cell>
          <cell r="X2281">
            <v>1.5</v>
          </cell>
          <cell r="Y2281">
            <v>4</v>
          </cell>
          <cell r="Z2281">
            <v>40</v>
          </cell>
          <cell r="AA2281">
            <v>2</v>
          </cell>
        </row>
        <row r="2282">
          <cell r="B2282" t="str">
            <v>12-461A</v>
          </cell>
          <cell r="C2282" t="str">
            <v>0202, 1000 M/R.</v>
          </cell>
          <cell r="D2282" t="str">
            <v>8X4</v>
          </cell>
          <cell r="E2282" t="str">
            <v>0202</v>
          </cell>
          <cell r="F2282">
            <v>0.51</v>
          </cell>
          <cell r="G2282">
            <v>0.86</v>
          </cell>
          <cell r="H2282">
            <v>0.28</v>
          </cell>
          <cell r="I2282">
            <v>0.2</v>
          </cell>
          <cell r="J2282" t="str">
            <v>NIL</v>
          </cell>
          <cell r="K2282" t="str">
            <v>NIL</v>
          </cell>
          <cell r="L2282" t="str">
            <v>NIL</v>
          </cell>
          <cell r="M2282">
            <v>0.3</v>
          </cell>
          <cell r="N2282">
            <v>4</v>
          </cell>
        </row>
        <row r="2282">
          <cell r="U2282">
            <v>8</v>
          </cell>
          <cell r="V2282">
            <v>1.75</v>
          </cell>
          <cell r="W2282">
            <v>3.5</v>
          </cell>
          <cell r="X2282">
            <v>1.5</v>
          </cell>
          <cell r="Y2282">
            <v>4</v>
          </cell>
          <cell r="Z2282">
            <v>40</v>
          </cell>
          <cell r="AA2282">
            <v>2</v>
          </cell>
        </row>
        <row r="2283">
          <cell r="B2283" t="str">
            <v>12-462A</v>
          </cell>
          <cell r="C2283" t="str">
            <v>0404, 1000 M/R.</v>
          </cell>
          <cell r="D2283" t="str">
            <v>8X4</v>
          </cell>
          <cell r="E2283" t="str">
            <v>0404</v>
          </cell>
          <cell r="F2283">
            <v>1.15</v>
          </cell>
          <cell r="G2283">
            <v>1.15</v>
          </cell>
          <cell r="H2283">
            <v>0.87</v>
          </cell>
          <cell r="I2283">
            <v>0.2</v>
          </cell>
          <cell r="J2283" t="str">
            <v>NIL</v>
          </cell>
          <cell r="K2283" t="str">
            <v>NIL</v>
          </cell>
          <cell r="L2283" t="str">
            <v>NIL</v>
          </cell>
          <cell r="M2283">
            <v>0.5</v>
          </cell>
          <cell r="N2283">
            <v>4</v>
          </cell>
        </row>
        <row r="2283">
          <cell r="U2283">
            <v>8</v>
          </cell>
          <cell r="V2283">
            <v>1.75</v>
          </cell>
          <cell r="W2283">
            <v>3.5</v>
          </cell>
          <cell r="X2283">
            <v>1.5</v>
          </cell>
          <cell r="Y2283">
            <v>4</v>
          </cell>
          <cell r="Z2283">
            <v>40</v>
          </cell>
          <cell r="AA2283">
            <v>2</v>
          </cell>
        </row>
        <row r="2284">
          <cell r="B2284" t="str">
            <v>12-462A-1</v>
          </cell>
          <cell r="C2284" t="str">
            <v>0404, 1000 M/R.</v>
          </cell>
          <cell r="D2284" t="str">
            <v>8X4</v>
          </cell>
          <cell r="E2284" t="str">
            <v>0404</v>
          </cell>
          <cell r="F2284">
            <v>1.15</v>
          </cell>
          <cell r="G2284">
            <v>1.15</v>
          </cell>
          <cell r="H2284">
            <v>0.87</v>
          </cell>
          <cell r="I2284">
            <v>0.2</v>
          </cell>
          <cell r="J2284" t="str">
            <v>NIL</v>
          </cell>
          <cell r="K2284" t="str">
            <v>NIL</v>
          </cell>
          <cell r="L2284" t="str">
            <v>NIL</v>
          </cell>
          <cell r="M2284">
            <v>0.5</v>
          </cell>
          <cell r="N2284">
            <v>4</v>
          </cell>
        </row>
        <row r="2284">
          <cell r="U2284">
            <v>8</v>
          </cell>
          <cell r="V2284">
            <v>1.75</v>
          </cell>
          <cell r="W2284">
            <v>3.5</v>
          </cell>
          <cell r="X2284">
            <v>1.5</v>
          </cell>
          <cell r="Y2284">
            <v>4</v>
          </cell>
          <cell r="Z2284">
            <v>40</v>
          </cell>
          <cell r="AA2284">
            <v>2</v>
          </cell>
        </row>
        <row r="2285">
          <cell r="B2285" t="str">
            <v>12-462A-2</v>
          </cell>
          <cell r="C2285" t="str">
            <v>0404, 1000 M/R.</v>
          </cell>
          <cell r="D2285" t="str">
            <v>8X4</v>
          </cell>
          <cell r="E2285" t="str">
            <v>0404</v>
          </cell>
          <cell r="F2285">
            <v>1.15</v>
          </cell>
          <cell r="G2285">
            <v>1.15</v>
          </cell>
          <cell r="H2285">
            <v>0.87</v>
          </cell>
          <cell r="I2285">
            <v>0.2</v>
          </cell>
          <cell r="J2285" t="str">
            <v>NIL</v>
          </cell>
          <cell r="K2285" t="str">
            <v>NIL</v>
          </cell>
          <cell r="L2285" t="str">
            <v>NIL</v>
          </cell>
          <cell r="M2285">
            <v>0.5</v>
          </cell>
          <cell r="N2285">
            <v>4</v>
          </cell>
        </row>
        <row r="2285">
          <cell r="U2285">
            <v>8</v>
          </cell>
          <cell r="V2285">
            <v>1.75</v>
          </cell>
          <cell r="W2285">
            <v>3.5</v>
          </cell>
          <cell r="X2285">
            <v>1.5</v>
          </cell>
          <cell r="Y2285">
            <v>4</v>
          </cell>
          <cell r="Z2285">
            <v>40</v>
          </cell>
          <cell r="AA2285">
            <v>2</v>
          </cell>
        </row>
        <row r="2286">
          <cell r="B2286" t="str">
            <v>12-462A-3</v>
          </cell>
          <cell r="C2286" t="str">
            <v>0404, 1000 M/R.</v>
          </cell>
          <cell r="D2286" t="str">
            <v>8X4</v>
          </cell>
          <cell r="E2286" t="str">
            <v>0404</v>
          </cell>
          <cell r="F2286">
            <v>1.09</v>
          </cell>
          <cell r="G2286">
            <v>1.07</v>
          </cell>
          <cell r="H2286">
            <v>0.87</v>
          </cell>
          <cell r="I2286">
            <v>0.2</v>
          </cell>
          <cell r="J2286" t="str">
            <v>NIL</v>
          </cell>
          <cell r="K2286" t="str">
            <v>NIL</v>
          </cell>
          <cell r="L2286" t="str">
            <v>NIL</v>
          </cell>
          <cell r="M2286">
            <v>0.5</v>
          </cell>
          <cell r="N2286">
            <v>4</v>
          </cell>
        </row>
        <row r="2286">
          <cell r="U2286">
            <v>8</v>
          </cell>
          <cell r="V2286">
            <v>1.75</v>
          </cell>
          <cell r="W2286">
            <v>3.5</v>
          </cell>
          <cell r="X2286">
            <v>1.5</v>
          </cell>
          <cell r="Y2286">
            <v>4</v>
          </cell>
          <cell r="Z2286">
            <v>40</v>
          </cell>
          <cell r="AA2286">
            <v>2</v>
          </cell>
        </row>
        <row r="2287">
          <cell r="B2287" t="str">
            <v>12-463A</v>
          </cell>
          <cell r="C2287" t="str">
            <v>0802, 1000 M/R.</v>
          </cell>
          <cell r="D2287" t="str">
            <v>8X4</v>
          </cell>
          <cell r="E2287" t="str">
            <v>0802</v>
          </cell>
          <cell r="F2287">
            <v>0.62</v>
          </cell>
          <cell r="G2287">
            <v>2.35</v>
          </cell>
          <cell r="H2287">
            <v>0.5</v>
          </cell>
          <cell r="I2287">
            <v>0.2</v>
          </cell>
          <cell r="J2287" t="str">
            <v>NIL</v>
          </cell>
          <cell r="K2287" t="str">
            <v>NIL</v>
          </cell>
          <cell r="L2287" t="str">
            <v>NIL</v>
          </cell>
          <cell r="M2287">
            <v>0.3</v>
          </cell>
          <cell r="N2287">
            <v>4</v>
          </cell>
        </row>
        <row r="2287">
          <cell r="U2287">
            <v>8</v>
          </cell>
          <cell r="V2287">
            <v>1.75</v>
          </cell>
          <cell r="W2287">
            <v>3.5</v>
          </cell>
          <cell r="X2287">
            <v>1.5</v>
          </cell>
          <cell r="Y2287">
            <v>4</v>
          </cell>
          <cell r="Z2287">
            <v>40</v>
          </cell>
          <cell r="AA2287">
            <v>2</v>
          </cell>
        </row>
        <row r="2288">
          <cell r="B2288" t="str">
            <v>12-464A</v>
          </cell>
          <cell r="C2288" t="str">
            <v>0302, 500 M/R.</v>
          </cell>
          <cell r="D2288" t="str">
            <v>8X4</v>
          </cell>
          <cell r="E2288" t="str">
            <v>0302</v>
          </cell>
          <cell r="F2288">
            <v>0.69</v>
          </cell>
          <cell r="G2288">
            <v>0.89</v>
          </cell>
          <cell r="H2288">
            <v>0.36</v>
          </cell>
          <cell r="I2288">
            <v>0.2</v>
          </cell>
          <cell r="J2288" t="str">
            <v>NIL</v>
          </cell>
          <cell r="K2288" t="str">
            <v>NIL</v>
          </cell>
          <cell r="L2288" t="str">
            <v>NIL</v>
          </cell>
          <cell r="M2288">
            <v>0.3</v>
          </cell>
          <cell r="N2288">
            <v>4</v>
          </cell>
        </row>
        <row r="2288">
          <cell r="U2288">
            <v>8</v>
          </cell>
          <cell r="V2288">
            <v>1.75</v>
          </cell>
          <cell r="W2288">
            <v>3.5</v>
          </cell>
          <cell r="X2288">
            <v>1.5</v>
          </cell>
          <cell r="Y2288">
            <v>4</v>
          </cell>
          <cell r="Z2288">
            <v>40</v>
          </cell>
          <cell r="AA2288">
            <v>2</v>
          </cell>
        </row>
        <row r="2289">
          <cell r="B2289" t="str">
            <v>12-465A</v>
          </cell>
          <cell r="C2289" t="str">
            <v>0202, 1000 M/R.</v>
          </cell>
          <cell r="D2289" t="str">
            <v>8X2</v>
          </cell>
          <cell r="E2289" t="str">
            <v>0202</v>
          </cell>
          <cell r="F2289">
            <v>0.5</v>
          </cell>
          <cell r="G2289">
            <v>0.5</v>
          </cell>
          <cell r="H2289">
            <v>0.52</v>
          </cell>
          <cell r="I2289">
            <v>0.2</v>
          </cell>
          <cell r="J2289" t="str">
            <v>NIL</v>
          </cell>
          <cell r="K2289" t="str">
            <v>NIL</v>
          </cell>
          <cell r="L2289" t="str">
            <v>NIL</v>
          </cell>
          <cell r="M2289">
            <v>0.25</v>
          </cell>
          <cell r="N2289">
            <v>2</v>
          </cell>
        </row>
        <row r="2289">
          <cell r="U2289">
            <v>8</v>
          </cell>
          <cell r="V2289">
            <v>1.75</v>
          </cell>
          <cell r="W2289">
            <v>3.5</v>
          </cell>
          <cell r="X2289">
            <v>1.5</v>
          </cell>
          <cell r="Y2289">
            <v>4</v>
          </cell>
          <cell r="Z2289">
            <v>40</v>
          </cell>
          <cell r="AA2289">
            <v>2</v>
          </cell>
        </row>
        <row r="2290">
          <cell r="B2290" t="str">
            <v>12-466A</v>
          </cell>
          <cell r="C2290" t="str">
            <v>0704, 700 M/R.</v>
          </cell>
          <cell r="D2290" t="str">
            <v>8X4</v>
          </cell>
          <cell r="E2290" t="str">
            <v>0704</v>
          </cell>
          <cell r="F2290">
            <v>1.13</v>
          </cell>
          <cell r="G2290">
            <v>1.95</v>
          </cell>
          <cell r="H2290">
            <v>0.38</v>
          </cell>
          <cell r="I2290">
            <v>0.2</v>
          </cell>
          <cell r="J2290" t="str">
            <v>NIL</v>
          </cell>
          <cell r="K2290" t="str">
            <v>NIL</v>
          </cell>
          <cell r="L2290" t="str">
            <v>NIL</v>
          </cell>
          <cell r="M2290">
            <v>0.3</v>
          </cell>
          <cell r="N2290">
            <v>4</v>
          </cell>
        </row>
        <row r="2290">
          <cell r="U2290">
            <v>8</v>
          </cell>
          <cell r="V2290">
            <v>1.75</v>
          </cell>
          <cell r="W2290">
            <v>3.5</v>
          </cell>
          <cell r="X2290">
            <v>1.5</v>
          </cell>
          <cell r="Y2290">
            <v>4</v>
          </cell>
          <cell r="Z2290">
            <v>40</v>
          </cell>
          <cell r="AA2290">
            <v>2</v>
          </cell>
        </row>
        <row r="2291">
          <cell r="B2291" t="str">
            <v>12-466A-C</v>
          </cell>
          <cell r="C2291" t="str">
            <v>0704, 500 M/R.</v>
          </cell>
          <cell r="D2291" t="str">
            <v>8X4</v>
          </cell>
          <cell r="E2291" t="str">
            <v>0704</v>
          </cell>
          <cell r="F2291">
            <v>1.13</v>
          </cell>
          <cell r="G2291">
            <v>1.95</v>
          </cell>
          <cell r="H2291">
            <v>0.38</v>
          </cell>
          <cell r="I2291">
            <v>0.2</v>
          </cell>
          <cell r="J2291" t="str">
            <v>NIL</v>
          </cell>
          <cell r="K2291" t="str">
            <v>NIL</v>
          </cell>
          <cell r="L2291" t="str">
            <v>NIL</v>
          </cell>
          <cell r="M2291">
            <v>0.3</v>
          </cell>
          <cell r="N2291">
            <v>4</v>
          </cell>
        </row>
        <row r="2291">
          <cell r="U2291">
            <v>8</v>
          </cell>
          <cell r="V2291">
            <v>1.75</v>
          </cell>
          <cell r="W2291">
            <v>3.5</v>
          </cell>
          <cell r="X2291">
            <v>1.5</v>
          </cell>
          <cell r="Y2291">
            <v>4</v>
          </cell>
          <cell r="Z2291">
            <v>40</v>
          </cell>
          <cell r="AA2291">
            <v>2</v>
          </cell>
        </row>
        <row r="2292">
          <cell r="B2292" t="str">
            <v>12-467A-C</v>
          </cell>
          <cell r="C2292" t="str">
            <v>0704, 500 M/R.</v>
          </cell>
          <cell r="D2292" t="str">
            <v>8X4</v>
          </cell>
          <cell r="E2292" t="str">
            <v>0704</v>
          </cell>
          <cell r="F2292">
            <v>1.14</v>
          </cell>
          <cell r="G2292">
            <v>2</v>
          </cell>
          <cell r="H2292">
            <v>0.4</v>
          </cell>
          <cell r="I2292">
            <v>0.2</v>
          </cell>
          <cell r="J2292" t="str">
            <v>NIL</v>
          </cell>
          <cell r="K2292" t="str">
            <v>NIL</v>
          </cell>
          <cell r="L2292" t="str">
            <v>NIL</v>
          </cell>
          <cell r="M2292">
            <v>0.5</v>
          </cell>
          <cell r="N2292">
            <v>4</v>
          </cell>
        </row>
        <row r="2292">
          <cell r="U2292">
            <v>8</v>
          </cell>
          <cell r="V2292">
            <v>1.75</v>
          </cell>
          <cell r="W2292">
            <v>3.5</v>
          </cell>
          <cell r="X2292">
            <v>1.5</v>
          </cell>
          <cell r="Y2292">
            <v>4</v>
          </cell>
          <cell r="Z2292">
            <v>40</v>
          </cell>
          <cell r="AA2292">
            <v>2</v>
          </cell>
        </row>
        <row r="2293">
          <cell r="B2293" t="str">
            <v>12-467A-1C</v>
          </cell>
          <cell r="C2293" t="str">
            <v>0704, 1000 M/R.</v>
          </cell>
          <cell r="D2293" t="str">
            <v>8X4</v>
          </cell>
          <cell r="E2293" t="str">
            <v>0704</v>
          </cell>
          <cell r="F2293">
            <v>1.14</v>
          </cell>
          <cell r="G2293">
            <v>2</v>
          </cell>
          <cell r="H2293">
            <v>0.4</v>
          </cell>
          <cell r="I2293">
            <v>0.2</v>
          </cell>
          <cell r="J2293" t="str">
            <v>NIL</v>
          </cell>
          <cell r="K2293" t="str">
            <v>NIL</v>
          </cell>
          <cell r="L2293" t="str">
            <v>NIL</v>
          </cell>
          <cell r="M2293">
            <v>0.5</v>
          </cell>
          <cell r="N2293">
            <v>4</v>
          </cell>
        </row>
        <row r="2293">
          <cell r="U2293">
            <v>8</v>
          </cell>
          <cell r="V2293">
            <v>1.75</v>
          </cell>
          <cell r="W2293">
            <v>3.5</v>
          </cell>
          <cell r="X2293">
            <v>1.5</v>
          </cell>
          <cell r="Y2293">
            <v>4</v>
          </cell>
          <cell r="Z2293">
            <v>40</v>
          </cell>
          <cell r="AA2293">
            <v>2</v>
          </cell>
        </row>
        <row r="2294">
          <cell r="B2294" t="str">
            <v>12-468A</v>
          </cell>
          <cell r="C2294" t="str">
            <v>0707, 700 M/R.</v>
          </cell>
          <cell r="D2294" t="str">
            <v>8X4</v>
          </cell>
          <cell r="E2294" t="str">
            <v>0707</v>
          </cell>
          <cell r="F2294">
            <v>2.1</v>
          </cell>
          <cell r="G2294">
            <v>2.1</v>
          </cell>
          <cell r="H2294">
            <v>0.76</v>
          </cell>
          <cell r="I2294">
            <v>0.2</v>
          </cell>
          <cell r="J2294" t="str">
            <v>NIL</v>
          </cell>
          <cell r="K2294" t="str">
            <v>NIL</v>
          </cell>
          <cell r="L2294" t="str">
            <v>NIL</v>
          </cell>
          <cell r="M2294">
            <v>0.5</v>
          </cell>
          <cell r="N2294">
            <v>4</v>
          </cell>
        </row>
        <row r="2294">
          <cell r="U2294">
            <v>8</v>
          </cell>
          <cell r="V2294">
            <v>1.75</v>
          </cell>
          <cell r="W2294">
            <v>3.5</v>
          </cell>
          <cell r="X2294">
            <v>1.5</v>
          </cell>
          <cell r="Y2294">
            <v>4</v>
          </cell>
          <cell r="Z2294">
            <v>40</v>
          </cell>
          <cell r="AA2294">
            <v>2</v>
          </cell>
        </row>
        <row r="2295">
          <cell r="B2295" t="str">
            <v>12-468A-1</v>
          </cell>
          <cell r="C2295" t="str">
            <v>0707, 1000 M/R.</v>
          </cell>
          <cell r="D2295" t="str">
            <v>8X4</v>
          </cell>
          <cell r="E2295" t="str">
            <v>0707</v>
          </cell>
          <cell r="F2295">
            <v>2.1</v>
          </cell>
          <cell r="G2295">
            <v>2.1</v>
          </cell>
          <cell r="H2295">
            <v>0.76</v>
          </cell>
          <cell r="I2295">
            <v>0.2</v>
          </cell>
          <cell r="J2295" t="str">
            <v>NIL</v>
          </cell>
          <cell r="K2295" t="str">
            <v>NIL</v>
          </cell>
          <cell r="L2295" t="str">
            <v>NIL</v>
          </cell>
          <cell r="M2295">
            <v>0.5</v>
          </cell>
          <cell r="N2295">
            <v>4</v>
          </cell>
        </row>
        <row r="2295">
          <cell r="U2295">
            <v>8</v>
          </cell>
          <cell r="V2295">
            <v>1.75</v>
          </cell>
          <cell r="W2295">
            <v>3.5</v>
          </cell>
          <cell r="X2295">
            <v>1.5</v>
          </cell>
          <cell r="Y2295">
            <v>4</v>
          </cell>
          <cell r="Z2295">
            <v>40</v>
          </cell>
          <cell r="AA2295">
            <v>2</v>
          </cell>
        </row>
        <row r="2296">
          <cell r="B2296" t="str">
            <v>12-468A-2</v>
          </cell>
          <cell r="C2296" t="str">
            <v>0707, 1000 M/R.</v>
          </cell>
          <cell r="D2296" t="str">
            <v>8X4</v>
          </cell>
          <cell r="E2296" t="str">
            <v>0707</v>
          </cell>
          <cell r="F2296">
            <v>2.1</v>
          </cell>
          <cell r="G2296">
            <v>2.1</v>
          </cell>
          <cell r="H2296">
            <v>0.76</v>
          </cell>
          <cell r="I2296">
            <v>0.2</v>
          </cell>
          <cell r="J2296" t="str">
            <v>NIL</v>
          </cell>
          <cell r="K2296" t="str">
            <v>NIL</v>
          </cell>
          <cell r="L2296" t="str">
            <v>NIL</v>
          </cell>
          <cell r="M2296">
            <v>0.5</v>
          </cell>
          <cell r="N2296">
            <v>4</v>
          </cell>
        </row>
        <row r="2296">
          <cell r="U2296">
            <v>8</v>
          </cell>
          <cell r="V2296">
            <v>1.75</v>
          </cell>
          <cell r="W2296">
            <v>3.5</v>
          </cell>
          <cell r="X2296">
            <v>1.5</v>
          </cell>
          <cell r="Y2296">
            <v>4</v>
          </cell>
          <cell r="Z2296">
            <v>40</v>
          </cell>
          <cell r="AA2296">
            <v>2</v>
          </cell>
        </row>
        <row r="2297">
          <cell r="B2297" t="str">
            <v>12-469A</v>
          </cell>
          <cell r="C2297" t="str">
            <v>0506, 1000 M/R.</v>
          </cell>
          <cell r="D2297" t="str">
            <v>8X4</v>
          </cell>
          <cell r="E2297" t="str">
            <v>0506</v>
          </cell>
          <cell r="F2297">
            <v>1.6</v>
          </cell>
          <cell r="G2297">
            <v>1.5</v>
          </cell>
          <cell r="H2297">
            <v>0.5</v>
          </cell>
          <cell r="I2297">
            <v>0.2</v>
          </cell>
          <cell r="J2297" t="str">
            <v>NIL</v>
          </cell>
          <cell r="K2297" t="str">
            <v>NIL</v>
          </cell>
          <cell r="L2297" t="str">
            <v>NIL</v>
          </cell>
          <cell r="M2297">
            <v>0.5</v>
          </cell>
          <cell r="N2297">
            <v>4</v>
          </cell>
        </row>
        <row r="2297">
          <cell r="U2297">
            <v>8</v>
          </cell>
          <cell r="V2297">
            <v>1.75</v>
          </cell>
          <cell r="W2297">
            <v>3.5</v>
          </cell>
          <cell r="X2297">
            <v>1.5</v>
          </cell>
          <cell r="Y2297">
            <v>4</v>
          </cell>
          <cell r="Z2297">
            <v>40</v>
          </cell>
          <cell r="AA2297">
            <v>2</v>
          </cell>
        </row>
        <row r="2298">
          <cell r="B2298" t="str">
            <v>12-469A-1</v>
          </cell>
          <cell r="C2298" t="str">
            <v>0506, 1000 M/R.</v>
          </cell>
          <cell r="D2298" t="str">
            <v>8X4</v>
          </cell>
          <cell r="E2298" t="str">
            <v>0506</v>
          </cell>
          <cell r="F2298">
            <v>1.6</v>
          </cell>
          <cell r="G2298">
            <v>1.5</v>
          </cell>
          <cell r="H2298">
            <v>0.5</v>
          </cell>
          <cell r="I2298">
            <v>0.2</v>
          </cell>
          <cell r="J2298" t="str">
            <v>NIL</v>
          </cell>
          <cell r="K2298" t="str">
            <v>NIL</v>
          </cell>
          <cell r="L2298" t="str">
            <v>NIL</v>
          </cell>
          <cell r="M2298">
            <v>0.5</v>
          </cell>
          <cell r="N2298">
            <v>4</v>
          </cell>
        </row>
        <row r="2298">
          <cell r="U2298">
            <v>8</v>
          </cell>
          <cell r="V2298">
            <v>1.75</v>
          </cell>
          <cell r="W2298">
            <v>3.5</v>
          </cell>
          <cell r="X2298">
            <v>1.5</v>
          </cell>
          <cell r="Y2298">
            <v>4</v>
          </cell>
          <cell r="Z2298">
            <v>40</v>
          </cell>
          <cell r="AA2298">
            <v>2</v>
          </cell>
        </row>
        <row r="2299">
          <cell r="B2299" t="str">
            <v>12-470A</v>
          </cell>
          <cell r="C2299" t="str">
            <v>0404, 1000 M/R.</v>
          </cell>
          <cell r="D2299" t="str">
            <v>8X4</v>
          </cell>
          <cell r="E2299" t="str">
            <v>0404</v>
          </cell>
          <cell r="F2299">
            <v>1.26</v>
          </cell>
          <cell r="G2299">
            <v>1.26</v>
          </cell>
          <cell r="H2299">
            <v>0.5</v>
          </cell>
          <cell r="I2299">
            <v>0.2</v>
          </cell>
          <cell r="J2299" t="str">
            <v>NIL</v>
          </cell>
          <cell r="K2299" t="str">
            <v>NIL</v>
          </cell>
          <cell r="L2299" t="str">
            <v>NIL</v>
          </cell>
          <cell r="M2299">
            <v>0.5</v>
          </cell>
          <cell r="N2299">
            <v>4</v>
          </cell>
        </row>
        <row r="2299">
          <cell r="U2299">
            <v>8</v>
          </cell>
          <cell r="V2299">
            <v>1.75</v>
          </cell>
          <cell r="W2299">
            <v>3.5</v>
          </cell>
          <cell r="X2299">
            <v>1.5</v>
          </cell>
          <cell r="Y2299">
            <v>4</v>
          </cell>
          <cell r="Z2299">
            <v>40</v>
          </cell>
          <cell r="AA2299">
            <v>2</v>
          </cell>
        </row>
        <row r="2300">
          <cell r="B2300" t="str">
            <v>12-470A-1</v>
          </cell>
          <cell r="C2300" t="str">
            <v>0404, 1000 M/R.</v>
          </cell>
          <cell r="D2300" t="str">
            <v>8X4</v>
          </cell>
          <cell r="E2300" t="str">
            <v>0404</v>
          </cell>
          <cell r="F2300">
            <v>1.26</v>
          </cell>
          <cell r="G2300">
            <v>1.26</v>
          </cell>
          <cell r="H2300">
            <v>0.5</v>
          </cell>
          <cell r="I2300">
            <v>0.2</v>
          </cell>
          <cell r="J2300" t="str">
            <v>NIL</v>
          </cell>
          <cell r="K2300" t="str">
            <v>NIL</v>
          </cell>
          <cell r="L2300" t="str">
            <v>NIL</v>
          </cell>
          <cell r="M2300">
            <v>0.5</v>
          </cell>
          <cell r="N2300">
            <v>4</v>
          </cell>
        </row>
        <row r="2300">
          <cell r="U2300">
            <v>8</v>
          </cell>
          <cell r="V2300">
            <v>1.75</v>
          </cell>
          <cell r="W2300">
            <v>3.5</v>
          </cell>
          <cell r="X2300">
            <v>1.5</v>
          </cell>
          <cell r="Y2300">
            <v>4</v>
          </cell>
          <cell r="Z2300">
            <v>40</v>
          </cell>
          <cell r="AA2300">
            <v>2</v>
          </cell>
        </row>
        <row r="2301">
          <cell r="B2301" t="str">
            <v>12-470A-2</v>
          </cell>
          <cell r="C2301" t="str">
            <v>0404, 1000 M/R.</v>
          </cell>
          <cell r="D2301" t="str">
            <v>8X4</v>
          </cell>
          <cell r="E2301" t="str">
            <v>0404</v>
          </cell>
          <cell r="F2301">
            <v>1.24</v>
          </cell>
          <cell r="G2301">
            <v>1.24</v>
          </cell>
          <cell r="H2301">
            <v>0.52</v>
          </cell>
          <cell r="I2301">
            <v>0.2</v>
          </cell>
          <cell r="J2301" t="str">
            <v>NIL</v>
          </cell>
          <cell r="K2301" t="str">
            <v>NIL</v>
          </cell>
          <cell r="L2301" t="str">
            <v>NIL</v>
          </cell>
          <cell r="M2301">
            <v>0.5</v>
          </cell>
          <cell r="N2301">
            <v>4</v>
          </cell>
        </row>
        <row r="2301">
          <cell r="U2301">
            <v>8</v>
          </cell>
          <cell r="V2301">
            <v>1.75</v>
          </cell>
          <cell r="W2301">
            <v>3.5</v>
          </cell>
          <cell r="X2301">
            <v>1.5</v>
          </cell>
          <cell r="Y2301">
            <v>4</v>
          </cell>
          <cell r="Z2301">
            <v>40</v>
          </cell>
          <cell r="AA2301">
            <v>2</v>
          </cell>
        </row>
        <row r="2302">
          <cell r="B2302" t="str">
            <v>12-471A</v>
          </cell>
          <cell r="C2302" t="str">
            <v>0404, 1000 M/R.</v>
          </cell>
          <cell r="D2302" t="str">
            <v>8X4</v>
          </cell>
          <cell r="E2302" t="str">
            <v>0404</v>
          </cell>
          <cell r="F2302">
            <v>1.15</v>
          </cell>
          <cell r="G2302">
            <v>1.15</v>
          </cell>
          <cell r="H2302">
            <v>0.97</v>
          </cell>
          <cell r="I2302">
            <v>0.2</v>
          </cell>
          <cell r="J2302" t="str">
            <v>NIL</v>
          </cell>
          <cell r="K2302" t="str">
            <v>NIL</v>
          </cell>
          <cell r="L2302" t="str">
            <v>NIL</v>
          </cell>
          <cell r="M2302">
            <v>0.3</v>
          </cell>
          <cell r="N2302">
            <v>4</v>
          </cell>
        </row>
        <row r="2302">
          <cell r="U2302">
            <v>8</v>
          </cell>
          <cell r="V2302">
            <v>1.75</v>
          </cell>
          <cell r="W2302">
            <v>3.5</v>
          </cell>
          <cell r="X2302">
            <v>1.5</v>
          </cell>
          <cell r="Y2302">
            <v>4</v>
          </cell>
          <cell r="Z2302">
            <v>40</v>
          </cell>
          <cell r="AA2302">
            <v>2</v>
          </cell>
        </row>
        <row r="2303">
          <cell r="B2303" t="str">
            <v>12-472A</v>
          </cell>
          <cell r="C2303" t="str">
            <v>1107, 1000 M/R.</v>
          </cell>
          <cell r="D2303" t="str">
            <v>8X4</v>
          </cell>
          <cell r="E2303">
            <v>1107</v>
          </cell>
          <cell r="F2303">
            <v>1.83</v>
          </cell>
          <cell r="G2303">
            <v>3.03</v>
          </cell>
          <cell r="H2303">
            <v>0.73</v>
          </cell>
          <cell r="I2303">
            <v>0.2</v>
          </cell>
          <cell r="J2303" t="str">
            <v>NIL</v>
          </cell>
          <cell r="K2303" t="str">
            <v>NIL</v>
          </cell>
          <cell r="L2303" t="str">
            <v>NIL</v>
          </cell>
          <cell r="M2303">
            <v>1</v>
          </cell>
          <cell r="N2303">
            <v>4</v>
          </cell>
        </row>
        <row r="2303">
          <cell r="U2303">
            <v>8</v>
          </cell>
          <cell r="V2303">
            <v>1.75</v>
          </cell>
          <cell r="W2303">
            <v>3.5</v>
          </cell>
          <cell r="X2303">
            <v>1.5</v>
          </cell>
          <cell r="Y2303">
            <v>4</v>
          </cell>
          <cell r="Z2303">
            <v>40</v>
          </cell>
          <cell r="AA2303">
            <v>2</v>
          </cell>
        </row>
        <row r="2304">
          <cell r="B2304" t="str">
            <v>12-474A</v>
          </cell>
          <cell r="C2304" t="str">
            <v>0404, 1000 M/R.</v>
          </cell>
          <cell r="D2304" t="str">
            <v>8X4</v>
          </cell>
          <cell r="E2304" t="str">
            <v>0404</v>
          </cell>
          <cell r="F2304">
            <v>1.2</v>
          </cell>
          <cell r="G2304">
            <v>1.08</v>
          </cell>
          <cell r="H2304">
            <v>0.47</v>
          </cell>
          <cell r="I2304">
            <v>0.2</v>
          </cell>
          <cell r="J2304" t="str">
            <v>NIL</v>
          </cell>
          <cell r="K2304" t="str">
            <v>NIL</v>
          </cell>
          <cell r="L2304" t="str">
            <v>NIL</v>
          </cell>
          <cell r="M2304">
            <v>0.5</v>
          </cell>
          <cell r="N2304">
            <v>4</v>
          </cell>
        </row>
        <row r="2304">
          <cell r="U2304">
            <v>8</v>
          </cell>
          <cell r="V2304">
            <v>1.75</v>
          </cell>
          <cell r="W2304">
            <v>3.5</v>
          </cell>
          <cell r="X2304">
            <v>1.5</v>
          </cell>
          <cell r="Y2304">
            <v>4</v>
          </cell>
          <cell r="Z2304">
            <v>40</v>
          </cell>
          <cell r="AA2304">
            <v>2</v>
          </cell>
        </row>
        <row r="2305">
          <cell r="B2305" t="str">
            <v>12-474A-1</v>
          </cell>
          <cell r="C2305" t="str">
            <v>0404, 1000 M/R.</v>
          </cell>
          <cell r="D2305" t="str">
            <v>8X4</v>
          </cell>
          <cell r="E2305" t="str">
            <v>0404</v>
          </cell>
          <cell r="F2305">
            <v>1.2</v>
          </cell>
          <cell r="G2305">
            <v>1.08</v>
          </cell>
          <cell r="H2305">
            <v>0.47</v>
          </cell>
          <cell r="I2305">
            <v>0.2</v>
          </cell>
          <cell r="J2305" t="str">
            <v>NIL</v>
          </cell>
          <cell r="K2305" t="str">
            <v>NIL</v>
          </cell>
          <cell r="L2305" t="str">
            <v>NIL</v>
          </cell>
          <cell r="M2305">
            <v>0.5</v>
          </cell>
          <cell r="N2305">
            <v>4</v>
          </cell>
        </row>
        <row r="2305">
          <cell r="U2305">
            <v>8</v>
          </cell>
          <cell r="V2305">
            <v>1.75</v>
          </cell>
          <cell r="W2305">
            <v>3.5</v>
          </cell>
          <cell r="X2305">
            <v>1.5</v>
          </cell>
          <cell r="Y2305">
            <v>4</v>
          </cell>
          <cell r="Z2305">
            <v>40</v>
          </cell>
          <cell r="AA2305">
            <v>2</v>
          </cell>
        </row>
        <row r="2306">
          <cell r="B2306" t="str">
            <v>12-474A-C</v>
          </cell>
          <cell r="C2306" t="str">
            <v>0404, 500 M/R.</v>
          </cell>
          <cell r="D2306" t="str">
            <v>8X4</v>
          </cell>
          <cell r="E2306" t="str">
            <v>0404</v>
          </cell>
          <cell r="F2306">
            <v>1.2</v>
          </cell>
          <cell r="G2306">
            <v>1.08</v>
          </cell>
          <cell r="H2306">
            <v>0.47</v>
          </cell>
          <cell r="I2306">
            <v>0.2</v>
          </cell>
          <cell r="J2306" t="str">
            <v>NIL</v>
          </cell>
          <cell r="K2306" t="str">
            <v>NIL</v>
          </cell>
          <cell r="L2306" t="str">
            <v>NIL</v>
          </cell>
          <cell r="M2306">
            <v>0.5</v>
          </cell>
          <cell r="N2306">
            <v>4</v>
          </cell>
        </row>
        <row r="2306">
          <cell r="U2306">
            <v>8</v>
          </cell>
          <cell r="V2306">
            <v>1.75</v>
          </cell>
          <cell r="W2306">
            <v>3.5</v>
          </cell>
          <cell r="X2306">
            <v>1.5</v>
          </cell>
          <cell r="Y2306">
            <v>4</v>
          </cell>
          <cell r="Z2306">
            <v>40</v>
          </cell>
          <cell r="AA2306">
            <v>2</v>
          </cell>
        </row>
        <row r="2307">
          <cell r="B2307" t="str">
            <v>12-475A</v>
          </cell>
          <cell r="C2307" t="str">
            <v>0303, 1000 M/R.</v>
          </cell>
          <cell r="D2307" t="str">
            <v>8X4</v>
          </cell>
          <cell r="E2307" t="str">
            <v>0303</v>
          </cell>
          <cell r="F2307">
            <v>0.98</v>
          </cell>
          <cell r="G2307">
            <v>0.98</v>
          </cell>
          <cell r="H2307">
            <v>0.41</v>
          </cell>
          <cell r="I2307">
            <v>0.2</v>
          </cell>
          <cell r="J2307" t="str">
            <v>NIL</v>
          </cell>
          <cell r="K2307" t="str">
            <v>NIL</v>
          </cell>
          <cell r="L2307" t="str">
            <v>NIL</v>
          </cell>
          <cell r="M2307">
            <v>0.5</v>
          </cell>
          <cell r="N2307">
            <v>4</v>
          </cell>
        </row>
        <row r="2307">
          <cell r="U2307">
            <v>8</v>
          </cell>
          <cell r="V2307">
            <v>1.75</v>
          </cell>
          <cell r="W2307">
            <v>3.5</v>
          </cell>
          <cell r="X2307">
            <v>1.5</v>
          </cell>
          <cell r="Y2307">
            <v>4</v>
          </cell>
          <cell r="Z2307">
            <v>40</v>
          </cell>
          <cell r="AA2307">
            <v>2</v>
          </cell>
        </row>
        <row r="2308">
          <cell r="B2308" t="str">
            <v>12-476A</v>
          </cell>
          <cell r="C2308" t="str">
            <v>0604, 1000 M/R.</v>
          </cell>
          <cell r="D2308" t="str">
            <v>8X4</v>
          </cell>
          <cell r="E2308" t="str">
            <v>0604</v>
          </cell>
          <cell r="F2308">
            <v>1.27</v>
          </cell>
          <cell r="G2308">
            <v>1.7</v>
          </cell>
          <cell r="H2308">
            <v>0.25</v>
          </cell>
          <cell r="I2308">
            <v>0.2</v>
          </cell>
          <cell r="J2308" t="str">
            <v>NIL</v>
          </cell>
          <cell r="K2308" t="str">
            <v>NIL</v>
          </cell>
          <cell r="L2308" t="str">
            <v>NIL</v>
          </cell>
          <cell r="M2308">
            <v>0.4</v>
          </cell>
          <cell r="N2308">
            <v>4</v>
          </cell>
        </row>
        <row r="2308">
          <cell r="U2308">
            <v>8</v>
          </cell>
          <cell r="V2308">
            <v>1.75</v>
          </cell>
          <cell r="W2308">
            <v>3.5</v>
          </cell>
          <cell r="X2308">
            <v>1.5</v>
          </cell>
          <cell r="Y2308">
            <v>4</v>
          </cell>
          <cell r="Z2308">
            <v>40</v>
          </cell>
          <cell r="AA2308">
            <v>2</v>
          </cell>
        </row>
        <row r="2309">
          <cell r="B2309" t="str">
            <v>12-476A-1</v>
          </cell>
          <cell r="C2309" t="str">
            <v>0604, 1000 M/R.</v>
          </cell>
          <cell r="D2309" t="str">
            <v>8X4</v>
          </cell>
          <cell r="E2309" t="str">
            <v>0604</v>
          </cell>
          <cell r="F2309">
            <v>1.27</v>
          </cell>
          <cell r="G2309">
            <v>1.7</v>
          </cell>
          <cell r="H2309">
            <v>0.25</v>
          </cell>
          <cell r="I2309">
            <v>0.2</v>
          </cell>
          <cell r="J2309" t="str">
            <v>NIL</v>
          </cell>
          <cell r="K2309" t="str">
            <v>NIL</v>
          </cell>
          <cell r="L2309" t="str">
            <v>NIL</v>
          </cell>
          <cell r="M2309">
            <v>0.4</v>
          </cell>
          <cell r="N2309">
            <v>4</v>
          </cell>
        </row>
        <row r="2309">
          <cell r="U2309">
            <v>8</v>
          </cell>
          <cell r="V2309">
            <v>1.75</v>
          </cell>
          <cell r="W2309">
            <v>3.5</v>
          </cell>
          <cell r="X2309">
            <v>1.5</v>
          </cell>
          <cell r="Y2309">
            <v>4</v>
          </cell>
          <cell r="Z2309">
            <v>40</v>
          </cell>
          <cell r="AA2309">
            <v>2</v>
          </cell>
        </row>
        <row r="2310">
          <cell r="B2310" t="str">
            <v>12-477A</v>
          </cell>
          <cell r="C2310" t="str">
            <v>1210, 1000 M/R.</v>
          </cell>
          <cell r="D2310" t="str">
            <v>8X4</v>
          </cell>
          <cell r="E2310">
            <v>1210</v>
          </cell>
          <cell r="F2310">
            <v>2.75</v>
          </cell>
          <cell r="G2310">
            <v>3.15</v>
          </cell>
          <cell r="H2310">
            <v>0.85</v>
          </cell>
          <cell r="I2310">
            <v>0.25</v>
          </cell>
          <cell r="J2310" t="str">
            <v>NIL</v>
          </cell>
          <cell r="K2310" t="str">
            <v>NIL</v>
          </cell>
          <cell r="L2310" t="str">
            <v>NIL</v>
          </cell>
          <cell r="M2310">
            <v>1</v>
          </cell>
          <cell r="N2310">
            <v>4</v>
          </cell>
        </row>
        <row r="2310">
          <cell r="U2310">
            <v>8</v>
          </cell>
          <cell r="V2310">
            <v>1.75</v>
          </cell>
          <cell r="W2310">
            <v>3.5</v>
          </cell>
          <cell r="X2310">
            <v>1.5</v>
          </cell>
          <cell r="Y2310">
            <v>4</v>
          </cell>
          <cell r="Z2310">
            <v>40</v>
          </cell>
          <cell r="AA2310">
            <v>2</v>
          </cell>
        </row>
        <row r="2311">
          <cell r="B2311" t="str">
            <v>12-477A-1</v>
          </cell>
          <cell r="C2311" t="str">
            <v>1210, 1000 M/R.</v>
          </cell>
          <cell r="D2311" t="str">
            <v>8X4</v>
          </cell>
          <cell r="E2311">
            <v>1210</v>
          </cell>
          <cell r="F2311">
            <v>2.75</v>
          </cell>
          <cell r="G2311">
            <v>3.15</v>
          </cell>
          <cell r="H2311">
            <v>0.85</v>
          </cell>
          <cell r="I2311">
            <v>0.25</v>
          </cell>
          <cell r="J2311" t="str">
            <v>NIL</v>
          </cell>
          <cell r="K2311" t="str">
            <v>NIL</v>
          </cell>
          <cell r="L2311" t="str">
            <v>NIL</v>
          </cell>
          <cell r="M2311">
            <v>1</v>
          </cell>
          <cell r="N2311">
            <v>4</v>
          </cell>
        </row>
        <row r="2311">
          <cell r="U2311">
            <v>8</v>
          </cell>
          <cell r="V2311">
            <v>1.75</v>
          </cell>
          <cell r="W2311">
            <v>3.5</v>
          </cell>
          <cell r="X2311">
            <v>1.5</v>
          </cell>
          <cell r="Y2311">
            <v>4</v>
          </cell>
          <cell r="Z2311">
            <v>40</v>
          </cell>
          <cell r="AA2311">
            <v>2</v>
          </cell>
        </row>
        <row r="2312">
          <cell r="B2312" t="str">
            <v>12-477A-2</v>
          </cell>
          <cell r="C2312" t="str">
            <v>1210, 500 M/R.</v>
          </cell>
          <cell r="D2312" t="str">
            <v>8X4</v>
          </cell>
          <cell r="E2312">
            <v>1210</v>
          </cell>
          <cell r="F2312">
            <v>2.75</v>
          </cell>
          <cell r="G2312">
            <v>3.15</v>
          </cell>
          <cell r="H2312">
            <v>0.87</v>
          </cell>
          <cell r="I2312">
            <v>0.25</v>
          </cell>
          <cell r="J2312" t="str">
            <v>NIL</v>
          </cell>
          <cell r="K2312" t="str">
            <v>NIL</v>
          </cell>
          <cell r="L2312" t="str">
            <v>NIL</v>
          </cell>
          <cell r="M2312">
            <v>1</v>
          </cell>
          <cell r="N2312">
            <v>4</v>
          </cell>
        </row>
        <row r="2312">
          <cell r="U2312">
            <v>8</v>
          </cell>
          <cell r="V2312">
            <v>1.75</v>
          </cell>
          <cell r="W2312">
            <v>3.5</v>
          </cell>
          <cell r="X2312">
            <v>1.5</v>
          </cell>
          <cell r="Y2312">
            <v>4</v>
          </cell>
          <cell r="Z2312">
            <v>40</v>
          </cell>
          <cell r="AA2312">
            <v>2</v>
          </cell>
        </row>
        <row r="2313">
          <cell r="B2313" t="str">
            <v>12-478A-C</v>
          </cell>
          <cell r="C2313" t="str">
            <v>0404, 500 M/R.</v>
          </cell>
          <cell r="D2313" t="str">
            <v>8X4</v>
          </cell>
          <cell r="E2313" t="str">
            <v>0404</v>
          </cell>
          <cell r="F2313">
            <v>1.08</v>
          </cell>
          <cell r="G2313">
            <v>1.11</v>
          </cell>
          <cell r="H2313">
            <v>0.42</v>
          </cell>
          <cell r="I2313">
            <v>0.2</v>
          </cell>
          <cell r="J2313" t="str">
            <v>NIL</v>
          </cell>
          <cell r="K2313" t="str">
            <v>NIL</v>
          </cell>
          <cell r="L2313" t="str">
            <v>NIL</v>
          </cell>
          <cell r="M2313">
            <v>0.5</v>
          </cell>
          <cell r="N2313">
            <v>4</v>
          </cell>
        </row>
        <row r="2313">
          <cell r="U2313">
            <v>8</v>
          </cell>
          <cell r="V2313">
            <v>1.75</v>
          </cell>
          <cell r="W2313">
            <v>3.5</v>
          </cell>
          <cell r="X2313">
            <v>1.5</v>
          </cell>
          <cell r="Y2313">
            <v>4</v>
          </cell>
          <cell r="Z2313">
            <v>40</v>
          </cell>
          <cell r="AA2313">
            <v>2</v>
          </cell>
        </row>
        <row r="2314">
          <cell r="B2314" t="str">
            <v>12-479A</v>
          </cell>
          <cell r="C2314" t="str">
            <v>0703, 1000 M/R.</v>
          </cell>
          <cell r="D2314" t="str">
            <v>8X4</v>
          </cell>
          <cell r="E2314" t="str">
            <v>0703</v>
          </cell>
          <cell r="F2314">
            <v>0.95</v>
          </cell>
          <cell r="G2314">
            <v>1.81</v>
          </cell>
          <cell r="H2314">
            <v>1.07</v>
          </cell>
          <cell r="I2314">
            <v>0.2</v>
          </cell>
          <cell r="J2314" t="str">
            <v>NIL</v>
          </cell>
          <cell r="K2314" t="str">
            <v>NIL</v>
          </cell>
          <cell r="L2314" t="str">
            <v>NIL</v>
          </cell>
          <cell r="M2314">
            <v>0.5</v>
          </cell>
          <cell r="N2314">
            <v>4</v>
          </cell>
        </row>
        <row r="2314">
          <cell r="U2314">
            <v>8</v>
          </cell>
          <cell r="V2314">
            <v>1.75</v>
          </cell>
          <cell r="W2314">
            <v>3.5</v>
          </cell>
          <cell r="X2314">
            <v>1.5</v>
          </cell>
          <cell r="Y2314">
            <v>4</v>
          </cell>
          <cell r="Z2314">
            <v>40</v>
          </cell>
          <cell r="AA2314">
            <v>2</v>
          </cell>
        </row>
        <row r="2315">
          <cell r="B2315" t="str">
            <v>12-479A-1</v>
          </cell>
          <cell r="C2315" t="str">
            <v>0703, 1000 M/R.</v>
          </cell>
          <cell r="D2315" t="str">
            <v>8X4</v>
          </cell>
          <cell r="E2315" t="str">
            <v>0703</v>
          </cell>
          <cell r="F2315">
            <v>0.92</v>
          </cell>
          <cell r="G2315">
            <v>1.76</v>
          </cell>
          <cell r="H2315">
            <v>1.1</v>
          </cell>
          <cell r="I2315">
            <v>0.2</v>
          </cell>
          <cell r="J2315" t="str">
            <v>NIL</v>
          </cell>
          <cell r="K2315" t="str">
            <v>NIL</v>
          </cell>
          <cell r="L2315" t="str">
            <v>NIL</v>
          </cell>
          <cell r="M2315">
            <v>0.5</v>
          </cell>
          <cell r="N2315">
            <v>4</v>
          </cell>
        </row>
        <row r="2315">
          <cell r="U2315">
            <v>8</v>
          </cell>
          <cell r="V2315">
            <v>1.75</v>
          </cell>
          <cell r="W2315">
            <v>3.5</v>
          </cell>
          <cell r="X2315">
            <v>1.5</v>
          </cell>
          <cell r="Y2315">
            <v>4</v>
          </cell>
          <cell r="Z2315">
            <v>40</v>
          </cell>
          <cell r="AA2315">
            <v>2</v>
          </cell>
        </row>
        <row r="2316">
          <cell r="B2316" t="str">
            <v>12-479A-2</v>
          </cell>
          <cell r="C2316" t="str">
            <v>0703, 1000 M/R.</v>
          </cell>
          <cell r="D2316" t="str">
            <v>8X4</v>
          </cell>
          <cell r="E2316" t="str">
            <v>0703</v>
          </cell>
          <cell r="F2316">
            <v>0.95</v>
          </cell>
          <cell r="G2316">
            <v>1.81</v>
          </cell>
          <cell r="H2316">
            <v>1.1</v>
          </cell>
          <cell r="I2316">
            <v>0.2</v>
          </cell>
          <cell r="J2316" t="str">
            <v>NIL</v>
          </cell>
          <cell r="K2316" t="str">
            <v>NIL</v>
          </cell>
          <cell r="L2316" t="str">
            <v>NIL</v>
          </cell>
          <cell r="M2316">
            <v>0.5</v>
          </cell>
          <cell r="N2316">
            <v>4</v>
          </cell>
        </row>
        <row r="2316">
          <cell r="U2316">
            <v>8</v>
          </cell>
          <cell r="V2316">
            <v>1.75</v>
          </cell>
          <cell r="W2316">
            <v>3.5</v>
          </cell>
          <cell r="X2316">
            <v>1.5</v>
          </cell>
          <cell r="Y2316">
            <v>4</v>
          </cell>
          <cell r="Z2316">
            <v>40</v>
          </cell>
          <cell r="AA2316">
            <v>2</v>
          </cell>
        </row>
        <row r="2317">
          <cell r="B2317" t="str">
            <v>12-479A-3</v>
          </cell>
          <cell r="C2317" t="str">
            <v>0703, 1000 M/R.</v>
          </cell>
          <cell r="D2317" t="str">
            <v>8X4</v>
          </cell>
          <cell r="E2317" t="str">
            <v>0703</v>
          </cell>
          <cell r="F2317">
            <v>0.92</v>
          </cell>
          <cell r="G2317">
            <v>1.76</v>
          </cell>
          <cell r="H2317">
            <v>1.1</v>
          </cell>
          <cell r="I2317">
            <v>0.2</v>
          </cell>
          <cell r="J2317" t="str">
            <v>NIL</v>
          </cell>
          <cell r="K2317" t="str">
            <v>NIL</v>
          </cell>
          <cell r="L2317" t="str">
            <v>NIL</v>
          </cell>
          <cell r="M2317">
            <v>0.5</v>
          </cell>
          <cell r="N2317">
            <v>4</v>
          </cell>
        </row>
        <row r="2317">
          <cell r="U2317">
            <v>8</v>
          </cell>
          <cell r="V2317">
            <v>1.75</v>
          </cell>
          <cell r="W2317">
            <v>3.5</v>
          </cell>
          <cell r="X2317">
            <v>1.5</v>
          </cell>
          <cell r="Y2317">
            <v>4</v>
          </cell>
          <cell r="Z2317">
            <v>40</v>
          </cell>
          <cell r="AA2317">
            <v>2</v>
          </cell>
        </row>
        <row r="2318">
          <cell r="B2318" t="str">
            <v>12-480A</v>
          </cell>
          <cell r="C2318" t="str">
            <v>1004, 500 M/R.</v>
          </cell>
          <cell r="D2318" t="str">
            <v>8X4</v>
          </cell>
          <cell r="E2318">
            <v>1004</v>
          </cell>
          <cell r="F2318">
            <v>1.17</v>
          </cell>
          <cell r="G2318">
            <v>2.74</v>
          </cell>
          <cell r="H2318">
            <v>1</v>
          </cell>
          <cell r="I2318">
            <v>0.23</v>
          </cell>
          <cell r="J2318" t="str">
            <v>NIL</v>
          </cell>
          <cell r="K2318" t="str">
            <v>NIL</v>
          </cell>
          <cell r="L2318" t="str">
            <v>NIL</v>
          </cell>
          <cell r="M2318">
            <v>0.5</v>
          </cell>
          <cell r="N2318">
            <v>4</v>
          </cell>
        </row>
        <row r="2318">
          <cell r="U2318">
            <v>8</v>
          </cell>
          <cell r="V2318">
            <v>1.75</v>
          </cell>
          <cell r="W2318">
            <v>3.5</v>
          </cell>
          <cell r="X2318">
            <v>1.5</v>
          </cell>
          <cell r="Y2318">
            <v>4</v>
          </cell>
          <cell r="Z2318">
            <v>40</v>
          </cell>
          <cell r="AA2318">
            <v>2</v>
          </cell>
        </row>
        <row r="2319">
          <cell r="B2319" t="str">
            <v>12-480AN</v>
          </cell>
          <cell r="C2319" t="str">
            <v>1004, 500 M/R.</v>
          </cell>
          <cell r="D2319" t="str">
            <v>8X4</v>
          </cell>
          <cell r="E2319">
            <v>1004</v>
          </cell>
          <cell r="F2319">
            <v>1.17</v>
          </cell>
          <cell r="G2319">
            <v>2.74</v>
          </cell>
          <cell r="H2319">
            <v>1</v>
          </cell>
          <cell r="I2319">
            <v>0.23</v>
          </cell>
          <cell r="J2319" t="str">
            <v>NIL</v>
          </cell>
          <cell r="K2319" t="str">
            <v>NIL</v>
          </cell>
          <cell r="L2319" t="str">
            <v>NIL</v>
          </cell>
          <cell r="M2319" t="str">
            <v>NIL</v>
          </cell>
          <cell r="N2319">
            <v>4</v>
          </cell>
        </row>
        <row r="2319">
          <cell r="U2319">
            <v>8</v>
          </cell>
          <cell r="V2319">
            <v>1.75</v>
          </cell>
          <cell r="W2319">
            <v>3.5</v>
          </cell>
          <cell r="X2319">
            <v>1.5</v>
          </cell>
          <cell r="Y2319">
            <v>4</v>
          </cell>
          <cell r="Z2319">
            <v>40</v>
          </cell>
          <cell r="AA2319">
            <v>2</v>
          </cell>
        </row>
        <row r="2320">
          <cell r="B2320" t="str">
            <v>12-481A-C</v>
          </cell>
          <cell r="C2320" t="str">
            <v>0705, 500 M/R.</v>
          </cell>
          <cell r="D2320" t="str">
            <v>8X4</v>
          </cell>
          <cell r="E2320" t="str">
            <v>0705</v>
          </cell>
          <cell r="F2320">
            <v>1.45</v>
          </cell>
          <cell r="G2320">
            <v>1.91</v>
          </cell>
          <cell r="H2320">
            <v>0.36</v>
          </cell>
          <cell r="I2320">
            <v>0.2</v>
          </cell>
          <cell r="J2320" t="str">
            <v>NIL</v>
          </cell>
          <cell r="K2320" t="str">
            <v>NIL</v>
          </cell>
          <cell r="L2320" t="str">
            <v>NIL</v>
          </cell>
          <cell r="M2320">
            <v>0.5</v>
          </cell>
          <cell r="N2320">
            <v>4</v>
          </cell>
        </row>
        <row r="2320">
          <cell r="U2320">
            <v>8</v>
          </cell>
          <cell r="V2320">
            <v>1.75</v>
          </cell>
          <cell r="W2320">
            <v>3.5</v>
          </cell>
          <cell r="X2320">
            <v>1.5</v>
          </cell>
          <cell r="Y2320">
            <v>4</v>
          </cell>
          <cell r="Z2320">
            <v>40</v>
          </cell>
          <cell r="AA2320">
            <v>2</v>
          </cell>
        </row>
        <row r="2321">
          <cell r="B2321" t="str">
            <v>12-482A</v>
          </cell>
          <cell r="C2321" t="str">
            <v>0707, 700 M/R.</v>
          </cell>
          <cell r="D2321" t="str">
            <v>8X4</v>
          </cell>
          <cell r="E2321" t="str">
            <v>0707</v>
          </cell>
          <cell r="F2321">
            <v>2</v>
          </cell>
          <cell r="G2321">
            <v>2</v>
          </cell>
          <cell r="H2321">
            <v>0.36</v>
          </cell>
          <cell r="I2321">
            <v>0.2</v>
          </cell>
          <cell r="J2321" t="str">
            <v>NIL</v>
          </cell>
          <cell r="K2321" t="str">
            <v>NIL</v>
          </cell>
          <cell r="L2321" t="str">
            <v>NIL</v>
          </cell>
          <cell r="M2321">
            <v>1</v>
          </cell>
          <cell r="N2321">
            <v>4</v>
          </cell>
        </row>
        <row r="2321">
          <cell r="U2321">
            <v>8</v>
          </cell>
          <cell r="V2321">
            <v>1.75</v>
          </cell>
          <cell r="W2321">
            <v>3.5</v>
          </cell>
          <cell r="X2321">
            <v>1.5</v>
          </cell>
          <cell r="Y2321">
            <v>4</v>
          </cell>
          <cell r="Z2321">
            <v>40</v>
          </cell>
          <cell r="AA2321">
            <v>2</v>
          </cell>
        </row>
        <row r="2322">
          <cell r="B2322" t="str">
            <v>12-482A-C</v>
          </cell>
          <cell r="C2322" t="str">
            <v>0707, 500 M/R.</v>
          </cell>
          <cell r="D2322" t="str">
            <v>8X4</v>
          </cell>
          <cell r="E2322" t="str">
            <v>0707</v>
          </cell>
          <cell r="F2322">
            <v>2</v>
          </cell>
          <cell r="G2322">
            <v>2</v>
          </cell>
          <cell r="H2322">
            <v>0.36</v>
          </cell>
          <cell r="I2322">
            <v>0.2</v>
          </cell>
          <cell r="J2322" t="str">
            <v>NIL</v>
          </cell>
          <cell r="K2322" t="str">
            <v>NIL</v>
          </cell>
          <cell r="L2322" t="str">
            <v>NIL</v>
          </cell>
          <cell r="M2322">
            <v>1</v>
          </cell>
          <cell r="N2322">
            <v>4</v>
          </cell>
        </row>
        <row r="2322">
          <cell r="U2322">
            <v>8</v>
          </cell>
          <cell r="V2322">
            <v>1.75</v>
          </cell>
          <cell r="W2322">
            <v>3.5</v>
          </cell>
          <cell r="X2322">
            <v>1.5</v>
          </cell>
          <cell r="Y2322">
            <v>4</v>
          </cell>
          <cell r="Z2322">
            <v>40</v>
          </cell>
          <cell r="AA2322">
            <v>2</v>
          </cell>
        </row>
        <row r="2323">
          <cell r="B2323" t="str">
            <v>12-484A</v>
          </cell>
          <cell r="C2323" t="str">
            <v>0404, 1000 M/R.</v>
          </cell>
          <cell r="D2323" t="str">
            <v>8X4</v>
          </cell>
          <cell r="E2323" t="str">
            <v>0404</v>
          </cell>
          <cell r="F2323">
            <v>1.15</v>
          </cell>
          <cell r="G2323">
            <v>1.15</v>
          </cell>
          <cell r="H2323">
            <v>0.47</v>
          </cell>
          <cell r="I2323">
            <v>0.2</v>
          </cell>
          <cell r="J2323" t="str">
            <v>NIL</v>
          </cell>
          <cell r="K2323" t="str">
            <v>NIL</v>
          </cell>
          <cell r="L2323" t="str">
            <v>NIL</v>
          </cell>
          <cell r="M2323">
            <v>0.3</v>
          </cell>
          <cell r="N2323">
            <v>4</v>
          </cell>
        </row>
        <row r="2323">
          <cell r="U2323">
            <v>8</v>
          </cell>
          <cell r="V2323">
            <v>1.75</v>
          </cell>
          <cell r="W2323">
            <v>3.5</v>
          </cell>
          <cell r="X2323">
            <v>1.5</v>
          </cell>
          <cell r="Y2323">
            <v>4</v>
          </cell>
          <cell r="Z2323">
            <v>40</v>
          </cell>
          <cell r="AA2323">
            <v>2</v>
          </cell>
        </row>
        <row r="2324">
          <cell r="B2324" t="str">
            <v>12-484A-1</v>
          </cell>
          <cell r="C2324" t="str">
            <v>0404, 1000 M/R.</v>
          </cell>
          <cell r="D2324" t="str">
            <v>8X4</v>
          </cell>
          <cell r="E2324" t="str">
            <v>0404</v>
          </cell>
          <cell r="F2324">
            <v>1.15</v>
          </cell>
          <cell r="G2324">
            <v>1.15</v>
          </cell>
          <cell r="H2324">
            <v>0.47</v>
          </cell>
          <cell r="I2324">
            <v>0.2</v>
          </cell>
          <cell r="J2324" t="str">
            <v>NIL</v>
          </cell>
          <cell r="K2324" t="str">
            <v>NIL</v>
          </cell>
          <cell r="L2324" t="str">
            <v>NIL</v>
          </cell>
          <cell r="M2324">
            <v>0.3</v>
          </cell>
          <cell r="N2324">
            <v>4</v>
          </cell>
        </row>
        <row r="2324">
          <cell r="U2324">
            <v>8</v>
          </cell>
          <cell r="V2324">
            <v>1.75</v>
          </cell>
          <cell r="W2324">
            <v>3.5</v>
          </cell>
          <cell r="X2324">
            <v>1.5</v>
          </cell>
          <cell r="Y2324">
            <v>4</v>
          </cell>
          <cell r="Z2324">
            <v>40</v>
          </cell>
          <cell r="AA2324">
            <v>2</v>
          </cell>
        </row>
        <row r="2325">
          <cell r="B2325" t="str">
            <v>12-484A-2</v>
          </cell>
          <cell r="C2325" t="str">
            <v>0404, 1000 M/R.</v>
          </cell>
          <cell r="D2325" t="str">
            <v>8X4</v>
          </cell>
          <cell r="E2325" t="str">
            <v>0404</v>
          </cell>
          <cell r="F2325">
            <v>1.11</v>
          </cell>
          <cell r="G2325">
            <v>1.11</v>
          </cell>
          <cell r="H2325">
            <v>0.47</v>
          </cell>
          <cell r="I2325">
            <v>0.2</v>
          </cell>
          <cell r="J2325" t="str">
            <v>NIL</v>
          </cell>
          <cell r="K2325" t="str">
            <v>NIL</v>
          </cell>
          <cell r="L2325" t="str">
            <v>NIL</v>
          </cell>
          <cell r="M2325">
            <v>0.3</v>
          </cell>
          <cell r="N2325">
            <v>4</v>
          </cell>
        </row>
        <row r="2325">
          <cell r="U2325">
            <v>8</v>
          </cell>
          <cell r="V2325">
            <v>1.75</v>
          </cell>
          <cell r="W2325">
            <v>3.5</v>
          </cell>
          <cell r="X2325">
            <v>1.5</v>
          </cell>
          <cell r="Y2325">
            <v>4</v>
          </cell>
          <cell r="Z2325">
            <v>40</v>
          </cell>
          <cell r="AA2325">
            <v>2</v>
          </cell>
        </row>
        <row r="2326">
          <cell r="B2326" t="str">
            <v>12-484AL</v>
          </cell>
          <cell r="C2326" t="str">
            <v>0404, 1000 M/R.</v>
          </cell>
          <cell r="D2326" t="str">
            <v>8X4</v>
          </cell>
          <cell r="E2326" t="str">
            <v>0404</v>
          </cell>
          <cell r="F2326">
            <v>1.15</v>
          </cell>
          <cell r="G2326">
            <v>1.15</v>
          </cell>
          <cell r="H2326">
            <v>0.47</v>
          </cell>
          <cell r="I2326">
            <v>0.2</v>
          </cell>
          <cell r="J2326" t="str">
            <v>NIL</v>
          </cell>
          <cell r="K2326" t="str">
            <v>NIL</v>
          </cell>
          <cell r="L2326" t="str">
            <v>NIL</v>
          </cell>
          <cell r="M2326">
            <v>0.3</v>
          </cell>
          <cell r="N2326">
            <v>4</v>
          </cell>
        </row>
        <row r="2326">
          <cell r="U2326">
            <v>8</v>
          </cell>
          <cell r="V2326">
            <v>1.75</v>
          </cell>
          <cell r="W2326">
            <v>3.5</v>
          </cell>
          <cell r="X2326">
            <v>1.5</v>
          </cell>
          <cell r="Y2326">
            <v>4</v>
          </cell>
          <cell r="Z2326">
            <v>40</v>
          </cell>
          <cell r="AA2326">
            <v>2</v>
          </cell>
        </row>
        <row r="2327">
          <cell r="B2327" t="str">
            <v>12-485A</v>
          </cell>
          <cell r="C2327" t="str">
            <v>0404, 1000 M/R.</v>
          </cell>
          <cell r="D2327" t="str">
            <v>8X4</v>
          </cell>
          <cell r="E2327" t="str">
            <v>0404</v>
          </cell>
          <cell r="F2327">
            <v>1.15</v>
          </cell>
          <cell r="G2327">
            <v>1.15</v>
          </cell>
          <cell r="H2327">
            <v>0.62</v>
          </cell>
          <cell r="I2327">
            <v>0.2</v>
          </cell>
          <cell r="J2327" t="str">
            <v>NIL</v>
          </cell>
          <cell r="K2327" t="str">
            <v>NIL</v>
          </cell>
          <cell r="L2327" t="str">
            <v>NIL</v>
          </cell>
          <cell r="M2327">
            <v>0.3</v>
          </cell>
          <cell r="N2327">
            <v>4</v>
          </cell>
        </row>
        <row r="2327">
          <cell r="U2327">
            <v>8</v>
          </cell>
          <cell r="V2327">
            <v>1.75</v>
          </cell>
          <cell r="W2327">
            <v>3.5</v>
          </cell>
          <cell r="X2327">
            <v>1.5</v>
          </cell>
          <cell r="Y2327">
            <v>4</v>
          </cell>
          <cell r="Z2327">
            <v>40</v>
          </cell>
          <cell r="AA2327">
            <v>2</v>
          </cell>
        </row>
        <row r="2328">
          <cell r="B2328" t="str">
            <v>12-485A-C</v>
          </cell>
          <cell r="C2328" t="str">
            <v>0404, 500 M/R.</v>
          </cell>
          <cell r="D2328" t="str">
            <v>8X4</v>
          </cell>
          <cell r="E2328" t="str">
            <v>0404</v>
          </cell>
          <cell r="F2328">
            <v>1.15</v>
          </cell>
          <cell r="G2328">
            <v>1.15</v>
          </cell>
          <cell r="H2328">
            <v>0.62</v>
          </cell>
          <cell r="I2328">
            <v>0.2</v>
          </cell>
          <cell r="J2328" t="str">
            <v>NIL</v>
          </cell>
          <cell r="K2328" t="str">
            <v>NIL</v>
          </cell>
          <cell r="L2328" t="str">
            <v>NIL</v>
          </cell>
          <cell r="M2328">
            <v>0.3</v>
          </cell>
          <cell r="N2328">
            <v>4</v>
          </cell>
        </row>
        <row r="2328">
          <cell r="U2328">
            <v>8</v>
          </cell>
          <cell r="V2328">
            <v>1.75</v>
          </cell>
          <cell r="W2328">
            <v>3.5</v>
          </cell>
          <cell r="X2328">
            <v>1.5</v>
          </cell>
          <cell r="Y2328">
            <v>4</v>
          </cell>
          <cell r="Z2328">
            <v>40</v>
          </cell>
          <cell r="AA2328">
            <v>2</v>
          </cell>
        </row>
        <row r="2329">
          <cell r="B2329" t="str">
            <v>12-486A</v>
          </cell>
          <cell r="C2329" t="str">
            <v>0606, 1000 M/R.</v>
          </cell>
          <cell r="D2329" t="str">
            <v>8X4</v>
          </cell>
          <cell r="E2329" t="str">
            <v>0606</v>
          </cell>
          <cell r="F2329">
            <v>1.65</v>
          </cell>
          <cell r="G2329">
            <v>1.65</v>
          </cell>
          <cell r="H2329">
            <v>1.22</v>
          </cell>
          <cell r="I2329">
            <v>0.2</v>
          </cell>
          <cell r="J2329" t="str">
            <v>NIL</v>
          </cell>
          <cell r="K2329" t="str">
            <v>NIL</v>
          </cell>
          <cell r="L2329" t="str">
            <v>NIL</v>
          </cell>
          <cell r="M2329">
            <v>0.4</v>
          </cell>
          <cell r="N2329">
            <v>4</v>
          </cell>
        </row>
        <row r="2329">
          <cell r="U2329">
            <v>8</v>
          </cell>
          <cell r="V2329">
            <v>1.75</v>
          </cell>
          <cell r="W2329">
            <v>3.5</v>
          </cell>
          <cell r="X2329">
            <v>1.5</v>
          </cell>
          <cell r="Y2329">
            <v>4</v>
          </cell>
          <cell r="Z2329">
            <v>40</v>
          </cell>
          <cell r="AA2329">
            <v>2</v>
          </cell>
        </row>
        <row r="2330">
          <cell r="B2330" t="str">
            <v>12-486A-1</v>
          </cell>
          <cell r="C2330" t="str">
            <v>0606, 1000 M/R.</v>
          </cell>
          <cell r="D2330" t="str">
            <v>8X4</v>
          </cell>
          <cell r="E2330" t="str">
            <v>0606</v>
          </cell>
          <cell r="F2330">
            <v>1.65</v>
          </cell>
          <cell r="G2330">
            <v>1.65</v>
          </cell>
          <cell r="H2330">
            <v>1.22</v>
          </cell>
          <cell r="I2330">
            <v>0.2</v>
          </cell>
          <cell r="J2330" t="str">
            <v>NIL</v>
          </cell>
          <cell r="K2330" t="str">
            <v>NIL</v>
          </cell>
          <cell r="L2330" t="str">
            <v>NIL</v>
          </cell>
          <cell r="M2330">
            <v>0.4</v>
          </cell>
          <cell r="N2330">
            <v>4</v>
          </cell>
        </row>
        <row r="2330">
          <cell r="U2330">
            <v>8</v>
          </cell>
          <cell r="V2330">
            <v>1.75</v>
          </cell>
          <cell r="W2330">
            <v>3.5</v>
          </cell>
          <cell r="X2330">
            <v>1.5</v>
          </cell>
          <cell r="Y2330">
            <v>4</v>
          </cell>
          <cell r="Z2330">
            <v>40</v>
          </cell>
          <cell r="AA2330">
            <v>2</v>
          </cell>
        </row>
        <row r="2331">
          <cell r="B2331" t="str">
            <v>12-487A</v>
          </cell>
          <cell r="C2331" t="str">
            <v>1103, 1000 M/R.</v>
          </cell>
          <cell r="D2331" t="str">
            <v>8X4</v>
          </cell>
          <cell r="E2331">
            <v>1103</v>
          </cell>
          <cell r="F2331">
            <v>1.03</v>
          </cell>
          <cell r="G2331">
            <v>3.2</v>
          </cell>
          <cell r="H2331">
            <v>0.52</v>
          </cell>
          <cell r="I2331">
            <v>0.2</v>
          </cell>
          <cell r="J2331" t="str">
            <v>NIL</v>
          </cell>
          <cell r="K2331" t="str">
            <v>NIL</v>
          </cell>
          <cell r="L2331" t="str">
            <v>NIL</v>
          </cell>
          <cell r="M2331">
            <v>0.5</v>
          </cell>
          <cell r="N2331">
            <v>4</v>
          </cell>
        </row>
        <row r="2331">
          <cell r="U2331">
            <v>8</v>
          </cell>
          <cell r="V2331">
            <v>1.75</v>
          </cell>
          <cell r="W2331">
            <v>3.5</v>
          </cell>
          <cell r="X2331">
            <v>1.5</v>
          </cell>
          <cell r="Y2331">
            <v>4</v>
          </cell>
          <cell r="Z2331">
            <v>40</v>
          </cell>
          <cell r="AA2331">
            <v>2</v>
          </cell>
        </row>
        <row r="2332">
          <cell r="B2332" t="str">
            <v>12-487A-C</v>
          </cell>
          <cell r="C2332" t="str">
            <v>1103, 1000 M/R.</v>
          </cell>
          <cell r="D2332" t="str">
            <v>8X4</v>
          </cell>
          <cell r="E2332">
            <v>1103</v>
          </cell>
          <cell r="F2332">
            <v>1.03</v>
          </cell>
          <cell r="G2332">
            <v>3.2</v>
          </cell>
          <cell r="H2332">
            <v>0.52</v>
          </cell>
          <cell r="I2332">
            <v>0.2</v>
          </cell>
          <cell r="J2332" t="str">
            <v>NIL</v>
          </cell>
          <cell r="K2332" t="str">
            <v>NIL</v>
          </cell>
          <cell r="L2332" t="str">
            <v>NIL</v>
          </cell>
          <cell r="M2332">
            <v>0.5</v>
          </cell>
          <cell r="N2332">
            <v>4</v>
          </cell>
        </row>
        <row r="2332">
          <cell r="U2332">
            <v>8</v>
          </cell>
          <cell r="V2332">
            <v>1.75</v>
          </cell>
          <cell r="W2332">
            <v>3.5</v>
          </cell>
          <cell r="X2332">
            <v>1.5</v>
          </cell>
          <cell r="Y2332">
            <v>4</v>
          </cell>
          <cell r="Z2332">
            <v>40</v>
          </cell>
          <cell r="AA2332">
            <v>2</v>
          </cell>
        </row>
        <row r="2333">
          <cell r="B2333" t="str">
            <v>12-488A-C</v>
          </cell>
          <cell r="C2333" t="str">
            <v>0404, 500 M/R.</v>
          </cell>
          <cell r="D2333" t="str">
            <v>8X2</v>
          </cell>
          <cell r="E2333" t="str">
            <v>0404</v>
          </cell>
          <cell r="F2333">
            <v>1.03</v>
          </cell>
          <cell r="G2333">
            <v>1.18</v>
          </cell>
          <cell r="H2333">
            <v>0.37</v>
          </cell>
          <cell r="I2333">
            <v>0.2</v>
          </cell>
          <cell r="J2333" t="str">
            <v>NIL</v>
          </cell>
          <cell r="K2333" t="str">
            <v>NIL</v>
          </cell>
          <cell r="L2333" t="str">
            <v>NIL</v>
          </cell>
          <cell r="M2333">
            <v>0.5</v>
          </cell>
          <cell r="N2333">
            <v>2</v>
          </cell>
        </row>
        <row r="2333">
          <cell r="U2333">
            <v>8</v>
          </cell>
          <cell r="V2333">
            <v>1.75</v>
          </cell>
          <cell r="W2333">
            <v>3.5</v>
          </cell>
          <cell r="X2333">
            <v>1.5</v>
          </cell>
          <cell r="Y2333">
            <v>4</v>
          </cell>
          <cell r="Z2333">
            <v>40</v>
          </cell>
          <cell r="AA2333">
            <v>2</v>
          </cell>
        </row>
        <row r="2334">
          <cell r="B2334" t="str">
            <v>12-489A-C</v>
          </cell>
          <cell r="C2334" t="str">
            <v>0503, 500 M/R.</v>
          </cell>
          <cell r="D2334" t="str">
            <v>8X4</v>
          </cell>
          <cell r="E2334" t="str">
            <v>0503</v>
          </cell>
          <cell r="F2334">
            <v>0.79</v>
          </cell>
          <cell r="G2334">
            <v>1.38</v>
          </cell>
          <cell r="H2334">
            <v>0.39</v>
          </cell>
          <cell r="I2334">
            <v>0.2</v>
          </cell>
          <cell r="J2334" t="str">
            <v>NIL</v>
          </cell>
          <cell r="K2334" t="str">
            <v>NIL</v>
          </cell>
          <cell r="L2334" t="str">
            <v>NIL</v>
          </cell>
          <cell r="M2334">
            <v>0.3</v>
          </cell>
          <cell r="N2334">
            <v>4</v>
          </cell>
        </row>
        <row r="2334">
          <cell r="U2334">
            <v>8</v>
          </cell>
          <cell r="V2334">
            <v>1.75</v>
          </cell>
          <cell r="W2334">
            <v>3.5</v>
          </cell>
          <cell r="X2334">
            <v>1.5</v>
          </cell>
          <cell r="Y2334">
            <v>4</v>
          </cell>
          <cell r="Z2334">
            <v>40</v>
          </cell>
          <cell r="AA2334">
            <v>2</v>
          </cell>
        </row>
        <row r="2335">
          <cell r="B2335" t="str">
            <v>12-490A</v>
          </cell>
          <cell r="C2335" t="str">
            <v>0201, 1000 M/R.</v>
          </cell>
          <cell r="D2335" t="str">
            <v>8X2</v>
          </cell>
          <cell r="E2335" t="str">
            <v>0201</v>
          </cell>
          <cell r="F2335">
            <v>0.36</v>
          </cell>
          <cell r="G2335">
            <v>0.66</v>
          </cell>
          <cell r="H2335">
            <v>0.43</v>
          </cell>
          <cell r="I2335">
            <v>0.2</v>
          </cell>
          <cell r="J2335" t="str">
            <v>NIL</v>
          </cell>
          <cell r="K2335" t="str">
            <v>NIL</v>
          </cell>
          <cell r="L2335" t="str">
            <v>NIL</v>
          </cell>
          <cell r="M2335">
            <v>0.2</v>
          </cell>
          <cell r="N2335">
            <v>2</v>
          </cell>
        </row>
        <row r="2335">
          <cell r="U2335">
            <v>8</v>
          </cell>
          <cell r="V2335">
            <v>1.75</v>
          </cell>
          <cell r="W2335">
            <v>3.5</v>
          </cell>
          <cell r="X2335">
            <v>1.5</v>
          </cell>
          <cell r="Y2335">
            <v>4</v>
          </cell>
          <cell r="Z2335">
            <v>40</v>
          </cell>
          <cell r="AA2335">
            <v>2</v>
          </cell>
        </row>
        <row r="2336">
          <cell r="B2336" t="str">
            <v>12-490A-1</v>
          </cell>
          <cell r="C2336" t="str">
            <v>0201, 1000 M/R.</v>
          </cell>
          <cell r="D2336" t="str">
            <v>8X2</v>
          </cell>
          <cell r="E2336" t="str">
            <v>0201</v>
          </cell>
          <cell r="F2336">
            <v>0.36</v>
          </cell>
          <cell r="G2336">
            <v>0.66</v>
          </cell>
          <cell r="H2336">
            <v>0.43</v>
          </cell>
          <cell r="I2336">
            <v>0.2</v>
          </cell>
          <cell r="J2336" t="str">
            <v>NIL</v>
          </cell>
          <cell r="K2336" t="str">
            <v>NIL</v>
          </cell>
          <cell r="L2336" t="str">
            <v>NIL</v>
          </cell>
          <cell r="M2336">
            <v>0.2</v>
          </cell>
          <cell r="N2336">
            <v>2</v>
          </cell>
        </row>
        <row r="2336">
          <cell r="U2336">
            <v>8</v>
          </cell>
          <cell r="V2336">
            <v>1.75</v>
          </cell>
          <cell r="W2336">
            <v>3.5</v>
          </cell>
          <cell r="X2336">
            <v>1.5</v>
          </cell>
          <cell r="Y2336">
            <v>4</v>
          </cell>
          <cell r="Z2336">
            <v>40</v>
          </cell>
          <cell r="AA2336">
            <v>2</v>
          </cell>
        </row>
        <row r="2337">
          <cell r="B2337" t="str">
            <v>12-491A</v>
          </cell>
          <cell r="C2337" t="str">
            <v>0503, 1000 M/R.</v>
          </cell>
          <cell r="D2337" t="str">
            <v>8X2</v>
          </cell>
          <cell r="E2337" t="str">
            <v>0503</v>
          </cell>
          <cell r="F2337">
            <v>0.79</v>
          </cell>
          <cell r="G2337">
            <v>1.49</v>
          </cell>
          <cell r="H2337">
            <v>0.43</v>
          </cell>
          <cell r="I2337">
            <v>0.2</v>
          </cell>
          <cell r="J2337" t="str">
            <v>NIL</v>
          </cell>
          <cell r="K2337" t="str">
            <v>NIL</v>
          </cell>
          <cell r="L2337" t="str">
            <v>NIL</v>
          </cell>
          <cell r="M2337">
            <v>0.35</v>
          </cell>
          <cell r="N2337">
            <v>2</v>
          </cell>
        </row>
        <row r="2337">
          <cell r="U2337">
            <v>8</v>
          </cell>
          <cell r="V2337">
            <v>1.75</v>
          </cell>
          <cell r="W2337">
            <v>3.5</v>
          </cell>
          <cell r="X2337">
            <v>1.5</v>
          </cell>
          <cell r="Y2337">
            <v>4</v>
          </cell>
          <cell r="Z2337">
            <v>40</v>
          </cell>
          <cell r="AA2337">
            <v>2</v>
          </cell>
        </row>
        <row r="2338">
          <cell r="B2338" t="str">
            <v>12-492A</v>
          </cell>
          <cell r="C2338" t="str">
            <v>1103, 1000 M/R.</v>
          </cell>
          <cell r="D2338" t="str">
            <v>8X4</v>
          </cell>
          <cell r="E2338">
            <v>1103</v>
          </cell>
          <cell r="F2338">
            <v>0.95</v>
          </cell>
          <cell r="G2338">
            <v>3.11</v>
          </cell>
          <cell r="H2338">
            <v>0.68</v>
          </cell>
          <cell r="I2338">
            <v>0.27</v>
          </cell>
          <cell r="J2338" t="str">
            <v>NIL</v>
          </cell>
          <cell r="K2338" t="str">
            <v>NIL</v>
          </cell>
          <cell r="L2338" t="str">
            <v>NIL</v>
          </cell>
          <cell r="M2338">
            <v>0.5</v>
          </cell>
          <cell r="N2338">
            <v>4</v>
          </cell>
        </row>
        <row r="2338">
          <cell r="U2338">
            <v>8</v>
          </cell>
          <cell r="V2338">
            <v>1.75</v>
          </cell>
          <cell r="W2338">
            <v>3.5</v>
          </cell>
          <cell r="X2338">
            <v>1.5</v>
          </cell>
          <cell r="Y2338">
            <v>4</v>
          </cell>
          <cell r="Z2338">
            <v>40</v>
          </cell>
          <cell r="AA2338">
            <v>2</v>
          </cell>
        </row>
        <row r="2339">
          <cell r="B2339" t="str">
            <v>12-492A-1</v>
          </cell>
          <cell r="C2339" t="str">
            <v>1103, 1000 M/R.</v>
          </cell>
          <cell r="D2339" t="str">
            <v>8X4</v>
          </cell>
          <cell r="E2339">
            <v>1103</v>
          </cell>
          <cell r="F2339">
            <v>0.95</v>
          </cell>
          <cell r="G2339">
            <v>3.11</v>
          </cell>
          <cell r="H2339">
            <v>0.68</v>
          </cell>
          <cell r="I2339">
            <v>0.22</v>
          </cell>
          <cell r="J2339" t="str">
            <v>NIL</v>
          </cell>
          <cell r="K2339" t="str">
            <v>NIL</v>
          </cell>
          <cell r="L2339" t="str">
            <v>NIL</v>
          </cell>
          <cell r="M2339">
            <v>0.5</v>
          </cell>
          <cell r="N2339">
            <v>4</v>
          </cell>
        </row>
        <row r="2339">
          <cell r="U2339">
            <v>8</v>
          </cell>
          <cell r="V2339">
            <v>1.75</v>
          </cell>
          <cell r="W2339">
            <v>3.5</v>
          </cell>
          <cell r="X2339">
            <v>1.5</v>
          </cell>
          <cell r="Y2339">
            <v>4</v>
          </cell>
          <cell r="Z2339">
            <v>40</v>
          </cell>
          <cell r="AA2339">
            <v>2</v>
          </cell>
        </row>
        <row r="2340">
          <cell r="B2340" t="str">
            <v>12-492A-2</v>
          </cell>
          <cell r="C2340" t="str">
            <v>1103, 1000 M/R.</v>
          </cell>
          <cell r="D2340" t="str">
            <v>8X4</v>
          </cell>
          <cell r="E2340">
            <v>1103</v>
          </cell>
          <cell r="F2340">
            <v>0.95</v>
          </cell>
          <cell r="G2340">
            <v>3.11</v>
          </cell>
          <cell r="H2340">
            <v>0.68</v>
          </cell>
          <cell r="I2340">
            <v>0.27</v>
          </cell>
          <cell r="J2340" t="str">
            <v>NIL</v>
          </cell>
          <cell r="K2340" t="str">
            <v>NIL</v>
          </cell>
          <cell r="L2340" t="str">
            <v>NIL</v>
          </cell>
          <cell r="M2340">
            <v>0.5</v>
          </cell>
          <cell r="N2340">
            <v>4</v>
          </cell>
        </row>
        <row r="2340">
          <cell r="U2340">
            <v>8</v>
          </cell>
          <cell r="V2340">
            <v>1.75</v>
          </cell>
          <cell r="W2340">
            <v>3.5</v>
          </cell>
          <cell r="X2340">
            <v>1.5</v>
          </cell>
          <cell r="Y2340">
            <v>4</v>
          </cell>
          <cell r="Z2340">
            <v>40</v>
          </cell>
          <cell r="AA2340">
            <v>2</v>
          </cell>
        </row>
        <row r="2341">
          <cell r="B2341" t="str">
            <v>12-492A-3</v>
          </cell>
          <cell r="C2341" t="str">
            <v>1103, 1000 M/R.</v>
          </cell>
          <cell r="D2341" t="str">
            <v>8X4</v>
          </cell>
          <cell r="E2341">
            <v>1103</v>
          </cell>
          <cell r="F2341">
            <v>0.95</v>
          </cell>
          <cell r="G2341">
            <v>3.11</v>
          </cell>
          <cell r="H2341">
            <v>0.68</v>
          </cell>
          <cell r="I2341">
            <v>0.27</v>
          </cell>
          <cell r="J2341" t="str">
            <v>NIL</v>
          </cell>
          <cell r="K2341" t="str">
            <v>NIL</v>
          </cell>
          <cell r="L2341" t="str">
            <v>NIL</v>
          </cell>
          <cell r="M2341">
            <v>0.5</v>
          </cell>
          <cell r="N2341">
            <v>4</v>
          </cell>
        </row>
        <row r="2341">
          <cell r="U2341">
            <v>8</v>
          </cell>
          <cell r="V2341">
            <v>1.75</v>
          </cell>
          <cell r="W2341">
            <v>3.5</v>
          </cell>
          <cell r="X2341">
            <v>1.5</v>
          </cell>
          <cell r="Y2341">
            <v>4</v>
          </cell>
          <cell r="Z2341">
            <v>40</v>
          </cell>
          <cell r="AA2341">
            <v>2</v>
          </cell>
        </row>
        <row r="2342">
          <cell r="B2342" t="str">
            <v>12-493A</v>
          </cell>
          <cell r="C2342" t="str">
            <v>0703, 700 M/R.</v>
          </cell>
          <cell r="D2342" t="str">
            <v>8X2</v>
          </cell>
          <cell r="E2342" t="str">
            <v>0703</v>
          </cell>
          <cell r="F2342">
            <v>0.84</v>
          </cell>
          <cell r="G2342">
            <v>1.82</v>
          </cell>
          <cell r="H2342">
            <v>0.38</v>
          </cell>
          <cell r="I2342">
            <v>0.2</v>
          </cell>
          <cell r="J2342" t="str">
            <v>NIL</v>
          </cell>
          <cell r="K2342" t="str">
            <v>NIL</v>
          </cell>
          <cell r="L2342" t="str">
            <v>NIL</v>
          </cell>
          <cell r="M2342">
            <v>0.3</v>
          </cell>
          <cell r="N2342">
            <v>2</v>
          </cell>
        </row>
        <row r="2342">
          <cell r="U2342">
            <v>8</v>
          </cell>
          <cell r="V2342">
            <v>1.75</v>
          </cell>
          <cell r="W2342">
            <v>3.5</v>
          </cell>
          <cell r="X2342">
            <v>1.5</v>
          </cell>
          <cell r="Y2342">
            <v>4</v>
          </cell>
          <cell r="Z2342">
            <v>40</v>
          </cell>
          <cell r="AA2342">
            <v>2</v>
          </cell>
        </row>
        <row r="2343">
          <cell r="B2343" t="str">
            <v>12-494A</v>
          </cell>
          <cell r="C2343" t="str">
            <v>0606, 700 M/R.</v>
          </cell>
          <cell r="D2343" t="str">
            <v>8X4</v>
          </cell>
          <cell r="E2343" t="str">
            <v>0606</v>
          </cell>
          <cell r="F2343">
            <v>1.57</v>
          </cell>
          <cell r="G2343">
            <v>1.57</v>
          </cell>
          <cell r="H2343">
            <v>0.27</v>
          </cell>
          <cell r="I2343">
            <v>0.2</v>
          </cell>
          <cell r="J2343" t="str">
            <v>NIL</v>
          </cell>
          <cell r="K2343" t="str">
            <v>NIL</v>
          </cell>
          <cell r="L2343" t="str">
            <v>NIL</v>
          </cell>
          <cell r="M2343">
            <v>0.4</v>
          </cell>
          <cell r="N2343">
            <v>4</v>
          </cell>
        </row>
        <row r="2343">
          <cell r="U2343">
            <v>8</v>
          </cell>
          <cell r="V2343">
            <v>1.75</v>
          </cell>
          <cell r="W2343">
            <v>3.5</v>
          </cell>
          <cell r="X2343">
            <v>1.5</v>
          </cell>
          <cell r="Y2343">
            <v>4</v>
          </cell>
          <cell r="Z2343">
            <v>40</v>
          </cell>
          <cell r="AA2343">
            <v>2</v>
          </cell>
        </row>
        <row r="2344">
          <cell r="B2344" t="str">
            <v>12-495AN</v>
          </cell>
          <cell r="C2344" t="str">
            <v>0201, 1000 M/R.</v>
          </cell>
          <cell r="D2344" t="str">
            <v>8X2</v>
          </cell>
          <cell r="E2344" t="str">
            <v>0201</v>
          </cell>
          <cell r="F2344">
            <v>0.38</v>
          </cell>
          <cell r="G2344">
            <v>0.7</v>
          </cell>
          <cell r="H2344">
            <v>0.66</v>
          </cell>
          <cell r="I2344">
            <v>0.2</v>
          </cell>
          <cell r="J2344" t="str">
            <v>NIL</v>
          </cell>
          <cell r="K2344" t="str">
            <v>NIL</v>
          </cell>
          <cell r="L2344" t="str">
            <v>NIL</v>
          </cell>
          <cell r="M2344" t="str">
            <v>NIL</v>
          </cell>
          <cell r="N2344">
            <v>2</v>
          </cell>
        </row>
        <row r="2344">
          <cell r="U2344">
            <v>8</v>
          </cell>
          <cell r="V2344">
            <v>1.75</v>
          </cell>
          <cell r="W2344">
            <v>3.5</v>
          </cell>
          <cell r="X2344">
            <v>1.5</v>
          </cell>
          <cell r="Y2344">
            <v>4</v>
          </cell>
          <cell r="Z2344">
            <v>40</v>
          </cell>
          <cell r="AA2344">
            <v>2</v>
          </cell>
        </row>
        <row r="2345">
          <cell r="B2345" t="str">
            <v>12-496AN</v>
          </cell>
          <cell r="C2345" t="str">
            <v>0402, 1000 M/R.</v>
          </cell>
          <cell r="D2345" t="str">
            <v>8X2</v>
          </cell>
          <cell r="E2345" t="str">
            <v>0402</v>
          </cell>
          <cell r="F2345">
            <v>0.4</v>
          </cell>
          <cell r="G2345">
            <v>0.74</v>
          </cell>
          <cell r="H2345">
            <v>0.74</v>
          </cell>
          <cell r="I2345">
            <v>0.2</v>
          </cell>
          <cell r="J2345" t="str">
            <v>NIL</v>
          </cell>
          <cell r="K2345" t="str">
            <v>NIL</v>
          </cell>
          <cell r="L2345" t="str">
            <v>NIL</v>
          </cell>
          <cell r="M2345" t="str">
            <v>NIL</v>
          </cell>
          <cell r="N2345">
            <v>2</v>
          </cell>
        </row>
        <row r="2345">
          <cell r="U2345">
            <v>8</v>
          </cell>
          <cell r="V2345">
            <v>1.75</v>
          </cell>
          <cell r="W2345">
            <v>3.5</v>
          </cell>
          <cell r="X2345">
            <v>1.5</v>
          </cell>
          <cell r="Y2345">
            <v>4</v>
          </cell>
          <cell r="Z2345">
            <v>40</v>
          </cell>
          <cell r="AA2345">
            <v>2</v>
          </cell>
        </row>
        <row r="2346">
          <cell r="B2346" t="str">
            <v>12-497AN</v>
          </cell>
          <cell r="C2346" t="str">
            <v>0604, 500 M/R.</v>
          </cell>
          <cell r="D2346" t="str">
            <v>8X4</v>
          </cell>
          <cell r="E2346" t="str">
            <v>0604</v>
          </cell>
          <cell r="F2346">
            <v>1.1</v>
          </cell>
          <cell r="G2346">
            <v>1.55</v>
          </cell>
          <cell r="H2346">
            <v>1.7</v>
          </cell>
          <cell r="I2346">
            <v>0.23</v>
          </cell>
          <cell r="J2346" t="str">
            <v>NIL</v>
          </cell>
          <cell r="K2346" t="str">
            <v>NIL</v>
          </cell>
          <cell r="L2346" t="str">
            <v>NIL</v>
          </cell>
          <cell r="M2346" t="str">
            <v>NIL</v>
          </cell>
          <cell r="N2346">
            <v>4</v>
          </cell>
        </row>
        <row r="2346">
          <cell r="U2346">
            <v>8</v>
          </cell>
          <cell r="V2346">
            <v>1.75</v>
          </cell>
          <cell r="W2346">
            <v>3.5</v>
          </cell>
          <cell r="X2346">
            <v>1.5</v>
          </cell>
          <cell r="Y2346">
            <v>4</v>
          </cell>
          <cell r="Z2346">
            <v>40</v>
          </cell>
          <cell r="AA2346">
            <v>2</v>
          </cell>
        </row>
        <row r="2347">
          <cell r="B2347" t="str">
            <v>12-498A</v>
          </cell>
          <cell r="C2347" t="str">
            <v>0707, 700 M/R.</v>
          </cell>
          <cell r="D2347" t="str">
            <v>8X4</v>
          </cell>
          <cell r="E2347" t="str">
            <v>0707</v>
          </cell>
          <cell r="F2347">
            <v>2</v>
          </cell>
          <cell r="G2347">
            <v>2</v>
          </cell>
          <cell r="H2347">
            <v>0.85</v>
          </cell>
          <cell r="I2347">
            <v>0.2</v>
          </cell>
          <cell r="J2347" t="str">
            <v>NIL</v>
          </cell>
          <cell r="K2347" t="str">
            <v>NIL</v>
          </cell>
          <cell r="L2347" t="str">
            <v>NIL</v>
          </cell>
          <cell r="M2347">
            <v>0.5</v>
          </cell>
          <cell r="N2347">
            <v>4</v>
          </cell>
        </row>
        <row r="2347">
          <cell r="U2347">
            <v>8</v>
          </cell>
          <cell r="V2347">
            <v>1.75</v>
          </cell>
          <cell r="W2347">
            <v>3.5</v>
          </cell>
          <cell r="X2347">
            <v>1.5</v>
          </cell>
          <cell r="Y2347">
            <v>4</v>
          </cell>
          <cell r="Z2347">
            <v>40</v>
          </cell>
          <cell r="AA2347">
            <v>2</v>
          </cell>
        </row>
        <row r="2348">
          <cell r="B2348" t="str">
            <v>12-499A</v>
          </cell>
          <cell r="C2348" t="str">
            <v>0807, 700 M/R.</v>
          </cell>
          <cell r="D2348" t="str">
            <v>8X4</v>
          </cell>
          <cell r="E2348" t="str">
            <v>0807</v>
          </cell>
          <cell r="F2348">
            <v>2</v>
          </cell>
          <cell r="G2348">
            <v>2.2</v>
          </cell>
          <cell r="H2348">
            <v>0.85</v>
          </cell>
          <cell r="I2348">
            <v>0.2</v>
          </cell>
          <cell r="J2348" t="str">
            <v>NIL</v>
          </cell>
          <cell r="K2348" t="str">
            <v>NIL</v>
          </cell>
          <cell r="L2348" t="str">
            <v>NIL</v>
          </cell>
          <cell r="M2348">
            <v>0.5</v>
          </cell>
          <cell r="N2348">
            <v>4</v>
          </cell>
        </row>
        <row r="2348">
          <cell r="U2348">
            <v>8</v>
          </cell>
          <cell r="V2348">
            <v>1.75</v>
          </cell>
          <cell r="W2348">
            <v>3.5</v>
          </cell>
          <cell r="X2348">
            <v>1.5</v>
          </cell>
          <cell r="Y2348">
            <v>4</v>
          </cell>
          <cell r="Z2348">
            <v>40</v>
          </cell>
          <cell r="AA2348">
            <v>2</v>
          </cell>
        </row>
        <row r="2349">
          <cell r="B2349" t="str">
            <v>12-499A-1</v>
          </cell>
          <cell r="C2349" t="str">
            <v>0807, 1000 M/R.</v>
          </cell>
          <cell r="D2349" t="str">
            <v>8X4</v>
          </cell>
          <cell r="E2349" t="str">
            <v>0807</v>
          </cell>
          <cell r="F2349">
            <v>2</v>
          </cell>
          <cell r="G2349">
            <v>2.2</v>
          </cell>
          <cell r="H2349">
            <v>0.85</v>
          </cell>
          <cell r="I2349">
            <v>0.2</v>
          </cell>
          <cell r="J2349" t="str">
            <v>NIL</v>
          </cell>
          <cell r="K2349" t="str">
            <v>NIL</v>
          </cell>
          <cell r="L2349" t="str">
            <v>NIL</v>
          </cell>
          <cell r="M2349">
            <v>0.5</v>
          </cell>
          <cell r="N2349">
            <v>4</v>
          </cell>
        </row>
        <row r="2349">
          <cell r="U2349">
            <v>8</v>
          </cell>
          <cell r="V2349">
            <v>1.75</v>
          </cell>
          <cell r="W2349">
            <v>3.5</v>
          </cell>
          <cell r="X2349">
            <v>1.5</v>
          </cell>
          <cell r="Y2349">
            <v>4</v>
          </cell>
          <cell r="Z2349">
            <v>40</v>
          </cell>
          <cell r="AA2349">
            <v>2</v>
          </cell>
        </row>
        <row r="2350">
          <cell r="B2350" t="str">
            <v>12-499A-2</v>
          </cell>
          <cell r="C2350" t="str">
            <v>0807, 1000 M/R.</v>
          </cell>
          <cell r="D2350" t="str">
            <v>8X4</v>
          </cell>
          <cell r="E2350" t="str">
            <v>0807</v>
          </cell>
          <cell r="F2350">
            <v>2</v>
          </cell>
          <cell r="G2350">
            <v>2.2</v>
          </cell>
          <cell r="H2350">
            <v>0.85</v>
          </cell>
          <cell r="I2350">
            <v>0.2</v>
          </cell>
          <cell r="J2350" t="str">
            <v>NIL</v>
          </cell>
          <cell r="K2350" t="str">
            <v>NIL</v>
          </cell>
          <cell r="L2350" t="str">
            <v>NIL</v>
          </cell>
          <cell r="M2350">
            <v>0.5</v>
          </cell>
          <cell r="N2350">
            <v>4</v>
          </cell>
        </row>
        <row r="2350">
          <cell r="U2350">
            <v>8</v>
          </cell>
          <cell r="V2350">
            <v>1.75</v>
          </cell>
          <cell r="W2350">
            <v>3.5</v>
          </cell>
          <cell r="X2350">
            <v>1.5</v>
          </cell>
          <cell r="Y2350">
            <v>4</v>
          </cell>
          <cell r="Z2350">
            <v>40</v>
          </cell>
          <cell r="AA2350">
            <v>2</v>
          </cell>
        </row>
        <row r="2351">
          <cell r="B2351" t="str">
            <v>12-499A-3</v>
          </cell>
          <cell r="C2351" t="str">
            <v>0807, 700 M/R.</v>
          </cell>
          <cell r="D2351" t="str">
            <v>8X4</v>
          </cell>
          <cell r="E2351" t="str">
            <v>0807</v>
          </cell>
          <cell r="F2351">
            <v>2</v>
          </cell>
          <cell r="G2351">
            <v>2.2</v>
          </cell>
          <cell r="H2351">
            <v>0.85</v>
          </cell>
          <cell r="I2351">
            <v>0.2</v>
          </cell>
          <cell r="J2351" t="str">
            <v>NIL</v>
          </cell>
          <cell r="K2351" t="str">
            <v>NIL</v>
          </cell>
          <cell r="L2351" t="str">
            <v>NIL</v>
          </cell>
          <cell r="M2351">
            <v>0.5</v>
          </cell>
          <cell r="N2351">
            <v>4</v>
          </cell>
        </row>
        <row r="2351">
          <cell r="U2351">
            <v>8</v>
          </cell>
          <cell r="V2351">
            <v>1.75</v>
          </cell>
          <cell r="W2351">
            <v>3.5</v>
          </cell>
          <cell r="X2351">
            <v>1.5</v>
          </cell>
          <cell r="Y2351">
            <v>4</v>
          </cell>
          <cell r="Z2351">
            <v>40</v>
          </cell>
          <cell r="AA2351">
            <v>2</v>
          </cell>
        </row>
        <row r="2352">
          <cell r="B2352" t="str">
            <v>12-500A</v>
          </cell>
          <cell r="C2352" t="str">
            <v>0808, 700 M/R.</v>
          </cell>
          <cell r="D2352" t="str">
            <v>8X4</v>
          </cell>
          <cell r="E2352" t="str">
            <v>0808</v>
          </cell>
          <cell r="F2352">
            <v>2.2</v>
          </cell>
          <cell r="G2352">
            <v>2.2</v>
          </cell>
          <cell r="H2352">
            <v>0.8</v>
          </cell>
          <cell r="I2352">
            <v>0.2</v>
          </cell>
          <cell r="J2352" t="str">
            <v>NIL</v>
          </cell>
          <cell r="K2352" t="str">
            <v>NIL</v>
          </cell>
          <cell r="L2352" t="str">
            <v>NIL</v>
          </cell>
          <cell r="M2352">
            <v>0.5</v>
          </cell>
          <cell r="N2352">
            <v>4</v>
          </cell>
        </row>
        <row r="2352">
          <cell r="U2352">
            <v>8</v>
          </cell>
          <cell r="V2352">
            <v>1.75</v>
          </cell>
          <cell r="W2352">
            <v>3.5</v>
          </cell>
          <cell r="X2352">
            <v>1.5</v>
          </cell>
          <cell r="Y2352">
            <v>4</v>
          </cell>
          <cell r="Z2352">
            <v>40</v>
          </cell>
          <cell r="AA2352">
            <v>2</v>
          </cell>
        </row>
        <row r="2353">
          <cell r="B2353" t="str">
            <v>12-500A-1</v>
          </cell>
          <cell r="C2353" t="str">
            <v>0808, 1000 M/R.</v>
          </cell>
          <cell r="D2353" t="str">
            <v>8X4</v>
          </cell>
          <cell r="E2353" t="str">
            <v>0808</v>
          </cell>
          <cell r="F2353">
            <v>2.2</v>
          </cell>
          <cell r="G2353">
            <v>2.2</v>
          </cell>
          <cell r="H2353">
            <v>0.8</v>
          </cell>
          <cell r="I2353">
            <v>0.2</v>
          </cell>
          <cell r="J2353" t="str">
            <v>NIL</v>
          </cell>
          <cell r="K2353" t="str">
            <v>NIL</v>
          </cell>
          <cell r="L2353" t="str">
            <v>NIL</v>
          </cell>
          <cell r="M2353">
            <v>0.5</v>
          </cell>
          <cell r="N2353">
            <v>4</v>
          </cell>
        </row>
        <row r="2353">
          <cell r="U2353">
            <v>8</v>
          </cell>
          <cell r="V2353">
            <v>1.75</v>
          </cell>
          <cell r="W2353">
            <v>3.5</v>
          </cell>
          <cell r="X2353">
            <v>1.5</v>
          </cell>
          <cell r="Y2353">
            <v>4</v>
          </cell>
          <cell r="Z2353">
            <v>40</v>
          </cell>
          <cell r="AA2353">
            <v>2</v>
          </cell>
        </row>
        <row r="2354">
          <cell r="B2354" t="str">
            <v>12-500A-2</v>
          </cell>
          <cell r="C2354" t="str">
            <v>0808, 1000 M/R.</v>
          </cell>
          <cell r="D2354" t="str">
            <v>8X4</v>
          </cell>
          <cell r="E2354" t="str">
            <v>0808</v>
          </cell>
          <cell r="F2354">
            <v>2.2</v>
          </cell>
          <cell r="G2354">
            <v>2.2</v>
          </cell>
          <cell r="H2354">
            <v>0.8</v>
          </cell>
          <cell r="I2354">
            <v>0.2</v>
          </cell>
          <cell r="J2354" t="str">
            <v>NIL</v>
          </cell>
          <cell r="K2354" t="str">
            <v>NIL</v>
          </cell>
          <cell r="L2354" t="str">
            <v>NIL</v>
          </cell>
          <cell r="M2354">
            <v>0.5</v>
          </cell>
          <cell r="N2354">
            <v>4</v>
          </cell>
        </row>
        <row r="2354">
          <cell r="U2354">
            <v>8</v>
          </cell>
          <cell r="V2354">
            <v>1.75</v>
          </cell>
          <cell r="W2354">
            <v>3.5</v>
          </cell>
          <cell r="X2354">
            <v>1.5</v>
          </cell>
          <cell r="Y2354">
            <v>4</v>
          </cell>
          <cell r="Z2354">
            <v>40</v>
          </cell>
          <cell r="AA2354">
            <v>2</v>
          </cell>
        </row>
        <row r="2355">
          <cell r="B2355" t="str">
            <v>12-500A-3</v>
          </cell>
          <cell r="C2355" t="str">
            <v>0808, 500 M/R.</v>
          </cell>
          <cell r="D2355" t="str">
            <v>8X4</v>
          </cell>
          <cell r="E2355" t="str">
            <v>0808</v>
          </cell>
          <cell r="F2355">
            <v>2.2</v>
          </cell>
          <cell r="G2355">
            <v>2.2</v>
          </cell>
          <cell r="H2355">
            <v>0.8</v>
          </cell>
          <cell r="I2355">
            <v>0.2</v>
          </cell>
          <cell r="J2355" t="str">
            <v>NIL</v>
          </cell>
          <cell r="K2355" t="str">
            <v>NIL</v>
          </cell>
          <cell r="L2355" t="str">
            <v>NIL</v>
          </cell>
          <cell r="M2355">
            <v>0.5</v>
          </cell>
          <cell r="N2355">
            <v>4</v>
          </cell>
        </row>
        <row r="2355">
          <cell r="U2355">
            <v>8</v>
          </cell>
          <cell r="V2355">
            <v>1.75</v>
          </cell>
          <cell r="W2355">
            <v>3.5</v>
          </cell>
          <cell r="X2355">
            <v>1.5</v>
          </cell>
          <cell r="Y2355">
            <v>4</v>
          </cell>
          <cell r="Z2355">
            <v>40</v>
          </cell>
          <cell r="AA2355">
            <v>2</v>
          </cell>
        </row>
        <row r="2356">
          <cell r="B2356" t="str">
            <v>12-500A-4</v>
          </cell>
          <cell r="C2356" t="str">
            <v>0808, 1000 M/R.</v>
          </cell>
          <cell r="D2356" t="str">
            <v>8X4</v>
          </cell>
          <cell r="E2356" t="str">
            <v>0808</v>
          </cell>
          <cell r="F2356">
            <v>2.2</v>
          </cell>
          <cell r="G2356">
            <v>2.2</v>
          </cell>
          <cell r="H2356">
            <v>0.8</v>
          </cell>
          <cell r="I2356">
            <v>0.2</v>
          </cell>
          <cell r="J2356" t="str">
            <v>NIL</v>
          </cell>
          <cell r="K2356" t="str">
            <v>NIL</v>
          </cell>
          <cell r="L2356" t="str">
            <v>NIL</v>
          </cell>
          <cell r="M2356">
            <v>0.5</v>
          </cell>
          <cell r="N2356">
            <v>4</v>
          </cell>
        </row>
        <row r="2356">
          <cell r="U2356">
            <v>8</v>
          </cell>
          <cell r="V2356">
            <v>1.75</v>
          </cell>
          <cell r="W2356">
            <v>3.5</v>
          </cell>
          <cell r="X2356">
            <v>1.5</v>
          </cell>
          <cell r="Y2356">
            <v>4</v>
          </cell>
          <cell r="Z2356">
            <v>40</v>
          </cell>
          <cell r="AA2356">
            <v>2</v>
          </cell>
        </row>
        <row r="2357">
          <cell r="B2357" t="str">
            <v>12-501A</v>
          </cell>
          <cell r="C2357" t="str">
            <v>0807, 700 M/R.</v>
          </cell>
          <cell r="D2357" t="str">
            <v>8X4</v>
          </cell>
          <cell r="E2357" t="str">
            <v>0807</v>
          </cell>
          <cell r="F2357">
            <v>1.9</v>
          </cell>
          <cell r="G2357">
            <v>2.3</v>
          </cell>
          <cell r="H2357">
            <v>0.85</v>
          </cell>
          <cell r="I2357">
            <v>0.2</v>
          </cell>
          <cell r="J2357" t="str">
            <v>NIL</v>
          </cell>
          <cell r="K2357" t="str">
            <v>NIL</v>
          </cell>
          <cell r="L2357" t="str">
            <v>NIL</v>
          </cell>
          <cell r="M2357">
            <v>0.5</v>
          </cell>
          <cell r="N2357">
            <v>4</v>
          </cell>
        </row>
        <row r="2357">
          <cell r="U2357">
            <v>8</v>
          </cell>
          <cell r="V2357">
            <v>1.75</v>
          </cell>
          <cell r="W2357">
            <v>3.5</v>
          </cell>
          <cell r="X2357">
            <v>1.5</v>
          </cell>
          <cell r="Y2357">
            <v>4</v>
          </cell>
          <cell r="Z2357">
            <v>40</v>
          </cell>
          <cell r="AA2357">
            <v>2</v>
          </cell>
        </row>
        <row r="2358">
          <cell r="B2358" t="str">
            <v>12-501A-1</v>
          </cell>
          <cell r="C2358" t="str">
            <v>0807, 700 M/R.</v>
          </cell>
          <cell r="D2358" t="str">
            <v>8X4</v>
          </cell>
          <cell r="E2358" t="str">
            <v>0807</v>
          </cell>
          <cell r="F2358">
            <v>1.87</v>
          </cell>
          <cell r="G2358">
            <v>2.27</v>
          </cell>
          <cell r="H2358">
            <v>0.85</v>
          </cell>
          <cell r="I2358">
            <v>0.2</v>
          </cell>
          <cell r="J2358" t="str">
            <v>NIL</v>
          </cell>
          <cell r="K2358" t="str">
            <v>NIL</v>
          </cell>
          <cell r="L2358" t="str">
            <v>NIL</v>
          </cell>
          <cell r="M2358">
            <v>0.5</v>
          </cell>
          <cell r="N2358">
            <v>4</v>
          </cell>
        </row>
        <row r="2358">
          <cell r="U2358">
            <v>8</v>
          </cell>
          <cell r="V2358">
            <v>1.75</v>
          </cell>
          <cell r="W2358">
            <v>3.5</v>
          </cell>
          <cell r="X2358">
            <v>1.5</v>
          </cell>
          <cell r="Y2358">
            <v>4</v>
          </cell>
          <cell r="Z2358">
            <v>40</v>
          </cell>
          <cell r="AA2358">
            <v>2</v>
          </cell>
        </row>
        <row r="2359">
          <cell r="B2359" t="str">
            <v>12-502A</v>
          </cell>
          <cell r="C2359" t="str">
            <v>0101, 1000 M/R.</v>
          </cell>
          <cell r="D2359" t="str">
            <v>8X2</v>
          </cell>
          <cell r="E2359" t="str">
            <v>0101</v>
          </cell>
          <cell r="F2359">
            <v>0.26</v>
          </cell>
          <cell r="G2359">
            <v>0.35</v>
          </cell>
          <cell r="H2359">
            <v>0.15</v>
          </cell>
          <cell r="I2359">
            <v>0.2</v>
          </cell>
          <cell r="J2359" t="str">
            <v>NIL</v>
          </cell>
          <cell r="K2359" t="str">
            <v>NIL</v>
          </cell>
          <cell r="L2359" t="str">
            <v>NIL</v>
          </cell>
          <cell r="M2359">
            <v>0.18</v>
          </cell>
          <cell r="N2359">
            <v>2</v>
          </cell>
        </row>
        <row r="2359">
          <cell r="U2359">
            <v>8</v>
          </cell>
          <cell r="V2359">
            <v>1.75</v>
          </cell>
          <cell r="W2359">
            <v>3.5</v>
          </cell>
          <cell r="X2359">
            <v>1.5</v>
          </cell>
          <cell r="Y2359">
            <v>4</v>
          </cell>
          <cell r="Z2359">
            <v>40</v>
          </cell>
          <cell r="AA2359">
            <v>2</v>
          </cell>
        </row>
        <row r="2360">
          <cell r="B2360" t="str">
            <v>12-503A</v>
          </cell>
          <cell r="C2360" t="str">
            <v>0706, 700 M/R.</v>
          </cell>
          <cell r="D2360" t="str">
            <v>8X4</v>
          </cell>
          <cell r="E2360" t="str">
            <v>0706</v>
          </cell>
          <cell r="F2360">
            <v>1.78</v>
          </cell>
          <cell r="G2360">
            <v>1.98</v>
          </cell>
          <cell r="H2360">
            <v>0.34</v>
          </cell>
          <cell r="I2360">
            <v>0.2</v>
          </cell>
          <cell r="J2360" t="str">
            <v>NIL</v>
          </cell>
          <cell r="K2360" t="str">
            <v>NIL</v>
          </cell>
          <cell r="L2360" t="str">
            <v>NIL</v>
          </cell>
          <cell r="M2360">
            <v>0.5</v>
          </cell>
          <cell r="N2360">
            <v>4</v>
          </cell>
        </row>
        <row r="2360">
          <cell r="U2360">
            <v>8</v>
          </cell>
          <cell r="V2360">
            <v>1.75</v>
          </cell>
          <cell r="W2360">
            <v>3.5</v>
          </cell>
          <cell r="X2360">
            <v>1.5</v>
          </cell>
          <cell r="Y2360">
            <v>4</v>
          </cell>
          <cell r="Z2360">
            <v>40</v>
          </cell>
          <cell r="AA2360">
            <v>2</v>
          </cell>
        </row>
        <row r="2361">
          <cell r="B2361" t="str">
            <v>12-503A-C</v>
          </cell>
          <cell r="C2361" t="str">
            <v>0706, 500 M/R.</v>
          </cell>
          <cell r="D2361" t="str">
            <v>8X4</v>
          </cell>
          <cell r="E2361" t="str">
            <v>0706</v>
          </cell>
          <cell r="F2361">
            <v>1.78</v>
          </cell>
          <cell r="G2361">
            <v>1.98</v>
          </cell>
          <cell r="H2361">
            <v>0.34</v>
          </cell>
          <cell r="I2361">
            <v>0.2</v>
          </cell>
          <cell r="J2361" t="str">
            <v>NIL</v>
          </cell>
          <cell r="K2361" t="str">
            <v>NIL</v>
          </cell>
          <cell r="L2361" t="str">
            <v>NIL</v>
          </cell>
          <cell r="M2361">
            <v>0.5</v>
          </cell>
          <cell r="N2361">
            <v>4</v>
          </cell>
        </row>
        <row r="2361">
          <cell r="U2361">
            <v>8</v>
          </cell>
          <cell r="V2361">
            <v>1.75</v>
          </cell>
          <cell r="W2361">
            <v>3.5</v>
          </cell>
          <cell r="X2361">
            <v>1.5</v>
          </cell>
          <cell r="Y2361">
            <v>4</v>
          </cell>
          <cell r="Z2361">
            <v>40</v>
          </cell>
          <cell r="AA2361">
            <v>2</v>
          </cell>
        </row>
        <row r="2362">
          <cell r="B2362" t="str">
            <v>12-503A-1</v>
          </cell>
          <cell r="C2362" t="str">
            <v>0706, 1000 M/R.</v>
          </cell>
          <cell r="D2362" t="str">
            <v>8X4</v>
          </cell>
          <cell r="E2362" t="str">
            <v>0706</v>
          </cell>
          <cell r="F2362">
            <v>1.78</v>
          </cell>
          <cell r="G2362">
            <v>1.98</v>
          </cell>
          <cell r="H2362">
            <v>0.34</v>
          </cell>
          <cell r="I2362">
            <v>0.2</v>
          </cell>
          <cell r="J2362" t="str">
            <v>NIL</v>
          </cell>
          <cell r="K2362" t="str">
            <v>NIL</v>
          </cell>
          <cell r="L2362" t="str">
            <v>NIL</v>
          </cell>
          <cell r="M2362">
            <v>0.5</v>
          </cell>
          <cell r="N2362">
            <v>4</v>
          </cell>
        </row>
        <row r="2362">
          <cell r="U2362">
            <v>8</v>
          </cell>
          <cell r="V2362">
            <v>1.75</v>
          </cell>
          <cell r="W2362">
            <v>3.5</v>
          </cell>
          <cell r="X2362">
            <v>1.5</v>
          </cell>
          <cell r="Y2362">
            <v>4</v>
          </cell>
          <cell r="Z2362">
            <v>40</v>
          </cell>
          <cell r="AA2362">
            <v>2</v>
          </cell>
        </row>
        <row r="2363">
          <cell r="B2363" t="str">
            <v>12-503A-2</v>
          </cell>
          <cell r="C2363" t="str">
            <v>0706, 700 M/R.</v>
          </cell>
          <cell r="D2363" t="str">
            <v>8X4</v>
          </cell>
          <cell r="E2363" t="str">
            <v>0706</v>
          </cell>
          <cell r="F2363">
            <v>1.78</v>
          </cell>
          <cell r="G2363">
            <v>1.98</v>
          </cell>
          <cell r="H2363">
            <v>0.34</v>
          </cell>
          <cell r="I2363">
            <v>0.2</v>
          </cell>
          <cell r="J2363" t="str">
            <v>NIL</v>
          </cell>
          <cell r="K2363" t="str">
            <v>NIL</v>
          </cell>
          <cell r="L2363" t="str">
            <v>NIL</v>
          </cell>
          <cell r="M2363">
            <v>0.5</v>
          </cell>
          <cell r="N2363">
            <v>4</v>
          </cell>
        </row>
        <row r="2363">
          <cell r="U2363">
            <v>8</v>
          </cell>
          <cell r="V2363">
            <v>1.75</v>
          </cell>
          <cell r="W2363">
            <v>3.5</v>
          </cell>
          <cell r="X2363">
            <v>1.5</v>
          </cell>
          <cell r="Y2363">
            <v>4</v>
          </cell>
          <cell r="Z2363">
            <v>40</v>
          </cell>
          <cell r="AA2363">
            <v>2</v>
          </cell>
        </row>
        <row r="2364">
          <cell r="B2364" t="str">
            <v>12-504A</v>
          </cell>
          <cell r="C2364" t="str">
            <v>0805, 700 M/R.</v>
          </cell>
          <cell r="D2364" t="str">
            <v>8X4</v>
          </cell>
          <cell r="E2364" t="str">
            <v>0805</v>
          </cell>
          <cell r="F2364">
            <v>1.4</v>
          </cell>
          <cell r="G2364">
            <v>2.25</v>
          </cell>
          <cell r="H2364">
            <v>0.34</v>
          </cell>
          <cell r="I2364">
            <v>0.2</v>
          </cell>
          <cell r="J2364" t="str">
            <v>NIL</v>
          </cell>
          <cell r="K2364" t="str">
            <v>NIL</v>
          </cell>
          <cell r="L2364" t="str">
            <v>NIL</v>
          </cell>
          <cell r="M2364">
            <v>0.5</v>
          </cell>
          <cell r="N2364">
            <v>4</v>
          </cell>
        </row>
        <row r="2364">
          <cell r="U2364">
            <v>8</v>
          </cell>
          <cell r="V2364">
            <v>1.75</v>
          </cell>
          <cell r="W2364">
            <v>3.5</v>
          </cell>
          <cell r="X2364">
            <v>1.5</v>
          </cell>
          <cell r="Y2364">
            <v>4</v>
          </cell>
          <cell r="Z2364">
            <v>40</v>
          </cell>
          <cell r="AA2364">
            <v>2</v>
          </cell>
        </row>
        <row r="2365">
          <cell r="B2365" t="str">
            <v>12-504A-C</v>
          </cell>
          <cell r="C2365" t="str">
            <v>0805, 500 M/R.</v>
          </cell>
          <cell r="D2365" t="str">
            <v>8X4</v>
          </cell>
          <cell r="E2365" t="str">
            <v>0805</v>
          </cell>
          <cell r="F2365">
            <v>1.4</v>
          </cell>
          <cell r="G2365">
            <v>2.25</v>
          </cell>
          <cell r="H2365">
            <v>0.34</v>
          </cell>
          <cell r="I2365">
            <v>0.2</v>
          </cell>
          <cell r="J2365" t="str">
            <v>NIL</v>
          </cell>
          <cell r="K2365" t="str">
            <v>NIL</v>
          </cell>
          <cell r="L2365" t="str">
            <v>NIL</v>
          </cell>
          <cell r="M2365">
            <v>0.5</v>
          </cell>
          <cell r="N2365">
            <v>4</v>
          </cell>
        </row>
        <row r="2365">
          <cell r="U2365">
            <v>8</v>
          </cell>
          <cell r="V2365">
            <v>1.75</v>
          </cell>
          <cell r="W2365">
            <v>3.5</v>
          </cell>
          <cell r="X2365">
            <v>1.5</v>
          </cell>
          <cell r="Y2365">
            <v>4</v>
          </cell>
          <cell r="Z2365">
            <v>40</v>
          </cell>
          <cell r="AA2365">
            <v>2</v>
          </cell>
        </row>
        <row r="2366">
          <cell r="B2366" t="str">
            <v>12-505A</v>
          </cell>
          <cell r="C2366" t="str">
            <v>0805, 700 M/R.</v>
          </cell>
          <cell r="D2366" t="str">
            <v>8X4</v>
          </cell>
          <cell r="E2366" t="str">
            <v>0805</v>
          </cell>
          <cell r="F2366">
            <v>1.42</v>
          </cell>
          <cell r="G2366">
            <v>2.22</v>
          </cell>
          <cell r="H2366">
            <v>0.34</v>
          </cell>
          <cell r="I2366">
            <v>0.2</v>
          </cell>
          <cell r="J2366" t="str">
            <v>NIL</v>
          </cell>
          <cell r="K2366" t="str">
            <v>NIL</v>
          </cell>
          <cell r="L2366" t="str">
            <v>NIL</v>
          </cell>
          <cell r="M2366">
            <v>0.5</v>
          </cell>
          <cell r="N2366">
            <v>4</v>
          </cell>
        </row>
        <row r="2366">
          <cell r="U2366">
            <v>8</v>
          </cell>
          <cell r="V2366">
            <v>1.75</v>
          </cell>
          <cell r="W2366">
            <v>3.5</v>
          </cell>
          <cell r="X2366">
            <v>1.5</v>
          </cell>
          <cell r="Y2366">
            <v>4</v>
          </cell>
          <cell r="Z2366">
            <v>40</v>
          </cell>
          <cell r="AA2366">
            <v>2</v>
          </cell>
        </row>
        <row r="2367">
          <cell r="B2367" t="str">
            <v>12-506A</v>
          </cell>
          <cell r="C2367" t="str">
            <v>1008, 700 M/R.</v>
          </cell>
          <cell r="D2367" t="str">
            <v>8X4</v>
          </cell>
          <cell r="E2367">
            <v>1008</v>
          </cell>
          <cell r="F2367">
            <v>2.25</v>
          </cell>
          <cell r="G2367">
            <v>2.69</v>
          </cell>
          <cell r="H2367">
            <v>0.34</v>
          </cell>
          <cell r="I2367">
            <v>0.2</v>
          </cell>
          <cell r="J2367" t="str">
            <v>NIL</v>
          </cell>
          <cell r="K2367" t="str">
            <v>NIL</v>
          </cell>
          <cell r="L2367" t="str">
            <v>NIL</v>
          </cell>
          <cell r="M2367">
            <v>0.5</v>
          </cell>
          <cell r="N2367">
            <v>4</v>
          </cell>
        </row>
        <row r="2367">
          <cell r="U2367">
            <v>8</v>
          </cell>
          <cell r="V2367">
            <v>1.75</v>
          </cell>
          <cell r="W2367">
            <v>3.5</v>
          </cell>
          <cell r="X2367">
            <v>1.5</v>
          </cell>
          <cell r="Y2367">
            <v>4</v>
          </cell>
          <cell r="Z2367">
            <v>40</v>
          </cell>
          <cell r="AA2367">
            <v>2</v>
          </cell>
        </row>
        <row r="2368">
          <cell r="B2368" t="str">
            <v>12-506A-1</v>
          </cell>
          <cell r="C2368" t="str">
            <v>1008, 500 M/R.</v>
          </cell>
          <cell r="D2368" t="str">
            <v>8X4</v>
          </cell>
          <cell r="E2368">
            <v>1008</v>
          </cell>
          <cell r="F2368">
            <v>2.25</v>
          </cell>
          <cell r="G2368">
            <v>2.69</v>
          </cell>
          <cell r="H2368">
            <v>0.34</v>
          </cell>
          <cell r="I2368">
            <v>0.2</v>
          </cell>
          <cell r="J2368" t="str">
            <v>NIL</v>
          </cell>
          <cell r="K2368" t="str">
            <v>NIL</v>
          </cell>
          <cell r="L2368" t="str">
            <v>NIL</v>
          </cell>
          <cell r="M2368">
            <v>0.5</v>
          </cell>
          <cell r="N2368">
            <v>4</v>
          </cell>
        </row>
        <row r="2368">
          <cell r="U2368">
            <v>8</v>
          </cell>
          <cell r="V2368">
            <v>1.75</v>
          </cell>
          <cell r="W2368">
            <v>3.5</v>
          </cell>
          <cell r="X2368">
            <v>1.5</v>
          </cell>
          <cell r="Y2368">
            <v>4</v>
          </cell>
          <cell r="Z2368">
            <v>40</v>
          </cell>
          <cell r="AA2368">
            <v>2</v>
          </cell>
        </row>
        <row r="2369">
          <cell r="B2369" t="str">
            <v>12-507A</v>
          </cell>
          <cell r="C2369" t="str">
            <v>0604, 1000 M/R.</v>
          </cell>
          <cell r="D2369" t="str">
            <v>8X4</v>
          </cell>
          <cell r="E2369" t="str">
            <v>0604</v>
          </cell>
          <cell r="F2369">
            <v>1.08</v>
          </cell>
          <cell r="G2369">
            <v>1.75</v>
          </cell>
          <cell r="H2369">
            <v>0.6</v>
          </cell>
          <cell r="I2369">
            <v>0.2</v>
          </cell>
          <cell r="J2369" t="str">
            <v>NIL</v>
          </cell>
          <cell r="K2369" t="str">
            <v>NIL</v>
          </cell>
          <cell r="L2369" t="str">
            <v>NIL</v>
          </cell>
          <cell r="M2369">
            <v>0.3</v>
          </cell>
          <cell r="N2369">
            <v>4</v>
          </cell>
        </row>
        <row r="2369">
          <cell r="U2369">
            <v>8</v>
          </cell>
          <cell r="V2369">
            <v>1.75</v>
          </cell>
          <cell r="W2369">
            <v>3.5</v>
          </cell>
          <cell r="X2369">
            <v>1.5</v>
          </cell>
          <cell r="Y2369">
            <v>4</v>
          </cell>
          <cell r="Z2369">
            <v>40</v>
          </cell>
          <cell r="AA2369">
            <v>2</v>
          </cell>
        </row>
        <row r="2370">
          <cell r="B2370" t="str">
            <v>12-508A</v>
          </cell>
          <cell r="C2370" t="str">
            <v>0906, 700 M/R.</v>
          </cell>
          <cell r="D2370" t="str">
            <v>8X4</v>
          </cell>
          <cell r="E2370" t="str">
            <v>0906</v>
          </cell>
          <cell r="F2370">
            <v>1.682</v>
          </cell>
          <cell r="G2370">
            <v>2.336</v>
          </cell>
          <cell r="H2370">
            <v>0.36</v>
          </cell>
          <cell r="I2370">
            <v>0.2</v>
          </cell>
          <cell r="J2370" t="str">
            <v>NIL</v>
          </cell>
          <cell r="K2370" t="str">
            <v>NIL</v>
          </cell>
          <cell r="L2370" t="str">
            <v>NIL</v>
          </cell>
          <cell r="M2370">
            <v>0.5</v>
          </cell>
          <cell r="N2370">
            <v>4</v>
          </cell>
        </row>
        <row r="2370">
          <cell r="U2370">
            <v>8</v>
          </cell>
          <cell r="V2370">
            <v>1.75</v>
          </cell>
          <cell r="W2370">
            <v>3.5</v>
          </cell>
          <cell r="X2370">
            <v>1.5</v>
          </cell>
          <cell r="Y2370">
            <v>4</v>
          </cell>
          <cell r="Z2370">
            <v>40</v>
          </cell>
          <cell r="AA2370">
            <v>2</v>
          </cell>
        </row>
        <row r="2371">
          <cell r="B2371" t="str">
            <v>12-509A</v>
          </cell>
          <cell r="C2371" t="str">
            <v>0808, 700 M/R.</v>
          </cell>
          <cell r="D2371" t="str">
            <v>8X4</v>
          </cell>
          <cell r="E2371" t="str">
            <v>0808</v>
          </cell>
          <cell r="F2371">
            <v>2.13</v>
          </cell>
          <cell r="G2371">
            <v>2.29</v>
          </cell>
          <cell r="H2371">
            <v>0.36</v>
          </cell>
          <cell r="I2371">
            <v>0.2</v>
          </cell>
          <cell r="J2371" t="str">
            <v>NIL</v>
          </cell>
          <cell r="K2371" t="str">
            <v>NIL</v>
          </cell>
          <cell r="L2371" t="str">
            <v>NIL</v>
          </cell>
          <cell r="M2371">
            <v>0.5</v>
          </cell>
          <cell r="N2371">
            <v>4</v>
          </cell>
        </row>
        <row r="2371">
          <cell r="U2371">
            <v>8</v>
          </cell>
          <cell r="V2371">
            <v>1.75</v>
          </cell>
          <cell r="W2371">
            <v>3.5</v>
          </cell>
          <cell r="X2371">
            <v>1.5</v>
          </cell>
          <cell r="Y2371">
            <v>4</v>
          </cell>
          <cell r="Z2371">
            <v>40</v>
          </cell>
          <cell r="AA2371">
            <v>2</v>
          </cell>
        </row>
        <row r="2372">
          <cell r="B2372" t="str">
            <v>12-510A</v>
          </cell>
          <cell r="C2372" t="str">
            <v>0604, 700 M/R.</v>
          </cell>
          <cell r="D2372" t="str">
            <v>8X2</v>
          </cell>
          <cell r="E2372" t="str">
            <v>0604</v>
          </cell>
          <cell r="F2372">
            <v>1.02</v>
          </cell>
          <cell r="G2372">
            <v>1.67</v>
          </cell>
          <cell r="H2372">
            <v>0.34</v>
          </cell>
          <cell r="I2372">
            <v>0.2</v>
          </cell>
          <cell r="J2372" t="str">
            <v>NIL</v>
          </cell>
          <cell r="K2372" t="str">
            <v>NIL</v>
          </cell>
          <cell r="L2372" t="str">
            <v>NIL</v>
          </cell>
          <cell r="M2372">
            <v>0.3</v>
          </cell>
          <cell r="N2372">
            <v>2</v>
          </cell>
        </row>
        <row r="2372">
          <cell r="U2372">
            <v>8</v>
          </cell>
          <cell r="V2372">
            <v>1.75</v>
          </cell>
          <cell r="W2372">
            <v>3.5</v>
          </cell>
          <cell r="X2372">
            <v>1.5</v>
          </cell>
          <cell r="Y2372">
            <v>4</v>
          </cell>
          <cell r="Z2372">
            <v>40</v>
          </cell>
          <cell r="AA2372">
            <v>2</v>
          </cell>
        </row>
        <row r="2373">
          <cell r="B2373" t="str">
            <v>12-510A-C</v>
          </cell>
          <cell r="C2373" t="str">
            <v>0604, 500 M/R.</v>
          </cell>
          <cell r="D2373" t="str">
            <v>8X2</v>
          </cell>
          <cell r="E2373" t="str">
            <v>0604</v>
          </cell>
          <cell r="F2373">
            <v>1.02</v>
          </cell>
          <cell r="G2373">
            <v>1.67</v>
          </cell>
          <cell r="H2373">
            <v>0.34</v>
          </cell>
          <cell r="I2373">
            <v>0.2</v>
          </cell>
          <cell r="J2373" t="str">
            <v>NIL</v>
          </cell>
          <cell r="K2373" t="str">
            <v>NIL</v>
          </cell>
          <cell r="L2373" t="str">
            <v>NIL</v>
          </cell>
          <cell r="M2373">
            <v>0.3</v>
          </cell>
          <cell r="N2373">
            <v>2</v>
          </cell>
        </row>
        <row r="2373">
          <cell r="U2373">
            <v>8</v>
          </cell>
          <cell r="V2373">
            <v>1.75</v>
          </cell>
          <cell r="W2373">
            <v>3.5</v>
          </cell>
          <cell r="X2373">
            <v>1.5</v>
          </cell>
          <cell r="Y2373">
            <v>4</v>
          </cell>
          <cell r="Z2373">
            <v>40</v>
          </cell>
          <cell r="AA2373">
            <v>2</v>
          </cell>
        </row>
        <row r="2374">
          <cell r="B2374" t="str">
            <v>12-511A</v>
          </cell>
          <cell r="C2374" t="str">
            <v>0606, 700 M/R.</v>
          </cell>
          <cell r="D2374" t="str">
            <v>8X4</v>
          </cell>
          <cell r="E2374" t="str">
            <v>0606</v>
          </cell>
          <cell r="F2374">
            <v>1.62</v>
          </cell>
          <cell r="G2374">
            <v>1.74</v>
          </cell>
          <cell r="H2374">
            <v>0.34</v>
          </cell>
          <cell r="I2374">
            <v>0.2</v>
          </cell>
          <cell r="J2374" t="str">
            <v>NIL</v>
          </cell>
          <cell r="K2374" t="str">
            <v>NIL</v>
          </cell>
          <cell r="L2374" t="str">
            <v>NIL</v>
          </cell>
          <cell r="M2374">
            <v>0.5</v>
          </cell>
          <cell r="N2374">
            <v>4</v>
          </cell>
        </row>
        <row r="2374">
          <cell r="U2374">
            <v>8</v>
          </cell>
          <cell r="V2374">
            <v>1.75</v>
          </cell>
          <cell r="W2374">
            <v>3.5</v>
          </cell>
          <cell r="X2374">
            <v>1.5</v>
          </cell>
          <cell r="Y2374">
            <v>4</v>
          </cell>
          <cell r="Z2374">
            <v>40</v>
          </cell>
          <cell r="AA2374">
            <v>2</v>
          </cell>
        </row>
        <row r="2375">
          <cell r="B2375" t="str">
            <v>12-511A-C</v>
          </cell>
          <cell r="C2375" t="str">
            <v>0606, 500 M/R.</v>
          </cell>
          <cell r="D2375" t="str">
            <v>8X4</v>
          </cell>
          <cell r="E2375" t="str">
            <v>0606</v>
          </cell>
          <cell r="F2375">
            <v>1.62</v>
          </cell>
          <cell r="G2375">
            <v>1.74</v>
          </cell>
          <cell r="H2375">
            <v>0.34</v>
          </cell>
          <cell r="I2375">
            <v>0.2</v>
          </cell>
          <cell r="J2375" t="str">
            <v>NIL</v>
          </cell>
          <cell r="K2375" t="str">
            <v>NIL</v>
          </cell>
          <cell r="L2375" t="str">
            <v>NIL</v>
          </cell>
          <cell r="M2375">
            <v>0.5</v>
          </cell>
          <cell r="N2375">
            <v>4</v>
          </cell>
        </row>
        <row r="2375">
          <cell r="U2375">
            <v>8</v>
          </cell>
          <cell r="V2375">
            <v>1.75</v>
          </cell>
          <cell r="W2375">
            <v>3.5</v>
          </cell>
          <cell r="X2375">
            <v>1.5</v>
          </cell>
          <cell r="Y2375">
            <v>4</v>
          </cell>
          <cell r="Z2375">
            <v>40</v>
          </cell>
          <cell r="AA2375">
            <v>2</v>
          </cell>
        </row>
        <row r="2376">
          <cell r="B2376" t="str">
            <v>12-512A</v>
          </cell>
          <cell r="C2376" t="str">
            <v>1008, 1000 M/R.</v>
          </cell>
          <cell r="D2376" t="str">
            <v>8X4</v>
          </cell>
          <cell r="E2376">
            <v>1008</v>
          </cell>
          <cell r="F2376">
            <v>2.17</v>
          </cell>
          <cell r="G2376">
            <v>2.67</v>
          </cell>
          <cell r="H2376">
            <v>0.67</v>
          </cell>
          <cell r="I2376">
            <v>0.2</v>
          </cell>
          <cell r="J2376" t="str">
            <v>NIL</v>
          </cell>
          <cell r="K2376" t="str">
            <v>NIL</v>
          </cell>
          <cell r="L2376" t="str">
            <v>NIL</v>
          </cell>
          <cell r="M2376">
            <v>1</v>
          </cell>
          <cell r="N2376">
            <v>4</v>
          </cell>
        </row>
        <row r="2376">
          <cell r="U2376">
            <v>8</v>
          </cell>
          <cell r="V2376">
            <v>1.75</v>
          </cell>
          <cell r="W2376">
            <v>3.5</v>
          </cell>
          <cell r="X2376">
            <v>1.5</v>
          </cell>
          <cell r="Y2376">
            <v>4</v>
          </cell>
          <cell r="Z2376">
            <v>40</v>
          </cell>
          <cell r="AA2376">
            <v>2</v>
          </cell>
        </row>
        <row r="2377">
          <cell r="B2377" t="str">
            <v>12-513A</v>
          </cell>
          <cell r="C2377" t="str">
            <v>0303, 1000 M/R.</v>
          </cell>
          <cell r="D2377" t="str">
            <v>8X4</v>
          </cell>
          <cell r="E2377" t="str">
            <v>0303</v>
          </cell>
          <cell r="F2377">
            <v>0.76</v>
          </cell>
          <cell r="G2377">
            <v>0.95</v>
          </cell>
          <cell r="H2377">
            <v>0.41</v>
          </cell>
          <cell r="I2377">
            <v>0.2</v>
          </cell>
          <cell r="J2377" t="str">
            <v>NIL</v>
          </cell>
          <cell r="K2377" t="str">
            <v>NIL</v>
          </cell>
          <cell r="L2377" t="str">
            <v>NIL</v>
          </cell>
          <cell r="M2377">
            <v>0.3</v>
          </cell>
          <cell r="N2377">
            <v>4</v>
          </cell>
        </row>
        <row r="2377">
          <cell r="U2377">
            <v>8</v>
          </cell>
          <cell r="V2377">
            <v>1.75</v>
          </cell>
          <cell r="W2377">
            <v>3.5</v>
          </cell>
          <cell r="X2377">
            <v>1.5</v>
          </cell>
          <cell r="Y2377">
            <v>4</v>
          </cell>
          <cell r="Z2377">
            <v>40</v>
          </cell>
          <cell r="AA2377">
            <v>2</v>
          </cell>
        </row>
        <row r="2378">
          <cell r="B2378" t="str">
            <v>12-514A</v>
          </cell>
          <cell r="C2378" t="str">
            <v>0603, 700 M/R.</v>
          </cell>
          <cell r="D2378" t="str">
            <v>8X2</v>
          </cell>
          <cell r="E2378" t="str">
            <v>0603</v>
          </cell>
          <cell r="F2378">
            <v>0.89</v>
          </cell>
          <cell r="G2378">
            <v>1.71</v>
          </cell>
          <cell r="H2378">
            <v>0.36</v>
          </cell>
          <cell r="I2378">
            <v>0.2</v>
          </cell>
          <cell r="J2378" t="str">
            <v>NIL</v>
          </cell>
          <cell r="K2378" t="str">
            <v>NIL</v>
          </cell>
          <cell r="L2378" t="str">
            <v>NIL</v>
          </cell>
          <cell r="M2378">
            <v>0.3</v>
          </cell>
          <cell r="N2378">
            <v>2</v>
          </cell>
        </row>
        <row r="2378">
          <cell r="U2378">
            <v>8</v>
          </cell>
          <cell r="V2378">
            <v>1.75</v>
          </cell>
          <cell r="W2378">
            <v>3.5</v>
          </cell>
          <cell r="X2378">
            <v>1.5</v>
          </cell>
          <cell r="Y2378">
            <v>4</v>
          </cell>
          <cell r="Z2378">
            <v>40</v>
          </cell>
          <cell r="AA2378">
            <v>2</v>
          </cell>
        </row>
        <row r="2379">
          <cell r="B2379" t="str">
            <v>12-514A-C</v>
          </cell>
          <cell r="C2379" t="str">
            <v>0603, 500 M/R.</v>
          </cell>
          <cell r="D2379" t="str">
            <v>8X2</v>
          </cell>
          <cell r="E2379" t="str">
            <v>0603</v>
          </cell>
          <cell r="F2379">
            <v>0.89</v>
          </cell>
          <cell r="G2379">
            <v>1.71</v>
          </cell>
          <cell r="H2379">
            <v>0.36</v>
          </cell>
          <cell r="I2379">
            <v>0.2</v>
          </cell>
          <cell r="J2379" t="str">
            <v>NIL</v>
          </cell>
          <cell r="K2379" t="str">
            <v>NIL</v>
          </cell>
          <cell r="L2379" t="str">
            <v>NIL</v>
          </cell>
          <cell r="M2379">
            <v>0.3</v>
          </cell>
          <cell r="N2379">
            <v>2</v>
          </cell>
        </row>
        <row r="2379">
          <cell r="U2379">
            <v>8</v>
          </cell>
          <cell r="V2379">
            <v>1.75</v>
          </cell>
          <cell r="W2379">
            <v>3.5</v>
          </cell>
          <cell r="X2379">
            <v>1.5</v>
          </cell>
          <cell r="Y2379">
            <v>4</v>
          </cell>
          <cell r="Z2379">
            <v>40</v>
          </cell>
          <cell r="AA2379">
            <v>2</v>
          </cell>
        </row>
        <row r="2380">
          <cell r="B2380" t="str">
            <v>12-515A-W</v>
          </cell>
          <cell r="C2380" t="str">
            <v>1413, 1000 M/R.</v>
          </cell>
          <cell r="D2380" t="str">
            <v>8X8</v>
          </cell>
          <cell r="E2380">
            <v>1413</v>
          </cell>
          <cell r="F2380">
            <v>3.5</v>
          </cell>
          <cell r="G2380">
            <v>3.7</v>
          </cell>
          <cell r="H2380">
            <v>1.6</v>
          </cell>
          <cell r="I2380">
            <v>0.25</v>
          </cell>
          <cell r="J2380" t="str">
            <v>NIL</v>
          </cell>
          <cell r="K2380" t="str">
            <v>NIL</v>
          </cell>
          <cell r="L2380" t="str">
            <v>NIL</v>
          </cell>
          <cell r="M2380">
            <v>1</v>
          </cell>
          <cell r="N2380">
            <v>8</v>
          </cell>
        </row>
        <row r="2380">
          <cell r="U2380">
            <v>8</v>
          </cell>
          <cell r="V2380">
            <v>1.75</v>
          </cell>
          <cell r="W2380">
            <v>3.5</v>
          </cell>
          <cell r="X2380">
            <v>1.5</v>
          </cell>
          <cell r="Y2380">
            <v>4</v>
          </cell>
          <cell r="Z2380">
            <v>40</v>
          </cell>
          <cell r="AA2380">
            <v>2</v>
          </cell>
        </row>
        <row r="2381">
          <cell r="B2381" t="str">
            <v>12-516A</v>
          </cell>
          <cell r="C2381" t="str">
            <v>0505, 500 M/R.</v>
          </cell>
          <cell r="D2381" t="str">
            <v>8X4</v>
          </cell>
          <cell r="E2381" t="str">
            <v>0505</v>
          </cell>
          <cell r="F2381">
            <v>1.57</v>
          </cell>
          <cell r="G2381">
            <v>1.57</v>
          </cell>
          <cell r="H2381">
            <v>1.3</v>
          </cell>
          <cell r="I2381">
            <v>0.23</v>
          </cell>
          <cell r="J2381" t="str">
            <v>NIL</v>
          </cell>
          <cell r="K2381" t="str">
            <v>NIL</v>
          </cell>
          <cell r="L2381" t="str">
            <v>NIL</v>
          </cell>
          <cell r="M2381">
            <v>1</v>
          </cell>
          <cell r="N2381">
            <v>4</v>
          </cell>
        </row>
        <row r="2381">
          <cell r="U2381">
            <v>8</v>
          </cell>
          <cell r="V2381">
            <v>1.75</v>
          </cell>
          <cell r="W2381">
            <v>3.5</v>
          </cell>
          <cell r="X2381">
            <v>1.5</v>
          </cell>
          <cell r="Y2381">
            <v>4</v>
          </cell>
          <cell r="Z2381">
            <v>40</v>
          </cell>
          <cell r="AA2381">
            <v>2</v>
          </cell>
        </row>
        <row r="2382">
          <cell r="B2382" t="str">
            <v>12-516AN</v>
          </cell>
          <cell r="C2382" t="str">
            <v>0505, 500 M/R.</v>
          </cell>
          <cell r="D2382" t="str">
            <v>8X4</v>
          </cell>
          <cell r="E2382" t="str">
            <v>0505</v>
          </cell>
          <cell r="F2382">
            <v>1.57</v>
          </cell>
          <cell r="G2382">
            <v>1.57</v>
          </cell>
          <cell r="H2382">
            <v>1.32</v>
          </cell>
          <cell r="I2382">
            <v>0.23</v>
          </cell>
          <cell r="J2382" t="str">
            <v>NIL</v>
          </cell>
          <cell r="K2382" t="str">
            <v>NIL</v>
          </cell>
          <cell r="L2382" t="str">
            <v>NIL</v>
          </cell>
          <cell r="M2382" t="str">
            <v>NIL</v>
          </cell>
          <cell r="N2382">
            <v>4</v>
          </cell>
        </row>
        <row r="2382">
          <cell r="U2382">
            <v>8</v>
          </cell>
          <cell r="V2382">
            <v>1.75</v>
          </cell>
          <cell r="W2382">
            <v>3.5</v>
          </cell>
          <cell r="X2382">
            <v>1.55</v>
          </cell>
          <cell r="Y2382">
            <v>4</v>
          </cell>
          <cell r="Z2382">
            <v>40</v>
          </cell>
          <cell r="AA2382">
            <v>2</v>
          </cell>
        </row>
        <row r="2383">
          <cell r="B2383" t="str">
            <v>12-517A</v>
          </cell>
          <cell r="C2383" t="str">
            <v>0604, 1000 M/R.</v>
          </cell>
          <cell r="D2383" t="str">
            <v>8X4</v>
          </cell>
          <cell r="E2383" t="str">
            <v>0604</v>
          </cell>
          <cell r="F2383">
            <v>1.02</v>
          </cell>
          <cell r="G2383">
            <v>1.52</v>
          </cell>
          <cell r="H2383">
            <v>1.62</v>
          </cell>
          <cell r="I2383">
            <v>0.2</v>
          </cell>
          <cell r="J2383" t="str">
            <v>NIL</v>
          </cell>
          <cell r="K2383" t="str">
            <v>NIL</v>
          </cell>
          <cell r="L2383" t="str">
            <v>NIL</v>
          </cell>
          <cell r="M2383">
            <v>0.5</v>
          </cell>
          <cell r="N2383">
            <v>4</v>
          </cell>
        </row>
        <row r="2383">
          <cell r="U2383">
            <v>8</v>
          </cell>
          <cell r="V2383">
            <v>1.75</v>
          </cell>
          <cell r="W2383">
            <v>3.5</v>
          </cell>
          <cell r="X2383">
            <v>1.5</v>
          </cell>
          <cell r="Y2383">
            <v>4</v>
          </cell>
          <cell r="Z2383">
            <v>40</v>
          </cell>
          <cell r="AA2383">
            <v>2</v>
          </cell>
        </row>
        <row r="2384">
          <cell r="B2384" t="str">
            <v>12-517A-C </v>
          </cell>
          <cell r="C2384" t="str">
            <v>0604, 1000 M/R.</v>
          </cell>
          <cell r="D2384" t="str">
            <v>8X4</v>
          </cell>
          <cell r="E2384" t="str">
            <v>0604</v>
          </cell>
          <cell r="F2384">
            <v>1.02</v>
          </cell>
          <cell r="G2384">
            <v>1.52</v>
          </cell>
          <cell r="H2384">
            <v>1.62</v>
          </cell>
          <cell r="I2384">
            <v>0.2</v>
          </cell>
          <cell r="J2384" t="str">
            <v>NIL</v>
          </cell>
          <cell r="K2384" t="str">
            <v>NIL</v>
          </cell>
          <cell r="L2384" t="str">
            <v>NIL</v>
          </cell>
          <cell r="M2384">
            <v>0.5</v>
          </cell>
          <cell r="N2384">
            <v>4</v>
          </cell>
        </row>
        <row r="2384">
          <cell r="U2384">
            <v>8</v>
          </cell>
          <cell r="V2384">
            <v>1.75</v>
          </cell>
          <cell r="W2384">
            <v>3.5</v>
          </cell>
          <cell r="X2384">
            <v>1.5</v>
          </cell>
          <cell r="Y2384">
            <v>4</v>
          </cell>
          <cell r="Z2384">
            <v>40</v>
          </cell>
          <cell r="AA2384">
            <v>2</v>
          </cell>
        </row>
        <row r="2385">
          <cell r="B2385" t="str">
            <v>12-518A</v>
          </cell>
          <cell r="C2385" t="str">
            <v>0402, 1000 M/R.</v>
          </cell>
          <cell r="D2385" t="str">
            <v>8X4</v>
          </cell>
          <cell r="E2385" t="str">
            <v>0402</v>
          </cell>
          <cell r="F2385">
            <v>0.57</v>
          </cell>
          <cell r="G2385">
            <v>1.1</v>
          </cell>
          <cell r="H2385">
            <v>0.6</v>
          </cell>
          <cell r="I2385">
            <v>0.2</v>
          </cell>
          <cell r="J2385" t="str">
            <v>NIL</v>
          </cell>
          <cell r="K2385" t="str">
            <v>NIL</v>
          </cell>
          <cell r="L2385" t="str">
            <v>NIL</v>
          </cell>
          <cell r="M2385">
            <v>0.3</v>
          </cell>
          <cell r="N2385">
            <v>4</v>
          </cell>
        </row>
        <row r="2385">
          <cell r="U2385">
            <v>8</v>
          </cell>
          <cell r="V2385">
            <v>1.75</v>
          </cell>
          <cell r="W2385">
            <v>3.5</v>
          </cell>
          <cell r="X2385">
            <v>1.5</v>
          </cell>
          <cell r="Y2385">
            <v>4</v>
          </cell>
          <cell r="Z2385">
            <v>40</v>
          </cell>
          <cell r="AA2385">
            <v>2</v>
          </cell>
        </row>
        <row r="2386">
          <cell r="B2386" t="str">
            <v>12-518A-1</v>
          </cell>
          <cell r="C2386" t="str">
            <v>0402, 1000 M/R.</v>
          </cell>
          <cell r="D2386" t="str">
            <v>8X4</v>
          </cell>
          <cell r="E2386" t="str">
            <v>0402</v>
          </cell>
          <cell r="F2386">
            <v>0.63</v>
          </cell>
          <cell r="G2386">
            <v>1.18</v>
          </cell>
          <cell r="H2386">
            <v>0.61</v>
          </cell>
          <cell r="I2386">
            <v>0.2</v>
          </cell>
          <cell r="J2386" t="str">
            <v>NIL</v>
          </cell>
          <cell r="K2386" t="str">
            <v>NIL</v>
          </cell>
          <cell r="L2386" t="str">
            <v>NIL</v>
          </cell>
          <cell r="M2386">
            <v>0.3</v>
          </cell>
          <cell r="N2386">
            <v>4</v>
          </cell>
        </row>
        <row r="2386">
          <cell r="U2386">
            <v>8</v>
          </cell>
          <cell r="V2386">
            <v>1.75</v>
          </cell>
          <cell r="W2386">
            <v>3.5</v>
          </cell>
          <cell r="X2386">
            <v>1.5</v>
          </cell>
          <cell r="Y2386">
            <v>4</v>
          </cell>
          <cell r="Z2386">
            <v>40</v>
          </cell>
          <cell r="AA2386">
            <v>2</v>
          </cell>
        </row>
        <row r="2387">
          <cell r="B2387" t="str">
            <v>12-518A-C</v>
          </cell>
          <cell r="C2387" t="str">
            <v>0402, 1000 M/R.</v>
          </cell>
          <cell r="D2387" t="str">
            <v>8X4</v>
          </cell>
          <cell r="E2387" t="str">
            <v>0402</v>
          </cell>
          <cell r="F2387">
            <v>0.57</v>
          </cell>
          <cell r="G2387">
            <v>1.1</v>
          </cell>
          <cell r="H2387">
            <v>0.6</v>
          </cell>
          <cell r="I2387">
            <v>0.2</v>
          </cell>
          <cell r="J2387" t="str">
            <v>NIL</v>
          </cell>
          <cell r="K2387" t="str">
            <v>NIL</v>
          </cell>
          <cell r="L2387" t="str">
            <v>NIL</v>
          </cell>
          <cell r="M2387">
            <v>0.3</v>
          </cell>
          <cell r="N2387">
            <v>4</v>
          </cell>
        </row>
        <row r="2387">
          <cell r="U2387">
            <v>8</v>
          </cell>
          <cell r="V2387">
            <v>1.75</v>
          </cell>
          <cell r="W2387">
            <v>3.5</v>
          </cell>
          <cell r="X2387">
            <v>1.5</v>
          </cell>
          <cell r="Y2387">
            <v>4</v>
          </cell>
          <cell r="Z2387">
            <v>40</v>
          </cell>
          <cell r="AA2387">
            <v>2</v>
          </cell>
        </row>
        <row r="2388">
          <cell r="B2388" t="str">
            <v>12-519A</v>
          </cell>
          <cell r="C2388" t="str">
            <v>0404, 1000 M/R.</v>
          </cell>
          <cell r="D2388" t="str">
            <v>8X2</v>
          </cell>
          <cell r="E2388" t="str">
            <v>0404</v>
          </cell>
          <cell r="F2388">
            <v>1.09</v>
          </cell>
          <cell r="G2388">
            <v>1.09</v>
          </cell>
          <cell r="H2388">
            <v>0.425</v>
          </cell>
          <cell r="I2388">
            <v>0.2</v>
          </cell>
          <cell r="J2388" t="str">
            <v>NIL</v>
          </cell>
          <cell r="K2388" t="str">
            <v>NIL</v>
          </cell>
          <cell r="L2388" t="str">
            <v>NIL</v>
          </cell>
          <cell r="M2388">
            <v>0.35</v>
          </cell>
          <cell r="N2388">
            <v>2</v>
          </cell>
        </row>
        <row r="2388">
          <cell r="U2388">
            <v>8</v>
          </cell>
          <cell r="V2388">
            <v>1.75</v>
          </cell>
          <cell r="W2388">
            <v>3.5</v>
          </cell>
          <cell r="X2388">
            <v>1.5</v>
          </cell>
          <cell r="Y2388">
            <v>4</v>
          </cell>
          <cell r="Z2388">
            <v>40</v>
          </cell>
          <cell r="AA2388">
            <v>2</v>
          </cell>
        </row>
        <row r="2389">
          <cell r="B2389" t="str">
            <v>12-520A</v>
          </cell>
          <cell r="C2389" t="str">
            <v>0606, 1000 M/R.</v>
          </cell>
          <cell r="D2389" t="str">
            <v>8X4</v>
          </cell>
          <cell r="E2389" t="str">
            <v>0606</v>
          </cell>
          <cell r="F2389">
            <v>1.77</v>
          </cell>
          <cell r="G2389">
            <v>1.77</v>
          </cell>
          <cell r="H2389">
            <v>0.97</v>
          </cell>
          <cell r="I2389">
            <v>0.2</v>
          </cell>
          <cell r="J2389" t="str">
            <v>NIL</v>
          </cell>
          <cell r="K2389" t="str">
            <v>NIL</v>
          </cell>
          <cell r="L2389" t="str">
            <v>NIL</v>
          </cell>
          <cell r="M2389">
            <v>0.5</v>
          </cell>
          <cell r="N2389">
            <v>4</v>
          </cell>
        </row>
        <row r="2389">
          <cell r="U2389">
            <v>8</v>
          </cell>
          <cell r="V2389">
            <v>1.75</v>
          </cell>
          <cell r="W2389">
            <v>3.5</v>
          </cell>
          <cell r="X2389">
            <v>1.5</v>
          </cell>
          <cell r="Y2389">
            <v>4</v>
          </cell>
          <cell r="Z2389">
            <v>40</v>
          </cell>
          <cell r="AA2389">
            <v>2</v>
          </cell>
        </row>
        <row r="2390">
          <cell r="B2390" t="str">
            <v>12-521A</v>
          </cell>
          <cell r="C2390" t="str">
            <v>0806, 1000 M/R.</v>
          </cell>
          <cell r="D2390" t="str">
            <v>8X4</v>
          </cell>
          <cell r="E2390" t="str">
            <v>0806</v>
          </cell>
          <cell r="F2390">
            <v>1.67</v>
          </cell>
          <cell r="G2390">
            <v>2.17</v>
          </cell>
          <cell r="H2390">
            <v>0.67</v>
          </cell>
          <cell r="I2390">
            <v>0.2</v>
          </cell>
          <cell r="J2390" t="str">
            <v>NIL</v>
          </cell>
          <cell r="K2390" t="str">
            <v>NIL</v>
          </cell>
          <cell r="L2390" t="str">
            <v>NIL</v>
          </cell>
          <cell r="M2390">
            <v>0.5</v>
          </cell>
          <cell r="N2390">
            <v>4</v>
          </cell>
        </row>
        <row r="2390">
          <cell r="U2390">
            <v>8</v>
          </cell>
          <cell r="V2390">
            <v>1.75</v>
          </cell>
          <cell r="W2390">
            <v>3.5</v>
          </cell>
          <cell r="X2390">
            <v>1.5</v>
          </cell>
          <cell r="Y2390">
            <v>4</v>
          </cell>
          <cell r="Z2390">
            <v>40</v>
          </cell>
          <cell r="AA2390">
            <v>2</v>
          </cell>
        </row>
        <row r="2391">
          <cell r="B2391" t="str">
            <v>12-521A-1</v>
          </cell>
          <cell r="C2391" t="str">
            <v>0806, 1000 M/R.</v>
          </cell>
          <cell r="D2391" t="str">
            <v>8X4</v>
          </cell>
          <cell r="E2391" t="str">
            <v>0806</v>
          </cell>
          <cell r="F2391">
            <v>1.66</v>
          </cell>
          <cell r="G2391">
            <v>2.16</v>
          </cell>
          <cell r="H2391">
            <v>0.67</v>
          </cell>
          <cell r="I2391">
            <v>0.2</v>
          </cell>
          <cell r="J2391" t="str">
            <v>NIL</v>
          </cell>
          <cell r="K2391" t="str">
            <v>NIL</v>
          </cell>
          <cell r="L2391" t="str">
            <v>NIL</v>
          </cell>
          <cell r="M2391">
            <v>0.5</v>
          </cell>
          <cell r="N2391">
            <v>4</v>
          </cell>
        </row>
        <row r="2391">
          <cell r="U2391">
            <v>8</v>
          </cell>
          <cell r="V2391">
            <v>1.75</v>
          </cell>
          <cell r="W2391">
            <v>3.5</v>
          </cell>
          <cell r="X2391">
            <v>1.5</v>
          </cell>
          <cell r="Y2391">
            <v>4</v>
          </cell>
          <cell r="Z2391">
            <v>40</v>
          </cell>
          <cell r="AA2391">
            <v>2</v>
          </cell>
        </row>
        <row r="2392">
          <cell r="B2392" t="str">
            <v>12-522A</v>
          </cell>
          <cell r="C2392" t="str">
            <v>0906, 1000 M/R.</v>
          </cell>
          <cell r="D2392" t="str">
            <v>8X4</v>
          </cell>
          <cell r="E2392" t="str">
            <v>0906</v>
          </cell>
          <cell r="F2392">
            <v>1.68</v>
          </cell>
          <cell r="G2392">
            <v>2.3</v>
          </cell>
          <cell r="H2392">
            <v>0.71</v>
          </cell>
          <cell r="I2392">
            <v>0.2</v>
          </cell>
          <cell r="J2392" t="str">
            <v>NIL</v>
          </cell>
          <cell r="K2392" t="str">
            <v>NIL</v>
          </cell>
          <cell r="L2392" t="str">
            <v>NIL</v>
          </cell>
          <cell r="M2392">
            <v>0.5</v>
          </cell>
          <cell r="N2392">
            <v>4</v>
          </cell>
        </row>
        <row r="2392">
          <cell r="U2392">
            <v>8</v>
          </cell>
          <cell r="V2392">
            <v>1.75</v>
          </cell>
          <cell r="W2392">
            <v>3.5</v>
          </cell>
          <cell r="X2392">
            <v>1.5</v>
          </cell>
          <cell r="Y2392">
            <v>4</v>
          </cell>
          <cell r="Z2392">
            <v>40</v>
          </cell>
          <cell r="AA2392">
            <v>2</v>
          </cell>
        </row>
        <row r="2393">
          <cell r="B2393" t="str">
            <v>12-523A</v>
          </cell>
          <cell r="C2393" t="str">
            <v>0604, 700 M/R.</v>
          </cell>
          <cell r="D2393" t="str">
            <v>8X2</v>
          </cell>
          <cell r="E2393" t="str">
            <v>0604</v>
          </cell>
          <cell r="F2393">
            <v>1.1</v>
          </cell>
          <cell r="G2393">
            <v>1.78</v>
          </cell>
          <cell r="H2393">
            <v>0.38</v>
          </cell>
          <cell r="I2393">
            <v>0.2</v>
          </cell>
          <cell r="J2393" t="str">
            <v>NIL</v>
          </cell>
          <cell r="K2393" t="str">
            <v>NIL</v>
          </cell>
          <cell r="L2393" t="str">
            <v>NIL</v>
          </cell>
          <cell r="M2393">
            <v>0.4</v>
          </cell>
          <cell r="N2393">
            <v>2</v>
          </cell>
        </row>
        <row r="2393">
          <cell r="U2393">
            <v>8</v>
          </cell>
          <cell r="V2393">
            <v>1.75</v>
          </cell>
          <cell r="W2393">
            <v>3.5</v>
          </cell>
          <cell r="X2393">
            <v>1.5</v>
          </cell>
          <cell r="Y2393">
            <v>4</v>
          </cell>
          <cell r="Z2393">
            <v>40</v>
          </cell>
          <cell r="AA2393">
            <v>2</v>
          </cell>
        </row>
        <row r="2394">
          <cell r="B2394" t="str">
            <v>12-523A-C</v>
          </cell>
          <cell r="C2394" t="str">
            <v>0604, 500 M/R.</v>
          </cell>
          <cell r="D2394" t="str">
            <v>8X2</v>
          </cell>
          <cell r="E2394" t="str">
            <v>0604</v>
          </cell>
          <cell r="F2394">
            <v>1.1</v>
          </cell>
          <cell r="G2394">
            <v>1.78</v>
          </cell>
          <cell r="H2394">
            <v>0.38</v>
          </cell>
          <cell r="I2394">
            <v>0.2</v>
          </cell>
          <cell r="J2394" t="str">
            <v>NIL</v>
          </cell>
          <cell r="K2394" t="str">
            <v>NIL</v>
          </cell>
          <cell r="L2394" t="str">
            <v>NIL</v>
          </cell>
          <cell r="M2394">
            <v>0.4</v>
          </cell>
          <cell r="N2394">
            <v>2</v>
          </cell>
        </row>
        <row r="2394">
          <cell r="U2394">
            <v>8</v>
          </cell>
          <cell r="V2394">
            <v>1.75</v>
          </cell>
          <cell r="W2394">
            <v>3.5</v>
          </cell>
          <cell r="X2394">
            <v>1.5</v>
          </cell>
          <cell r="Y2394">
            <v>4</v>
          </cell>
          <cell r="Z2394">
            <v>40</v>
          </cell>
          <cell r="AA2394">
            <v>2</v>
          </cell>
        </row>
        <row r="2395">
          <cell r="B2395" t="str">
            <v>12-524A</v>
          </cell>
          <cell r="C2395" t="str">
            <v>0705, 700 M/R.</v>
          </cell>
          <cell r="D2395" t="str">
            <v>8X4</v>
          </cell>
          <cell r="E2395" t="str">
            <v>0705</v>
          </cell>
          <cell r="F2395">
            <v>1.42</v>
          </cell>
          <cell r="G2395">
            <v>2</v>
          </cell>
          <cell r="H2395">
            <v>0.33</v>
          </cell>
          <cell r="I2395">
            <v>0.2</v>
          </cell>
          <cell r="J2395" t="str">
            <v>NIL</v>
          </cell>
          <cell r="K2395" t="str">
            <v>NIL</v>
          </cell>
          <cell r="L2395" t="str">
            <v>NIL</v>
          </cell>
          <cell r="M2395">
            <v>0.5</v>
          </cell>
          <cell r="N2395">
            <v>4</v>
          </cell>
        </row>
        <row r="2395">
          <cell r="U2395">
            <v>8</v>
          </cell>
          <cell r="V2395">
            <v>1.75</v>
          </cell>
          <cell r="W2395">
            <v>3.5</v>
          </cell>
          <cell r="X2395">
            <v>1.5</v>
          </cell>
          <cell r="Y2395">
            <v>4</v>
          </cell>
          <cell r="Z2395">
            <v>40</v>
          </cell>
          <cell r="AA2395">
            <v>2</v>
          </cell>
        </row>
        <row r="2396">
          <cell r="B2396" t="str">
            <v>12-525A</v>
          </cell>
          <cell r="C2396" t="str">
            <v>1202, 1000 M/R.</v>
          </cell>
          <cell r="D2396" t="str">
            <v>8X4</v>
          </cell>
          <cell r="E2396">
            <v>1202</v>
          </cell>
          <cell r="F2396">
            <v>0.71</v>
          </cell>
          <cell r="G2396">
            <v>3.12</v>
          </cell>
          <cell r="H2396">
            <v>0.66</v>
          </cell>
          <cell r="I2396">
            <v>0.2</v>
          </cell>
          <cell r="J2396" t="str">
            <v>NIL</v>
          </cell>
          <cell r="K2396" t="str">
            <v>NIL</v>
          </cell>
          <cell r="L2396" t="str">
            <v>NIL</v>
          </cell>
          <cell r="M2396">
            <v>0.3</v>
          </cell>
          <cell r="N2396">
            <v>4</v>
          </cell>
        </row>
        <row r="2396">
          <cell r="U2396">
            <v>8</v>
          </cell>
          <cell r="V2396">
            <v>1.75</v>
          </cell>
          <cell r="W2396">
            <v>3.5</v>
          </cell>
          <cell r="X2396">
            <v>1.5</v>
          </cell>
          <cell r="Y2396">
            <v>4</v>
          </cell>
          <cell r="Z2396">
            <v>40</v>
          </cell>
          <cell r="AA2396">
            <v>2</v>
          </cell>
        </row>
        <row r="2397">
          <cell r="B2397" t="str">
            <v>12-525A-1</v>
          </cell>
          <cell r="C2397" t="str">
            <v>1202, 1000 M/R.</v>
          </cell>
          <cell r="D2397" t="str">
            <v>8X4</v>
          </cell>
          <cell r="E2397">
            <v>1202</v>
          </cell>
          <cell r="F2397">
            <v>0.71</v>
          </cell>
          <cell r="G2397">
            <v>3.12</v>
          </cell>
          <cell r="H2397">
            <v>0.66</v>
          </cell>
          <cell r="I2397">
            <v>0.2</v>
          </cell>
          <cell r="J2397" t="str">
            <v>NIL</v>
          </cell>
          <cell r="K2397" t="str">
            <v>NIL</v>
          </cell>
          <cell r="L2397" t="str">
            <v>NIL</v>
          </cell>
          <cell r="M2397">
            <v>0.3</v>
          </cell>
          <cell r="N2397">
            <v>4</v>
          </cell>
        </row>
        <row r="2397">
          <cell r="U2397">
            <v>8</v>
          </cell>
          <cell r="V2397">
            <v>1.75</v>
          </cell>
          <cell r="W2397">
            <v>3.5</v>
          </cell>
          <cell r="X2397">
            <v>1.5</v>
          </cell>
          <cell r="Y2397">
            <v>4</v>
          </cell>
          <cell r="Z2397">
            <v>40</v>
          </cell>
          <cell r="AA2397">
            <v>2</v>
          </cell>
        </row>
        <row r="2398">
          <cell r="B2398" t="str">
            <v>12-526A</v>
          </cell>
          <cell r="C2398" t="str">
            <v>0505, 500 M/R.</v>
          </cell>
          <cell r="D2398" t="str">
            <v>8X4</v>
          </cell>
          <cell r="E2398" t="str">
            <v>0505</v>
          </cell>
          <cell r="F2398">
            <v>1.57</v>
          </cell>
          <cell r="G2398">
            <v>1.57</v>
          </cell>
          <cell r="H2398">
            <v>1.12</v>
          </cell>
          <cell r="I2398">
            <v>0.23</v>
          </cell>
          <cell r="J2398" t="str">
            <v>NIL</v>
          </cell>
          <cell r="K2398" t="str">
            <v>NIL</v>
          </cell>
          <cell r="L2398" t="str">
            <v>NIL</v>
          </cell>
          <cell r="M2398">
            <v>1</v>
          </cell>
          <cell r="N2398">
            <v>4</v>
          </cell>
        </row>
        <row r="2398">
          <cell r="U2398">
            <v>8</v>
          </cell>
          <cell r="V2398">
            <v>1.75</v>
          </cell>
          <cell r="W2398">
            <v>3.5</v>
          </cell>
          <cell r="X2398">
            <v>1.5</v>
          </cell>
          <cell r="Y2398">
            <v>4</v>
          </cell>
          <cell r="Z2398">
            <v>40</v>
          </cell>
          <cell r="AA2398">
            <v>2</v>
          </cell>
        </row>
        <row r="2399">
          <cell r="B2399" t="str">
            <v>12-526A-1</v>
          </cell>
          <cell r="C2399" t="str">
            <v>0505, 1000 M/R.</v>
          </cell>
          <cell r="D2399" t="str">
            <v>8X4</v>
          </cell>
          <cell r="E2399" t="str">
            <v>0505</v>
          </cell>
          <cell r="F2399">
            <v>1.57</v>
          </cell>
          <cell r="G2399">
            <v>1.57</v>
          </cell>
          <cell r="H2399">
            <v>1.12</v>
          </cell>
          <cell r="I2399">
            <v>0.23</v>
          </cell>
          <cell r="J2399" t="str">
            <v>NIL</v>
          </cell>
          <cell r="K2399" t="str">
            <v>NIL</v>
          </cell>
          <cell r="L2399" t="str">
            <v>NIL</v>
          </cell>
          <cell r="M2399">
            <v>1</v>
          </cell>
          <cell r="N2399">
            <v>4</v>
          </cell>
        </row>
        <row r="2399">
          <cell r="U2399">
            <v>8</v>
          </cell>
          <cell r="V2399">
            <v>1.75</v>
          </cell>
          <cell r="W2399">
            <v>3.5</v>
          </cell>
          <cell r="X2399">
            <v>1.5</v>
          </cell>
          <cell r="Y2399">
            <v>4</v>
          </cell>
          <cell r="Z2399">
            <v>40</v>
          </cell>
          <cell r="AA2399">
            <v>2</v>
          </cell>
        </row>
        <row r="2400">
          <cell r="B2400" t="str">
            <v>12-526AN</v>
          </cell>
          <cell r="C2400" t="str">
            <v>0505, 500 M/R.</v>
          </cell>
          <cell r="D2400" t="str">
            <v>8X4</v>
          </cell>
          <cell r="E2400" t="str">
            <v>0505</v>
          </cell>
          <cell r="F2400">
            <v>1.57</v>
          </cell>
          <cell r="G2400">
            <v>1.57</v>
          </cell>
          <cell r="H2400">
            <v>1.12</v>
          </cell>
          <cell r="I2400">
            <v>0.23</v>
          </cell>
          <cell r="J2400" t="str">
            <v>NIL</v>
          </cell>
          <cell r="K2400" t="str">
            <v>NIL</v>
          </cell>
          <cell r="L2400" t="str">
            <v>NIL</v>
          </cell>
          <cell r="M2400" t="str">
            <v>NIL</v>
          </cell>
          <cell r="N2400">
            <v>4</v>
          </cell>
        </row>
        <row r="2400">
          <cell r="U2400">
            <v>8</v>
          </cell>
          <cell r="V2400">
            <v>1.75</v>
          </cell>
          <cell r="W2400">
            <v>3.5</v>
          </cell>
          <cell r="X2400">
            <v>1.55</v>
          </cell>
          <cell r="Y2400">
            <v>4</v>
          </cell>
          <cell r="Z2400">
            <v>40</v>
          </cell>
          <cell r="AA2400">
            <v>2</v>
          </cell>
        </row>
        <row r="2401">
          <cell r="B2401" t="str">
            <v>12-527A</v>
          </cell>
          <cell r="C2401" t="str">
            <v>0905, 700 M/R.</v>
          </cell>
          <cell r="D2401" t="str">
            <v>8X4</v>
          </cell>
          <cell r="E2401" t="str">
            <v>0905</v>
          </cell>
          <cell r="F2401">
            <v>1.29</v>
          </cell>
          <cell r="G2401">
            <v>2.34</v>
          </cell>
          <cell r="H2401">
            <v>0.33</v>
          </cell>
          <cell r="I2401">
            <v>0.2</v>
          </cell>
          <cell r="J2401" t="str">
            <v>NIL</v>
          </cell>
          <cell r="K2401" t="str">
            <v>NIL</v>
          </cell>
          <cell r="L2401" t="str">
            <v>NIL</v>
          </cell>
          <cell r="M2401">
            <v>0.5</v>
          </cell>
          <cell r="N2401">
            <v>4</v>
          </cell>
        </row>
        <row r="2401">
          <cell r="U2401">
            <v>8</v>
          </cell>
          <cell r="V2401">
            <v>1.75</v>
          </cell>
          <cell r="W2401">
            <v>3.5</v>
          </cell>
          <cell r="X2401">
            <v>1.5</v>
          </cell>
          <cell r="Y2401">
            <v>4</v>
          </cell>
          <cell r="Z2401">
            <v>40</v>
          </cell>
          <cell r="AA2401">
            <v>2</v>
          </cell>
        </row>
        <row r="2402">
          <cell r="B2402" t="str">
            <v>12-528A</v>
          </cell>
          <cell r="C2402" t="str">
            <v>1002, 1000 M/R.</v>
          </cell>
          <cell r="D2402" t="str">
            <v>8X4</v>
          </cell>
          <cell r="E2402">
            <v>1002</v>
          </cell>
          <cell r="F2402">
            <v>0.68</v>
          </cell>
          <cell r="G2402">
            <v>2.7</v>
          </cell>
          <cell r="H2402">
            <v>0.58</v>
          </cell>
          <cell r="I2402">
            <v>0.2</v>
          </cell>
          <cell r="J2402" t="str">
            <v>NIL</v>
          </cell>
          <cell r="K2402" t="str">
            <v>NIL</v>
          </cell>
          <cell r="L2402" t="str">
            <v>NIL</v>
          </cell>
          <cell r="M2402">
            <v>0.3</v>
          </cell>
          <cell r="N2402">
            <v>4</v>
          </cell>
        </row>
        <row r="2402">
          <cell r="U2402">
            <v>8</v>
          </cell>
          <cell r="V2402">
            <v>1.75</v>
          </cell>
          <cell r="W2402">
            <v>3.5</v>
          </cell>
          <cell r="X2402">
            <v>1.5</v>
          </cell>
          <cell r="Y2402">
            <v>4</v>
          </cell>
          <cell r="Z2402">
            <v>40</v>
          </cell>
          <cell r="AA2402">
            <v>2</v>
          </cell>
        </row>
        <row r="2403">
          <cell r="B2403" t="str">
            <v>12-529A</v>
          </cell>
          <cell r="C2403" t="str">
            <v>0402, 1000 M/R.</v>
          </cell>
          <cell r="D2403" t="str">
            <v>8X4</v>
          </cell>
          <cell r="E2403" t="str">
            <v>0402</v>
          </cell>
          <cell r="F2403">
            <v>0.71</v>
          </cell>
          <cell r="G2403">
            <v>1.11</v>
          </cell>
          <cell r="H2403">
            <v>0.41</v>
          </cell>
          <cell r="I2403">
            <v>0.2</v>
          </cell>
          <cell r="J2403" t="str">
            <v>NIL</v>
          </cell>
          <cell r="K2403" t="str">
            <v>NIL</v>
          </cell>
          <cell r="L2403" t="str">
            <v>NIL</v>
          </cell>
          <cell r="M2403">
            <v>0.3</v>
          </cell>
          <cell r="N2403">
            <v>4</v>
          </cell>
        </row>
        <row r="2403">
          <cell r="U2403">
            <v>8</v>
          </cell>
          <cell r="V2403">
            <v>1.75</v>
          </cell>
          <cell r="W2403">
            <v>3.5</v>
          </cell>
          <cell r="X2403">
            <v>1.5</v>
          </cell>
          <cell r="Y2403">
            <v>4</v>
          </cell>
          <cell r="Z2403">
            <v>40</v>
          </cell>
          <cell r="AA2403">
            <v>2</v>
          </cell>
        </row>
        <row r="2404">
          <cell r="B2404" t="str">
            <v>12-531A-W</v>
          </cell>
          <cell r="C2404" t="str">
            <v>0709, 1000 M/R.</v>
          </cell>
          <cell r="D2404" t="str">
            <v>8X4</v>
          </cell>
          <cell r="E2404" t="str">
            <v>0709</v>
          </cell>
          <cell r="F2404">
            <v>0.82</v>
          </cell>
          <cell r="G2404">
            <v>1.92</v>
          </cell>
          <cell r="H2404">
            <v>0.45</v>
          </cell>
          <cell r="I2404">
            <v>0.2</v>
          </cell>
          <cell r="J2404" t="str">
            <v>NIL</v>
          </cell>
          <cell r="K2404" t="str">
            <v>NIL</v>
          </cell>
          <cell r="L2404" t="str">
            <v>NIL</v>
          </cell>
          <cell r="M2404">
            <v>0.4</v>
          </cell>
          <cell r="N2404">
            <v>4</v>
          </cell>
        </row>
        <row r="2404">
          <cell r="U2404">
            <v>8</v>
          </cell>
          <cell r="V2404">
            <v>1.75</v>
          </cell>
          <cell r="W2404">
            <v>3.5</v>
          </cell>
          <cell r="X2404">
            <v>1.5</v>
          </cell>
          <cell r="Y2404">
            <v>4</v>
          </cell>
          <cell r="Z2404">
            <v>40</v>
          </cell>
          <cell r="AA2404">
            <v>2</v>
          </cell>
        </row>
        <row r="2405">
          <cell r="B2405" t="str">
            <v>12-531A-1</v>
          </cell>
          <cell r="C2405" t="str">
            <v>0709, 1000 M/R.</v>
          </cell>
          <cell r="D2405" t="str">
            <v>8X4</v>
          </cell>
          <cell r="E2405" t="str">
            <v>0709</v>
          </cell>
          <cell r="F2405">
            <v>0.82</v>
          </cell>
          <cell r="G2405">
            <v>1.92</v>
          </cell>
          <cell r="H2405">
            <v>0.45</v>
          </cell>
          <cell r="I2405">
            <v>0.2</v>
          </cell>
          <cell r="J2405" t="str">
            <v>NIL</v>
          </cell>
          <cell r="K2405" t="str">
            <v>NIL</v>
          </cell>
          <cell r="L2405" t="str">
            <v>NIL</v>
          </cell>
          <cell r="M2405">
            <v>0.4</v>
          </cell>
          <cell r="N2405">
            <v>4</v>
          </cell>
        </row>
        <row r="2405">
          <cell r="U2405">
            <v>8</v>
          </cell>
          <cell r="V2405">
            <v>1.75</v>
          </cell>
          <cell r="W2405">
            <v>3.5</v>
          </cell>
          <cell r="X2405">
            <v>1.5</v>
          </cell>
          <cell r="Y2405">
            <v>4</v>
          </cell>
          <cell r="Z2405">
            <v>40</v>
          </cell>
          <cell r="AA2405">
            <v>2</v>
          </cell>
        </row>
        <row r="2406">
          <cell r="B2406" t="str">
            <v>12-531A-1W</v>
          </cell>
          <cell r="C2406" t="str">
            <v>0709, 1000 M/R.</v>
          </cell>
          <cell r="D2406" t="str">
            <v>8X4</v>
          </cell>
          <cell r="E2406" t="str">
            <v>0709</v>
          </cell>
          <cell r="F2406">
            <v>0.82</v>
          </cell>
          <cell r="G2406">
            <v>1.92</v>
          </cell>
          <cell r="H2406">
            <v>0.45</v>
          </cell>
          <cell r="I2406">
            <v>0.2</v>
          </cell>
          <cell r="J2406" t="str">
            <v>NIL</v>
          </cell>
          <cell r="K2406" t="str">
            <v>NIL</v>
          </cell>
          <cell r="L2406" t="str">
            <v>NIL</v>
          </cell>
          <cell r="M2406">
            <v>0.4</v>
          </cell>
          <cell r="N2406">
            <v>4</v>
          </cell>
        </row>
        <row r="2406">
          <cell r="U2406">
            <v>8</v>
          </cell>
          <cell r="V2406">
            <v>1.75</v>
          </cell>
          <cell r="W2406">
            <v>3.5</v>
          </cell>
          <cell r="X2406">
            <v>1.5</v>
          </cell>
          <cell r="Y2406">
            <v>4</v>
          </cell>
          <cell r="Z2406">
            <v>40</v>
          </cell>
          <cell r="AA2406">
            <v>2</v>
          </cell>
        </row>
        <row r="2407">
          <cell r="B2407" t="str">
            <v>12-531A-2</v>
          </cell>
          <cell r="C2407" t="str">
            <v>0709, 1000 M/R.</v>
          </cell>
          <cell r="D2407" t="str">
            <v>8X4</v>
          </cell>
          <cell r="E2407" t="str">
            <v>0709</v>
          </cell>
          <cell r="F2407">
            <v>0.82</v>
          </cell>
          <cell r="G2407">
            <v>1.92</v>
          </cell>
          <cell r="H2407">
            <v>0.45</v>
          </cell>
          <cell r="I2407">
            <v>0.2</v>
          </cell>
          <cell r="J2407" t="str">
            <v>NIL</v>
          </cell>
          <cell r="K2407" t="str">
            <v>NIL</v>
          </cell>
          <cell r="L2407" t="str">
            <v>NIL</v>
          </cell>
          <cell r="M2407">
            <v>0.4</v>
          </cell>
          <cell r="N2407">
            <v>4</v>
          </cell>
        </row>
        <row r="2407">
          <cell r="U2407">
            <v>8</v>
          </cell>
          <cell r="V2407">
            <v>1.75</v>
          </cell>
          <cell r="W2407">
            <v>3.5</v>
          </cell>
          <cell r="X2407">
            <v>1.5</v>
          </cell>
          <cell r="Y2407">
            <v>4</v>
          </cell>
          <cell r="Z2407">
            <v>40</v>
          </cell>
          <cell r="AA2407">
            <v>2</v>
          </cell>
        </row>
        <row r="2408">
          <cell r="B2408" t="str">
            <v>12-532A</v>
          </cell>
          <cell r="C2408" t="str">
            <v>0303, 1000 M/R.</v>
          </cell>
          <cell r="D2408" t="str">
            <v>8X2</v>
          </cell>
          <cell r="E2408" t="str">
            <v>0303</v>
          </cell>
          <cell r="F2408">
            <v>0.75</v>
          </cell>
          <cell r="G2408">
            <v>0.75</v>
          </cell>
          <cell r="H2408">
            <v>0.41</v>
          </cell>
          <cell r="I2408">
            <v>0.2</v>
          </cell>
          <cell r="J2408" t="str">
            <v>NIL</v>
          </cell>
          <cell r="K2408" t="str">
            <v>NIL</v>
          </cell>
          <cell r="L2408" t="str">
            <v>NIL</v>
          </cell>
          <cell r="M2408">
            <v>0.3</v>
          </cell>
          <cell r="N2408">
            <v>2</v>
          </cell>
        </row>
        <row r="2408">
          <cell r="U2408">
            <v>8</v>
          </cell>
          <cell r="V2408">
            <v>1.75</v>
          </cell>
          <cell r="W2408">
            <v>3.5</v>
          </cell>
          <cell r="X2408">
            <v>1.5</v>
          </cell>
          <cell r="Y2408">
            <v>4</v>
          </cell>
          <cell r="Z2408">
            <v>40</v>
          </cell>
          <cell r="AA2408">
            <v>2</v>
          </cell>
        </row>
        <row r="2409">
          <cell r="B2409" t="str">
            <v>12-533A</v>
          </cell>
          <cell r="C2409" t="str">
            <v>0906, 700 M/R.</v>
          </cell>
          <cell r="D2409" t="str">
            <v>8X4</v>
          </cell>
          <cell r="E2409" t="str">
            <v>0906</v>
          </cell>
          <cell r="F2409">
            <v>1.682</v>
          </cell>
          <cell r="G2409">
            <v>2.336</v>
          </cell>
          <cell r="H2409">
            <v>0.43</v>
          </cell>
          <cell r="I2409">
            <v>0.2</v>
          </cell>
          <cell r="J2409" t="str">
            <v>NIL</v>
          </cell>
          <cell r="K2409" t="str">
            <v>NIL</v>
          </cell>
          <cell r="L2409" t="str">
            <v>NIL</v>
          </cell>
          <cell r="M2409">
            <v>0.5</v>
          </cell>
          <cell r="N2409">
            <v>4</v>
          </cell>
        </row>
        <row r="2409">
          <cell r="U2409">
            <v>8</v>
          </cell>
          <cell r="V2409">
            <v>1.75</v>
          </cell>
          <cell r="W2409">
            <v>3.5</v>
          </cell>
          <cell r="X2409">
            <v>1.5</v>
          </cell>
          <cell r="Y2409">
            <v>4</v>
          </cell>
          <cell r="Z2409">
            <v>40</v>
          </cell>
          <cell r="AA2409">
            <v>2</v>
          </cell>
        </row>
        <row r="2410">
          <cell r="B2410" t="str">
            <v>12-534A-C</v>
          </cell>
          <cell r="C2410" t="str">
            <v>0805, 500 M/R.</v>
          </cell>
          <cell r="D2410" t="str">
            <v>8X4</v>
          </cell>
          <cell r="E2410" t="str">
            <v>0805</v>
          </cell>
          <cell r="F2410">
            <v>1.4</v>
          </cell>
          <cell r="G2410">
            <v>2.1</v>
          </cell>
          <cell r="H2410">
            <v>0.35</v>
          </cell>
          <cell r="I2410">
            <v>0.2</v>
          </cell>
          <cell r="J2410" t="str">
            <v>NIL</v>
          </cell>
          <cell r="K2410" t="str">
            <v>NIL</v>
          </cell>
          <cell r="L2410" t="str">
            <v>NIL</v>
          </cell>
          <cell r="M2410">
            <v>0.4</v>
          </cell>
          <cell r="N2410">
            <v>4</v>
          </cell>
        </row>
        <row r="2410">
          <cell r="U2410">
            <v>8</v>
          </cell>
          <cell r="V2410">
            <v>1.75</v>
          </cell>
          <cell r="W2410">
            <v>3.5</v>
          </cell>
          <cell r="X2410">
            <v>1.5</v>
          </cell>
          <cell r="Y2410">
            <v>4</v>
          </cell>
          <cell r="Z2410">
            <v>40</v>
          </cell>
          <cell r="AA2410">
            <v>2</v>
          </cell>
        </row>
        <row r="2411">
          <cell r="B2411" t="str">
            <v>12-534A-1C</v>
          </cell>
          <cell r="C2411" t="str">
            <v>0805, 1000 M/R.</v>
          </cell>
          <cell r="D2411" t="str">
            <v>8X4</v>
          </cell>
          <cell r="E2411" t="str">
            <v>0805</v>
          </cell>
          <cell r="F2411">
            <v>1.4</v>
          </cell>
          <cell r="G2411">
            <v>2.1</v>
          </cell>
          <cell r="H2411">
            <v>0.35</v>
          </cell>
          <cell r="I2411">
            <v>0.2</v>
          </cell>
          <cell r="J2411" t="str">
            <v>NIL</v>
          </cell>
          <cell r="K2411" t="str">
            <v>NIL</v>
          </cell>
          <cell r="L2411" t="str">
            <v>NIL</v>
          </cell>
          <cell r="M2411">
            <v>0.4</v>
          </cell>
          <cell r="N2411">
            <v>4</v>
          </cell>
        </row>
        <row r="2411">
          <cell r="U2411">
            <v>8</v>
          </cell>
          <cell r="V2411">
            <v>1.75</v>
          </cell>
          <cell r="W2411">
            <v>3.5</v>
          </cell>
          <cell r="X2411">
            <v>1.5</v>
          </cell>
          <cell r="Y2411">
            <v>4</v>
          </cell>
          <cell r="Z2411">
            <v>40</v>
          </cell>
          <cell r="AA2411">
            <v>2</v>
          </cell>
        </row>
        <row r="2412">
          <cell r="B2412" t="str">
            <v>12-535A</v>
          </cell>
          <cell r="C2412" t="str">
            <v>0603, 800 M/R.</v>
          </cell>
          <cell r="D2412" t="str">
            <v>8X4</v>
          </cell>
          <cell r="E2412" t="str">
            <v>0603</v>
          </cell>
          <cell r="F2412">
            <v>0.9</v>
          </cell>
          <cell r="G2412">
            <v>1.85</v>
          </cell>
          <cell r="H2412">
            <v>1.15</v>
          </cell>
          <cell r="I2412">
            <v>0.2</v>
          </cell>
          <cell r="J2412" t="str">
            <v>NIL</v>
          </cell>
          <cell r="K2412" t="str">
            <v>NIL</v>
          </cell>
          <cell r="L2412" t="str">
            <v>NIL</v>
          </cell>
          <cell r="M2412">
            <v>0.4</v>
          </cell>
          <cell r="N2412">
            <v>4</v>
          </cell>
        </row>
        <row r="2412">
          <cell r="U2412">
            <v>8</v>
          </cell>
          <cell r="V2412">
            <v>1.75</v>
          </cell>
          <cell r="W2412">
            <v>3.5</v>
          </cell>
          <cell r="X2412">
            <v>1.5</v>
          </cell>
          <cell r="Y2412">
            <v>4</v>
          </cell>
          <cell r="Z2412">
            <v>40</v>
          </cell>
          <cell r="AA2412">
            <v>2</v>
          </cell>
        </row>
        <row r="2413">
          <cell r="B2413" t="str">
            <v>12-536A</v>
          </cell>
          <cell r="C2413" t="str">
            <v>0503, 1000 M/R.</v>
          </cell>
          <cell r="D2413" t="str">
            <v>8X4</v>
          </cell>
          <cell r="E2413" t="str">
            <v>0503</v>
          </cell>
          <cell r="F2413">
            <v>0.97</v>
          </cell>
          <cell r="G2413">
            <v>1.46</v>
          </cell>
          <cell r="H2413">
            <v>0.2</v>
          </cell>
          <cell r="I2413">
            <v>0.2</v>
          </cell>
          <cell r="J2413" t="str">
            <v>NIL</v>
          </cell>
          <cell r="K2413" t="str">
            <v>NIL</v>
          </cell>
          <cell r="L2413" t="str">
            <v>NIL</v>
          </cell>
          <cell r="M2413">
            <v>0.4</v>
          </cell>
          <cell r="N2413">
            <v>4</v>
          </cell>
        </row>
        <row r="2413">
          <cell r="U2413">
            <v>8</v>
          </cell>
          <cell r="V2413">
            <v>1.75</v>
          </cell>
          <cell r="W2413">
            <v>3.5</v>
          </cell>
          <cell r="X2413">
            <v>1.5</v>
          </cell>
          <cell r="Y2413">
            <v>4</v>
          </cell>
          <cell r="Z2413">
            <v>40</v>
          </cell>
          <cell r="AA2413">
            <v>2</v>
          </cell>
        </row>
        <row r="2414">
          <cell r="B2414" t="str">
            <v>12-536A-C</v>
          </cell>
          <cell r="C2414" t="str">
            <v>0503, 500 M/R.</v>
          </cell>
          <cell r="D2414" t="str">
            <v>8X4</v>
          </cell>
          <cell r="E2414" t="str">
            <v>0503</v>
          </cell>
          <cell r="F2414">
            <v>0.97</v>
          </cell>
          <cell r="G2414">
            <v>1.46</v>
          </cell>
          <cell r="H2414">
            <v>0.2</v>
          </cell>
          <cell r="I2414">
            <v>0.2</v>
          </cell>
          <cell r="J2414" t="str">
            <v>NIL</v>
          </cell>
          <cell r="K2414" t="str">
            <v>NIL</v>
          </cell>
          <cell r="L2414" t="str">
            <v>NIL</v>
          </cell>
          <cell r="M2414">
            <v>0.4</v>
          </cell>
          <cell r="N2414">
            <v>4</v>
          </cell>
        </row>
        <row r="2414">
          <cell r="U2414">
            <v>8</v>
          </cell>
          <cell r="V2414">
            <v>1.75</v>
          </cell>
          <cell r="W2414">
            <v>3.5</v>
          </cell>
          <cell r="X2414">
            <v>1.5</v>
          </cell>
          <cell r="Y2414">
            <v>4</v>
          </cell>
          <cell r="Z2414">
            <v>40</v>
          </cell>
          <cell r="AA2414">
            <v>2</v>
          </cell>
        </row>
        <row r="2415">
          <cell r="B2415" t="str">
            <v>12-537A</v>
          </cell>
          <cell r="C2415" t="str">
            <v>0505, 1000 M/R.</v>
          </cell>
          <cell r="D2415" t="str">
            <v>8X4</v>
          </cell>
          <cell r="E2415" t="str">
            <v>0505</v>
          </cell>
          <cell r="F2415">
            <v>1.4</v>
          </cell>
          <cell r="G2415">
            <v>1.4</v>
          </cell>
          <cell r="H2415">
            <v>0.3</v>
          </cell>
          <cell r="I2415">
            <v>0.2</v>
          </cell>
          <cell r="J2415" t="str">
            <v>NIL</v>
          </cell>
          <cell r="K2415" t="str">
            <v>NIL</v>
          </cell>
          <cell r="L2415" t="str">
            <v>NIL</v>
          </cell>
          <cell r="M2415">
            <v>0.4</v>
          </cell>
          <cell r="N2415">
            <v>4</v>
          </cell>
        </row>
        <row r="2415">
          <cell r="U2415">
            <v>8</v>
          </cell>
          <cell r="V2415">
            <v>1.75</v>
          </cell>
          <cell r="W2415">
            <v>3.5</v>
          </cell>
          <cell r="X2415">
            <v>1.5</v>
          </cell>
          <cell r="Y2415">
            <v>4</v>
          </cell>
          <cell r="Z2415">
            <v>40</v>
          </cell>
          <cell r="AA2415">
            <v>2</v>
          </cell>
        </row>
        <row r="2416">
          <cell r="B2416" t="str">
            <v>12-538A</v>
          </cell>
          <cell r="C2416" t="str">
            <v>0603, 700 M/R.</v>
          </cell>
          <cell r="D2416" t="str">
            <v>8X2</v>
          </cell>
          <cell r="E2416" t="str">
            <v>0603</v>
          </cell>
          <cell r="F2416">
            <v>1</v>
          </cell>
          <cell r="G2416">
            <v>1.69</v>
          </cell>
          <cell r="H2416">
            <v>0.38</v>
          </cell>
          <cell r="I2416">
            <v>0.2</v>
          </cell>
          <cell r="J2416" t="str">
            <v>NIL</v>
          </cell>
          <cell r="K2416" t="str">
            <v>NIL</v>
          </cell>
          <cell r="L2416" t="str">
            <v>NIL</v>
          </cell>
          <cell r="M2416">
            <v>0.3</v>
          </cell>
          <cell r="N2416">
            <v>2</v>
          </cell>
        </row>
        <row r="2416">
          <cell r="U2416">
            <v>8</v>
          </cell>
          <cell r="V2416">
            <v>1.75</v>
          </cell>
          <cell r="W2416">
            <v>3.5</v>
          </cell>
          <cell r="X2416">
            <v>1.5</v>
          </cell>
          <cell r="Y2416">
            <v>4</v>
          </cell>
          <cell r="Z2416">
            <v>40</v>
          </cell>
          <cell r="AA2416">
            <v>2</v>
          </cell>
        </row>
        <row r="2417">
          <cell r="B2417" t="str">
            <v>12-539A</v>
          </cell>
          <cell r="C2417" t="str">
            <v>0302, 1000 M/R.</v>
          </cell>
          <cell r="D2417" t="str">
            <v>8X2</v>
          </cell>
          <cell r="E2417" t="str">
            <v>0302</v>
          </cell>
          <cell r="F2417">
            <v>0.59</v>
          </cell>
          <cell r="G2417">
            <v>0.84</v>
          </cell>
          <cell r="H2417">
            <v>0.42</v>
          </cell>
          <cell r="I2417">
            <v>0.2</v>
          </cell>
          <cell r="J2417" t="str">
            <v>NIL</v>
          </cell>
          <cell r="K2417" t="str">
            <v>NIL</v>
          </cell>
          <cell r="L2417" t="str">
            <v>NIL</v>
          </cell>
          <cell r="M2417">
            <v>0.3</v>
          </cell>
          <cell r="N2417">
            <v>2</v>
          </cell>
        </row>
        <row r="2417">
          <cell r="U2417">
            <v>8</v>
          </cell>
          <cell r="V2417">
            <v>1.75</v>
          </cell>
          <cell r="W2417">
            <v>3.5</v>
          </cell>
          <cell r="X2417">
            <v>1.5</v>
          </cell>
          <cell r="Y2417">
            <v>4</v>
          </cell>
          <cell r="Z2417">
            <v>40</v>
          </cell>
          <cell r="AA2417">
            <v>2</v>
          </cell>
        </row>
        <row r="2418">
          <cell r="B2418" t="str">
            <v>12-541A</v>
          </cell>
          <cell r="C2418" t="str">
            <v>0902, 1000 M/R.</v>
          </cell>
          <cell r="D2418" t="str">
            <v>8X4</v>
          </cell>
          <cell r="E2418" t="str">
            <v>0902</v>
          </cell>
          <cell r="F2418">
            <v>0.71</v>
          </cell>
          <cell r="G2418">
            <v>2.71</v>
          </cell>
          <cell r="H2418">
            <v>0.49</v>
          </cell>
          <cell r="I2418">
            <v>0.25</v>
          </cell>
          <cell r="J2418" t="str">
            <v>NIL</v>
          </cell>
          <cell r="K2418" t="str">
            <v>NIL</v>
          </cell>
          <cell r="L2418" t="str">
            <v>NIL</v>
          </cell>
          <cell r="M2418">
            <v>0.5</v>
          </cell>
          <cell r="N2418">
            <v>4</v>
          </cell>
        </row>
        <row r="2418">
          <cell r="U2418">
            <v>8</v>
          </cell>
          <cell r="V2418">
            <v>1.75</v>
          </cell>
          <cell r="W2418">
            <v>3.5</v>
          </cell>
          <cell r="X2418">
            <v>1.5</v>
          </cell>
          <cell r="Y2418">
            <v>4</v>
          </cell>
          <cell r="Z2418">
            <v>40</v>
          </cell>
          <cell r="AA2418">
            <v>2</v>
          </cell>
        </row>
        <row r="2419">
          <cell r="B2419" t="str">
            <v>12-542A</v>
          </cell>
          <cell r="C2419" t="str">
            <v>1103, 1000 M/R.</v>
          </cell>
          <cell r="D2419" t="str">
            <v>8X4</v>
          </cell>
          <cell r="E2419">
            <v>1103</v>
          </cell>
          <cell r="F2419">
            <v>0.95</v>
          </cell>
          <cell r="G2419">
            <v>3.11</v>
          </cell>
          <cell r="H2419">
            <v>0.55</v>
          </cell>
          <cell r="I2419">
            <v>0.2</v>
          </cell>
          <cell r="J2419" t="str">
            <v>NIL</v>
          </cell>
          <cell r="K2419" t="str">
            <v>NIL</v>
          </cell>
          <cell r="L2419" t="str">
            <v>NIL</v>
          </cell>
          <cell r="M2419">
            <v>0.5</v>
          </cell>
          <cell r="N2419">
            <v>4</v>
          </cell>
        </row>
        <row r="2419">
          <cell r="U2419">
            <v>8</v>
          </cell>
          <cell r="V2419">
            <v>1.75</v>
          </cell>
          <cell r="W2419">
            <v>3.5</v>
          </cell>
          <cell r="X2419">
            <v>1.5</v>
          </cell>
          <cell r="Y2419">
            <v>4</v>
          </cell>
          <cell r="Z2419">
            <v>40</v>
          </cell>
          <cell r="AA2419">
            <v>2</v>
          </cell>
        </row>
        <row r="2420">
          <cell r="B2420" t="str">
            <v>12-543A</v>
          </cell>
          <cell r="C2420" t="str">
            <v>1111, 1000 M/R.</v>
          </cell>
          <cell r="D2420" t="str">
            <v>8X4</v>
          </cell>
          <cell r="E2420">
            <v>1111</v>
          </cell>
          <cell r="F2420">
            <v>3.16</v>
          </cell>
          <cell r="G2420">
            <v>3.16</v>
          </cell>
          <cell r="H2420">
            <v>0.71</v>
          </cell>
          <cell r="I2420">
            <v>0.25</v>
          </cell>
          <cell r="J2420" t="str">
            <v>NIL</v>
          </cell>
          <cell r="K2420" t="str">
            <v>NIL</v>
          </cell>
          <cell r="L2420" t="str">
            <v>NIL</v>
          </cell>
          <cell r="M2420">
            <v>0.5</v>
          </cell>
          <cell r="N2420">
            <v>4</v>
          </cell>
        </row>
        <row r="2420">
          <cell r="U2420">
            <v>8</v>
          </cell>
          <cell r="V2420">
            <v>1.75</v>
          </cell>
          <cell r="W2420">
            <v>3.5</v>
          </cell>
          <cell r="X2420">
            <v>1.5</v>
          </cell>
          <cell r="Y2420">
            <v>4</v>
          </cell>
          <cell r="Z2420">
            <v>40</v>
          </cell>
          <cell r="AA2420">
            <v>2</v>
          </cell>
        </row>
        <row r="2421">
          <cell r="B2421" t="str">
            <v>12-543A-1</v>
          </cell>
          <cell r="C2421" t="str">
            <v>1111, 1000 M/R.</v>
          </cell>
          <cell r="D2421" t="str">
            <v>8X4</v>
          </cell>
          <cell r="E2421">
            <v>1111</v>
          </cell>
          <cell r="F2421">
            <v>3.08</v>
          </cell>
          <cell r="G2421">
            <v>3.08</v>
          </cell>
          <cell r="H2421">
            <v>0.71</v>
          </cell>
          <cell r="I2421">
            <v>0.25</v>
          </cell>
          <cell r="J2421" t="str">
            <v>NIL</v>
          </cell>
          <cell r="K2421" t="str">
            <v>NIL</v>
          </cell>
          <cell r="L2421" t="str">
            <v>NIL</v>
          </cell>
          <cell r="M2421">
            <v>0.5</v>
          </cell>
          <cell r="N2421">
            <v>4</v>
          </cell>
        </row>
        <row r="2421">
          <cell r="U2421">
            <v>8</v>
          </cell>
          <cell r="V2421">
            <v>1.75</v>
          </cell>
          <cell r="W2421">
            <v>3.5</v>
          </cell>
          <cell r="X2421">
            <v>1.5</v>
          </cell>
          <cell r="Y2421">
            <v>4</v>
          </cell>
          <cell r="Z2421">
            <v>40</v>
          </cell>
          <cell r="AA2421">
            <v>2</v>
          </cell>
        </row>
        <row r="2422">
          <cell r="B2422" t="str">
            <v>12-543A-1C</v>
          </cell>
          <cell r="C2422" t="str">
            <v>1111, 1000 M/R.</v>
          </cell>
          <cell r="D2422" t="str">
            <v>8X4</v>
          </cell>
          <cell r="E2422">
            <v>1111</v>
          </cell>
          <cell r="F2422">
            <v>3.08</v>
          </cell>
          <cell r="G2422">
            <v>3.08</v>
          </cell>
          <cell r="H2422">
            <v>0.71</v>
          </cell>
          <cell r="I2422">
            <v>0.25</v>
          </cell>
          <cell r="J2422" t="str">
            <v>NIL</v>
          </cell>
          <cell r="K2422" t="str">
            <v>NIL</v>
          </cell>
          <cell r="L2422" t="str">
            <v>NIL</v>
          </cell>
          <cell r="M2422">
            <v>0.5</v>
          </cell>
          <cell r="N2422">
            <v>4</v>
          </cell>
        </row>
        <row r="2422">
          <cell r="U2422">
            <v>8</v>
          </cell>
          <cell r="V2422">
            <v>1.75</v>
          </cell>
          <cell r="W2422">
            <v>3.5</v>
          </cell>
          <cell r="X2422">
            <v>1.5</v>
          </cell>
          <cell r="Y2422">
            <v>4</v>
          </cell>
          <cell r="Z2422">
            <v>40</v>
          </cell>
          <cell r="AA2422">
            <v>2</v>
          </cell>
        </row>
        <row r="2423">
          <cell r="B2423" t="str">
            <v>12-544A</v>
          </cell>
          <cell r="C2423" t="str">
            <v>0303, 500 M/R.</v>
          </cell>
          <cell r="D2423" t="str">
            <v>8X2</v>
          </cell>
          <cell r="E2423" t="str">
            <v>0303</v>
          </cell>
          <cell r="F2423">
            <v>0.86</v>
          </cell>
          <cell r="G2423">
            <v>0.88</v>
          </cell>
          <cell r="H2423">
            <v>0.65</v>
          </cell>
          <cell r="I2423">
            <v>0.2</v>
          </cell>
          <cell r="J2423" t="str">
            <v>NIL</v>
          </cell>
          <cell r="K2423" t="str">
            <v>NIL</v>
          </cell>
          <cell r="L2423" t="str">
            <v>NIL</v>
          </cell>
          <cell r="M2423">
            <v>0.2</v>
          </cell>
          <cell r="N2423">
            <v>2</v>
          </cell>
        </row>
        <row r="2423">
          <cell r="U2423">
            <v>8</v>
          </cell>
          <cell r="V2423">
            <v>1.75</v>
          </cell>
          <cell r="W2423">
            <v>3.5</v>
          </cell>
          <cell r="X2423">
            <v>1.5</v>
          </cell>
          <cell r="Y2423">
            <v>4</v>
          </cell>
          <cell r="Z2423">
            <v>40</v>
          </cell>
          <cell r="AA2423">
            <v>2</v>
          </cell>
        </row>
        <row r="2424">
          <cell r="B2424" t="str">
            <v>12-545A</v>
          </cell>
          <cell r="C2424" t="str">
            <v>0603, 500 M/R.</v>
          </cell>
          <cell r="D2424" t="str">
            <v>8X4</v>
          </cell>
          <cell r="E2424" t="str">
            <v>0603</v>
          </cell>
          <cell r="F2424">
            <v>1.14</v>
          </cell>
          <cell r="G2424">
            <v>1.7</v>
          </cell>
          <cell r="H2424">
            <v>0.7</v>
          </cell>
          <cell r="I2424">
            <v>0.2</v>
          </cell>
          <cell r="J2424" t="str">
            <v>NIL</v>
          </cell>
          <cell r="K2424" t="str">
            <v>NIL</v>
          </cell>
          <cell r="L2424" t="str">
            <v>NIL</v>
          </cell>
          <cell r="M2424">
            <v>0.5</v>
          </cell>
          <cell r="N2424">
            <v>4</v>
          </cell>
        </row>
        <row r="2424">
          <cell r="U2424">
            <v>8</v>
          </cell>
          <cell r="V2424">
            <v>1.75</v>
          </cell>
          <cell r="W2424">
            <v>3.5</v>
          </cell>
          <cell r="X2424">
            <v>1.5</v>
          </cell>
          <cell r="Y2424">
            <v>4</v>
          </cell>
          <cell r="Z2424">
            <v>40</v>
          </cell>
          <cell r="AA2424">
            <v>2</v>
          </cell>
        </row>
        <row r="2425">
          <cell r="B2425" t="str">
            <v>12-545A-1</v>
          </cell>
          <cell r="C2425" t="str">
            <v>0603, 1000 M/R.</v>
          </cell>
          <cell r="D2425" t="str">
            <v>8X4</v>
          </cell>
          <cell r="E2425" t="str">
            <v>0603</v>
          </cell>
          <cell r="F2425">
            <v>1.14</v>
          </cell>
          <cell r="G2425">
            <v>1.7</v>
          </cell>
          <cell r="H2425">
            <v>0.7</v>
          </cell>
          <cell r="I2425">
            <v>0.2</v>
          </cell>
          <cell r="J2425" t="str">
            <v>NIL</v>
          </cell>
          <cell r="K2425" t="str">
            <v>NIL</v>
          </cell>
          <cell r="L2425" t="str">
            <v>NIL</v>
          </cell>
          <cell r="M2425">
            <v>0.5</v>
          </cell>
          <cell r="N2425">
            <v>4</v>
          </cell>
        </row>
        <row r="2425">
          <cell r="U2425">
            <v>8</v>
          </cell>
          <cell r="V2425">
            <v>1.75</v>
          </cell>
          <cell r="W2425">
            <v>3.5</v>
          </cell>
          <cell r="X2425">
            <v>1.5</v>
          </cell>
          <cell r="Y2425">
            <v>4</v>
          </cell>
          <cell r="Z2425">
            <v>40</v>
          </cell>
          <cell r="AA2425">
            <v>2</v>
          </cell>
        </row>
        <row r="2426">
          <cell r="B2426" t="str">
            <v>12-547A</v>
          </cell>
          <cell r="C2426" t="str">
            <v>0506, 1000 M/R.</v>
          </cell>
          <cell r="D2426" t="str">
            <v>8X4</v>
          </cell>
          <cell r="E2426" t="str">
            <v>0506</v>
          </cell>
          <cell r="F2426">
            <v>1.62</v>
          </cell>
          <cell r="G2426">
            <v>1.31</v>
          </cell>
          <cell r="H2426">
            <v>0.75</v>
          </cell>
          <cell r="I2426">
            <v>0.2</v>
          </cell>
          <cell r="J2426" t="str">
            <v>NIL</v>
          </cell>
          <cell r="K2426" t="str">
            <v>NIL</v>
          </cell>
          <cell r="L2426" t="str">
            <v>NIL</v>
          </cell>
          <cell r="M2426">
            <v>0.5</v>
          </cell>
          <cell r="N2426">
            <v>4</v>
          </cell>
        </row>
        <row r="2426">
          <cell r="U2426">
            <v>8</v>
          </cell>
          <cell r="V2426">
            <v>1.75</v>
          </cell>
          <cell r="W2426">
            <v>3.5</v>
          </cell>
          <cell r="X2426">
            <v>1.5</v>
          </cell>
          <cell r="Y2426">
            <v>4</v>
          </cell>
          <cell r="Z2426">
            <v>40</v>
          </cell>
          <cell r="AA2426">
            <v>2</v>
          </cell>
        </row>
        <row r="2427">
          <cell r="B2427" t="str">
            <v>12-548AN</v>
          </cell>
          <cell r="C2427" t="str">
            <v>0606, 500 M/R.</v>
          </cell>
          <cell r="D2427" t="str">
            <v>8X4</v>
          </cell>
          <cell r="E2427" t="str">
            <v>0606</v>
          </cell>
          <cell r="F2427">
            <v>1.53</v>
          </cell>
          <cell r="G2427">
            <v>1.53</v>
          </cell>
          <cell r="H2427">
            <v>1.62</v>
          </cell>
          <cell r="I2427">
            <v>0.23</v>
          </cell>
          <cell r="J2427" t="str">
            <v>NIL</v>
          </cell>
          <cell r="K2427" t="str">
            <v>NIL</v>
          </cell>
          <cell r="L2427" t="str">
            <v>NIL</v>
          </cell>
          <cell r="M2427" t="str">
            <v>NIL</v>
          </cell>
          <cell r="N2427">
            <v>4</v>
          </cell>
        </row>
        <row r="2427">
          <cell r="U2427">
            <v>8</v>
          </cell>
          <cell r="V2427">
            <v>1.75</v>
          </cell>
          <cell r="W2427">
            <v>3.5</v>
          </cell>
          <cell r="X2427">
            <v>1.55</v>
          </cell>
          <cell r="Y2427">
            <v>4</v>
          </cell>
          <cell r="Z2427">
            <v>40</v>
          </cell>
          <cell r="AA2427">
            <v>2</v>
          </cell>
        </row>
        <row r="2428">
          <cell r="B2428" t="str">
            <v>12-549A</v>
          </cell>
          <cell r="C2428" t="str">
            <v>0803, 1000 M/R.</v>
          </cell>
          <cell r="D2428" t="str">
            <v>8X4</v>
          </cell>
          <cell r="E2428" t="str">
            <v>0803</v>
          </cell>
          <cell r="F2428">
            <v>0.96</v>
          </cell>
          <cell r="G2428">
            <v>2.16</v>
          </cell>
          <cell r="H2428">
            <v>0.71</v>
          </cell>
          <cell r="I2428">
            <v>0.2</v>
          </cell>
          <cell r="J2428" t="str">
            <v>NIL</v>
          </cell>
          <cell r="K2428" t="str">
            <v>NIL</v>
          </cell>
          <cell r="L2428" t="str">
            <v>NIL</v>
          </cell>
          <cell r="M2428">
            <v>0.4</v>
          </cell>
          <cell r="N2428">
            <v>4</v>
          </cell>
        </row>
        <row r="2428">
          <cell r="U2428">
            <v>8</v>
          </cell>
          <cell r="V2428">
            <v>1.75</v>
          </cell>
          <cell r="W2428">
            <v>3.5</v>
          </cell>
          <cell r="X2428">
            <v>1.5</v>
          </cell>
          <cell r="Y2428">
            <v>4</v>
          </cell>
          <cell r="Z2428">
            <v>40</v>
          </cell>
          <cell r="AA2428">
            <v>2</v>
          </cell>
        </row>
        <row r="2429">
          <cell r="B2429" t="str">
            <v>12-549A-1</v>
          </cell>
          <cell r="C2429" t="str">
            <v>0803, 1000 M/R.</v>
          </cell>
          <cell r="D2429" t="str">
            <v>8X4</v>
          </cell>
          <cell r="E2429" t="str">
            <v>0803</v>
          </cell>
          <cell r="F2429">
            <v>0.91</v>
          </cell>
          <cell r="G2429">
            <v>2.09</v>
          </cell>
          <cell r="H2429">
            <v>0.71</v>
          </cell>
          <cell r="I2429">
            <v>0.2</v>
          </cell>
          <cell r="J2429" t="str">
            <v>NIL</v>
          </cell>
          <cell r="K2429" t="str">
            <v>NIL</v>
          </cell>
          <cell r="L2429" t="str">
            <v>NIL</v>
          </cell>
          <cell r="M2429">
            <v>0.4</v>
          </cell>
          <cell r="N2429">
            <v>4</v>
          </cell>
        </row>
        <row r="2429">
          <cell r="U2429">
            <v>8</v>
          </cell>
          <cell r="V2429">
            <v>1.75</v>
          </cell>
          <cell r="W2429">
            <v>3.5</v>
          </cell>
          <cell r="X2429">
            <v>1.5</v>
          </cell>
          <cell r="Y2429">
            <v>4</v>
          </cell>
          <cell r="Z2429">
            <v>40</v>
          </cell>
          <cell r="AA2429">
            <v>2</v>
          </cell>
        </row>
        <row r="2430">
          <cell r="B2430" t="str">
            <v>12-549A-2</v>
          </cell>
          <cell r="C2430" t="str">
            <v>0803, 1000 M/R.</v>
          </cell>
          <cell r="D2430" t="str">
            <v>8X4</v>
          </cell>
          <cell r="E2430" t="str">
            <v>0803</v>
          </cell>
          <cell r="F2430">
            <v>0.96</v>
          </cell>
          <cell r="G2430">
            <v>2.16</v>
          </cell>
          <cell r="H2430">
            <v>0.71</v>
          </cell>
          <cell r="I2430">
            <v>0.2</v>
          </cell>
          <cell r="J2430" t="str">
            <v>NIL</v>
          </cell>
          <cell r="K2430" t="str">
            <v>NIL</v>
          </cell>
          <cell r="L2430" t="str">
            <v>NIL</v>
          </cell>
          <cell r="M2430">
            <v>0.4</v>
          </cell>
          <cell r="N2430">
            <v>4</v>
          </cell>
        </row>
        <row r="2430">
          <cell r="U2430">
            <v>8</v>
          </cell>
          <cell r="V2430">
            <v>1.75</v>
          </cell>
          <cell r="W2430">
            <v>3.5</v>
          </cell>
          <cell r="X2430">
            <v>1.5</v>
          </cell>
          <cell r="Y2430">
            <v>4</v>
          </cell>
          <cell r="Z2430">
            <v>40</v>
          </cell>
          <cell r="AA2430">
            <v>2</v>
          </cell>
        </row>
        <row r="2431">
          <cell r="B2431" t="str">
            <v>12-549A-3</v>
          </cell>
          <cell r="C2431" t="str">
            <v>0803, 1000 M/R.</v>
          </cell>
          <cell r="D2431" t="str">
            <v>8X4</v>
          </cell>
          <cell r="E2431" t="str">
            <v>0803</v>
          </cell>
          <cell r="F2431">
            <v>0.96</v>
          </cell>
          <cell r="G2431">
            <v>2.16</v>
          </cell>
          <cell r="H2431">
            <v>0.71</v>
          </cell>
          <cell r="I2431">
            <v>0.2</v>
          </cell>
          <cell r="J2431" t="str">
            <v>NIL</v>
          </cell>
          <cell r="K2431" t="str">
            <v>NIL</v>
          </cell>
          <cell r="L2431" t="str">
            <v>NIL</v>
          </cell>
          <cell r="M2431">
            <v>0.4</v>
          </cell>
          <cell r="N2431">
            <v>4</v>
          </cell>
        </row>
        <row r="2431">
          <cell r="U2431">
            <v>8</v>
          </cell>
          <cell r="V2431">
            <v>1.75</v>
          </cell>
          <cell r="W2431">
            <v>3.5</v>
          </cell>
          <cell r="X2431">
            <v>1.5</v>
          </cell>
          <cell r="Y2431">
            <v>4</v>
          </cell>
          <cell r="Z2431">
            <v>40</v>
          </cell>
          <cell r="AA2431">
            <v>2</v>
          </cell>
        </row>
        <row r="2432">
          <cell r="B2432" t="str">
            <v>12-549A-W</v>
          </cell>
          <cell r="C2432" t="str">
            <v>0803, 1000 M/R.</v>
          </cell>
          <cell r="D2432" t="str">
            <v>8X4</v>
          </cell>
          <cell r="E2432" t="str">
            <v>0803</v>
          </cell>
          <cell r="F2432">
            <v>0.96</v>
          </cell>
          <cell r="G2432">
            <v>2.16</v>
          </cell>
          <cell r="H2432">
            <v>0.71</v>
          </cell>
          <cell r="I2432">
            <v>0.2</v>
          </cell>
          <cell r="J2432" t="str">
            <v>NIL</v>
          </cell>
          <cell r="K2432" t="str">
            <v>NIL</v>
          </cell>
          <cell r="L2432" t="str">
            <v>NIL</v>
          </cell>
          <cell r="M2432">
            <v>0.4</v>
          </cell>
          <cell r="N2432">
            <v>4</v>
          </cell>
        </row>
        <row r="2432">
          <cell r="U2432">
            <v>8</v>
          </cell>
          <cell r="V2432">
            <v>1.75</v>
          </cell>
          <cell r="W2432">
            <v>3.5</v>
          </cell>
          <cell r="X2432">
            <v>1.5</v>
          </cell>
          <cell r="Y2432">
            <v>4</v>
          </cell>
          <cell r="Z2432">
            <v>40</v>
          </cell>
          <cell r="AA2432">
            <v>2</v>
          </cell>
        </row>
        <row r="2433">
          <cell r="B2433" t="str">
            <v>12-550A-C</v>
          </cell>
          <cell r="C2433" t="str">
            <v>0404, 500 M/R.</v>
          </cell>
          <cell r="D2433" t="str">
            <v>8X4</v>
          </cell>
          <cell r="E2433" t="str">
            <v>0404</v>
          </cell>
          <cell r="F2433">
            <v>1.08</v>
          </cell>
          <cell r="G2433">
            <v>1.16</v>
          </cell>
          <cell r="H2433">
            <v>0.42</v>
          </cell>
          <cell r="I2433">
            <v>0.2</v>
          </cell>
          <cell r="J2433" t="str">
            <v>NIL</v>
          </cell>
          <cell r="K2433" t="str">
            <v>NIL</v>
          </cell>
          <cell r="L2433" t="str">
            <v>NIL</v>
          </cell>
          <cell r="M2433">
            <v>0.5</v>
          </cell>
          <cell r="N2433">
            <v>4</v>
          </cell>
        </row>
        <row r="2433">
          <cell r="U2433">
            <v>8</v>
          </cell>
          <cell r="V2433">
            <v>1.75</v>
          </cell>
          <cell r="W2433">
            <v>3.5</v>
          </cell>
          <cell r="X2433">
            <v>1.5</v>
          </cell>
          <cell r="Y2433">
            <v>4</v>
          </cell>
          <cell r="Z2433">
            <v>40</v>
          </cell>
          <cell r="AA2433">
            <v>2</v>
          </cell>
        </row>
        <row r="2434">
          <cell r="B2434" t="str">
            <v>12-550A-1C</v>
          </cell>
          <cell r="C2434" t="str">
            <v>0404, 1000 M/R.</v>
          </cell>
          <cell r="D2434" t="str">
            <v>8X4</v>
          </cell>
          <cell r="E2434" t="str">
            <v>0404</v>
          </cell>
          <cell r="F2434">
            <v>1.08</v>
          </cell>
          <cell r="G2434">
            <v>1.16</v>
          </cell>
          <cell r="H2434">
            <v>0.42</v>
          </cell>
          <cell r="I2434">
            <v>0.2</v>
          </cell>
          <cell r="J2434" t="str">
            <v>NIL</v>
          </cell>
          <cell r="K2434" t="str">
            <v>NIL</v>
          </cell>
          <cell r="L2434" t="str">
            <v>NIL</v>
          </cell>
          <cell r="M2434">
            <v>0.5</v>
          </cell>
          <cell r="N2434">
            <v>4</v>
          </cell>
        </row>
        <row r="2434">
          <cell r="U2434">
            <v>8</v>
          </cell>
          <cell r="V2434">
            <v>1.75</v>
          </cell>
          <cell r="W2434">
            <v>3.5</v>
          </cell>
          <cell r="X2434">
            <v>1.5</v>
          </cell>
          <cell r="Y2434">
            <v>4</v>
          </cell>
          <cell r="Z2434">
            <v>40</v>
          </cell>
          <cell r="AA2434">
            <v>2</v>
          </cell>
        </row>
        <row r="2435">
          <cell r="B2435" t="str">
            <v>12-551A</v>
          </cell>
          <cell r="C2435" t="str">
            <v>0806, 700 M/R.</v>
          </cell>
          <cell r="D2435" t="str">
            <v>8X4</v>
          </cell>
          <cell r="E2435" t="str">
            <v>0806</v>
          </cell>
          <cell r="F2435">
            <v>1.8</v>
          </cell>
          <cell r="G2435">
            <v>2.2</v>
          </cell>
          <cell r="H2435">
            <v>0.85</v>
          </cell>
          <cell r="I2435">
            <v>0.2</v>
          </cell>
          <cell r="J2435" t="str">
            <v>NIL</v>
          </cell>
          <cell r="K2435" t="str">
            <v>NIL</v>
          </cell>
          <cell r="L2435" t="str">
            <v>NIL</v>
          </cell>
          <cell r="M2435">
            <v>0.5</v>
          </cell>
          <cell r="N2435">
            <v>4</v>
          </cell>
        </row>
        <row r="2435">
          <cell r="U2435">
            <v>8</v>
          </cell>
          <cell r="V2435">
            <v>1.75</v>
          </cell>
          <cell r="W2435">
            <v>3.5</v>
          </cell>
          <cell r="X2435">
            <v>1.5</v>
          </cell>
          <cell r="Y2435">
            <v>4</v>
          </cell>
          <cell r="Z2435">
            <v>40</v>
          </cell>
          <cell r="AA2435">
            <v>2</v>
          </cell>
        </row>
        <row r="2436">
          <cell r="B2436" t="str">
            <v>12-551A-1</v>
          </cell>
          <cell r="C2436" t="str">
            <v>0806, 700 M/R.</v>
          </cell>
          <cell r="D2436" t="str">
            <v>8X4</v>
          </cell>
          <cell r="E2436" t="str">
            <v>0806</v>
          </cell>
          <cell r="F2436">
            <v>1.8</v>
          </cell>
          <cell r="G2436">
            <v>2.2</v>
          </cell>
          <cell r="H2436">
            <v>0.85</v>
          </cell>
          <cell r="I2436">
            <v>0.2</v>
          </cell>
          <cell r="J2436" t="str">
            <v>NIL</v>
          </cell>
          <cell r="K2436" t="str">
            <v>NIL</v>
          </cell>
          <cell r="L2436" t="str">
            <v>NIL</v>
          </cell>
          <cell r="M2436">
            <v>0.5</v>
          </cell>
          <cell r="N2436">
            <v>4</v>
          </cell>
        </row>
        <row r="2436">
          <cell r="U2436">
            <v>8</v>
          </cell>
          <cell r="V2436">
            <v>1.75</v>
          </cell>
          <cell r="W2436">
            <v>3.5</v>
          </cell>
          <cell r="X2436">
            <v>1.5</v>
          </cell>
          <cell r="Y2436">
            <v>4</v>
          </cell>
          <cell r="Z2436">
            <v>40</v>
          </cell>
          <cell r="AA2436">
            <v>2</v>
          </cell>
        </row>
        <row r="2437">
          <cell r="B2437" t="str">
            <v>12-551A-2</v>
          </cell>
          <cell r="C2437" t="str">
            <v>0806, 700 M/R.</v>
          </cell>
          <cell r="D2437" t="str">
            <v>8X4</v>
          </cell>
          <cell r="E2437" t="str">
            <v>0806</v>
          </cell>
          <cell r="F2437">
            <v>1.8</v>
          </cell>
          <cell r="G2437">
            <v>2.2</v>
          </cell>
          <cell r="H2437">
            <v>0.85</v>
          </cell>
          <cell r="I2437">
            <v>0.2</v>
          </cell>
          <cell r="J2437" t="str">
            <v>NIL</v>
          </cell>
          <cell r="K2437" t="str">
            <v>NIL</v>
          </cell>
          <cell r="L2437" t="str">
            <v>NIL</v>
          </cell>
          <cell r="M2437">
            <v>0.5</v>
          </cell>
          <cell r="N2437">
            <v>4</v>
          </cell>
        </row>
        <row r="2437">
          <cell r="U2437">
            <v>8</v>
          </cell>
          <cell r="V2437">
            <v>1.75</v>
          </cell>
          <cell r="W2437">
            <v>3.5</v>
          </cell>
          <cell r="X2437">
            <v>1.5</v>
          </cell>
          <cell r="Y2437">
            <v>4</v>
          </cell>
          <cell r="Z2437">
            <v>40</v>
          </cell>
          <cell r="AA2437">
            <v>2</v>
          </cell>
        </row>
        <row r="2438">
          <cell r="B2438" t="str">
            <v>12-551A-3</v>
          </cell>
          <cell r="C2438" t="str">
            <v>0806, 700 M/R.</v>
          </cell>
          <cell r="D2438" t="str">
            <v>8X4</v>
          </cell>
          <cell r="E2438" t="str">
            <v>0806</v>
          </cell>
          <cell r="F2438">
            <v>1.8</v>
          </cell>
          <cell r="G2438">
            <v>2.2</v>
          </cell>
          <cell r="H2438">
            <v>0.85</v>
          </cell>
          <cell r="I2438">
            <v>0.23</v>
          </cell>
          <cell r="J2438" t="str">
            <v>NIL</v>
          </cell>
          <cell r="K2438" t="str">
            <v>NIL</v>
          </cell>
          <cell r="L2438" t="str">
            <v>NIL</v>
          </cell>
          <cell r="M2438">
            <v>0.5</v>
          </cell>
          <cell r="N2438">
            <v>4</v>
          </cell>
        </row>
        <row r="2438">
          <cell r="U2438">
            <v>8</v>
          </cell>
          <cell r="V2438">
            <v>1.75</v>
          </cell>
          <cell r="W2438">
            <v>3.5</v>
          </cell>
          <cell r="X2438">
            <v>1.5</v>
          </cell>
          <cell r="Y2438">
            <v>4</v>
          </cell>
          <cell r="Z2438">
            <v>40</v>
          </cell>
          <cell r="AA2438">
            <v>2</v>
          </cell>
        </row>
        <row r="2439">
          <cell r="B2439" t="str">
            <v>12-551A-4</v>
          </cell>
          <cell r="C2439" t="str">
            <v>0806, 500 M/R.</v>
          </cell>
          <cell r="D2439" t="str">
            <v>8X4</v>
          </cell>
          <cell r="E2439" t="str">
            <v>0806</v>
          </cell>
          <cell r="F2439">
            <v>1.8</v>
          </cell>
          <cell r="G2439">
            <v>2.2</v>
          </cell>
          <cell r="H2439">
            <v>0.85</v>
          </cell>
          <cell r="I2439">
            <v>0.2</v>
          </cell>
          <cell r="J2439" t="str">
            <v>NIL</v>
          </cell>
          <cell r="K2439" t="str">
            <v>NIL</v>
          </cell>
          <cell r="L2439" t="str">
            <v>NIL</v>
          </cell>
          <cell r="M2439">
            <v>0.5</v>
          </cell>
          <cell r="N2439">
            <v>4</v>
          </cell>
        </row>
        <row r="2439">
          <cell r="U2439">
            <v>8</v>
          </cell>
          <cell r="V2439">
            <v>1.75</v>
          </cell>
          <cell r="W2439">
            <v>3.5</v>
          </cell>
          <cell r="X2439">
            <v>1.5</v>
          </cell>
          <cell r="Y2439">
            <v>4</v>
          </cell>
          <cell r="Z2439">
            <v>40</v>
          </cell>
          <cell r="AA2439">
            <v>2</v>
          </cell>
        </row>
        <row r="2440">
          <cell r="B2440" t="str">
            <v>12-551A-5</v>
          </cell>
          <cell r="C2440" t="str">
            <v>0806, 700 M/R.</v>
          </cell>
          <cell r="D2440" t="str">
            <v>8X4</v>
          </cell>
          <cell r="E2440" t="str">
            <v>0806</v>
          </cell>
          <cell r="F2440">
            <v>1.8</v>
          </cell>
          <cell r="G2440">
            <v>2.2</v>
          </cell>
          <cell r="H2440">
            <v>0.85</v>
          </cell>
          <cell r="I2440">
            <v>0.23</v>
          </cell>
          <cell r="J2440" t="str">
            <v>NIL</v>
          </cell>
          <cell r="K2440" t="str">
            <v>NIL</v>
          </cell>
          <cell r="L2440" t="str">
            <v>NIL</v>
          </cell>
          <cell r="M2440">
            <v>0.5</v>
          </cell>
          <cell r="N2440">
            <v>4</v>
          </cell>
        </row>
        <row r="2440">
          <cell r="U2440">
            <v>8</v>
          </cell>
          <cell r="V2440">
            <v>1.75</v>
          </cell>
          <cell r="W2440">
            <v>3.5</v>
          </cell>
          <cell r="X2440">
            <v>1.5</v>
          </cell>
          <cell r="Y2440">
            <v>4</v>
          </cell>
          <cell r="Z2440">
            <v>40</v>
          </cell>
          <cell r="AA2440">
            <v>2</v>
          </cell>
        </row>
        <row r="2441">
          <cell r="B2441" t="str">
            <v>12-552A</v>
          </cell>
          <cell r="C2441" t="str">
            <v>0202, 1000 M/R.</v>
          </cell>
          <cell r="D2441" t="str">
            <v>8X4</v>
          </cell>
          <cell r="E2441" t="str">
            <v>0202</v>
          </cell>
          <cell r="F2441">
            <v>0.61</v>
          </cell>
          <cell r="G2441">
            <v>0.64</v>
          </cell>
          <cell r="H2441">
            <v>0.28</v>
          </cell>
          <cell r="I2441">
            <v>0.2</v>
          </cell>
          <cell r="J2441" t="str">
            <v>NIL</v>
          </cell>
          <cell r="K2441" t="str">
            <v>NIL</v>
          </cell>
          <cell r="L2441" t="str">
            <v>NIL</v>
          </cell>
          <cell r="M2441">
            <v>0.3</v>
          </cell>
          <cell r="N2441">
            <v>4</v>
          </cell>
        </row>
        <row r="2441">
          <cell r="U2441">
            <v>8</v>
          </cell>
          <cell r="V2441">
            <v>1.75</v>
          </cell>
          <cell r="W2441">
            <v>3.5</v>
          </cell>
          <cell r="X2441">
            <v>1.5</v>
          </cell>
          <cell r="Y2441">
            <v>4</v>
          </cell>
          <cell r="Z2441">
            <v>40</v>
          </cell>
          <cell r="AA2441">
            <v>2</v>
          </cell>
        </row>
        <row r="2442">
          <cell r="B2442" t="str">
            <v>12-552A-1</v>
          </cell>
          <cell r="C2442" t="str">
            <v>0202, 1000 M/R.</v>
          </cell>
          <cell r="D2442" t="str">
            <v>8X4</v>
          </cell>
          <cell r="E2442" t="str">
            <v>0202</v>
          </cell>
          <cell r="F2442">
            <v>0.62</v>
          </cell>
          <cell r="G2442">
            <v>0.62</v>
          </cell>
          <cell r="H2442">
            <v>0.28</v>
          </cell>
          <cell r="I2442">
            <v>0.2</v>
          </cell>
          <cell r="J2442" t="str">
            <v>NIL</v>
          </cell>
          <cell r="K2442" t="str">
            <v>NIL</v>
          </cell>
          <cell r="L2442" t="str">
            <v>NIL</v>
          </cell>
          <cell r="M2442">
            <v>0.3</v>
          </cell>
          <cell r="N2442">
            <v>4</v>
          </cell>
        </row>
        <row r="2442">
          <cell r="U2442">
            <v>8</v>
          </cell>
          <cell r="V2442">
            <v>1.75</v>
          </cell>
          <cell r="W2442">
            <v>3.5</v>
          </cell>
          <cell r="X2442">
            <v>1.5</v>
          </cell>
          <cell r="Y2442">
            <v>4</v>
          </cell>
          <cell r="Z2442">
            <v>40</v>
          </cell>
          <cell r="AA2442">
            <v>2</v>
          </cell>
        </row>
        <row r="2443">
          <cell r="B2443" t="str">
            <v>12-553A</v>
          </cell>
          <cell r="C2443" t="str">
            <v>0202, 1000 M/R.</v>
          </cell>
          <cell r="D2443" t="str">
            <v>8X4</v>
          </cell>
          <cell r="E2443" t="str">
            <v>0202</v>
          </cell>
          <cell r="F2443">
            <v>0.77</v>
          </cell>
          <cell r="G2443">
            <v>1.14</v>
          </cell>
          <cell r="H2443">
            <v>0.3</v>
          </cell>
          <cell r="I2443">
            <v>0.2</v>
          </cell>
          <cell r="J2443" t="str">
            <v>NIL</v>
          </cell>
          <cell r="K2443" t="str">
            <v>NIL</v>
          </cell>
          <cell r="L2443" t="str">
            <v>NIL</v>
          </cell>
          <cell r="M2443">
            <v>0.3</v>
          </cell>
          <cell r="N2443">
            <v>4</v>
          </cell>
        </row>
        <row r="2443">
          <cell r="U2443">
            <v>8</v>
          </cell>
          <cell r="V2443">
            <v>1.75</v>
          </cell>
          <cell r="W2443">
            <v>3.5</v>
          </cell>
          <cell r="X2443">
            <v>1.5</v>
          </cell>
          <cell r="Y2443">
            <v>4</v>
          </cell>
          <cell r="Z2443">
            <v>40</v>
          </cell>
          <cell r="AA2443">
            <v>2</v>
          </cell>
        </row>
        <row r="2444">
          <cell r="B2444" t="str">
            <v>12-553A-C</v>
          </cell>
          <cell r="C2444" t="str">
            <v>0202, 500 M/R.</v>
          </cell>
          <cell r="D2444" t="str">
            <v>8X4</v>
          </cell>
          <cell r="E2444" t="str">
            <v>0202</v>
          </cell>
          <cell r="F2444">
            <v>0.77</v>
          </cell>
          <cell r="G2444">
            <v>1.14</v>
          </cell>
          <cell r="H2444">
            <v>0.3</v>
          </cell>
          <cell r="I2444">
            <v>0.2</v>
          </cell>
          <cell r="J2444" t="str">
            <v>NIL</v>
          </cell>
          <cell r="K2444" t="str">
            <v>NIL</v>
          </cell>
          <cell r="L2444" t="str">
            <v>NIL</v>
          </cell>
          <cell r="M2444">
            <v>0.3</v>
          </cell>
          <cell r="N2444">
            <v>4</v>
          </cell>
        </row>
        <row r="2444">
          <cell r="U2444">
            <v>8</v>
          </cell>
          <cell r="V2444">
            <v>1.75</v>
          </cell>
          <cell r="W2444">
            <v>3.5</v>
          </cell>
          <cell r="X2444">
            <v>1.5</v>
          </cell>
          <cell r="Y2444">
            <v>4</v>
          </cell>
          <cell r="Z2444">
            <v>40</v>
          </cell>
          <cell r="AA2444">
            <v>2</v>
          </cell>
        </row>
        <row r="2445">
          <cell r="B2445" t="str">
            <v>12-555A-C</v>
          </cell>
          <cell r="C2445" t="str">
            <v>0902, 500 M/R.</v>
          </cell>
          <cell r="D2445" t="str">
            <v>8X4</v>
          </cell>
          <cell r="E2445" t="str">
            <v>0902_NR系列</v>
          </cell>
          <cell r="F2445">
            <v>0.91</v>
          </cell>
          <cell r="G2445">
            <v>2.65</v>
          </cell>
          <cell r="H2445">
            <v>0.21</v>
          </cell>
          <cell r="I2445">
            <v>0.2</v>
          </cell>
          <cell r="J2445" t="str">
            <v>NIL</v>
          </cell>
          <cell r="K2445" t="str">
            <v>NIL</v>
          </cell>
          <cell r="L2445" t="str">
            <v>NIL</v>
          </cell>
          <cell r="M2445">
            <v>0.4</v>
          </cell>
          <cell r="N2445">
            <v>4</v>
          </cell>
        </row>
        <row r="2445">
          <cell r="U2445">
            <v>8</v>
          </cell>
          <cell r="V2445">
            <v>1.75</v>
          </cell>
          <cell r="W2445">
            <v>3.5</v>
          </cell>
          <cell r="X2445">
            <v>1.5</v>
          </cell>
          <cell r="Y2445">
            <v>4</v>
          </cell>
          <cell r="Z2445">
            <v>40</v>
          </cell>
          <cell r="AA2445">
            <v>2</v>
          </cell>
        </row>
        <row r="2446">
          <cell r="B2446" t="str">
            <v>12-555A-CR</v>
          </cell>
          <cell r="C2446" t="str">
            <v>0902, 500 M/R.</v>
          </cell>
          <cell r="D2446" t="str">
            <v>8X4</v>
          </cell>
          <cell r="E2446" t="str">
            <v>0902_NR系列</v>
          </cell>
          <cell r="F2446">
            <v>0.91</v>
          </cell>
          <cell r="G2446">
            <v>2.65</v>
          </cell>
          <cell r="H2446">
            <v>0.21</v>
          </cell>
          <cell r="I2446">
            <v>0.2</v>
          </cell>
          <cell r="J2446" t="str">
            <v>NIL</v>
          </cell>
          <cell r="K2446" t="str">
            <v>NIL</v>
          </cell>
          <cell r="L2446" t="str">
            <v>NIL</v>
          </cell>
          <cell r="M2446">
            <v>0.4</v>
          </cell>
          <cell r="N2446">
            <v>4</v>
          </cell>
        </row>
        <row r="2446">
          <cell r="U2446">
            <v>8</v>
          </cell>
          <cell r="V2446">
            <v>1.75</v>
          </cell>
          <cell r="W2446">
            <v>3.5</v>
          </cell>
          <cell r="X2446">
            <v>1.5</v>
          </cell>
          <cell r="Y2446">
            <v>4</v>
          </cell>
          <cell r="Z2446">
            <v>40</v>
          </cell>
          <cell r="AA2446">
            <v>2</v>
          </cell>
        </row>
        <row r="2447">
          <cell r="B2447" t="str">
            <v>12-556A</v>
          </cell>
          <cell r="C2447" t="str">
            <v>0403, 1000 M/R.</v>
          </cell>
          <cell r="D2447" t="str">
            <v>8X4</v>
          </cell>
          <cell r="E2447" t="str">
            <v>0403</v>
          </cell>
          <cell r="F2447">
            <v>1.15</v>
          </cell>
          <cell r="G2447">
            <v>1.35</v>
          </cell>
          <cell r="H2447">
            <v>0.85</v>
          </cell>
          <cell r="I2447">
            <v>0.2</v>
          </cell>
          <cell r="J2447" t="str">
            <v>NIL</v>
          </cell>
          <cell r="K2447" t="str">
            <v>NIL</v>
          </cell>
          <cell r="L2447" t="str">
            <v>NIL</v>
          </cell>
          <cell r="M2447">
            <v>0.5</v>
          </cell>
          <cell r="N2447">
            <v>4</v>
          </cell>
        </row>
        <row r="2447">
          <cell r="U2447">
            <v>8</v>
          </cell>
          <cell r="V2447">
            <v>1.75</v>
          </cell>
          <cell r="W2447">
            <v>3.5</v>
          </cell>
          <cell r="X2447">
            <v>1.5</v>
          </cell>
          <cell r="Y2447">
            <v>4</v>
          </cell>
          <cell r="Z2447">
            <v>40</v>
          </cell>
          <cell r="AA2447">
            <v>2</v>
          </cell>
        </row>
        <row r="2448">
          <cell r="B2448" t="str">
            <v>12-556A-1</v>
          </cell>
          <cell r="C2448" t="str">
            <v>0403, 1000 M/R.</v>
          </cell>
          <cell r="D2448" t="str">
            <v>8X4</v>
          </cell>
          <cell r="E2448" t="str">
            <v>0403</v>
          </cell>
          <cell r="F2448">
            <v>1.15</v>
          </cell>
          <cell r="G2448">
            <v>1.35</v>
          </cell>
          <cell r="H2448">
            <v>0.85</v>
          </cell>
          <cell r="I2448">
            <v>0.2</v>
          </cell>
          <cell r="J2448" t="str">
            <v>NIL</v>
          </cell>
          <cell r="K2448" t="str">
            <v>NIL</v>
          </cell>
          <cell r="L2448" t="str">
            <v>NIL</v>
          </cell>
          <cell r="M2448">
            <v>0.5</v>
          </cell>
          <cell r="N2448">
            <v>4</v>
          </cell>
        </row>
        <row r="2448">
          <cell r="U2448">
            <v>8</v>
          </cell>
          <cell r="V2448">
            <v>1.75</v>
          </cell>
          <cell r="W2448">
            <v>3.5</v>
          </cell>
          <cell r="X2448">
            <v>1.5</v>
          </cell>
          <cell r="Y2448">
            <v>4</v>
          </cell>
          <cell r="Z2448">
            <v>40</v>
          </cell>
          <cell r="AA2448">
            <v>2</v>
          </cell>
        </row>
        <row r="2449">
          <cell r="B2449" t="str">
            <v>12-556A-2</v>
          </cell>
          <cell r="C2449" t="str">
            <v>0403, 1000 M/R.</v>
          </cell>
          <cell r="D2449" t="str">
            <v>8X4</v>
          </cell>
          <cell r="E2449" t="str">
            <v>0403</v>
          </cell>
          <cell r="F2449">
            <v>1.09</v>
          </cell>
          <cell r="G2449">
            <v>1.29</v>
          </cell>
          <cell r="H2449">
            <v>0.85</v>
          </cell>
          <cell r="I2449">
            <v>0.2</v>
          </cell>
          <cell r="J2449" t="str">
            <v>NIL</v>
          </cell>
          <cell r="K2449" t="str">
            <v>NIL</v>
          </cell>
          <cell r="L2449" t="str">
            <v>NIL</v>
          </cell>
          <cell r="M2449">
            <v>0.5</v>
          </cell>
          <cell r="N2449">
            <v>4</v>
          </cell>
        </row>
        <row r="2449">
          <cell r="U2449">
            <v>8</v>
          </cell>
          <cell r="V2449">
            <v>1.75</v>
          </cell>
          <cell r="W2449">
            <v>3.5</v>
          </cell>
          <cell r="X2449">
            <v>1.5</v>
          </cell>
          <cell r="Y2449">
            <v>4</v>
          </cell>
          <cell r="Z2449">
            <v>40</v>
          </cell>
          <cell r="AA2449">
            <v>2</v>
          </cell>
        </row>
        <row r="2450">
          <cell r="B2450" t="str">
            <v>12-557A</v>
          </cell>
          <cell r="C2450" t="str">
            <v>0503, 1000 M/R.</v>
          </cell>
          <cell r="D2450" t="str">
            <v>8X4</v>
          </cell>
          <cell r="E2450" t="str">
            <v>0503</v>
          </cell>
          <cell r="F2450">
            <v>0.76</v>
          </cell>
          <cell r="G2450">
            <v>1.24</v>
          </cell>
          <cell r="H2450">
            <v>0.38</v>
          </cell>
          <cell r="I2450">
            <v>0.2</v>
          </cell>
          <cell r="J2450" t="str">
            <v>NIL</v>
          </cell>
          <cell r="K2450" t="str">
            <v>NIL</v>
          </cell>
          <cell r="L2450" t="str">
            <v>NIL</v>
          </cell>
          <cell r="M2450">
            <v>0.3</v>
          </cell>
          <cell r="N2450">
            <v>4</v>
          </cell>
        </row>
        <row r="2450">
          <cell r="U2450">
            <v>8</v>
          </cell>
          <cell r="V2450">
            <v>1.75</v>
          </cell>
          <cell r="W2450">
            <v>3.5</v>
          </cell>
          <cell r="X2450">
            <v>1.5</v>
          </cell>
          <cell r="Y2450">
            <v>4</v>
          </cell>
          <cell r="Z2450">
            <v>40</v>
          </cell>
          <cell r="AA2450">
            <v>2</v>
          </cell>
        </row>
        <row r="2451">
          <cell r="B2451" t="str">
            <v>12-557A-C</v>
          </cell>
          <cell r="C2451" t="str">
            <v>0503, 500 M/R.</v>
          </cell>
          <cell r="D2451" t="str">
            <v>8X4</v>
          </cell>
          <cell r="E2451" t="str">
            <v>0503</v>
          </cell>
          <cell r="F2451">
            <v>0.79</v>
          </cell>
          <cell r="G2451">
            <v>1.28</v>
          </cell>
          <cell r="H2451">
            <v>0.38</v>
          </cell>
          <cell r="I2451">
            <v>0.2</v>
          </cell>
          <cell r="J2451" t="str">
            <v>NIL</v>
          </cell>
          <cell r="K2451" t="str">
            <v>NIL</v>
          </cell>
          <cell r="L2451" t="str">
            <v>NIL</v>
          </cell>
          <cell r="M2451">
            <v>0.3</v>
          </cell>
          <cell r="N2451">
            <v>4</v>
          </cell>
        </row>
        <row r="2451">
          <cell r="U2451">
            <v>8</v>
          </cell>
          <cell r="V2451">
            <v>1.75</v>
          </cell>
          <cell r="W2451">
            <v>3.5</v>
          </cell>
          <cell r="X2451">
            <v>1.5</v>
          </cell>
          <cell r="Y2451">
            <v>4</v>
          </cell>
          <cell r="Z2451">
            <v>40</v>
          </cell>
          <cell r="AA2451">
            <v>2</v>
          </cell>
        </row>
        <row r="2452">
          <cell r="B2452" t="str">
            <v>12-557A-C1</v>
          </cell>
          <cell r="C2452" t="str">
            <v>0503, 1000 M/R.</v>
          </cell>
          <cell r="D2452" t="str">
            <v>8X4</v>
          </cell>
          <cell r="E2452" t="str">
            <v>0503</v>
          </cell>
          <cell r="F2452">
            <v>0.79</v>
          </cell>
          <cell r="G2452">
            <v>1.28</v>
          </cell>
          <cell r="H2452">
            <v>0.38</v>
          </cell>
          <cell r="I2452">
            <v>0.2</v>
          </cell>
          <cell r="J2452" t="str">
            <v>NIL</v>
          </cell>
          <cell r="K2452" t="str">
            <v>NIL</v>
          </cell>
          <cell r="L2452" t="str">
            <v>NIL</v>
          </cell>
          <cell r="M2452">
            <v>0.3</v>
          </cell>
          <cell r="N2452">
            <v>4</v>
          </cell>
        </row>
        <row r="2452">
          <cell r="U2452">
            <v>8</v>
          </cell>
          <cell r="V2452">
            <v>1.75</v>
          </cell>
          <cell r="W2452">
            <v>3.5</v>
          </cell>
          <cell r="X2452">
            <v>1.5</v>
          </cell>
          <cell r="Y2452">
            <v>4</v>
          </cell>
          <cell r="Z2452">
            <v>40</v>
          </cell>
          <cell r="AA2452">
            <v>2</v>
          </cell>
        </row>
        <row r="2453">
          <cell r="B2453" t="str">
            <v>12-557A-1C</v>
          </cell>
          <cell r="C2453" t="str">
            <v>0503, 1000 M/R.</v>
          </cell>
          <cell r="D2453" t="str">
            <v>8X4</v>
          </cell>
          <cell r="E2453" t="str">
            <v>0503</v>
          </cell>
          <cell r="F2453">
            <v>0.79</v>
          </cell>
          <cell r="G2453">
            <v>1.28</v>
          </cell>
          <cell r="H2453">
            <v>0.38</v>
          </cell>
          <cell r="I2453">
            <v>0.2</v>
          </cell>
          <cell r="J2453" t="str">
            <v>NIL</v>
          </cell>
          <cell r="K2453" t="str">
            <v>NIL</v>
          </cell>
          <cell r="L2453" t="str">
            <v>NIL</v>
          </cell>
          <cell r="M2453">
            <v>0.3</v>
          </cell>
          <cell r="N2453">
            <v>4</v>
          </cell>
        </row>
        <row r="2453">
          <cell r="U2453">
            <v>8</v>
          </cell>
          <cell r="V2453">
            <v>1.75</v>
          </cell>
          <cell r="W2453">
            <v>3.5</v>
          </cell>
          <cell r="X2453">
            <v>1.5</v>
          </cell>
          <cell r="Y2453">
            <v>4</v>
          </cell>
          <cell r="Z2453">
            <v>40</v>
          </cell>
          <cell r="AA2453">
            <v>2</v>
          </cell>
        </row>
        <row r="2454">
          <cell r="B2454" t="str">
            <v>12-559A</v>
          </cell>
          <cell r="C2454" t="str">
            <v>0301, 1000 M/R.</v>
          </cell>
          <cell r="D2454" t="str">
            <v>8X2</v>
          </cell>
          <cell r="E2454" t="str">
            <v>0301</v>
          </cell>
          <cell r="F2454">
            <v>0.51</v>
          </cell>
          <cell r="G2454">
            <v>0.86</v>
          </cell>
          <cell r="H2454">
            <v>0.23</v>
          </cell>
          <cell r="I2454">
            <v>0.2</v>
          </cell>
          <cell r="J2454" t="str">
            <v>NIL</v>
          </cell>
          <cell r="K2454" t="str">
            <v>NIL</v>
          </cell>
          <cell r="L2454" t="str">
            <v>NIL</v>
          </cell>
          <cell r="M2454">
            <v>0.2</v>
          </cell>
          <cell r="N2454">
            <v>2</v>
          </cell>
        </row>
        <row r="2454">
          <cell r="U2454">
            <v>8</v>
          </cell>
          <cell r="V2454">
            <v>1.75</v>
          </cell>
          <cell r="W2454">
            <v>3.5</v>
          </cell>
          <cell r="X2454">
            <v>1.5</v>
          </cell>
          <cell r="Y2454">
            <v>4</v>
          </cell>
          <cell r="Z2454">
            <v>40</v>
          </cell>
          <cell r="AA2454">
            <v>2</v>
          </cell>
        </row>
        <row r="2455">
          <cell r="B2455" t="str">
            <v>12-559A-C</v>
          </cell>
          <cell r="C2455" t="str">
            <v>0301, 1000 M/R.</v>
          </cell>
          <cell r="D2455" t="str">
            <v>8X2</v>
          </cell>
          <cell r="E2455" t="str">
            <v>0301</v>
          </cell>
          <cell r="F2455">
            <v>0.51</v>
          </cell>
          <cell r="G2455">
            <v>0.86</v>
          </cell>
          <cell r="H2455">
            <v>0.23</v>
          </cell>
          <cell r="I2455">
            <v>0.2</v>
          </cell>
          <cell r="J2455" t="str">
            <v>NIL</v>
          </cell>
          <cell r="K2455" t="str">
            <v>NIL</v>
          </cell>
          <cell r="L2455" t="str">
            <v>NIL</v>
          </cell>
          <cell r="M2455">
            <v>0.2</v>
          </cell>
          <cell r="N2455">
            <v>2</v>
          </cell>
        </row>
        <row r="2455">
          <cell r="U2455">
            <v>8</v>
          </cell>
          <cell r="V2455">
            <v>1.75</v>
          </cell>
          <cell r="W2455">
            <v>3.5</v>
          </cell>
          <cell r="X2455">
            <v>1.5</v>
          </cell>
          <cell r="Y2455">
            <v>4</v>
          </cell>
          <cell r="Z2455">
            <v>40</v>
          </cell>
          <cell r="AA2455">
            <v>2</v>
          </cell>
        </row>
        <row r="2456">
          <cell r="B2456" t="str">
            <v>12-560A</v>
          </cell>
          <cell r="C2456" t="str">
            <v>0505, 1000 M/R.</v>
          </cell>
          <cell r="D2456" t="str">
            <v>8X4</v>
          </cell>
          <cell r="E2456" t="str">
            <v>0505</v>
          </cell>
          <cell r="F2456">
            <v>1.29</v>
          </cell>
          <cell r="G2456">
            <v>1.29</v>
          </cell>
          <cell r="H2456">
            <v>0.52</v>
          </cell>
          <cell r="I2456">
            <v>0.2</v>
          </cell>
          <cell r="J2456" t="str">
            <v>NIL</v>
          </cell>
          <cell r="K2456" t="str">
            <v>NIL</v>
          </cell>
          <cell r="L2456" t="str">
            <v>NIL</v>
          </cell>
          <cell r="M2456">
            <v>0.5</v>
          </cell>
          <cell r="N2456">
            <v>4</v>
          </cell>
        </row>
        <row r="2456">
          <cell r="U2456">
            <v>8</v>
          </cell>
          <cell r="V2456">
            <v>1.75</v>
          </cell>
          <cell r="W2456">
            <v>3.5</v>
          </cell>
          <cell r="X2456">
            <v>1.5</v>
          </cell>
          <cell r="Y2456">
            <v>4</v>
          </cell>
          <cell r="Z2456">
            <v>40</v>
          </cell>
          <cell r="AA2456">
            <v>2</v>
          </cell>
        </row>
        <row r="2457">
          <cell r="B2457" t="str">
            <v>12-560A-W</v>
          </cell>
          <cell r="C2457" t="str">
            <v>0505, 1000 M/R.</v>
          </cell>
          <cell r="D2457" t="str">
            <v>8X4</v>
          </cell>
          <cell r="E2457" t="str">
            <v>0505</v>
          </cell>
          <cell r="F2457">
            <v>1.32</v>
          </cell>
          <cell r="G2457">
            <v>1.32</v>
          </cell>
          <cell r="H2457">
            <v>0.52</v>
          </cell>
          <cell r="I2457">
            <v>0.2</v>
          </cell>
          <cell r="J2457" t="str">
            <v>NIL</v>
          </cell>
          <cell r="K2457" t="str">
            <v>NIL</v>
          </cell>
          <cell r="L2457" t="str">
            <v>NIL</v>
          </cell>
          <cell r="M2457">
            <v>0.5</v>
          </cell>
          <cell r="N2457">
            <v>4</v>
          </cell>
        </row>
        <row r="2457">
          <cell r="U2457">
            <v>8</v>
          </cell>
          <cell r="V2457">
            <v>1.75</v>
          </cell>
          <cell r="W2457">
            <v>3.5</v>
          </cell>
          <cell r="X2457">
            <v>1.5</v>
          </cell>
          <cell r="Y2457">
            <v>4</v>
          </cell>
          <cell r="Z2457">
            <v>40</v>
          </cell>
          <cell r="AA2457">
            <v>2</v>
          </cell>
        </row>
        <row r="2458">
          <cell r="B2458" t="str">
            <v>12-561A</v>
          </cell>
          <cell r="C2458" t="str">
            <v>0201, 1000 M/R.</v>
          </cell>
          <cell r="D2458" t="str">
            <v>8X2</v>
          </cell>
          <cell r="E2458" t="str">
            <v>0201</v>
          </cell>
          <cell r="F2458">
            <v>0.37</v>
          </cell>
          <cell r="G2458">
            <v>0.67</v>
          </cell>
          <cell r="H2458">
            <v>0.24</v>
          </cell>
          <cell r="I2458">
            <v>0.2</v>
          </cell>
          <cell r="J2458" t="str">
            <v>NIL</v>
          </cell>
          <cell r="K2458" t="str">
            <v>NIL</v>
          </cell>
          <cell r="L2458" t="str">
            <v>NIL</v>
          </cell>
          <cell r="M2458">
            <v>0.18</v>
          </cell>
          <cell r="N2458">
            <v>2</v>
          </cell>
        </row>
        <row r="2458">
          <cell r="U2458">
            <v>8</v>
          </cell>
          <cell r="V2458">
            <v>1.75</v>
          </cell>
          <cell r="W2458">
            <v>3.5</v>
          </cell>
          <cell r="X2458">
            <v>1.5</v>
          </cell>
          <cell r="Y2458">
            <v>4</v>
          </cell>
          <cell r="Z2458">
            <v>40</v>
          </cell>
          <cell r="AA2458">
            <v>2</v>
          </cell>
        </row>
        <row r="2459">
          <cell r="B2459" t="str">
            <v>12-561A-1</v>
          </cell>
          <cell r="C2459" t="str">
            <v>0201, 1000 M/R.</v>
          </cell>
          <cell r="D2459" t="str">
            <v>8X2</v>
          </cell>
          <cell r="E2459" t="str">
            <v>0201</v>
          </cell>
          <cell r="F2459">
            <v>0.37</v>
          </cell>
          <cell r="G2459">
            <v>0.67</v>
          </cell>
          <cell r="H2459">
            <v>0.24</v>
          </cell>
          <cell r="I2459">
            <v>0.2</v>
          </cell>
          <cell r="J2459" t="str">
            <v>NIL</v>
          </cell>
          <cell r="K2459" t="str">
            <v>NIL</v>
          </cell>
          <cell r="L2459" t="str">
            <v>NIL</v>
          </cell>
          <cell r="M2459">
            <v>0.2</v>
          </cell>
          <cell r="N2459">
            <v>2</v>
          </cell>
        </row>
        <row r="2459">
          <cell r="U2459">
            <v>8</v>
          </cell>
          <cell r="V2459">
            <v>1.75</v>
          </cell>
          <cell r="W2459">
            <v>3.5</v>
          </cell>
          <cell r="X2459">
            <v>1.5</v>
          </cell>
          <cell r="Y2459">
            <v>4</v>
          </cell>
          <cell r="Z2459">
            <v>40</v>
          </cell>
          <cell r="AA2459">
            <v>2</v>
          </cell>
        </row>
        <row r="2460">
          <cell r="B2460" t="str">
            <v>12-561A-2</v>
          </cell>
          <cell r="C2460" t="str">
            <v>0201, 1000 M/R.</v>
          </cell>
          <cell r="D2460" t="str">
            <v>8X2</v>
          </cell>
          <cell r="E2460" t="str">
            <v>0201</v>
          </cell>
          <cell r="F2460">
            <v>0.34</v>
          </cell>
          <cell r="G2460">
            <v>0.64</v>
          </cell>
          <cell r="H2460">
            <v>0.25</v>
          </cell>
          <cell r="I2460">
            <v>0.2</v>
          </cell>
          <cell r="J2460" t="str">
            <v>NIL</v>
          </cell>
          <cell r="K2460" t="str">
            <v>NIL</v>
          </cell>
          <cell r="L2460" t="str">
            <v>NIL</v>
          </cell>
          <cell r="M2460">
            <v>0.18</v>
          </cell>
          <cell r="N2460">
            <v>2</v>
          </cell>
        </row>
        <row r="2460">
          <cell r="U2460">
            <v>8</v>
          </cell>
          <cell r="V2460">
            <v>1.75</v>
          </cell>
          <cell r="W2460">
            <v>3.5</v>
          </cell>
          <cell r="X2460">
            <v>1.5</v>
          </cell>
          <cell r="Y2460">
            <v>4</v>
          </cell>
          <cell r="Z2460">
            <v>40</v>
          </cell>
          <cell r="AA2460">
            <v>2</v>
          </cell>
        </row>
        <row r="2461">
          <cell r="B2461" t="str">
            <v>12-561A-2C</v>
          </cell>
          <cell r="C2461" t="str">
            <v>0201, 1000 M/R.</v>
          </cell>
          <cell r="D2461" t="str">
            <v>8X2</v>
          </cell>
          <cell r="E2461" t="str">
            <v>0201</v>
          </cell>
          <cell r="F2461">
            <v>0.34</v>
          </cell>
          <cell r="G2461">
            <v>0.64</v>
          </cell>
          <cell r="H2461">
            <v>0.25</v>
          </cell>
          <cell r="I2461">
            <v>0.2</v>
          </cell>
          <cell r="J2461" t="str">
            <v>NIL</v>
          </cell>
          <cell r="K2461" t="str">
            <v>NIL</v>
          </cell>
          <cell r="L2461" t="str">
            <v>NIL</v>
          </cell>
          <cell r="M2461">
            <v>0.18</v>
          </cell>
          <cell r="N2461">
            <v>2</v>
          </cell>
        </row>
        <row r="2461">
          <cell r="U2461">
            <v>8</v>
          </cell>
          <cell r="V2461">
            <v>1.75</v>
          </cell>
          <cell r="W2461">
            <v>3.5</v>
          </cell>
          <cell r="X2461">
            <v>1.5</v>
          </cell>
          <cell r="Y2461">
            <v>4</v>
          </cell>
          <cell r="Z2461">
            <v>40</v>
          </cell>
          <cell r="AA2461">
            <v>2</v>
          </cell>
        </row>
        <row r="2462">
          <cell r="B2462" t="str">
            <v>12-562A</v>
          </cell>
          <cell r="C2462" t="str">
            <v>0907, 1000 M/R.</v>
          </cell>
          <cell r="D2462" t="str">
            <v>8X4</v>
          </cell>
          <cell r="E2462" t="str">
            <v>0907</v>
          </cell>
          <cell r="F2462">
            <v>1.92</v>
          </cell>
          <cell r="G2462">
            <v>2.34</v>
          </cell>
          <cell r="H2462">
            <v>0.87</v>
          </cell>
          <cell r="I2462">
            <v>0.25</v>
          </cell>
          <cell r="J2462" t="str">
            <v>NIL</v>
          </cell>
          <cell r="K2462" t="str">
            <v>NIL</v>
          </cell>
          <cell r="L2462" t="str">
            <v>NIL</v>
          </cell>
          <cell r="M2462">
            <v>1</v>
          </cell>
          <cell r="N2462">
            <v>4</v>
          </cell>
        </row>
        <row r="2462">
          <cell r="U2462">
            <v>8</v>
          </cell>
          <cell r="V2462">
            <v>1.75</v>
          </cell>
          <cell r="W2462">
            <v>3.5</v>
          </cell>
          <cell r="X2462">
            <v>1.5</v>
          </cell>
          <cell r="Y2462">
            <v>4</v>
          </cell>
          <cell r="Z2462">
            <v>40</v>
          </cell>
          <cell r="AA2462">
            <v>2</v>
          </cell>
        </row>
        <row r="2463">
          <cell r="B2463" t="str">
            <v>12-564A</v>
          </cell>
          <cell r="C2463" t="str">
            <v>0804, 1000 M/R.</v>
          </cell>
          <cell r="D2463" t="str">
            <v>8X4</v>
          </cell>
          <cell r="E2463" t="str">
            <v>0804</v>
          </cell>
          <cell r="F2463">
            <v>1.15</v>
          </cell>
          <cell r="G2463">
            <v>2.16</v>
          </cell>
          <cell r="H2463">
            <v>0.81</v>
          </cell>
          <cell r="I2463">
            <v>0.23</v>
          </cell>
          <cell r="J2463" t="str">
            <v>NIL</v>
          </cell>
          <cell r="K2463" t="str">
            <v>NIL</v>
          </cell>
          <cell r="L2463" t="str">
            <v>NIL</v>
          </cell>
          <cell r="M2463">
            <v>0.5</v>
          </cell>
          <cell r="N2463">
            <v>4</v>
          </cell>
        </row>
        <row r="2463">
          <cell r="U2463">
            <v>8</v>
          </cell>
          <cell r="V2463">
            <v>1.75</v>
          </cell>
          <cell r="W2463">
            <v>3.5</v>
          </cell>
          <cell r="X2463">
            <v>1.5</v>
          </cell>
          <cell r="Y2463">
            <v>4</v>
          </cell>
          <cell r="Z2463">
            <v>40</v>
          </cell>
          <cell r="AA2463">
            <v>2</v>
          </cell>
        </row>
        <row r="2464">
          <cell r="B2464" t="str">
            <v>12-565A</v>
          </cell>
          <cell r="C2464" t="str">
            <v>1206, 1000 M/R.</v>
          </cell>
          <cell r="D2464" t="str">
            <v>8X4</v>
          </cell>
          <cell r="E2464">
            <v>1206</v>
          </cell>
          <cell r="F2464">
            <v>1.85</v>
          </cell>
          <cell r="G2464">
            <v>3.45</v>
          </cell>
          <cell r="H2464">
            <v>0.47</v>
          </cell>
          <cell r="I2464">
            <v>0.2</v>
          </cell>
          <cell r="J2464" t="str">
            <v>NIL</v>
          </cell>
          <cell r="K2464" t="str">
            <v>NIL</v>
          </cell>
          <cell r="L2464" t="str">
            <v>NIL</v>
          </cell>
          <cell r="M2464">
            <v>1.05</v>
          </cell>
          <cell r="N2464">
            <v>4</v>
          </cell>
        </row>
        <row r="2464">
          <cell r="U2464">
            <v>8</v>
          </cell>
          <cell r="V2464">
            <v>1.75</v>
          </cell>
          <cell r="W2464">
            <v>3.5</v>
          </cell>
          <cell r="X2464">
            <v>1.55</v>
          </cell>
          <cell r="Y2464">
            <v>4</v>
          </cell>
          <cell r="Z2464">
            <v>40</v>
          </cell>
          <cell r="AA2464">
            <v>2</v>
          </cell>
        </row>
        <row r="2465">
          <cell r="B2465" t="str">
            <v>12-567A</v>
          </cell>
          <cell r="C2465" t="str">
            <v>0202, 1000 M/R.</v>
          </cell>
          <cell r="D2465" t="str">
            <v>8X2</v>
          </cell>
          <cell r="E2465" t="str">
            <v>0202</v>
          </cell>
          <cell r="F2465">
            <v>0.71</v>
          </cell>
          <cell r="G2465">
            <v>0.71</v>
          </cell>
          <cell r="H2465">
            <v>0.37</v>
          </cell>
          <cell r="I2465">
            <v>0.2</v>
          </cell>
          <cell r="J2465" t="str">
            <v>NIL</v>
          </cell>
          <cell r="K2465" t="str">
            <v>NIL</v>
          </cell>
          <cell r="L2465" t="str">
            <v>NIL</v>
          </cell>
          <cell r="M2465">
            <v>0.2</v>
          </cell>
          <cell r="N2465">
            <v>2</v>
          </cell>
        </row>
        <row r="2465">
          <cell r="U2465">
            <v>8</v>
          </cell>
          <cell r="V2465">
            <v>1.75</v>
          </cell>
          <cell r="W2465">
            <v>3.5</v>
          </cell>
          <cell r="X2465">
            <v>1.5</v>
          </cell>
          <cell r="Y2465">
            <v>4</v>
          </cell>
          <cell r="Z2465">
            <v>40</v>
          </cell>
          <cell r="AA2465">
            <v>2</v>
          </cell>
        </row>
        <row r="2466">
          <cell r="B2466" t="str">
            <v>12-568A</v>
          </cell>
          <cell r="C2466" t="str">
            <v>0201, 1000 M/R.</v>
          </cell>
          <cell r="D2466" t="str">
            <v>8X4</v>
          </cell>
          <cell r="E2466" t="str">
            <v>0201</v>
          </cell>
          <cell r="F2466">
            <v>0.36</v>
          </cell>
          <cell r="G2466">
            <v>0.66</v>
          </cell>
          <cell r="H2466">
            <v>0.2</v>
          </cell>
          <cell r="I2466">
            <v>0.2</v>
          </cell>
          <cell r="J2466" t="str">
            <v>NIL</v>
          </cell>
          <cell r="K2466" t="str">
            <v>NIL</v>
          </cell>
          <cell r="L2466" t="str">
            <v>NIL</v>
          </cell>
          <cell r="M2466">
            <v>0.18</v>
          </cell>
          <cell r="N2466">
            <v>4</v>
          </cell>
        </row>
        <row r="2466">
          <cell r="U2466">
            <v>8</v>
          </cell>
          <cell r="V2466">
            <v>1.75</v>
          </cell>
          <cell r="W2466">
            <v>3.5</v>
          </cell>
          <cell r="X2466">
            <v>1.5</v>
          </cell>
          <cell r="Y2466">
            <v>4</v>
          </cell>
          <cell r="Z2466">
            <v>40</v>
          </cell>
          <cell r="AA2466">
            <v>2</v>
          </cell>
        </row>
        <row r="2467">
          <cell r="B2467" t="str">
            <v>12-568A-C</v>
          </cell>
          <cell r="C2467" t="str">
            <v>0201, 500 M/R.</v>
          </cell>
          <cell r="D2467" t="str">
            <v>8X4</v>
          </cell>
          <cell r="E2467" t="str">
            <v>0201</v>
          </cell>
          <cell r="F2467">
            <v>0.36</v>
          </cell>
          <cell r="G2467">
            <v>0.66</v>
          </cell>
          <cell r="H2467">
            <v>0.2</v>
          </cell>
          <cell r="I2467">
            <v>0.2</v>
          </cell>
          <cell r="J2467" t="str">
            <v>NIL</v>
          </cell>
          <cell r="K2467" t="str">
            <v>NIL</v>
          </cell>
          <cell r="L2467" t="str">
            <v>NIL</v>
          </cell>
          <cell r="M2467">
            <v>0.18</v>
          </cell>
          <cell r="N2467">
            <v>4</v>
          </cell>
        </row>
        <row r="2467">
          <cell r="U2467">
            <v>8</v>
          </cell>
          <cell r="V2467">
            <v>1.75</v>
          </cell>
          <cell r="W2467">
            <v>3.5</v>
          </cell>
          <cell r="X2467">
            <v>1.5</v>
          </cell>
          <cell r="Y2467">
            <v>4</v>
          </cell>
          <cell r="Z2467">
            <v>40</v>
          </cell>
          <cell r="AA2467">
            <v>2</v>
          </cell>
        </row>
        <row r="2468">
          <cell r="B2468" t="str">
            <v>12-569A</v>
          </cell>
          <cell r="C2468" t="str">
            <v>0807, 700 M/R.</v>
          </cell>
          <cell r="D2468" t="str">
            <v>8X4</v>
          </cell>
          <cell r="E2468" t="str">
            <v>0807</v>
          </cell>
          <cell r="F2468">
            <v>2.1</v>
          </cell>
          <cell r="G2468">
            <v>2.3</v>
          </cell>
          <cell r="H2468">
            <v>0.85</v>
          </cell>
          <cell r="I2468">
            <v>0.2</v>
          </cell>
          <cell r="J2468" t="str">
            <v>NIL</v>
          </cell>
          <cell r="K2468" t="str">
            <v>NIL</v>
          </cell>
          <cell r="L2468" t="str">
            <v>NIL</v>
          </cell>
          <cell r="M2468">
            <v>0.5</v>
          </cell>
          <cell r="N2468">
            <v>4</v>
          </cell>
        </row>
        <row r="2468">
          <cell r="U2468">
            <v>8</v>
          </cell>
          <cell r="V2468">
            <v>1.75</v>
          </cell>
          <cell r="W2468">
            <v>3.5</v>
          </cell>
          <cell r="X2468">
            <v>1.5</v>
          </cell>
          <cell r="Y2468">
            <v>4</v>
          </cell>
          <cell r="Z2468">
            <v>40</v>
          </cell>
          <cell r="AA2468">
            <v>2</v>
          </cell>
        </row>
        <row r="2469">
          <cell r="B2469" t="str">
            <v>12-569A-1</v>
          </cell>
          <cell r="C2469" t="str">
            <v>0807, 700 M/R.</v>
          </cell>
          <cell r="D2469" t="str">
            <v>8X4</v>
          </cell>
          <cell r="E2469" t="str">
            <v>0807</v>
          </cell>
          <cell r="F2469">
            <v>2.1</v>
          </cell>
          <cell r="G2469">
            <v>2.3</v>
          </cell>
          <cell r="H2469">
            <v>0.85</v>
          </cell>
          <cell r="I2469">
            <v>0.2</v>
          </cell>
          <cell r="J2469" t="str">
            <v>NIL</v>
          </cell>
          <cell r="K2469" t="str">
            <v>NIL</v>
          </cell>
          <cell r="L2469" t="str">
            <v>NIL</v>
          </cell>
          <cell r="M2469">
            <v>0.5</v>
          </cell>
          <cell r="N2469">
            <v>4</v>
          </cell>
        </row>
        <row r="2469">
          <cell r="U2469">
            <v>8</v>
          </cell>
          <cell r="V2469">
            <v>1.75</v>
          </cell>
          <cell r="W2469">
            <v>3.5</v>
          </cell>
          <cell r="X2469">
            <v>1.5</v>
          </cell>
          <cell r="Y2469">
            <v>4</v>
          </cell>
          <cell r="Z2469">
            <v>40</v>
          </cell>
          <cell r="AA2469">
            <v>2</v>
          </cell>
        </row>
        <row r="2470">
          <cell r="B2470" t="str">
            <v>12-569A-2</v>
          </cell>
          <cell r="C2470" t="str">
            <v>0807, 700 M/R.</v>
          </cell>
          <cell r="D2470" t="str">
            <v>8X4</v>
          </cell>
          <cell r="E2470" t="str">
            <v>0807</v>
          </cell>
          <cell r="F2470">
            <v>2.04</v>
          </cell>
          <cell r="G2470">
            <v>2.34</v>
          </cell>
          <cell r="H2470">
            <v>0.85</v>
          </cell>
          <cell r="I2470">
            <v>0.2</v>
          </cell>
          <cell r="J2470" t="str">
            <v>NIL</v>
          </cell>
          <cell r="K2470" t="str">
            <v>NIL</v>
          </cell>
          <cell r="L2470" t="str">
            <v>NIL</v>
          </cell>
          <cell r="M2470">
            <v>0.5</v>
          </cell>
          <cell r="N2470">
            <v>4</v>
          </cell>
        </row>
        <row r="2470">
          <cell r="U2470">
            <v>8</v>
          </cell>
          <cell r="V2470">
            <v>1.75</v>
          </cell>
          <cell r="W2470">
            <v>3.5</v>
          </cell>
          <cell r="X2470">
            <v>1.5</v>
          </cell>
          <cell r="Y2470">
            <v>4</v>
          </cell>
          <cell r="Z2470">
            <v>40</v>
          </cell>
          <cell r="AA2470">
            <v>2</v>
          </cell>
        </row>
        <row r="2471">
          <cell r="B2471" t="str">
            <v>12-571A</v>
          </cell>
          <cell r="C2471" t="str">
            <v>3104, 1000 M/R.</v>
          </cell>
          <cell r="D2471" t="str">
            <v>8X4</v>
          </cell>
          <cell r="E2471">
            <v>3104</v>
          </cell>
          <cell r="F2471">
            <v>0.82</v>
          </cell>
          <cell r="G2471">
            <v>3.22</v>
          </cell>
          <cell r="H2471">
            <v>0.5</v>
          </cell>
          <cell r="I2471">
            <v>0.2</v>
          </cell>
          <cell r="J2471" t="str">
            <v>NIL</v>
          </cell>
          <cell r="K2471" t="str">
            <v>NIL</v>
          </cell>
          <cell r="L2471" t="str">
            <v>NIL</v>
          </cell>
          <cell r="M2471">
            <v>0.4</v>
          </cell>
          <cell r="N2471">
            <v>4</v>
          </cell>
        </row>
        <row r="2471">
          <cell r="U2471">
            <v>8</v>
          </cell>
          <cell r="V2471">
            <v>1.75</v>
          </cell>
          <cell r="W2471">
            <v>3.5</v>
          </cell>
          <cell r="X2471">
            <v>1.5</v>
          </cell>
          <cell r="Y2471">
            <v>4</v>
          </cell>
          <cell r="Z2471">
            <v>40</v>
          </cell>
          <cell r="AA2471">
            <v>2</v>
          </cell>
        </row>
        <row r="2472">
          <cell r="B2472" t="str">
            <v>12-572A</v>
          </cell>
          <cell r="C2472" t="str">
            <v>3003, 1000 M/R.</v>
          </cell>
          <cell r="D2472" t="str">
            <v>8X4</v>
          </cell>
          <cell r="E2472">
            <v>3003</v>
          </cell>
          <cell r="F2472">
            <v>0.97</v>
          </cell>
          <cell r="G2472">
            <v>3.17</v>
          </cell>
          <cell r="H2472">
            <v>0.45</v>
          </cell>
          <cell r="I2472">
            <v>0.2</v>
          </cell>
          <cell r="J2472" t="str">
            <v>NIL</v>
          </cell>
          <cell r="K2472" t="str">
            <v>NIL</v>
          </cell>
          <cell r="L2472" t="str">
            <v>NIL</v>
          </cell>
          <cell r="M2472">
            <v>0.5</v>
          </cell>
          <cell r="N2472">
            <v>4</v>
          </cell>
        </row>
        <row r="2472">
          <cell r="U2472">
            <v>8</v>
          </cell>
          <cell r="V2472">
            <v>1.75</v>
          </cell>
          <cell r="W2472">
            <v>3.5</v>
          </cell>
          <cell r="X2472">
            <v>1.5</v>
          </cell>
          <cell r="Y2472">
            <v>4</v>
          </cell>
          <cell r="Z2472">
            <v>40</v>
          </cell>
          <cell r="AA2472">
            <v>2</v>
          </cell>
        </row>
        <row r="2473">
          <cell r="B2473" t="str">
            <v>12-573A</v>
          </cell>
          <cell r="C2473" t="str">
            <v>0201, 1000 M/R.</v>
          </cell>
          <cell r="D2473" t="str">
            <v>8X2</v>
          </cell>
          <cell r="E2473" t="str">
            <v>0201</v>
          </cell>
          <cell r="F2473">
            <v>0.35</v>
          </cell>
          <cell r="G2473">
            <v>0.65</v>
          </cell>
          <cell r="H2473">
            <v>0.2</v>
          </cell>
          <cell r="I2473">
            <v>0.2</v>
          </cell>
          <cell r="J2473" t="str">
            <v>NIL</v>
          </cell>
          <cell r="K2473" t="str">
            <v>NIL</v>
          </cell>
          <cell r="L2473" t="str">
            <v>NIL</v>
          </cell>
          <cell r="M2473">
            <v>0.18</v>
          </cell>
          <cell r="N2473">
            <v>2</v>
          </cell>
        </row>
        <row r="2473">
          <cell r="U2473">
            <v>8</v>
          </cell>
          <cell r="V2473">
            <v>1.75</v>
          </cell>
          <cell r="W2473">
            <v>3.5</v>
          </cell>
          <cell r="X2473">
            <v>1.5</v>
          </cell>
          <cell r="Y2473">
            <v>4</v>
          </cell>
          <cell r="Z2473">
            <v>40</v>
          </cell>
          <cell r="AA2473">
            <v>2</v>
          </cell>
        </row>
        <row r="2474">
          <cell r="B2474" t="str">
            <v>12-573A-1</v>
          </cell>
          <cell r="C2474" t="str">
            <v>0201, 500 M/R.</v>
          </cell>
          <cell r="D2474" t="str">
            <v>8X2</v>
          </cell>
          <cell r="E2474" t="str">
            <v>0201</v>
          </cell>
          <cell r="F2474">
            <v>0.35</v>
          </cell>
          <cell r="G2474">
            <v>0.65</v>
          </cell>
          <cell r="H2474">
            <v>0.2</v>
          </cell>
          <cell r="I2474">
            <v>0.2</v>
          </cell>
          <cell r="J2474" t="str">
            <v>NIL</v>
          </cell>
          <cell r="K2474" t="str">
            <v>NIL</v>
          </cell>
          <cell r="L2474" t="str">
            <v>NIL</v>
          </cell>
          <cell r="M2474">
            <v>0.18</v>
          </cell>
          <cell r="N2474">
            <v>2</v>
          </cell>
        </row>
        <row r="2474">
          <cell r="U2474">
            <v>8</v>
          </cell>
          <cell r="V2474">
            <v>1.75</v>
          </cell>
          <cell r="W2474">
            <v>3.5</v>
          </cell>
          <cell r="X2474">
            <v>1.5</v>
          </cell>
          <cell r="Y2474">
            <v>4</v>
          </cell>
          <cell r="Z2474">
            <v>40</v>
          </cell>
          <cell r="AA2474">
            <v>2</v>
          </cell>
        </row>
        <row r="2475">
          <cell r="B2475" t="str">
            <v>12-573A-2</v>
          </cell>
          <cell r="C2475" t="str">
            <v>0201, 1000 M/R.</v>
          </cell>
          <cell r="D2475" t="str">
            <v>8X2</v>
          </cell>
          <cell r="E2475" t="str">
            <v>0201</v>
          </cell>
          <cell r="F2475">
            <v>0.35</v>
          </cell>
          <cell r="G2475">
            <v>0.65</v>
          </cell>
          <cell r="H2475">
            <v>0.2</v>
          </cell>
          <cell r="I2475">
            <v>0.2</v>
          </cell>
          <cell r="J2475" t="str">
            <v>NIL</v>
          </cell>
          <cell r="K2475" t="str">
            <v>NIL</v>
          </cell>
          <cell r="L2475" t="str">
            <v>NIL</v>
          </cell>
          <cell r="M2475">
            <v>0.18</v>
          </cell>
          <cell r="N2475">
            <v>2</v>
          </cell>
        </row>
        <row r="2475">
          <cell r="U2475">
            <v>8</v>
          </cell>
          <cell r="V2475">
            <v>1.75</v>
          </cell>
          <cell r="W2475">
            <v>3.5</v>
          </cell>
          <cell r="X2475">
            <v>1.5</v>
          </cell>
          <cell r="Y2475">
            <v>4</v>
          </cell>
          <cell r="Z2475">
            <v>40</v>
          </cell>
          <cell r="AA2475">
            <v>2</v>
          </cell>
        </row>
        <row r="2476">
          <cell r="B2476" t="str">
            <v>12-573A-3</v>
          </cell>
          <cell r="C2476" t="str">
            <v>0201, 500 M/R.</v>
          </cell>
          <cell r="D2476" t="str">
            <v>8X2</v>
          </cell>
          <cell r="E2476" t="str">
            <v>0201</v>
          </cell>
          <cell r="F2476">
            <v>0.35</v>
          </cell>
          <cell r="G2476">
            <v>0.65</v>
          </cell>
          <cell r="H2476">
            <v>0.2</v>
          </cell>
          <cell r="I2476">
            <v>0.2</v>
          </cell>
          <cell r="J2476" t="str">
            <v>NIL</v>
          </cell>
          <cell r="K2476" t="str">
            <v>NIL</v>
          </cell>
          <cell r="L2476" t="str">
            <v>NIL</v>
          </cell>
          <cell r="M2476">
            <v>0.18</v>
          </cell>
          <cell r="N2476">
            <v>2</v>
          </cell>
        </row>
        <row r="2476">
          <cell r="U2476">
            <v>8</v>
          </cell>
          <cell r="V2476">
            <v>1.75</v>
          </cell>
          <cell r="W2476">
            <v>3.5</v>
          </cell>
          <cell r="X2476">
            <v>1.5</v>
          </cell>
          <cell r="Y2476">
            <v>4</v>
          </cell>
          <cell r="Z2476">
            <v>40</v>
          </cell>
          <cell r="AA2476">
            <v>2</v>
          </cell>
        </row>
        <row r="2477">
          <cell r="B2477" t="str">
            <v>12-573A-4</v>
          </cell>
          <cell r="C2477" t="str">
            <v>0201, 1000 M/R.</v>
          </cell>
          <cell r="D2477" t="str">
            <v>8X2</v>
          </cell>
          <cell r="E2477" t="str">
            <v>0201</v>
          </cell>
          <cell r="F2477">
            <v>0.3</v>
          </cell>
          <cell r="G2477">
            <v>0.6</v>
          </cell>
          <cell r="H2477">
            <v>0.2</v>
          </cell>
          <cell r="I2477">
            <v>0.2</v>
          </cell>
          <cell r="J2477" t="str">
            <v>NIL</v>
          </cell>
          <cell r="K2477" t="str">
            <v>NIL</v>
          </cell>
          <cell r="L2477" t="str">
            <v>NIL</v>
          </cell>
          <cell r="M2477">
            <v>0.18</v>
          </cell>
          <cell r="N2477">
            <v>2</v>
          </cell>
        </row>
        <row r="2477">
          <cell r="U2477">
            <v>8</v>
          </cell>
          <cell r="V2477">
            <v>1.75</v>
          </cell>
          <cell r="W2477">
            <v>3.5</v>
          </cell>
          <cell r="X2477">
            <v>1.5</v>
          </cell>
          <cell r="Y2477">
            <v>4</v>
          </cell>
          <cell r="Z2477">
            <v>40</v>
          </cell>
          <cell r="AA2477">
            <v>2</v>
          </cell>
        </row>
        <row r="2478">
          <cell r="B2478" t="str">
            <v>12-573A-5</v>
          </cell>
          <cell r="C2478" t="str">
            <v>0201, 1000 M/R.</v>
          </cell>
          <cell r="D2478" t="str">
            <v>8X2</v>
          </cell>
          <cell r="E2478" t="str">
            <v>0201</v>
          </cell>
          <cell r="F2478">
            <v>0.35</v>
          </cell>
          <cell r="G2478">
            <v>0.65</v>
          </cell>
          <cell r="H2478">
            <v>0.2</v>
          </cell>
          <cell r="I2478">
            <v>0.2</v>
          </cell>
          <cell r="J2478" t="str">
            <v>NIL</v>
          </cell>
          <cell r="K2478" t="str">
            <v>NIL</v>
          </cell>
          <cell r="L2478" t="str">
            <v>NIL</v>
          </cell>
          <cell r="M2478">
            <v>0.18</v>
          </cell>
          <cell r="N2478">
            <v>2</v>
          </cell>
        </row>
        <row r="2478">
          <cell r="U2478">
            <v>8</v>
          </cell>
          <cell r="V2478">
            <v>1.75</v>
          </cell>
          <cell r="W2478">
            <v>3.5</v>
          </cell>
          <cell r="X2478">
            <v>1.5</v>
          </cell>
          <cell r="Y2478">
            <v>4</v>
          </cell>
          <cell r="Z2478">
            <v>40</v>
          </cell>
          <cell r="AA2478">
            <v>2</v>
          </cell>
        </row>
        <row r="2479">
          <cell r="B2479" t="str">
            <v>12-574A</v>
          </cell>
          <cell r="C2479" t="str">
            <v>0202, 1000 M/R.</v>
          </cell>
          <cell r="D2479" t="str">
            <v>8X4</v>
          </cell>
          <cell r="E2479" t="str">
            <v>0202</v>
          </cell>
          <cell r="F2479">
            <v>0.5</v>
          </cell>
          <cell r="G2479">
            <v>0.85</v>
          </cell>
          <cell r="H2479">
            <v>0.28</v>
          </cell>
          <cell r="I2479">
            <v>0.2</v>
          </cell>
          <cell r="J2479" t="str">
            <v>NIL</v>
          </cell>
          <cell r="K2479" t="str">
            <v>NIL</v>
          </cell>
          <cell r="L2479" t="str">
            <v>NIL</v>
          </cell>
          <cell r="M2479">
            <v>0.3</v>
          </cell>
          <cell r="N2479">
            <v>4</v>
          </cell>
        </row>
        <row r="2479">
          <cell r="U2479">
            <v>8</v>
          </cell>
          <cell r="V2479">
            <v>1.75</v>
          </cell>
          <cell r="W2479">
            <v>3.5</v>
          </cell>
          <cell r="X2479">
            <v>1.5</v>
          </cell>
          <cell r="Y2479">
            <v>4</v>
          </cell>
          <cell r="Z2479">
            <v>40</v>
          </cell>
          <cell r="AA2479">
            <v>2</v>
          </cell>
        </row>
        <row r="2480">
          <cell r="B2480" t="str">
            <v>12-574A-1</v>
          </cell>
          <cell r="C2480" t="str">
            <v>0202, 1000 M/R.</v>
          </cell>
          <cell r="D2480" t="str">
            <v>8X4</v>
          </cell>
          <cell r="E2480" t="str">
            <v>0202</v>
          </cell>
          <cell r="F2480">
            <v>0.5</v>
          </cell>
          <cell r="G2480">
            <v>0.85</v>
          </cell>
          <cell r="H2480">
            <v>0.28</v>
          </cell>
          <cell r="I2480">
            <v>0.2</v>
          </cell>
          <cell r="J2480" t="str">
            <v>NIL</v>
          </cell>
          <cell r="K2480" t="str">
            <v>NIL</v>
          </cell>
          <cell r="L2480" t="str">
            <v>NIL</v>
          </cell>
          <cell r="M2480">
            <v>0.3</v>
          </cell>
          <cell r="N2480">
            <v>4</v>
          </cell>
        </row>
        <row r="2480">
          <cell r="U2480">
            <v>8</v>
          </cell>
          <cell r="V2480">
            <v>1.75</v>
          </cell>
          <cell r="W2480">
            <v>3.5</v>
          </cell>
          <cell r="X2480">
            <v>1.5</v>
          </cell>
          <cell r="Y2480">
            <v>4</v>
          </cell>
          <cell r="Z2480">
            <v>40</v>
          </cell>
          <cell r="AA2480">
            <v>2</v>
          </cell>
        </row>
        <row r="2481">
          <cell r="B2481" t="str">
            <v>12-575A</v>
          </cell>
          <cell r="C2481" t="str">
            <v>0605, 1000 M/R.</v>
          </cell>
          <cell r="D2481" t="str">
            <v>8X4</v>
          </cell>
          <cell r="E2481" t="str">
            <v>0605</v>
          </cell>
          <cell r="F2481">
            <v>1.4</v>
          </cell>
          <cell r="G2481">
            <v>1.7</v>
          </cell>
          <cell r="H2481">
            <v>0.52</v>
          </cell>
          <cell r="I2481">
            <v>0.2</v>
          </cell>
          <cell r="J2481" t="str">
            <v>NIL</v>
          </cell>
          <cell r="K2481" t="str">
            <v>NIL</v>
          </cell>
          <cell r="L2481" t="str">
            <v>NIL</v>
          </cell>
          <cell r="M2481">
            <v>0.5</v>
          </cell>
          <cell r="N2481">
            <v>4</v>
          </cell>
        </row>
        <row r="2481">
          <cell r="U2481">
            <v>8</v>
          </cell>
          <cell r="V2481">
            <v>1.75</v>
          </cell>
          <cell r="W2481">
            <v>3.5</v>
          </cell>
          <cell r="X2481">
            <v>1.5</v>
          </cell>
          <cell r="Y2481">
            <v>4</v>
          </cell>
          <cell r="Z2481">
            <v>40</v>
          </cell>
          <cell r="AA2481">
            <v>2</v>
          </cell>
        </row>
        <row r="2482">
          <cell r="B2482" t="str">
            <v>12-576A-C</v>
          </cell>
          <cell r="C2482" t="str">
            <v>0302, 500 M/R.</v>
          </cell>
          <cell r="D2482" t="str">
            <v>8X2</v>
          </cell>
          <cell r="E2482" t="str">
            <v>0302</v>
          </cell>
          <cell r="F2482">
            <v>0.64</v>
          </cell>
          <cell r="G2482">
            <v>0.93</v>
          </cell>
          <cell r="H2482">
            <v>0.27</v>
          </cell>
          <cell r="I2482">
            <v>0.2</v>
          </cell>
          <cell r="J2482" t="str">
            <v>NIL</v>
          </cell>
          <cell r="K2482" t="str">
            <v>NIL</v>
          </cell>
          <cell r="L2482" t="str">
            <v>NIL</v>
          </cell>
          <cell r="M2482">
            <v>0.18</v>
          </cell>
          <cell r="N2482">
            <v>2</v>
          </cell>
        </row>
        <row r="2482">
          <cell r="U2482">
            <v>8</v>
          </cell>
          <cell r="V2482">
            <v>1.75</v>
          </cell>
          <cell r="W2482">
            <v>3.5</v>
          </cell>
          <cell r="X2482">
            <v>1.5</v>
          </cell>
          <cell r="Y2482">
            <v>4</v>
          </cell>
          <cell r="Z2482">
            <v>40</v>
          </cell>
          <cell r="AA2482">
            <v>2</v>
          </cell>
        </row>
        <row r="2483">
          <cell r="B2483" t="str">
            <v>12-577A-C</v>
          </cell>
          <cell r="C2483" t="str">
            <v>0706, 500 M/R.</v>
          </cell>
          <cell r="D2483" t="str">
            <v>8X4</v>
          </cell>
          <cell r="E2483" t="str">
            <v>0706</v>
          </cell>
          <cell r="F2483">
            <v>1.78</v>
          </cell>
          <cell r="G2483">
            <v>1.98</v>
          </cell>
          <cell r="H2483">
            <v>0.34</v>
          </cell>
          <cell r="I2483">
            <v>0.2</v>
          </cell>
          <cell r="J2483" t="str">
            <v>NIL</v>
          </cell>
          <cell r="K2483" t="str">
            <v>NIL</v>
          </cell>
          <cell r="L2483" t="str">
            <v>NIL</v>
          </cell>
          <cell r="M2483">
            <v>0.5</v>
          </cell>
          <cell r="N2483">
            <v>4</v>
          </cell>
        </row>
        <row r="2483">
          <cell r="U2483">
            <v>8</v>
          </cell>
          <cell r="V2483">
            <v>1.75</v>
          </cell>
          <cell r="W2483">
            <v>3.5</v>
          </cell>
          <cell r="X2483">
            <v>1.5</v>
          </cell>
          <cell r="Y2483">
            <v>4</v>
          </cell>
          <cell r="Z2483">
            <v>40</v>
          </cell>
          <cell r="AA2483">
            <v>2</v>
          </cell>
        </row>
        <row r="2484">
          <cell r="B2484" t="str">
            <v>12-577A-1C</v>
          </cell>
          <cell r="C2484" t="str">
            <v>0706, 1000 M/R.</v>
          </cell>
          <cell r="D2484" t="str">
            <v>8X4</v>
          </cell>
          <cell r="E2484" t="str">
            <v>0706</v>
          </cell>
          <cell r="F2484">
            <v>1.78</v>
          </cell>
          <cell r="G2484">
            <v>1.98</v>
          </cell>
          <cell r="H2484">
            <v>0.34</v>
          </cell>
          <cell r="I2484">
            <v>0.2</v>
          </cell>
          <cell r="J2484" t="str">
            <v>NIL</v>
          </cell>
          <cell r="K2484" t="str">
            <v>NIL</v>
          </cell>
          <cell r="L2484" t="str">
            <v>NIL</v>
          </cell>
          <cell r="M2484">
            <v>0.5</v>
          </cell>
          <cell r="N2484">
            <v>4</v>
          </cell>
        </row>
        <row r="2484">
          <cell r="U2484">
            <v>8</v>
          </cell>
          <cell r="V2484">
            <v>1.75</v>
          </cell>
          <cell r="W2484">
            <v>3.5</v>
          </cell>
          <cell r="X2484">
            <v>1.5</v>
          </cell>
          <cell r="Y2484">
            <v>4</v>
          </cell>
          <cell r="Z2484">
            <v>40</v>
          </cell>
          <cell r="AA2484">
            <v>2</v>
          </cell>
        </row>
        <row r="2485">
          <cell r="B2485" t="str">
            <v>12-578A-C</v>
          </cell>
          <cell r="C2485" t="str">
            <v>0905, 500 M/R.</v>
          </cell>
          <cell r="D2485" t="str">
            <v>8X4</v>
          </cell>
          <cell r="E2485" t="str">
            <v>0905</v>
          </cell>
          <cell r="F2485">
            <v>1.29</v>
          </cell>
          <cell r="G2485">
            <v>2.34</v>
          </cell>
          <cell r="H2485">
            <v>0.33</v>
          </cell>
          <cell r="I2485">
            <v>0.2</v>
          </cell>
          <cell r="J2485" t="str">
            <v>NIL</v>
          </cell>
          <cell r="K2485" t="str">
            <v>NIL</v>
          </cell>
          <cell r="L2485" t="str">
            <v>NIL</v>
          </cell>
          <cell r="M2485">
            <v>0.5</v>
          </cell>
          <cell r="N2485">
            <v>4</v>
          </cell>
        </row>
        <row r="2485">
          <cell r="U2485">
            <v>8</v>
          </cell>
          <cell r="V2485">
            <v>1.75</v>
          </cell>
          <cell r="W2485">
            <v>3.5</v>
          </cell>
          <cell r="X2485">
            <v>1.5</v>
          </cell>
          <cell r="Y2485">
            <v>4</v>
          </cell>
          <cell r="Z2485">
            <v>40</v>
          </cell>
          <cell r="AA2485">
            <v>2</v>
          </cell>
        </row>
        <row r="2486">
          <cell r="B2486" t="str">
            <v>12-579A</v>
          </cell>
          <cell r="C2486" t="str">
            <v>1110, 700 M/R.</v>
          </cell>
          <cell r="D2486" t="str">
            <v>8X4</v>
          </cell>
          <cell r="E2486">
            <v>1110</v>
          </cell>
          <cell r="F2486">
            <v>2.76</v>
          </cell>
          <cell r="G2486">
            <v>3.1</v>
          </cell>
          <cell r="H2486">
            <v>0.84</v>
          </cell>
          <cell r="I2486">
            <v>0.2</v>
          </cell>
          <cell r="J2486" t="str">
            <v>NIL</v>
          </cell>
          <cell r="K2486" t="str">
            <v>NIL</v>
          </cell>
          <cell r="L2486" t="str">
            <v>NIL</v>
          </cell>
          <cell r="M2486">
            <v>0.5</v>
          </cell>
          <cell r="N2486">
            <v>4</v>
          </cell>
        </row>
        <row r="2486">
          <cell r="U2486">
            <v>8</v>
          </cell>
          <cell r="V2486">
            <v>1.75</v>
          </cell>
          <cell r="W2486">
            <v>3.5</v>
          </cell>
          <cell r="X2486">
            <v>1.5</v>
          </cell>
          <cell r="Y2486">
            <v>4</v>
          </cell>
          <cell r="Z2486">
            <v>40</v>
          </cell>
          <cell r="AA2486">
            <v>2</v>
          </cell>
        </row>
        <row r="2487">
          <cell r="B2487" t="str">
            <v>12-580A</v>
          </cell>
          <cell r="C2487" t="str">
            <v>0807, 1000 M/R.</v>
          </cell>
          <cell r="D2487" t="str">
            <v>8X4</v>
          </cell>
          <cell r="E2487" t="str">
            <v>0807</v>
          </cell>
          <cell r="F2487">
            <v>1.97</v>
          </cell>
          <cell r="G2487">
            <v>2.17</v>
          </cell>
          <cell r="H2487">
            <v>0.67</v>
          </cell>
          <cell r="I2487">
            <v>0.2</v>
          </cell>
          <cell r="J2487" t="str">
            <v>NIL</v>
          </cell>
          <cell r="K2487" t="str">
            <v>NIL</v>
          </cell>
          <cell r="L2487" t="str">
            <v>NIL</v>
          </cell>
          <cell r="M2487">
            <v>1</v>
          </cell>
          <cell r="N2487">
            <v>4</v>
          </cell>
        </row>
        <row r="2487">
          <cell r="U2487">
            <v>8</v>
          </cell>
          <cell r="V2487">
            <v>1.75</v>
          </cell>
          <cell r="W2487">
            <v>3.5</v>
          </cell>
          <cell r="X2487">
            <v>1.5</v>
          </cell>
          <cell r="Y2487">
            <v>4</v>
          </cell>
          <cell r="Z2487">
            <v>40</v>
          </cell>
          <cell r="AA2487">
            <v>2</v>
          </cell>
        </row>
        <row r="2488">
          <cell r="B2488" t="str">
            <v>12-581A</v>
          </cell>
          <cell r="C2488" t="str">
            <v>0505, 1000 M/R.</v>
          </cell>
          <cell r="D2488" t="str">
            <v>8X4</v>
          </cell>
          <cell r="E2488" t="str">
            <v>0505</v>
          </cell>
          <cell r="F2488">
            <v>1.38</v>
          </cell>
          <cell r="G2488">
            <v>1.3</v>
          </cell>
          <cell r="H2488">
            <v>1.58</v>
          </cell>
          <cell r="I2488">
            <v>0.2</v>
          </cell>
          <cell r="J2488" t="str">
            <v>NIL</v>
          </cell>
          <cell r="K2488" t="str">
            <v>NIL</v>
          </cell>
          <cell r="L2488" t="str">
            <v>NIL</v>
          </cell>
          <cell r="M2488">
            <v>0.4</v>
          </cell>
          <cell r="N2488">
            <v>4</v>
          </cell>
        </row>
        <row r="2488">
          <cell r="U2488">
            <v>8</v>
          </cell>
          <cell r="V2488">
            <v>1.75</v>
          </cell>
          <cell r="W2488">
            <v>3.5</v>
          </cell>
          <cell r="X2488">
            <v>1.5</v>
          </cell>
          <cell r="Y2488">
            <v>4</v>
          </cell>
          <cell r="Z2488">
            <v>40</v>
          </cell>
          <cell r="AA2488">
            <v>2</v>
          </cell>
        </row>
        <row r="2489">
          <cell r="B2489" t="str">
            <v>12-581AN</v>
          </cell>
          <cell r="C2489" t="str">
            <v>0505, 1000 M/R.</v>
          </cell>
          <cell r="D2489" t="str">
            <v>8X4</v>
          </cell>
          <cell r="E2489" t="str">
            <v>0505</v>
          </cell>
          <cell r="F2489">
            <v>1.38</v>
          </cell>
          <cell r="G2489">
            <v>1.3</v>
          </cell>
          <cell r="H2489">
            <v>1.58</v>
          </cell>
          <cell r="I2489">
            <v>0.2</v>
          </cell>
          <cell r="J2489" t="str">
            <v>NIL</v>
          </cell>
          <cell r="K2489" t="str">
            <v>NIL</v>
          </cell>
          <cell r="L2489" t="str">
            <v>NIL</v>
          </cell>
          <cell r="M2489" t="str">
            <v>NIL</v>
          </cell>
          <cell r="N2489">
            <v>4</v>
          </cell>
        </row>
        <row r="2489">
          <cell r="U2489">
            <v>8</v>
          </cell>
          <cell r="V2489">
            <v>1.75</v>
          </cell>
          <cell r="W2489">
            <v>3.5</v>
          </cell>
          <cell r="X2489">
            <v>1.5</v>
          </cell>
          <cell r="Y2489">
            <v>4</v>
          </cell>
          <cell r="Z2489">
            <v>40</v>
          </cell>
          <cell r="AA2489">
            <v>2</v>
          </cell>
        </row>
        <row r="2490">
          <cell r="B2490" t="str">
            <v>12-582A</v>
          </cell>
          <cell r="C2490" t="str">
            <v>1002, 1000 M/R.</v>
          </cell>
          <cell r="D2490" t="str">
            <v>8X4</v>
          </cell>
          <cell r="E2490">
            <v>1002</v>
          </cell>
          <cell r="F2490">
            <v>0.71</v>
          </cell>
          <cell r="G2490">
            <v>2.8</v>
          </cell>
          <cell r="H2490">
            <v>0.5</v>
          </cell>
          <cell r="I2490">
            <v>0.2</v>
          </cell>
          <cell r="J2490" t="str">
            <v>NIL</v>
          </cell>
          <cell r="K2490" t="str">
            <v>NIL</v>
          </cell>
          <cell r="L2490" t="str">
            <v>NIL</v>
          </cell>
          <cell r="M2490">
            <v>0.6</v>
          </cell>
          <cell r="N2490">
            <v>4</v>
          </cell>
        </row>
        <row r="2490">
          <cell r="U2490">
            <v>8</v>
          </cell>
          <cell r="V2490">
            <v>1.75</v>
          </cell>
          <cell r="W2490">
            <v>3.5</v>
          </cell>
          <cell r="X2490">
            <v>1.6</v>
          </cell>
          <cell r="Y2490">
            <v>4</v>
          </cell>
          <cell r="Z2490">
            <v>40</v>
          </cell>
          <cell r="AA2490">
            <v>2</v>
          </cell>
        </row>
        <row r="2491">
          <cell r="B2491" t="str">
            <v>12-583A</v>
          </cell>
          <cell r="C2491" t="str">
            <v>0302, 700 M/R.</v>
          </cell>
          <cell r="D2491" t="str">
            <v>8X2</v>
          </cell>
          <cell r="E2491" t="str">
            <v>0302</v>
          </cell>
          <cell r="F2491">
            <v>0.64</v>
          </cell>
          <cell r="G2491">
            <v>0.93</v>
          </cell>
          <cell r="H2491">
            <v>0.27</v>
          </cell>
          <cell r="I2491">
            <v>0.2</v>
          </cell>
          <cell r="J2491" t="str">
            <v>NIL</v>
          </cell>
          <cell r="K2491" t="str">
            <v>NIL</v>
          </cell>
          <cell r="L2491" t="str">
            <v>NIL</v>
          </cell>
          <cell r="M2491">
            <v>0.3</v>
          </cell>
          <cell r="N2491">
            <v>2</v>
          </cell>
        </row>
        <row r="2491">
          <cell r="U2491">
            <v>8</v>
          </cell>
          <cell r="V2491">
            <v>1.75</v>
          </cell>
          <cell r="W2491">
            <v>3.5</v>
          </cell>
          <cell r="X2491">
            <v>1.5</v>
          </cell>
          <cell r="Y2491">
            <v>4</v>
          </cell>
          <cell r="Z2491">
            <v>40</v>
          </cell>
          <cell r="AA2491">
            <v>2</v>
          </cell>
        </row>
        <row r="2492">
          <cell r="B2492" t="str">
            <v>12-584A</v>
          </cell>
          <cell r="C2492" t="str">
            <v>0705, 700 M/R.</v>
          </cell>
          <cell r="D2492" t="str">
            <v>8X4</v>
          </cell>
          <cell r="E2492" t="str">
            <v>0705</v>
          </cell>
          <cell r="F2492">
            <v>1.5</v>
          </cell>
          <cell r="G2492">
            <v>2</v>
          </cell>
          <cell r="H2492">
            <v>0.85</v>
          </cell>
          <cell r="I2492">
            <v>0.2</v>
          </cell>
          <cell r="J2492" t="str">
            <v>NIL</v>
          </cell>
          <cell r="K2492" t="str">
            <v>NIL</v>
          </cell>
          <cell r="L2492" t="str">
            <v>NIL</v>
          </cell>
          <cell r="M2492">
            <v>0.5</v>
          </cell>
          <cell r="N2492">
            <v>4</v>
          </cell>
        </row>
        <row r="2492">
          <cell r="U2492">
            <v>8</v>
          </cell>
          <cell r="V2492">
            <v>1.75</v>
          </cell>
          <cell r="W2492">
            <v>3.5</v>
          </cell>
          <cell r="X2492">
            <v>1.5</v>
          </cell>
          <cell r="Y2492">
            <v>4</v>
          </cell>
          <cell r="Z2492">
            <v>40</v>
          </cell>
          <cell r="AA2492">
            <v>2</v>
          </cell>
        </row>
        <row r="2493">
          <cell r="B2493" t="str">
            <v>12-584A-C</v>
          </cell>
          <cell r="C2493" t="str">
            <v>0705, 500 M/R.</v>
          </cell>
          <cell r="D2493" t="str">
            <v>8X4</v>
          </cell>
          <cell r="E2493" t="str">
            <v>0705</v>
          </cell>
          <cell r="F2493">
            <v>1.5</v>
          </cell>
          <cell r="G2493">
            <v>2</v>
          </cell>
          <cell r="H2493">
            <v>0.85</v>
          </cell>
          <cell r="I2493">
            <v>0.2</v>
          </cell>
          <cell r="J2493" t="str">
            <v>NIL</v>
          </cell>
          <cell r="K2493" t="str">
            <v>NIL</v>
          </cell>
          <cell r="L2493" t="str">
            <v>NIL</v>
          </cell>
          <cell r="M2493">
            <v>0.5</v>
          </cell>
          <cell r="N2493">
            <v>4</v>
          </cell>
        </row>
        <row r="2493">
          <cell r="U2493">
            <v>8</v>
          </cell>
          <cell r="V2493">
            <v>1.75</v>
          </cell>
          <cell r="W2493">
            <v>3.5</v>
          </cell>
          <cell r="X2493">
            <v>1.5</v>
          </cell>
          <cell r="Y2493">
            <v>4</v>
          </cell>
          <cell r="Z2493">
            <v>40</v>
          </cell>
          <cell r="AA2493">
            <v>2</v>
          </cell>
        </row>
        <row r="2494">
          <cell r="B2494" t="str">
            <v>12-585A</v>
          </cell>
          <cell r="C2494" t="str">
            <v>0504, 500 M/R.</v>
          </cell>
          <cell r="D2494" t="str">
            <v>8X4</v>
          </cell>
          <cell r="E2494" t="str">
            <v>0504</v>
          </cell>
          <cell r="F2494">
            <v>1.23</v>
          </cell>
          <cell r="G2494">
            <v>1.48</v>
          </cell>
          <cell r="H2494">
            <v>0.39</v>
          </cell>
          <cell r="I2494">
            <v>0.2</v>
          </cell>
          <cell r="J2494" t="str">
            <v>NIL</v>
          </cell>
          <cell r="K2494" t="str">
            <v>NIL</v>
          </cell>
          <cell r="L2494" t="str">
            <v>NIL</v>
          </cell>
          <cell r="M2494">
            <v>0.4</v>
          </cell>
          <cell r="N2494">
            <v>4</v>
          </cell>
        </row>
        <row r="2494">
          <cell r="U2494">
            <v>8</v>
          </cell>
          <cell r="V2494">
            <v>1.75</v>
          </cell>
          <cell r="W2494">
            <v>3.5</v>
          </cell>
          <cell r="X2494">
            <v>1.5</v>
          </cell>
          <cell r="Y2494">
            <v>4</v>
          </cell>
          <cell r="Z2494">
            <v>40</v>
          </cell>
          <cell r="AA2494">
            <v>2</v>
          </cell>
        </row>
        <row r="2495">
          <cell r="B2495" t="str">
            <v>12-586A</v>
          </cell>
          <cell r="C2495" t="str">
            <v>0201, 1000 M/R.</v>
          </cell>
          <cell r="D2495" t="str">
            <v>8X2</v>
          </cell>
          <cell r="E2495" t="str">
            <v>0201</v>
          </cell>
          <cell r="F2495">
            <v>0.36</v>
          </cell>
          <cell r="G2495">
            <v>0.66</v>
          </cell>
          <cell r="H2495">
            <v>0.2</v>
          </cell>
          <cell r="I2495">
            <v>0.2</v>
          </cell>
          <cell r="J2495" t="str">
            <v>NIL</v>
          </cell>
          <cell r="K2495" t="str">
            <v>NIL</v>
          </cell>
          <cell r="L2495" t="str">
            <v>NIL</v>
          </cell>
          <cell r="M2495">
            <v>0.18</v>
          </cell>
          <cell r="N2495">
            <v>2</v>
          </cell>
        </row>
        <row r="2495">
          <cell r="U2495">
            <v>8</v>
          </cell>
          <cell r="V2495">
            <v>1.75</v>
          </cell>
          <cell r="W2495">
            <v>3.5</v>
          </cell>
          <cell r="X2495">
            <v>1.5</v>
          </cell>
          <cell r="Y2495">
            <v>4</v>
          </cell>
          <cell r="Z2495">
            <v>40</v>
          </cell>
          <cell r="AA2495">
            <v>2</v>
          </cell>
        </row>
        <row r="2496">
          <cell r="B2496" t="str">
            <v>12-586A-1</v>
          </cell>
          <cell r="C2496" t="str">
            <v>0201, 1000 M/R.</v>
          </cell>
          <cell r="D2496" t="str">
            <v>8X2</v>
          </cell>
          <cell r="E2496" t="str">
            <v>0201</v>
          </cell>
          <cell r="F2496">
            <v>0.35</v>
          </cell>
          <cell r="G2496">
            <v>0.61</v>
          </cell>
          <cell r="H2496">
            <v>0.2</v>
          </cell>
          <cell r="I2496">
            <v>0.2</v>
          </cell>
          <cell r="J2496" t="str">
            <v>NIL</v>
          </cell>
          <cell r="K2496" t="str">
            <v>NIL</v>
          </cell>
          <cell r="L2496" t="str">
            <v>NIL</v>
          </cell>
          <cell r="M2496">
            <v>0.18</v>
          </cell>
          <cell r="N2496">
            <v>2</v>
          </cell>
        </row>
        <row r="2496">
          <cell r="U2496">
            <v>8</v>
          </cell>
          <cell r="V2496">
            <v>1.75</v>
          </cell>
          <cell r="W2496">
            <v>3.5</v>
          </cell>
          <cell r="X2496">
            <v>1.5</v>
          </cell>
          <cell r="Y2496">
            <v>4</v>
          </cell>
          <cell r="Z2496">
            <v>40</v>
          </cell>
          <cell r="AA2496">
            <v>2</v>
          </cell>
        </row>
        <row r="2497">
          <cell r="B2497" t="str">
            <v>12-587A</v>
          </cell>
          <cell r="C2497" t="str">
            <v>0201, 500 M/R.</v>
          </cell>
          <cell r="D2497" t="str">
            <v>8X2</v>
          </cell>
          <cell r="E2497" t="str">
            <v>0201</v>
          </cell>
          <cell r="F2497">
            <v>0.33</v>
          </cell>
          <cell r="G2497">
            <v>0.48</v>
          </cell>
          <cell r="H2497">
            <v>0.21</v>
          </cell>
          <cell r="I2497">
            <v>0.2</v>
          </cell>
          <cell r="J2497" t="str">
            <v>NIL</v>
          </cell>
          <cell r="K2497" t="str">
            <v>NIL</v>
          </cell>
          <cell r="L2497" t="str">
            <v>NIL</v>
          </cell>
          <cell r="M2497">
            <v>0.15</v>
          </cell>
          <cell r="N2497">
            <v>2</v>
          </cell>
        </row>
        <row r="2497">
          <cell r="U2497">
            <v>8</v>
          </cell>
          <cell r="V2497">
            <v>1.75</v>
          </cell>
          <cell r="W2497">
            <v>3.5</v>
          </cell>
          <cell r="X2497">
            <v>1.5</v>
          </cell>
          <cell r="Y2497">
            <v>4</v>
          </cell>
          <cell r="Z2497">
            <v>40</v>
          </cell>
          <cell r="AA2497">
            <v>2</v>
          </cell>
        </row>
        <row r="2498">
          <cell r="B2498" t="str">
            <v>12-587A-1</v>
          </cell>
          <cell r="C2498" t="str">
            <v>0201, 500 M/R.</v>
          </cell>
          <cell r="D2498" t="str">
            <v>8X2</v>
          </cell>
          <cell r="E2498" t="str">
            <v>0201</v>
          </cell>
          <cell r="F2498">
            <v>0.32</v>
          </cell>
          <cell r="G2498">
            <v>0.48</v>
          </cell>
          <cell r="H2498">
            <v>0.21</v>
          </cell>
          <cell r="I2498">
            <v>0.2</v>
          </cell>
          <cell r="J2498" t="str">
            <v>NIL</v>
          </cell>
          <cell r="K2498" t="str">
            <v>NIL</v>
          </cell>
          <cell r="L2498" t="str">
            <v>NIL</v>
          </cell>
          <cell r="M2498">
            <v>0.15</v>
          </cell>
          <cell r="N2498">
            <v>2</v>
          </cell>
        </row>
        <row r="2498">
          <cell r="U2498">
            <v>8</v>
          </cell>
          <cell r="V2498">
            <v>1.75</v>
          </cell>
          <cell r="W2498">
            <v>3.5</v>
          </cell>
          <cell r="X2498">
            <v>1.5</v>
          </cell>
          <cell r="Y2498">
            <v>4</v>
          </cell>
          <cell r="Z2498">
            <v>40</v>
          </cell>
          <cell r="AA2498">
            <v>2</v>
          </cell>
        </row>
        <row r="2499">
          <cell r="B2499" t="str">
            <v>12-588A</v>
          </cell>
          <cell r="C2499" t="str">
            <v>1003, 1000 M/R.</v>
          </cell>
          <cell r="D2499" t="str">
            <v>8X4</v>
          </cell>
          <cell r="E2499">
            <v>1003</v>
          </cell>
          <cell r="F2499">
            <v>0.9</v>
          </cell>
          <cell r="G2499">
            <v>2.72</v>
          </cell>
          <cell r="H2499">
            <v>0.67</v>
          </cell>
          <cell r="I2499">
            <v>0.2</v>
          </cell>
          <cell r="J2499" t="str">
            <v>NIL</v>
          </cell>
          <cell r="K2499" t="str">
            <v>NIL</v>
          </cell>
          <cell r="L2499" t="str">
            <v>NIL</v>
          </cell>
          <cell r="M2499">
            <v>0.4</v>
          </cell>
          <cell r="N2499">
            <v>4</v>
          </cell>
        </row>
        <row r="2499">
          <cell r="U2499">
            <v>8</v>
          </cell>
          <cell r="V2499">
            <v>1.75</v>
          </cell>
          <cell r="W2499">
            <v>3.5</v>
          </cell>
          <cell r="X2499">
            <v>1.5</v>
          </cell>
          <cell r="Y2499">
            <v>4</v>
          </cell>
          <cell r="Z2499">
            <v>40</v>
          </cell>
          <cell r="AA2499">
            <v>2</v>
          </cell>
        </row>
        <row r="2500">
          <cell r="B2500" t="str">
            <v>12-589A-C</v>
          </cell>
          <cell r="C2500" t="str">
            <v>0503, 500 M/R.</v>
          </cell>
          <cell r="D2500" t="str">
            <v>8X4</v>
          </cell>
          <cell r="E2500" t="str">
            <v>0503</v>
          </cell>
          <cell r="F2500">
            <v>0.95</v>
          </cell>
          <cell r="G2500">
            <v>1.24</v>
          </cell>
          <cell r="H2500">
            <v>0.42</v>
          </cell>
          <cell r="I2500">
            <v>0.2</v>
          </cell>
          <cell r="J2500" t="str">
            <v>NIL</v>
          </cell>
          <cell r="K2500" t="str">
            <v>NIL</v>
          </cell>
          <cell r="L2500" t="str">
            <v>NIL</v>
          </cell>
          <cell r="M2500">
            <v>0.5</v>
          </cell>
          <cell r="N2500">
            <v>4</v>
          </cell>
        </row>
        <row r="2500">
          <cell r="U2500">
            <v>8</v>
          </cell>
          <cell r="V2500">
            <v>1.75</v>
          </cell>
          <cell r="W2500">
            <v>3.5</v>
          </cell>
          <cell r="X2500">
            <v>1.5</v>
          </cell>
          <cell r="Y2500">
            <v>4</v>
          </cell>
          <cell r="Z2500">
            <v>40</v>
          </cell>
          <cell r="AA2500">
            <v>2</v>
          </cell>
        </row>
        <row r="2501">
          <cell r="B2501" t="str">
            <v>12-590A</v>
          </cell>
          <cell r="C2501" t="str">
            <v>0604, 1000 M/R.</v>
          </cell>
          <cell r="D2501" t="str">
            <v>8X4</v>
          </cell>
          <cell r="E2501" t="str">
            <v>0604</v>
          </cell>
          <cell r="F2501">
            <v>1.2</v>
          </cell>
          <cell r="G2501">
            <v>1.7</v>
          </cell>
          <cell r="H2501">
            <v>1.25</v>
          </cell>
          <cell r="I2501">
            <v>0.2</v>
          </cell>
          <cell r="J2501" t="str">
            <v>NIL</v>
          </cell>
          <cell r="K2501" t="str">
            <v>NIL</v>
          </cell>
          <cell r="L2501" t="str">
            <v>NIL</v>
          </cell>
          <cell r="M2501">
            <v>0.5</v>
          </cell>
          <cell r="N2501">
            <v>4</v>
          </cell>
        </row>
        <row r="2501">
          <cell r="U2501">
            <v>8</v>
          </cell>
          <cell r="V2501">
            <v>1.75</v>
          </cell>
          <cell r="W2501">
            <v>3.5</v>
          </cell>
          <cell r="X2501">
            <v>1.5</v>
          </cell>
          <cell r="Y2501">
            <v>4</v>
          </cell>
          <cell r="Z2501">
            <v>40</v>
          </cell>
          <cell r="AA2501">
            <v>2</v>
          </cell>
        </row>
        <row r="2502">
          <cell r="B2502" t="str">
            <v>12-591A</v>
          </cell>
          <cell r="C2502" t="str">
            <v>0403, 1000 M/R.</v>
          </cell>
          <cell r="D2502" t="str">
            <v>8X2</v>
          </cell>
          <cell r="E2502" t="str">
            <v>0403</v>
          </cell>
          <cell r="F2502">
            <v>0.767</v>
          </cell>
          <cell r="G2502">
            <v>1.041</v>
          </cell>
          <cell r="H2502">
            <v>0.438</v>
          </cell>
          <cell r="I2502">
            <v>0.2</v>
          </cell>
          <cell r="J2502" t="str">
            <v>NIL</v>
          </cell>
          <cell r="K2502" t="str">
            <v>NIL</v>
          </cell>
          <cell r="L2502" t="str">
            <v>NIL</v>
          </cell>
          <cell r="M2502">
            <v>0.3</v>
          </cell>
          <cell r="N2502">
            <v>2</v>
          </cell>
        </row>
        <row r="2502">
          <cell r="U2502">
            <v>8</v>
          </cell>
          <cell r="V2502">
            <v>1.75</v>
          </cell>
          <cell r="W2502">
            <v>3.5</v>
          </cell>
          <cell r="X2502">
            <v>1.5</v>
          </cell>
          <cell r="Y2502">
            <v>4</v>
          </cell>
          <cell r="Z2502">
            <v>40</v>
          </cell>
          <cell r="AA2502">
            <v>2</v>
          </cell>
        </row>
        <row r="2503">
          <cell r="B2503" t="str">
            <v>12-592A</v>
          </cell>
          <cell r="C2503" t="str">
            <v>0706, 1000 M/R.</v>
          </cell>
          <cell r="D2503" t="str">
            <v>8X4</v>
          </cell>
          <cell r="E2503" t="str">
            <v>0706</v>
          </cell>
          <cell r="F2503">
            <v>1.82</v>
          </cell>
          <cell r="G2503">
            <v>2.02</v>
          </cell>
          <cell r="H2503">
            <v>0.77</v>
          </cell>
          <cell r="I2503">
            <v>0.2</v>
          </cell>
          <cell r="J2503" t="str">
            <v>NIL</v>
          </cell>
          <cell r="K2503" t="str">
            <v>NIL</v>
          </cell>
          <cell r="L2503" t="str">
            <v>NIL</v>
          </cell>
          <cell r="M2503">
            <v>1</v>
          </cell>
          <cell r="N2503">
            <v>4</v>
          </cell>
        </row>
        <row r="2503">
          <cell r="U2503">
            <v>8</v>
          </cell>
          <cell r="V2503">
            <v>1.75</v>
          </cell>
          <cell r="W2503">
            <v>3.5</v>
          </cell>
          <cell r="X2503">
            <v>1.5</v>
          </cell>
          <cell r="Y2503">
            <v>4</v>
          </cell>
          <cell r="Z2503">
            <v>40</v>
          </cell>
          <cell r="AA2503">
            <v>2</v>
          </cell>
        </row>
        <row r="2504">
          <cell r="B2504" t="str">
            <v>12-592A-1</v>
          </cell>
          <cell r="C2504" t="str">
            <v>0706, 1000 M/R.</v>
          </cell>
          <cell r="D2504" t="str">
            <v>8X4</v>
          </cell>
          <cell r="E2504" t="str">
            <v>0706</v>
          </cell>
          <cell r="F2504">
            <v>1.8</v>
          </cell>
          <cell r="G2504">
            <v>2.01</v>
          </cell>
          <cell r="H2504">
            <v>0.77</v>
          </cell>
          <cell r="I2504">
            <v>0.2</v>
          </cell>
          <cell r="J2504" t="str">
            <v>NIL</v>
          </cell>
          <cell r="K2504" t="str">
            <v>NIL</v>
          </cell>
          <cell r="L2504" t="str">
            <v>NIL</v>
          </cell>
          <cell r="M2504">
            <v>1</v>
          </cell>
          <cell r="N2504">
            <v>4</v>
          </cell>
        </row>
        <row r="2504">
          <cell r="U2504">
            <v>8</v>
          </cell>
          <cell r="V2504">
            <v>1.75</v>
          </cell>
          <cell r="W2504">
            <v>3.5</v>
          </cell>
          <cell r="X2504">
            <v>1.5</v>
          </cell>
          <cell r="Y2504">
            <v>4</v>
          </cell>
          <cell r="Z2504">
            <v>40</v>
          </cell>
          <cell r="AA2504">
            <v>2</v>
          </cell>
        </row>
        <row r="2505">
          <cell r="B2505" t="str">
            <v>12-592A-C</v>
          </cell>
          <cell r="C2505" t="str">
            <v>0706, 1000 M/R.</v>
          </cell>
          <cell r="D2505" t="str">
            <v>8X4</v>
          </cell>
          <cell r="E2505" t="str">
            <v>0706</v>
          </cell>
          <cell r="F2505">
            <v>1.82</v>
          </cell>
          <cell r="G2505">
            <v>2.02</v>
          </cell>
          <cell r="H2505">
            <v>0.77</v>
          </cell>
          <cell r="I2505">
            <v>0.2</v>
          </cell>
          <cell r="J2505" t="str">
            <v>NIL</v>
          </cell>
          <cell r="K2505" t="str">
            <v>NIL</v>
          </cell>
          <cell r="L2505" t="str">
            <v>NIL</v>
          </cell>
          <cell r="M2505">
            <v>1</v>
          </cell>
          <cell r="N2505">
            <v>4</v>
          </cell>
        </row>
        <row r="2505">
          <cell r="U2505">
            <v>8</v>
          </cell>
          <cell r="V2505">
            <v>1.75</v>
          </cell>
          <cell r="W2505">
            <v>3.5</v>
          </cell>
          <cell r="X2505">
            <v>1.5</v>
          </cell>
          <cell r="Y2505">
            <v>4</v>
          </cell>
          <cell r="Z2505">
            <v>40</v>
          </cell>
          <cell r="AA2505">
            <v>2</v>
          </cell>
        </row>
        <row r="2506">
          <cell r="B2506" t="str">
            <v>12-593A</v>
          </cell>
          <cell r="C2506" t="str">
            <v>0403, 1000 M/R.</v>
          </cell>
          <cell r="D2506" t="str">
            <v>8X4</v>
          </cell>
          <cell r="E2506" t="str">
            <v>0403</v>
          </cell>
          <cell r="F2506">
            <v>0.76</v>
          </cell>
          <cell r="G2506">
            <v>1.25</v>
          </cell>
          <cell r="H2506">
            <v>0.57</v>
          </cell>
          <cell r="I2506">
            <v>0.2</v>
          </cell>
          <cell r="J2506" t="str">
            <v>NIL</v>
          </cell>
          <cell r="K2506" t="str">
            <v>NIL</v>
          </cell>
          <cell r="L2506" t="str">
            <v>NIL</v>
          </cell>
          <cell r="M2506">
            <v>0.4</v>
          </cell>
          <cell r="N2506">
            <v>4</v>
          </cell>
        </row>
        <row r="2506">
          <cell r="U2506">
            <v>8</v>
          </cell>
          <cell r="V2506">
            <v>1.75</v>
          </cell>
          <cell r="W2506">
            <v>3.5</v>
          </cell>
          <cell r="X2506">
            <v>1.5</v>
          </cell>
          <cell r="Y2506">
            <v>4</v>
          </cell>
          <cell r="Z2506">
            <v>40</v>
          </cell>
          <cell r="AA2506">
            <v>2</v>
          </cell>
        </row>
        <row r="2507">
          <cell r="B2507" t="str">
            <v>12-594A-C</v>
          </cell>
          <cell r="C2507" t="str">
            <v>0604, 500 M/R.</v>
          </cell>
          <cell r="D2507" t="str">
            <v>8X4</v>
          </cell>
          <cell r="E2507" t="str">
            <v>0604_NR系列</v>
          </cell>
          <cell r="F2507">
            <v>1.19</v>
          </cell>
          <cell r="G2507">
            <v>1.65</v>
          </cell>
          <cell r="H2507">
            <v>0.21</v>
          </cell>
          <cell r="I2507">
            <v>0.2</v>
          </cell>
          <cell r="J2507" t="str">
            <v>NIL</v>
          </cell>
          <cell r="K2507" t="str">
            <v>NIL</v>
          </cell>
          <cell r="L2507" t="str">
            <v>NIL</v>
          </cell>
          <cell r="M2507">
            <v>0.4</v>
          </cell>
          <cell r="N2507">
            <v>4</v>
          </cell>
        </row>
        <row r="2507">
          <cell r="U2507">
            <v>8</v>
          </cell>
          <cell r="V2507">
            <v>1.75</v>
          </cell>
          <cell r="W2507">
            <v>3.5</v>
          </cell>
          <cell r="X2507">
            <v>1.5</v>
          </cell>
          <cell r="Y2507">
            <v>4</v>
          </cell>
          <cell r="Z2507">
            <v>40</v>
          </cell>
          <cell r="AA2507">
            <v>2</v>
          </cell>
        </row>
        <row r="2508">
          <cell r="B2508" t="str">
            <v>12-594A-CR</v>
          </cell>
          <cell r="C2508" t="str">
            <v>0604, 500 M/R.</v>
          </cell>
          <cell r="D2508" t="str">
            <v>8X4</v>
          </cell>
          <cell r="E2508" t="str">
            <v>0604_NR系列</v>
          </cell>
          <cell r="F2508">
            <v>1.19</v>
          </cell>
          <cell r="G2508">
            <v>1.65</v>
          </cell>
          <cell r="H2508">
            <v>0.21</v>
          </cell>
          <cell r="I2508">
            <v>0.2</v>
          </cell>
          <cell r="J2508" t="str">
            <v>NIL</v>
          </cell>
          <cell r="K2508" t="str">
            <v>NIL</v>
          </cell>
          <cell r="L2508" t="str">
            <v>NIL</v>
          </cell>
          <cell r="M2508">
            <v>0.4</v>
          </cell>
          <cell r="N2508">
            <v>4</v>
          </cell>
        </row>
        <row r="2508">
          <cell r="U2508">
            <v>8</v>
          </cell>
          <cell r="V2508">
            <v>1.75</v>
          </cell>
          <cell r="W2508">
            <v>3.5</v>
          </cell>
          <cell r="X2508">
            <v>1.5</v>
          </cell>
          <cell r="Y2508">
            <v>4</v>
          </cell>
          <cell r="Z2508">
            <v>40</v>
          </cell>
          <cell r="AA2508">
            <v>2</v>
          </cell>
        </row>
        <row r="2509">
          <cell r="B2509" t="str">
            <v>12-597A</v>
          </cell>
          <cell r="C2509" t="str">
            <v>1002, 1000 M/R.</v>
          </cell>
          <cell r="D2509" t="str">
            <v>8X2</v>
          </cell>
          <cell r="E2509">
            <v>1002</v>
          </cell>
          <cell r="F2509">
            <v>0.696</v>
          </cell>
          <cell r="G2509">
            <v>2.634</v>
          </cell>
          <cell r="H2509">
            <v>0.3</v>
          </cell>
          <cell r="I2509">
            <v>0.2</v>
          </cell>
          <cell r="J2509" t="str">
            <v>NIL</v>
          </cell>
          <cell r="K2509" t="str">
            <v>NIL</v>
          </cell>
          <cell r="L2509" t="str">
            <v>NIL</v>
          </cell>
          <cell r="M2509">
            <v>0.3</v>
          </cell>
          <cell r="N2509">
            <v>2</v>
          </cell>
        </row>
        <row r="2509">
          <cell r="U2509">
            <v>8</v>
          </cell>
          <cell r="V2509">
            <v>1.75</v>
          </cell>
          <cell r="W2509">
            <v>3.5</v>
          </cell>
          <cell r="X2509">
            <v>1.5</v>
          </cell>
          <cell r="Y2509">
            <v>4</v>
          </cell>
          <cell r="Z2509">
            <v>40</v>
          </cell>
          <cell r="AA2509">
            <v>2</v>
          </cell>
        </row>
        <row r="2510">
          <cell r="B2510" t="str">
            <v>12-598A</v>
          </cell>
          <cell r="C2510" t="str">
            <v>1107, 1000 M/R.</v>
          </cell>
          <cell r="D2510" t="str">
            <v>8X4</v>
          </cell>
          <cell r="E2510">
            <v>1107</v>
          </cell>
          <cell r="F2510">
            <v>2.2</v>
          </cell>
          <cell r="G2510">
            <v>3</v>
          </cell>
          <cell r="H2510">
            <v>0.95</v>
          </cell>
          <cell r="I2510">
            <v>0.2</v>
          </cell>
          <cell r="J2510" t="str">
            <v>NIL</v>
          </cell>
          <cell r="K2510" t="str">
            <v>NIL</v>
          </cell>
          <cell r="L2510" t="str">
            <v>NIL</v>
          </cell>
          <cell r="M2510">
            <v>1</v>
          </cell>
          <cell r="N2510">
            <v>4</v>
          </cell>
        </row>
        <row r="2510">
          <cell r="U2510">
            <v>8</v>
          </cell>
          <cell r="V2510">
            <v>1.75</v>
          </cell>
          <cell r="W2510">
            <v>3.5</v>
          </cell>
          <cell r="X2510">
            <v>1.5</v>
          </cell>
          <cell r="Y2510">
            <v>4</v>
          </cell>
          <cell r="Z2510">
            <v>40</v>
          </cell>
          <cell r="AA2510">
            <v>2</v>
          </cell>
        </row>
        <row r="2511">
          <cell r="B2511" t="str">
            <v>12-599A</v>
          </cell>
          <cell r="C2511" t="str">
            <v>0709, 700 M/R.</v>
          </cell>
          <cell r="D2511" t="str">
            <v>8X4</v>
          </cell>
          <cell r="E2511" t="str">
            <v>0709</v>
          </cell>
          <cell r="F2511">
            <v>2.7</v>
          </cell>
          <cell r="G2511">
            <v>2.15</v>
          </cell>
          <cell r="H2511">
            <v>0.8</v>
          </cell>
          <cell r="I2511">
            <v>0.2</v>
          </cell>
          <cell r="J2511" t="str">
            <v>NIL</v>
          </cell>
          <cell r="K2511" t="str">
            <v>NIL</v>
          </cell>
          <cell r="L2511" t="str">
            <v>NIL</v>
          </cell>
          <cell r="M2511">
            <v>0.5</v>
          </cell>
          <cell r="N2511">
            <v>4</v>
          </cell>
        </row>
        <row r="2511">
          <cell r="U2511">
            <v>8</v>
          </cell>
          <cell r="V2511">
            <v>1.75</v>
          </cell>
          <cell r="W2511">
            <v>3.5</v>
          </cell>
          <cell r="X2511">
            <v>1.5</v>
          </cell>
          <cell r="Y2511">
            <v>4</v>
          </cell>
          <cell r="Z2511">
            <v>40</v>
          </cell>
          <cell r="AA2511">
            <v>2</v>
          </cell>
        </row>
        <row r="2512">
          <cell r="B2512" t="str">
            <v>12-599A-1</v>
          </cell>
          <cell r="C2512" t="str">
            <v>0709, 1000 M/R.</v>
          </cell>
          <cell r="D2512" t="str">
            <v>8X4</v>
          </cell>
          <cell r="E2512" t="str">
            <v>0709</v>
          </cell>
          <cell r="F2512">
            <v>2.7</v>
          </cell>
          <cell r="G2512">
            <v>2.15</v>
          </cell>
          <cell r="H2512">
            <v>0.8</v>
          </cell>
          <cell r="I2512">
            <v>0.25</v>
          </cell>
          <cell r="J2512" t="str">
            <v>NIL</v>
          </cell>
          <cell r="K2512" t="str">
            <v>NIL</v>
          </cell>
          <cell r="L2512" t="str">
            <v>NIL</v>
          </cell>
          <cell r="M2512">
            <v>0.5</v>
          </cell>
          <cell r="N2512">
            <v>4</v>
          </cell>
        </row>
        <row r="2512">
          <cell r="U2512">
            <v>8</v>
          </cell>
          <cell r="V2512">
            <v>1.75</v>
          </cell>
          <cell r="W2512">
            <v>3.5</v>
          </cell>
          <cell r="X2512">
            <v>1.5</v>
          </cell>
          <cell r="Y2512">
            <v>4</v>
          </cell>
          <cell r="Z2512">
            <v>40</v>
          </cell>
          <cell r="AA2512">
            <v>2</v>
          </cell>
        </row>
        <row r="2513">
          <cell r="B2513" t="str">
            <v>12-600A</v>
          </cell>
          <cell r="C2513" t="str">
            <v>0807, 1000 M/R.</v>
          </cell>
          <cell r="D2513" t="str">
            <v>8X4</v>
          </cell>
          <cell r="E2513" t="str">
            <v>0807</v>
          </cell>
          <cell r="F2513">
            <v>2.1</v>
          </cell>
          <cell r="G2513">
            <v>2.3</v>
          </cell>
          <cell r="H2513">
            <v>0.85</v>
          </cell>
          <cell r="I2513">
            <v>0.2</v>
          </cell>
          <cell r="J2513" t="str">
            <v>NIL</v>
          </cell>
          <cell r="K2513" t="str">
            <v>NIL</v>
          </cell>
          <cell r="L2513" t="str">
            <v>NIL</v>
          </cell>
          <cell r="M2513">
            <v>0.5</v>
          </cell>
          <cell r="N2513">
            <v>4</v>
          </cell>
        </row>
        <row r="2513">
          <cell r="U2513">
            <v>8</v>
          </cell>
          <cell r="V2513">
            <v>1.75</v>
          </cell>
          <cell r="W2513">
            <v>3.5</v>
          </cell>
          <cell r="X2513">
            <v>1.5</v>
          </cell>
          <cell r="Y2513">
            <v>4</v>
          </cell>
          <cell r="Z2513">
            <v>40</v>
          </cell>
          <cell r="AA2513">
            <v>2</v>
          </cell>
        </row>
        <row r="2514">
          <cell r="B2514" t="str">
            <v>12-601AN</v>
          </cell>
          <cell r="C2514" t="str">
            <v>0402, 500 M/R.</v>
          </cell>
          <cell r="D2514" t="str">
            <v>8X2</v>
          </cell>
          <cell r="E2514" t="str">
            <v>0402</v>
          </cell>
          <cell r="F2514">
            <v>0.25</v>
          </cell>
          <cell r="G2514">
            <v>0.46</v>
          </cell>
          <cell r="H2514">
            <v>0.11</v>
          </cell>
          <cell r="I2514">
            <v>0.2</v>
          </cell>
          <cell r="J2514" t="str">
            <v>NIL</v>
          </cell>
          <cell r="K2514" t="str">
            <v>NIL</v>
          </cell>
          <cell r="L2514" t="str">
            <v>NIL</v>
          </cell>
          <cell r="M2514" t="str">
            <v>NIL</v>
          </cell>
          <cell r="N2514">
            <v>2</v>
          </cell>
        </row>
        <row r="2514">
          <cell r="U2514">
            <v>8</v>
          </cell>
          <cell r="V2514">
            <v>1.75</v>
          </cell>
          <cell r="W2514">
            <v>3.5</v>
          </cell>
          <cell r="X2514">
            <v>1.5</v>
          </cell>
          <cell r="Y2514">
            <v>4</v>
          </cell>
          <cell r="Z2514">
            <v>40</v>
          </cell>
          <cell r="AA2514">
            <v>2</v>
          </cell>
        </row>
        <row r="2515">
          <cell r="B2515" t="str">
            <v>12-602A</v>
          </cell>
          <cell r="C2515" t="str">
            <v>0201, 1000 M/R.</v>
          </cell>
          <cell r="D2515" t="str">
            <v>8X2</v>
          </cell>
          <cell r="E2515" t="str">
            <v>0201</v>
          </cell>
          <cell r="F2515">
            <v>0.34</v>
          </cell>
          <cell r="G2515">
            <v>0.6</v>
          </cell>
          <cell r="H2515">
            <v>0.21</v>
          </cell>
          <cell r="I2515">
            <v>0.2</v>
          </cell>
          <cell r="J2515" t="str">
            <v>NIL</v>
          </cell>
          <cell r="K2515" t="str">
            <v>NIL</v>
          </cell>
          <cell r="L2515" t="str">
            <v>NIL</v>
          </cell>
          <cell r="M2515">
            <v>0.2</v>
          </cell>
          <cell r="N2515">
            <v>2</v>
          </cell>
        </row>
        <row r="2515">
          <cell r="U2515">
            <v>8</v>
          </cell>
          <cell r="V2515">
            <v>1.75</v>
          </cell>
          <cell r="W2515">
            <v>3.5</v>
          </cell>
          <cell r="X2515">
            <v>1.5</v>
          </cell>
          <cell r="Y2515">
            <v>4</v>
          </cell>
          <cell r="Z2515">
            <v>40</v>
          </cell>
          <cell r="AA2515">
            <v>2</v>
          </cell>
        </row>
        <row r="2516">
          <cell r="B2516" t="str">
            <v>12-603A-C</v>
          </cell>
          <cell r="C2516" t="str">
            <v>0603, 500 M/R.</v>
          </cell>
          <cell r="D2516" t="str">
            <v>8X2</v>
          </cell>
          <cell r="E2516" t="str">
            <v>0603</v>
          </cell>
          <cell r="F2516">
            <v>1</v>
          </cell>
          <cell r="G2516">
            <v>1.69</v>
          </cell>
          <cell r="H2516">
            <v>0.38</v>
          </cell>
          <cell r="I2516">
            <v>0.2</v>
          </cell>
          <cell r="J2516" t="str">
            <v>NIL</v>
          </cell>
          <cell r="K2516" t="str">
            <v>NIL</v>
          </cell>
          <cell r="L2516" t="str">
            <v>NIL</v>
          </cell>
          <cell r="M2516">
            <v>0.3</v>
          </cell>
          <cell r="N2516">
            <v>2</v>
          </cell>
        </row>
        <row r="2516">
          <cell r="U2516">
            <v>8</v>
          </cell>
          <cell r="V2516">
            <v>1.75</v>
          </cell>
          <cell r="W2516">
            <v>3.5</v>
          </cell>
          <cell r="X2516">
            <v>1.5</v>
          </cell>
          <cell r="Y2516">
            <v>4</v>
          </cell>
          <cell r="Z2516">
            <v>40</v>
          </cell>
          <cell r="AA2516">
            <v>2</v>
          </cell>
        </row>
        <row r="2517">
          <cell r="B2517" t="str">
            <v>12-604A</v>
          </cell>
          <cell r="C2517" t="str">
            <v>0808, 500 M/R.</v>
          </cell>
          <cell r="D2517" t="str">
            <v>8X4</v>
          </cell>
          <cell r="E2517" t="str">
            <v>0808</v>
          </cell>
          <cell r="F2517">
            <v>2.2</v>
          </cell>
          <cell r="G2517">
            <v>2.2</v>
          </cell>
          <cell r="H2517">
            <v>0.8</v>
          </cell>
          <cell r="I2517">
            <v>0.2</v>
          </cell>
          <cell r="J2517" t="str">
            <v>NIL</v>
          </cell>
          <cell r="K2517" t="str">
            <v>NIL</v>
          </cell>
          <cell r="L2517" t="str">
            <v>NIL</v>
          </cell>
          <cell r="M2517">
            <v>0.5</v>
          </cell>
          <cell r="N2517">
            <v>4</v>
          </cell>
        </row>
        <row r="2517">
          <cell r="U2517">
            <v>8</v>
          </cell>
          <cell r="V2517">
            <v>1.75</v>
          </cell>
          <cell r="W2517">
            <v>3.5</v>
          </cell>
          <cell r="X2517">
            <v>1.5</v>
          </cell>
          <cell r="Y2517">
            <v>4</v>
          </cell>
          <cell r="Z2517">
            <v>40</v>
          </cell>
          <cell r="AA2517">
            <v>2</v>
          </cell>
        </row>
        <row r="2518">
          <cell r="B2518" t="str">
            <v>12-605A</v>
          </cell>
          <cell r="C2518" t="str">
            <v>1110, 1000 M/R.</v>
          </cell>
          <cell r="D2518" t="str">
            <v>8X4</v>
          </cell>
          <cell r="E2518">
            <v>1110</v>
          </cell>
          <cell r="F2518">
            <v>2.76</v>
          </cell>
          <cell r="G2518">
            <v>3.1</v>
          </cell>
          <cell r="H2518">
            <v>0.84</v>
          </cell>
          <cell r="I2518">
            <v>0.2</v>
          </cell>
          <cell r="J2518" t="str">
            <v>NIL</v>
          </cell>
          <cell r="K2518" t="str">
            <v>NIL</v>
          </cell>
          <cell r="L2518" t="str">
            <v>NIL</v>
          </cell>
          <cell r="M2518">
            <v>0.5</v>
          </cell>
          <cell r="N2518">
            <v>4</v>
          </cell>
        </row>
        <row r="2518">
          <cell r="U2518">
            <v>8</v>
          </cell>
          <cell r="V2518">
            <v>1.75</v>
          </cell>
          <cell r="W2518">
            <v>3.5</v>
          </cell>
          <cell r="X2518">
            <v>1.5</v>
          </cell>
          <cell r="Y2518">
            <v>4</v>
          </cell>
          <cell r="Z2518">
            <v>40</v>
          </cell>
          <cell r="AA2518">
            <v>2</v>
          </cell>
        </row>
        <row r="2519">
          <cell r="B2519" t="str">
            <v>12-606A</v>
          </cell>
          <cell r="C2519" t="str">
            <v>1002, 1000 M/R.</v>
          </cell>
          <cell r="D2519" t="str">
            <v>8X4</v>
          </cell>
          <cell r="E2519">
            <v>1002</v>
          </cell>
          <cell r="F2519">
            <v>0.696</v>
          </cell>
          <cell r="G2519">
            <v>2.634</v>
          </cell>
          <cell r="H2519">
            <v>0.26</v>
          </cell>
          <cell r="I2519">
            <v>0.2</v>
          </cell>
          <cell r="J2519" t="str">
            <v>NIL</v>
          </cell>
          <cell r="K2519" t="str">
            <v>NIL</v>
          </cell>
          <cell r="L2519" t="str">
            <v>NIL</v>
          </cell>
          <cell r="M2519">
            <v>0.3</v>
          </cell>
          <cell r="N2519">
            <v>4</v>
          </cell>
        </row>
        <row r="2519">
          <cell r="U2519">
            <v>8</v>
          </cell>
          <cell r="V2519">
            <v>1.75</v>
          </cell>
          <cell r="W2519">
            <v>3.5</v>
          </cell>
          <cell r="X2519">
            <v>1.5</v>
          </cell>
          <cell r="Y2519">
            <v>4</v>
          </cell>
          <cell r="Z2519">
            <v>40</v>
          </cell>
          <cell r="AA2519">
            <v>2</v>
          </cell>
        </row>
        <row r="2520">
          <cell r="B2520" t="str">
            <v>12-608A</v>
          </cell>
          <cell r="C2520" t="str">
            <v>0404, 1000 M/R.</v>
          </cell>
          <cell r="D2520" t="str">
            <v>8X4</v>
          </cell>
          <cell r="E2520" t="str">
            <v>0404</v>
          </cell>
          <cell r="F2520">
            <v>1.22</v>
          </cell>
          <cell r="G2520">
            <v>1.22</v>
          </cell>
          <cell r="H2520">
            <v>0.45</v>
          </cell>
          <cell r="I2520">
            <v>0.2</v>
          </cell>
          <cell r="J2520" t="str">
            <v>NIL</v>
          </cell>
          <cell r="K2520" t="str">
            <v>NIL</v>
          </cell>
          <cell r="L2520" t="str">
            <v>NIL</v>
          </cell>
          <cell r="M2520">
            <v>0.5</v>
          </cell>
          <cell r="N2520">
            <v>4</v>
          </cell>
        </row>
        <row r="2520">
          <cell r="U2520">
            <v>8</v>
          </cell>
          <cell r="V2520">
            <v>1.75</v>
          </cell>
          <cell r="W2520">
            <v>3.5</v>
          </cell>
          <cell r="X2520">
            <v>1.5</v>
          </cell>
          <cell r="Y2520">
            <v>4</v>
          </cell>
          <cell r="Z2520">
            <v>40</v>
          </cell>
          <cell r="AA2520">
            <v>2</v>
          </cell>
        </row>
        <row r="2521">
          <cell r="B2521" t="str">
            <v>12-608A-1</v>
          </cell>
          <cell r="C2521" t="str">
            <v>0404, 500 M/R.</v>
          </cell>
          <cell r="D2521" t="str">
            <v>8X4</v>
          </cell>
          <cell r="E2521" t="str">
            <v>0404</v>
          </cell>
          <cell r="F2521">
            <v>1.22</v>
          </cell>
          <cell r="G2521">
            <v>1.22</v>
          </cell>
          <cell r="H2521">
            <v>0.45</v>
          </cell>
          <cell r="I2521">
            <v>0.2</v>
          </cell>
          <cell r="J2521" t="str">
            <v>NIL</v>
          </cell>
          <cell r="K2521" t="str">
            <v>NIL</v>
          </cell>
          <cell r="L2521" t="str">
            <v>NIL</v>
          </cell>
          <cell r="M2521">
            <v>0.5</v>
          </cell>
          <cell r="N2521">
            <v>4</v>
          </cell>
        </row>
        <row r="2521">
          <cell r="U2521">
            <v>8</v>
          </cell>
          <cell r="V2521">
            <v>1.75</v>
          </cell>
          <cell r="W2521">
            <v>3.5</v>
          </cell>
          <cell r="X2521">
            <v>1.5</v>
          </cell>
          <cell r="Y2521">
            <v>4</v>
          </cell>
          <cell r="Z2521">
            <v>40</v>
          </cell>
          <cell r="AA2521">
            <v>2</v>
          </cell>
        </row>
        <row r="2522">
          <cell r="B2522" t="str">
            <v>12-609A-C</v>
          </cell>
          <cell r="C2522" t="str">
            <v>0201, 500 M/R.</v>
          </cell>
          <cell r="D2522" t="str">
            <v>8X2</v>
          </cell>
          <cell r="E2522" t="str">
            <v>0201</v>
          </cell>
          <cell r="F2522">
            <v>0.3</v>
          </cell>
          <cell r="G2522">
            <v>0.5</v>
          </cell>
          <cell r="H2522">
            <v>0.2</v>
          </cell>
          <cell r="I2522">
            <v>0.2</v>
          </cell>
          <cell r="J2522" t="str">
            <v>NIL</v>
          </cell>
          <cell r="K2522" t="str">
            <v>NIL</v>
          </cell>
          <cell r="L2522" t="str">
            <v>NIL</v>
          </cell>
          <cell r="M2522">
            <v>0.18</v>
          </cell>
          <cell r="N2522">
            <v>2</v>
          </cell>
        </row>
        <row r="2522">
          <cell r="U2522">
            <v>8</v>
          </cell>
          <cell r="V2522">
            <v>1.75</v>
          </cell>
          <cell r="W2522">
            <v>3.5</v>
          </cell>
          <cell r="X2522">
            <v>1.5</v>
          </cell>
          <cell r="Y2522">
            <v>4</v>
          </cell>
          <cell r="Z2522">
            <v>40</v>
          </cell>
          <cell r="AA2522">
            <v>2</v>
          </cell>
        </row>
        <row r="2523">
          <cell r="B2523" t="str">
            <v>12-610A</v>
          </cell>
          <cell r="C2523" t="str">
            <v>0402, 1000 M/R.</v>
          </cell>
          <cell r="D2523" t="str">
            <v>8X2</v>
          </cell>
          <cell r="E2523" t="str">
            <v>0402</v>
          </cell>
          <cell r="F2523">
            <v>0.72</v>
          </cell>
          <cell r="G2523">
            <v>1.12</v>
          </cell>
          <cell r="H2523">
            <v>0.6</v>
          </cell>
          <cell r="I2523">
            <v>0.2</v>
          </cell>
          <cell r="J2523" t="str">
            <v>NIL</v>
          </cell>
          <cell r="K2523" t="str">
            <v>NIL</v>
          </cell>
          <cell r="L2523" t="str">
            <v>NIL</v>
          </cell>
          <cell r="M2523">
            <v>0.3</v>
          </cell>
          <cell r="N2523">
            <v>2</v>
          </cell>
        </row>
        <row r="2523">
          <cell r="U2523">
            <v>8</v>
          </cell>
          <cell r="V2523">
            <v>1.75</v>
          </cell>
          <cell r="W2523">
            <v>3.5</v>
          </cell>
          <cell r="X2523">
            <v>1.5</v>
          </cell>
          <cell r="Y2523">
            <v>4</v>
          </cell>
          <cell r="Z2523">
            <v>40</v>
          </cell>
          <cell r="AA2523">
            <v>2</v>
          </cell>
        </row>
        <row r="2524">
          <cell r="B2524" t="str">
            <v>12-611AL</v>
          </cell>
          <cell r="C2524" t="str">
            <v>0301, 1000 M/R.</v>
          </cell>
          <cell r="D2524" t="str">
            <v>8X2</v>
          </cell>
          <cell r="E2524" t="str">
            <v>0301</v>
          </cell>
          <cell r="F2524">
            <v>0.4</v>
          </cell>
          <cell r="G2524">
            <v>0.96</v>
          </cell>
          <cell r="H2524">
            <v>0.24</v>
          </cell>
          <cell r="I2524">
            <v>0.2</v>
          </cell>
          <cell r="J2524" t="str">
            <v>NIL</v>
          </cell>
          <cell r="K2524" t="str">
            <v>NIL</v>
          </cell>
          <cell r="L2524" t="str">
            <v>NIL</v>
          </cell>
          <cell r="M2524">
            <v>0.2</v>
          </cell>
          <cell r="N2524">
            <v>2</v>
          </cell>
        </row>
        <row r="2524">
          <cell r="U2524">
            <v>8</v>
          </cell>
          <cell r="V2524">
            <v>1.75</v>
          </cell>
          <cell r="W2524">
            <v>3.5</v>
          </cell>
          <cell r="X2524">
            <v>1.5</v>
          </cell>
          <cell r="Y2524">
            <v>4</v>
          </cell>
          <cell r="Z2524">
            <v>40</v>
          </cell>
          <cell r="AA2524">
            <v>2</v>
          </cell>
        </row>
        <row r="2525">
          <cell r="B2525" t="str">
            <v>12-611AL-1</v>
          </cell>
          <cell r="C2525" t="str">
            <v>0301, 1000 M/R.</v>
          </cell>
          <cell r="D2525" t="str">
            <v>8X2</v>
          </cell>
          <cell r="E2525" t="str">
            <v>0301</v>
          </cell>
          <cell r="F2525">
            <v>0.4</v>
          </cell>
          <cell r="G2525">
            <v>0.96</v>
          </cell>
          <cell r="H2525">
            <v>0.24</v>
          </cell>
          <cell r="I2525">
            <v>0.2</v>
          </cell>
          <cell r="J2525" t="str">
            <v>NIL</v>
          </cell>
          <cell r="K2525" t="str">
            <v>NIL</v>
          </cell>
          <cell r="L2525" t="str">
            <v>NIL</v>
          </cell>
          <cell r="M2525">
            <v>0.25</v>
          </cell>
          <cell r="N2525">
            <v>2</v>
          </cell>
        </row>
        <row r="2525">
          <cell r="U2525">
            <v>8</v>
          </cell>
          <cell r="V2525">
            <v>1.75</v>
          </cell>
          <cell r="W2525">
            <v>3.5</v>
          </cell>
          <cell r="X2525">
            <v>1.5</v>
          </cell>
          <cell r="Y2525">
            <v>4</v>
          </cell>
          <cell r="Z2525">
            <v>40</v>
          </cell>
          <cell r="AA2525">
            <v>2</v>
          </cell>
        </row>
        <row r="2526">
          <cell r="B2526" t="str">
            <v>12-612A-C</v>
          </cell>
          <cell r="C2526" t="str">
            <v>0403, 500 M/R.</v>
          </cell>
          <cell r="D2526" t="str">
            <v>8X4</v>
          </cell>
          <cell r="E2526" t="str">
            <v>0403</v>
          </cell>
          <cell r="F2526">
            <v>0.98</v>
          </cell>
          <cell r="G2526">
            <v>1.16</v>
          </cell>
          <cell r="H2526">
            <v>0.42</v>
          </cell>
          <cell r="I2526">
            <v>0.2</v>
          </cell>
          <cell r="J2526" t="str">
            <v>NIL</v>
          </cell>
          <cell r="K2526" t="str">
            <v>NIL</v>
          </cell>
          <cell r="L2526" t="str">
            <v>NIL</v>
          </cell>
          <cell r="M2526">
            <v>0.5</v>
          </cell>
          <cell r="N2526">
            <v>4</v>
          </cell>
        </row>
        <row r="2526">
          <cell r="U2526">
            <v>8</v>
          </cell>
          <cell r="V2526">
            <v>1.75</v>
          </cell>
          <cell r="W2526">
            <v>3.5</v>
          </cell>
          <cell r="X2526">
            <v>1.5</v>
          </cell>
          <cell r="Y2526">
            <v>4</v>
          </cell>
          <cell r="Z2526">
            <v>40</v>
          </cell>
          <cell r="AA2526">
            <v>2</v>
          </cell>
        </row>
        <row r="2527">
          <cell r="B2527" t="str">
            <v>12-613A</v>
          </cell>
          <cell r="C2527" t="str">
            <v>1010, 700 M/R.</v>
          </cell>
          <cell r="D2527" t="str">
            <v>8X4</v>
          </cell>
          <cell r="E2527">
            <v>1010</v>
          </cell>
          <cell r="F2527">
            <v>2.62</v>
          </cell>
          <cell r="G2527">
            <v>2.62</v>
          </cell>
          <cell r="H2527">
            <v>0.78</v>
          </cell>
          <cell r="I2527">
            <v>0.2</v>
          </cell>
          <cell r="J2527" t="str">
            <v>NIL</v>
          </cell>
          <cell r="K2527" t="str">
            <v>NIL</v>
          </cell>
          <cell r="L2527" t="str">
            <v>NIL</v>
          </cell>
          <cell r="M2527">
            <v>1</v>
          </cell>
          <cell r="N2527">
            <v>4</v>
          </cell>
        </row>
        <row r="2527">
          <cell r="U2527">
            <v>8</v>
          </cell>
          <cell r="V2527">
            <v>1.75</v>
          </cell>
          <cell r="W2527">
            <v>3.5</v>
          </cell>
          <cell r="X2527">
            <v>1.5</v>
          </cell>
          <cell r="Y2527">
            <v>4</v>
          </cell>
          <cell r="Z2527">
            <v>40</v>
          </cell>
          <cell r="AA2527">
            <v>2</v>
          </cell>
        </row>
        <row r="2528">
          <cell r="B2528" t="str">
            <v>12-613A-1</v>
          </cell>
          <cell r="C2528" t="str">
            <v>1010, 1000 M/R.</v>
          </cell>
          <cell r="D2528" t="str">
            <v>8X4</v>
          </cell>
          <cell r="E2528">
            <v>1010</v>
          </cell>
          <cell r="F2528">
            <v>2.62</v>
          </cell>
          <cell r="G2528">
            <v>2.62</v>
          </cell>
          <cell r="H2528">
            <v>0.78</v>
          </cell>
          <cell r="I2528">
            <v>0.2</v>
          </cell>
          <cell r="J2528" t="str">
            <v>NIL</v>
          </cell>
          <cell r="K2528" t="str">
            <v>NIL</v>
          </cell>
          <cell r="L2528" t="str">
            <v>NIL</v>
          </cell>
          <cell r="M2528">
            <v>1</v>
          </cell>
          <cell r="N2528">
            <v>4</v>
          </cell>
        </row>
        <row r="2528">
          <cell r="U2528">
            <v>8</v>
          </cell>
          <cell r="V2528">
            <v>1.75</v>
          </cell>
          <cell r="W2528">
            <v>3.5</v>
          </cell>
          <cell r="X2528">
            <v>1.5</v>
          </cell>
          <cell r="Y2528">
            <v>4</v>
          </cell>
          <cell r="Z2528">
            <v>40</v>
          </cell>
          <cell r="AA2528">
            <v>2</v>
          </cell>
        </row>
        <row r="2529">
          <cell r="B2529" t="str">
            <v>12-613A-2</v>
          </cell>
          <cell r="C2529" t="str">
            <v>1010, 1000 M/R.</v>
          </cell>
          <cell r="D2529" t="str">
            <v>8X4</v>
          </cell>
          <cell r="E2529">
            <v>1010</v>
          </cell>
          <cell r="F2529">
            <v>2.62</v>
          </cell>
          <cell r="G2529">
            <v>2.62</v>
          </cell>
          <cell r="H2529">
            <v>0.78</v>
          </cell>
          <cell r="I2529">
            <v>0.2</v>
          </cell>
          <cell r="J2529" t="str">
            <v>NIL</v>
          </cell>
          <cell r="K2529" t="str">
            <v>NIL</v>
          </cell>
          <cell r="L2529" t="str">
            <v>NIL</v>
          </cell>
          <cell r="M2529">
            <v>1</v>
          </cell>
          <cell r="N2529">
            <v>4</v>
          </cell>
        </row>
        <row r="2529">
          <cell r="U2529">
            <v>8</v>
          </cell>
          <cell r="V2529">
            <v>1.75</v>
          </cell>
          <cell r="W2529">
            <v>3.5</v>
          </cell>
          <cell r="X2529">
            <v>1.5</v>
          </cell>
          <cell r="Y2529">
            <v>4</v>
          </cell>
          <cell r="Z2529">
            <v>40</v>
          </cell>
          <cell r="AA2529">
            <v>2</v>
          </cell>
        </row>
        <row r="2530">
          <cell r="B2530" t="str">
            <v>12-614A</v>
          </cell>
          <cell r="C2530" t="str">
            <v>0907, 700 M/R.</v>
          </cell>
          <cell r="D2530" t="str">
            <v>8X4</v>
          </cell>
          <cell r="E2530" t="str">
            <v>0907</v>
          </cell>
          <cell r="F2530">
            <v>2</v>
          </cell>
          <cell r="G2530">
            <v>2.4</v>
          </cell>
          <cell r="H2530">
            <v>0.86</v>
          </cell>
          <cell r="I2530">
            <v>0.2</v>
          </cell>
          <cell r="J2530" t="str">
            <v>NIL</v>
          </cell>
          <cell r="K2530" t="str">
            <v>NIL</v>
          </cell>
          <cell r="L2530" t="str">
            <v>NIL</v>
          </cell>
          <cell r="M2530">
            <v>0.5</v>
          </cell>
          <cell r="N2530">
            <v>4</v>
          </cell>
        </row>
        <row r="2530">
          <cell r="U2530">
            <v>8</v>
          </cell>
          <cell r="V2530">
            <v>1.75</v>
          </cell>
          <cell r="W2530">
            <v>3.5</v>
          </cell>
          <cell r="X2530">
            <v>1.5</v>
          </cell>
          <cell r="Y2530">
            <v>4</v>
          </cell>
          <cell r="Z2530">
            <v>40</v>
          </cell>
          <cell r="AA2530">
            <v>2</v>
          </cell>
        </row>
        <row r="2531">
          <cell r="B2531" t="str">
            <v>12-614A-1</v>
          </cell>
          <cell r="C2531" t="str">
            <v>0907, 1000 M/R.</v>
          </cell>
          <cell r="D2531" t="str">
            <v>8X4</v>
          </cell>
          <cell r="E2531" t="str">
            <v>0907</v>
          </cell>
          <cell r="F2531">
            <v>2</v>
          </cell>
          <cell r="G2531">
            <v>2.4</v>
          </cell>
          <cell r="H2531">
            <v>0.86</v>
          </cell>
          <cell r="I2531">
            <v>0.2</v>
          </cell>
          <cell r="J2531" t="str">
            <v>NIL</v>
          </cell>
          <cell r="K2531" t="str">
            <v>NIL</v>
          </cell>
          <cell r="L2531" t="str">
            <v>NIL</v>
          </cell>
          <cell r="M2531">
            <v>0.5</v>
          </cell>
          <cell r="N2531">
            <v>4</v>
          </cell>
        </row>
        <row r="2531">
          <cell r="U2531">
            <v>8</v>
          </cell>
          <cell r="V2531">
            <v>1.75</v>
          </cell>
          <cell r="W2531">
            <v>3.5</v>
          </cell>
          <cell r="X2531">
            <v>1.5</v>
          </cell>
          <cell r="Y2531">
            <v>4</v>
          </cell>
          <cell r="Z2531">
            <v>40</v>
          </cell>
          <cell r="AA2531">
            <v>2</v>
          </cell>
        </row>
        <row r="2532">
          <cell r="B2532" t="str">
            <v>12-615A</v>
          </cell>
          <cell r="C2532" t="str">
            <v>0606, 700 M/R.</v>
          </cell>
          <cell r="D2532" t="str">
            <v>8X4</v>
          </cell>
          <cell r="E2532" t="str">
            <v>0606</v>
          </cell>
          <cell r="F2532">
            <v>1.7</v>
          </cell>
          <cell r="G2532">
            <v>1.7</v>
          </cell>
          <cell r="H2532">
            <v>0.8</v>
          </cell>
          <cell r="I2532">
            <v>0.2</v>
          </cell>
          <cell r="J2532" t="str">
            <v>NIL</v>
          </cell>
          <cell r="K2532" t="str">
            <v>NIL</v>
          </cell>
          <cell r="L2532" t="str">
            <v>NIL</v>
          </cell>
          <cell r="M2532">
            <v>0.5</v>
          </cell>
          <cell r="N2532">
            <v>4</v>
          </cell>
        </row>
        <row r="2532">
          <cell r="U2532">
            <v>8</v>
          </cell>
          <cell r="V2532">
            <v>1.75</v>
          </cell>
          <cell r="W2532">
            <v>3.5</v>
          </cell>
          <cell r="X2532">
            <v>1.5</v>
          </cell>
          <cell r="Y2532">
            <v>4</v>
          </cell>
          <cell r="Z2532">
            <v>40</v>
          </cell>
          <cell r="AA2532">
            <v>2</v>
          </cell>
        </row>
        <row r="2533">
          <cell r="B2533" t="str">
            <v>12-615A-1</v>
          </cell>
          <cell r="C2533" t="str">
            <v>0606, 500 M/R.</v>
          </cell>
          <cell r="D2533" t="str">
            <v>8X4</v>
          </cell>
          <cell r="E2533" t="str">
            <v>0606</v>
          </cell>
          <cell r="F2533">
            <v>1.7</v>
          </cell>
          <cell r="G2533">
            <v>1.7</v>
          </cell>
          <cell r="H2533">
            <v>0.8</v>
          </cell>
          <cell r="I2533">
            <v>0.2</v>
          </cell>
          <cell r="J2533" t="str">
            <v>NIL</v>
          </cell>
          <cell r="K2533" t="str">
            <v>NIL</v>
          </cell>
          <cell r="L2533" t="str">
            <v>NIL</v>
          </cell>
          <cell r="M2533">
            <v>0.5</v>
          </cell>
          <cell r="N2533">
            <v>4</v>
          </cell>
        </row>
        <row r="2533">
          <cell r="U2533">
            <v>8</v>
          </cell>
          <cell r="V2533">
            <v>1.75</v>
          </cell>
          <cell r="W2533">
            <v>3.5</v>
          </cell>
          <cell r="X2533">
            <v>1.5</v>
          </cell>
          <cell r="Y2533">
            <v>4</v>
          </cell>
          <cell r="Z2533">
            <v>40</v>
          </cell>
          <cell r="AA2533">
            <v>2</v>
          </cell>
        </row>
        <row r="2534">
          <cell r="B2534" t="str">
            <v>12-615A-2</v>
          </cell>
          <cell r="C2534" t="str">
            <v>0606, 1000 M/R.</v>
          </cell>
          <cell r="D2534" t="str">
            <v>8X4</v>
          </cell>
          <cell r="E2534" t="str">
            <v>0606</v>
          </cell>
          <cell r="F2534">
            <v>1.7</v>
          </cell>
          <cell r="G2534">
            <v>1.72</v>
          </cell>
          <cell r="H2534">
            <v>0.8</v>
          </cell>
          <cell r="I2534">
            <v>0.2</v>
          </cell>
          <cell r="J2534" t="str">
            <v>NIL</v>
          </cell>
          <cell r="K2534" t="str">
            <v>NIL</v>
          </cell>
          <cell r="L2534" t="str">
            <v>NIL</v>
          </cell>
          <cell r="M2534">
            <v>0.5</v>
          </cell>
          <cell r="N2534">
            <v>4</v>
          </cell>
        </row>
        <row r="2534">
          <cell r="U2534">
            <v>8</v>
          </cell>
          <cell r="V2534">
            <v>1.75</v>
          </cell>
          <cell r="W2534">
            <v>3.5</v>
          </cell>
          <cell r="X2534">
            <v>1.5</v>
          </cell>
          <cell r="Y2534">
            <v>4</v>
          </cell>
          <cell r="Z2534">
            <v>40</v>
          </cell>
          <cell r="AA2534">
            <v>2</v>
          </cell>
        </row>
        <row r="2535">
          <cell r="B2535" t="str">
            <v>12-616A</v>
          </cell>
          <cell r="C2535" t="str">
            <v>0604, 700 M/R.</v>
          </cell>
          <cell r="D2535" t="str">
            <v>8X4</v>
          </cell>
          <cell r="E2535" t="str">
            <v>0604</v>
          </cell>
          <cell r="F2535">
            <v>1.4</v>
          </cell>
          <cell r="G2535">
            <v>1.8</v>
          </cell>
          <cell r="H2535">
            <v>0.85</v>
          </cell>
          <cell r="I2535">
            <v>0.2</v>
          </cell>
          <cell r="J2535" t="str">
            <v>NIL</v>
          </cell>
          <cell r="K2535" t="str">
            <v>NIL</v>
          </cell>
          <cell r="L2535" t="str">
            <v>NIL</v>
          </cell>
          <cell r="M2535">
            <v>0.5</v>
          </cell>
          <cell r="N2535">
            <v>4</v>
          </cell>
        </row>
        <row r="2535">
          <cell r="U2535">
            <v>8</v>
          </cell>
          <cell r="V2535">
            <v>1.75</v>
          </cell>
          <cell r="W2535">
            <v>3.5</v>
          </cell>
          <cell r="X2535">
            <v>1.5</v>
          </cell>
          <cell r="Y2535">
            <v>4</v>
          </cell>
          <cell r="Z2535">
            <v>40</v>
          </cell>
          <cell r="AA2535">
            <v>2</v>
          </cell>
        </row>
        <row r="2536">
          <cell r="B2536" t="str">
            <v>12-617A</v>
          </cell>
          <cell r="C2536" t="str">
            <v>1110, 700 M/R.</v>
          </cell>
          <cell r="D2536" t="str">
            <v>8X4</v>
          </cell>
          <cell r="E2536">
            <v>1110</v>
          </cell>
          <cell r="F2536">
            <v>2.86</v>
          </cell>
          <cell r="G2536">
            <v>3.08</v>
          </cell>
          <cell r="H2536">
            <v>0.87</v>
          </cell>
          <cell r="I2536">
            <v>0.2</v>
          </cell>
          <cell r="J2536" t="str">
            <v>NIL</v>
          </cell>
          <cell r="K2536" t="str">
            <v>NIL</v>
          </cell>
          <cell r="L2536" t="str">
            <v>NIL</v>
          </cell>
          <cell r="M2536">
            <v>0.5</v>
          </cell>
          <cell r="N2536">
            <v>4</v>
          </cell>
        </row>
        <row r="2536">
          <cell r="U2536">
            <v>8</v>
          </cell>
          <cell r="V2536">
            <v>1.75</v>
          </cell>
          <cell r="W2536">
            <v>3.5</v>
          </cell>
          <cell r="X2536">
            <v>1.5</v>
          </cell>
          <cell r="Y2536">
            <v>4</v>
          </cell>
          <cell r="Z2536">
            <v>40</v>
          </cell>
          <cell r="AA2536">
            <v>2</v>
          </cell>
        </row>
        <row r="2537">
          <cell r="B2537" t="str">
            <v>12-618A</v>
          </cell>
          <cell r="C2537" t="str">
            <v>0705, 700 M/R.</v>
          </cell>
          <cell r="D2537" t="str">
            <v>8X4</v>
          </cell>
          <cell r="E2537" t="str">
            <v>0705</v>
          </cell>
          <cell r="F2537">
            <v>1.4</v>
          </cell>
          <cell r="G2537">
            <v>1.93</v>
          </cell>
          <cell r="H2537">
            <v>0.8</v>
          </cell>
          <cell r="I2537">
            <v>0.2</v>
          </cell>
          <cell r="J2537" t="str">
            <v>NIL</v>
          </cell>
          <cell r="K2537" t="str">
            <v>NIL</v>
          </cell>
          <cell r="L2537" t="str">
            <v>NIL</v>
          </cell>
          <cell r="M2537">
            <v>0.5</v>
          </cell>
          <cell r="N2537">
            <v>4</v>
          </cell>
        </row>
        <row r="2537">
          <cell r="U2537">
            <v>8</v>
          </cell>
          <cell r="V2537">
            <v>1.75</v>
          </cell>
          <cell r="W2537">
            <v>3.5</v>
          </cell>
          <cell r="X2537">
            <v>1.5</v>
          </cell>
          <cell r="Y2537">
            <v>4</v>
          </cell>
          <cell r="Z2537">
            <v>40</v>
          </cell>
          <cell r="AA2537">
            <v>2</v>
          </cell>
        </row>
        <row r="2538">
          <cell r="B2538" t="str">
            <v>12-618A-1</v>
          </cell>
          <cell r="C2538" t="str">
            <v>0705, 500 M/R.</v>
          </cell>
          <cell r="D2538" t="str">
            <v>8X4</v>
          </cell>
          <cell r="E2538" t="str">
            <v>0705</v>
          </cell>
          <cell r="F2538">
            <v>1.4</v>
          </cell>
          <cell r="G2538">
            <v>1.93</v>
          </cell>
          <cell r="H2538">
            <v>0.8</v>
          </cell>
          <cell r="I2538">
            <v>0.2</v>
          </cell>
          <cell r="J2538" t="str">
            <v>NIL</v>
          </cell>
          <cell r="K2538" t="str">
            <v>NIL</v>
          </cell>
          <cell r="L2538" t="str">
            <v>NIL</v>
          </cell>
          <cell r="M2538">
            <v>0.5</v>
          </cell>
          <cell r="N2538">
            <v>4</v>
          </cell>
        </row>
        <row r="2538">
          <cell r="U2538">
            <v>8</v>
          </cell>
          <cell r="V2538">
            <v>1.75</v>
          </cell>
          <cell r="W2538">
            <v>3.5</v>
          </cell>
          <cell r="X2538">
            <v>1.5</v>
          </cell>
          <cell r="Y2538">
            <v>4</v>
          </cell>
          <cell r="Z2538">
            <v>40</v>
          </cell>
          <cell r="AA2538">
            <v>2</v>
          </cell>
        </row>
        <row r="2539">
          <cell r="B2539" t="str">
            <v>12-619A</v>
          </cell>
          <cell r="C2539" t="str">
            <v>1008, 700 M/R.</v>
          </cell>
          <cell r="D2539" t="str">
            <v>8X4</v>
          </cell>
          <cell r="E2539">
            <v>1008</v>
          </cell>
          <cell r="F2539">
            <v>2.2</v>
          </cell>
          <cell r="G2539">
            <v>2.7</v>
          </cell>
          <cell r="H2539">
            <v>0.85</v>
          </cell>
          <cell r="I2539">
            <v>0.2</v>
          </cell>
          <cell r="J2539" t="str">
            <v>NIL</v>
          </cell>
          <cell r="K2539" t="str">
            <v>NIL</v>
          </cell>
          <cell r="L2539" t="str">
            <v>NIL</v>
          </cell>
          <cell r="M2539">
            <v>1</v>
          </cell>
          <cell r="N2539">
            <v>4</v>
          </cell>
        </row>
        <row r="2539">
          <cell r="U2539">
            <v>8</v>
          </cell>
          <cell r="V2539">
            <v>1.75</v>
          </cell>
          <cell r="W2539">
            <v>3.5</v>
          </cell>
          <cell r="X2539">
            <v>1.5</v>
          </cell>
          <cell r="Y2539">
            <v>4</v>
          </cell>
          <cell r="Z2539">
            <v>40</v>
          </cell>
          <cell r="AA2539">
            <v>2</v>
          </cell>
        </row>
        <row r="2540">
          <cell r="B2540" t="str">
            <v>12-619A-1</v>
          </cell>
          <cell r="C2540" t="str">
            <v>1008, 1000 M/R.</v>
          </cell>
          <cell r="D2540" t="str">
            <v>8X4</v>
          </cell>
          <cell r="E2540">
            <v>1008</v>
          </cell>
          <cell r="F2540">
            <v>2.2</v>
          </cell>
          <cell r="G2540">
            <v>2.7</v>
          </cell>
          <cell r="H2540">
            <v>0.85</v>
          </cell>
          <cell r="I2540">
            <v>0.2</v>
          </cell>
          <cell r="J2540" t="str">
            <v>NIL</v>
          </cell>
          <cell r="K2540" t="str">
            <v>NIL</v>
          </cell>
          <cell r="L2540" t="str">
            <v>NIL</v>
          </cell>
          <cell r="M2540">
            <v>1</v>
          </cell>
          <cell r="N2540">
            <v>4</v>
          </cell>
        </row>
        <row r="2540">
          <cell r="U2540">
            <v>8</v>
          </cell>
          <cell r="V2540">
            <v>1.75</v>
          </cell>
          <cell r="W2540">
            <v>3.5</v>
          </cell>
          <cell r="X2540">
            <v>1.5</v>
          </cell>
          <cell r="Y2540">
            <v>4</v>
          </cell>
          <cell r="Z2540">
            <v>40</v>
          </cell>
          <cell r="AA2540">
            <v>2</v>
          </cell>
        </row>
        <row r="2541">
          <cell r="B2541" t="str">
            <v>12-620A</v>
          </cell>
          <cell r="C2541" t="str">
            <v>1008, 700 M/R.</v>
          </cell>
          <cell r="D2541" t="str">
            <v>8X4</v>
          </cell>
          <cell r="E2541">
            <v>1008</v>
          </cell>
          <cell r="F2541">
            <v>2.3</v>
          </cell>
          <cell r="G2541">
            <v>2.8</v>
          </cell>
          <cell r="H2541">
            <v>0.9</v>
          </cell>
          <cell r="I2541">
            <v>0.2</v>
          </cell>
          <cell r="J2541" t="str">
            <v>NIL</v>
          </cell>
          <cell r="K2541" t="str">
            <v>NIL</v>
          </cell>
          <cell r="L2541" t="str">
            <v>NIL</v>
          </cell>
          <cell r="M2541">
            <v>0.5</v>
          </cell>
          <cell r="N2541">
            <v>4</v>
          </cell>
        </row>
        <row r="2541">
          <cell r="U2541">
            <v>8</v>
          </cell>
          <cell r="V2541">
            <v>1.75</v>
          </cell>
          <cell r="W2541">
            <v>3.5</v>
          </cell>
          <cell r="X2541">
            <v>1.5</v>
          </cell>
          <cell r="Y2541">
            <v>4</v>
          </cell>
          <cell r="Z2541">
            <v>40</v>
          </cell>
          <cell r="AA2541">
            <v>2</v>
          </cell>
        </row>
        <row r="2542">
          <cell r="B2542" t="str">
            <v>12-620A-1</v>
          </cell>
          <cell r="C2542" t="str">
            <v>1008, 1000 M/R.</v>
          </cell>
          <cell r="D2542" t="str">
            <v>8X4</v>
          </cell>
          <cell r="E2542">
            <v>1008</v>
          </cell>
          <cell r="F2542">
            <v>2.24</v>
          </cell>
          <cell r="G2542">
            <v>2.73</v>
          </cell>
          <cell r="H2542">
            <v>0.9</v>
          </cell>
          <cell r="I2542">
            <v>0.2</v>
          </cell>
          <cell r="J2542" t="str">
            <v>NIL</v>
          </cell>
          <cell r="K2542" t="str">
            <v>NIL</v>
          </cell>
          <cell r="L2542" t="str">
            <v>NIL</v>
          </cell>
          <cell r="M2542">
            <v>0.5</v>
          </cell>
          <cell r="N2542">
            <v>4</v>
          </cell>
        </row>
        <row r="2542">
          <cell r="U2542">
            <v>8</v>
          </cell>
          <cell r="V2542">
            <v>1.75</v>
          </cell>
          <cell r="W2542">
            <v>3.5</v>
          </cell>
          <cell r="X2542">
            <v>1.5</v>
          </cell>
          <cell r="Y2542">
            <v>4</v>
          </cell>
          <cell r="Z2542">
            <v>40</v>
          </cell>
          <cell r="AA2542">
            <v>2</v>
          </cell>
        </row>
        <row r="2543">
          <cell r="B2543" t="str">
            <v>12-621A</v>
          </cell>
          <cell r="C2543" t="str">
            <v>0703, 1000 M/R.</v>
          </cell>
          <cell r="D2543" t="str">
            <v>8X2</v>
          </cell>
          <cell r="E2543" t="str">
            <v>0703</v>
          </cell>
          <cell r="F2543">
            <v>0.95</v>
          </cell>
          <cell r="G2543">
            <v>2.16</v>
          </cell>
          <cell r="H2543">
            <v>0.71</v>
          </cell>
          <cell r="I2543">
            <v>0.2</v>
          </cell>
          <cell r="J2543" t="str">
            <v>NIL</v>
          </cell>
          <cell r="K2543" t="str">
            <v>NIL</v>
          </cell>
          <cell r="L2543" t="str">
            <v>NIL</v>
          </cell>
          <cell r="M2543">
            <v>0.4</v>
          </cell>
          <cell r="N2543">
            <v>2</v>
          </cell>
        </row>
        <row r="2543">
          <cell r="U2543">
            <v>8</v>
          </cell>
          <cell r="V2543">
            <v>1.75</v>
          </cell>
          <cell r="W2543">
            <v>3.5</v>
          </cell>
          <cell r="X2543">
            <v>1.5</v>
          </cell>
          <cell r="Y2543">
            <v>4</v>
          </cell>
          <cell r="Z2543">
            <v>40</v>
          </cell>
          <cell r="AA2543">
            <v>2</v>
          </cell>
        </row>
        <row r="2544">
          <cell r="B2544" t="str">
            <v>12-622A</v>
          </cell>
          <cell r="C2544" t="str">
            <v>0402, 1000 M/R.</v>
          </cell>
          <cell r="D2544" t="str">
            <v>8X4</v>
          </cell>
          <cell r="E2544" t="str">
            <v>0402</v>
          </cell>
          <cell r="F2544">
            <v>0.638</v>
          </cell>
          <cell r="G2544">
            <v>1.15</v>
          </cell>
          <cell r="H2544">
            <v>0.27</v>
          </cell>
          <cell r="I2544">
            <v>0.2</v>
          </cell>
          <cell r="J2544" t="str">
            <v>NIL</v>
          </cell>
          <cell r="K2544" t="str">
            <v>NIL</v>
          </cell>
          <cell r="L2544" t="str">
            <v>NIL</v>
          </cell>
          <cell r="M2544">
            <v>0.3</v>
          </cell>
          <cell r="N2544">
            <v>4</v>
          </cell>
        </row>
        <row r="2544">
          <cell r="U2544">
            <v>8</v>
          </cell>
          <cell r="V2544">
            <v>1.75</v>
          </cell>
          <cell r="W2544">
            <v>3.5</v>
          </cell>
          <cell r="X2544">
            <v>1.5</v>
          </cell>
          <cell r="Y2544">
            <v>4</v>
          </cell>
          <cell r="Z2544">
            <v>40</v>
          </cell>
          <cell r="AA2544">
            <v>2</v>
          </cell>
        </row>
        <row r="2545">
          <cell r="B2545" t="str">
            <v>12-622A-C</v>
          </cell>
          <cell r="C2545" t="str">
            <v>0402, 500 M/R.</v>
          </cell>
          <cell r="D2545" t="str">
            <v>8X4</v>
          </cell>
          <cell r="E2545" t="str">
            <v>0402</v>
          </cell>
          <cell r="F2545">
            <v>0.638</v>
          </cell>
          <cell r="G2545">
            <v>1.15</v>
          </cell>
          <cell r="H2545">
            <v>0.27</v>
          </cell>
          <cell r="I2545">
            <v>0.2</v>
          </cell>
          <cell r="J2545" t="str">
            <v>NIL</v>
          </cell>
          <cell r="K2545" t="str">
            <v>NIL</v>
          </cell>
          <cell r="L2545" t="str">
            <v>NIL</v>
          </cell>
          <cell r="M2545">
            <v>0.3</v>
          </cell>
          <cell r="N2545">
            <v>4</v>
          </cell>
        </row>
        <row r="2545">
          <cell r="U2545">
            <v>8</v>
          </cell>
          <cell r="V2545">
            <v>1.75</v>
          </cell>
          <cell r="W2545">
            <v>3.5</v>
          </cell>
          <cell r="X2545">
            <v>1.5</v>
          </cell>
          <cell r="Y2545">
            <v>4</v>
          </cell>
          <cell r="Z2545">
            <v>40</v>
          </cell>
          <cell r="AA2545">
            <v>2</v>
          </cell>
        </row>
        <row r="2546">
          <cell r="B2546" t="str">
            <v>12-623A</v>
          </cell>
          <cell r="C2546" t="str">
            <v>0302, 1000 M/R.</v>
          </cell>
          <cell r="D2546" t="str">
            <v>8X4</v>
          </cell>
          <cell r="E2546" t="str">
            <v>0302</v>
          </cell>
          <cell r="F2546">
            <v>0.72</v>
          </cell>
          <cell r="G2546">
            <v>1.15</v>
          </cell>
          <cell r="H2546">
            <v>0.55</v>
          </cell>
          <cell r="I2546">
            <v>0.2</v>
          </cell>
          <cell r="J2546" t="str">
            <v>NIL</v>
          </cell>
          <cell r="K2546" t="str">
            <v>NIL</v>
          </cell>
          <cell r="L2546" t="str">
            <v>NIL</v>
          </cell>
          <cell r="M2546">
            <v>0.3</v>
          </cell>
          <cell r="N2546">
            <v>4</v>
          </cell>
        </row>
        <row r="2546">
          <cell r="U2546">
            <v>8</v>
          </cell>
          <cell r="V2546">
            <v>1.75</v>
          </cell>
          <cell r="W2546">
            <v>3.5</v>
          </cell>
          <cell r="X2546">
            <v>1.5</v>
          </cell>
          <cell r="Y2546">
            <v>4</v>
          </cell>
          <cell r="Z2546">
            <v>40</v>
          </cell>
          <cell r="AA2546">
            <v>2</v>
          </cell>
        </row>
        <row r="2547">
          <cell r="B2547" t="str">
            <v>12-624A-C</v>
          </cell>
          <cell r="C2547" t="str">
            <v>0402, 500 M/R.</v>
          </cell>
          <cell r="D2547" t="str">
            <v>8X4</v>
          </cell>
          <cell r="E2547" t="str">
            <v>0402_NR系列</v>
          </cell>
          <cell r="F2547">
            <v>0.68</v>
          </cell>
          <cell r="G2547">
            <v>1.08</v>
          </cell>
          <cell r="H2547">
            <v>0.22</v>
          </cell>
          <cell r="I2547">
            <v>0.2</v>
          </cell>
          <cell r="J2547" t="str">
            <v>NIL</v>
          </cell>
          <cell r="K2547" t="str">
            <v>NIL</v>
          </cell>
          <cell r="L2547" t="str">
            <v>NIL</v>
          </cell>
          <cell r="M2547">
            <v>0.2</v>
          </cell>
          <cell r="N2547">
            <v>4</v>
          </cell>
        </row>
        <row r="2547">
          <cell r="U2547">
            <v>8</v>
          </cell>
          <cell r="V2547">
            <v>1.75</v>
          </cell>
          <cell r="W2547">
            <v>3.5</v>
          </cell>
          <cell r="X2547">
            <v>1.5</v>
          </cell>
          <cell r="Y2547">
            <v>4</v>
          </cell>
          <cell r="Z2547">
            <v>40</v>
          </cell>
          <cell r="AA2547">
            <v>2</v>
          </cell>
        </row>
        <row r="2548">
          <cell r="B2548" t="str">
            <v>12-625A</v>
          </cell>
          <cell r="C2548" t="str">
            <v>0505, 1000 M/R.</v>
          </cell>
          <cell r="D2548" t="str">
            <v>8X2</v>
          </cell>
          <cell r="E2548" t="str">
            <v>0505</v>
          </cell>
          <cell r="F2548">
            <v>1.32</v>
          </cell>
          <cell r="G2548">
            <v>1.4</v>
          </cell>
          <cell r="H2548">
            <v>0.42</v>
          </cell>
          <cell r="I2548">
            <v>0.18</v>
          </cell>
          <cell r="J2548">
            <v>0.5</v>
          </cell>
          <cell r="K2548">
            <v>1.13</v>
          </cell>
          <cell r="L2548" t="str">
            <v>NIL</v>
          </cell>
          <cell r="M2548">
            <v>0.5</v>
          </cell>
          <cell r="N2548">
            <v>2</v>
          </cell>
        </row>
        <row r="2548">
          <cell r="U2548">
            <v>8</v>
          </cell>
          <cell r="V2548">
            <v>1.75</v>
          </cell>
          <cell r="W2548">
            <v>3.5</v>
          </cell>
          <cell r="X2548">
            <v>1.5</v>
          </cell>
          <cell r="Y2548">
            <v>4</v>
          </cell>
          <cell r="Z2548">
            <v>40</v>
          </cell>
          <cell r="AA2548">
            <v>2</v>
          </cell>
        </row>
        <row r="2549">
          <cell r="B2549" t="str">
            <v>12-626A</v>
          </cell>
          <cell r="C2549" t="str">
            <v>0402, 1000 M/R.</v>
          </cell>
          <cell r="D2549" t="str">
            <v>8X4</v>
          </cell>
          <cell r="E2549" t="str">
            <v>0402</v>
          </cell>
          <cell r="F2549">
            <v>0.638</v>
          </cell>
          <cell r="G2549">
            <v>1.15</v>
          </cell>
          <cell r="H2549">
            <v>0.27</v>
          </cell>
          <cell r="I2549">
            <v>0.2</v>
          </cell>
          <cell r="J2549" t="str">
            <v>NIL</v>
          </cell>
          <cell r="K2549" t="str">
            <v>NIL</v>
          </cell>
          <cell r="L2549" t="str">
            <v>NIL</v>
          </cell>
          <cell r="M2549">
            <v>0.3</v>
          </cell>
          <cell r="N2549">
            <v>4</v>
          </cell>
        </row>
        <row r="2549">
          <cell r="U2549">
            <v>8</v>
          </cell>
          <cell r="V2549">
            <v>1.75</v>
          </cell>
          <cell r="W2549">
            <v>3.5</v>
          </cell>
          <cell r="X2549">
            <v>1.5</v>
          </cell>
          <cell r="Y2549">
            <v>4</v>
          </cell>
          <cell r="Z2549">
            <v>40</v>
          </cell>
          <cell r="AA2549">
            <v>2</v>
          </cell>
        </row>
        <row r="2550">
          <cell r="B2550" t="str">
            <v>12-627A</v>
          </cell>
          <cell r="C2550" t="str">
            <v>0603, 1600 M/R.</v>
          </cell>
          <cell r="D2550" t="str">
            <v>8X4</v>
          </cell>
          <cell r="E2550" t="str">
            <v>0603</v>
          </cell>
          <cell r="F2550">
            <v>0.95</v>
          </cell>
          <cell r="G2550">
            <v>1.8</v>
          </cell>
          <cell r="H2550">
            <v>0.75</v>
          </cell>
          <cell r="I2550">
            <v>0.2</v>
          </cell>
          <cell r="J2550" t="str">
            <v>NIL</v>
          </cell>
          <cell r="K2550" t="str">
            <v>NIL</v>
          </cell>
          <cell r="L2550" t="str">
            <v>NIL</v>
          </cell>
          <cell r="M2550">
            <v>0.5</v>
          </cell>
          <cell r="N2550">
            <v>4</v>
          </cell>
        </row>
        <row r="2550">
          <cell r="U2550">
            <v>8</v>
          </cell>
          <cell r="V2550">
            <v>1.75</v>
          </cell>
          <cell r="W2550">
            <v>3.5</v>
          </cell>
          <cell r="X2550">
            <v>1.5</v>
          </cell>
          <cell r="Y2550">
            <v>4</v>
          </cell>
          <cell r="Z2550">
            <v>40</v>
          </cell>
          <cell r="AA2550">
            <v>2</v>
          </cell>
        </row>
        <row r="2551">
          <cell r="B2551" t="str">
            <v>12-628A</v>
          </cell>
          <cell r="C2551" t="str">
            <v>0807, 1000 M/R.</v>
          </cell>
          <cell r="D2551" t="str">
            <v>8X4</v>
          </cell>
          <cell r="E2551" t="str">
            <v>0807</v>
          </cell>
          <cell r="F2551">
            <v>1.97</v>
          </cell>
          <cell r="G2551">
            <v>2.17</v>
          </cell>
          <cell r="H2551">
            <v>0.77</v>
          </cell>
          <cell r="I2551">
            <v>0.2</v>
          </cell>
          <cell r="J2551" t="str">
            <v>NIL</v>
          </cell>
          <cell r="K2551" t="str">
            <v>NIL</v>
          </cell>
          <cell r="L2551" t="str">
            <v>NIL</v>
          </cell>
          <cell r="M2551">
            <v>1</v>
          </cell>
          <cell r="N2551">
            <v>4</v>
          </cell>
        </row>
        <row r="2551">
          <cell r="U2551">
            <v>8</v>
          </cell>
          <cell r="V2551">
            <v>1.75</v>
          </cell>
          <cell r="W2551">
            <v>3.5</v>
          </cell>
          <cell r="X2551">
            <v>1.5</v>
          </cell>
          <cell r="Y2551">
            <v>4</v>
          </cell>
          <cell r="Z2551">
            <v>40</v>
          </cell>
          <cell r="AA2551">
            <v>2</v>
          </cell>
        </row>
        <row r="2552">
          <cell r="B2552" t="str">
            <v>12-628A-1</v>
          </cell>
          <cell r="C2552" t="str">
            <v>0807, 1000 M/R.</v>
          </cell>
          <cell r="D2552" t="str">
            <v>8X4</v>
          </cell>
          <cell r="E2552" t="str">
            <v>0807</v>
          </cell>
          <cell r="F2552">
            <v>1.9</v>
          </cell>
          <cell r="G2552">
            <v>2.14</v>
          </cell>
          <cell r="H2552">
            <v>0.77</v>
          </cell>
          <cell r="I2552">
            <v>0.2</v>
          </cell>
          <cell r="J2552" t="str">
            <v>NIL</v>
          </cell>
          <cell r="K2552" t="str">
            <v>NIL</v>
          </cell>
          <cell r="L2552" t="str">
            <v>NIL</v>
          </cell>
          <cell r="M2552">
            <v>1</v>
          </cell>
          <cell r="N2552">
            <v>4</v>
          </cell>
        </row>
        <row r="2552">
          <cell r="U2552">
            <v>8</v>
          </cell>
          <cell r="V2552">
            <v>1.75</v>
          </cell>
          <cell r="W2552">
            <v>3.5</v>
          </cell>
          <cell r="X2552">
            <v>1.5</v>
          </cell>
          <cell r="Y2552">
            <v>4</v>
          </cell>
          <cell r="Z2552">
            <v>40</v>
          </cell>
          <cell r="AA2552">
            <v>2</v>
          </cell>
        </row>
        <row r="2553">
          <cell r="B2553" t="str">
            <v>12-628A-1C</v>
          </cell>
          <cell r="C2553" t="str">
            <v>0807, 1000 M/R.</v>
          </cell>
          <cell r="D2553" t="str">
            <v>8X4</v>
          </cell>
          <cell r="E2553" t="str">
            <v>0807</v>
          </cell>
          <cell r="F2553">
            <v>1.9</v>
          </cell>
          <cell r="G2553">
            <v>2.14</v>
          </cell>
          <cell r="H2553">
            <v>0.77</v>
          </cell>
          <cell r="I2553">
            <v>0.2</v>
          </cell>
          <cell r="J2553" t="str">
            <v>NIL</v>
          </cell>
          <cell r="K2553" t="str">
            <v>NIL</v>
          </cell>
          <cell r="L2553" t="str">
            <v>NIL</v>
          </cell>
          <cell r="M2553">
            <v>1</v>
          </cell>
          <cell r="N2553">
            <v>4</v>
          </cell>
        </row>
        <row r="2553">
          <cell r="U2553">
            <v>8</v>
          </cell>
          <cell r="V2553">
            <v>1.75</v>
          </cell>
          <cell r="W2553">
            <v>3.5</v>
          </cell>
          <cell r="X2553">
            <v>1.5</v>
          </cell>
          <cell r="Y2553">
            <v>4</v>
          </cell>
          <cell r="Z2553">
            <v>40</v>
          </cell>
          <cell r="AA2553">
            <v>2</v>
          </cell>
        </row>
        <row r="2554">
          <cell r="B2554" t="str">
            <v>12-629A</v>
          </cell>
          <cell r="C2554" t="str">
            <v>0301, 1000 M/R.</v>
          </cell>
          <cell r="D2554" t="str">
            <v>8X2</v>
          </cell>
          <cell r="E2554" t="str">
            <v>0301</v>
          </cell>
          <cell r="F2554">
            <v>0.5</v>
          </cell>
          <cell r="G2554">
            <v>0.85</v>
          </cell>
          <cell r="H2554">
            <v>0.22</v>
          </cell>
          <cell r="I2554">
            <v>0.2</v>
          </cell>
          <cell r="J2554" t="str">
            <v>NIL</v>
          </cell>
          <cell r="K2554" t="str">
            <v>NIL</v>
          </cell>
          <cell r="L2554" t="str">
            <v>NIL</v>
          </cell>
          <cell r="M2554">
            <v>0.3</v>
          </cell>
          <cell r="N2554">
            <v>2</v>
          </cell>
        </row>
        <row r="2554">
          <cell r="U2554">
            <v>8</v>
          </cell>
          <cell r="V2554">
            <v>1.75</v>
          </cell>
          <cell r="W2554">
            <v>3.5</v>
          </cell>
          <cell r="X2554">
            <v>1.5</v>
          </cell>
          <cell r="Y2554">
            <v>4</v>
          </cell>
          <cell r="Z2554">
            <v>40</v>
          </cell>
          <cell r="AA2554">
            <v>2</v>
          </cell>
        </row>
        <row r="2555">
          <cell r="B2555" t="str">
            <v>12-630A</v>
          </cell>
          <cell r="C2555" t="str">
            <v>0704, 1000 M/R.</v>
          </cell>
          <cell r="D2555" t="str">
            <v>8X2</v>
          </cell>
          <cell r="E2555" t="str">
            <v>0704</v>
          </cell>
          <cell r="F2555">
            <v>1.15</v>
          </cell>
          <cell r="G2555">
            <v>1.85</v>
          </cell>
          <cell r="H2555">
            <v>0.47</v>
          </cell>
          <cell r="I2555">
            <v>0.2</v>
          </cell>
          <cell r="J2555" t="str">
            <v>NIL</v>
          </cell>
          <cell r="K2555" t="str">
            <v>NIL</v>
          </cell>
          <cell r="L2555" t="str">
            <v>NIL</v>
          </cell>
          <cell r="M2555">
            <v>0.5</v>
          </cell>
          <cell r="N2555">
            <v>2</v>
          </cell>
        </row>
        <row r="2555">
          <cell r="U2555">
            <v>8</v>
          </cell>
          <cell r="V2555">
            <v>1.75</v>
          </cell>
          <cell r="W2555">
            <v>3.5</v>
          </cell>
          <cell r="X2555">
            <v>1.5</v>
          </cell>
          <cell r="Y2555">
            <v>4</v>
          </cell>
          <cell r="Z2555">
            <v>40</v>
          </cell>
          <cell r="AA2555">
            <v>2</v>
          </cell>
        </row>
        <row r="2556">
          <cell r="B2556" t="str">
            <v>12-631A</v>
          </cell>
          <cell r="C2556" t="str">
            <v>0504, 1000 M/R.</v>
          </cell>
          <cell r="D2556" t="str">
            <v>8X2</v>
          </cell>
          <cell r="E2556" t="str">
            <v>0504</v>
          </cell>
          <cell r="F2556">
            <v>1.15</v>
          </cell>
          <cell r="G2556">
            <v>1.5</v>
          </cell>
          <cell r="H2556">
            <v>0.47</v>
          </cell>
          <cell r="I2556">
            <v>0.2</v>
          </cell>
          <cell r="J2556" t="str">
            <v>NIL</v>
          </cell>
          <cell r="K2556" t="str">
            <v>NIL</v>
          </cell>
          <cell r="L2556" t="str">
            <v>NIL</v>
          </cell>
          <cell r="M2556">
            <v>0.5</v>
          </cell>
          <cell r="N2556">
            <v>2</v>
          </cell>
        </row>
        <row r="2556">
          <cell r="U2556">
            <v>8</v>
          </cell>
          <cell r="V2556">
            <v>1.75</v>
          </cell>
          <cell r="W2556">
            <v>3.5</v>
          </cell>
          <cell r="X2556">
            <v>1.5</v>
          </cell>
          <cell r="Y2556">
            <v>4</v>
          </cell>
          <cell r="Z2556">
            <v>40</v>
          </cell>
          <cell r="AA2556">
            <v>2</v>
          </cell>
        </row>
        <row r="2557">
          <cell r="B2557" t="str">
            <v>12-632A</v>
          </cell>
          <cell r="C2557" t="str">
            <v>0704, 1000 M/R.</v>
          </cell>
          <cell r="D2557" t="str">
            <v>8X2</v>
          </cell>
          <cell r="E2557" t="str">
            <v>0704</v>
          </cell>
          <cell r="F2557">
            <v>0.99</v>
          </cell>
          <cell r="G2557">
            <v>1.87</v>
          </cell>
          <cell r="H2557">
            <v>0.31</v>
          </cell>
          <cell r="I2557">
            <v>0.2</v>
          </cell>
          <cell r="J2557" t="str">
            <v>NIL</v>
          </cell>
          <cell r="K2557" t="str">
            <v>NIL</v>
          </cell>
          <cell r="L2557" t="str">
            <v>NIL</v>
          </cell>
          <cell r="M2557">
            <v>0.5</v>
          </cell>
          <cell r="N2557">
            <v>2</v>
          </cell>
        </row>
        <row r="2557">
          <cell r="U2557">
            <v>8</v>
          </cell>
          <cell r="V2557">
            <v>1.75</v>
          </cell>
          <cell r="W2557">
            <v>3.5</v>
          </cell>
          <cell r="X2557">
            <v>1.5</v>
          </cell>
          <cell r="Y2557">
            <v>4</v>
          </cell>
          <cell r="Z2557">
            <v>40</v>
          </cell>
          <cell r="AA2557">
            <v>2</v>
          </cell>
        </row>
        <row r="2558">
          <cell r="B2558" t="str">
            <v>12-633A</v>
          </cell>
          <cell r="C2558" t="str">
            <v>0706, 1000 M/R.</v>
          </cell>
          <cell r="D2558" t="str">
            <v>8X4</v>
          </cell>
          <cell r="E2558" t="str">
            <v>0706</v>
          </cell>
          <cell r="F2558">
            <v>1.58</v>
          </cell>
          <cell r="G2558">
            <v>1.98</v>
          </cell>
          <cell r="H2558">
            <v>0.93</v>
          </cell>
          <cell r="I2558">
            <v>0.254</v>
          </cell>
          <cell r="J2558" t="str">
            <v>NIL</v>
          </cell>
          <cell r="K2558" t="str">
            <v>NIL</v>
          </cell>
          <cell r="L2558" t="str">
            <v>NIL</v>
          </cell>
          <cell r="M2558">
            <v>1</v>
          </cell>
          <cell r="N2558">
            <v>4</v>
          </cell>
        </row>
        <row r="2558">
          <cell r="U2558">
            <v>8</v>
          </cell>
          <cell r="V2558">
            <v>1.75</v>
          </cell>
          <cell r="W2558">
            <v>3.5</v>
          </cell>
          <cell r="X2558">
            <v>1.5</v>
          </cell>
          <cell r="Y2558">
            <v>4</v>
          </cell>
          <cell r="Z2558">
            <v>40</v>
          </cell>
          <cell r="AA2558">
            <v>2</v>
          </cell>
        </row>
        <row r="2559">
          <cell r="B2559" t="str">
            <v>12-633A-1</v>
          </cell>
          <cell r="C2559" t="str">
            <v>0706, 1000 M/R.</v>
          </cell>
          <cell r="D2559" t="str">
            <v>8X4</v>
          </cell>
          <cell r="E2559" t="str">
            <v>0706</v>
          </cell>
          <cell r="F2559">
            <v>1.58</v>
          </cell>
          <cell r="G2559">
            <v>1.98</v>
          </cell>
          <cell r="H2559">
            <v>0.93</v>
          </cell>
          <cell r="I2559">
            <v>0.23</v>
          </cell>
          <cell r="J2559" t="str">
            <v>NIL</v>
          </cell>
          <cell r="K2559" t="str">
            <v>NIL</v>
          </cell>
          <cell r="L2559" t="str">
            <v>NIL</v>
          </cell>
          <cell r="M2559">
            <v>1</v>
          </cell>
          <cell r="N2559">
            <v>4</v>
          </cell>
        </row>
        <row r="2559">
          <cell r="U2559">
            <v>8</v>
          </cell>
          <cell r="V2559">
            <v>1.75</v>
          </cell>
          <cell r="W2559">
            <v>3.5</v>
          </cell>
          <cell r="X2559">
            <v>1.5</v>
          </cell>
          <cell r="Y2559">
            <v>4</v>
          </cell>
          <cell r="Z2559">
            <v>40</v>
          </cell>
          <cell r="AA2559">
            <v>2</v>
          </cell>
        </row>
        <row r="2560">
          <cell r="B2560" t="str">
            <v>12-634A-C</v>
          </cell>
          <cell r="C2560" t="str">
            <v>0202, 500 M/R.</v>
          </cell>
          <cell r="D2560" t="str">
            <v>8X2</v>
          </cell>
          <cell r="E2560" t="str">
            <v>0202</v>
          </cell>
          <cell r="F2560">
            <v>0.49</v>
          </cell>
          <cell r="G2560">
            <v>0.69</v>
          </cell>
          <cell r="H2560">
            <v>0.33</v>
          </cell>
          <cell r="I2560">
            <v>0.2</v>
          </cell>
          <cell r="J2560" t="str">
            <v>NIL</v>
          </cell>
          <cell r="K2560" t="str">
            <v>NIL</v>
          </cell>
          <cell r="L2560" t="str">
            <v>NIL</v>
          </cell>
          <cell r="M2560">
            <v>0.2</v>
          </cell>
          <cell r="N2560">
            <v>2</v>
          </cell>
        </row>
        <row r="2560">
          <cell r="U2560">
            <v>8</v>
          </cell>
          <cell r="V2560">
            <v>1.75</v>
          </cell>
          <cell r="W2560">
            <v>3.5</v>
          </cell>
          <cell r="X2560">
            <v>1.5</v>
          </cell>
          <cell r="Y2560">
            <v>4</v>
          </cell>
          <cell r="Z2560">
            <v>40</v>
          </cell>
          <cell r="AA2560">
            <v>2</v>
          </cell>
        </row>
        <row r="2561">
          <cell r="B2561" t="str">
            <v>12-635A</v>
          </cell>
          <cell r="C2561" t="str">
            <v>1202, 1000 M/R.</v>
          </cell>
          <cell r="D2561" t="str">
            <v>8X4</v>
          </cell>
          <cell r="E2561">
            <v>1202</v>
          </cell>
          <cell r="F2561">
            <v>0.72</v>
          </cell>
          <cell r="G2561">
            <v>3.22</v>
          </cell>
          <cell r="H2561">
            <v>0.58</v>
          </cell>
          <cell r="I2561">
            <v>0.2</v>
          </cell>
          <cell r="J2561" t="str">
            <v>NIL</v>
          </cell>
          <cell r="K2561" t="str">
            <v>NIL</v>
          </cell>
          <cell r="L2561" t="str">
            <v>NIL</v>
          </cell>
          <cell r="M2561">
            <v>0.3</v>
          </cell>
          <cell r="N2561">
            <v>4</v>
          </cell>
        </row>
        <row r="2561">
          <cell r="U2561">
            <v>8</v>
          </cell>
          <cell r="V2561">
            <v>1.75</v>
          </cell>
          <cell r="W2561">
            <v>3.5</v>
          </cell>
          <cell r="X2561">
            <v>1.5</v>
          </cell>
          <cell r="Y2561">
            <v>4</v>
          </cell>
          <cell r="Z2561">
            <v>40</v>
          </cell>
          <cell r="AA2561">
            <v>2</v>
          </cell>
        </row>
        <row r="2562">
          <cell r="B2562" t="str">
            <v>12-636A</v>
          </cell>
          <cell r="C2562" t="str">
            <v>0505, 1000 M/R.</v>
          </cell>
          <cell r="D2562" t="str">
            <v>8X4</v>
          </cell>
          <cell r="E2562" t="str">
            <v>0505</v>
          </cell>
          <cell r="F2562">
            <v>1.34</v>
          </cell>
          <cell r="G2562">
            <v>1.41</v>
          </cell>
          <cell r="H2562">
            <v>0.47</v>
          </cell>
          <cell r="I2562">
            <v>0.2</v>
          </cell>
          <cell r="J2562" t="str">
            <v>NIL</v>
          </cell>
          <cell r="K2562" t="str">
            <v>NIL</v>
          </cell>
          <cell r="L2562" t="str">
            <v>NIL</v>
          </cell>
          <cell r="M2562">
            <v>0.5</v>
          </cell>
          <cell r="N2562">
            <v>4</v>
          </cell>
        </row>
        <row r="2562">
          <cell r="U2562">
            <v>8</v>
          </cell>
          <cell r="V2562">
            <v>1.75</v>
          </cell>
          <cell r="W2562">
            <v>3.5</v>
          </cell>
          <cell r="X2562">
            <v>1.5</v>
          </cell>
          <cell r="Y2562">
            <v>4</v>
          </cell>
          <cell r="Z2562">
            <v>40</v>
          </cell>
          <cell r="AA2562">
            <v>2</v>
          </cell>
        </row>
        <row r="2563">
          <cell r="B2563" t="str">
            <v>12-636A-1</v>
          </cell>
          <cell r="C2563" t="str">
            <v>0505, 1000 M/R.</v>
          </cell>
          <cell r="D2563" t="str">
            <v>8X4</v>
          </cell>
          <cell r="E2563" t="str">
            <v>0505</v>
          </cell>
          <cell r="F2563">
            <v>1.34</v>
          </cell>
          <cell r="G2563">
            <v>1.41</v>
          </cell>
          <cell r="H2563">
            <v>0.47</v>
          </cell>
          <cell r="I2563">
            <v>0.2</v>
          </cell>
          <cell r="J2563" t="str">
            <v>NIL</v>
          </cell>
          <cell r="K2563" t="str">
            <v>NIL</v>
          </cell>
          <cell r="L2563" t="str">
            <v>NIL</v>
          </cell>
          <cell r="M2563">
            <v>0.5</v>
          </cell>
          <cell r="N2563">
            <v>4</v>
          </cell>
        </row>
        <row r="2563">
          <cell r="U2563">
            <v>8</v>
          </cell>
          <cell r="V2563">
            <v>1.75</v>
          </cell>
          <cell r="W2563">
            <v>3.5</v>
          </cell>
          <cell r="X2563">
            <v>1.5</v>
          </cell>
          <cell r="Y2563">
            <v>4</v>
          </cell>
          <cell r="Z2563">
            <v>40</v>
          </cell>
          <cell r="AA2563">
            <v>2</v>
          </cell>
        </row>
        <row r="2564">
          <cell r="B2564" t="str">
            <v>12-636A-2</v>
          </cell>
          <cell r="C2564" t="str">
            <v>0505, 1000 M/R.</v>
          </cell>
          <cell r="D2564" t="str">
            <v>8X4</v>
          </cell>
          <cell r="E2564" t="str">
            <v>0505</v>
          </cell>
          <cell r="F2564">
            <v>1.37</v>
          </cell>
          <cell r="G2564">
            <v>1.47</v>
          </cell>
          <cell r="H2564">
            <v>0.47</v>
          </cell>
          <cell r="I2564">
            <v>0.2</v>
          </cell>
          <cell r="J2564" t="str">
            <v>NIL</v>
          </cell>
          <cell r="K2564" t="str">
            <v>NIL</v>
          </cell>
          <cell r="L2564" t="str">
            <v>NIL</v>
          </cell>
          <cell r="M2564">
            <v>0.5</v>
          </cell>
          <cell r="N2564">
            <v>4</v>
          </cell>
        </row>
        <row r="2564">
          <cell r="U2564">
            <v>8</v>
          </cell>
          <cell r="V2564">
            <v>1.75</v>
          </cell>
          <cell r="W2564">
            <v>3.5</v>
          </cell>
          <cell r="X2564">
            <v>1.5</v>
          </cell>
          <cell r="Y2564">
            <v>4</v>
          </cell>
          <cell r="Z2564">
            <v>40</v>
          </cell>
          <cell r="AA2564">
            <v>2</v>
          </cell>
        </row>
        <row r="2565">
          <cell r="B2565" t="str">
            <v>12-636A-3</v>
          </cell>
          <cell r="C2565" t="str">
            <v>0505, 1000 M/R.</v>
          </cell>
          <cell r="D2565" t="str">
            <v>8X4</v>
          </cell>
          <cell r="E2565" t="str">
            <v>0505</v>
          </cell>
          <cell r="F2565">
            <v>1.34</v>
          </cell>
          <cell r="G2565">
            <v>1.41</v>
          </cell>
          <cell r="H2565">
            <v>0.47</v>
          </cell>
          <cell r="I2565">
            <v>0.2</v>
          </cell>
          <cell r="J2565" t="str">
            <v>NIL</v>
          </cell>
          <cell r="K2565" t="str">
            <v>NIL</v>
          </cell>
          <cell r="L2565" t="str">
            <v>NIL</v>
          </cell>
          <cell r="M2565">
            <v>0.5</v>
          </cell>
          <cell r="N2565">
            <v>4</v>
          </cell>
        </row>
        <row r="2565">
          <cell r="U2565">
            <v>8</v>
          </cell>
          <cell r="V2565">
            <v>1.75</v>
          </cell>
          <cell r="W2565">
            <v>3.5</v>
          </cell>
          <cell r="X2565">
            <v>1.5</v>
          </cell>
          <cell r="Y2565">
            <v>4</v>
          </cell>
          <cell r="Z2565">
            <v>40</v>
          </cell>
          <cell r="AA2565">
            <v>2</v>
          </cell>
        </row>
        <row r="2566">
          <cell r="B2566" t="str">
            <v>12-637A</v>
          </cell>
          <cell r="C2566" t="str">
            <v>0606, 1000 M/R.</v>
          </cell>
          <cell r="D2566" t="str">
            <v>8X4</v>
          </cell>
          <cell r="E2566" t="str">
            <v>0606</v>
          </cell>
          <cell r="F2566">
            <v>1.62</v>
          </cell>
          <cell r="G2566">
            <v>1.62</v>
          </cell>
          <cell r="H2566">
            <v>0.69</v>
          </cell>
          <cell r="I2566">
            <v>0.25</v>
          </cell>
          <cell r="J2566" t="str">
            <v>NIL</v>
          </cell>
          <cell r="K2566" t="str">
            <v>NIL</v>
          </cell>
          <cell r="L2566" t="str">
            <v>NIL</v>
          </cell>
          <cell r="M2566">
            <v>0.5</v>
          </cell>
          <cell r="N2566">
            <v>4</v>
          </cell>
        </row>
        <row r="2566">
          <cell r="U2566">
            <v>8</v>
          </cell>
          <cell r="V2566">
            <v>1.75</v>
          </cell>
          <cell r="W2566">
            <v>3.5</v>
          </cell>
          <cell r="X2566">
            <v>1.5</v>
          </cell>
          <cell r="Y2566">
            <v>4</v>
          </cell>
          <cell r="Z2566">
            <v>40</v>
          </cell>
          <cell r="AA2566">
            <v>2</v>
          </cell>
        </row>
        <row r="2567">
          <cell r="B2567" t="str">
            <v>12-637A-C</v>
          </cell>
          <cell r="C2567" t="str">
            <v>0606, 500 M/R.</v>
          </cell>
          <cell r="D2567" t="str">
            <v>8X4</v>
          </cell>
          <cell r="E2567" t="str">
            <v>0606</v>
          </cell>
          <cell r="F2567">
            <v>1.62</v>
          </cell>
          <cell r="G2567">
            <v>1.62</v>
          </cell>
          <cell r="H2567">
            <v>0.69</v>
          </cell>
          <cell r="I2567">
            <v>0.25</v>
          </cell>
          <cell r="J2567" t="str">
            <v>NIL</v>
          </cell>
          <cell r="K2567" t="str">
            <v>NIL</v>
          </cell>
          <cell r="L2567" t="str">
            <v>NIL</v>
          </cell>
          <cell r="M2567">
            <v>0.5</v>
          </cell>
          <cell r="N2567">
            <v>4</v>
          </cell>
        </row>
        <row r="2567">
          <cell r="U2567">
            <v>8</v>
          </cell>
          <cell r="V2567">
            <v>1.75</v>
          </cell>
          <cell r="W2567">
            <v>3.5</v>
          </cell>
          <cell r="X2567">
            <v>1.5</v>
          </cell>
          <cell r="Y2567">
            <v>4</v>
          </cell>
          <cell r="Z2567">
            <v>40</v>
          </cell>
          <cell r="AA2567">
            <v>2</v>
          </cell>
        </row>
        <row r="2568">
          <cell r="B2568" t="str">
            <v>12-638A</v>
          </cell>
          <cell r="C2568" t="str">
            <v>0502, 1000 M/R.</v>
          </cell>
          <cell r="D2568" t="str">
            <v>8X4</v>
          </cell>
          <cell r="E2568" t="str">
            <v>0502</v>
          </cell>
          <cell r="F2568">
            <v>0.72</v>
          </cell>
          <cell r="G2568">
            <v>1.36</v>
          </cell>
          <cell r="H2568">
            <v>0.38</v>
          </cell>
          <cell r="I2568">
            <v>0.2</v>
          </cell>
          <cell r="J2568" t="str">
            <v>NIL</v>
          </cell>
          <cell r="K2568" t="str">
            <v>NIL</v>
          </cell>
          <cell r="L2568" t="str">
            <v>NIL</v>
          </cell>
          <cell r="M2568">
            <v>0.3</v>
          </cell>
          <cell r="N2568">
            <v>4</v>
          </cell>
        </row>
        <row r="2568">
          <cell r="U2568">
            <v>8</v>
          </cell>
          <cell r="V2568">
            <v>1.75</v>
          </cell>
          <cell r="W2568">
            <v>3.5</v>
          </cell>
          <cell r="X2568">
            <v>1.5</v>
          </cell>
          <cell r="Y2568">
            <v>4</v>
          </cell>
          <cell r="Z2568">
            <v>40</v>
          </cell>
          <cell r="AA2568">
            <v>2</v>
          </cell>
        </row>
        <row r="2569">
          <cell r="B2569" t="str">
            <v>12-639A</v>
          </cell>
          <cell r="C2569" t="str">
            <v>0504, 1000 M/R.</v>
          </cell>
          <cell r="D2569" t="str">
            <v>8X4</v>
          </cell>
          <cell r="E2569" t="str">
            <v>0504</v>
          </cell>
          <cell r="F2569">
            <v>1.1</v>
          </cell>
          <cell r="G2569">
            <v>1.39</v>
          </cell>
          <cell r="H2569">
            <v>0.92</v>
          </cell>
          <cell r="I2569">
            <v>0.2</v>
          </cell>
          <cell r="J2569" t="str">
            <v>NIL</v>
          </cell>
          <cell r="K2569" t="str">
            <v>NIL</v>
          </cell>
          <cell r="L2569" t="str">
            <v>NIL</v>
          </cell>
          <cell r="M2569">
            <v>0.5</v>
          </cell>
          <cell r="N2569">
            <v>4</v>
          </cell>
        </row>
        <row r="2569">
          <cell r="U2569">
            <v>8</v>
          </cell>
          <cell r="V2569">
            <v>1.75</v>
          </cell>
          <cell r="W2569">
            <v>3.5</v>
          </cell>
          <cell r="X2569">
            <v>1.5</v>
          </cell>
          <cell r="Y2569">
            <v>4</v>
          </cell>
          <cell r="Z2569">
            <v>40</v>
          </cell>
          <cell r="AA2569">
            <v>2</v>
          </cell>
        </row>
        <row r="2570">
          <cell r="B2570" t="str">
            <v>12-640A</v>
          </cell>
          <cell r="C2570" t="str">
            <v>0707, 700 M/R.</v>
          </cell>
          <cell r="D2570" t="str">
            <v>8X4</v>
          </cell>
          <cell r="E2570" t="str">
            <v>0707</v>
          </cell>
          <cell r="F2570">
            <v>1.9</v>
          </cell>
          <cell r="G2570">
            <v>1.9</v>
          </cell>
          <cell r="H2570">
            <v>0.92</v>
          </cell>
          <cell r="I2570">
            <v>0.23</v>
          </cell>
          <cell r="J2570" t="str">
            <v>NIL</v>
          </cell>
          <cell r="K2570" t="str">
            <v>NIL</v>
          </cell>
          <cell r="L2570" t="str">
            <v>NIL</v>
          </cell>
          <cell r="M2570">
            <v>0.5</v>
          </cell>
          <cell r="N2570">
            <v>4</v>
          </cell>
        </row>
        <row r="2570">
          <cell r="U2570">
            <v>8</v>
          </cell>
          <cell r="V2570">
            <v>1.75</v>
          </cell>
          <cell r="W2570">
            <v>3.5</v>
          </cell>
          <cell r="X2570">
            <v>1.5</v>
          </cell>
          <cell r="Y2570">
            <v>4</v>
          </cell>
          <cell r="Z2570">
            <v>40</v>
          </cell>
          <cell r="AA2570">
            <v>2</v>
          </cell>
        </row>
        <row r="2571">
          <cell r="B2571" t="str">
            <v>12-641A</v>
          </cell>
          <cell r="C2571" t="str">
            <v>0606, 700 M/R.</v>
          </cell>
          <cell r="D2571" t="str">
            <v>8X4</v>
          </cell>
          <cell r="E2571" t="str">
            <v>0606</v>
          </cell>
          <cell r="F2571">
            <v>1.6</v>
          </cell>
          <cell r="G2571">
            <v>1.6</v>
          </cell>
          <cell r="H2571">
            <v>0.93</v>
          </cell>
          <cell r="I2571">
            <v>0.23</v>
          </cell>
          <cell r="J2571" t="str">
            <v>NIL</v>
          </cell>
          <cell r="K2571" t="str">
            <v>NIL</v>
          </cell>
          <cell r="L2571" t="str">
            <v>NIL</v>
          </cell>
          <cell r="M2571">
            <v>0.5</v>
          </cell>
          <cell r="N2571">
            <v>4</v>
          </cell>
        </row>
        <row r="2571">
          <cell r="U2571">
            <v>8</v>
          </cell>
          <cell r="V2571">
            <v>1.75</v>
          </cell>
          <cell r="W2571">
            <v>3.5</v>
          </cell>
          <cell r="X2571">
            <v>1.5</v>
          </cell>
          <cell r="Y2571">
            <v>4</v>
          </cell>
          <cell r="Z2571">
            <v>40</v>
          </cell>
          <cell r="AA2571">
            <v>2</v>
          </cell>
        </row>
        <row r="2572">
          <cell r="B2572" t="str">
            <v>12-641A-1</v>
          </cell>
          <cell r="C2572" t="str">
            <v>0606, 500 M/R.</v>
          </cell>
          <cell r="D2572" t="str">
            <v>8X4</v>
          </cell>
          <cell r="E2572" t="str">
            <v>0606</v>
          </cell>
          <cell r="F2572">
            <v>1.6</v>
          </cell>
          <cell r="G2572">
            <v>1.6</v>
          </cell>
          <cell r="H2572">
            <v>0.93</v>
          </cell>
          <cell r="I2572">
            <v>0.23</v>
          </cell>
          <cell r="J2572" t="str">
            <v>NIL</v>
          </cell>
          <cell r="K2572" t="str">
            <v>NIL</v>
          </cell>
          <cell r="L2572" t="str">
            <v>NIL</v>
          </cell>
          <cell r="M2572">
            <v>0.5</v>
          </cell>
          <cell r="N2572">
            <v>4</v>
          </cell>
        </row>
        <row r="2572">
          <cell r="U2572">
            <v>8</v>
          </cell>
          <cell r="V2572">
            <v>1.75</v>
          </cell>
          <cell r="W2572">
            <v>3.5</v>
          </cell>
          <cell r="X2572">
            <v>1.5</v>
          </cell>
          <cell r="Y2572">
            <v>4</v>
          </cell>
          <cell r="Z2572">
            <v>40</v>
          </cell>
          <cell r="AA2572">
            <v>2</v>
          </cell>
        </row>
        <row r="2573">
          <cell r="B2573" t="str">
            <v>12-642A</v>
          </cell>
          <cell r="C2573" t="str">
            <v>1308, 1000 M/R.</v>
          </cell>
          <cell r="D2573" t="str">
            <v>8X4</v>
          </cell>
          <cell r="E2573">
            <v>1308</v>
          </cell>
          <cell r="F2573">
            <v>2.17</v>
          </cell>
          <cell r="G2573">
            <v>3.37</v>
          </cell>
          <cell r="H2573">
            <v>0.72</v>
          </cell>
          <cell r="I2573">
            <v>0.23</v>
          </cell>
          <cell r="J2573" t="str">
            <v>NIL</v>
          </cell>
          <cell r="K2573" t="str">
            <v>NIL</v>
          </cell>
          <cell r="L2573" t="str">
            <v>NIL</v>
          </cell>
          <cell r="M2573">
            <v>1</v>
          </cell>
          <cell r="N2573">
            <v>4</v>
          </cell>
        </row>
        <row r="2573">
          <cell r="U2573">
            <v>8</v>
          </cell>
          <cell r="V2573">
            <v>1.75</v>
          </cell>
          <cell r="W2573">
            <v>3.5</v>
          </cell>
          <cell r="X2573">
            <v>1.5</v>
          </cell>
          <cell r="Y2573">
            <v>4</v>
          </cell>
          <cell r="Z2573">
            <v>40</v>
          </cell>
          <cell r="AA2573">
            <v>2</v>
          </cell>
        </row>
        <row r="2574">
          <cell r="B2574" t="str">
            <v>12-642A-C</v>
          </cell>
          <cell r="C2574" t="str">
            <v>1308, 1000 M/R.</v>
          </cell>
          <cell r="D2574" t="str">
            <v>8X4</v>
          </cell>
          <cell r="E2574">
            <v>1308</v>
          </cell>
          <cell r="F2574">
            <v>2.17</v>
          </cell>
          <cell r="G2574">
            <v>3.37</v>
          </cell>
          <cell r="H2574">
            <v>0.72</v>
          </cell>
          <cell r="I2574">
            <v>0.23</v>
          </cell>
          <cell r="J2574" t="str">
            <v>NIL</v>
          </cell>
          <cell r="K2574" t="str">
            <v>NIL</v>
          </cell>
          <cell r="L2574" t="str">
            <v>NIL</v>
          </cell>
          <cell r="M2574">
            <v>1</v>
          </cell>
          <cell r="N2574">
            <v>4</v>
          </cell>
        </row>
        <row r="2574">
          <cell r="U2574">
            <v>8</v>
          </cell>
          <cell r="V2574">
            <v>1.75</v>
          </cell>
          <cell r="W2574">
            <v>3.5</v>
          </cell>
          <cell r="X2574">
            <v>1.5</v>
          </cell>
          <cell r="Y2574">
            <v>4</v>
          </cell>
          <cell r="Z2574">
            <v>40</v>
          </cell>
          <cell r="AA2574">
            <v>2</v>
          </cell>
        </row>
        <row r="2575">
          <cell r="B2575" t="str">
            <v>12-643A</v>
          </cell>
          <cell r="C2575" t="str">
            <v>0603, 1600 M/R.</v>
          </cell>
          <cell r="D2575" t="str">
            <v>8X4</v>
          </cell>
          <cell r="E2575" t="str">
            <v>0603</v>
          </cell>
          <cell r="F2575">
            <v>0.97</v>
          </cell>
          <cell r="G2575">
            <v>1.8</v>
          </cell>
          <cell r="H2575">
            <v>0.46</v>
          </cell>
          <cell r="I2575">
            <v>0.2</v>
          </cell>
          <cell r="J2575" t="str">
            <v>NIL</v>
          </cell>
          <cell r="K2575" t="str">
            <v>NIL</v>
          </cell>
          <cell r="L2575" t="str">
            <v>NIL</v>
          </cell>
          <cell r="M2575">
            <v>0.5</v>
          </cell>
          <cell r="N2575">
            <v>4</v>
          </cell>
        </row>
        <row r="2575">
          <cell r="U2575">
            <v>8</v>
          </cell>
          <cell r="V2575">
            <v>1.75</v>
          </cell>
          <cell r="W2575">
            <v>3.5</v>
          </cell>
          <cell r="X2575">
            <v>1.5</v>
          </cell>
          <cell r="Y2575">
            <v>4</v>
          </cell>
          <cell r="Z2575">
            <v>40</v>
          </cell>
          <cell r="AA2575">
            <v>2</v>
          </cell>
        </row>
        <row r="2576">
          <cell r="B2576" t="str">
            <v>12-643A-1</v>
          </cell>
          <cell r="C2576" t="str">
            <v>0603, 1600 M/R.</v>
          </cell>
          <cell r="D2576" t="str">
            <v>8X4</v>
          </cell>
          <cell r="E2576" t="str">
            <v>0603</v>
          </cell>
          <cell r="F2576">
            <v>0.9</v>
          </cell>
          <cell r="G2576">
            <v>1.75</v>
          </cell>
          <cell r="H2576">
            <v>0.46</v>
          </cell>
          <cell r="I2576">
            <v>0.2</v>
          </cell>
          <cell r="J2576" t="str">
            <v>NIL</v>
          </cell>
          <cell r="K2576" t="str">
            <v>NIL</v>
          </cell>
          <cell r="L2576" t="str">
            <v>NIL</v>
          </cell>
          <cell r="M2576">
            <v>0.5</v>
          </cell>
          <cell r="N2576">
            <v>4</v>
          </cell>
        </row>
        <row r="2576">
          <cell r="U2576">
            <v>8</v>
          </cell>
          <cell r="V2576">
            <v>1.75</v>
          </cell>
          <cell r="W2576">
            <v>3.5</v>
          </cell>
          <cell r="X2576">
            <v>1.5</v>
          </cell>
          <cell r="Y2576">
            <v>4</v>
          </cell>
          <cell r="Z2576">
            <v>40</v>
          </cell>
          <cell r="AA2576">
            <v>2</v>
          </cell>
        </row>
        <row r="2577">
          <cell r="B2577" t="str">
            <v>12-644A</v>
          </cell>
          <cell r="C2577" t="str">
            <v>0908, 1000 M/R.</v>
          </cell>
          <cell r="D2577" t="str">
            <v>8X4</v>
          </cell>
          <cell r="E2577" t="str">
            <v>0908</v>
          </cell>
          <cell r="F2577">
            <v>2.045</v>
          </cell>
          <cell r="G2577">
            <v>2.458</v>
          </cell>
          <cell r="H2577">
            <v>0.325</v>
          </cell>
          <cell r="I2577">
            <v>0.2</v>
          </cell>
          <cell r="J2577" t="str">
            <v>NIL</v>
          </cell>
          <cell r="K2577" t="str">
            <v>NIL</v>
          </cell>
          <cell r="L2577" t="str">
            <v>NIL</v>
          </cell>
          <cell r="M2577">
            <v>1</v>
          </cell>
          <cell r="N2577">
            <v>4</v>
          </cell>
        </row>
        <row r="2577">
          <cell r="U2577">
            <v>8</v>
          </cell>
          <cell r="V2577">
            <v>1.75</v>
          </cell>
          <cell r="W2577">
            <v>3.5</v>
          </cell>
          <cell r="X2577">
            <v>1.5</v>
          </cell>
          <cell r="Y2577">
            <v>4</v>
          </cell>
          <cell r="Z2577">
            <v>40</v>
          </cell>
          <cell r="AA2577">
            <v>2</v>
          </cell>
        </row>
        <row r="2578">
          <cell r="B2578" t="str">
            <v>12-645A</v>
          </cell>
          <cell r="C2578" t="str">
            <v>0708, 1000 M/R.</v>
          </cell>
          <cell r="D2578" t="str">
            <v>8X4</v>
          </cell>
          <cell r="E2578" t="str">
            <v>0708</v>
          </cell>
          <cell r="F2578">
            <v>2.17</v>
          </cell>
          <cell r="G2578">
            <v>1.97</v>
          </cell>
          <cell r="H2578">
            <v>0.77</v>
          </cell>
          <cell r="I2578">
            <v>0.2</v>
          </cell>
          <cell r="J2578" t="str">
            <v>NIL</v>
          </cell>
          <cell r="K2578" t="str">
            <v>NIL</v>
          </cell>
          <cell r="L2578" t="str">
            <v>NIL</v>
          </cell>
          <cell r="M2578">
            <v>1</v>
          </cell>
          <cell r="N2578">
            <v>4</v>
          </cell>
        </row>
        <row r="2578">
          <cell r="U2578">
            <v>8</v>
          </cell>
          <cell r="V2578">
            <v>1.75</v>
          </cell>
          <cell r="W2578">
            <v>3.5</v>
          </cell>
          <cell r="X2578">
            <v>1.5</v>
          </cell>
          <cell r="Y2578">
            <v>4</v>
          </cell>
          <cell r="Z2578">
            <v>40</v>
          </cell>
          <cell r="AA2578">
            <v>2</v>
          </cell>
        </row>
        <row r="2579">
          <cell r="B2579" t="str">
            <v>12-645A-1</v>
          </cell>
          <cell r="C2579" t="str">
            <v>0708, 1000 M/R.</v>
          </cell>
          <cell r="D2579" t="str">
            <v>8X4</v>
          </cell>
          <cell r="E2579" t="str">
            <v>0708</v>
          </cell>
          <cell r="F2579">
            <v>2.12</v>
          </cell>
          <cell r="G2579">
            <v>1.91</v>
          </cell>
          <cell r="H2579">
            <v>0.77</v>
          </cell>
          <cell r="I2579">
            <v>0.2</v>
          </cell>
          <cell r="J2579" t="str">
            <v>NIL</v>
          </cell>
          <cell r="K2579" t="str">
            <v>NIL</v>
          </cell>
          <cell r="L2579" t="str">
            <v>NIL</v>
          </cell>
          <cell r="M2579">
            <v>1</v>
          </cell>
          <cell r="N2579">
            <v>4</v>
          </cell>
        </row>
        <row r="2579">
          <cell r="U2579">
            <v>8</v>
          </cell>
          <cell r="V2579">
            <v>1.75</v>
          </cell>
          <cell r="W2579">
            <v>3.5</v>
          </cell>
          <cell r="X2579">
            <v>1.5</v>
          </cell>
          <cell r="Y2579">
            <v>4</v>
          </cell>
          <cell r="Z2579">
            <v>40</v>
          </cell>
          <cell r="AA2579">
            <v>2</v>
          </cell>
        </row>
        <row r="2580">
          <cell r="B2580" t="str">
            <v>12-645A-1C</v>
          </cell>
          <cell r="C2580" t="str">
            <v>0708, 1000 M/R.</v>
          </cell>
          <cell r="D2580" t="str">
            <v>8X4</v>
          </cell>
          <cell r="E2580" t="str">
            <v>0708</v>
          </cell>
          <cell r="F2580">
            <v>2.12</v>
          </cell>
          <cell r="G2580">
            <v>1.91</v>
          </cell>
          <cell r="H2580">
            <v>0.77</v>
          </cell>
          <cell r="I2580">
            <v>0.2</v>
          </cell>
          <cell r="J2580" t="str">
            <v>NIL</v>
          </cell>
          <cell r="K2580" t="str">
            <v>NIL</v>
          </cell>
          <cell r="L2580" t="str">
            <v>NIL</v>
          </cell>
          <cell r="M2580">
            <v>1</v>
          </cell>
          <cell r="N2580">
            <v>4</v>
          </cell>
        </row>
        <row r="2580">
          <cell r="U2580">
            <v>8</v>
          </cell>
          <cell r="V2580">
            <v>1.75</v>
          </cell>
          <cell r="W2580">
            <v>3.5</v>
          </cell>
          <cell r="X2580">
            <v>1.5</v>
          </cell>
          <cell r="Y2580">
            <v>4</v>
          </cell>
          <cell r="Z2580">
            <v>40</v>
          </cell>
          <cell r="AA2580">
            <v>2</v>
          </cell>
        </row>
        <row r="2581">
          <cell r="B2581" t="str">
            <v>12-646A</v>
          </cell>
          <cell r="C2581" t="str">
            <v>0505, 500 M/R.</v>
          </cell>
          <cell r="D2581" t="str">
            <v>8X4</v>
          </cell>
          <cell r="E2581" t="str">
            <v>0505</v>
          </cell>
          <cell r="F2581">
            <v>1.32</v>
          </cell>
          <cell r="G2581">
            <v>1.32</v>
          </cell>
          <cell r="H2581">
            <v>0.3</v>
          </cell>
          <cell r="I2581">
            <v>0.23</v>
          </cell>
          <cell r="J2581" t="str">
            <v>NIL</v>
          </cell>
          <cell r="K2581" t="str">
            <v>NIL</v>
          </cell>
          <cell r="L2581" t="str">
            <v>NIL</v>
          </cell>
          <cell r="M2581">
            <v>0.5</v>
          </cell>
          <cell r="N2581">
            <v>4</v>
          </cell>
        </row>
        <row r="2581">
          <cell r="U2581">
            <v>8</v>
          </cell>
          <cell r="V2581">
            <v>1.75</v>
          </cell>
          <cell r="W2581">
            <v>3.5</v>
          </cell>
          <cell r="X2581">
            <v>1.5</v>
          </cell>
          <cell r="Y2581">
            <v>4</v>
          </cell>
          <cell r="Z2581">
            <v>40</v>
          </cell>
          <cell r="AA2581">
            <v>2</v>
          </cell>
        </row>
        <row r="2582">
          <cell r="B2582" t="str">
            <v>12-646A-1</v>
          </cell>
          <cell r="C2582" t="str">
            <v>0505, 1000 M/R.</v>
          </cell>
          <cell r="D2582" t="str">
            <v>8X4</v>
          </cell>
          <cell r="E2582" t="str">
            <v>0505</v>
          </cell>
          <cell r="F2582">
            <v>1.32</v>
          </cell>
          <cell r="G2582">
            <v>1.32</v>
          </cell>
          <cell r="H2582">
            <v>0.3</v>
          </cell>
          <cell r="I2582">
            <v>0.23</v>
          </cell>
          <cell r="J2582" t="str">
            <v>NIL</v>
          </cell>
          <cell r="K2582" t="str">
            <v>NIL</v>
          </cell>
          <cell r="L2582" t="str">
            <v>NIL</v>
          </cell>
          <cell r="M2582">
            <v>0.5</v>
          </cell>
          <cell r="N2582">
            <v>4</v>
          </cell>
        </row>
        <row r="2582">
          <cell r="U2582">
            <v>8</v>
          </cell>
          <cell r="V2582">
            <v>1.75</v>
          </cell>
          <cell r="W2582">
            <v>3.5</v>
          </cell>
          <cell r="X2582">
            <v>1.5</v>
          </cell>
          <cell r="Y2582">
            <v>4</v>
          </cell>
          <cell r="Z2582">
            <v>40</v>
          </cell>
          <cell r="AA2582">
            <v>2</v>
          </cell>
        </row>
        <row r="2583">
          <cell r="B2583" t="str">
            <v>12-646A-2</v>
          </cell>
          <cell r="C2583" t="str">
            <v>0505, 500 M/R.</v>
          </cell>
          <cell r="D2583" t="str">
            <v>8X4</v>
          </cell>
          <cell r="E2583" t="str">
            <v>0505</v>
          </cell>
          <cell r="F2583">
            <v>1.32</v>
          </cell>
          <cell r="G2583">
            <v>1.32</v>
          </cell>
          <cell r="H2583">
            <v>0.3</v>
          </cell>
          <cell r="I2583">
            <v>0.23</v>
          </cell>
          <cell r="J2583" t="str">
            <v>NIL</v>
          </cell>
          <cell r="K2583" t="str">
            <v>NIL</v>
          </cell>
          <cell r="L2583" t="str">
            <v>NIL</v>
          </cell>
          <cell r="M2583">
            <v>0.5</v>
          </cell>
          <cell r="N2583">
            <v>4</v>
          </cell>
        </row>
        <row r="2583">
          <cell r="U2583">
            <v>8</v>
          </cell>
          <cell r="V2583">
            <v>1.75</v>
          </cell>
          <cell r="W2583">
            <v>3.5</v>
          </cell>
          <cell r="X2583">
            <v>1.5</v>
          </cell>
          <cell r="Y2583">
            <v>4</v>
          </cell>
          <cell r="Z2583">
            <v>40</v>
          </cell>
          <cell r="AA2583">
            <v>2</v>
          </cell>
        </row>
        <row r="2584">
          <cell r="B2584" t="str">
            <v>12-647A</v>
          </cell>
          <cell r="C2584" t="str">
            <v>0604, 1000 M/R.</v>
          </cell>
          <cell r="D2584" t="str">
            <v>8X4</v>
          </cell>
          <cell r="E2584" t="str">
            <v>0604</v>
          </cell>
          <cell r="F2584">
            <v>1.28</v>
          </cell>
          <cell r="G2584">
            <v>1.72</v>
          </cell>
          <cell r="H2584">
            <v>0.71</v>
          </cell>
          <cell r="I2584">
            <v>0.2</v>
          </cell>
          <cell r="J2584" t="str">
            <v>NIL</v>
          </cell>
          <cell r="K2584" t="str">
            <v>NIL</v>
          </cell>
          <cell r="L2584" t="str">
            <v>NIL</v>
          </cell>
          <cell r="M2584">
            <v>0.5</v>
          </cell>
          <cell r="N2584">
            <v>4</v>
          </cell>
        </row>
        <row r="2584">
          <cell r="U2584">
            <v>8</v>
          </cell>
          <cell r="V2584">
            <v>1.75</v>
          </cell>
          <cell r="W2584">
            <v>3.5</v>
          </cell>
          <cell r="X2584">
            <v>1.5</v>
          </cell>
          <cell r="Y2584">
            <v>4</v>
          </cell>
          <cell r="Z2584">
            <v>40</v>
          </cell>
          <cell r="AA2584">
            <v>2</v>
          </cell>
        </row>
        <row r="2585">
          <cell r="B2585" t="str">
            <v>12-647A-1</v>
          </cell>
          <cell r="C2585" t="str">
            <v>0604, 1000 M/R.</v>
          </cell>
          <cell r="D2585" t="str">
            <v>8X4</v>
          </cell>
          <cell r="E2585" t="str">
            <v>0604</v>
          </cell>
          <cell r="F2585">
            <v>1.27</v>
          </cell>
          <cell r="G2585">
            <v>1.68</v>
          </cell>
          <cell r="H2585">
            <v>0.71</v>
          </cell>
          <cell r="I2585">
            <v>0.2</v>
          </cell>
          <cell r="J2585" t="str">
            <v>NIL</v>
          </cell>
          <cell r="K2585" t="str">
            <v>NIL</v>
          </cell>
          <cell r="L2585" t="str">
            <v>NIL</v>
          </cell>
          <cell r="M2585">
            <v>0.5</v>
          </cell>
          <cell r="N2585">
            <v>4</v>
          </cell>
        </row>
        <row r="2585">
          <cell r="U2585">
            <v>8</v>
          </cell>
          <cell r="V2585">
            <v>1.75</v>
          </cell>
          <cell r="W2585">
            <v>3.5</v>
          </cell>
          <cell r="X2585">
            <v>1.5</v>
          </cell>
          <cell r="Y2585">
            <v>4</v>
          </cell>
          <cell r="Z2585">
            <v>40</v>
          </cell>
          <cell r="AA2585">
            <v>2</v>
          </cell>
        </row>
        <row r="2586">
          <cell r="B2586" t="str">
            <v>12-647A-1C</v>
          </cell>
          <cell r="C2586" t="str">
            <v>0604, 1000 M/R.</v>
          </cell>
          <cell r="D2586" t="str">
            <v>8X4</v>
          </cell>
          <cell r="E2586" t="str">
            <v>0604</v>
          </cell>
          <cell r="F2586">
            <v>1.27</v>
          </cell>
          <cell r="G2586">
            <v>1.68</v>
          </cell>
          <cell r="H2586">
            <v>0.71</v>
          </cell>
          <cell r="I2586">
            <v>0.2</v>
          </cell>
          <cell r="J2586" t="str">
            <v>NIL</v>
          </cell>
          <cell r="K2586" t="str">
            <v>NIL</v>
          </cell>
          <cell r="L2586" t="str">
            <v>NIL</v>
          </cell>
          <cell r="M2586">
            <v>0.5</v>
          </cell>
          <cell r="N2586">
            <v>4</v>
          </cell>
        </row>
        <row r="2586">
          <cell r="U2586">
            <v>8</v>
          </cell>
          <cell r="V2586">
            <v>1.75</v>
          </cell>
          <cell r="W2586">
            <v>3.5</v>
          </cell>
          <cell r="X2586">
            <v>1.5</v>
          </cell>
          <cell r="Y2586">
            <v>4</v>
          </cell>
          <cell r="Z2586">
            <v>40</v>
          </cell>
          <cell r="AA2586">
            <v>2</v>
          </cell>
        </row>
        <row r="2587">
          <cell r="B2587" t="str">
            <v>12-648A</v>
          </cell>
          <cell r="C2587" t="str">
            <v>0705, 500 M/R.</v>
          </cell>
          <cell r="D2587" t="str">
            <v>8X4</v>
          </cell>
          <cell r="E2587" t="str">
            <v>0705</v>
          </cell>
          <cell r="F2587">
            <v>1.57</v>
          </cell>
          <cell r="G2587">
            <v>1.98</v>
          </cell>
          <cell r="H2587">
            <v>0.7</v>
          </cell>
          <cell r="I2587">
            <v>0.23</v>
          </cell>
          <cell r="J2587" t="str">
            <v>NIL</v>
          </cell>
          <cell r="K2587" t="str">
            <v>NIL</v>
          </cell>
          <cell r="L2587" t="str">
            <v>NIL</v>
          </cell>
          <cell r="M2587">
            <v>0.5</v>
          </cell>
          <cell r="N2587">
            <v>4</v>
          </cell>
        </row>
        <row r="2587">
          <cell r="U2587">
            <v>8</v>
          </cell>
          <cell r="V2587">
            <v>1.75</v>
          </cell>
          <cell r="W2587">
            <v>3.5</v>
          </cell>
          <cell r="X2587">
            <v>1.5</v>
          </cell>
          <cell r="Y2587">
            <v>4</v>
          </cell>
          <cell r="Z2587">
            <v>40</v>
          </cell>
          <cell r="AA2587">
            <v>2</v>
          </cell>
        </row>
        <row r="2588">
          <cell r="B2588" t="str">
            <v>12-649A</v>
          </cell>
          <cell r="C2588" t="str">
            <v>0604, 1000 M/R.</v>
          </cell>
          <cell r="D2588" t="str">
            <v>8X4</v>
          </cell>
          <cell r="E2588" t="str">
            <v>0604</v>
          </cell>
          <cell r="F2588">
            <v>1.28</v>
          </cell>
          <cell r="G2588">
            <v>1.68</v>
          </cell>
          <cell r="H2588">
            <v>0.49</v>
          </cell>
          <cell r="I2588">
            <v>0.2</v>
          </cell>
          <cell r="J2588" t="str">
            <v>NIL</v>
          </cell>
          <cell r="K2588" t="str">
            <v>NIL</v>
          </cell>
          <cell r="L2588" t="str">
            <v>NIL</v>
          </cell>
          <cell r="M2588">
            <v>0.5</v>
          </cell>
          <cell r="N2588">
            <v>4</v>
          </cell>
        </row>
        <row r="2588">
          <cell r="U2588">
            <v>8</v>
          </cell>
          <cell r="V2588">
            <v>1.75</v>
          </cell>
          <cell r="W2588">
            <v>3.5</v>
          </cell>
          <cell r="X2588">
            <v>1.5</v>
          </cell>
          <cell r="Y2588">
            <v>4</v>
          </cell>
          <cell r="Z2588">
            <v>40</v>
          </cell>
          <cell r="AA2588">
            <v>2</v>
          </cell>
        </row>
        <row r="2589">
          <cell r="B2589" t="str">
            <v>12-650A</v>
          </cell>
          <cell r="C2589" t="str">
            <v>0201, 1000 M/R.</v>
          </cell>
          <cell r="D2589" t="str">
            <v>8X2</v>
          </cell>
          <cell r="E2589" t="str">
            <v>0201</v>
          </cell>
          <cell r="F2589">
            <v>0.38</v>
          </cell>
          <cell r="G2589">
            <v>0.68</v>
          </cell>
          <cell r="H2589">
            <v>0.2</v>
          </cell>
          <cell r="I2589">
            <v>0.2</v>
          </cell>
          <cell r="J2589" t="str">
            <v>NIL</v>
          </cell>
          <cell r="K2589" t="str">
            <v>NIL</v>
          </cell>
          <cell r="L2589" t="str">
            <v>NIL</v>
          </cell>
          <cell r="M2589">
            <v>0.18</v>
          </cell>
          <cell r="N2589">
            <v>2</v>
          </cell>
        </row>
        <row r="2589">
          <cell r="U2589">
            <v>8</v>
          </cell>
          <cell r="V2589">
            <v>1.75</v>
          </cell>
          <cell r="W2589">
            <v>3.5</v>
          </cell>
          <cell r="X2589">
            <v>1.5</v>
          </cell>
          <cell r="Y2589">
            <v>4</v>
          </cell>
          <cell r="Z2589">
            <v>40</v>
          </cell>
          <cell r="AA2589">
            <v>2</v>
          </cell>
        </row>
        <row r="2590">
          <cell r="B2590" t="str">
            <v>12-650A-1</v>
          </cell>
          <cell r="C2590" t="str">
            <v>0201, 1000 M/R.</v>
          </cell>
          <cell r="D2590" t="str">
            <v>8X2</v>
          </cell>
          <cell r="E2590" t="str">
            <v>0201</v>
          </cell>
          <cell r="F2590">
            <v>0.36</v>
          </cell>
          <cell r="G2590">
            <v>0.66</v>
          </cell>
          <cell r="H2590">
            <v>0.2</v>
          </cell>
          <cell r="I2590">
            <v>0.2</v>
          </cell>
          <cell r="J2590" t="str">
            <v>NIL</v>
          </cell>
          <cell r="K2590" t="str">
            <v>NIL</v>
          </cell>
          <cell r="L2590" t="str">
            <v>NIL</v>
          </cell>
          <cell r="M2590">
            <v>0.18</v>
          </cell>
          <cell r="N2590">
            <v>2</v>
          </cell>
        </row>
        <row r="2590">
          <cell r="U2590">
            <v>8</v>
          </cell>
          <cell r="V2590">
            <v>1.75</v>
          </cell>
          <cell r="W2590">
            <v>3.5</v>
          </cell>
          <cell r="X2590">
            <v>1.5</v>
          </cell>
          <cell r="Y2590">
            <v>4</v>
          </cell>
          <cell r="Z2590">
            <v>40</v>
          </cell>
          <cell r="AA2590">
            <v>2</v>
          </cell>
        </row>
        <row r="2591">
          <cell r="B2591" t="str">
            <v>12-651A-CR</v>
          </cell>
          <cell r="C2591" t="str">
            <v>0805, 500 M/R.</v>
          </cell>
          <cell r="D2591" t="str">
            <v>8X4</v>
          </cell>
          <cell r="E2591" t="str">
            <v>0805_NR系列</v>
          </cell>
          <cell r="F2591">
            <v>1.33</v>
          </cell>
          <cell r="G2591">
            <v>2.21</v>
          </cell>
          <cell r="H2591">
            <v>0.23</v>
          </cell>
          <cell r="I2591">
            <v>0.2</v>
          </cell>
          <cell r="J2591" t="str">
            <v>NIL</v>
          </cell>
          <cell r="K2591" t="str">
            <v>NIL</v>
          </cell>
          <cell r="L2591" t="str">
            <v>NIL</v>
          </cell>
          <cell r="M2591">
            <v>0.5</v>
          </cell>
          <cell r="N2591">
            <v>4</v>
          </cell>
        </row>
        <row r="2591">
          <cell r="U2591">
            <v>8</v>
          </cell>
          <cell r="V2591">
            <v>1.75</v>
          </cell>
          <cell r="W2591">
            <v>3.5</v>
          </cell>
          <cell r="X2591">
            <v>1.5</v>
          </cell>
          <cell r="Y2591">
            <v>4</v>
          </cell>
          <cell r="Z2591">
            <v>40</v>
          </cell>
          <cell r="AA2591">
            <v>2</v>
          </cell>
        </row>
        <row r="2592">
          <cell r="B2592" t="str">
            <v>12-651A-1</v>
          </cell>
          <cell r="C2592" t="str">
            <v>0805, 500 M/R.</v>
          </cell>
          <cell r="D2592" t="str">
            <v>8X4</v>
          </cell>
          <cell r="E2592" t="str">
            <v>0805</v>
          </cell>
          <cell r="F2592">
            <v>1.33</v>
          </cell>
          <cell r="G2592">
            <v>2.21</v>
          </cell>
          <cell r="H2592">
            <v>0.23</v>
          </cell>
          <cell r="I2592">
            <v>0.2</v>
          </cell>
          <cell r="J2592" t="str">
            <v>NIL</v>
          </cell>
          <cell r="K2592" t="str">
            <v>NIL</v>
          </cell>
          <cell r="L2592" t="str">
            <v>NIL</v>
          </cell>
          <cell r="M2592">
            <v>0.5</v>
          </cell>
          <cell r="N2592">
            <v>4</v>
          </cell>
        </row>
        <row r="2592">
          <cell r="U2592">
            <v>8</v>
          </cell>
          <cell r="V2592">
            <v>1.75</v>
          </cell>
          <cell r="W2592">
            <v>3.5</v>
          </cell>
          <cell r="X2592">
            <v>1.5</v>
          </cell>
          <cell r="Y2592">
            <v>4</v>
          </cell>
          <cell r="Z2592">
            <v>40</v>
          </cell>
          <cell r="AA2592">
            <v>2</v>
          </cell>
        </row>
        <row r="2593">
          <cell r="B2593" t="str">
            <v>12-652A-CR</v>
          </cell>
          <cell r="C2593" t="str">
            <v>0302, 500 M/R.</v>
          </cell>
          <cell r="D2593" t="str">
            <v>8X2</v>
          </cell>
          <cell r="E2593" t="str">
            <v>0302_NR系列</v>
          </cell>
          <cell r="F2593">
            <v>0.71</v>
          </cell>
          <cell r="G2593">
            <v>0.76</v>
          </cell>
          <cell r="H2593">
            <v>0.23</v>
          </cell>
          <cell r="I2593">
            <v>0.2</v>
          </cell>
          <cell r="J2593" t="str">
            <v>NIL</v>
          </cell>
          <cell r="K2593" t="str">
            <v>NIL</v>
          </cell>
          <cell r="L2593" t="str">
            <v>NIL</v>
          </cell>
          <cell r="M2593">
            <v>0.3</v>
          </cell>
          <cell r="N2593">
            <v>2</v>
          </cell>
        </row>
        <row r="2593">
          <cell r="U2593">
            <v>8</v>
          </cell>
          <cell r="V2593">
            <v>1.75</v>
          </cell>
          <cell r="W2593">
            <v>3.5</v>
          </cell>
          <cell r="X2593">
            <v>1.5</v>
          </cell>
          <cell r="Y2593">
            <v>4</v>
          </cell>
          <cell r="Z2593">
            <v>40</v>
          </cell>
          <cell r="AA2593">
            <v>2</v>
          </cell>
        </row>
        <row r="2594">
          <cell r="B2594" t="str">
            <v>12-652A</v>
          </cell>
          <cell r="C2594" t="str">
            <v>0302, 500 M/R.</v>
          </cell>
          <cell r="D2594" t="str">
            <v>8X2</v>
          </cell>
          <cell r="E2594" t="str">
            <v>0302</v>
          </cell>
          <cell r="F2594">
            <v>0.71</v>
          </cell>
          <cell r="G2594">
            <v>0.76</v>
          </cell>
          <cell r="H2594">
            <v>0.23</v>
          </cell>
          <cell r="I2594">
            <v>0.2</v>
          </cell>
          <cell r="J2594" t="str">
            <v>NIL</v>
          </cell>
          <cell r="K2594" t="str">
            <v>NIL</v>
          </cell>
          <cell r="L2594" t="str">
            <v>NIL</v>
          </cell>
          <cell r="M2594">
            <v>0.3</v>
          </cell>
          <cell r="N2594">
            <v>2</v>
          </cell>
        </row>
        <row r="2594">
          <cell r="U2594">
            <v>8</v>
          </cell>
          <cell r="V2594">
            <v>1.75</v>
          </cell>
          <cell r="W2594">
            <v>3.5</v>
          </cell>
          <cell r="X2594">
            <v>1.5</v>
          </cell>
          <cell r="Y2594">
            <v>4</v>
          </cell>
          <cell r="Z2594">
            <v>40</v>
          </cell>
          <cell r="AA2594">
            <v>2</v>
          </cell>
        </row>
        <row r="2595">
          <cell r="B2595" t="str">
            <v>12-652A-1</v>
          </cell>
          <cell r="C2595" t="str">
            <v>0302, 500 M/R.</v>
          </cell>
          <cell r="D2595" t="str">
            <v>8X2</v>
          </cell>
          <cell r="E2595" t="str">
            <v>0302</v>
          </cell>
          <cell r="F2595">
            <v>0.71</v>
          </cell>
          <cell r="G2595">
            <v>0.76</v>
          </cell>
          <cell r="H2595">
            <v>0.23</v>
          </cell>
          <cell r="I2595">
            <v>0.2</v>
          </cell>
          <cell r="J2595" t="str">
            <v>NIL</v>
          </cell>
          <cell r="K2595" t="str">
            <v>NIL</v>
          </cell>
          <cell r="L2595" t="str">
            <v>NIL</v>
          </cell>
          <cell r="M2595">
            <v>0.3</v>
          </cell>
          <cell r="N2595">
            <v>2</v>
          </cell>
        </row>
        <row r="2595">
          <cell r="U2595">
            <v>8</v>
          </cell>
          <cell r="V2595">
            <v>1.75</v>
          </cell>
          <cell r="W2595">
            <v>3.5</v>
          </cell>
          <cell r="X2595">
            <v>1.5</v>
          </cell>
          <cell r="Y2595">
            <v>4</v>
          </cell>
          <cell r="Z2595">
            <v>40</v>
          </cell>
          <cell r="AA2595">
            <v>2</v>
          </cell>
        </row>
        <row r="2596">
          <cell r="B2596" t="str">
            <v>12-653A</v>
          </cell>
          <cell r="C2596" t="str">
            <v>0403, 1000 M/R.</v>
          </cell>
          <cell r="D2596" t="str">
            <v>8X4</v>
          </cell>
          <cell r="E2596" t="str">
            <v>0403</v>
          </cell>
          <cell r="F2596">
            <v>0.87</v>
          </cell>
          <cell r="G2596">
            <v>1.27</v>
          </cell>
          <cell r="H2596">
            <v>0.48</v>
          </cell>
          <cell r="I2596">
            <v>0.2</v>
          </cell>
          <cell r="J2596" t="str">
            <v>NIL</v>
          </cell>
          <cell r="K2596" t="str">
            <v>NIL</v>
          </cell>
          <cell r="L2596" t="str">
            <v>NIL</v>
          </cell>
          <cell r="M2596">
            <v>0.4</v>
          </cell>
          <cell r="N2596">
            <v>4</v>
          </cell>
        </row>
        <row r="2596">
          <cell r="U2596">
            <v>8</v>
          </cell>
          <cell r="V2596">
            <v>1.75</v>
          </cell>
          <cell r="W2596">
            <v>3.5</v>
          </cell>
          <cell r="X2596">
            <v>1.5</v>
          </cell>
          <cell r="Y2596">
            <v>4</v>
          </cell>
          <cell r="Z2596">
            <v>40</v>
          </cell>
          <cell r="AA2596">
            <v>2</v>
          </cell>
        </row>
        <row r="2597">
          <cell r="B2597" t="str">
            <v>12-654A-C</v>
          </cell>
          <cell r="C2597" t="str">
            <v>0504, 500 M/R.</v>
          </cell>
          <cell r="D2597" t="str">
            <v>8X4</v>
          </cell>
          <cell r="E2597" t="str">
            <v>0504</v>
          </cell>
          <cell r="F2597">
            <v>1.09</v>
          </cell>
          <cell r="G2597">
            <v>1.27</v>
          </cell>
          <cell r="H2597">
            <v>0.42</v>
          </cell>
          <cell r="I2597">
            <v>0.2</v>
          </cell>
          <cell r="J2597" t="str">
            <v>NIL</v>
          </cell>
          <cell r="K2597" t="str">
            <v>NIL</v>
          </cell>
          <cell r="L2597" t="str">
            <v>NIL</v>
          </cell>
          <cell r="M2597">
            <v>0.4</v>
          </cell>
          <cell r="N2597">
            <v>4</v>
          </cell>
        </row>
        <row r="2597">
          <cell r="U2597">
            <v>8</v>
          </cell>
          <cell r="V2597">
            <v>1.75</v>
          </cell>
          <cell r="W2597">
            <v>3.5</v>
          </cell>
          <cell r="X2597">
            <v>1.5</v>
          </cell>
          <cell r="Y2597">
            <v>4</v>
          </cell>
          <cell r="Z2597">
            <v>40</v>
          </cell>
          <cell r="AA2597">
            <v>2</v>
          </cell>
        </row>
        <row r="2598">
          <cell r="B2598" t="str">
            <v>12-655A-C</v>
          </cell>
          <cell r="C2598" t="str">
            <v>0504, 500 M/R.</v>
          </cell>
          <cell r="D2598" t="str">
            <v>8X4</v>
          </cell>
          <cell r="E2598" t="str">
            <v>0504</v>
          </cell>
          <cell r="F2598">
            <v>1.03</v>
          </cell>
          <cell r="G2598">
            <v>1.31</v>
          </cell>
          <cell r="H2598">
            <v>0.42</v>
          </cell>
          <cell r="I2598">
            <v>0.2</v>
          </cell>
          <cell r="J2598" t="str">
            <v>NIL</v>
          </cell>
          <cell r="K2598" t="str">
            <v>NIL</v>
          </cell>
          <cell r="L2598" t="str">
            <v>NIL</v>
          </cell>
          <cell r="M2598">
            <v>0.4</v>
          </cell>
          <cell r="N2598">
            <v>4</v>
          </cell>
        </row>
        <row r="2598">
          <cell r="U2598">
            <v>8</v>
          </cell>
          <cell r="V2598">
            <v>1.75</v>
          </cell>
          <cell r="W2598">
            <v>3.5</v>
          </cell>
          <cell r="X2598">
            <v>1.5</v>
          </cell>
          <cell r="Y2598">
            <v>4</v>
          </cell>
          <cell r="Z2598">
            <v>40</v>
          </cell>
          <cell r="AA2598">
            <v>2</v>
          </cell>
        </row>
        <row r="2599">
          <cell r="B2599" t="str">
            <v>12-655A-C1</v>
          </cell>
          <cell r="C2599" t="str">
            <v>0504, 1000 M/R.</v>
          </cell>
          <cell r="D2599" t="str">
            <v>8X4</v>
          </cell>
          <cell r="E2599" t="str">
            <v>0504</v>
          </cell>
          <cell r="F2599">
            <v>1.03</v>
          </cell>
          <cell r="G2599">
            <v>1.31</v>
          </cell>
          <cell r="H2599">
            <v>0.42</v>
          </cell>
          <cell r="I2599">
            <v>0.2</v>
          </cell>
          <cell r="J2599" t="str">
            <v>NIL</v>
          </cell>
          <cell r="K2599" t="str">
            <v>NIL</v>
          </cell>
          <cell r="L2599" t="str">
            <v>NIL</v>
          </cell>
          <cell r="M2599">
            <v>0.4</v>
          </cell>
          <cell r="N2599">
            <v>4</v>
          </cell>
        </row>
        <row r="2599">
          <cell r="U2599">
            <v>8</v>
          </cell>
          <cell r="V2599">
            <v>1.75</v>
          </cell>
          <cell r="W2599">
            <v>3.5</v>
          </cell>
          <cell r="X2599">
            <v>1.5</v>
          </cell>
          <cell r="Y2599">
            <v>4</v>
          </cell>
          <cell r="Z2599">
            <v>40</v>
          </cell>
          <cell r="AA2599">
            <v>2</v>
          </cell>
        </row>
        <row r="2600">
          <cell r="B2600" t="str">
            <v>12-657A-CR</v>
          </cell>
          <cell r="C2600" t="str">
            <v>0704, 500 M/R.</v>
          </cell>
          <cell r="D2600" t="str">
            <v>8X2</v>
          </cell>
          <cell r="E2600" t="str">
            <v>0704_NR系列</v>
          </cell>
          <cell r="F2600">
            <v>1.04</v>
          </cell>
          <cell r="G2600">
            <v>1.97</v>
          </cell>
          <cell r="H2600">
            <v>0.23</v>
          </cell>
          <cell r="I2600">
            <v>0.2</v>
          </cell>
          <cell r="J2600" t="str">
            <v>NIL</v>
          </cell>
          <cell r="K2600" t="str">
            <v>NIL</v>
          </cell>
          <cell r="L2600" t="str">
            <v>NIL</v>
          </cell>
          <cell r="M2600">
            <v>0.4</v>
          </cell>
          <cell r="N2600">
            <v>2</v>
          </cell>
        </row>
        <row r="2600">
          <cell r="U2600">
            <v>8</v>
          </cell>
          <cell r="V2600">
            <v>1.75</v>
          </cell>
          <cell r="W2600">
            <v>3.5</v>
          </cell>
          <cell r="X2600">
            <v>1.5</v>
          </cell>
          <cell r="Y2600">
            <v>4</v>
          </cell>
          <cell r="Z2600">
            <v>40</v>
          </cell>
          <cell r="AA2600">
            <v>2</v>
          </cell>
        </row>
        <row r="2601">
          <cell r="B2601" t="str">
            <v>12-657A-CR1</v>
          </cell>
          <cell r="C2601" t="str">
            <v>0704, 1000 M/R.</v>
          </cell>
          <cell r="D2601" t="str">
            <v>8X2</v>
          </cell>
          <cell r="E2601" t="str">
            <v>0704_NR系列</v>
          </cell>
          <cell r="F2601">
            <v>1.04</v>
          </cell>
          <cell r="G2601">
            <v>1.97</v>
          </cell>
          <cell r="H2601">
            <v>0.23</v>
          </cell>
          <cell r="I2601">
            <v>0.2</v>
          </cell>
          <cell r="J2601" t="str">
            <v>NIL</v>
          </cell>
          <cell r="K2601" t="str">
            <v>NIL</v>
          </cell>
          <cell r="L2601" t="str">
            <v>NIL</v>
          </cell>
          <cell r="M2601">
            <v>0.4</v>
          </cell>
          <cell r="N2601">
            <v>2</v>
          </cell>
        </row>
        <row r="2601">
          <cell r="U2601">
            <v>8</v>
          </cell>
          <cell r="V2601">
            <v>1.75</v>
          </cell>
          <cell r="W2601">
            <v>3.5</v>
          </cell>
          <cell r="X2601">
            <v>1.5</v>
          </cell>
          <cell r="Y2601">
            <v>4</v>
          </cell>
          <cell r="Z2601">
            <v>40</v>
          </cell>
          <cell r="AA2601">
            <v>2</v>
          </cell>
        </row>
        <row r="2602">
          <cell r="B2602" t="str">
            <v>12-657A-1</v>
          </cell>
          <cell r="C2602" t="str">
            <v>0704, 500 M/R.</v>
          </cell>
          <cell r="D2602" t="str">
            <v>8X2</v>
          </cell>
          <cell r="E2602" t="str">
            <v>0704</v>
          </cell>
          <cell r="F2602">
            <v>1.04</v>
          </cell>
          <cell r="G2602">
            <v>1.97</v>
          </cell>
          <cell r="H2602">
            <v>0.23</v>
          </cell>
          <cell r="I2602">
            <v>0.2</v>
          </cell>
          <cell r="J2602" t="str">
            <v>NIL</v>
          </cell>
          <cell r="K2602" t="str">
            <v>NIL</v>
          </cell>
          <cell r="L2602" t="str">
            <v>NIL</v>
          </cell>
          <cell r="M2602">
            <v>0.4</v>
          </cell>
          <cell r="N2602">
            <v>2</v>
          </cell>
        </row>
        <row r="2602">
          <cell r="U2602">
            <v>8</v>
          </cell>
          <cell r="V2602">
            <v>1.75</v>
          </cell>
          <cell r="W2602">
            <v>3.5</v>
          </cell>
          <cell r="X2602">
            <v>1.5</v>
          </cell>
          <cell r="Y2602">
            <v>4</v>
          </cell>
          <cell r="Z2602">
            <v>40</v>
          </cell>
          <cell r="AA2602">
            <v>2</v>
          </cell>
        </row>
        <row r="2603">
          <cell r="B2603" t="str">
            <v>12-658A-CR</v>
          </cell>
          <cell r="C2603" t="str">
            <v>0302, 500 M/R.</v>
          </cell>
          <cell r="D2603" t="str">
            <v>8X2</v>
          </cell>
          <cell r="E2603" t="str">
            <v>0302_NR系列</v>
          </cell>
          <cell r="F2603">
            <v>0.52</v>
          </cell>
          <cell r="G2603">
            <v>0.9</v>
          </cell>
          <cell r="H2603">
            <v>0.22</v>
          </cell>
          <cell r="I2603">
            <v>0.2</v>
          </cell>
          <cell r="J2603" t="str">
            <v>NIL</v>
          </cell>
          <cell r="K2603" t="str">
            <v>NIL</v>
          </cell>
          <cell r="L2603" t="str">
            <v>NIL</v>
          </cell>
          <cell r="M2603">
            <v>0.2</v>
          </cell>
          <cell r="N2603">
            <v>2</v>
          </cell>
        </row>
        <row r="2603">
          <cell r="U2603">
            <v>8</v>
          </cell>
          <cell r="V2603">
            <v>1.75</v>
          </cell>
          <cell r="W2603">
            <v>3.5</v>
          </cell>
          <cell r="X2603">
            <v>1.5</v>
          </cell>
          <cell r="Y2603">
            <v>4</v>
          </cell>
          <cell r="Z2603">
            <v>40</v>
          </cell>
          <cell r="AA2603">
            <v>2</v>
          </cell>
        </row>
        <row r="2604">
          <cell r="B2604" t="str">
            <v>12-658A-1</v>
          </cell>
          <cell r="C2604" t="str">
            <v>0302, 500 M/R.</v>
          </cell>
          <cell r="D2604" t="str">
            <v>8X2</v>
          </cell>
          <cell r="E2604" t="str">
            <v>0302</v>
          </cell>
          <cell r="F2604">
            <v>0.52</v>
          </cell>
          <cell r="G2604">
            <v>0.9</v>
          </cell>
          <cell r="H2604">
            <v>0.22</v>
          </cell>
          <cell r="I2604">
            <v>0.2</v>
          </cell>
          <cell r="J2604" t="str">
            <v>NIL</v>
          </cell>
          <cell r="K2604" t="str">
            <v>NIL</v>
          </cell>
          <cell r="L2604" t="str">
            <v>NIL</v>
          </cell>
          <cell r="M2604">
            <v>0.2</v>
          </cell>
          <cell r="N2604">
            <v>2</v>
          </cell>
        </row>
        <row r="2604">
          <cell r="U2604">
            <v>8</v>
          </cell>
          <cell r="V2604">
            <v>1.75</v>
          </cell>
          <cell r="W2604">
            <v>3.5</v>
          </cell>
          <cell r="X2604">
            <v>1.5</v>
          </cell>
          <cell r="Y2604">
            <v>4</v>
          </cell>
          <cell r="Z2604">
            <v>40</v>
          </cell>
          <cell r="AA2604">
            <v>2</v>
          </cell>
        </row>
        <row r="2605">
          <cell r="B2605" t="str">
            <v>12-659A</v>
          </cell>
          <cell r="C2605" t="str">
            <v>1616, 1000 M/R.</v>
          </cell>
          <cell r="D2605" t="str">
            <v>8X4</v>
          </cell>
          <cell r="E2605">
            <v>1616</v>
          </cell>
          <cell r="F2605">
            <v>1.77</v>
          </cell>
          <cell r="G2605">
            <v>1.77</v>
          </cell>
          <cell r="H2605">
            <v>0.97</v>
          </cell>
          <cell r="I2605">
            <v>0.2</v>
          </cell>
          <cell r="J2605" t="str">
            <v>NIL</v>
          </cell>
          <cell r="K2605" t="str">
            <v>NIL</v>
          </cell>
          <cell r="L2605" t="str">
            <v>NIL</v>
          </cell>
          <cell r="M2605">
            <v>1</v>
          </cell>
          <cell r="N2605">
            <v>4</v>
          </cell>
        </row>
        <row r="2605">
          <cell r="U2605">
            <v>8</v>
          </cell>
          <cell r="V2605">
            <v>1.75</v>
          </cell>
          <cell r="W2605">
            <v>3.5</v>
          </cell>
          <cell r="X2605">
            <v>1.5</v>
          </cell>
          <cell r="Y2605">
            <v>4</v>
          </cell>
          <cell r="Z2605">
            <v>40</v>
          </cell>
          <cell r="AA2605">
            <v>2</v>
          </cell>
        </row>
        <row r="2606">
          <cell r="B2606" t="str">
            <v>12-660A</v>
          </cell>
          <cell r="C2606" t="str">
            <v>0706, 1000 M/R.</v>
          </cell>
          <cell r="D2606" t="str">
            <v>8X4</v>
          </cell>
          <cell r="E2606" t="str">
            <v>0706</v>
          </cell>
          <cell r="F2606">
            <v>1.711</v>
          </cell>
          <cell r="G2606">
            <v>1.77</v>
          </cell>
          <cell r="H2606">
            <v>0.655</v>
          </cell>
          <cell r="I2606">
            <v>0.25</v>
          </cell>
          <cell r="J2606" t="str">
            <v>NIL</v>
          </cell>
          <cell r="K2606" t="str">
            <v>NIL</v>
          </cell>
          <cell r="L2606" t="str">
            <v>NIL</v>
          </cell>
          <cell r="M2606">
            <v>0.5</v>
          </cell>
          <cell r="N2606">
            <v>4</v>
          </cell>
        </row>
        <row r="2606">
          <cell r="U2606">
            <v>8</v>
          </cell>
          <cell r="V2606">
            <v>1.75</v>
          </cell>
          <cell r="W2606">
            <v>3.5</v>
          </cell>
          <cell r="X2606">
            <v>1.5</v>
          </cell>
          <cell r="Y2606">
            <v>4</v>
          </cell>
          <cell r="Z2606">
            <v>40</v>
          </cell>
          <cell r="AA2606">
            <v>2</v>
          </cell>
        </row>
        <row r="2607">
          <cell r="B2607" t="str">
            <v>12-661A-C</v>
          </cell>
          <cell r="C2607" t="str">
            <v>0402, 500 M/R.</v>
          </cell>
          <cell r="D2607" t="str">
            <v>8X2</v>
          </cell>
          <cell r="E2607" t="str">
            <v>0402</v>
          </cell>
          <cell r="F2607">
            <v>0.62</v>
          </cell>
          <cell r="G2607">
            <v>1.08</v>
          </cell>
          <cell r="H2607">
            <v>0.43</v>
          </cell>
          <cell r="I2607">
            <v>0.2</v>
          </cell>
          <cell r="J2607" t="str">
            <v>NIL</v>
          </cell>
          <cell r="K2607" t="str">
            <v>NIL</v>
          </cell>
          <cell r="L2607" t="str">
            <v>NIL</v>
          </cell>
          <cell r="M2607">
            <v>0.3</v>
          </cell>
          <cell r="N2607">
            <v>2</v>
          </cell>
        </row>
        <row r="2607">
          <cell r="U2607">
            <v>8</v>
          </cell>
          <cell r="V2607">
            <v>1.75</v>
          </cell>
          <cell r="W2607">
            <v>3.5</v>
          </cell>
          <cell r="X2607">
            <v>1.5</v>
          </cell>
          <cell r="Y2607">
            <v>4</v>
          </cell>
          <cell r="Z2607">
            <v>40</v>
          </cell>
          <cell r="AA2607">
            <v>2</v>
          </cell>
        </row>
        <row r="2608">
          <cell r="B2608" t="str">
            <v>12-661AN-C</v>
          </cell>
          <cell r="C2608" t="str">
            <v>0402, 500 M/R.</v>
          </cell>
          <cell r="D2608" t="str">
            <v>8X2</v>
          </cell>
          <cell r="E2608" t="str">
            <v>0402</v>
          </cell>
          <cell r="F2608">
            <v>0.62</v>
          </cell>
          <cell r="G2608">
            <v>1.08</v>
          </cell>
          <cell r="H2608">
            <v>0.43</v>
          </cell>
          <cell r="I2608">
            <v>0.2</v>
          </cell>
          <cell r="J2608" t="str">
            <v>NIL</v>
          </cell>
          <cell r="K2608" t="str">
            <v>NIL</v>
          </cell>
          <cell r="L2608" t="str">
            <v>NIL</v>
          </cell>
          <cell r="M2608" t="str">
            <v>NIL</v>
          </cell>
          <cell r="N2608">
            <v>2</v>
          </cell>
        </row>
        <row r="2608">
          <cell r="U2608">
            <v>8</v>
          </cell>
          <cell r="V2608">
            <v>1.75</v>
          </cell>
          <cell r="W2608">
            <v>3.5</v>
          </cell>
          <cell r="X2608">
            <v>1.5</v>
          </cell>
          <cell r="Y2608">
            <v>4</v>
          </cell>
          <cell r="Z2608">
            <v>40</v>
          </cell>
          <cell r="AA2608">
            <v>2</v>
          </cell>
        </row>
        <row r="2609">
          <cell r="B2609" t="str">
            <v>12-662A-CR</v>
          </cell>
          <cell r="C2609" t="str">
            <v>0803, 500 M/R.</v>
          </cell>
          <cell r="D2609" t="str">
            <v>8X2</v>
          </cell>
          <cell r="E2609" t="str">
            <v>0803_NR系列</v>
          </cell>
          <cell r="F2609">
            <v>0.89</v>
          </cell>
          <cell r="G2609">
            <v>2.15</v>
          </cell>
          <cell r="H2609">
            <v>0.26</v>
          </cell>
          <cell r="I2609">
            <v>0.2</v>
          </cell>
          <cell r="J2609" t="str">
            <v>NIL</v>
          </cell>
          <cell r="K2609" t="str">
            <v>NIL</v>
          </cell>
          <cell r="L2609" t="str">
            <v>NIL</v>
          </cell>
          <cell r="M2609">
            <v>0.3</v>
          </cell>
          <cell r="N2609">
            <v>2</v>
          </cell>
        </row>
        <row r="2609">
          <cell r="U2609">
            <v>8</v>
          </cell>
          <cell r="V2609">
            <v>1.75</v>
          </cell>
          <cell r="W2609">
            <v>3.5</v>
          </cell>
          <cell r="X2609">
            <v>1.5</v>
          </cell>
          <cell r="Y2609">
            <v>4</v>
          </cell>
          <cell r="Z2609">
            <v>40</v>
          </cell>
          <cell r="AA2609">
            <v>2</v>
          </cell>
        </row>
        <row r="2610">
          <cell r="B2610" t="str">
            <v>12-662A-1</v>
          </cell>
          <cell r="C2610" t="str">
            <v>0803, 500 M/R.</v>
          </cell>
          <cell r="D2610" t="str">
            <v>8X2</v>
          </cell>
          <cell r="E2610" t="str">
            <v>0803</v>
          </cell>
          <cell r="F2610">
            <v>0.89</v>
          </cell>
          <cell r="G2610">
            <v>2.15</v>
          </cell>
          <cell r="H2610">
            <v>0.26</v>
          </cell>
          <cell r="I2610">
            <v>0.2</v>
          </cell>
          <cell r="J2610" t="str">
            <v>NIL</v>
          </cell>
          <cell r="K2610" t="str">
            <v>NIL</v>
          </cell>
          <cell r="L2610" t="str">
            <v>NIL</v>
          </cell>
          <cell r="M2610">
            <v>0.3</v>
          </cell>
          <cell r="N2610">
            <v>2</v>
          </cell>
        </row>
        <row r="2610">
          <cell r="U2610">
            <v>8</v>
          </cell>
          <cell r="V2610">
            <v>1.75</v>
          </cell>
          <cell r="W2610">
            <v>3.5</v>
          </cell>
          <cell r="X2610">
            <v>1.5</v>
          </cell>
          <cell r="Y2610">
            <v>4</v>
          </cell>
          <cell r="Z2610">
            <v>40</v>
          </cell>
          <cell r="AA2610">
            <v>2</v>
          </cell>
        </row>
        <row r="2611">
          <cell r="B2611" t="str">
            <v>12-663A-CR</v>
          </cell>
          <cell r="C2611" t="str">
            <v>0705, 500 M/R.</v>
          </cell>
          <cell r="D2611" t="str">
            <v>8X4</v>
          </cell>
          <cell r="E2611" t="str">
            <v>0705_NR系列</v>
          </cell>
          <cell r="F2611">
            <v>1.4</v>
          </cell>
          <cell r="G2611">
            <v>1.78</v>
          </cell>
          <cell r="H2611">
            <v>0.23</v>
          </cell>
          <cell r="I2611">
            <v>0.2</v>
          </cell>
          <cell r="J2611" t="str">
            <v>NIL</v>
          </cell>
          <cell r="K2611" t="str">
            <v>NIL</v>
          </cell>
          <cell r="L2611" t="str">
            <v>NIL</v>
          </cell>
          <cell r="M2611">
            <v>0.5</v>
          </cell>
          <cell r="N2611">
            <v>4</v>
          </cell>
        </row>
        <row r="2611">
          <cell r="U2611">
            <v>8</v>
          </cell>
          <cell r="V2611">
            <v>1.75</v>
          </cell>
          <cell r="W2611">
            <v>3.5</v>
          </cell>
          <cell r="X2611">
            <v>1.5</v>
          </cell>
          <cell r="Y2611">
            <v>4</v>
          </cell>
          <cell r="Z2611">
            <v>40</v>
          </cell>
          <cell r="AA2611">
            <v>2</v>
          </cell>
        </row>
        <row r="2612">
          <cell r="B2612" t="str">
            <v>12-663A-1</v>
          </cell>
          <cell r="C2612" t="str">
            <v>0705, 500 M/R.</v>
          </cell>
          <cell r="D2612" t="str">
            <v>8X4</v>
          </cell>
          <cell r="E2612" t="str">
            <v>0705</v>
          </cell>
          <cell r="F2612">
            <v>1.4</v>
          </cell>
          <cell r="G2612">
            <v>1.78</v>
          </cell>
          <cell r="H2612">
            <v>0.23</v>
          </cell>
          <cell r="I2612">
            <v>0.2</v>
          </cell>
          <cell r="J2612" t="str">
            <v>NIL</v>
          </cell>
          <cell r="K2612" t="str">
            <v>NIL</v>
          </cell>
          <cell r="L2612" t="str">
            <v>NIL</v>
          </cell>
          <cell r="M2612">
            <v>0.5</v>
          </cell>
          <cell r="N2612">
            <v>4</v>
          </cell>
        </row>
        <row r="2612">
          <cell r="U2612">
            <v>8</v>
          </cell>
          <cell r="V2612">
            <v>1.75</v>
          </cell>
          <cell r="W2612">
            <v>3.5</v>
          </cell>
          <cell r="X2612">
            <v>1.5</v>
          </cell>
          <cell r="Y2612">
            <v>4</v>
          </cell>
          <cell r="Z2612">
            <v>40</v>
          </cell>
          <cell r="AA2612">
            <v>2</v>
          </cell>
        </row>
        <row r="2613">
          <cell r="B2613" t="str">
            <v>12-664A-C</v>
          </cell>
          <cell r="C2613" t="str">
            <v>0404, 500 M/R.</v>
          </cell>
          <cell r="D2613" t="str">
            <v>8X4</v>
          </cell>
          <cell r="E2613" t="str">
            <v>0404</v>
          </cell>
          <cell r="F2613">
            <v>1.06</v>
          </cell>
          <cell r="G2613">
            <v>1.06</v>
          </cell>
          <cell r="H2613">
            <v>0.36</v>
          </cell>
          <cell r="I2613">
            <v>0.2</v>
          </cell>
          <cell r="J2613" t="str">
            <v>NIL</v>
          </cell>
          <cell r="K2613" t="str">
            <v>NIL</v>
          </cell>
          <cell r="L2613" t="str">
            <v>NIL</v>
          </cell>
          <cell r="M2613">
            <v>0.4</v>
          </cell>
          <cell r="N2613">
            <v>4</v>
          </cell>
        </row>
        <row r="2613">
          <cell r="U2613">
            <v>8</v>
          </cell>
          <cell r="V2613">
            <v>1.75</v>
          </cell>
          <cell r="W2613">
            <v>3.5</v>
          </cell>
          <cell r="X2613">
            <v>1.5</v>
          </cell>
          <cell r="Y2613">
            <v>4</v>
          </cell>
          <cell r="Z2613">
            <v>40</v>
          </cell>
          <cell r="AA2613">
            <v>2</v>
          </cell>
        </row>
        <row r="2614">
          <cell r="B2614" t="str">
            <v>12-665A-CR</v>
          </cell>
          <cell r="C2614" t="str">
            <v>0807, 500 M/R.</v>
          </cell>
          <cell r="D2614" t="str">
            <v>8X4</v>
          </cell>
          <cell r="E2614" t="str">
            <v>0807_NR系列</v>
          </cell>
          <cell r="F2614">
            <v>1.89</v>
          </cell>
          <cell r="G2614">
            <v>2.22</v>
          </cell>
          <cell r="H2614">
            <v>0.23</v>
          </cell>
          <cell r="I2614">
            <v>0.2</v>
          </cell>
          <cell r="J2614" t="str">
            <v>NIL</v>
          </cell>
          <cell r="K2614" t="str">
            <v>NIL</v>
          </cell>
          <cell r="L2614" t="str">
            <v>NIL</v>
          </cell>
          <cell r="M2614">
            <v>1</v>
          </cell>
          <cell r="N2614">
            <v>4</v>
          </cell>
        </row>
        <row r="2614">
          <cell r="U2614">
            <v>8</v>
          </cell>
          <cell r="V2614">
            <v>1.75</v>
          </cell>
          <cell r="W2614">
            <v>3.5</v>
          </cell>
          <cell r="X2614">
            <v>1.5</v>
          </cell>
          <cell r="Y2614">
            <v>4</v>
          </cell>
          <cell r="Z2614">
            <v>40</v>
          </cell>
          <cell r="AA2614">
            <v>2</v>
          </cell>
        </row>
        <row r="2615">
          <cell r="B2615" t="str">
            <v>12-665A-1</v>
          </cell>
          <cell r="C2615" t="str">
            <v>0807, 500 M/R.</v>
          </cell>
          <cell r="D2615" t="str">
            <v>8X4</v>
          </cell>
          <cell r="E2615" t="str">
            <v>0807</v>
          </cell>
          <cell r="F2615">
            <v>1.89</v>
          </cell>
          <cell r="G2615">
            <v>2.22</v>
          </cell>
          <cell r="H2615">
            <v>0.23</v>
          </cell>
          <cell r="I2615">
            <v>0.2</v>
          </cell>
          <cell r="J2615" t="str">
            <v>NIL</v>
          </cell>
          <cell r="K2615" t="str">
            <v>NIL</v>
          </cell>
          <cell r="L2615" t="str">
            <v>NIL</v>
          </cell>
          <cell r="M2615">
            <v>1</v>
          </cell>
          <cell r="N2615">
            <v>4</v>
          </cell>
        </row>
        <row r="2615">
          <cell r="U2615">
            <v>8</v>
          </cell>
          <cell r="V2615">
            <v>1.75</v>
          </cell>
          <cell r="W2615">
            <v>3.5</v>
          </cell>
          <cell r="X2615">
            <v>1.5</v>
          </cell>
          <cell r="Y2615">
            <v>4</v>
          </cell>
          <cell r="Z2615">
            <v>40</v>
          </cell>
          <cell r="AA2615">
            <v>2</v>
          </cell>
        </row>
        <row r="2616">
          <cell r="B2616" t="str">
            <v>12-666AR</v>
          </cell>
          <cell r="C2616" t="str">
            <v>0603, 1000 M/R.</v>
          </cell>
          <cell r="D2616" t="str">
            <v>8X4</v>
          </cell>
          <cell r="E2616" t="str">
            <v>0603_NR系列</v>
          </cell>
          <cell r="F2616">
            <v>0.94</v>
          </cell>
          <cell r="G2616">
            <v>1.82</v>
          </cell>
          <cell r="H2616">
            <v>0.23</v>
          </cell>
          <cell r="I2616">
            <v>0.2</v>
          </cell>
          <cell r="J2616" t="str">
            <v>NIL</v>
          </cell>
          <cell r="K2616" t="str">
            <v>NIL</v>
          </cell>
          <cell r="L2616" t="str">
            <v>NIL</v>
          </cell>
          <cell r="M2616">
            <v>0.5</v>
          </cell>
          <cell r="N2616">
            <v>4</v>
          </cell>
        </row>
        <row r="2616">
          <cell r="U2616">
            <v>8</v>
          </cell>
          <cell r="V2616">
            <v>1.75</v>
          </cell>
          <cell r="W2616">
            <v>3.5</v>
          </cell>
          <cell r="X2616">
            <v>1.5</v>
          </cell>
          <cell r="Y2616">
            <v>4</v>
          </cell>
          <cell r="Z2616">
            <v>40</v>
          </cell>
          <cell r="AA2616">
            <v>2</v>
          </cell>
        </row>
        <row r="2617">
          <cell r="B2617" t="str">
            <v>12-666A-CR</v>
          </cell>
          <cell r="C2617" t="str">
            <v>0805, 500 M/R.</v>
          </cell>
          <cell r="D2617" t="str">
            <v>8X4</v>
          </cell>
          <cell r="E2617" t="str">
            <v>0805_NR系列</v>
          </cell>
          <cell r="F2617">
            <v>1.35</v>
          </cell>
          <cell r="G2617">
            <v>2.23</v>
          </cell>
          <cell r="H2617">
            <v>0.23</v>
          </cell>
          <cell r="I2617">
            <v>0.2</v>
          </cell>
          <cell r="J2617" t="str">
            <v>NIL</v>
          </cell>
          <cell r="K2617" t="str">
            <v>NIL</v>
          </cell>
          <cell r="L2617" t="str">
            <v>NIL</v>
          </cell>
          <cell r="M2617">
            <v>0.5</v>
          </cell>
          <cell r="N2617">
            <v>4</v>
          </cell>
        </row>
        <row r="2617">
          <cell r="U2617">
            <v>8</v>
          </cell>
          <cell r="V2617">
            <v>1.75</v>
          </cell>
          <cell r="W2617">
            <v>3.5</v>
          </cell>
          <cell r="X2617">
            <v>1.5</v>
          </cell>
          <cell r="Y2617">
            <v>4</v>
          </cell>
          <cell r="Z2617">
            <v>40</v>
          </cell>
          <cell r="AA2617">
            <v>2</v>
          </cell>
        </row>
        <row r="2618">
          <cell r="B2618" t="str">
            <v>12-666A-CR1</v>
          </cell>
          <cell r="C2618" t="str">
            <v>0805, 1000 M/R.</v>
          </cell>
          <cell r="D2618" t="str">
            <v>8X4</v>
          </cell>
          <cell r="E2618" t="str">
            <v>0805_NR系列</v>
          </cell>
          <cell r="F2618">
            <v>1.35</v>
          </cell>
          <cell r="G2618">
            <v>2.23</v>
          </cell>
          <cell r="H2618">
            <v>0.23</v>
          </cell>
          <cell r="I2618">
            <v>0.2</v>
          </cell>
          <cell r="J2618" t="str">
            <v>NIL</v>
          </cell>
          <cell r="K2618" t="str">
            <v>NIL</v>
          </cell>
          <cell r="L2618" t="str">
            <v>NIL</v>
          </cell>
          <cell r="M2618">
            <v>0.5</v>
          </cell>
          <cell r="N2618">
            <v>4</v>
          </cell>
        </row>
        <row r="2618">
          <cell r="U2618">
            <v>8</v>
          </cell>
          <cell r="V2618">
            <v>1.75</v>
          </cell>
          <cell r="W2618">
            <v>3.5</v>
          </cell>
          <cell r="X2618">
            <v>1.5</v>
          </cell>
          <cell r="Y2618">
            <v>4</v>
          </cell>
          <cell r="Z2618">
            <v>40</v>
          </cell>
          <cell r="AA2618">
            <v>2</v>
          </cell>
        </row>
        <row r="2619">
          <cell r="B2619" t="str">
            <v>12-667A-CR</v>
          </cell>
          <cell r="C2619" t="str">
            <v>0905, 500 M/R.</v>
          </cell>
          <cell r="D2619" t="str">
            <v>8X4</v>
          </cell>
          <cell r="E2619" t="str">
            <v>0905_NR系列</v>
          </cell>
          <cell r="F2619">
            <v>1.46</v>
          </cell>
          <cell r="G2619">
            <v>2.28</v>
          </cell>
          <cell r="H2619">
            <v>0.23</v>
          </cell>
          <cell r="I2619">
            <v>0.2</v>
          </cell>
          <cell r="J2619" t="str">
            <v>NIL</v>
          </cell>
          <cell r="K2619" t="str">
            <v>NIL</v>
          </cell>
          <cell r="L2619" t="str">
            <v>NIL</v>
          </cell>
          <cell r="M2619">
            <v>0.5</v>
          </cell>
          <cell r="N2619">
            <v>4</v>
          </cell>
        </row>
        <row r="2619">
          <cell r="U2619">
            <v>8</v>
          </cell>
          <cell r="V2619">
            <v>1.75</v>
          </cell>
          <cell r="W2619">
            <v>3.5</v>
          </cell>
          <cell r="X2619">
            <v>1.5</v>
          </cell>
          <cell r="Y2619">
            <v>4</v>
          </cell>
          <cell r="Z2619">
            <v>40</v>
          </cell>
          <cell r="AA2619">
            <v>2</v>
          </cell>
        </row>
        <row r="2620">
          <cell r="B2620" t="str">
            <v>12-667A-1</v>
          </cell>
          <cell r="C2620" t="str">
            <v>0905, 500 M/R.</v>
          </cell>
          <cell r="D2620" t="str">
            <v>8X4</v>
          </cell>
          <cell r="E2620" t="str">
            <v>0905</v>
          </cell>
          <cell r="F2620">
            <v>1.46</v>
          </cell>
          <cell r="G2620">
            <v>2.28</v>
          </cell>
          <cell r="H2620">
            <v>0.23</v>
          </cell>
          <cell r="I2620">
            <v>0.2</v>
          </cell>
          <cell r="J2620" t="str">
            <v>NIL</v>
          </cell>
          <cell r="K2620" t="str">
            <v>NIL</v>
          </cell>
          <cell r="L2620" t="str">
            <v>NIL</v>
          </cell>
          <cell r="M2620">
            <v>0.5</v>
          </cell>
          <cell r="N2620">
            <v>4</v>
          </cell>
        </row>
        <row r="2620">
          <cell r="U2620">
            <v>8</v>
          </cell>
          <cell r="V2620">
            <v>1.75</v>
          </cell>
          <cell r="W2620">
            <v>3.5</v>
          </cell>
          <cell r="X2620">
            <v>1.5</v>
          </cell>
          <cell r="Y2620">
            <v>4</v>
          </cell>
          <cell r="Z2620">
            <v>40</v>
          </cell>
          <cell r="AA2620">
            <v>2</v>
          </cell>
        </row>
        <row r="2621">
          <cell r="B2621" t="str">
            <v>12-668A</v>
          </cell>
          <cell r="C2621" t="str">
            <v>0703, 500 M/R.</v>
          </cell>
          <cell r="D2621" t="str">
            <v>8X4</v>
          </cell>
          <cell r="E2621" t="str">
            <v>0703</v>
          </cell>
          <cell r="F2621">
            <v>1.035</v>
          </cell>
          <cell r="G2621">
            <v>1.825</v>
          </cell>
          <cell r="H2621">
            <v>0.62</v>
          </cell>
          <cell r="I2621">
            <v>0.2</v>
          </cell>
          <cell r="J2621" t="str">
            <v>NIL</v>
          </cell>
          <cell r="K2621" t="str">
            <v>NIL</v>
          </cell>
          <cell r="L2621" t="str">
            <v>NIL</v>
          </cell>
          <cell r="M2621">
            <v>0.5</v>
          </cell>
          <cell r="N2621">
            <v>4</v>
          </cell>
        </row>
        <row r="2621">
          <cell r="U2621">
            <v>8</v>
          </cell>
          <cell r="V2621">
            <v>1.75</v>
          </cell>
          <cell r="W2621">
            <v>3.5</v>
          </cell>
          <cell r="X2621">
            <v>1.5</v>
          </cell>
          <cell r="Y2621">
            <v>4</v>
          </cell>
          <cell r="Z2621">
            <v>40</v>
          </cell>
          <cell r="AA2621">
            <v>2</v>
          </cell>
        </row>
        <row r="2622">
          <cell r="B2622" t="str">
            <v>12-669A-CR</v>
          </cell>
          <cell r="C2622" t="str">
            <v>0201, 500 M/R.</v>
          </cell>
          <cell r="D2622" t="str">
            <v>8X4</v>
          </cell>
          <cell r="E2622" t="str">
            <v>0201_NR系列</v>
          </cell>
          <cell r="F2622">
            <v>0.33</v>
          </cell>
          <cell r="G2622">
            <v>0.59</v>
          </cell>
          <cell r="H2622">
            <v>0.19</v>
          </cell>
          <cell r="I2622">
            <v>0.2</v>
          </cell>
          <cell r="J2622" t="str">
            <v>NIL</v>
          </cell>
          <cell r="K2622" t="str">
            <v>NIL</v>
          </cell>
          <cell r="L2622" t="str">
            <v>NIL</v>
          </cell>
          <cell r="M2622">
            <v>0.15</v>
          </cell>
          <cell r="N2622">
            <v>4</v>
          </cell>
        </row>
        <row r="2622">
          <cell r="U2622">
            <v>8</v>
          </cell>
          <cell r="V2622">
            <v>1.75</v>
          </cell>
          <cell r="W2622">
            <v>3.5</v>
          </cell>
          <cell r="X2622">
            <v>1.5</v>
          </cell>
          <cell r="Y2622">
            <v>4</v>
          </cell>
          <cell r="Z2622">
            <v>40</v>
          </cell>
          <cell r="AA2622">
            <v>2</v>
          </cell>
        </row>
        <row r="2623">
          <cell r="B2623" t="str">
            <v>12-669A-1</v>
          </cell>
          <cell r="C2623" t="str">
            <v>0201, 500 M/R.</v>
          </cell>
          <cell r="D2623" t="str">
            <v>8X4</v>
          </cell>
          <cell r="E2623" t="str">
            <v>0201</v>
          </cell>
          <cell r="F2623">
            <v>0.33</v>
          </cell>
          <cell r="G2623">
            <v>0.59</v>
          </cell>
          <cell r="H2623">
            <v>0.19</v>
          </cell>
          <cell r="I2623">
            <v>0.2</v>
          </cell>
          <cell r="J2623" t="str">
            <v>NIL</v>
          </cell>
          <cell r="K2623" t="str">
            <v>NIL</v>
          </cell>
          <cell r="L2623" t="str">
            <v>NIL</v>
          </cell>
          <cell r="M2623">
            <v>0.15</v>
          </cell>
          <cell r="N2623">
            <v>4</v>
          </cell>
        </row>
        <row r="2623">
          <cell r="U2623">
            <v>8</v>
          </cell>
          <cell r="V2623">
            <v>1.75</v>
          </cell>
          <cell r="W2623">
            <v>3.5</v>
          </cell>
          <cell r="X2623">
            <v>1.5</v>
          </cell>
          <cell r="Y2623">
            <v>4</v>
          </cell>
          <cell r="Z2623">
            <v>40</v>
          </cell>
          <cell r="AA2623">
            <v>2</v>
          </cell>
        </row>
        <row r="2624">
          <cell r="B2624" t="str">
            <v>12-670A-CR</v>
          </cell>
          <cell r="C2624" t="str">
            <v>0101, 500 M/R.</v>
          </cell>
          <cell r="D2624" t="str">
            <v>8X4</v>
          </cell>
          <cell r="E2624" t="str">
            <v>0101_NR系列</v>
          </cell>
          <cell r="F2624">
            <v>0.43</v>
          </cell>
          <cell r="G2624">
            <v>0.46</v>
          </cell>
          <cell r="H2624">
            <v>0.2</v>
          </cell>
          <cell r="I2624">
            <v>0.2</v>
          </cell>
          <cell r="J2624" t="str">
            <v>NIL</v>
          </cell>
          <cell r="K2624" t="str">
            <v>NIL</v>
          </cell>
          <cell r="L2624" t="str">
            <v>NIL</v>
          </cell>
          <cell r="M2624">
            <v>0.15</v>
          </cell>
          <cell r="N2624">
            <v>4</v>
          </cell>
        </row>
        <row r="2624">
          <cell r="U2624">
            <v>8</v>
          </cell>
          <cell r="V2624">
            <v>1.75</v>
          </cell>
          <cell r="W2624">
            <v>3.5</v>
          </cell>
          <cell r="X2624">
            <v>1.5</v>
          </cell>
          <cell r="Y2624">
            <v>4</v>
          </cell>
          <cell r="Z2624">
            <v>40</v>
          </cell>
          <cell r="AA2624">
            <v>2</v>
          </cell>
        </row>
        <row r="2625">
          <cell r="B2625" t="str">
            <v>12-670A-1</v>
          </cell>
          <cell r="C2625" t="str">
            <v>0101, 500 M/R.</v>
          </cell>
          <cell r="D2625" t="str">
            <v>8X4</v>
          </cell>
          <cell r="E2625" t="str">
            <v>0101</v>
          </cell>
          <cell r="F2625">
            <v>0.43</v>
          </cell>
          <cell r="G2625">
            <v>0.46</v>
          </cell>
          <cell r="H2625">
            <v>0.2</v>
          </cell>
          <cell r="I2625">
            <v>0.2</v>
          </cell>
          <cell r="J2625" t="str">
            <v>NIL</v>
          </cell>
          <cell r="K2625" t="str">
            <v>NIL</v>
          </cell>
          <cell r="L2625" t="str">
            <v>NIL</v>
          </cell>
          <cell r="M2625">
            <v>0.15</v>
          </cell>
          <cell r="N2625">
            <v>4</v>
          </cell>
        </row>
        <row r="2625">
          <cell r="U2625">
            <v>8</v>
          </cell>
          <cell r="V2625">
            <v>1.75</v>
          </cell>
          <cell r="W2625">
            <v>3.5</v>
          </cell>
          <cell r="X2625">
            <v>1.5</v>
          </cell>
          <cell r="Y2625">
            <v>4</v>
          </cell>
          <cell r="Z2625">
            <v>40</v>
          </cell>
          <cell r="AA2625">
            <v>2</v>
          </cell>
        </row>
        <row r="2626">
          <cell r="B2626" t="str">
            <v>12-671A-C</v>
          </cell>
          <cell r="C2626" t="str">
            <v>0705, 500 M/R.</v>
          </cell>
          <cell r="D2626" t="str">
            <v>8X4</v>
          </cell>
          <cell r="E2626" t="str">
            <v>0705</v>
          </cell>
          <cell r="F2626">
            <v>1.5</v>
          </cell>
          <cell r="G2626">
            <v>1.98</v>
          </cell>
          <cell r="H2626">
            <v>0.72</v>
          </cell>
          <cell r="I2626">
            <v>0.2</v>
          </cell>
          <cell r="J2626" t="str">
            <v>NIL</v>
          </cell>
          <cell r="K2626" t="str">
            <v>NIL</v>
          </cell>
          <cell r="L2626" t="str">
            <v>NIL</v>
          </cell>
          <cell r="M2626">
            <v>0.5</v>
          </cell>
          <cell r="N2626">
            <v>4</v>
          </cell>
        </row>
        <row r="2626">
          <cell r="U2626">
            <v>8</v>
          </cell>
          <cell r="V2626">
            <v>1.75</v>
          </cell>
          <cell r="W2626">
            <v>3.5</v>
          </cell>
          <cell r="X2626">
            <v>1.5</v>
          </cell>
          <cell r="Y2626">
            <v>4</v>
          </cell>
          <cell r="Z2626">
            <v>40</v>
          </cell>
          <cell r="AA2626">
            <v>2</v>
          </cell>
        </row>
        <row r="2627">
          <cell r="B2627" t="str">
            <v>12-672A-CR</v>
          </cell>
          <cell r="C2627" t="str">
            <v>0505, 500 M/R.</v>
          </cell>
          <cell r="D2627" t="str">
            <v>8X4</v>
          </cell>
          <cell r="E2627" t="str">
            <v>0505_NR系列</v>
          </cell>
          <cell r="F2627">
            <v>1.25</v>
          </cell>
          <cell r="G2627">
            <v>1.48</v>
          </cell>
          <cell r="H2627">
            <v>0.23</v>
          </cell>
          <cell r="I2627">
            <v>0.2</v>
          </cell>
          <cell r="J2627" t="str">
            <v>NIL</v>
          </cell>
          <cell r="K2627" t="str">
            <v>NIL</v>
          </cell>
          <cell r="L2627" t="str">
            <v>NIL</v>
          </cell>
          <cell r="M2627">
            <v>0.5</v>
          </cell>
          <cell r="N2627">
            <v>4</v>
          </cell>
        </row>
        <row r="2627">
          <cell r="U2627">
            <v>8</v>
          </cell>
          <cell r="V2627">
            <v>1.75</v>
          </cell>
          <cell r="W2627">
            <v>3.5</v>
          </cell>
          <cell r="X2627">
            <v>1.5</v>
          </cell>
          <cell r="Y2627">
            <v>4</v>
          </cell>
          <cell r="Z2627">
            <v>40</v>
          </cell>
          <cell r="AA2627">
            <v>2</v>
          </cell>
        </row>
        <row r="2628">
          <cell r="B2628" t="str">
            <v>12-672A-1</v>
          </cell>
          <cell r="C2628" t="str">
            <v>0505, 500 M/R.</v>
          </cell>
          <cell r="D2628" t="str">
            <v>8X4</v>
          </cell>
          <cell r="E2628" t="str">
            <v>0505</v>
          </cell>
          <cell r="F2628">
            <v>1.25</v>
          </cell>
          <cell r="G2628">
            <v>1.48</v>
          </cell>
          <cell r="H2628">
            <v>0.23</v>
          </cell>
          <cell r="I2628">
            <v>0.2</v>
          </cell>
          <cell r="J2628" t="str">
            <v>NIL</v>
          </cell>
          <cell r="K2628" t="str">
            <v>NIL</v>
          </cell>
          <cell r="L2628" t="str">
            <v>NIL</v>
          </cell>
          <cell r="M2628">
            <v>0.5</v>
          </cell>
          <cell r="N2628">
            <v>4</v>
          </cell>
        </row>
        <row r="2628">
          <cell r="U2628">
            <v>8</v>
          </cell>
          <cell r="V2628">
            <v>1.75</v>
          </cell>
          <cell r="W2628">
            <v>3.5</v>
          </cell>
          <cell r="X2628">
            <v>1.5</v>
          </cell>
          <cell r="Y2628">
            <v>4</v>
          </cell>
          <cell r="Z2628">
            <v>40</v>
          </cell>
          <cell r="AA2628">
            <v>2</v>
          </cell>
        </row>
        <row r="2629">
          <cell r="B2629" t="str">
            <v>12-673A-CR</v>
          </cell>
          <cell r="C2629" t="str">
            <v>0803, 500 M/R.</v>
          </cell>
          <cell r="D2629" t="str">
            <v>8X2</v>
          </cell>
          <cell r="E2629" t="str">
            <v>0803_NR系列</v>
          </cell>
          <cell r="F2629">
            <v>0.89</v>
          </cell>
          <cell r="G2629">
            <v>2.19</v>
          </cell>
          <cell r="H2629">
            <v>0.26</v>
          </cell>
          <cell r="I2629">
            <v>0.2</v>
          </cell>
          <cell r="J2629" t="str">
            <v>NIL</v>
          </cell>
          <cell r="K2629" t="str">
            <v>NIL</v>
          </cell>
          <cell r="L2629" t="str">
            <v>NIL</v>
          </cell>
          <cell r="M2629">
            <v>0.4</v>
          </cell>
          <cell r="N2629">
            <v>2</v>
          </cell>
        </row>
        <row r="2629">
          <cell r="U2629">
            <v>8</v>
          </cell>
          <cell r="V2629">
            <v>1.75</v>
          </cell>
          <cell r="W2629">
            <v>3.5</v>
          </cell>
          <cell r="X2629">
            <v>1.5</v>
          </cell>
          <cell r="Y2629">
            <v>4</v>
          </cell>
          <cell r="Z2629">
            <v>40</v>
          </cell>
          <cell r="AA2629">
            <v>2</v>
          </cell>
        </row>
        <row r="2630">
          <cell r="B2630" t="str">
            <v>12-673A-CR1</v>
          </cell>
          <cell r="C2630" t="str">
            <v>0803, 1000 M/R.</v>
          </cell>
          <cell r="D2630" t="str">
            <v>8X2</v>
          </cell>
          <cell r="E2630" t="str">
            <v>0803_NR系列</v>
          </cell>
          <cell r="F2630">
            <v>0.89</v>
          </cell>
          <cell r="G2630">
            <v>2.19</v>
          </cell>
          <cell r="H2630">
            <v>0.26</v>
          </cell>
          <cell r="I2630">
            <v>0.2</v>
          </cell>
          <cell r="J2630" t="str">
            <v>NIL</v>
          </cell>
          <cell r="K2630" t="str">
            <v>NIL</v>
          </cell>
          <cell r="L2630" t="str">
            <v>NIL</v>
          </cell>
          <cell r="M2630">
            <v>0.4</v>
          </cell>
          <cell r="N2630">
            <v>2</v>
          </cell>
        </row>
        <row r="2630">
          <cell r="U2630">
            <v>8</v>
          </cell>
          <cell r="V2630">
            <v>1.75</v>
          </cell>
          <cell r="W2630">
            <v>3.5</v>
          </cell>
          <cell r="X2630">
            <v>1.5</v>
          </cell>
          <cell r="Y2630">
            <v>4</v>
          </cell>
          <cell r="Z2630">
            <v>40</v>
          </cell>
          <cell r="AA2630">
            <v>2</v>
          </cell>
        </row>
        <row r="2631">
          <cell r="B2631" t="str">
            <v>12-674AR</v>
          </cell>
          <cell r="C2631" t="str">
            <v>0403, 1000 M/R.</v>
          </cell>
          <cell r="D2631" t="str">
            <v>8X4</v>
          </cell>
          <cell r="E2631" t="str">
            <v>0403_NR系列</v>
          </cell>
          <cell r="F2631">
            <v>1.07</v>
          </cell>
          <cell r="G2631">
            <v>1.42</v>
          </cell>
          <cell r="H2631">
            <v>0.23</v>
          </cell>
          <cell r="I2631">
            <v>0.2</v>
          </cell>
          <cell r="J2631" t="str">
            <v>NIL</v>
          </cell>
          <cell r="K2631" t="str">
            <v>NIL</v>
          </cell>
          <cell r="L2631" t="str">
            <v>NIL</v>
          </cell>
          <cell r="M2631">
            <v>0.5</v>
          </cell>
          <cell r="N2631">
            <v>4</v>
          </cell>
        </row>
        <row r="2631">
          <cell r="U2631">
            <v>8</v>
          </cell>
          <cell r="V2631">
            <v>1.75</v>
          </cell>
          <cell r="W2631">
            <v>3.5</v>
          </cell>
          <cell r="X2631">
            <v>1.5</v>
          </cell>
          <cell r="Y2631">
            <v>4</v>
          </cell>
          <cell r="Z2631">
            <v>40</v>
          </cell>
          <cell r="AA2631">
            <v>2</v>
          </cell>
        </row>
        <row r="2632">
          <cell r="B2632" t="str">
            <v>12-674A-CR</v>
          </cell>
          <cell r="C2632" t="str">
            <v>0705, 500 M/R.</v>
          </cell>
          <cell r="D2632" t="str">
            <v>8X4</v>
          </cell>
          <cell r="E2632" t="str">
            <v>0705_NR系列</v>
          </cell>
          <cell r="F2632">
            <v>1.43</v>
          </cell>
          <cell r="G2632">
            <v>1.78</v>
          </cell>
          <cell r="H2632">
            <v>0.23</v>
          </cell>
          <cell r="I2632">
            <v>0.2</v>
          </cell>
          <cell r="J2632" t="str">
            <v>NIL</v>
          </cell>
          <cell r="K2632" t="str">
            <v>NIL</v>
          </cell>
          <cell r="L2632" t="str">
            <v>NIL</v>
          </cell>
          <cell r="M2632">
            <v>0.5</v>
          </cell>
          <cell r="N2632">
            <v>4</v>
          </cell>
        </row>
        <row r="2632">
          <cell r="U2632">
            <v>8</v>
          </cell>
          <cell r="V2632">
            <v>1.75</v>
          </cell>
          <cell r="W2632">
            <v>3.5</v>
          </cell>
          <cell r="X2632">
            <v>1.5</v>
          </cell>
          <cell r="Y2632">
            <v>4</v>
          </cell>
          <cell r="Z2632">
            <v>40</v>
          </cell>
          <cell r="AA2632">
            <v>2</v>
          </cell>
        </row>
        <row r="2633">
          <cell r="B2633" t="str">
            <v>12-674A-CR1</v>
          </cell>
          <cell r="C2633" t="str">
            <v>0705, 1000 M/R.</v>
          </cell>
          <cell r="D2633" t="str">
            <v>8X4</v>
          </cell>
          <cell r="E2633" t="str">
            <v>0705_NR系列</v>
          </cell>
          <cell r="F2633">
            <v>1.43</v>
          </cell>
          <cell r="G2633">
            <v>1.78</v>
          </cell>
          <cell r="H2633">
            <v>0.23</v>
          </cell>
          <cell r="I2633">
            <v>0.2</v>
          </cell>
          <cell r="J2633" t="str">
            <v>NIL</v>
          </cell>
          <cell r="K2633" t="str">
            <v>NIL</v>
          </cell>
          <cell r="L2633" t="str">
            <v>NIL</v>
          </cell>
          <cell r="M2633">
            <v>0.5</v>
          </cell>
          <cell r="N2633">
            <v>4</v>
          </cell>
        </row>
        <row r="2633">
          <cell r="U2633">
            <v>8</v>
          </cell>
          <cell r="V2633">
            <v>1.75</v>
          </cell>
          <cell r="W2633">
            <v>3.5</v>
          </cell>
          <cell r="X2633">
            <v>1.5</v>
          </cell>
          <cell r="Y2633">
            <v>4</v>
          </cell>
          <cell r="Z2633">
            <v>40</v>
          </cell>
          <cell r="AA2633">
            <v>2</v>
          </cell>
        </row>
        <row r="2634">
          <cell r="B2634" t="str">
            <v>12-675AR</v>
          </cell>
          <cell r="C2634" t="str">
            <v>0502, 1000 M/R.</v>
          </cell>
          <cell r="D2634" t="str">
            <v>8X4</v>
          </cell>
          <cell r="E2634" t="str">
            <v>0502_NR系列</v>
          </cell>
          <cell r="F2634">
            <v>0.87</v>
          </cell>
          <cell r="G2634">
            <v>1.5</v>
          </cell>
          <cell r="H2634">
            <v>0.23</v>
          </cell>
          <cell r="I2634">
            <v>0.2</v>
          </cell>
          <cell r="J2634" t="str">
            <v>NIL</v>
          </cell>
          <cell r="K2634" t="str">
            <v>NIL</v>
          </cell>
          <cell r="L2634" t="str">
            <v>NIL</v>
          </cell>
          <cell r="M2634">
            <v>0.5</v>
          </cell>
          <cell r="N2634">
            <v>4</v>
          </cell>
        </row>
        <row r="2634">
          <cell r="U2634">
            <v>8</v>
          </cell>
          <cell r="V2634">
            <v>1.75</v>
          </cell>
          <cell r="W2634">
            <v>3.5</v>
          </cell>
          <cell r="X2634">
            <v>1.5</v>
          </cell>
          <cell r="Y2634">
            <v>4</v>
          </cell>
          <cell r="Z2634">
            <v>40</v>
          </cell>
          <cell r="AA2634">
            <v>2</v>
          </cell>
        </row>
        <row r="2635">
          <cell r="B2635" t="str">
            <v>12-675A-CR</v>
          </cell>
          <cell r="C2635" t="str">
            <v>0705, 500 M/R.</v>
          </cell>
          <cell r="D2635" t="str">
            <v>8X4</v>
          </cell>
          <cell r="E2635" t="str">
            <v>0705_NR系列</v>
          </cell>
          <cell r="F2635">
            <v>1.28</v>
          </cell>
          <cell r="G2635">
            <v>1.91</v>
          </cell>
          <cell r="H2635">
            <v>0.23</v>
          </cell>
          <cell r="I2635">
            <v>0.2</v>
          </cell>
          <cell r="J2635" t="str">
            <v>NIL</v>
          </cell>
          <cell r="K2635" t="str">
            <v>NIL</v>
          </cell>
          <cell r="L2635" t="str">
            <v>NIL</v>
          </cell>
          <cell r="M2635">
            <v>0.5</v>
          </cell>
          <cell r="N2635">
            <v>4</v>
          </cell>
        </row>
        <row r="2635">
          <cell r="U2635">
            <v>8</v>
          </cell>
          <cell r="V2635">
            <v>1.75</v>
          </cell>
          <cell r="W2635">
            <v>3.5</v>
          </cell>
          <cell r="X2635">
            <v>1.5</v>
          </cell>
          <cell r="Y2635">
            <v>4</v>
          </cell>
          <cell r="Z2635">
            <v>40</v>
          </cell>
          <cell r="AA2635">
            <v>2</v>
          </cell>
        </row>
        <row r="2636">
          <cell r="B2636" t="str">
            <v>12-675A-CR1</v>
          </cell>
          <cell r="C2636" t="str">
            <v>0705, 1000 M/R.</v>
          </cell>
          <cell r="D2636" t="str">
            <v>8X4</v>
          </cell>
          <cell r="E2636" t="str">
            <v>0705_NR系列</v>
          </cell>
          <cell r="F2636">
            <v>1.28</v>
          </cell>
          <cell r="G2636">
            <v>1.91</v>
          </cell>
          <cell r="H2636">
            <v>0.23</v>
          </cell>
          <cell r="I2636">
            <v>0.2</v>
          </cell>
          <cell r="J2636" t="str">
            <v>NIL</v>
          </cell>
          <cell r="K2636" t="str">
            <v>NIL</v>
          </cell>
          <cell r="L2636" t="str">
            <v>NIL</v>
          </cell>
          <cell r="M2636">
            <v>0.5</v>
          </cell>
          <cell r="N2636">
            <v>4</v>
          </cell>
        </row>
        <row r="2636">
          <cell r="U2636">
            <v>8</v>
          </cell>
          <cell r="V2636">
            <v>1.75</v>
          </cell>
          <cell r="W2636">
            <v>3.5</v>
          </cell>
          <cell r="X2636">
            <v>1.5</v>
          </cell>
          <cell r="Y2636">
            <v>4</v>
          </cell>
          <cell r="Z2636">
            <v>40</v>
          </cell>
          <cell r="AA2636">
            <v>2</v>
          </cell>
        </row>
        <row r="2637">
          <cell r="B2637" t="str">
            <v>12-676A</v>
          </cell>
          <cell r="C2637" t="str">
            <v>1109, 700 M/R.</v>
          </cell>
          <cell r="D2637" t="str">
            <v>8X4</v>
          </cell>
          <cell r="E2637">
            <v>1109</v>
          </cell>
          <cell r="F2637">
            <v>2.4</v>
          </cell>
          <cell r="G2637">
            <v>2.9</v>
          </cell>
          <cell r="H2637">
            <v>0.94</v>
          </cell>
          <cell r="I2637">
            <v>0.23</v>
          </cell>
          <cell r="J2637" t="str">
            <v>NIL</v>
          </cell>
          <cell r="K2637" t="str">
            <v>NIL</v>
          </cell>
          <cell r="L2637" t="str">
            <v>NIL</v>
          </cell>
          <cell r="M2637">
            <v>0.5</v>
          </cell>
          <cell r="N2637">
            <v>4</v>
          </cell>
        </row>
        <row r="2637">
          <cell r="U2637">
            <v>8</v>
          </cell>
          <cell r="V2637">
            <v>1.75</v>
          </cell>
          <cell r="W2637">
            <v>3.5</v>
          </cell>
          <cell r="X2637">
            <v>1.5</v>
          </cell>
          <cell r="Y2637">
            <v>4</v>
          </cell>
          <cell r="Z2637">
            <v>40</v>
          </cell>
          <cell r="AA2637">
            <v>2</v>
          </cell>
        </row>
        <row r="2638">
          <cell r="B2638" t="str">
            <v>12-676A-1</v>
          </cell>
          <cell r="C2638" t="str">
            <v>1109, 1000 M/R.</v>
          </cell>
          <cell r="D2638" t="str">
            <v>8X4</v>
          </cell>
          <cell r="E2638">
            <v>1109</v>
          </cell>
          <cell r="F2638">
            <v>2.4</v>
          </cell>
          <cell r="G2638">
            <v>2.9</v>
          </cell>
          <cell r="H2638">
            <v>0.94</v>
          </cell>
          <cell r="I2638">
            <v>0.23</v>
          </cell>
          <cell r="J2638" t="str">
            <v>NIL</v>
          </cell>
          <cell r="K2638" t="str">
            <v>NIL</v>
          </cell>
          <cell r="L2638" t="str">
            <v>NIL</v>
          </cell>
          <cell r="M2638">
            <v>0.5</v>
          </cell>
          <cell r="N2638">
            <v>4</v>
          </cell>
        </row>
        <row r="2638">
          <cell r="U2638">
            <v>8</v>
          </cell>
          <cell r="V2638">
            <v>1.75</v>
          </cell>
          <cell r="W2638">
            <v>3.5</v>
          </cell>
          <cell r="X2638">
            <v>1.5</v>
          </cell>
          <cell r="Y2638">
            <v>4</v>
          </cell>
          <cell r="Z2638">
            <v>40</v>
          </cell>
          <cell r="AA2638">
            <v>2</v>
          </cell>
        </row>
        <row r="2639">
          <cell r="B2639" t="str">
            <v>12-677A</v>
          </cell>
          <cell r="C2639" t="str">
            <v>0603, 1000 M/R.</v>
          </cell>
          <cell r="D2639" t="str">
            <v>8X2</v>
          </cell>
          <cell r="E2639" t="str">
            <v>0603</v>
          </cell>
          <cell r="F2639">
            <v>0.95</v>
          </cell>
          <cell r="G2639">
            <v>1.75</v>
          </cell>
          <cell r="H2639">
            <v>0.65</v>
          </cell>
          <cell r="I2639">
            <v>0.2</v>
          </cell>
          <cell r="J2639" t="str">
            <v>NIL</v>
          </cell>
          <cell r="K2639" t="str">
            <v>NIL</v>
          </cell>
          <cell r="L2639" t="str">
            <v>NIL</v>
          </cell>
          <cell r="M2639">
            <v>0.5</v>
          </cell>
          <cell r="N2639">
            <v>2</v>
          </cell>
        </row>
        <row r="2639">
          <cell r="U2639">
            <v>8</v>
          </cell>
          <cell r="V2639">
            <v>1.75</v>
          </cell>
          <cell r="W2639">
            <v>3.5</v>
          </cell>
          <cell r="X2639">
            <v>1.5</v>
          </cell>
          <cell r="Y2639">
            <v>4</v>
          </cell>
          <cell r="Z2639">
            <v>40</v>
          </cell>
          <cell r="AA2639">
            <v>2</v>
          </cell>
        </row>
        <row r="2640">
          <cell r="B2640" t="str">
            <v>12-678A-C</v>
          </cell>
          <cell r="C2640" t="str">
            <v>0807, 500 M/R.</v>
          </cell>
          <cell r="D2640" t="str">
            <v>8X4</v>
          </cell>
          <cell r="E2640" t="str">
            <v>0807</v>
          </cell>
          <cell r="F2640">
            <v>1.87</v>
          </cell>
          <cell r="G2640">
            <v>2.12</v>
          </cell>
          <cell r="H2640">
            <v>0.35</v>
          </cell>
          <cell r="I2640">
            <v>0.2</v>
          </cell>
          <cell r="J2640" t="str">
            <v>NIL</v>
          </cell>
          <cell r="K2640" t="str">
            <v>NIL</v>
          </cell>
          <cell r="L2640" t="str">
            <v>NIL</v>
          </cell>
          <cell r="M2640">
            <v>1</v>
          </cell>
          <cell r="N2640">
            <v>4</v>
          </cell>
        </row>
        <row r="2640">
          <cell r="U2640">
            <v>8</v>
          </cell>
          <cell r="V2640">
            <v>1.75</v>
          </cell>
          <cell r="W2640">
            <v>3.5</v>
          </cell>
          <cell r="X2640">
            <v>1.5</v>
          </cell>
          <cell r="Y2640">
            <v>4</v>
          </cell>
          <cell r="Z2640">
            <v>40</v>
          </cell>
          <cell r="AA2640">
            <v>2</v>
          </cell>
        </row>
        <row r="2641">
          <cell r="B2641" t="str">
            <v>12-679A</v>
          </cell>
          <cell r="C2641" t="str">
            <v>0303, 1000 M/R.</v>
          </cell>
          <cell r="D2641" t="str">
            <v>8X4</v>
          </cell>
          <cell r="E2641" t="str">
            <v>0303</v>
          </cell>
          <cell r="F2641">
            <v>0.98</v>
          </cell>
          <cell r="G2641">
            <v>0.98</v>
          </cell>
          <cell r="H2641">
            <v>0.41</v>
          </cell>
          <cell r="I2641">
            <v>0.2</v>
          </cell>
          <cell r="J2641" t="str">
            <v>NIL</v>
          </cell>
          <cell r="K2641" t="str">
            <v>NIL</v>
          </cell>
          <cell r="L2641" t="str">
            <v>NIL</v>
          </cell>
          <cell r="M2641">
            <v>0.5</v>
          </cell>
          <cell r="N2641">
            <v>4</v>
          </cell>
        </row>
        <row r="2641">
          <cell r="U2641">
            <v>8</v>
          </cell>
          <cell r="V2641">
            <v>1.75</v>
          </cell>
          <cell r="W2641">
            <v>3.5</v>
          </cell>
          <cell r="X2641">
            <v>1.5</v>
          </cell>
          <cell r="Y2641">
            <v>4</v>
          </cell>
          <cell r="Z2641">
            <v>40</v>
          </cell>
          <cell r="AA2641">
            <v>2</v>
          </cell>
        </row>
        <row r="2642">
          <cell r="B2642" t="str">
            <v>12-680A</v>
          </cell>
          <cell r="C2642" t="str">
            <v>0705, 1000 M/R.</v>
          </cell>
          <cell r="D2642" t="str">
            <v>8X4</v>
          </cell>
          <cell r="E2642" t="str">
            <v>0705</v>
          </cell>
          <cell r="F2642">
            <v>1.373</v>
          </cell>
          <cell r="G2642">
            <v>1.743</v>
          </cell>
          <cell r="H2642">
            <v>0.635</v>
          </cell>
          <cell r="I2642">
            <v>0.25</v>
          </cell>
          <cell r="J2642" t="str">
            <v>NIL</v>
          </cell>
          <cell r="K2642" t="str">
            <v>NIL</v>
          </cell>
          <cell r="L2642" t="str">
            <v>NIL</v>
          </cell>
          <cell r="M2642">
            <v>0.5</v>
          </cell>
          <cell r="N2642">
            <v>4</v>
          </cell>
        </row>
        <row r="2642">
          <cell r="U2642">
            <v>8</v>
          </cell>
          <cell r="V2642">
            <v>1.75</v>
          </cell>
          <cell r="W2642">
            <v>3.5</v>
          </cell>
          <cell r="X2642">
            <v>1.5</v>
          </cell>
          <cell r="Y2642">
            <v>4</v>
          </cell>
          <cell r="Z2642">
            <v>40</v>
          </cell>
          <cell r="AA2642">
            <v>2</v>
          </cell>
        </row>
        <row r="2643">
          <cell r="B2643" t="str">
            <v>12-681A-CR</v>
          </cell>
          <cell r="C2643" t="str">
            <v>0402, 500 M/R.</v>
          </cell>
          <cell r="D2643" t="str">
            <v>8X2</v>
          </cell>
          <cell r="E2643" t="str">
            <v>0402_NR系列</v>
          </cell>
          <cell r="F2643">
            <v>0.56</v>
          </cell>
          <cell r="G2643">
            <v>1.13</v>
          </cell>
          <cell r="H2643">
            <v>0.27</v>
          </cell>
          <cell r="I2643">
            <v>0.2</v>
          </cell>
          <cell r="J2643" t="str">
            <v>NIL</v>
          </cell>
          <cell r="K2643" t="str">
            <v>NIL</v>
          </cell>
          <cell r="L2643" t="str">
            <v>NIL</v>
          </cell>
          <cell r="M2643">
            <v>0.2</v>
          </cell>
          <cell r="N2643">
            <v>2</v>
          </cell>
        </row>
        <row r="2643">
          <cell r="U2643">
            <v>8</v>
          </cell>
          <cell r="V2643">
            <v>1.75</v>
          </cell>
          <cell r="W2643">
            <v>3.5</v>
          </cell>
          <cell r="X2643">
            <v>1.5</v>
          </cell>
          <cell r="Y2643">
            <v>4</v>
          </cell>
          <cell r="Z2643">
            <v>40</v>
          </cell>
          <cell r="AA2643">
            <v>2</v>
          </cell>
        </row>
        <row r="2644">
          <cell r="B2644" t="str">
            <v>12-681A-CR1</v>
          </cell>
          <cell r="C2644" t="str">
            <v>0402, 1000 M/R.</v>
          </cell>
          <cell r="D2644" t="str">
            <v>8X2</v>
          </cell>
          <cell r="E2644" t="str">
            <v>0402_NR系列</v>
          </cell>
          <cell r="F2644">
            <v>0.56</v>
          </cell>
          <cell r="G2644">
            <v>1.13</v>
          </cell>
          <cell r="H2644">
            <v>0.27</v>
          </cell>
          <cell r="I2644">
            <v>0.2</v>
          </cell>
          <cell r="J2644" t="str">
            <v>NIL</v>
          </cell>
          <cell r="K2644" t="str">
            <v>NIL</v>
          </cell>
          <cell r="L2644" t="str">
            <v>NIL</v>
          </cell>
          <cell r="M2644">
            <v>0.2</v>
          </cell>
          <cell r="N2644">
            <v>2</v>
          </cell>
        </row>
        <row r="2644">
          <cell r="U2644">
            <v>8</v>
          </cell>
          <cell r="V2644">
            <v>1.75</v>
          </cell>
          <cell r="W2644">
            <v>3.5</v>
          </cell>
          <cell r="X2644">
            <v>1.5</v>
          </cell>
          <cell r="Y2644">
            <v>4</v>
          </cell>
          <cell r="Z2644">
            <v>40</v>
          </cell>
          <cell r="AA2644">
            <v>2</v>
          </cell>
        </row>
        <row r="2645">
          <cell r="B2645" t="str">
            <v>12-681A-1</v>
          </cell>
          <cell r="C2645" t="str">
            <v>0402, 500 M/R.</v>
          </cell>
          <cell r="D2645" t="str">
            <v>8X2</v>
          </cell>
          <cell r="E2645" t="str">
            <v>0402</v>
          </cell>
          <cell r="F2645">
            <v>0.56</v>
          </cell>
          <cell r="G2645">
            <v>1.13</v>
          </cell>
          <cell r="H2645">
            <v>0.27</v>
          </cell>
          <cell r="I2645">
            <v>0.2</v>
          </cell>
          <cell r="J2645" t="str">
            <v>NIL</v>
          </cell>
          <cell r="K2645" t="str">
            <v>NIL</v>
          </cell>
          <cell r="L2645" t="str">
            <v>NIL</v>
          </cell>
          <cell r="M2645">
            <v>0.2</v>
          </cell>
          <cell r="N2645">
            <v>2</v>
          </cell>
        </row>
        <row r="2645">
          <cell r="U2645">
            <v>8</v>
          </cell>
          <cell r="V2645">
            <v>1.75</v>
          </cell>
          <cell r="W2645">
            <v>3.5</v>
          </cell>
          <cell r="X2645">
            <v>1.5</v>
          </cell>
          <cell r="Y2645">
            <v>4</v>
          </cell>
          <cell r="Z2645">
            <v>40</v>
          </cell>
          <cell r="AA2645">
            <v>2</v>
          </cell>
        </row>
        <row r="2646">
          <cell r="B2646" t="str">
            <v>12-682A</v>
          </cell>
          <cell r="C2646" t="str">
            <v>0201, 1000 M/R.</v>
          </cell>
          <cell r="D2646" t="str">
            <v>8X2</v>
          </cell>
          <cell r="E2646" t="str">
            <v>0201</v>
          </cell>
          <cell r="F2646">
            <v>0.38</v>
          </cell>
          <cell r="G2646">
            <v>0.68</v>
          </cell>
          <cell r="H2646">
            <v>0.27</v>
          </cell>
          <cell r="I2646">
            <v>0.2</v>
          </cell>
          <cell r="J2646" t="str">
            <v>NIL</v>
          </cell>
          <cell r="K2646" t="str">
            <v>NIL</v>
          </cell>
          <cell r="L2646" t="str">
            <v>NIL</v>
          </cell>
          <cell r="M2646">
            <v>0.18</v>
          </cell>
          <cell r="N2646">
            <v>2</v>
          </cell>
        </row>
        <row r="2646">
          <cell r="U2646">
            <v>8</v>
          </cell>
          <cell r="V2646">
            <v>1.75</v>
          </cell>
          <cell r="W2646">
            <v>3.5</v>
          </cell>
          <cell r="X2646">
            <v>1.5</v>
          </cell>
          <cell r="Y2646">
            <v>4</v>
          </cell>
          <cell r="Z2646">
            <v>40</v>
          </cell>
          <cell r="AA2646">
            <v>2</v>
          </cell>
        </row>
        <row r="2647">
          <cell r="B2647" t="str">
            <v>12-682A-C</v>
          </cell>
          <cell r="C2647" t="str">
            <v>0201, 1000 M/R.</v>
          </cell>
          <cell r="D2647" t="str">
            <v>8X2</v>
          </cell>
          <cell r="E2647" t="str">
            <v>0201</v>
          </cell>
          <cell r="F2647">
            <v>0.38</v>
          </cell>
          <cell r="G2647">
            <v>0.68</v>
          </cell>
          <cell r="H2647">
            <v>0.27</v>
          </cell>
          <cell r="I2647">
            <v>0.2</v>
          </cell>
          <cell r="J2647" t="str">
            <v>NIL</v>
          </cell>
          <cell r="K2647" t="str">
            <v>NIL</v>
          </cell>
          <cell r="L2647" t="str">
            <v>NIL</v>
          </cell>
          <cell r="M2647">
            <v>0.18</v>
          </cell>
          <cell r="N2647">
            <v>2</v>
          </cell>
        </row>
        <row r="2647">
          <cell r="U2647">
            <v>8</v>
          </cell>
          <cell r="V2647">
            <v>1.75</v>
          </cell>
          <cell r="W2647">
            <v>3.5</v>
          </cell>
          <cell r="X2647">
            <v>1.5</v>
          </cell>
          <cell r="Y2647">
            <v>4</v>
          </cell>
          <cell r="Z2647">
            <v>40</v>
          </cell>
          <cell r="AA2647">
            <v>2</v>
          </cell>
        </row>
        <row r="2648">
          <cell r="B2648" t="str">
            <v>12-683A</v>
          </cell>
          <cell r="C2648" t="str">
            <v>1004, 1000 M/R.</v>
          </cell>
          <cell r="D2648" t="str">
            <v>8X4</v>
          </cell>
          <cell r="E2648">
            <v>1004</v>
          </cell>
          <cell r="F2648">
            <v>1.23</v>
          </cell>
          <cell r="G2648">
            <v>2.72</v>
          </cell>
          <cell r="H2648">
            <v>0.65</v>
          </cell>
          <cell r="I2648">
            <v>0.2</v>
          </cell>
          <cell r="J2648" t="str">
            <v>NIL</v>
          </cell>
          <cell r="K2648" t="str">
            <v>NIL</v>
          </cell>
          <cell r="L2648" t="str">
            <v>NIL</v>
          </cell>
          <cell r="M2648">
            <v>0.4</v>
          </cell>
          <cell r="N2648">
            <v>4</v>
          </cell>
        </row>
        <row r="2648">
          <cell r="U2648">
            <v>8</v>
          </cell>
          <cell r="V2648">
            <v>1.75</v>
          </cell>
          <cell r="W2648">
            <v>3.5</v>
          </cell>
          <cell r="X2648">
            <v>1.5</v>
          </cell>
          <cell r="Y2648">
            <v>4</v>
          </cell>
          <cell r="Z2648">
            <v>40</v>
          </cell>
          <cell r="AA2648">
            <v>2</v>
          </cell>
        </row>
        <row r="2649">
          <cell r="B2649" t="str">
            <v>12-684A</v>
          </cell>
          <cell r="C2649" t="str">
            <v>1007, 1000 M/R.</v>
          </cell>
          <cell r="D2649" t="str">
            <v>8X4</v>
          </cell>
          <cell r="E2649">
            <v>1007</v>
          </cell>
          <cell r="F2649">
            <v>1.55</v>
          </cell>
          <cell r="G2649">
            <v>2.9</v>
          </cell>
          <cell r="H2649">
            <v>1.35</v>
          </cell>
          <cell r="I2649">
            <v>0.2</v>
          </cell>
          <cell r="J2649" t="str">
            <v>NIL</v>
          </cell>
          <cell r="K2649">
            <v>1.95</v>
          </cell>
          <cell r="L2649">
            <v>1.13</v>
          </cell>
          <cell r="M2649">
            <v>0.5</v>
          </cell>
          <cell r="N2649">
            <v>4</v>
          </cell>
        </row>
        <row r="2649">
          <cell r="U2649">
            <v>8</v>
          </cell>
          <cell r="V2649">
            <v>1.75</v>
          </cell>
          <cell r="W2649">
            <v>3.5</v>
          </cell>
          <cell r="X2649">
            <v>1.5</v>
          </cell>
          <cell r="Y2649">
            <v>4</v>
          </cell>
          <cell r="Z2649">
            <v>40</v>
          </cell>
          <cell r="AA2649">
            <v>2</v>
          </cell>
        </row>
        <row r="2650">
          <cell r="B2650" t="str">
            <v>12-685A-CR</v>
          </cell>
          <cell r="C2650" t="str">
            <v>0604, 500 M/R.</v>
          </cell>
          <cell r="D2650" t="str">
            <v>8X4</v>
          </cell>
          <cell r="E2650" t="str">
            <v>0604_NR系列</v>
          </cell>
          <cell r="F2650">
            <v>1.09</v>
          </cell>
          <cell r="G2650">
            <v>1.53</v>
          </cell>
          <cell r="H2650">
            <v>0.25</v>
          </cell>
          <cell r="I2650">
            <v>0.2</v>
          </cell>
          <cell r="J2650" t="str">
            <v>NIL</v>
          </cell>
          <cell r="K2650" t="str">
            <v>NIL</v>
          </cell>
          <cell r="L2650" t="str">
            <v>NIL</v>
          </cell>
          <cell r="M2650">
            <v>0.4</v>
          </cell>
          <cell r="N2650">
            <v>4</v>
          </cell>
        </row>
        <row r="2650">
          <cell r="U2650">
            <v>8</v>
          </cell>
          <cell r="V2650">
            <v>1.75</v>
          </cell>
          <cell r="W2650">
            <v>3.5</v>
          </cell>
          <cell r="X2650">
            <v>1.5</v>
          </cell>
          <cell r="Y2650">
            <v>4</v>
          </cell>
          <cell r="Z2650">
            <v>40</v>
          </cell>
          <cell r="AA2650">
            <v>2</v>
          </cell>
        </row>
        <row r="2651">
          <cell r="B2651" t="str">
            <v>12-685A-CR1</v>
          </cell>
          <cell r="C2651" t="str">
            <v>0604, 1000 M/R.</v>
          </cell>
          <cell r="D2651" t="str">
            <v>8X4</v>
          </cell>
          <cell r="E2651" t="str">
            <v>0604_NR系列</v>
          </cell>
          <cell r="F2651">
            <v>1.09</v>
          </cell>
          <cell r="G2651">
            <v>1.53</v>
          </cell>
          <cell r="H2651">
            <v>0.25</v>
          </cell>
          <cell r="I2651">
            <v>0.2</v>
          </cell>
          <cell r="J2651" t="str">
            <v>NIL</v>
          </cell>
          <cell r="K2651" t="str">
            <v>NIL</v>
          </cell>
          <cell r="L2651" t="str">
            <v>NIL</v>
          </cell>
          <cell r="M2651">
            <v>0.4</v>
          </cell>
          <cell r="N2651">
            <v>4</v>
          </cell>
        </row>
        <row r="2651">
          <cell r="U2651">
            <v>8</v>
          </cell>
          <cell r="V2651">
            <v>1.75</v>
          </cell>
          <cell r="W2651">
            <v>3.5</v>
          </cell>
          <cell r="X2651">
            <v>1.5</v>
          </cell>
          <cell r="Y2651">
            <v>4</v>
          </cell>
          <cell r="Z2651">
            <v>40</v>
          </cell>
          <cell r="AA2651">
            <v>2</v>
          </cell>
        </row>
        <row r="2652">
          <cell r="B2652" t="str">
            <v>12-686A-CR</v>
          </cell>
          <cell r="C2652" t="str">
            <v>0302, 500 M/R.</v>
          </cell>
          <cell r="D2652" t="str">
            <v>8X2</v>
          </cell>
          <cell r="E2652" t="str">
            <v>0302_NR系列</v>
          </cell>
          <cell r="F2652">
            <v>0.52</v>
          </cell>
          <cell r="G2652">
            <v>0.92</v>
          </cell>
          <cell r="H2652">
            <v>0.29</v>
          </cell>
          <cell r="I2652">
            <v>0.2</v>
          </cell>
          <cell r="J2652" t="str">
            <v>NIL</v>
          </cell>
          <cell r="K2652" t="str">
            <v>NIL</v>
          </cell>
          <cell r="L2652" t="str">
            <v>NIL</v>
          </cell>
          <cell r="M2652">
            <v>0.2</v>
          </cell>
          <cell r="N2652">
            <v>2</v>
          </cell>
        </row>
        <row r="2652">
          <cell r="U2652">
            <v>8</v>
          </cell>
          <cell r="V2652">
            <v>1.75</v>
          </cell>
          <cell r="W2652">
            <v>3.5</v>
          </cell>
          <cell r="X2652">
            <v>1.5</v>
          </cell>
          <cell r="Y2652">
            <v>4</v>
          </cell>
          <cell r="Z2652">
            <v>40</v>
          </cell>
          <cell r="AA2652">
            <v>2</v>
          </cell>
        </row>
        <row r="2653">
          <cell r="B2653" t="str">
            <v>12-686A-CR1</v>
          </cell>
          <cell r="C2653" t="str">
            <v>0302, 1000 M/R.</v>
          </cell>
          <cell r="D2653" t="str">
            <v>8X2</v>
          </cell>
          <cell r="E2653" t="str">
            <v>0302_NR系列</v>
          </cell>
          <cell r="F2653">
            <v>0.52</v>
          </cell>
          <cell r="G2653">
            <v>0.92</v>
          </cell>
          <cell r="H2653">
            <v>0.29</v>
          </cell>
          <cell r="I2653">
            <v>0.2</v>
          </cell>
          <cell r="J2653" t="str">
            <v>NIL</v>
          </cell>
          <cell r="K2653" t="str">
            <v>NIL</v>
          </cell>
          <cell r="L2653" t="str">
            <v>NIL</v>
          </cell>
          <cell r="M2653">
            <v>0.2</v>
          </cell>
          <cell r="N2653">
            <v>2</v>
          </cell>
        </row>
        <row r="2653">
          <cell r="U2653">
            <v>8</v>
          </cell>
          <cell r="V2653">
            <v>1.75</v>
          </cell>
          <cell r="W2653">
            <v>3.5</v>
          </cell>
          <cell r="X2653">
            <v>1.5</v>
          </cell>
          <cell r="Y2653">
            <v>4</v>
          </cell>
          <cell r="Z2653">
            <v>40</v>
          </cell>
          <cell r="AA2653">
            <v>2</v>
          </cell>
        </row>
        <row r="2654">
          <cell r="B2654" t="str">
            <v>12-687A</v>
          </cell>
          <cell r="C2654" t="str">
            <v>141208, 1000 M/R.</v>
          </cell>
          <cell r="D2654" t="str">
            <v>8X4</v>
          </cell>
          <cell r="E2654">
            <v>141208</v>
          </cell>
          <cell r="F2654">
            <v>1.49</v>
          </cell>
          <cell r="G2654">
            <v>1.73</v>
          </cell>
          <cell r="H2654">
            <v>0.96</v>
          </cell>
          <cell r="I2654">
            <v>0.2</v>
          </cell>
          <cell r="J2654" t="str">
            <v>NIL</v>
          </cell>
          <cell r="K2654" t="str">
            <v>NIL</v>
          </cell>
          <cell r="L2654" t="str">
            <v>NIL</v>
          </cell>
          <cell r="M2654">
            <v>0.5</v>
          </cell>
          <cell r="N2654">
            <v>4</v>
          </cell>
        </row>
        <row r="2654">
          <cell r="U2654">
            <v>8</v>
          </cell>
          <cell r="V2654">
            <v>1.75</v>
          </cell>
          <cell r="W2654">
            <v>3.5</v>
          </cell>
          <cell r="X2654">
            <v>1.5</v>
          </cell>
          <cell r="Y2654">
            <v>4</v>
          </cell>
          <cell r="Z2654">
            <v>40</v>
          </cell>
          <cell r="AA2654">
            <v>2</v>
          </cell>
        </row>
        <row r="2655">
          <cell r="B2655" t="str">
            <v>12-688A</v>
          </cell>
          <cell r="C2655" t="str">
            <v>0507, 1000 M/R.</v>
          </cell>
          <cell r="D2655" t="str">
            <v>8X4</v>
          </cell>
          <cell r="E2655" t="str">
            <v>0507</v>
          </cell>
          <cell r="F2655">
            <v>1.743</v>
          </cell>
          <cell r="G2655">
            <v>1.373</v>
          </cell>
          <cell r="H2655">
            <v>0.635</v>
          </cell>
          <cell r="I2655">
            <v>0.25</v>
          </cell>
          <cell r="J2655" t="str">
            <v>NIL</v>
          </cell>
          <cell r="K2655" t="str">
            <v>NIL</v>
          </cell>
          <cell r="L2655" t="str">
            <v>NIL</v>
          </cell>
          <cell r="M2655">
            <v>0.5</v>
          </cell>
          <cell r="N2655">
            <v>4</v>
          </cell>
        </row>
        <row r="2655">
          <cell r="U2655">
            <v>8</v>
          </cell>
          <cell r="V2655">
            <v>1.75</v>
          </cell>
          <cell r="W2655">
            <v>3.5</v>
          </cell>
          <cell r="X2655">
            <v>1.5</v>
          </cell>
          <cell r="Y2655">
            <v>4</v>
          </cell>
          <cell r="Z2655">
            <v>40</v>
          </cell>
          <cell r="AA2655">
            <v>2</v>
          </cell>
        </row>
        <row r="2656">
          <cell r="B2656" t="str">
            <v>12-688A-1</v>
          </cell>
          <cell r="C2656" t="str">
            <v>0507, 1000 M/R.</v>
          </cell>
          <cell r="D2656" t="str">
            <v>8X4</v>
          </cell>
          <cell r="E2656" t="str">
            <v>0507</v>
          </cell>
          <cell r="F2656">
            <v>1.743</v>
          </cell>
          <cell r="G2656">
            <v>1.373</v>
          </cell>
          <cell r="H2656">
            <v>0.635</v>
          </cell>
          <cell r="I2656">
            <v>0.25</v>
          </cell>
          <cell r="J2656" t="str">
            <v>NIL</v>
          </cell>
          <cell r="K2656" t="str">
            <v>NIL</v>
          </cell>
          <cell r="L2656" t="str">
            <v>NIL</v>
          </cell>
          <cell r="M2656">
            <v>0.5</v>
          </cell>
          <cell r="N2656">
            <v>4</v>
          </cell>
        </row>
        <row r="2656">
          <cell r="U2656">
            <v>8</v>
          </cell>
          <cell r="V2656">
            <v>1.75</v>
          </cell>
          <cell r="W2656">
            <v>3.5</v>
          </cell>
          <cell r="X2656">
            <v>1.5</v>
          </cell>
          <cell r="Y2656">
            <v>4</v>
          </cell>
          <cell r="Z2656">
            <v>40</v>
          </cell>
          <cell r="AA2656">
            <v>2</v>
          </cell>
        </row>
        <row r="2657">
          <cell r="B2657" t="str">
            <v>12-689A-CR</v>
          </cell>
          <cell r="C2657" t="str">
            <v>0905, 500 M/R.</v>
          </cell>
          <cell r="D2657" t="str">
            <v>8X4</v>
          </cell>
          <cell r="E2657" t="str">
            <v>0905_NR系列</v>
          </cell>
          <cell r="F2657">
            <v>1.91</v>
          </cell>
          <cell r="G2657">
            <v>2.15</v>
          </cell>
          <cell r="H2657">
            <v>0.25</v>
          </cell>
          <cell r="I2657">
            <v>0.2</v>
          </cell>
          <cell r="J2657" t="str">
            <v>NIL</v>
          </cell>
          <cell r="K2657" t="str">
            <v>NIL</v>
          </cell>
          <cell r="L2657" t="str">
            <v>NIL</v>
          </cell>
          <cell r="M2657">
            <v>0.5</v>
          </cell>
          <cell r="N2657">
            <v>4</v>
          </cell>
        </row>
        <row r="2657">
          <cell r="U2657">
            <v>8</v>
          </cell>
          <cell r="V2657">
            <v>1.75</v>
          </cell>
          <cell r="W2657">
            <v>3.5</v>
          </cell>
          <cell r="X2657">
            <v>1.5</v>
          </cell>
          <cell r="Y2657">
            <v>4</v>
          </cell>
          <cell r="Z2657">
            <v>40</v>
          </cell>
          <cell r="AA2657">
            <v>2</v>
          </cell>
        </row>
        <row r="2658">
          <cell r="B2658" t="str">
            <v>12-689A-CR1</v>
          </cell>
          <cell r="C2658" t="str">
            <v>0905, 1000 M/R.</v>
          </cell>
          <cell r="D2658" t="str">
            <v>8X4</v>
          </cell>
          <cell r="E2658" t="str">
            <v>0905_NR系列</v>
          </cell>
          <cell r="F2658">
            <v>1.91</v>
          </cell>
          <cell r="G2658">
            <v>2.15</v>
          </cell>
          <cell r="H2658">
            <v>0.25</v>
          </cell>
          <cell r="I2658">
            <v>0.2</v>
          </cell>
          <cell r="J2658" t="str">
            <v>NIL</v>
          </cell>
          <cell r="K2658" t="str">
            <v>NIL</v>
          </cell>
          <cell r="L2658" t="str">
            <v>NIL</v>
          </cell>
          <cell r="M2658">
            <v>0.5</v>
          </cell>
          <cell r="N2658">
            <v>4</v>
          </cell>
        </row>
        <row r="2658">
          <cell r="U2658">
            <v>8</v>
          </cell>
          <cell r="V2658">
            <v>1.75</v>
          </cell>
          <cell r="W2658">
            <v>3.5</v>
          </cell>
          <cell r="X2658">
            <v>1.5</v>
          </cell>
          <cell r="Y2658">
            <v>4</v>
          </cell>
          <cell r="Z2658">
            <v>40</v>
          </cell>
          <cell r="AA2658">
            <v>2</v>
          </cell>
        </row>
        <row r="2659">
          <cell r="B2659" t="str">
            <v>12-689A-1</v>
          </cell>
          <cell r="C2659" t="str">
            <v>0905, 500 M/R.</v>
          </cell>
          <cell r="D2659" t="str">
            <v>8X4</v>
          </cell>
          <cell r="E2659" t="str">
            <v>0905</v>
          </cell>
          <cell r="F2659">
            <v>1.91</v>
          </cell>
          <cell r="G2659">
            <v>2.15</v>
          </cell>
          <cell r="H2659">
            <v>0.25</v>
          </cell>
          <cell r="I2659">
            <v>0.2</v>
          </cell>
          <cell r="J2659" t="str">
            <v>NIL</v>
          </cell>
          <cell r="K2659" t="str">
            <v>NIL</v>
          </cell>
          <cell r="L2659" t="str">
            <v>NIL</v>
          </cell>
          <cell r="M2659">
            <v>0.5</v>
          </cell>
          <cell r="N2659">
            <v>4</v>
          </cell>
        </row>
        <row r="2659">
          <cell r="U2659">
            <v>8</v>
          </cell>
          <cell r="V2659">
            <v>1.75</v>
          </cell>
          <cell r="W2659">
            <v>3.5</v>
          </cell>
          <cell r="X2659">
            <v>1.5</v>
          </cell>
          <cell r="Y2659">
            <v>4</v>
          </cell>
          <cell r="Z2659">
            <v>40</v>
          </cell>
          <cell r="AA2659">
            <v>2</v>
          </cell>
        </row>
        <row r="2660">
          <cell r="B2660" t="str">
            <v>12-690A</v>
          </cell>
          <cell r="C2660" t="str">
            <v>0201, 1000 M/R.</v>
          </cell>
          <cell r="D2660" t="str">
            <v>8X2</v>
          </cell>
          <cell r="E2660" t="str">
            <v>0201</v>
          </cell>
          <cell r="F2660">
            <v>0.39</v>
          </cell>
          <cell r="G2660">
            <v>0.68</v>
          </cell>
          <cell r="H2660">
            <v>0.2</v>
          </cell>
          <cell r="I2660">
            <v>0.2</v>
          </cell>
          <cell r="J2660" t="str">
            <v>NIL</v>
          </cell>
          <cell r="K2660" t="str">
            <v>NIL</v>
          </cell>
          <cell r="L2660" t="str">
            <v>NIL</v>
          </cell>
          <cell r="M2660">
            <v>0.18</v>
          </cell>
          <cell r="N2660">
            <v>2</v>
          </cell>
        </row>
        <row r="2660">
          <cell r="U2660">
            <v>8</v>
          </cell>
          <cell r="V2660">
            <v>1.75</v>
          </cell>
          <cell r="W2660">
            <v>3.5</v>
          </cell>
          <cell r="X2660">
            <v>1.5</v>
          </cell>
          <cell r="Y2660">
            <v>4</v>
          </cell>
          <cell r="Z2660">
            <v>40</v>
          </cell>
          <cell r="AA2660">
            <v>2</v>
          </cell>
        </row>
        <row r="2661">
          <cell r="B2661" t="str">
            <v>12-690AL</v>
          </cell>
          <cell r="C2661" t="str">
            <v>0201, 1000 M/R.</v>
          </cell>
          <cell r="D2661" t="str">
            <v>8X2</v>
          </cell>
          <cell r="E2661" t="str">
            <v>0201</v>
          </cell>
          <cell r="F2661">
            <v>0.39</v>
          </cell>
          <cell r="G2661">
            <v>0.68</v>
          </cell>
          <cell r="H2661">
            <v>0.2</v>
          </cell>
          <cell r="I2661">
            <v>0.2</v>
          </cell>
          <cell r="J2661" t="str">
            <v>NIL</v>
          </cell>
          <cell r="K2661" t="str">
            <v>NIL</v>
          </cell>
          <cell r="L2661" t="str">
            <v>NIL</v>
          </cell>
          <cell r="M2661">
            <v>0.18</v>
          </cell>
          <cell r="N2661">
            <v>2</v>
          </cell>
        </row>
        <row r="2661">
          <cell r="U2661">
            <v>8</v>
          </cell>
          <cell r="V2661">
            <v>1.75</v>
          </cell>
          <cell r="W2661">
            <v>3.5</v>
          </cell>
          <cell r="X2661">
            <v>1.5</v>
          </cell>
          <cell r="Y2661">
            <v>4</v>
          </cell>
          <cell r="Z2661">
            <v>40</v>
          </cell>
          <cell r="AA2661">
            <v>2</v>
          </cell>
        </row>
        <row r="2662">
          <cell r="B2662" t="str">
            <v>12-690AL-1</v>
          </cell>
          <cell r="C2662" t="str">
            <v>0201, 1000 M/R.</v>
          </cell>
          <cell r="D2662" t="str">
            <v>8X2</v>
          </cell>
          <cell r="E2662" t="str">
            <v>0201</v>
          </cell>
          <cell r="F2662">
            <v>0.39</v>
          </cell>
          <cell r="G2662">
            <v>0.68</v>
          </cell>
          <cell r="H2662">
            <v>0.2</v>
          </cell>
          <cell r="I2662">
            <v>0.2</v>
          </cell>
          <cell r="J2662" t="str">
            <v>NIL</v>
          </cell>
          <cell r="K2662" t="str">
            <v>NIL</v>
          </cell>
          <cell r="L2662" t="str">
            <v>NIL</v>
          </cell>
          <cell r="M2662">
            <v>0.18</v>
          </cell>
          <cell r="N2662">
            <v>2</v>
          </cell>
        </row>
        <row r="2662">
          <cell r="U2662">
            <v>8</v>
          </cell>
          <cell r="V2662">
            <v>1.75</v>
          </cell>
          <cell r="W2662">
            <v>3.5</v>
          </cell>
          <cell r="X2662">
            <v>1.5</v>
          </cell>
          <cell r="Y2662">
            <v>4</v>
          </cell>
          <cell r="Z2662">
            <v>40</v>
          </cell>
          <cell r="AA2662">
            <v>2</v>
          </cell>
        </row>
        <row r="2663">
          <cell r="B2663" t="str">
            <v>12-692A-C</v>
          </cell>
          <cell r="C2663" t="str">
            <v>0703, 500 M/R.</v>
          </cell>
          <cell r="D2663" t="str">
            <v>8X4</v>
          </cell>
          <cell r="E2663" t="str">
            <v>0703</v>
          </cell>
          <cell r="F2663">
            <v>0.98</v>
          </cell>
          <cell r="G2663">
            <v>1.76</v>
          </cell>
          <cell r="H2663">
            <v>0.395</v>
          </cell>
          <cell r="I2663">
            <v>0.2</v>
          </cell>
          <cell r="J2663" t="str">
            <v>NIL</v>
          </cell>
          <cell r="K2663" t="str">
            <v>NIL</v>
          </cell>
          <cell r="L2663" t="str">
            <v>NIL</v>
          </cell>
          <cell r="M2663">
            <v>0.3</v>
          </cell>
          <cell r="N2663">
            <v>4</v>
          </cell>
        </row>
        <row r="2663">
          <cell r="U2663">
            <v>8</v>
          </cell>
          <cell r="V2663">
            <v>1.75</v>
          </cell>
          <cell r="W2663">
            <v>3.5</v>
          </cell>
          <cell r="X2663">
            <v>1.5</v>
          </cell>
          <cell r="Y2663">
            <v>4</v>
          </cell>
          <cell r="Z2663">
            <v>40</v>
          </cell>
          <cell r="AA2663">
            <v>2</v>
          </cell>
        </row>
        <row r="2664">
          <cell r="B2664" t="str">
            <v>12-693A</v>
          </cell>
          <cell r="C2664" t="str">
            <v>1009, 1000 M/R.</v>
          </cell>
          <cell r="D2664" t="str">
            <v>8X4</v>
          </cell>
          <cell r="E2664">
            <v>1009</v>
          </cell>
          <cell r="F2664">
            <v>2.4</v>
          </cell>
          <cell r="G2664">
            <v>2.7</v>
          </cell>
          <cell r="H2664">
            <v>0.8</v>
          </cell>
          <cell r="I2664">
            <v>0.23</v>
          </cell>
          <cell r="J2664" t="str">
            <v>NIL</v>
          </cell>
          <cell r="K2664" t="str">
            <v>NIL</v>
          </cell>
          <cell r="L2664" t="str">
            <v>NIL</v>
          </cell>
          <cell r="M2664">
            <v>1</v>
          </cell>
          <cell r="N2664">
            <v>4</v>
          </cell>
        </row>
        <row r="2664">
          <cell r="U2664">
            <v>8</v>
          </cell>
          <cell r="V2664">
            <v>1.75</v>
          </cell>
          <cell r="W2664">
            <v>3.5</v>
          </cell>
          <cell r="X2664">
            <v>1.5</v>
          </cell>
          <cell r="Y2664">
            <v>4</v>
          </cell>
          <cell r="Z2664">
            <v>40</v>
          </cell>
          <cell r="AA2664">
            <v>2</v>
          </cell>
        </row>
        <row r="2665">
          <cell r="B2665" t="str">
            <v>12-693A-1</v>
          </cell>
          <cell r="C2665" t="str">
            <v>1009, 1000 M/R.</v>
          </cell>
          <cell r="D2665" t="str">
            <v>8X4</v>
          </cell>
          <cell r="E2665">
            <v>1009</v>
          </cell>
          <cell r="F2665">
            <v>2.4</v>
          </cell>
          <cell r="G2665">
            <v>2.7</v>
          </cell>
          <cell r="H2665">
            <v>0.8</v>
          </cell>
          <cell r="I2665">
            <v>0.23</v>
          </cell>
          <cell r="J2665" t="str">
            <v>NIL</v>
          </cell>
          <cell r="K2665" t="str">
            <v>NIL</v>
          </cell>
          <cell r="L2665" t="str">
            <v>NIL</v>
          </cell>
          <cell r="M2665">
            <v>1</v>
          </cell>
          <cell r="N2665">
            <v>4</v>
          </cell>
        </row>
        <row r="2665">
          <cell r="U2665">
            <v>8</v>
          </cell>
          <cell r="V2665">
            <v>1.75</v>
          </cell>
          <cell r="W2665">
            <v>3.5</v>
          </cell>
          <cell r="X2665">
            <v>1.5</v>
          </cell>
          <cell r="Y2665">
            <v>4</v>
          </cell>
          <cell r="Z2665">
            <v>40</v>
          </cell>
          <cell r="AA2665">
            <v>2</v>
          </cell>
        </row>
        <row r="2666">
          <cell r="B2666" t="str">
            <v>12-693A-C</v>
          </cell>
          <cell r="C2666" t="str">
            <v>1009, 1000 M/R.</v>
          </cell>
          <cell r="D2666" t="str">
            <v>8X4</v>
          </cell>
          <cell r="E2666">
            <v>1009</v>
          </cell>
          <cell r="F2666">
            <v>2.4</v>
          </cell>
          <cell r="G2666">
            <v>2.7</v>
          </cell>
          <cell r="H2666">
            <v>0.8</v>
          </cell>
          <cell r="I2666">
            <v>0.23</v>
          </cell>
          <cell r="J2666" t="str">
            <v>NIL</v>
          </cell>
          <cell r="K2666" t="str">
            <v>NIL</v>
          </cell>
          <cell r="L2666" t="str">
            <v>NIL</v>
          </cell>
          <cell r="M2666">
            <v>1</v>
          </cell>
          <cell r="N2666">
            <v>4</v>
          </cell>
        </row>
        <row r="2666">
          <cell r="U2666">
            <v>8</v>
          </cell>
          <cell r="V2666">
            <v>1.75</v>
          </cell>
          <cell r="W2666">
            <v>3.5</v>
          </cell>
          <cell r="X2666">
            <v>1.5</v>
          </cell>
          <cell r="Y2666">
            <v>4</v>
          </cell>
          <cell r="Z2666">
            <v>40</v>
          </cell>
          <cell r="AA2666">
            <v>2</v>
          </cell>
        </row>
        <row r="2667">
          <cell r="B2667" t="str">
            <v>12-694A-CR</v>
          </cell>
          <cell r="C2667" t="str">
            <v>0403, 500 M/R.</v>
          </cell>
          <cell r="D2667" t="str">
            <v>8X2</v>
          </cell>
          <cell r="E2667" t="str">
            <v>0403_NR系列</v>
          </cell>
          <cell r="F2667">
            <v>0.77</v>
          </cell>
          <cell r="G2667">
            <v>1.02</v>
          </cell>
          <cell r="H2667">
            <v>0.32</v>
          </cell>
          <cell r="I2667">
            <v>0.2</v>
          </cell>
          <cell r="J2667" t="str">
            <v>NIL</v>
          </cell>
          <cell r="K2667" t="str">
            <v>NIL</v>
          </cell>
          <cell r="L2667" t="str">
            <v>NIL</v>
          </cell>
          <cell r="M2667">
            <v>0.3</v>
          </cell>
          <cell r="N2667">
            <v>2</v>
          </cell>
        </row>
        <row r="2667">
          <cell r="U2667">
            <v>8</v>
          </cell>
          <cell r="V2667">
            <v>1.75</v>
          </cell>
          <cell r="W2667">
            <v>3.5</v>
          </cell>
          <cell r="X2667">
            <v>1.5</v>
          </cell>
          <cell r="Y2667">
            <v>4</v>
          </cell>
          <cell r="Z2667">
            <v>40</v>
          </cell>
          <cell r="AA2667">
            <v>2</v>
          </cell>
        </row>
        <row r="2668">
          <cell r="B2668" t="str">
            <v>12-694A-1</v>
          </cell>
          <cell r="C2668" t="str">
            <v>0403, 500 M/R.</v>
          </cell>
          <cell r="D2668" t="str">
            <v>8X2</v>
          </cell>
          <cell r="E2668" t="str">
            <v>0403</v>
          </cell>
          <cell r="F2668">
            <v>0.77</v>
          </cell>
          <cell r="G2668">
            <v>1.02</v>
          </cell>
          <cell r="H2668">
            <v>0.32</v>
          </cell>
          <cell r="I2668">
            <v>0.2</v>
          </cell>
          <cell r="J2668" t="str">
            <v>NIL</v>
          </cell>
          <cell r="K2668" t="str">
            <v>NIL</v>
          </cell>
          <cell r="L2668" t="str">
            <v>NIL</v>
          </cell>
          <cell r="M2668">
            <v>0.3</v>
          </cell>
          <cell r="N2668">
            <v>2</v>
          </cell>
        </row>
        <row r="2668">
          <cell r="U2668">
            <v>8</v>
          </cell>
          <cell r="V2668">
            <v>1.75</v>
          </cell>
          <cell r="W2668">
            <v>3.5</v>
          </cell>
          <cell r="X2668">
            <v>1.5</v>
          </cell>
          <cell r="Y2668">
            <v>4</v>
          </cell>
          <cell r="Z2668">
            <v>40</v>
          </cell>
          <cell r="AA2668">
            <v>2</v>
          </cell>
        </row>
        <row r="2669">
          <cell r="B2669" t="str">
            <v>12-695A</v>
          </cell>
          <cell r="C2669" t="str">
            <v>0705, 1000 M/R.</v>
          </cell>
          <cell r="D2669" t="str">
            <v>8X4</v>
          </cell>
          <cell r="E2669" t="str">
            <v>0705</v>
          </cell>
          <cell r="F2669">
            <v>1.37</v>
          </cell>
          <cell r="G2669">
            <v>1.87</v>
          </cell>
          <cell r="H2669">
            <v>0.62</v>
          </cell>
          <cell r="I2669">
            <v>0.2</v>
          </cell>
          <cell r="J2669" t="str">
            <v>NIL</v>
          </cell>
          <cell r="K2669" t="str">
            <v>NIL</v>
          </cell>
          <cell r="L2669" t="str">
            <v>NIL</v>
          </cell>
          <cell r="M2669">
            <v>0.5</v>
          </cell>
          <cell r="N2669">
            <v>4</v>
          </cell>
        </row>
        <row r="2669">
          <cell r="U2669">
            <v>8</v>
          </cell>
          <cell r="V2669">
            <v>1.75</v>
          </cell>
          <cell r="W2669">
            <v>3.5</v>
          </cell>
          <cell r="X2669">
            <v>1.5</v>
          </cell>
          <cell r="Y2669">
            <v>4</v>
          </cell>
          <cell r="Z2669">
            <v>40</v>
          </cell>
          <cell r="AA2669">
            <v>2</v>
          </cell>
        </row>
        <row r="2670">
          <cell r="B2670" t="str">
            <v>12-696A</v>
          </cell>
          <cell r="C2670" t="str">
            <v>0705, 1000 M/R.</v>
          </cell>
          <cell r="D2670" t="str">
            <v>8X4</v>
          </cell>
          <cell r="E2670" t="str">
            <v>0705</v>
          </cell>
          <cell r="F2670">
            <v>1.41</v>
          </cell>
          <cell r="G2670">
            <v>1.83</v>
          </cell>
          <cell r="H2670">
            <v>0.52</v>
          </cell>
          <cell r="I2670">
            <v>0.2</v>
          </cell>
          <cell r="J2670" t="str">
            <v>NIL</v>
          </cell>
          <cell r="K2670" t="str">
            <v>NIL</v>
          </cell>
          <cell r="L2670" t="str">
            <v>NIL</v>
          </cell>
          <cell r="M2670">
            <v>0.5</v>
          </cell>
          <cell r="N2670">
            <v>4</v>
          </cell>
        </row>
        <row r="2670">
          <cell r="U2670">
            <v>8</v>
          </cell>
          <cell r="V2670">
            <v>1.75</v>
          </cell>
          <cell r="W2670">
            <v>3.5</v>
          </cell>
          <cell r="X2670">
            <v>1.5</v>
          </cell>
          <cell r="Y2670">
            <v>4</v>
          </cell>
          <cell r="Z2670">
            <v>40</v>
          </cell>
          <cell r="AA2670">
            <v>2</v>
          </cell>
        </row>
        <row r="2671">
          <cell r="B2671" t="str">
            <v>12-696A-1</v>
          </cell>
          <cell r="C2671" t="str">
            <v>0705, 500 M/R.</v>
          </cell>
          <cell r="D2671" t="str">
            <v>8X4</v>
          </cell>
          <cell r="E2671" t="str">
            <v>0705</v>
          </cell>
          <cell r="F2671">
            <v>1.41</v>
          </cell>
          <cell r="G2671">
            <v>1.83</v>
          </cell>
          <cell r="H2671">
            <v>0.52</v>
          </cell>
          <cell r="I2671">
            <v>0.2</v>
          </cell>
          <cell r="J2671" t="str">
            <v>NIL</v>
          </cell>
          <cell r="K2671" t="str">
            <v>NIL</v>
          </cell>
          <cell r="L2671" t="str">
            <v>NIL</v>
          </cell>
          <cell r="M2671">
            <v>0.5</v>
          </cell>
          <cell r="N2671">
            <v>4</v>
          </cell>
        </row>
        <row r="2671">
          <cell r="U2671">
            <v>8</v>
          </cell>
          <cell r="V2671">
            <v>1.75</v>
          </cell>
          <cell r="W2671">
            <v>3.5</v>
          </cell>
          <cell r="X2671">
            <v>1.5</v>
          </cell>
          <cell r="Y2671">
            <v>4</v>
          </cell>
          <cell r="Z2671">
            <v>40</v>
          </cell>
          <cell r="AA2671">
            <v>2</v>
          </cell>
        </row>
        <row r="2672">
          <cell r="B2672" t="str">
            <v>12-697A</v>
          </cell>
          <cell r="C2672" t="str">
            <v>0202, 1000 M/R.</v>
          </cell>
          <cell r="D2672" t="str">
            <v>8X2</v>
          </cell>
          <cell r="E2672" t="str">
            <v>0202</v>
          </cell>
          <cell r="F2672">
            <v>0.78</v>
          </cell>
          <cell r="G2672">
            <v>0.78</v>
          </cell>
          <cell r="H2672">
            <v>0.41</v>
          </cell>
          <cell r="I2672">
            <v>0.2</v>
          </cell>
          <cell r="J2672" t="str">
            <v>NIL</v>
          </cell>
          <cell r="K2672" t="str">
            <v>NIL</v>
          </cell>
          <cell r="L2672" t="str">
            <v>NIL</v>
          </cell>
          <cell r="M2672">
            <v>0.3</v>
          </cell>
          <cell r="N2672">
            <v>2</v>
          </cell>
        </row>
        <row r="2672">
          <cell r="U2672">
            <v>8</v>
          </cell>
          <cell r="V2672">
            <v>1.75</v>
          </cell>
          <cell r="W2672">
            <v>3.5</v>
          </cell>
          <cell r="X2672">
            <v>1.5</v>
          </cell>
          <cell r="Y2672">
            <v>4</v>
          </cell>
          <cell r="Z2672">
            <v>40</v>
          </cell>
          <cell r="AA2672">
            <v>2</v>
          </cell>
        </row>
        <row r="2673">
          <cell r="B2673" t="str">
            <v>12-697A-1</v>
          </cell>
          <cell r="C2673" t="str">
            <v>0202, 1000 M/R.</v>
          </cell>
          <cell r="D2673" t="str">
            <v>8X2</v>
          </cell>
          <cell r="E2673" t="str">
            <v>0202</v>
          </cell>
          <cell r="F2673">
            <v>0.78</v>
          </cell>
          <cell r="G2673">
            <v>0.78</v>
          </cell>
          <cell r="H2673">
            <v>0.41</v>
          </cell>
          <cell r="I2673">
            <v>0.2</v>
          </cell>
          <cell r="J2673" t="str">
            <v>NIL</v>
          </cell>
          <cell r="K2673" t="str">
            <v>NIL</v>
          </cell>
          <cell r="L2673" t="str">
            <v>NIL</v>
          </cell>
          <cell r="M2673">
            <v>0.3</v>
          </cell>
          <cell r="N2673">
            <v>2</v>
          </cell>
        </row>
        <row r="2673">
          <cell r="U2673">
            <v>8</v>
          </cell>
          <cell r="V2673">
            <v>1.75</v>
          </cell>
          <cell r="W2673">
            <v>3.5</v>
          </cell>
          <cell r="X2673">
            <v>1.5</v>
          </cell>
          <cell r="Y2673">
            <v>4</v>
          </cell>
          <cell r="Z2673">
            <v>40</v>
          </cell>
          <cell r="AA2673">
            <v>2</v>
          </cell>
        </row>
        <row r="2674">
          <cell r="B2674" t="str">
            <v>12-698A</v>
          </cell>
          <cell r="C2674" t="str">
            <v>0201, 1000 M/R.</v>
          </cell>
          <cell r="D2674" t="str">
            <v>8X2</v>
          </cell>
          <cell r="E2674" t="str">
            <v>0201</v>
          </cell>
          <cell r="F2674">
            <v>0.36</v>
          </cell>
          <cell r="G2674">
            <v>0.67</v>
          </cell>
          <cell r="H2674">
            <v>0.3</v>
          </cell>
          <cell r="I2674">
            <v>0.2</v>
          </cell>
          <cell r="J2674" t="str">
            <v>NIL</v>
          </cell>
          <cell r="K2674" t="str">
            <v>NIL</v>
          </cell>
          <cell r="L2674" t="str">
            <v>NIL</v>
          </cell>
          <cell r="M2674">
            <v>0.2</v>
          </cell>
          <cell r="N2674">
            <v>2</v>
          </cell>
        </row>
        <row r="2674">
          <cell r="U2674">
            <v>8</v>
          </cell>
          <cell r="V2674">
            <v>1.75</v>
          </cell>
          <cell r="W2674">
            <v>3.5</v>
          </cell>
          <cell r="X2674">
            <v>1.5</v>
          </cell>
          <cell r="Y2674">
            <v>4</v>
          </cell>
          <cell r="Z2674">
            <v>40</v>
          </cell>
          <cell r="AA2674">
            <v>2</v>
          </cell>
        </row>
        <row r="2675">
          <cell r="B2675" t="str">
            <v>12-698A-1</v>
          </cell>
          <cell r="C2675" t="str">
            <v>0201, 1000 M/R.</v>
          </cell>
          <cell r="D2675" t="str">
            <v>8X2</v>
          </cell>
          <cell r="E2675" t="str">
            <v>0201</v>
          </cell>
          <cell r="F2675">
            <v>0.36</v>
          </cell>
          <cell r="G2675">
            <v>0.67</v>
          </cell>
          <cell r="H2675">
            <v>0.27</v>
          </cell>
          <cell r="I2675">
            <v>0.2</v>
          </cell>
          <cell r="J2675" t="str">
            <v>NIL</v>
          </cell>
          <cell r="K2675" t="str">
            <v>NIL</v>
          </cell>
          <cell r="L2675" t="str">
            <v>NIL</v>
          </cell>
          <cell r="M2675">
            <v>0.2</v>
          </cell>
          <cell r="N2675">
            <v>2</v>
          </cell>
        </row>
        <row r="2675">
          <cell r="U2675">
            <v>8</v>
          </cell>
          <cell r="V2675">
            <v>1.75</v>
          </cell>
          <cell r="W2675">
            <v>3.5</v>
          </cell>
          <cell r="X2675">
            <v>1.5</v>
          </cell>
          <cell r="Y2675">
            <v>4</v>
          </cell>
          <cell r="Z2675">
            <v>40</v>
          </cell>
          <cell r="AA2675">
            <v>2</v>
          </cell>
        </row>
        <row r="2676">
          <cell r="B2676" t="str">
            <v>12-698A-1C</v>
          </cell>
          <cell r="C2676" t="str">
            <v>0201, 1000 M/R.</v>
          </cell>
          <cell r="D2676" t="str">
            <v>8X2</v>
          </cell>
          <cell r="E2676" t="str">
            <v>0201</v>
          </cell>
          <cell r="F2676">
            <v>0.36</v>
          </cell>
          <cell r="G2676">
            <v>0.67</v>
          </cell>
          <cell r="H2676">
            <v>0.27</v>
          </cell>
          <cell r="I2676">
            <v>0.2</v>
          </cell>
          <cell r="J2676" t="str">
            <v>NIL</v>
          </cell>
          <cell r="K2676" t="str">
            <v>NIL</v>
          </cell>
          <cell r="L2676" t="str">
            <v>NIL</v>
          </cell>
          <cell r="M2676">
            <v>0.2</v>
          </cell>
          <cell r="N2676">
            <v>2</v>
          </cell>
        </row>
        <row r="2676">
          <cell r="U2676">
            <v>8</v>
          </cell>
          <cell r="V2676">
            <v>1.75</v>
          </cell>
          <cell r="W2676">
            <v>3.5</v>
          </cell>
          <cell r="X2676">
            <v>1.5</v>
          </cell>
          <cell r="Y2676">
            <v>4</v>
          </cell>
          <cell r="Z2676">
            <v>40</v>
          </cell>
          <cell r="AA2676">
            <v>2</v>
          </cell>
        </row>
        <row r="2677">
          <cell r="B2677" t="str">
            <v>12-698A-2</v>
          </cell>
          <cell r="C2677" t="str">
            <v>0201, 1000 M/R.</v>
          </cell>
          <cell r="D2677" t="str">
            <v>8X2</v>
          </cell>
          <cell r="E2677" t="str">
            <v>0201</v>
          </cell>
          <cell r="F2677">
            <v>0.38</v>
          </cell>
          <cell r="G2677">
            <v>0.69</v>
          </cell>
          <cell r="H2677">
            <v>0.3</v>
          </cell>
          <cell r="I2677">
            <v>0.2</v>
          </cell>
          <cell r="J2677" t="str">
            <v>NIL</v>
          </cell>
          <cell r="K2677" t="str">
            <v>NIL</v>
          </cell>
          <cell r="L2677" t="str">
            <v>NIL</v>
          </cell>
          <cell r="M2677">
            <v>0.2</v>
          </cell>
          <cell r="N2677">
            <v>2</v>
          </cell>
        </row>
        <row r="2677">
          <cell r="U2677">
            <v>8</v>
          </cell>
          <cell r="V2677">
            <v>1.75</v>
          </cell>
          <cell r="W2677">
            <v>3.5</v>
          </cell>
          <cell r="X2677">
            <v>1.5</v>
          </cell>
          <cell r="Y2677">
            <v>4</v>
          </cell>
          <cell r="Z2677">
            <v>40</v>
          </cell>
          <cell r="AA2677">
            <v>2</v>
          </cell>
        </row>
        <row r="2678">
          <cell r="B2678" t="str">
            <v>12-698AL</v>
          </cell>
          <cell r="C2678" t="str">
            <v>0201, 1000 M/R.</v>
          </cell>
          <cell r="D2678" t="str">
            <v>8X2</v>
          </cell>
          <cell r="E2678" t="str">
            <v>0201</v>
          </cell>
          <cell r="F2678">
            <v>0.38</v>
          </cell>
          <cell r="G2678">
            <v>0.69</v>
          </cell>
          <cell r="H2678">
            <v>0.3</v>
          </cell>
          <cell r="I2678">
            <v>0.21</v>
          </cell>
          <cell r="J2678" t="str">
            <v>NIL</v>
          </cell>
          <cell r="K2678" t="str">
            <v>NIL</v>
          </cell>
          <cell r="L2678" t="str">
            <v>NIL</v>
          </cell>
          <cell r="M2678">
            <v>0.2</v>
          </cell>
          <cell r="N2678">
            <v>2</v>
          </cell>
        </row>
        <row r="2678">
          <cell r="U2678">
            <v>8</v>
          </cell>
          <cell r="V2678">
            <v>1.75</v>
          </cell>
          <cell r="W2678">
            <v>3.5</v>
          </cell>
          <cell r="X2678">
            <v>1.5</v>
          </cell>
          <cell r="Y2678">
            <v>4</v>
          </cell>
          <cell r="Z2678">
            <v>40</v>
          </cell>
          <cell r="AA2678">
            <v>2</v>
          </cell>
        </row>
        <row r="2679">
          <cell r="B2679" t="str">
            <v>12-699A</v>
          </cell>
          <cell r="C2679" t="str">
            <v>0602, 1000 M/R.</v>
          </cell>
          <cell r="D2679" t="str">
            <v>8X4</v>
          </cell>
          <cell r="E2679" t="str">
            <v>0602</v>
          </cell>
          <cell r="F2679">
            <v>0.93</v>
          </cell>
          <cell r="G2679">
            <v>1.84</v>
          </cell>
          <cell r="H2679">
            <v>0.73</v>
          </cell>
          <cell r="I2679">
            <v>0.2</v>
          </cell>
          <cell r="J2679" t="str">
            <v>NIL</v>
          </cell>
          <cell r="K2679" t="str">
            <v>NIL</v>
          </cell>
          <cell r="L2679" t="str">
            <v>NIL</v>
          </cell>
          <cell r="M2679">
            <v>0.5</v>
          </cell>
          <cell r="N2679">
            <v>4</v>
          </cell>
        </row>
        <row r="2679">
          <cell r="U2679">
            <v>8</v>
          </cell>
          <cell r="V2679">
            <v>1.75</v>
          </cell>
          <cell r="W2679">
            <v>3.5</v>
          </cell>
          <cell r="X2679">
            <v>1.5</v>
          </cell>
          <cell r="Y2679">
            <v>4</v>
          </cell>
          <cell r="Z2679">
            <v>40</v>
          </cell>
          <cell r="AA2679">
            <v>2</v>
          </cell>
        </row>
        <row r="2680">
          <cell r="B2680" t="str">
            <v>12-700A-CR</v>
          </cell>
          <cell r="C2680" t="str">
            <v>0403, 500 M/R.</v>
          </cell>
          <cell r="D2680" t="str">
            <v>8X2</v>
          </cell>
          <cell r="E2680" t="str">
            <v>0403_NR系列</v>
          </cell>
          <cell r="F2680">
            <v>0.75</v>
          </cell>
          <cell r="G2680">
            <v>1.07</v>
          </cell>
          <cell r="H2680">
            <v>0.32</v>
          </cell>
          <cell r="I2680">
            <v>0.2</v>
          </cell>
          <cell r="J2680" t="str">
            <v>NIL</v>
          </cell>
          <cell r="K2680" t="str">
            <v>NIL</v>
          </cell>
          <cell r="L2680" t="str">
            <v>NIL</v>
          </cell>
          <cell r="M2680">
            <v>0.3</v>
          </cell>
          <cell r="N2680">
            <v>2</v>
          </cell>
        </row>
        <row r="2680">
          <cell r="U2680">
            <v>8</v>
          </cell>
          <cell r="V2680">
            <v>1.75</v>
          </cell>
          <cell r="W2680">
            <v>3.5</v>
          </cell>
          <cell r="X2680">
            <v>1.5</v>
          </cell>
          <cell r="Y2680">
            <v>4</v>
          </cell>
          <cell r="Z2680">
            <v>40</v>
          </cell>
          <cell r="AA2680">
            <v>2</v>
          </cell>
        </row>
        <row r="2681">
          <cell r="B2681" t="str">
            <v>12-700A-1</v>
          </cell>
          <cell r="C2681" t="str">
            <v>0403, 500 M/R.</v>
          </cell>
          <cell r="D2681" t="str">
            <v>8X2</v>
          </cell>
          <cell r="E2681" t="str">
            <v>0403</v>
          </cell>
          <cell r="F2681">
            <v>0.75</v>
          </cell>
          <cell r="G2681">
            <v>1.07</v>
          </cell>
          <cell r="H2681">
            <v>0.32</v>
          </cell>
          <cell r="I2681">
            <v>0.2</v>
          </cell>
          <cell r="J2681" t="str">
            <v>NIL</v>
          </cell>
          <cell r="K2681" t="str">
            <v>NIL</v>
          </cell>
          <cell r="L2681" t="str">
            <v>NIL</v>
          </cell>
          <cell r="M2681">
            <v>0.3</v>
          </cell>
          <cell r="N2681">
            <v>2</v>
          </cell>
        </row>
        <row r="2681">
          <cell r="U2681">
            <v>8</v>
          </cell>
          <cell r="V2681">
            <v>1.75</v>
          </cell>
          <cell r="W2681">
            <v>3.5</v>
          </cell>
          <cell r="X2681">
            <v>1.5</v>
          </cell>
          <cell r="Y2681">
            <v>4</v>
          </cell>
          <cell r="Z2681">
            <v>40</v>
          </cell>
          <cell r="AA2681">
            <v>2</v>
          </cell>
        </row>
        <row r="2682">
          <cell r="B2682" t="str">
            <v>12-700A-2</v>
          </cell>
          <cell r="C2682" t="str">
            <v>0403, 1000 M/R.</v>
          </cell>
          <cell r="D2682" t="str">
            <v>8X2</v>
          </cell>
          <cell r="E2682" t="str">
            <v>0403</v>
          </cell>
          <cell r="F2682">
            <v>0.75</v>
          </cell>
          <cell r="G2682">
            <v>1.07</v>
          </cell>
          <cell r="H2682">
            <v>0.32</v>
          </cell>
          <cell r="I2682">
            <v>0.2</v>
          </cell>
          <cell r="J2682" t="str">
            <v>NIL</v>
          </cell>
          <cell r="K2682" t="str">
            <v>NIL</v>
          </cell>
          <cell r="L2682" t="str">
            <v>NIL</v>
          </cell>
          <cell r="M2682">
            <v>0.3</v>
          </cell>
          <cell r="N2682">
            <v>2</v>
          </cell>
        </row>
        <row r="2682">
          <cell r="U2682">
            <v>8</v>
          </cell>
          <cell r="V2682">
            <v>1.75</v>
          </cell>
          <cell r="W2682">
            <v>3.5</v>
          </cell>
          <cell r="X2682">
            <v>1.5</v>
          </cell>
          <cell r="Y2682">
            <v>4</v>
          </cell>
          <cell r="Z2682">
            <v>40</v>
          </cell>
          <cell r="AA2682">
            <v>2</v>
          </cell>
        </row>
        <row r="2683">
          <cell r="B2683" t="str">
            <v>12-701A-CR</v>
          </cell>
          <cell r="C2683" t="str">
            <v>0403, 500 M/R.</v>
          </cell>
          <cell r="D2683" t="str">
            <v>8X2</v>
          </cell>
          <cell r="E2683" t="str">
            <v>0403_NR系列</v>
          </cell>
          <cell r="F2683">
            <v>0.89</v>
          </cell>
          <cell r="G2683">
            <v>0.89</v>
          </cell>
          <cell r="H2683">
            <v>0.23</v>
          </cell>
          <cell r="I2683">
            <v>0.2</v>
          </cell>
          <cell r="J2683" t="str">
            <v>NIL</v>
          </cell>
          <cell r="K2683" t="str">
            <v>NIL</v>
          </cell>
          <cell r="L2683" t="str">
            <v>NIL</v>
          </cell>
          <cell r="M2683">
            <v>0.3</v>
          </cell>
          <cell r="N2683">
            <v>2</v>
          </cell>
        </row>
        <row r="2683">
          <cell r="U2683">
            <v>8</v>
          </cell>
          <cell r="V2683">
            <v>1.75</v>
          </cell>
          <cell r="W2683">
            <v>3.5</v>
          </cell>
          <cell r="X2683">
            <v>1.5</v>
          </cell>
          <cell r="Y2683">
            <v>4</v>
          </cell>
          <cell r="Z2683">
            <v>40</v>
          </cell>
          <cell r="AA2683">
            <v>2</v>
          </cell>
        </row>
        <row r="2684">
          <cell r="B2684" t="str">
            <v>12-701A-1</v>
          </cell>
          <cell r="C2684" t="str">
            <v>0403, 500 M/R.</v>
          </cell>
          <cell r="D2684" t="str">
            <v>8X2</v>
          </cell>
          <cell r="E2684" t="str">
            <v>0403</v>
          </cell>
          <cell r="F2684">
            <v>0.89</v>
          </cell>
          <cell r="G2684">
            <v>0.89</v>
          </cell>
          <cell r="H2684">
            <v>0.23</v>
          </cell>
          <cell r="I2684">
            <v>0.2</v>
          </cell>
          <cell r="J2684" t="str">
            <v>NIL</v>
          </cell>
          <cell r="K2684" t="str">
            <v>NIL</v>
          </cell>
          <cell r="L2684" t="str">
            <v>NIL</v>
          </cell>
          <cell r="M2684">
            <v>0.3</v>
          </cell>
          <cell r="N2684">
            <v>2</v>
          </cell>
        </row>
        <row r="2684">
          <cell r="U2684">
            <v>8</v>
          </cell>
          <cell r="V2684">
            <v>1.75</v>
          </cell>
          <cell r="W2684">
            <v>3.5</v>
          </cell>
          <cell r="X2684">
            <v>1.5</v>
          </cell>
          <cell r="Y2684">
            <v>4</v>
          </cell>
          <cell r="Z2684">
            <v>40</v>
          </cell>
          <cell r="AA2684">
            <v>2</v>
          </cell>
        </row>
        <row r="2685">
          <cell r="B2685" t="str">
            <v>12-702A-CR</v>
          </cell>
          <cell r="C2685" t="str">
            <v>0806, 500 M/R.</v>
          </cell>
          <cell r="D2685" t="str">
            <v>8X4</v>
          </cell>
          <cell r="E2685" t="str">
            <v>0806_NR系列</v>
          </cell>
          <cell r="F2685">
            <v>1.77</v>
          </cell>
          <cell r="G2685">
            <v>2.13</v>
          </cell>
          <cell r="H2685">
            <v>0.23</v>
          </cell>
          <cell r="I2685">
            <v>0.2</v>
          </cell>
          <cell r="J2685" t="str">
            <v>NIL</v>
          </cell>
          <cell r="K2685" t="str">
            <v>NIL</v>
          </cell>
          <cell r="L2685" t="str">
            <v>NIL</v>
          </cell>
          <cell r="M2685">
            <v>0.5</v>
          </cell>
          <cell r="N2685">
            <v>4</v>
          </cell>
        </row>
        <row r="2685">
          <cell r="U2685">
            <v>8</v>
          </cell>
          <cell r="V2685">
            <v>1.75</v>
          </cell>
          <cell r="W2685">
            <v>3.5</v>
          </cell>
          <cell r="X2685">
            <v>1.5</v>
          </cell>
          <cell r="Y2685">
            <v>4</v>
          </cell>
          <cell r="Z2685">
            <v>40</v>
          </cell>
          <cell r="AA2685">
            <v>2</v>
          </cell>
        </row>
        <row r="2686">
          <cell r="B2686" t="str">
            <v>12-702A-1</v>
          </cell>
          <cell r="C2686" t="str">
            <v>0806, 500 M/R.</v>
          </cell>
          <cell r="D2686" t="str">
            <v>8X4</v>
          </cell>
          <cell r="E2686" t="str">
            <v>0806</v>
          </cell>
          <cell r="F2686">
            <v>1.77</v>
          </cell>
          <cell r="G2686">
            <v>2.13</v>
          </cell>
          <cell r="H2686">
            <v>0.23</v>
          </cell>
          <cell r="I2686">
            <v>0.2</v>
          </cell>
          <cell r="J2686" t="str">
            <v>NIL</v>
          </cell>
          <cell r="K2686" t="str">
            <v>NIL</v>
          </cell>
          <cell r="L2686" t="str">
            <v>NIL</v>
          </cell>
          <cell r="M2686">
            <v>0.5</v>
          </cell>
          <cell r="N2686">
            <v>4</v>
          </cell>
        </row>
        <row r="2686">
          <cell r="U2686">
            <v>8</v>
          </cell>
          <cell r="V2686">
            <v>1.75</v>
          </cell>
          <cell r="W2686">
            <v>3.5</v>
          </cell>
          <cell r="X2686">
            <v>1.5</v>
          </cell>
          <cell r="Y2686">
            <v>4</v>
          </cell>
          <cell r="Z2686">
            <v>40</v>
          </cell>
          <cell r="AA2686">
            <v>2</v>
          </cell>
        </row>
        <row r="2687">
          <cell r="B2687" t="str">
            <v>12-703A-CR</v>
          </cell>
          <cell r="C2687" t="str">
            <v>0704, 500 M/R.</v>
          </cell>
          <cell r="D2687" t="str">
            <v>8X2</v>
          </cell>
          <cell r="E2687" t="str">
            <v>0704_NR系列</v>
          </cell>
          <cell r="F2687">
            <v>0.9</v>
          </cell>
          <cell r="G2687">
            <v>1.94</v>
          </cell>
          <cell r="H2687">
            <v>0.26</v>
          </cell>
          <cell r="I2687">
            <v>0.2</v>
          </cell>
          <cell r="J2687" t="str">
            <v>NIL</v>
          </cell>
          <cell r="K2687" t="str">
            <v>NIL</v>
          </cell>
          <cell r="L2687" t="str">
            <v>NIL</v>
          </cell>
          <cell r="M2687">
            <v>0.4</v>
          </cell>
          <cell r="N2687">
            <v>2</v>
          </cell>
        </row>
        <row r="2687">
          <cell r="U2687">
            <v>8</v>
          </cell>
          <cell r="V2687">
            <v>1.75</v>
          </cell>
          <cell r="W2687">
            <v>3.5</v>
          </cell>
          <cell r="X2687">
            <v>1.5</v>
          </cell>
          <cell r="Y2687">
            <v>4</v>
          </cell>
          <cell r="Z2687">
            <v>40</v>
          </cell>
          <cell r="AA2687">
            <v>2</v>
          </cell>
        </row>
        <row r="2688">
          <cell r="B2688" t="str">
            <v>12-704A</v>
          </cell>
          <cell r="C2688" t="str">
            <v>0704, 500 M/R.</v>
          </cell>
          <cell r="D2688" t="str">
            <v>8X4</v>
          </cell>
          <cell r="E2688" t="str">
            <v>0704</v>
          </cell>
          <cell r="F2688">
            <v>1.2</v>
          </cell>
          <cell r="G2688">
            <v>1.95</v>
          </cell>
          <cell r="H2688">
            <v>0.47</v>
          </cell>
          <cell r="I2688">
            <v>0.2</v>
          </cell>
          <cell r="J2688" t="str">
            <v>NIL</v>
          </cell>
          <cell r="K2688" t="str">
            <v>NIL</v>
          </cell>
          <cell r="L2688" t="str">
            <v>NIL</v>
          </cell>
          <cell r="M2688">
            <v>0.5</v>
          </cell>
          <cell r="N2688">
            <v>4</v>
          </cell>
        </row>
        <row r="2688">
          <cell r="U2688">
            <v>8</v>
          </cell>
          <cell r="V2688">
            <v>1.75</v>
          </cell>
          <cell r="W2688">
            <v>3.5</v>
          </cell>
          <cell r="X2688">
            <v>1.5</v>
          </cell>
          <cell r="Y2688">
            <v>4</v>
          </cell>
          <cell r="Z2688">
            <v>40</v>
          </cell>
          <cell r="AA2688">
            <v>2</v>
          </cell>
        </row>
        <row r="2689">
          <cell r="B2689" t="str">
            <v>12-705A</v>
          </cell>
          <cell r="C2689" t="str">
            <v>0604, 500 M/R.</v>
          </cell>
          <cell r="D2689" t="str">
            <v>8X4</v>
          </cell>
          <cell r="E2689" t="str">
            <v>0604</v>
          </cell>
          <cell r="F2689">
            <v>1.3</v>
          </cell>
          <cell r="G2689">
            <v>1.7</v>
          </cell>
          <cell r="H2689">
            <v>0.6</v>
          </cell>
          <cell r="I2689">
            <v>0.2</v>
          </cell>
          <cell r="J2689" t="str">
            <v>NIL</v>
          </cell>
          <cell r="K2689" t="str">
            <v>NIL</v>
          </cell>
          <cell r="L2689" t="str">
            <v>NIL</v>
          </cell>
          <cell r="M2689">
            <v>0.5</v>
          </cell>
          <cell r="N2689">
            <v>4</v>
          </cell>
        </row>
        <row r="2689">
          <cell r="U2689">
            <v>8</v>
          </cell>
          <cell r="V2689">
            <v>1.75</v>
          </cell>
          <cell r="W2689">
            <v>3.5</v>
          </cell>
          <cell r="X2689">
            <v>1.5</v>
          </cell>
          <cell r="Y2689">
            <v>4</v>
          </cell>
          <cell r="Z2689">
            <v>40</v>
          </cell>
          <cell r="AA2689">
            <v>2</v>
          </cell>
        </row>
        <row r="2690">
          <cell r="B2690" t="str">
            <v>12-706A</v>
          </cell>
          <cell r="C2690" t="str">
            <v>0705, 500 M/R.</v>
          </cell>
          <cell r="D2690" t="str">
            <v>8X4</v>
          </cell>
          <cell r="E2690" t="str">
            <v>0705</v>
          </cell>
          <cell r="F2690">
            <v>1.57</v>
          </cell>
          <cell r="G2690">
            <v>1.98</v>
          </cell>
          <cell r="H2690">
            <v>0.5</v>
          </cell>
          <cell r="I2690">
            <v>0.2</v>
          </cell>
          <cell r="J2690" t="str">
            <v>NIL</v>
          </cell>
          <cell r="K2690" t="str">
            <v>NIL</v>
          </cell>
          <cell r="L2690" t="str">
            <v>NIL</v>
          </cell>
          <cell r="M2690">
            <v>0.5</v>
          </cell>
          <cell r="N2690">
            <v>4</v>
          </cell>
        </row>
        <row r="2690">
          <cell r="U2690">
            <v>8</v>
          </cell>
          <cell r="V2690">
            <v>1.75</v>
          </cell>
          <cell r="W2690">
            <v>3.5</v>
          </cell>
          <cell r="X2690">
            <v>1.5</v>
          </cell>
          <cell r="Y2690">
            <v>4</v>
          </cell>
          <cell r="Z2690">
            <v>40</v>
          </cell>
          <cell r="AA2690">
            <v>2</v>
          </cell>
        </row>
        <row r="2691">
          <cell r="B2691" t="str">
            <v>12-707A</v>
          </cell>
          <cell r="C2691" t="str">
            <v>1109, 500 M/R.</v>
          </cell>
          <cell r="D2691" t="str">
            <v>8X4</v>
          </cell>
          <cell r="E2691">
            <v>1109</v>
          </cell>
          <cell r="F2691">
            <v>2.7</v>
          </cell>
          <cell r="G2691">
            <v>3.1</v>
          </cell>
          <cell r="H2691">
            <v>0.85</v>
          </cell>
          <cell r="I2691">
            <v>0.25</v>
          </cell>
          <cell r="J2691" t="str">
            <v>NIL</v>
          </cell>
          <cell r="K2691" t="str">
            <v>NIL</v>
          </cell>
          <cell r="L2691" t="str">
            <v>NIL</v>
          </cell>
          <cell r="M2691">
            <v>1</v>
          </cell>
          <cell r="N2691">
            <v>4</v>
          </cell>
        </row>
        <row r="2691">
          <cell r="U2691">
            <v>8</v>
          </cell>
          <cell r="V2691">
            <v>1.75</v>
          </cell>
          <cell r="W2691">
            <v>3.5</v>
          </cell>
          <cell r="X2691">
            <v>1.5</v>
          </cell>
          <cell r="Y2691">
            <v>4</v>
          </cell>
          <cell r="Z2691">
            <v>40</v>
          </cell>
          <cell r="AA2691">
            <v>2</v>
          </cell>
        </row>
        <row r="2692">
          <cell r="B2692" t="str">
            <v>12-707A-1</v>
          </cell>
          <cell r="C2692" t="str">
            <v>1109, 500 M/R.</v>
          </cell>
          <cell r="D2692" t="str">
            <v>8X4</v>
          </cell>
          <cell r="E2692">
            <v>1109</v>
          </cell>
          <cell r="F2692">
            <v>2.7</v>
          </cell>
          <cell r="G2692">
            <v>3.1</v>
          </cell>
          <cell r="H2692">
            <v>0.85</v>
          </cell>
          <cell r="I2692">
            <v>0.25</v>
          </cell>
          <cell r="J2692" t="str">
            <v>NIL</v>
          </cell>
          <cell r="K2692" t="str">
            <v>NIL</v>
          </cell>
          <cell r="L2692" t="str">
            <v>NIL</v>
          </cell>
          <cell r="M2692">
            <v>1</v>
          </cell>
          <cell r="N2692">
            <v>4</v>
          </cell>
        </row>
        <row r="2692">
          <cell r="U2692">
            <v>8</v>
          </cell>
          <cell r="V2692">
            <v>1.75</v>
          </cell>
          <cell r="W2692">
            <v>3.5</v>
          </cell>
          <cell r="X2692">
            <v>1.5</v>
          </cell>
          <cell r="Y2692">
            <v>4</v>
          </cell>
          <cell r="Z2692">
            <v>40</v>
          </cell>
          <cell r="AA2692">
            <v>2</v>
          </cell>
        </row>
        <row r="2693">
          <cell r="B2693" t="str">
            <v>12-708A</v>
          </cell>
          <cell r="C2693" t="str">
            <v>0303, 1000 M/R.</v>
          </cell>
          <cell r="D2693" t="str">
            <v>8X4</v>
          </cell>
          <cell r="E2693" t="str">
            <v>0303</v>
          </cell>
          <cell r="F2693">
            <v>1.1</v>
          </cell>
          <cell r="G2693">
            <v>1.1</v>
          </cell>
          <cell r="H2693">
            <v>0.33</v>
          </cell>
          <cell r="I2693">
            <v>0.2</v>
          </cell>
          <cell r="J2693" t="str">
            <v>NIL</v>
          </cell>
          <cell r="K2693" t="str">
            <v>NIL</v>
          </cell>
          <cell r="L2693" t="str">
            <v>NIL</v>
          </cell>
          <cell r="M2693">
            <v>0.5</v>
          </cell>
          <cell r="N2693">
            <v>4</v>
          </cell>
        </row>
        <row r="2693">
          <cell r="U2693">
            <v>8</v>
          </cell>
          <cell r="V2693">
            <v>1.75</v>
          </cell>
          <cell r="W2693">
            <v>3.5</v>
          </cell>
          <cell r="X2693">
            <v>1.5</v>
          </cell>
          <cell r="Y2693">
            <v>4</v>
          </cell>
          <cell r="Z2693">
            <v>40</v>
          </cell>
          <cell r="AA2693">
            <v>2</v>
          </cell>
        </row>
        <row r="2694">
          <cell r="B2694" t="str">
            <v>12-709A</v>
          </cell>
          <cell r="C2694" t="str">
            <v>0302, 1000 M/R.</v>
          </cell>
          <cell r="D2694" t="str">
            <v>8X2</v>
          </cell>
          <cell r="E2694" t="str">
            <v>0302</v>
          </cell>
          <cell r="F2694">
            <v>0.74</v>
          </cell>
          <cell r="G2694">
            <v>0.96</v>
          </cell>
          <cell r="H2694">
            <v>0.41</v>
          </cell>
          <cell r="I2694">
            <v>0.2</v>
          </cell>
          <cell r="J2694" t="str">
            <v>NIL</v>
          </cell>
          <cell r="K2694" t="str">
            <v>NIL</v>
          </cell>
          <cell r="L2694" t="str">
            <v>NIL</v>
          </cell>
          <cell r="M2694">
            <v>0.4</v>
          </cell>
          <cell r="N2694">
            <v>2</v>
          </cell>
        </row>
        <row r="2694">
          <cell r="U2694">
            <v>8</v>
          </cell>
          <cell r="V2694">
            <v>1.75</v>
          </cell>
          <cell r="W2694">
            <v>3.5</v>
          </cell>
          <cell r="X2694">
            <v>1.5</v>
          </cell>
          <cell r="Y2694">
            <v>4</v>
          </cell>
          <cell r="Z2694">
            <v>40</v>
          </cell>
          <cell r="AA2694">
            <v>2</v>
          </cell>
        </row>
        <row r="2695">
          <cell r="B2695" t="str">
            <v>12-710A</v>
          </cell>
          <cell r="C2695" t="str">
            <v>0202, 1000 M/R.</v>
          </cell>
          <cell r="D2695" t="str">
            <v>8X2</v>
          </cell>
          <cell r="E2695" t="str">
            <v>0202</v>
          </cell>
          <cell r="F2695">
            <v>0.71</v>
          </cell>
          <cell r="G2695">
            <v>0.71</v>
          </cell>
          <cell r="H2695">
            <v>0.4</v>
          </cell>
          <cell r="I2695">
            <v>0.2</v>
          </cell>
          <cell r="J2695" t="str">
            <v>NIL</v>
          </cell>
          <cell r="K2695" t="str">
            <v>NIL</v>
          </cell>
          <cell r="L2695" t="str">
            <v>NIL</v>
          </cell>
          <cell r="M2695">
            <v>0.2</v>
          </cell>
          <cell r="N2695">
            <v>2</v>
          </cell>
        </row>
        <row r="2695">
          <cell r="U2695">
            <v>8</v>
          </cell>
          <cell r="V2695">
            <v>1.75</v>
          </cell>
          <cell r="W2695">
            <v>3.5</v>
          </cell>
          <cell r="X2695">
            <v>1.5</v>
          </cell>
          <cell r="Y2695">
            <v>4</v>
          </cell>
          <cell r="Z2695">
            <v>40</v>
          </cell>
          <cell r="AA2695">
            <v>2</v>
          </cell>
        </row>
        <row r="2696">
          <cell r="B2696" t="str">
            <v>12-710A-1</v>
          </cell>
          <cell r="C2696" t="str">
            <v>0202, 1000 M/R.</v>
          </cell>
          <cell r="D2696" t="str">
            <v>8X2</v>
          </cell>
          <cell r="E2696" t="str">
            <v>0202</v>
          </cell>
          <cell r="F2696">
            <v>0.71</v>
          </cell>
          <cell r="G2696">
            <v>0.71</v>
          </cell>
          <cell r="H2696">
            <v>0.4</v>
          </cell>
          <cell r="I2696">
            <v>0.2</v>
          </cell>
          <cell r="J2696" t="str">
            <v>NIL</v>
          </cell>
          <cell r="K2696" t="str">
            <v>NIL</v>
          </cell>
          <cell r="L2696" t="str">
            <v>NIL</v>
          </cell>
          <cell r="M2696">
            <v>0.2</v>
          </cell>
          <cell r="N2696">
            <v>2</v>
          </cell>
        </row>
        <row r="2696">
          <cell r="U2696">
            <v>8</v>
          </cell>
          <cell r="V2696">
            <v>1.75</v>
          </cell>
          <cell r="W2696">
            <v>3.5</v>
          </cell>
          <cell r="X2696">
            <v>1.5</v>
          </cell>
          <cell r="Y2696">
            <v>4</v>
          </cell>
          <cell r="Z2696">
            <v>40</v>
          </cell>
          <cell r="AA2696">
            <v>2</v>
          </cell>
        </row>
        <row r="2697">
          <cell r="B2697" t="str">
            <v>12-711A</v>
          </cell>
          <cell r="C2697" t="str">
            <v>0100, 1000 M/R.</v>
          </cell>
          <cell r="D2697" t="str">
            <v>8X2</v>
          </cell>
          <cell r="E2697" t="str">
            <v>0100</v>
          </cell>
          <cell r="F2697">
            <v>0.34</v>
          </cell>
          <cell r="G2697">
            <v>0.68</v>
          </cell>
          <cell r="H2697">
            <v>0.21</v>
          </cell>
          <cell r="I2697">
            <v>0.2</v>
          </cell>
          <cell r="J2697" t="str">
            <v>NIL</v>
          </cell>
          <cell r="K2697" t="str">
            <v>NIL</v>
          </cell>
          <cell r="L2697" t="str">
            <v>NIL</v>
          </cell>
          <cell r="M2697">
            <v>0.18</v>
          </cell>
          <cell r="N2697">
            <v>2</v>
          </cell>
        </row>
        <row r="2697">
          <cell r="U2697">
            <v>8</v>
          </cell>
          <cell r="V2697">
            <v>1.75</v>
          </cell>
          <cell r="W2697">
            <v>3.5</v>
          </cell>
          <cell r="X2697">
            <v>1.5</v>
          </cell>
          <cell r="Y2697">
            <v>4</v>
          </cell>
          <cell r="Z2697">
            <v>40</v>
          </cell>
          <cell r="AA2697">
            <v>2</v>
          </cell>
        </row>
        <row r="2698">
          <cell r="B2698" t="str">
            <v>12-712A</v>
          </cell>
          <cell r="C2698" t="str">
            <v>0202, 1000 M/R.</v>
          </cell>
          <cell r="D2698" t="str">
            <v>8X4</v>
          </cell>
          <cell r="E2698" t="str">
            <v>0202</v>
          </cell>
          <cell r="F2698">
            <v>0.67</v>
          </cell>
          <cell r="G2698">
            <v>0.67</v>
          </cell>
          <cell r="H2698">
            <v>0.39</v>
          </cell>
          <cell r="I2698">
            <v>0.2</v>
          </cell>
          <cell r="J2698" t="str">
            <v>NIL</v>
          </cell>
          <cell r="K2698" t="str">
            <v>NIL</v>
          </cell>
          <cell r="L2698" t="str">
            <v>NIL</v>
          </cell>
          <cell r="M2698">
            <v>0.3</v>
          </cell>
          <cell r="N2698">
            <v>4</v>
          </cell>
        </row>
        <row r="2698">
          <cell r="U2698">
            <v>8</v>
          </cell>
          <cell r="V2698">
            <v>1.75</v>
          </cell>
          <cell r="W2698">
            <v>3.5</v>
          </cell>
          <cell r="X2698">
            <v>1.5</v>
          </cell>
          <cell r="Y2698">
            <v>4</v>
          </cell>
          <cell r="Z2698">
            <v>40</v>
          </cell>
          <cell r="AA2698">
            <v>2</v>
          </cell>
        </row>
        <row r="2699">
          <cell r="B2699" t="str">
            <v>12-712A-1</v>
          </cell>
          <cell r="C2699" t="str">
            <v>0202, 1000 M/R.</v>
          </cell>
          <cell r="D2699" t="str">
            <v>8X4</v>
          </cell>
          <cell r="E2699" t="str">
            <v>0202</v>
          </cell>
          <cell r="F2699">
            <v>0.67</v>
          </cell>
          <cell r="G2699">
            <v>0.67</v>
          </cell>
          <cell r="H2699">
            <v>0.39</v>
          </cell>
          <cell r="I2699">
            <v>0.2</v>
          </cell>
          <cell r="J2699" t="str">
            <v>NIL</v>
          </cell>
          <cell r="K2699" t="str">
            <v>NIL</v>
          </cell>
          <cell r="L2699" t="str">
            <v>NIL</v>
          </cell>
          <cell r="M2699">
            <v>0.3</v>
          </cell>
          <cell r="N2699">
            <v>4</v>
          </cell>
        </row>
        <row r="2699">
          <cell r="U2699">
            <v>8</v>
          </cell>
          <cell r="V2699">
            <v>1.75</v>
          </cell>
          <cell r="W2699">
            <v>3.5</v>
          </cell>
          <cell r="X2699">
            <v>1.5</v>
          </cell>
          <cell r="Y2699">
            <v>4</v>
          </cell>
          <cell r="Z2699">
            <v>40</v>
          </cell>
          <cell r="AA2699">
            <v>2</v>
          </cell>
        </row>
        <row r="2700">
          <cell r="B2700" t="str">
            <v>12-713A-C</v>
          </cell>
          <cell r="C2700" t="str">
            <v>0705, 500 M/R.</v>
          </cell>
          <cell r="D2700" t="str">
            <v>8X4</v>
          </cell>
          <cell r="E2700" t="str">
            <v>0705</v>
          </cell>
          <cell r="F2700">
            <v>1.34</v>
          </cell>
          <cell r="G2700">
            <v>2.04</v>
          </cell>
          <cell r="H2700">
            <v>0.39</v>
          </cell>
          <cell r="I2700">
            <v>0.2</v>
          </cell>
          <cell r="J2700" t="str">
            <v>NIL</v>
          </cell>
          <cell r="K2700" t="str">
            <v>NIL</v>
          </cell>
          <cell r="L2700" t="str">
            <v>NIL</v>
          </cell>
          <cell r="M2700">
            <v>0.5</v>
          </cell>
          <cell r="N2700">
            <v>4</v>
          </cell>
        </row>
        <row r="2700">
          <cell r="U2700">
            <v>8</v>
          </cell>
          <cell r="V2700">
            <v>1.75</v>
          </cell>
          <cell r="W2700">
            <v>3.5</v>
          </cell>
          <cell r="X2700">
            <v>1.5</v>
          </cell>
          <cell r="Y2700">
            <v>4</v>
          </cell>
          <cell r="Z2700">
            <v>40</v>
          </cell>
          <cell r="AA2700">
            <v>2</v>
          </cell>
        </row>
        <row r="2701">
          <cell r="B2701" t="str">
            <v>12-713A-C1</v>
          </cell>
          <cell r="C2701" t="str">
            <v>0705, 1000 M/R.</v>
          </cell>
          <cell r="D2701" t="str">
            <v>8X4</v>
          </cell>
          <cell r="E2701" t="str">
            <v>0705</v>
          </cell>
          <cell r="F2701">
            <v>1.34</v>
          </cell>
          <cell r="G2701">
            <v>2.04</v>
          </cell>
          <cell r="H2701">
            <v>0.39</v>
          </cell>
          <cell r="I2701">
            <v>0.2</v>
          </cell>
          <cell r="J2701" t="str">
            <v>NIL</v>
          </cell>
          <cell r="K2701" t="str">
            <v>NIL</v>
          </cell>
          <cell r="L2701" t="str">
            <v>NIL</v>
          </cell>
          <cell r="M2701">
            <v>0.5</v>
          </cell>
          <cell r="N2701">
            <v>4</v>
          </cell>
        </row>
        <row r="2701">
          <cell r="U2701">
            <v>8</v>
          </cell>
          <cell r="V2701">
            <v>1.75</v>
          </cell>
          <cell r="W2701">
            <v>3.5</v>
          </cell>
          <cell r="X2701">
            <v>1.5</v>
          </cell>
          <cell r="Y2701">
            <v>4</v>
          </cell>
          <cell r="Z2701">
            <v>40</v>
          </cell>
          <cell r="AA2701">
            <v>2</v>
          </cell>
        </row>
        <row r="2702">
          <cell r="B2702" t="str">
            <v>12-714A</v>
          </cell>
          <cell r="C2702" t="str">
            <v>0907, 1000 M/R.</v>
          </cell>
          <cell r="D2702" t="str">
            <v>8X4</v>
          </cell>
          <cell r="E2702" t="str">
            <v>0907</v>
          </cell>
          <cell r="F2702">
            <v>2.1</v>
          </cell>
          <cell r="G2702">
            <v>2.6</v>
          </cell>
          <cell r="H2702">
            <v>1</v>
          </cell>
          <cell r="I2702">
            <v>0.2</v>
          </cell>
          <cell r="J2702" t="str">
            <v>NIL</v>
          </cell>
          <cell r="K2702" t="str">
            <v>NIL</v>
          </cell>
          <cell r="L2702" t="str">
            <v>NIL</v>
          </cell>
          <cell r="M2702">
            <v>1</v>
          </cell>
          <cell r="N2702">
            <v>4</v>
          </cell>
        </row>
        <row r="2702">
          <cell r="U2702">
            <v>8</v>
          </cell>
          <cell r="V2702">
            <v>1.75</v>
          </cell>
          <cell r="W2702">
            <v>3.5</v>
          </cell>
          <cell r="X2702">
            <v>1.5</v>
          </cell>
          <cell r="Y2702">
            <v>4</v>
          </cell>
          <cell r="Z2702">
            <v>40</v>
          </cell>
          <cell r="AA2702">
            <v>2</v>
          </cell>
        </row>
        <row r="2703">
          <cell r="B2703" t="str">
            <v>12-715A</v>
          </cell>
          <cell r="C2703" t="str">
            <v>0202, 1000 M/R.</v>
          </cell>
          <cell r="D2703" t="str">
            <v>8X2</v>
          </cell>
          <cell r="E2703" t="str">
            <v>0202</v>
          </cell>
          <cell r="F2703">
            <v>0.65</v>
          </cell>
          <cell r="G2703">
            <v>0.65</v>
          </cell>
          <cell r="H2703">
            <v>0.38</v>
          </cell>
          <cell r="I2703">
            <v>0.2</v>
          </cell>
          <cell r="J2703" t="str">
            <v>NIL</v>
          </cell>
          <cell r="K2703" t="str">
            <v>NIL</v>
          </cell>
          <cell r="L2703" t="str">
            <v>NIL</v>
          </cell>
          <cell r="M2703">
            <v>0.3</v>
          </cell>
          <cell r="N2703">
            <v>2</v>
          </cell>
        </row>
        <row r="2703">
          <cell r="U2703">
            <v>8</v>
          </cell>
          <cell r="V2703">
            <v>1.75</v>
          </cell>
          <cell r="W2703">
            <v>3.5</v>
          </cell>
          <cell r="X2703">
            <v>1.5</v>
          </cell>
          <cell r="Y2703">
            <v>4</v>
          </cell>
          <cell r="Z2703">
            <v>40</v>
          </cell>
          <cell r="AA2703">
            <v>2</v>
          </cell>
        </row>
        <row r="2704">
          <cell r="B2704" t="str">
            <v>12-716A-CR</v>
          </cell>
          <cell r="C2704" t="str">
            <v>0604, 500 M/R.</v>
          </cell>
          <cell r="D2704" t="str">
            <v>8X4</v>
          </cell>
          <cell r="E2704" t="str">
            <v>0604_NR系列</v>
          </cell>
          <cell r="F2704">
            <v>1.16</v>
          </cell>
          <cell r="G2704">
            <v>1.67</v>
          </cell>
          <cell r="H2704">
            <v>0.22</v>
          </cell>
          <cell r="I2704">
            <v>0.2</v>
          </cell>
          <cell r="J2704" t="str">
            <v>NIL</v>
          </cell>
          <cell r="K2704" t="str">
            <v>NIL</v>
          </cell>
          <cell r="L2704" t="str">
            <v>NIL</v>
          </cell>
          <cell r="M2704">
            <v>0.4</v>
          </cell>
          <cell r="N2704">
            <v>4</v>
          </cell>
        </row>
        <row r="2704">
          <cell r="U2704">
            <v>8</v>
          </cell>
          <cell r="V2704">
            <v>1.75</v>
          </cell>
          <cell r="W2704">
            <v>3.5</v>
          </cell>
          <cell r="X2704">
            <v>1.5</v>
          </cell>
          <cell r="Y2704">
            <v>4</v>
          </cell>
          <cell r="Z2704">
            <v>40</v>
          </cell>
          <cell r="AA2704">
            <v>2</v>
          </cell>
        </row>
        <row r="2705">
          <cell r="B2705" t="str">
            <v>12-716A-CR1</v>
          </cell>
          <cell r="C2705" t="str">
            <v>0604, 1000 M/R.</v>
          </cell>
          <cell r="D2705" t="str">
            <v>8X4</v>
          </cell>
          <cell r="E2705" t="str">
            <v>0604_NR系列</v>
          </cell>
          <cell r="F2705">
            <v>1.16</v>
          </cell>
          <cell r="G2705">
            <v>1.67</v>
          </cell>
          <cell r="H2705">
            <v>0.22</v>
          </cell>
          <cell r="I2705">
            <v>0.2</v>
          </cell>
          <cell r="J2705" t="str">
            <v>NIL</v>
          </cell>
          <cell r="K2705" t="str">
            <v>NIL</v>
          </cell>
          <cell r="L2705" t="str">
            <v>NIL</v>
          </cell>
          <cell r="M2705">
            <v>0.4</v>
          </cell>
          <cell r="N2705">
            <v>4</v>
          </cell>
        </row>
        <row r="2705">
          <cell r="U2705">
            <v>8</v>
          </cell>
          <cell r="V2705">
            <v>1.75</v>
          </cell>
          <cell r="W2705">
            <v>3.5</v>
          </cell>
          <cell r="X2705">
            <v>1.5</v>
          </cell>
          <cell r="Y2705">
            <v>4</v>
          </cell>
          <cell r="Z2705">
            <v>40</v>
          </cell>
          <cell r="AA2705">
            <v>2</v>
          </cell>
        </row>
        <row r="2706">
          <cell r="B2706" t="str">
            <v>12-717A-CR</v>
          </cell>
          <cell r="C2706" t="str">
            <v>0804, 500 M/R.</v>
          </cell>
          <cell r="D2706" t="str">
            <v>8X2</v>
          </cell>
          <cell r="E2706" t="str">
            <v>0804_NR系列</v>
          </cell>
          <cell r="F2706">
            <v>1.05</v>
          </cell>
          <cell r="G2706">
            <v>2.12</v>
          </cell>
          <cell r="H2706">
            <v>0.25</v>
          </cell>
          <cell r="I2706">
            <v>0.2</v>
          </cell>
          <cell r="J2706" t="str">
            <v>NIL</v>
          </cell>
          <cell r="K2706" t="str">
            <v>NIL</v>
          </cell>
          <cell r="L2706" t="str">
            <v>NIL</v>
          </cell>
          <cell r="M2706">
            <v>0.4</v>
          </cell>
          <cell r="N2706">
            <v>2</v>
          </cell>
        </row>
        <row r="2706">
          <cell r="U2706">
            <v>8</v>
          </cell>
          <cell r="V2706">
            <v>1.75</v>
          </cell>
          <cell r="W2706">
            <v>3.5</v>
          </cell>
          <cell r="X2706">
            <v>1.5</v>
          </cell>
          <cell r="Y2706">
            <v>4</v>
          </cell>
          <cell r="Z2706">
            <v>40</v>
          </cell>
          <cell r="AA2706">
            <v>2</v>
          </cell>
        </row>
        <row r="2707">
          <cell r="B2707" t="str">
            <v>12-718A-CR</v>
          </cell>
          <cell r="C2707" t="str">
            <v>0604, 500 M/R.</v>
          </cell>
          <cell r="D2707" t="str">
            <v>8X4</v>
          </cell>
          <cell r="E2707" t="str">
            <v>0604_NR系列</v>
          </cell>
          <cell r="F2707">
            <v>1.17</v>
          </cell>
          <cell r="G2707">
            <v>1.65</v>
          </cell>
          <cell r="H2707">
            <v>0.25</v>
          </cell>
          <cell r="I2707">
            <v>0.2</v>
          </cell>
          <cell r="J2707" t="str">
            <v>NIL</v>
          </cell>
          <cell r="K2707" t="str">
            <v>NIL</v>
          </cell>
          <cell r="L2707" t="str">
            <v>NIL</v>
          </cell>
          <cell r="M2707">
            <v>0.4</v>
          </cell>
          <cell r="N2707">
            <v>4</v>
          </cell>
        </row>
        <row r="2707">
          <cell r="U2707">
            <v>8</v>
          </cell>
          <cell r="V2707">
            <v>1.75</v>
          </cell>
          <cell r="W2707">
            <v>3.5</v>
          </cell>
          <cell r="X2707">
            <v>1.5</v>
          </cell>
          <cell r="Y2707">
            <v>4</v>
          </cell>
          <cell r="Z2707">
            <v>40</v>
          </cell>
          <cell r="AA2707">
            <v>2</v>
          </cell>
        </row>
        <row r="2708">
          <cell r="B2708" t="str">
            <v>12-719A</v>
          </cell>
          <cell r="C2708" t="str">
            <v>0403, 1000 M/R.</v>
          </cell>
          <cell r="D2708" t="str">
            <v>8X4</v>
          </cell>
          <cell r="E2708" t="str">
            <v>0403</v>
          </cell>
          <cell r="F2708">
            <v>1</v>
          </cell>
          <cell r="G2708">
            <v>1.2</v>
          </cell>
          <cell r="H2708">
            <v>0.4</v>
          </cell>
          <cell r="I2708">
            <v>0.2</v>
          </cell>
          <cell r="J2708" t="str">
            <v>NIL</v>
          </cell>
          <cell r="K2708" t="str">
            <v>NIL</v>
          </cell>
          <cell r="L2708" t="str">
            <v>NIL</v>
          </cell>
          <cell r="M2708">
            <v>0.5</v>
          </cell>
          <cell r="N2708">
            <v>4</v>
          </cell>
        </row>
        <row r="2708">
          <cell r="U2708">
            <v>8</v>
          </cell>
          <cell r="V2708">
            <v>1.75</v>
          </cell>
          <cell r="W2708">
            <v>3.5</v>
          </cell>
          <cell r="X2708">
            <v>1.5</v>
          </cell>
          <cell r="Y2708">
            <v>4</v>
          </cell>
          <cell r="Z2708">
            <v>40</v>
          </cell>
          <cell r="AA2708">
            <v>2</v>
          </cell>
        </row>
        <row r="2709">
          <cell r="B2709" t="str">
            <v>12-720A</v>
          </cell>
          <cell r="C2709" t="str">
            <v>0404, 1000 M/R.</v>
          </cell>
          <cell r="D2709" t="str">
            <v>8X4</v>
          </cell>
          <cell r="E2709" t="str">
            <v>0404</v>
          </cell>
          <cell r="F2709">
            <v>1.2</v>
          </cell>
          <cell r="G2709">
            <v>1.2</v>
          </cell>
          <cell r="H2709">
            <v>0.48</v>
          </cell>
          <cell r="I2709">
            <v>0.2</v>
          </cell>
          <cell r="J2709" t="str">
            <v>NIL</v>
          </cell>
          <cell r="K2709" t="str">
            <v>NIL</v>
          </cell>
          <cell r="L2709" t="str">
            <v>NIL</v>
          </cell>
          <cell r="M2709">
            <v>0.5</v>
          </cell>
          <cell r="N2709">
            <v>4</v>
          </cell>
        </row>
        <row r="2709">
          <cell r="U2709">
            <v>8</v>
          </cell>
          <cell r="V2709">
            <v>1.75</v>
          </cell>
          <cell r="W2709">
            <v>3.5</v>
          </cell>
          <cell r="X2709">
            <v>1.5</v>
          </cell>
          <cell r="Y2709">
            <v>4</v>
          </cell>
          <cell r="Z2709">
            <v>40</v>
          </cell>
          <cell r="AA2709">
            <v>2</v>
          </cell>
        </row>
        <row r="2710">
          <cell r="B2710" t="str">
            <v>12-721A-C</v>
          </cell>
          <cell r="C2710" t="str">
            <v>0906, 500 M/R.</v>
          </cell>
          <cell r="D2710" t="str">
            <v>8X4</v>
          </cell>
          <cell r="E2710" t="str">
            <v>0906</v>
          </cell>
          <cell r="F2710">
            <v>1.56</v>
          </cell>
          <cell r="G2710">
            <v>2.32</v>
          </cell>
          <cell r="H2710">
            <v>0.38</v>
          </cell>
          <cell r="I2710">
            <v>0.2</v>
          </cell>
          <cell r="J2710" t="str">
            <v>NIL</v>
          </cell>
          <cell r="K2710" t="str">
            <v>NIL</v>
          </cell>
          <cell r="L2710" t="str">
            <v>NIL</v>
          </cell>
          <cell r="M2710">
            <v>0.5</v>
          </cell>
          <cell r="N2710">
            <v>4</v>
          </cell>
        </row>
        <row r="2710">
          <cell r="U2710">
            <v>8</v>
          </cell>
          <cell r="V2710">
            <v>1.75</v>
          </cell>
          <cell r="W2710">
            <v>3.5</v>
          </cell>
          <cell r="X2710">
            <v>1.5</v>
          </cell>
          <cell r="Y2710">
            <v>4</v>
          </cell>
          <cell r="Z2710">
            <v>40</v>
          </cell>
          <cell r="AA2710">
            <v>2</v>
          </cell>
        </row>
        <row r="2711">
          <cell r="B2711" t="str">
            <v>12-721A-C1</v>
          </cell>
          <cell r="C2711" t="str">
            <v>0906, 1000 M/R.</v>
          </cell>
          <cell r="D2711" t="str">
            <v>8X4</v>
          </cell>
          <cell r="E2711" t="str">
            <v>0906</v>
          </cell>
          <cell r="F2711">
            <v>1.56</v>
          </cell>
          <cell r="G2711">
            <v>2.32</v>
          </cell>
          <cell r="H2711">
            <v>0.38</v>
          </cell>
          <cell r="I2711">
            <v>0.2</v>
          </cell>
          <cell r="J2711" t="str">
            <v>NIL</v>
          </cell>
          <cell r="K2711" t="str">
            <v>NIL</v>
          </cell>
          <cell r="L2711" t="str">
            <v>NIL</v>
          </cell>
          <cell r="M2711">
            <v>0.5</v>
          </cell>
          <cell r="N2711">
            <v>4</v>
          </cell>
        </row>
        <row r="2711">
          <cell r="U2711">
            <v>8</v>
          </cell>
          <cell r="V2711">
            <v>1.75</v>
          </cell>
          <cell r="W2711">
            <v>3.5</v>
          </cell>
          <cell r="X2711">
            <v>1.5</v>
          </cell>
          <cell r="Y2711">
            <v>4</v>
          </cell>
          <cell r="Z2711">
            <v>40</v>
          </cell>
          <cell r="AA2711">
            <v>2</v>
          </cell>
        </row>
        <row r="2712">
          <cell r="B2712" t="str">
            <v>12-722A</v>
          </cell>
          <cell r="C2712" t="str">
            <v>1109, 700 M/R.</v>
          </cell>
          <cell r="D2712" t="str">
            <v>8X4</v>
          </cell>
          <cell r="E2712">
            <v>1109</v>
          </cell>
          <cell r="F2712">
            <v>2.6</v>
          </cell>
          <cell r="G2712">
            <v>3.1</v>
          </cell>
          <cell r="H2712">
            <v>0.86</v>
          </cell>
          <cell r="I2712">
            <v>0.23</v>
          </cell>
          <cell r="J2712" t="str">
            <v>NIL</v>
          </cell>
          <cell r="K2712" t="str">
            <v>NIL</v>
          </cell>
          <cell r="L2712" t="str">
            <v>NIL</v>
          </cell>
          <cell r="M2712">
            <v>0.5</v>
          </cell>
          <cell r="N2712">
            <v>4</v>
          </cell>
        </row>
        <row r="2712">
          <cell r="U2712">
            <v>8</v>
          </cell>
          <cell r="V2712">
            <v>1.75</v>
          </cell>
          <cell r="W2712">
            <v>3.5</v>
          </cell>
          <cell r="X2712">
            <v>1.5</v>
          </cell>
          <cell r="Y2712">
            <v>4</v>
          </cell>
          <cell r="Z2712">
            <v>40</v>
          </cell>
          <cell r="AA2712">
            <v>2</v>
          </cell>
        </row>
        <row r="2713">
          <cell r="B2713" t="str">
            <v>12-723A</v>
          </cell>
          <cell r="C2713" t="str">
            <v>0907, 700 M/R.</v>
          </cell>
          <cell r="D2713" t="str">
            <v>8X4</v>
          </cell>
          <cell r="E2713" t="str">
            <v>0907</v>
          </cell>
          <cell r="F2713">
            <v>2</v>
          </cell>
          <cell r="G2713">
            <v>2.6</v>
          </cell>
          <cell r="H2713">
            <v>0.87</v>
          </cell>
          <cell r="I2713">
            <v>0.23</v>
          </cell>
          <cell r="J2713" t="str">
            <v>NIL</v>
          </cell>
          <cell r="K2713" t="str">
            <v>NIL</v>
          </cell>
          <cell r="L2713" t="str">
            <v>NIL</v>
          </cell>
          <cell r="M2713">
            <v>0.5</v>
          </cell>
          <cell r="N2713">
            <v>4</v>
          </cell>
        </row>
        <row r="2713">
          <cell r="U2713">
            <v>8</v>
          </cell>
          <cell r="V2713">
            <v>1.75</v>
          </cell>
          <cell r="W2713">
            <v>3.5</v>
          </cell>
          <cell r="X2713">
            <v>1.5</v>
          </cell>
          <cell r="Y2713">
            <v>4</v>
          </cell>
          <cell r="Z2713">
            <v>40</v>
          </cell>
          <cell r="AA2713">
            <v>2</v>
          </cell>
        </row>
        <row r="2714">
          <cell r="B2714" t="str">
            <v>12-724A</v>
          </cell>
          <cell r="C2714" t="str">
            <v>0807, 700 M/R.</v>
          </cell>
          <cell r="D2714" t="str">
            <v>8X4</v>
          </cell>
          <cell r="E2714" t="str">
            <v>0807</v>
          </cell>
          <cell r="F2714">
            <v>2</v>
          </cell>
          <cell r="G2714">
            <v>2.2</v>
          </cell>
          <cell r="H2714">
            <v>0.85</v>
          </cell>
          <cell r="I2714">
            <v>0.23</v>
          </cell>
          <cell r="J2714" t="str">
            <v>NIL</v>
          </cell>
          <cell r="K2714" t="str">
            <v>NIL</v>
          </cell>
          <cell r="L2714" t="str">
            <v>NIL</v>
          </cell>
          <cell r="M2714">
            <v>0.5</v>
          </cell>
          <cell r="N2714">
            <v>4</v>
          </cell>
        </row>
        <row r="2714">
          <cell r="U2714">
            <v>8</v>
          </cell>
          <cell r="V2714">
            <v>1.75</v>
          </cell>
          <cell r="W2714">
            <v>3.5</v>
          </cell>
          <cell r="X2714">
            <v>1.5</v>
          </cell>
          <cell r="Y2714">
            <v>4</v>
          </cell>
          <cell r="Z2714">
            <v>40</v>
          </cell>
          <cell r="AA2714">
            <v>2</v>
          </cell>
        </row>
        <row r="2715">
          <cell r="B2715" t="str">
            <v>12-725A-CR</v>
          </cell>
          <cell r="C2715" t="str">
            <v>0605, 500 M/R.</v>
          </cell>
          <cell r="D2715" t="str">
            <v>8X4</v>
          </cell>
          <cell r="E2715" t="str">
            <v>0605_NR系列</v>
          </cell>
          <cell r="F2715">
            <v>1.25</v>
          </cell>
          <cell r="G2715">
            <v>1.52</v>
          </cell>
          <cell r="H2715">
            <v>0.22</v>
          </cell>
          <cell r="I2715">
            <v>0.2</v>
          </cell>
          <cell r="J2715" t="str">
            <v>NIL</v>
          </cell>
          <cell r="K2715" t="str">
            <v>NIL</v>
          </cell>
          <cell r="L2715" t="str">
            <v>NIL</v>
          </cell>
          <cell r="M2715">
            <v>0.4</v>
          </cell>
          <cell r="N2715">
            <v>4</v>
          </cell>
        </row>
        <row r="2715">
          <cell r="U2715">
            <v>8</v>
          </cell>
          <cell r="V2715">
            <v>1.75</v>
          </cell>
          <cell r="W2715">
            <v>3.5</v>
          </cell>
          <cell r="X2715">
            <v>1.5</v>
          </cell>
          <cell r="Y2715">
            <v>4</v>
          </cell>
          <cell r="Z2715">
            <v>40</v>
          </cell>
          <cell r="AA2715">
            <v>2</v>
          </cell>
        </row>
        <row r="2716">
          <cell r="B2716" t="str">
            <v>12-727A</v>
          </cell>
          <cell r="C2716" t="str">
            <v>0706, 700 M/R.</v>
          </cell>
          <cell r="D2716" t="str">
            <v>8X4</v>
          </cell>
          <cell r="E2716" t="str">
            <v>0706</v>
          </cell>
          <cell r="F2716">
            <v>1.8</v>
          </cell>
          <cell r="G2716">
            <v>2</v>
          </cell>
          <cell r="H2716">
            <v>0.88</v>
          </cell>
          <cell r="I2716">
            <v>0.23</v>
          </cell>
          <cell r="J2716" t="str">
            <v>NIL</v>
          </cell>
          <cell r="K2716" t="str">
            <v>NIL</v>
          </cell>
          <cell r="L2716" t="str">
            <v>NIL</v>
          </cell>
          <cell r="M2716">
            <v>0.5</v>
          </cell>
          <cell r="N2716">
            <v>4</v>
          </cell>
        </row>
        <row r="2716">
          <cell r="U2716">
            <v>8</v>
          </cell>
          <cell r="V2716">
            <v>1.75</v>
          </cell>
          <cell r="W2716">
            <v>3.5</v>
          </cell>
          <cell r="X2716">
            <v>1.5</v>
          </cell>
          <cell r="Y2716">
            <v>4</v>
          </cell>
          <cell r="Z2716">
            <v>40</v>
          </cell>
          <cell r="AA2716">
            <v>2</v>
          </cell>
        </row>
        <row r="2717">
          <cell r="B2717" t="str">
            <v>12-727A-1</v>
          </cell>
          <cell r="C2717" t="str">
            <v>0706, 700 M/R.</v>
          </cell>
          <cell r="D2717" t="str">
            <v>8X4</v>
          </cell>
          <cell r="E2717" t="str">
            <v>0706</v>
          </cell>
          <cell r="F2717">
            <v>1.8</v>
          </cell>
          <cell r="G2717">
            <v>2</v>
          </cell>
          <cell r="H2717">
            <v>0.88</v>
          </cell>
          <cell r="I2717">
            <v>0.23</v>
          </cell>
          <cell r="J2717" t="str">
            <v>NIL</v>
          </cell>
          <cell r="K2717" t="str">
            <v>NIL</v>
          </cell>
          <cell r="L2717" t="str">
            <v>NIL</v>
          </cell>
          <cell r="M2717">
            <v>0.5</v>
          </cell>
          <cell r="N2717">
            <v>4</v>
          </cell>
        </row>
        <row r="2717">
          <cell r="U2717">
            <v>8</v>
          </cell>
          <cell r="V2717">
            <v>1.75</v>
          </cell>
          <cell r="W2717">
            <v>3.5</v>
          </cell>
          <cell r="X2717">
            <v>1.5</v>
          </cell>
          <cell r="Y2717">
            <v>4</v>
          </cell>
          <cell r="Z2717">
            <v>40</v>
          </cell>
          <cell r="AA2717">
            <v>2</v>
          </cell>
        </row>
        <row r="2718">
          <cell r="B2718" t="str">
            <v>12-727A-2</v>
          </cell>
          <cell r="C2718" t="str">
            <v>0706, 700 M/R.</v>
          </cell>
          <cell r="D2718" t="str">
            <v>8X4</v>
          </cell>
          <cell r="E2718" t="str">
            <v>0706</v>
          </cell>
          <cell r="F2718">
            <v>1.8</v>
          </cell>
          <cell r="G2718">
            <v>2</v>
          </cell>
          <cell r="H2718">
            <v>0.88</v>
          </cell>
          <cell r="I2718">
            <v>0.2</v>
          </cell>
          <cell r="J2718" t="str">
            <v>NIL</v>
          </cell>
          <cell r="K2718" t="str">
            <v>NIL</v>
          </cell>
          <cell r="L2718" t="str">
            <v>NIL</v>
          </cell>
          <cell r="M2718">
            <v>0.5</v>
          </cell>
          <cell r="N2718">
            <v>4</v>
          </cell>
        </row>
        <row r="2718">
          <cell r="U2718">
            <v>8</v>
          </cell>
          <cell r="V2718">
            <v>1.75</v>
          </cell>
          <cell r="W2718">
            <v>3.5</v>
          </cell>
          <cell r="X2718">
            <v>1.5</v>
          </cell>
          <cell r="Y2718">
            <v>4</v>
          </cell>
          <cell r="Z2718">
            <v>40</v>
          </cell>
          <cell r="AA2718">
            <v>2</v>
          </cell>
        </row>
        <row r="2719">
          <cell r="B2719" t="str">
            <v>12-728A-CR</v>
          </cell>
          <cell r="C2719" t="str">
            <v>0807, 500 M/R.</v>
          </cell>
          <cell r="D2719" t="str">
            <v>8X4</v>
          </cell>
          <cell r="E2719" t="str">
            <v>0807_NR系列</v>
          </cell>
          <cell r="F2719">
            <v>1.78</v>
          </cell>
          <cell r="G2719">
            <v>2.2</v>
          </cell>
          <cell r="H2719">
            <v>0.22</v>
          </cell>
          <cell r="I2719">
            <v>0.2</v>
          </cell>
          <cell r="J2719" t="str">
            <v>NIL</v>
          </cell>
          <cell r="K2719" t="str">
            <v>NIL</v>
          </cell>
          <cell r="L2719" t="str">
            <v>NIL</v>
          </cell>
          <cell r="M2719">
            <v>0.5</v>
          </cell>
          <cell r="N2719">
            <v>4</v>
          </cell>
        </row>
        <row r="2719">
          <cell r="U2719">
            <v>8</v>
          </cell>
          <cell r="V2719">
            <v>1.75</v>
          </cell>
          <cell r="W2719">
            <v>3.5</v>
          </cell>
          <cell r="X2719">
            <v>1.5</v>
          </cell>
          <cell r="Y2719">
            <v>4</v>
          </cell>
          <cell r="Z2719">
            <v>40</v>
          </cell>
          <cell r="AA2719">
            <v>2</v>
          </cell>
        </row>
        <row r="2720">
          <cell r="B2720" t="str">
            <v>12-729A</v>
          </cell>
          <cell r="C2720" t="str">
            <v>0502, 1000 M/R.</v>
          </cell>
          <cell r="D2720" t="str">
            <v>8X2</v>
          </cell>
          <cell r="E2720" t="str">
            <v>0502</v>
          </cell>
          <cell r="F2720">
            <v>0.59</v>
          </cell>
          <cell r="G2720">
            <v>1.24</v>
          </cell>
          <cell r="H2720">
            <v>0.278</v>
          </cell>
          <cell r="I2720">
            <v>0.2</v>
          </cell>
          <cell r="J2720" t="str">
            <v>NIL</v>
          </cell>
          <cell r="K2720" t="str">
            <v>NIL</v>
          </cell>
          <cell r="L2720" t="str">
            <v>NIL</v>
          </cell>
          <cell r="M2720">
            <v>0.3</v>
          </cell>
          <cell r="N2720">
            <v>2</v>
          </cell>
        </row>
        <row r="2720">
          <cell r="U2720">
            <v>8</v>
          </cell>
          <cell r="V2720">
            <v>1.75</v>
          </cell>
          <cell r="W2720">
            <v>3.5</v>
          </cell>
          <cell r="X2720">
            <v>1.5</v>
          </cell>
          <cell r="Y2720">
            <v>4</v>
          </cell>
          <cell r="Z2720">
            <v>40</v>
          </cell>
          <cell r="AA2720">
            <v>2</v>
          </cell>
        </row>
        <row r="2721">
          <cell r="B2721" t="str">
            <v>12-730A</v>
          </cell>
          <cell r="C2721" t="str">
            <v>0704, 1000 M/R.</v>
          </cell>
          <cell r="D2721" t="str">
            <v>8X4</v>
          </cell>
          <cell r="E2721" t="str">
            <v>0704</v>
          </cell>
          <cell r="F2721">
            <v>1.42</v>
          </cell>
          <cell r="G2721">
            <v>2.2</v>
          </cell>
          <cell r="H2721">
            <v>0.77</v>
          </cell>
          <cell r="I2721">
            <v>0.23</v>
          </cell>
          <cell r="J2721" t="str">
            <v>NIL</v>
          </cell>
          <cell r="K2721" t="str">
            <v>NIL</v>
          </cell>
          <cell r="L2721" t="str">
            <v>NIL</v>
          </cell>
          <cell r="M2721">
            <v>0.5</v>
          </cell>
          <cell r="N2721">
            <v>4</v>
          </cell>
        </row>
        <row r="2721">
          <cell r="U2721">
            <v>8</v>
          </cell>
          <cell r="V2721">
            <v>1.75</v>
          </cell>
          <cell r="W2721">
            <v>3.5</v>
          </cell>
          <cell r="X2721">
            <v>1.5</v>
          </cell>
          <cell r="Y2721">
            <v>4</v>
          </cell>
          <cell r="Z2721">
            <v>40</v>
          </cell>
          <cell r="AA2721">
            <v>2</v>
          </cell>
        </row>
        <row r="2722">
          <cell r="B2722" t="str">
            <v>12-731A</v>
          </cell>
          <cell r="C2722" t="str">
            <v>0704, 1000 M/R.</v>
          </cell>
          <cell r="D2722" t="str">
            <v>8X4</v>
          </cell>
          <cell r="E2722" t="str">
            <v>0704</v>
          </cell>
          <cell r="F2722">
            <v>1.42</v>
          </cell>
          <cell r="G2722">
            <v>2.24</v>
          </cell>
          <cell r="H2722">
            <v>0.52</v>
          </cell>
          <cell r="I2722">
            <v>0.23</v>
          </cell>
          <cell r="J2722" t="str">
            <v>NIL</v>
          </cell>
          <cell r="K2722" t="str">
            <v>NIL</v>
          </cell>
          <cell r="L2722" t="str">
            <v>NIL</v>
          </cell>
          <cell r="M2722">
            <v>0.5</v>
          </cell>
          <cell r="N2722">
            <v>4</v>
          </cell>
        </row>
        <row r="2722">
          <cell r="U2722">
            <v>8</v>
          </cell>
          <cell r="V2722">
            <v>1.75</v>
          </cell>
          <cell r="W2722">
            <v>3.5</v>
          </cell>
          <cell r="X2722">
            <v>1.5</v>
          </cell>
          <cell r="Y2722">
            <v>4</v>
          </cell>
          <cell r="Z2722">
            <v>40</v>
          </cell>
          <cell r="AA2722">
            <v>2</v>
          </cell>
        </row>
        <row r="2723">
          <cell r="B2723" t="str">
            <v>12-732A-C</v>
          </cell>
          <cell r="C2723" t="str">
            <v>0303, 500 M/R.</v>
          </cell>
          <cell r="D2723" t="str">
            <v>8X4</v>
          </cell>
          <cell r="E2723" t="str">
            <v>0303</v>
          </cell>
          <cell r="F2723">
            <v>0.88</v>
          </cell>
          <cell r="G2723">
            <v>0.89</v>
          </cell>
          <cell r="H2723">
            <v>0.38</v>
          </cell>
          <cell r="I2723">
            <v>0.2</v>
          </cell>
          <cell r="J2723" t="str">
            <v>NIL</v>
          </cell>
          <cell r="K2723" t="str">
            <v>NIL</v>
          </cell>
          <cell r="L2723" t="str">
            <v>NIL</v>
          </cell>
          <cell r="M2723">
            <v>0.3</v>
          </cell>
          <cell r="N2723">
            <v>4</v>
          </cell>
        </row>
        <row r="2723">
          <cell r="U2723">
            <v>8</v>
          </cell>
          <cell r="V2723">
            <v>1.75</v>
          </cell>
          <cell r="W2723">
            <v>3.5</v>
          </cell>
          <cell r="X2723">
            <v>1.5</v>
          </cell>
          <cell r="Y2723">
            <v>4</v>
          </cell>
          <cell r="Z2723">
            <v>40</v>
          </cell>
          <cell r="AA2723">
            <v>2</v>
          </cell>
        </row>
        <row r="2724">
          <cell r="B2724" t="str">
            <v>12-733A</v>
          </cell>
          <cell r="C2724" t="str">
            <v>0604, 1000 M/R.</v>
          </cell>
          <cell r="D2724" t="str">
            <v>8X4</v>
          </cell>
          <cell r="E2724" t="str">
            <v>0604</v>
          </cell>
          <cell r="F2724">
            <v>1.11</v>
          </cell>
          <cell r="G2724">
            <v>1.85</v>
          </cell>
          <cell r="H2724">
            <v>1.01</v>
          </cell>
          <cell r="I2724">
            <v>0.23</v>
          </cell>
          <cell r="J2724" t="str">
            <v>NIL</v>
          </cell>
          <cell r="K2724" t="str">
            <v>NIL</v>
          </cell>
          <cell r="L2724" t="str">
            <v>NIL</v>
          </cell>
          <cell r="M2724">
            <v>0.5</v>
          </cell>
          <cell r="N2724">
            <v>4</v>
          </cell>
        </row>
        <row r="2724">
          <cell r="U2724">
            <v>8</v>
          </cell>
          <cell r="V2724">
            <v>1.75</v>
          </cell>
          <cell r="W2724">
            <v>3.5</v>
          </cell>
          <cell r="X2724">
            <v>1.5</v>
          </cell>
          <cell r="Y2724">
            <v>4</v>
          </cell>
          <cell r="Z2724">
            <v>40</v>
          </cell>
          <cell r="AA2724">
            <v>2</v>
          </cell>
        </row>
        <row r="2725">
          <cell r="B2725" t="str">
            <v>12-734A-CR</v>
          </cell>
          <cell r="C2725" t="str">
            <v>0604, 500 M/R.</v>
          </cell>
          <cell r="D2725" t="str">
            <v>8X2</v>
          </cell>
          <cell r="E2725" t="str">
            <v>0604_NR系列</v>
          </cell>
          <cell r="F2725">
            <v>1.045</v>
          </cell>
          <cell r="G2725">
            <v>1.6</v>
          </cell>
          <cell r="H2725">
            <v>0.22</v>
          </cell>
          <cell r="I2725">
            <v>0.2</v>
          </cell>
          <cell r="J2725" t="str">
            <v>NIL</v>
          </cell>
          <cell r="K2725" t="str">
            <v>NIL</v>
          </cell>
          <cell r="L2725" t="str">
            <v>NIL</v>
          </cell>
          <cell r="M2725">
            <v>0.4</v>
          </cell>
          <cell r="N2725">
            <v>2</v>
          </cell>
        </row>
        <row r="2725">
          <cell r="U2725">
            <v>8</v>
          </cell>
          <cell r="V2725">
            <v>1.75</v>
          </cell>
          <cell r="W2725">
            <v>3.5</v>
          </cell>
          <cell r="X2725">
            <v>1.5</v>
          </cell>
          <cell r="Y2725">
            <v>4</v>
          </cell>
          <cell r="Z2725">
            <v>40</v>
          </cell>
          <cell r="AA2725">
            <v>2</v>
          </cell>
        </row>
        <row r="2726">
          <cell r="B2726" t="str">
            <v>12-735A-CR</v>
          </cell>
          <cell r="C2726" t="str">
            <v>0404, 500 M/R.</v>
          </cell>
          <cell r="D2726" t="str">
            <v>8X2</v>
          </cell>
          <cell r="E2726" t="str">
            <v>0404_NR系列</v>
          </cell>
          <cell r="F2726">
            <v>0.99</v>
          </cell>
          <cell r="G2726">
            <v>1.24</v>
          </cell>
          <cell r="H2726">
            <v>0.22</v>
          </cell>
          <cell r="I2726">
            <v>0.2</v>
          </cell>
          <cell r="J2726" t="str">
            <v>NIL</v>
          </cell>
          <cell r="K2726" t="str">
            <v>NIL</v>
          </cell>
          <cell r="L2726" t="str">
            <v>NIL</v>
          </cell>
          <cell r="M2726">
            <v>0.4</v>
          </cell>
          <cell r="N2726">
            <v>2</v>
          </cell>
        </row>
        <row r="2726">
          <cell r="U2726">
            <v>8</v>
          </cell>
          <cell r="V2726">
            <v>1.75</v>
          </cell>
          <cell r="W2726">
            <v>3.5</v>
          </cell>
          <cell r="X2726">
            <v>1.5</v>
          </cell>
          <cell r="Y2726">
            <v>4</v>
          </cell>
          <cell r="Z2726">
            <v>40</v>
          </cell>
          <cell r="AA2726">
            <v>2</v>
          </cell>
        </row>
        <row r="2727">
          <cell r="B2727" t="str">
            <v>12-736A-CR</v>
          </cell>
          <cell r="C2727" t="str">
            <v>0807, 500 M/R.</v>
          </cell>
          <cell r="D2727" t="str">
            <v>8X4</v>
          </cell>
          <cell r="E2727" t="str">
            <v>0807_NR系列</v>
          </cell>
          <cell r="F2727">
            <v>1.81</v>
          </cell>
          <cell r="G2727">
            <v>2.21</v>
          </cell>
          <cell r="H2727">
            <v>0.22</v>
          </cell>
          <cell r="I2727">
            <v>0.2</v>
          </cell>
          <cell r="J2727" t="str">
            <v>NIL</v>
          </cell>
          <cell r="K2727" t="str">
            <v>NIL</v>
          </cell>
          <cell r="L2727" t="str">
            <v>NIL</v>
          </cell>
          <cell r="M2727">
            <v>0.5</v>
          </cell>
          <cell r="N2727">
            <v>4</v>
          </cell>
        </row>
        <row r="2727">
          <cell r="U2727">
            <v>8</v>
          </cell>
          <cell r="V2727">
            <v>1.75</v>
          </cell>
          <cell r="W2727">
            <v>3.5</v>
          </cell>
          <cell r="X2727">
            <v>1.5</v>
          </cell>
          <cell r="Y2727">
            <v>4</v>
          </cell>
          <cell r="Z2727">
            <v>40</v>
          </cell>
          <cell r="AA2727">
            <v>2</v>
          </cell>
        </row>
        <row r="2728">
          <cell r="B2728" t="str">
            <v>12-737A-CR</v>
          </cell>
          <cell r="C2728" t="str">
            <v>0403, 500 M/R.</v>
          </cell>
          <cell r="D2728" t="str">
            <v>8X2</v>
          </cell>
          <cell r="E2728" t="str">
            <v>0403_NR系列</v>
          </cell>
          <cell r="F2728">
            <v>0.8</v>
          </cell>
          <cell r="G2728">
            <v>0.98</v>
          </cell>
          <cell r="H2728">
            <v>0.3</v>
          </cell>
          <cell r="I2728">
            <v>0.2</v>
          </cell>
          <cell r="J2728" t="str">
            <v>NIL</v>
          </cell>
          <cell r="K2728" t="str">
            <v>NIL</v>
          </cell>
          <cell r="L2728" t="str">
            <v>NIL</v>
          </cell>
          <cell r="M2728">
            <v>0.2</v>
          </cell>
          <cell r="N2728">
            <v>2</v>
          </cell>
        </row>
        <row r="2728">
          <cell r="U2728">
            <v>8</v>
          </cell>
          <cell r="V2728">
            <v>1.75</v>
          </cell>
          <cell r="W2728">
            <v>3.5</v>
          </cell>
          <cell r="X2728">
            <v>1.5</v>
          </cell>
          <cell r="Y2728">
            <v>4</v>
          </cell>
          <cell r="Z2728">
            <v>40</v>
          </cell>
          <cell r="AA2728">
            <v>2</v>
          </cell>
        </row>
        <row r="2729">
          <cell r="B2729" t="str">
            <v>12-738A</v>
          </cell>
          <cell r="C2729" t="str">
            <v>0502, 1000 M/R.</v>
          </cell>
          <cell r="D2729" t="str">
            <v>8X4</v>
          </cell>
          <cell r="E2729" t="str">
            <v>0502</v>
          </cell>
          <cell r="F2729">
            <v>0.55</v>
          </cell>
          <cell r="G2729">
            <v>1.4</v>
          </cell>
          <cell r="H2729">
            <v>0.3</v>
          </cell>
          <cell r="I2729">
            <v>0.2</v>
          </cell>
          <cell r="J2729" t="str">
            <v>NIL</v>
          </cell>
          <cell r="K2729" t="str">
            <v>NIL</v>
          </cell>
          <cell r="L2729" t="str">
            <v>NIL</v>
          </cell>
          <cell r="M2729">
            <v>0.3</v>
          </cell>
          <cell r="N2729">
            <v>4</v>
          </cell>
        </row>
        <row r="2729">
          <cell r="U2729">
            <v>8</v>
          </cell>
          <cell r="V2729">
            <v>1.75</v>
          </cell>
          <cell r="W2729">
            <v>3.5</v>
          </cell>
          <cell r="X2729">
            <v>1.5</v>
          </cell>
          <cell r="Y2729">
            <v>4</v>
          </cell>
          <cell r="Z2729">
            <v>40</v>
          </cell>
          <cell r="AA2729">
            <v>2</v>
          </cell>
        </row>
        <row r="2730">
          <cell r="B2730" t="str">
            <v>12-739A</v>
          </cell>
          <cell r="C2730" t="str">
            <v>0904, 700 M/R.</v>
          </cell>
          <cell r="D2730" t="str">
            <v>8X2</v>
          </cell>
          <cell r="E2730" t="str">
            <v>0904</v>
          </cell>
          <cell r="F2730">
            <v>1.08</v>
          </cell>
          <cell r="G2730">
            <v>2.51</v>
          </cell>
          <cell r="H2730">
            <v>0.33</v>
          </cell>
          <cell r="I2730">
            <v>0.2</v>
          </cell>
          <cell r="J2730" t="str">
            <v>NIL</v>
          </cell>
          <cell r="K2730" t="str">
            <v>NIL</v>
          </cell>
          <cell r="L2730" t="str">
            <v>NIL</v>
          </cell>
          <cell r="M2730">
            <v>0.3</v>
          </cell>
          <cell r="N2730">
            <v>2</v>
          </cell>
        </row>
        <row r="2730">
          <cell r="U2730">
            <v>8</v>
          </cell>
          <cell r="V2730">
            <v>1.75</v>
          </cell>
          <cell r="W2730">
            <v>3.5</v>
          </cell>
          <cell r="X2730">
            <v>1.5</v>
          </cell>
          <cell r="Y2730">
            <v>4</v>
          </cell>
          <cell r="Z2730">
            <v>40</v>
          </cell>
          <cell r="AA2730">
            <v>2</v>
          </cell>
        </row>
        <row r="2731">
          <cell r="B2731" t="str">
            <v>12-740A-C</v>
          </cell>
          <cell r="C2731" t="str">
            <v>0603, 500 M/R.</v>
          </cell>
          <cell r="D2731" t="str">
            <v>8X4</v>
          </cell>
          <cell r="E2731" t="str">
            <v>0603</v>
          </cell>
          <cell r="F2731">
            <v>0.78</v>
          </cell>
          <cell r="G2731">
            <v>1.59</v>
          </cell>
          <cell r="H2731">
            <v>0.38</v>
          </cell>
          <cell r="I2731">
            <v>0.2</v>
          </cell>
          <cell r="J2731" t="str">
            <v>NIL</v>
          </cell>
          <cell r="K2731" t="str">
            <v>NIL</v>
          </cell>
          <cell r="L2731" t="str">
            <v>NIL</v>
          </cell>
          <cell r="M2731">
            <v>0.3</v>
          </cell>
          <cell r="N2731">
            <v>4</v>
          </cell>
        </row>
        <row r="2731">
          <cell r="U2731">
            <v>8</v>
          </cell>
          <cell r="V2731">
            <v>1.75</v>
          </cell>
          <cell r="W2731">
            <v>3.5</v>
          </cell>
          <cell r="X2731">
            <v>1.5</v>
          </cell>
          <cell r="Y2731">
            <v>4</v>
          </cell>
          <cell r="Z2731">
            <v>40</v>
          </cell>
          <cell r="AA2731">
            <v>2</v>
          </cell>
        </row>
        <row r="2732">
          <cell r="B2732" t="str">
            <v>12-741A-C</v>
          </cell>
          <cell r="C2732" t="str">
            <v>0603, 500 M/R.</v>
          </cell>
          <cell r="D2732" t="str">
            <v>8X2</v>
          </cell>
          <cell r="E2732" t="str">
            <v>0603</v>
          </cell>
          <cell r="F2732">
            <v>0.95</v>
          </cell>
          <cell r="G2732">
            <v>1.75</v>
          </cell>
          <cell r="H2732">
            <v>0.38</v>
          </cell>
          <cell r="I2732">
            <v>0.2</v>
          </cell>
          <cell r="J2732" t="str">
            <v>NIL</v>
          </cell>
          <cell r="K2732" t="str">
            <v>NIL</v>
          </cell>
          <cell r="L2732" t="str">
            <v>NIL</v>
          </cell>
          <cell r="M2732">
            <v>0.4</v>
          </cell>
          <cell r="N2732">
            <v>2</v>
          </cell>
        </row>
        <row r="2732">
          <cell r="U2732">
            <v>8</v>
          </cell>
          <cell r="V2732">
            <v>1.75</v>
          </cell>
          <cell r="W2732">
            <v>3.5</v>
          </cell>
          <cell r="X2732">
            <v>1.5</v>
          </cell>
          <cell r="Y2732">
            <v>4</v>
          </cell>
          <cell r="Z2732">
            <v>40</v>
          </cell>
          <cell r="AA2732">
            <v>2</v>
          </cell>
        </row>
        <row r="2733">
          <cell r="B2733" t="str">
            <v>12-742A-CR</v>
          </cell>
          <cell r="C2733" t="str">
            <v>0603, 500 M/R.</v>
          </cell>
          <cell r="D2733" t="str">
            <v>8X2</v>
          </cell>
          <cell r="E2733" t="str">
            <v>0603_NR系列</v>
          </cell>
          <cell r="F2733">
            <v>0.99</v>
          </cell>
          <cell r="G2733">
            <v>1.63</v>
          </cell>
          <cell r="H2733">
            <v>0.22</v>
          </cell>
          <cell r="I2733">
            <v>0.2</v>
          </cell>
          <cell r="J2733" t="str">
            <v>NIL</v>
          </cell>
          <cell r="K2733" t="str">
            <v>NIL</v>
          </cell>
          <cell r="L2733" t="str">
            <v>NIL</v>
          </cell>
          <cell r="M2733">
            <v>0.3</v>
          </cell>
          <cell r="N2733">
            <v>2</v>
          </cell>
        </row>
        <row r="2733">
          <cell r="U2733">
            <v>8</v>
          </cell>
          <cell r="V2733">
            <v>1.75</v>
          </cell>
          <cell r="W2733">
            <v>3.5</v>
          </cell>
          <cell r="X2733">
            <v>1.5</v>
          </cell>
          <cell r="Y2733">
            <v>4</v>
          </cell>
          <cell r="Z2733">
            <v>40</v>
          </cell>
          <cell r="AA2733">
            <v>2</v>
          </cell>
        </row>
        <row r="2734">
          <cell r="B2734" t="str">
            <v>12-743A-CR</v>
          </cell>
          <cell r="C2734" t="str">
            <v>0604, 500 M/R.</v>
          </cell>
          <cell r="D2734" t="str">
            <v>8X4</v>
          </cell>
          <cell r="E2734" t="str">
            <v>0604_NR系列</v>
          </cell>
          <cell r="F2734">
            <v>1.14</v>
          </cell>
          <cell r="G2734">
            <v>1.56</v>
          </cell>
          <cell r="H2734">
            <v>0.22</v>
          </cell>
          <cell r="I2734">
            <v>0.2</v>
          </cell>
          <cell r="J2734" t="str">
            <v>NIL</v>
          </cell>
          <cell r="K2734" t="str">
            <v>NIL</v>
          </cell>
          <cell r="L2734" t="str">
            <v>NIL</v>
          </cell>
          <cell r="M2734">
            <v>0.4</v>
          </cell>
          <cell r="N2734">
            <v>4</v>
          </cell>
        </row>
        <row r="2734">
          <cell r="U2734">
            <v>8</v>
          </cell>
          <cell r="V2734">
            <v>1.75</v>
          </cell>
          <cell r="W2734">
            <v>3.5</v>
          </cell>
          <cell r="X2734">
            <v>1.5</v>
          </cell>
          <cell r="Y2734">
            <v>4</v>
          </cell>
          <cell r="Z2734">
            <v>40</v>
          </cell>
          <cell r="AA2734">
            <v>2</v>
          </cell>
        </row>
        <row r="2735">
          <cell r="B2735" t="str">
            <v>12-744A-CR</v>
          </cell>
          <cell r="C2735" t="str">
            <v>0605, 500 M/R.</v>
          </cell>
          <cell r="D2735" t="str">
            <v>8X4</v>
          </cell>
          <cell r="E2735" t="str">
            <v>0605_NR系列</v>
          </cell>
          <cell r="F2735">
            <v>1.3</v>
          </cell>
          <cell r="G2735">
            <v>1.56</v>
          </cell>
          <cell r="H2735">
            <v>0.23</v>
          </cell>
          <cell r="I2735">
            <v>0.2</v>
          </cell>
          <cell r="J2735" t="str">
            <v>NIL</v>
          </cell>
          <cell r="K2735" t="str">
            <v>NIL</v>
          </cell>
          <cell r="L2735" t="str">
            <v>NIL</v>
          </cell>
          <cell r="M2735">
            <v>0.5</v>
          </cell>
          <cell r="N2735">
            <v>4</v>
          </cell>
        </row>
        <row r="2735">
          <cell r="U2735">
            <v>8</v>
          </cell>
          <cell r="V2735">
            <v>1.75</v>
          </cell>
          <cell r="W2735">
            <v>3.5</v>
          </cell>
          <cell r="X2735">
            <v>1.5</v>
          </cell>
          <cell r="Y2735">
            <v>4</v>
          </cell>
          <cell r="Z2735">
            <v>40</v>
          </cell>
          <cell r="AA2735">
            <v>2</v>
          </cell>
        </row>
        <row r="2736">
          <cell r="B2736" t="str">
            <v>12-745A</v>
          </cell>
          <cell r="C2736" t="str">
            <v>0808, 1000 M/R.</v>
          </cell>
          <cell r="D2736" t="str">
            <v>8X4</v>
          </cell>
          <cell r="E2736" t="str">
            <v>0808</v>
          </cell>
          <cell r="F2736">
            <v>2.19</v>
          </cell>
          <cell r="G2736">
            <v>2.19</v>
          </cell>
          <cell r="H2736">
            <v>0.72</v>
          </cell>
          <cell r="I2736">
            <v>0.23</v>
          </cell>
          <cell r="J2736" t="str">
            <v>NIL</v>
          </cell>
          <cell r="K2736" t="str">
            <v>NIL</v>
          </cell>
          <cell r="L2736" t="str">
            <v>NIL</v>
          </cell>
          <cell r="M2736">
            <v>1</v>
          </cell>
          <cell r="N2736">
            <v>4</v>
          </cell>
        </row>
        <row r="2736">
          <cell r="U2736">
            <v>8</v>
          </cell>
          <cell r="V2736">
            <v>1.75</v>
          </cell>
          <cell r="W2736">
            <v>3.5</v>
          </cell>
          <cell r="X2736">
            <v>1.5</v>
          </cell>
          <cell r="Y2736">
            <v>4</v>
          </cell>
          <cell r="Z2736">
            <v>40</v>
          </cell>
          <cell r="AA2736">
            <v>2</v>
          </cell>
        </row>
        <row r="2737">
          <cell r="B2737" t="str">
            <v>12-745A-C</v>
          </cell>
          <cell r="C2737" t="str">
            <v>0808, 1000 M/R.</v>
          </cell>
          <cell r="D2737" t="str">
            <v>8X4</v>
          </cell>
          <cell r="E2737" t="str">
            <v>0808</v>
          </cell>
          <cell r="F2737">
            <v>2.19</v>
          </cell>
          <cell r="G2737">
            <v>2.19</v>
          </cell>
          <cell r="H2737">
            <v>0.72</v>
          </cell>
          <cell r="I2737">
            <v>0.23</v>
          </cell>
          <cell r="J2737" t="str">
            <v>NIL</v>
          </cell>
          <cell r="K2737" t="str">
            <v>NIL</v>
          </cell>
          <cell r="L2737" t="str">
            <v>NIL</v>
          </cell>
          <cell r="M2737">
            <v>1</v>
          </cell>
          <cell r="N2737">
            <v>4</v>
          </cell>
        </row>
        <row r="2737">
          <cell r="U2737">
            <v>8</v>
          </cell>
          <cell r="V2737">
            <v>1.75</v>
          </cell>
          <cell r="W2737">
            <v>3.5</v>
          </cell>
          <cell r="X2737">
            <v>1.5</v>
          </cell>
          <cell r="Y2737">
            <v>4</v>
          </cell>
          <cell r="Z2737">
            <v>40</v>
          </cell>
          <cell r="AA2737">
            <v>2</v>
          </cell>
        </row>
        <row r="2738">
          <cell r="B2738" t="str">
            <v>12-746A</v>
          </cell>
          <cell r="C2738" t="str">
            <v>0402, 1000 M/R.</v>
          </cell>
          <cell r="D2738" t="str">
            <v>8X2</v>
          </cell>
          <cell r="E2738" t="str">
            <v>0402</v>
          </cell>
          <cell r="F2738">
            <v>0.75</v>
          </cell>
          <cell r="G2738">
            <v>1.1</v>
          </cell>
          <cell r="H2738">
            <v>0.48</v>
          </cell>
          <cell r="I2738">
            <v>0.2</v>
          </cell>
          <cell r="J2738" t="str">
            <v>NIL</v>
          </cell>
          <cell r="K2738" t="str">
            <v>NIL</v>
          </cell>
          <cell r="L2738" t="str">
            <v>NIL</v>
          </cell>
          <cell r="M2738">
            <v>0.3</v>
          </cell>
          <cell r="N2738">
            <v>2</v>
          </cell>
        </row>
        <row r="2738">
          <cell r="U2738">
            <v>8</v>
          </cell>
          <cell r="V2738">
            <v>1.75</v>
          </cell>
          <cell r="W2738">
            <v>3.5</v>
          </cell>
          <cell r="X2738">
            <v>1.5</v>
          </cell>
          <cell r="Y2738">
            <v>4</v>
          </cell>
          <cell r="Z2738">
            <v>40</v>
          </cell>
          <cell r="AA2738">
            <v>2</v>
          </cell>
        </row>
        <row r="2739">
          <cell r="B2739" t="str">
            <v>12-747A-CR</v>
          </cell>
          <cell r="C2739" t="str">
            <v>0706, 500 M/R.</v>
          </cell>
          <cell r="D2739" t="str">
            <v>8X4</v>
          </cell>
          <cell r="E2739" t="str">
            <v>0706_NR系列</v>
          </cell>
          <cell r="F2739">
            <v>1.66</v>
          </cell>
          <cell r="G2739">
            <v>2</v>
          </cell>
          <cell r="H2739">
            <v>0.23</v>
          </cell>
          <cell r="I2739">
            <v>0.2</v>
          </cell>
          <cell r="J2739" t="str">
            <v>NIL</v>
          </cell>
          <cell r="K2739" t="str">
            <v>NIL</v>
          </cell>
          <cell r="L2739" t="str">
            <v>NIL</v>
          </cell>
          <cell r="M2739">
            <v>0.5</v>
          </cell>
          <cell r="N2739">
            <v>4</v>
          </cell>
        </row>
        <row r="2739">
          <cell r="U2739">
            <v>8</v>
          </cell>
          <cell r="V2739">
            <v>1.75</v>
          </cell>
          <cell r="W2739">
            <v>3.5</v>
          </cell>
          <cell r="X2739">
            <v>1.5</v>
          </cell>
          <cell r="Y2739">
            <v>4</v>
          </cell>
          <cell r="Z2739">
            <v>40</v>
          </cell>
          <cell r="AA2739">
            <v>2</v>
          </cell>
        </row>
        <row r="2740">
          <cell r="B2740" t="str">
            <v>12-748A-CR</v>
          </cell>
          <cell r="C2740" t="str">
            <v>0905, 500 M/R.</v>
          </cell>
          <cell r="D2740" t="str">
            <v>8X4</v>
          </cell>
          <cell r="E2740" t="str">
            <v>0905_NR系列</v>
          </cell>
          <cell r="F2740">
            <v>1.46</v>
          </cell>
          <cell r="G2740">
            <v>2.58</v>
          </cell>
          <cell r="H2740">
            <v>0.23</v>
          </cell>
          <cell r="I2740">
            <v>0.2</v>
          </cell>
          <cell r="J2740" t="str">
            <v>NIL</v>
          </cell>
          <cell r="K2740" t="str">
            <v>NIL</v>
          </cell>
          <cell r="L2740" t="str">
            <v>NIL</v>
          </cell>
          <cell r="M2740">
            <v>0.5</v>
          </cell>
          <cell r="N2740">
            <v>4</v>
          </cell>
        </row>
        <row r="2740">
          <cell r="U2740">
            <v>8</v>
          </cell>
          <cell r="V2740">
            <v>1.75</v>
          </cell>
          <cell r="W2740">
            <v>3.5</v>
          </cell>
          <cell r="X2740">
            <v>1.5</v>
          </cell>
          <cell r="Y2740">
            <v>4</v>
          </cell>
          <cell r="Z2740">
            <v>40</v>
          </cell>
          <cell r="AA2740">
            <v>2</v>
          </cell>
        </row>
        <row r="2741">
          <cell r="B2741" t="str">
            <v>12-749A-CR</v>
          </cell>
          <cell r="C2741" t="str">
            <v>0705, 500 M/R.</v>
          </cell>
          <cell r="D2741" t="str">
            <v>8X4</v>
          </cell>
          <cell r="E2741" t="str">
            <v>0705_NR系列</v>
          </cell>
          <cell r="F2741">
            <v>1.4</v>
          </cell>
          <cell r="G2741">
            <v>1.96</v>
          </cell>
          <cell r="H2741">
            <v>0.23</v>
          </cell>
          <cell r="I2741">
            <v>0.2</v>
          </cell>
          <cell r="J2741" t="str">
            <v>NIL</v>
          </cell>
          <cell r="K2741" t="str">
            <v>NIL</v>
          </cell>
          <cell r="L2741" t="str">
            <v>NIL</v>
          </cell>
          <cell r="M2741">
            <v>0.5</v>
          </cell>
          <cell r="N2741">
            <v>4</v>
          </cell>
        </row>
        <row r="2741">
          <cell r="U2741">
            <v>8</v>
          </cell>
          <cell r="V2741">
            <v>1.75</v>
          </cell>
          <cell r="W2741">
            <v>3.5</v>
          </cell>
          <cell r="X2741">
            <v>1.5</v>
          </cell>
          <cell r="Y2741">
            <v>4</v>
          </cell>
          <cell r="Z2741">
            <v>40</v>
          </cell>
          <cell r="AA2741">
            <v>2</v>
          </cell>
        </row>
        <row r="2742">
          <cell r="B2742" t="str">
            <v>12-750A</v>
          </cell>
          <cell r="C2742" t="str">
            <v>0703, 1000 M/R.</v>
          </cell>
          <cell r="D2742" t="str">
            <v>8X4</v>
          </cell>
          <cell r="E2742" t="str">
            <v>0703</v>
          </cell>
          <cell r="F2742">
            <v>0.82</v>
          </cell>
          <cell r="G2742">
            <v>1.82</v>
          </cell>
          <cell r="H2742">
            <v>0.62</v>
          </cell>
          <cell r="I2742">
            <v>0.2</v>
          </cell>
          <cell r="J2742" t="str">
            <v>NIL</v>
          </cell>
          <cell r="K2742" t="str">
            <v>NIL</v>
          </cell>
          <cell r="L2742" t="str">
            <v>NIL</v>
          </cell>
          <cell r="M2742">
            <v>0.4</v>
          </cell>
          <cell r="N2742">
            <v>4</v>
          </cell>
        </row>
        <row r="2742">
          <cell r="U2742">
            <v>8</v>
          </cell>
          <cell r="V2742">
            <v>1.75</v>
          </cell>
          <cell r="W2742">
            <v>3.5</v>
          </cell>
          <cell r="X2742">
            <v>1.5</v>
          </cell>
          <cell r="Y2742">
            <v>4</v>
          </cell>
          <cell r="Z2742">
            <v>40</v>
          </cell>
          <cell r="AA2742">
            <v>2</v>
          </cell>
        </row>
        <row r="2743">
          <cell r="B2743" t="str">
            <v>12-750A-1</v>
          </cell>
          <cell r="C2743" t="str">
            <v>0703, 1000 M/R.</v>
          </cell>
          <cell r="D2743" t="str">
            <v>8X4</v>
          </cell>
          <cell r="E2743" t="str">
            <v>0703</v>
          </cell>
          <cell r="F2743">
            <v>0.82</v>
          </cell>
          <cell r="G2743">
            <v>1.82</v>
          </cell>
          <cell r="H2743">
            <v>0.62</v>
          </cell>
          <cell r="I2743">
            <v>0.2</v>
          </cell>
          <cell r="J2743" t="str">
            <v>NIL</v>
          </cell>
          <cell r="K2743" t="str">
            <v>NIL</v>
          </cell>
          <cell r="L2743" t="str">
            <v>NIL</v>
          </cell>
          <cell r="M2743">
            <v>0.4</v>
          </cell>
          <cell r="N2743">
            <v>4</v>
          </cell>
        </row>
        <row r="2743">
          <cell r="U2743">
            <v>8</v>
          </cell>
          <cell r="V2743">
            <v>1.75</v>
          </cell>
          <cell r="W2743">
            <v>3.5</v>
          </cell>
          <cell r="X2743">
            <v>1.5</v>
          </cell>
          <cell r="Y2743">
            <v>4</v>
          </cell>
          <cell r="Z2743">
            <v>40</v>
          </cell>
          <cell r="AA2743">
            <v>2</v>
          </cell>
        </row>
        <row r="2744">
          <cell r="B2744" t="str">
            <v>12-751A-CR</v>
          </cell>
          <cell r="C2744" t="str">
            <v>0704, 500 M/R.</v>
          </cell>
          <cell r="D2744" t="str">
            <v>8X2</v>
          </cell>
          <cell r="E2744" t="str">
            <v>0704_NR系列</v>
          </cell>
          <cell r="F2744">
            <v>1.09</v>
          </cell>
          <cell r="G2744">
            <v>2.1</v>
          </cell>
          <cell r="H2744">
            <v>0.26</v>
          </cell>
          <cell r="I2744">
            <v>0.2</v>
          </cell>
          <cell r="J2744" t="str">
            <v>NIL</v>
          </cell>
          <cell r="K2744" t="str">
            <v>NIL</v>
          </cell>
          <cell r="L2744" t="str">
            <v>NIL</v>
          </cell>
          <cell r="M2744">
            <v>0.4</v>
          </cell>
          <cell r="N2744">
            <v>2</v>
          </cell>
        </row>
        <row r="2744">
          <cell r="U2744">
            <v>8</v>
          </cell>
          <cell r="V2744">
            <v>1.75</v>
          </cell>
          <cell r="W2744">
            <v>3.5</v>
          </cell>
          <cell r="X2744">
            <v>1.5</v>
          </cell>
          <cell r="Y2744">
            <v>4</v>
          </cell>
          <cell r="Z2744">
            <v>40</v>
          </cell>
          <cell r="AA2744">
            <v>2</v>
          </cell>
        </row>
        <row r="2745">
          <cell r="B2745" t="str">
            <v>12-752A</v>
          </cell>
          <cell r="C2745" t="str">
            <v>0201, 1000 M/R.</v>
          </cell>
          <cell r="D2745" t="str">
            <v>8X2</v>
          </cell>
          <cell r="E2745" t="str">
            <v>0201</v>
          </cell>
          <cell r="F2745">
            <v>0.35</v>
          </cell>
          <cell r="G2745">
            <v>0.65</v>
          </cell>
          <cell r="H2745">
            <v>0.21</v>
          </cell>
          <cell r="I2745">
            <v>0.2</v>
          </cell>
          <cell r="J2745" t="str">
            <v>NIL</v>
          </cell>
          <cell r="K2745" t="str">
            <v>NIL</v>
          </cell>
          <cell r="L2745" t="str">
            <v>NIL</v>
          </cell>
          <cell r="M2745">
            <v>0.18</v>
          </cell>
          <cell r="N2745">
            <v>2</v>
          </cell>
        </row>
        <row r="2745">
          <cell r="U2745">
            <v>8</v>
          </cell>
          <cell r="V2745">
            <v>1.75</v>
          </cell>
          <cell r="W2745">
            <v>3.5</v>
          </cell>
          <cell r="X2745">
            <v>1.5</v>
          </cell>
          <cell r="Y2745">
            <v>4</v>
          </cell>
          <cell r="Z2745">
            <v>40</v>
          </cell>
          <cell r="AA2745">
            <v>2</v>
          </cell>
        </row>
        <row r="2746">
          <cell r="B2746" t="str">
            <v>12-753A</v>
          </cell>
          <cell r="C2746" t="str">
            <v>0202, 1000 M/R.</v>
          </cell>
          <cell r="D2746" t="str">
            <v>8X2</v>
          </cell>
          <cell r="E2746" t="str">
            <v>0202</v>
          </cell>
          <cell r="F2746">
            <v>0.51</v>
          </cell>
          <cell r="G2746">
            <v>0.61</v>
          </cell>
          <cell r="H2746">
            <v>0.22</v>
          </cell>
          <cell r="I2746">
            <v>0.2</v>
          </cell>
          <cell r="J2746" t="str">
            <v>NIL</v>
          </cell>
          <cell r="K2746" t="str">
            <v>NIL</v>
          </cell>
          <cell r="L2746" t="str">
            <v>NIL</v>
          </cell>
          <cell r="M2746">
            <v>0.25</v>
          </cell>
          <cell r="N2746">
            <v>2</v>
          </cell>
        </row>
        <row r="2746">
          <cell r="U2746">
            <v>8</v>
          </cell>
          <cell r="V2746">
            <v>1.75</v>
          </cell>
          <cell r="W2746">
            <v>3.5</v>
          </cell>
          <cell r="X2746">
            <v>1.5</v>
          </cell>
          <cell r="Y2746">
            <v>4</v>
          </cell>
          <cell r="Z2746">
            <v>40</v>
          </cell>
          <cell r="AA2746">
            <v>2</v>
          </cell>
        </row>
        <row r="2747">
          <cell r="B2747" t="str">
            <v>12-754A</v>
          </cell>
          <cell r="C2747" t="str">
            <v>0403, 1000 M/R.</v>
          </cell>
          <cell r="D2747" t="str">
            <v>8X4</v>
          </cell>
          <cell r="E2747" t="str">
            <v>0403</v>
          </cell>
          <cell r="F2747">
            <v>1.05</v>
          </cell>
          <cell r="G2747">
            <v>1.3</v>
          </cell>
          <cell r="H2747">
            <v>0.88</v>
          </cell>
          <cell r="I2747">
            <v>0.2</v>
          </cell>
          <cell r="J2747" t="str">
            <v>NIL</v>
          </cell>
          <cell r="K2747" t="str">
            <v>NIL</v>
          </cell>
          <cell r="L2747" t="str">
            <v>NIL</v>
          </cell>
          <cell r="M2747">
            <v>0.5</v>
          </cell>
          <cell r="N2747">
            <v>4</v>
          </cell>
        </row>
        <row r="2747">
          <cell r="U2747">
            <v>8</v>
          </cell>
          <cell r="V2747">
            <v>1.75</v>
          </cell>
          <cell r="W2747">
            <v>3.5</v>
          </cell>
          <cell r="X2747">
            <v>1.5</v>
          </cell>
          <cell r="Y2747">
            <v>4</v>
          </cell>
          <cell r="Z2747">
            <v>40</v>
          </cell>
          <cell r="AA2747">
            <v>2</v>
          </cell>
        </row>
        <row r="2748">
          <cell r="B2748" t="str">
            <v>12-755A</v>
          </cell>
          <cell r="C2748" t="str">
            <v>0904, 1000 M/R.</v>
          </cell>
          <cell r="D2748" t="str">
            <v>8X4</v>
          </cell>
          <cell r="E2748" t="str">
            <v>0904</v>
          </cell>
          <cell r="F2748">
            <v>1.3</v>
          </cell>
          <cell r="G2748">
            <v>2.5</v>
          </cell>
          <cell r="H2748">
            <v>1.76</v>
          </cell>
          <cell r="I2748">
            <v>0.25</v>
          </cell>
          <cell r="J2748">
            <v>0.57</v>
          </cell>
          <cell r="K2748" t="str">
            <v>NIL</v>
          </cell>
          <cell r="L2748" t="str">
            <v>NIL</v>
          </cell>
          <cell r="M2748">
            <v>0.5</v>
          </cell>
          <cell r="N2748">
            <v>4</v>
          </cell>
        </row>
        <row r="2748">
          <cell r="R2748">
            <v>0.64</v>
          </cell>
        </row>
        <row r="2748">
          <cell r="U2748">
            <v>8</v>
          </cell>
          <cell r="V2748">
            <v>1.75</v>
          </cell>
          <cell r="W2748">
            <v>3.5</v>
          </cell>
          <cell r="X2748">
            <v>1.5</v>
          </cell>
          <cell r="Y2748">
            <v>4</v>
          </cell>
          <cell r="Z2748">
            <v>40</v>
          </cell>
          <cell r="AA2748">
            <v>2</v>
          </cell>
        </row>
        <row r="2749">
          <cell r="B2749" t="str">
            <v>12-756A</v>
          </cell>
          <cell r="C2749" t="str">
            <v>0502, 1000 M/R.</v>
          </cell>
          <cell r="D2749" t="str">
            <v>8X2</v>
          </cell>
          <cell r="E2749" t="str">
            <v>0502</v>
          </cell>
          <cell r="F2749">
            <v>0.46</v>
          </cell>
          <cell r="G2749">
            <v>1.4</v>
          </cell>
          <cell r="H2749">
            <v>0.32</v>
          </cell>
          <cell r="I2749">
            <v>0.2</v>
          </cell>
          <cell r="J2749" t="str">
            <v>NIL</v>
          </cell>
          <cell r="K2749" t="str">
            <v>NIL</v>
          </cell>
          <cell r="L2749" t="str">
            <v>NIL</v>
          </cell>
          <cell r="M2749">
            <v>0.2</v>
          </cell>
          <cell r="N2749">
            <v>2</v>
          </cell>
        </row>
        <row r="2749">
          <cell r="U2749">
            <v>8</v>
          </cell>
          <cell r="V2749">
            <v>1.75</v>
          </cell>
          <cell r="W2749">
            <v>3.5</v>
          </cell>
          <cell r="X2749">
            <v>1.5</v>
          </cell>
          <cell r="Y2749">
            <v>4</v>
          </cell>
          <cell r="Z2749">
            <v>40</v>
          </cell>
          <cell r="AA2749">
            <v>2</v>
          </cell>
        </row>
        <row r="2750">
          <cell r="B2750" t="str">
            <v>12-757A</v>
          </cell>
          <cell r="C2750" t="str">
            <v>1202, 1000 M/R.</v>
          </cell>
          <cell r="D2750" t="str">
            <v>8X4</v>
          </cell>
          <cell r="E2750">
            <v>1202</v>
          </cell>
          <cell r="F2750">
            <v>0.7</v>
          </cell>
          <cell r="G2750">
            <v>3.17</v>
          </cell>
          <cell r="H2750">
            <v>0.56</v>
          </cell>
          <cell r="I2750">
            <v>0.2</v>
          </cell>
          <cell r="J2750" t="str">
            <v>NIL</v>
          </cell>
          <cell r="K2750" t="str">
            <v>NIL</v>
          </cell>
          <cell r="L2750" t="str">
            <v>NIL</v>
          </cell>
          <cell r="M2750">
            <v>0.3</v>
          </cell>
          <cell r="N2750">
            <v>4</v>
          </cell>
        </row>
        <row r="2750">
          <cell r="U2750">
            <v>8</v>
          </cell>
          <cell r="V2750">
            <v>1.75</v>
          </cell>
          <cell r="W2750">
            <v>3.5</v>
          </cell>
          <cell r="X2750">
            <v>1.5</v>
          </cell>
          <cell r="Y2750">
            <v>4</v>
          </cell>
          <cell r="Z2750">
            <v>40</v>
          </cell>
          <cell r="AA2750">
            <v>2</v>
          </cell>
        </row>
        <row r="2751">
          <cell r="B2751" t="str">
            <v>12-758A</v>
          </cell>
          <cell r="C2751" t="str">
            <v>0502, 1000 M/R.</v>
          </cell>
          <cell r="D2751" t="str">
            <v>8X4</v>
          </cell>
          <cell r="E2751" t="str">
            <v>0502</v>
          </cell>
          <cell r="F2751">
            <v>0.46</v>
          </cell>
          <cell r="G2751">
            <v>1.4</v>
          </cell>
          <cell r="H2751">
            <v>0.32</v>
          </cell>
          <cell r="I2751">
            <v>0.2</v>
          </cell>
          <cell r="J2751" t="str">
            <v>NIL</v>
          </cell>
          <cell r="K2751" t="str">
            <v>NIL</v>
          </cell>
          <cell r="L2751" t="str">
            <v>NIL</v>
          </cell>
          <cell r="M2751">
            <v>0.2</v>
          </cell>
          <cell r="N2751">
            <v>4</v>
          </cell>
        </row>
        <row r="2751">
          <cell r="U2751">
            <v>8</v>
          </cell>
          <cell r="V2751">
            <v>1.75</v>
          </cell>
          <cell r="W2751">
            <v>3.5</v>
          </cell>
          <cell r="X2751">
            <v>1.5</v>
          </cell>
          <cell r="Y2751">
            <v>4</v>
          </cell>
          <cell r="Z2751">
            <v>40</v>
          </cell>
          <cell r="AA2751">
            <v>2</v>
          </cell>
        </row>
        <row r="2752">
          <cell r="B2752" t="str">
            <v>12-759A</v>
          </cell>
          <cell r="C2752" t="str">
            <v>0804, 500 M/R.</v>
          </cell>
          <cell r="D2752" t="str">
            <v>8X4</v>
          </cell>
          <cell r="E2752" t="str">
            <v>0804</v>
          </cell>
          <cell r="F2752">
            <v>1.2</v>
          </cell>
          <cell r="G2752">
            <v>2.2</v>
          </cell>
          <cell r="H2752">
            <v>0.65</v>
          </cell>
          <cell r="I2752">
            <v>0.23</v>
          </cell>
          <cell r="J2752" t="str">
            <v>NIL</v>
          </cell>
          <cell r="K2752" t="str">
            <v>NIL</v>
          </cell>
          <cell r="L2752" t="str">
            <v>NIL</v>
          </cell>
          <cell r="M2752">
            <v>0.5</v>
          </cell>
          <cell r="N2752">
            <v>4</v>
          </cell>
        </row>
        <row r="2752">
          <cell r="U2752">
            <v>8</v>
          </cell>
          <cell r="V2752">
            <v>1.75</v>
          </cell>
          <cell r="W2752">
            <v>3.5</v>
          </cell>
          <cell r="X2752">
            <v>1.5</v>
          </cell>
          <cell r="Y2752">
            <v>4</v>
          </cell>
          <cell r="Z2752">
            <v>40</v>
          </cell>
          <cell r="AA2752">
            <v>2</v>
          </cell>
        </row>
        <row r="2753">
          <cell r="B2753" t="str">
            <v>12-760A</v>
          </cell>
          <cell r="C2753" t="str">
            <v>0906, 1000 M/R.</v>
          </cell>
          <cell r="D2753" t="str">
            <v>8X4</v>
          </cell>
          <cell r="E2753" t="str">
            <v>0906</v>
          </cell>
          <cell r="F2753">
            <v>1.8</v>
          </cell>
          <cell r="G2753">
            <v>2.4</v>
          </cell>
          <cell r="H2753">
            <v>0.85</v>
          </cell>
          <cell r="I2753">
            <v>0.23</v>
          </cell>
          <cell r="J2753" t="str">
            <v>NIL</v>
          </cell>
          <cell r="K2753" t="str">
            <v>NIL</v>
          </cell>
          <cell r="L2753" t="str">
            <v>NIL</v>
          </cell>
          <cell r="M2753">
            <v>1</v>
          </cell>
          <cell r="N2753">
            <v>4</v>
          </cell>
        </row>
        <row r="2753">
          <cell r="U2753">
            <v>8</v>
          </cell>
          <cell r="V2753">
            <v>1.75</v>
          </cell>
          <cell r="W2753">
            <v>3.5</v>
          </cell>
          <cell r="X2753">
            <v>1.5</v>
          </cell>
          <cell r="Y2753">
            <v>4</v>
          </cell>
          <cell r="Z2753">
            <v>40</v>
          </cell>
          <cell r="AA2753">
            <v>2</v>
          </cell>
        </row>
        <row r="2754">
          <cell r="B2754" t="str">
            <v>12-762A</v>
          </cell>
          <cell r="C2754" t="str">
            <v>0403, 1000 M/R.</v>
          </cell>
          <cell r="D2754" t="str">
            <v>8X2</v>
          </cell>
          <cell r="E2754" t="str">
            <v>0403</v>
          </cell>
          <cell r="F2754">
            <v>0.77</v>
          </cell>
          <cell r="G2754">
            <v>1.22</v>
          </cell>
          <cell r="H2754">
            <v>0.37</v>
          </cell>
          <cell r="I2754">
            <v>0.2</v>
          </cell>
          <cell r="J2754" t="str">
            <v>NIL</v>
          </cell>
          <cell r="K2754" t="str">
            <v>NIL</v>
          </cell>
          <cell r="L2754" t="str">
            <v>NIL</v>
          </cell>
          <cell r="M2754">
            <v>0.3</v>
          </cell>
          <cell r="N2754">
            <v>2</v>
          </cell>
        </row>
        <row r="2754">
          <cell r="U2754">
            <v>8</v>
          </cell>
          <cell r="V2754">
            <v>1.75</v>
          </cell>
          <cell r="W2754">
            <v>3.5</v>
          </cell>
          <cell r="X2754">
            <v>1.5</v>
          </cell>
          <cell r="Y2754">
            <v>4</v>
          </cell>
          <cell r="Z2754">
            <v>40</v>
          </cell>
          <cell r="AA2754">
            <v>2</v>
          </cell>
        </row>
        <row r="2755">
          <cell r="B2755" t="str">
            <v>12-763A</v>
          </cell>
          <cell r="C2755" t="str">
            <v>0303, 1000 M/R.</v>
          </cell>
          <cell r="D2755" t="str">
            <v>8X2</v>
          </cell>
          <cell r="E2755" t="str">
            <v>0303</v>
          </cell>
          <cell r="F2755">
            <v>0.91</v>
          </cell>
          <cell r="G2755">
            <v>0.91</v>
          </cell>
          <cell r="H2755">
            <v>0.45</v>
          </cell>
          <cell r="I2755">
            <v>0.2</v>
          </cell>
          <cell r="J2755" t="str">
            <v>NIL</v>
          </cell>
          <cell r="K2755" t="str">
            <v>NIL</v>
          </cell>
          <cell r="L2755" t="str">
            <v>NIL</v>
          </cell>
          <cell r="M2755">
            <v>0.4</v>
          </cell>
          <cell r="N2755">
            <v>2</v>
          </cell>
        </row>
        <row r="2755">
          <cell r="U2755">
            <v>8</v>
          </cell>
          <cell r="V2755">
            <v>1.75</v>
          </cell>
          <cell r="W2755">
            <v>3.5</v>
          </cell>
          <cell r="X2755">
            <v>1.5</v>
          </cell>
          <cell r="Y2755">
            <v>4</v>
          </cell>
          <cell r="Z2755">
            <v>40</v>
          </cell>
          <cell r="AA2755">
            <v>2</v>
          </cell>
        </row>
        <row r="2756">
          <cell r="B2756" t="str">
            <v>12-764A</v>
          </cell>
          <cell r="C2756" t="str">
            <v>0808, 1000 M/R.</v>
          </cell>
          <cell r="D2756" t="str">
            <v>8X4</v>
          </cell>
          <cell r="E2756" t="str">
            <v>0808</v>
          </cell>
          <cell r="F2756">
            <v>2.2</v>
          </cell>
          <cell r="G2756">
            <v>2.2</v>
          </cell>
          <cell r="H2756">
            <v>0.6</v>
          </cell>
          <cell r="I2756">
            <v>0.2</v>
          </cell>
          <cell r="J2756" t="str">
            <v>NIL</v>
          </cell>
          <cell r="K2756" t="str">
            <v>NIL</v>
          </cell>
          <cell r="L2756" t="str">
            <v>NIL</v>
          </cell>
          <cell r="M2756">
            <v>1</v>
          </cell>
          <cell r="N2756">
            <v>4</v>
          </cell>
        </row>
        <row r="2756">
          <cell r="U2756">
            <v>8</v>
          </cell>
          <cell r="V2756">
            <v>1.75</v>
          </cell>
          <cell r="W2756">
            <v>3.5</v>
          </cell>
          <cell r="X2756">
            <v>1.5</v>
          </cell>
          <cell r="Y2756">
            <v>4</v>
          </cell>
          <cell r="Z2756">
            <v>40</v>
          </cell>
          <cell r="AA2756">
            <v>2</v>
          </cell>
        </row>
        <row r="2757">
          <cell r="B2757" t="str">
            <v>12-765A-C</v>
          </cell>
          <cell r="C2757" t="str">
            <v>0403, 500 M/R.</v>
          </cell>
          <cell r="D2757" t="str">
            <v>8X4</v>
          </cell>
          <cell r="E2757" t="str">
            <v>0403</v>
          </cell>
          <cell r="F2757">
            <v>0.79</v>
          </cell>
          <cell r="G2757">
            <v>1.15</v>
          </cell>
          <cell r="H2757">
            <v>0.5</v>
          </cell>
          <cell r="I2757">
            <v>0.2</v>
          </cell>
          <cell r="J2757" t="str">
            <v>NIL</v>
          </cell>
          <cell r="K2757" t="str">
            <v>NIL</v>
          </cell>
          <cell r="L2757" t="str">
            <v>NIL</v>
          </cell>
          <cell r="M2757">
            <v>0.3</v>
          </cell>
          <cell r="N2757">
            <v>4</v>
          </cell>
        </row>
        <row r="2757">
          <cell r="U2757">
            <v>8</v>
          </cell>
          <cell r="V2757">
            <v>1.75</v>
          </cell>
          <cell r="W2757">
            <v>3.5</v>
          </cell>
          <cell r="X2757">
            <v>1.5</v>
          </cell>
          <cell r="Y2757">
            <v>4</v>
          </cell>
          <cell r="Z2757">
            <v>40</v>
          </cell>
          <cell r="AA2757">
            <v>2</v>
          </cell>
        </row>
        <row r="2758">
          <cell r="B2758" t="str">
            <v>12-766A-CR</v>
          </cell>
          <cell r="C2758" t="str">
            <v>0906, 500 M/R.</v>
          </cell>
          <cell r="D2758" t="str">
            <v>8X4</v>
          </cell>
          <cell r="E2758" t="str">
            <v>0906_NR系列</v>
          </cell>
          <cell r="F2758">
            <v>1.82</v>
          </cell>
          <cell r="G2758">
            <v>2.58</v>
          </cell>
          <cell r="H2758">
            <v>0.21</v>
          </cell>
          <cell r="I2758">
            <v>0.25</v>
          </cell>
          <cell r="J2758" t="str">
            <v>NIL</v>
          </cell>
          <cell r="K2758" t="str">
            <v>NIL</v>
          </cell>
          <cell r="L2758" t="str">
            <v>NIL</v>
          </cell>
          <cell r="M2758">
            <v>1</v>
          </cell>
          <cell r="N2758">
            <v>4</v>
          </cell>
        </row>
        <row r="2758">
          <cell r="U2758">
            <v>8</v>
          </cell>
          <cell r="V2758">
            <v>1.75</v>
          </cell>
          <cell r="W2758">
            <v>3.5</v>
          </cell>
          <cell r="X2758">
            <v>1.5</v>
          </cell>
          <cell r="Y2758">
            <v>4</v>
          </cell>
          <cell r="Z2758">
            <v>40</v>
          </cell>
          <cell r="AA2758">
            <v>2</v>
          </cell>
        </row>
        <row r="2759">
          <cell r="B2759" t="str">
            <v>12-767A</v>
          </cell>
          <cell r="C2759" t="str">
            <v>0707, 1000 M/R.</v>
          </cell>
          <cell r="D2759" t="str">
            <v>8X4</v>
          </cell>
          <cell r="E2759" t="str">
            <v>0707</v>
          </cell>
          <cell r="F2759">
            <v>1.88</v>
          </cell>
          <cell r="G2759">
            <v>1.88</v>
          </cell>
          <cell r="H2759">
            <v>0.45</v>
          </cell>
          <cell r="I2759">
            <v>0.2</v>
          </cell>
          <cell r="J2759" t="str">
            <v>NIL</v>
          </cell>
          <cell r="K2759" t="str">
            <v>NIL</v>
          </cell>
          <cell r="L2759" t="str">
            <v>NIL</v>
          </cell>
          <cell r="M2759">
            <v>1</v>
          </cell>
          <cell r="N2759">
            <v>4</v>
          </cell>
        </row>
        <row r="2759">
          <cell r="U2759">
            <v>8</v>
          </cell>
          <cell r="V2759">
            <v>1.75</v>
          </cell>
          <cell r="W2759">
            <v>3.5</v>
          </cell>
          <cell r="X2759">
            <v>1.5</v>
          </cell>
          <cell r="Y2759">
            <v>4</v>
          </cell>
          <cell r="Z2759">
            <v>40</v>
          </cell>
          <cell r="AA2759">
            <v>2</v>
          </cell>
        </row>
        <row r="2760">
          <cell r="B2760" t="str">
            <v>12-767A-1</v>
          </cell>
          <cell r="C2760" t="str">
            <v>0707, 1000 M/R.</v>
          </cell>
          <cell r="D2760" t="str">
            <v>8X4</v>
          </cell>
          <cell r="E2760" t="str">
            <v>0707</v>
          </cell>
          <cell r="F2760">
            <v>1.88</v>
          </cell>
          <cell r="G2760">
            <v>1.88</v>
          </cell>
          <cell r="H2760">
            <v>0.45</v>
          </cell>
          <cell r="I2760">
            <v>0.2</v>
          </cell>
          <cell r="J2760" t="str">
            <v>NIL</v>
          </cell>
          <cell r="K2760" t="str">
            <v>NIL</v>
          </cell>
          <cell r="L2760" t="str">
            <v>NIL</v>
          </cell>
          <cell r="M2760">
            <v>1</v>
          </cell>
          <cell r="N2760">
            <v>4</v>
          </cell>
        </row>
        <row r="2760">
          <cell r="U2760">
            <v>8</v>
          </cell>
          <cell r="V2760">
            <v>1.75</v>
          </cell>
          <cell r="W2760">
            <v>3.5</v>
          </cell>
          <cell r="X2760">
            <v>1.5</v>
          </cell>
          <cell r="Y2760">
            <v>4</v>
          </cell>
          <cell r="Z2760">
            <v>40</v>
          </cell>
          <cell r="AA2760">
            <v>2</v>
          </cell>
        </row>
        <row r="2761">
          <cell r="B2761" t="str">
            <v>12-768A</v>
          </cell>
          <cell r="C2761" t="str">
            <v>0904, 1000 M/R.</v>
          </cell>
          <cell r="D2761" t="str">
            <v>8X4</v>
          </cell>
          <cell r="E2761" t="str">
            <v>0904</v>
          </cell>
          <cell r="F2761">
            <v>1.3</v>
          </cell>
          <cell r="G2761">
            <v>2.6</v>
          </cell>
          <cell r="H2761">
            <v>0.7</v>
          </cell>
          <cell r="I2761">
            <v>0.2</v>
          </cell>
          <cell r="J2761" t="str">
            <v>NIL</v>
          </cell>
          <cell r="K2761" t="str">
            <v>NIL</v>
          </cell>
          <cell r="L2761" t="str">
            <v>NIL</v>
          </cell>
          <cell r="M2761">
            <v>0.5</v>
          </cell>
          <cell r="N2761">
            <v>4</v>
          </cell>
        </row>
        <row r="2761">
          <cell r="U2761">
            <v>8</v>
          </cell>
          <cell r="V2761">
            <v>1.75</v>
          </cell>
          <cell r="W2761">
            <v>3.5</v>
          </cell>
          <cell r="X2761">
            <v>1.5</v>
          </cell>
          <cell r="Y2761">
            <v>4</v>
          </cell>
          <cell r="Z2761">
            <v>40</v>
          </cell>
          <cell r="AA2761">
            <v>2</v>
          </cell>
        </row>
        <row r="2762">
          <cell r="B2762" t="str">
            <v>12-769A-C</v>
          </cell>
          <cell r="C2762" t="str">
            <v>0904, 500 M/R.</v>
          </cell>
          <cell r="D2762" t="str">
            <v>8X4</v>
          </cell>
          <cell r="E2762" t="str">
            <v>0904</v>
          </cell>
          <cell r="F2762">
            <v>1.26</v>
          </cell>
          <cell r="G2762">
            <v>2.56</v>
          </cell>
          <cell r="H2762">
            <v>0.38</v>
          </cell>
          <cell r="I2762">
            <v>0.2</v>
          </cell>
          <cell r="J2762" t="str">
            <v>NIL</v>
          </cell>
          <cell r="K2762" t="str">
            <v>NIL</v>
          </cell>
          <cell r="L2762" t="str">
            <v>NIL</v>
          </cell>
          <cell r="M2762">
            <v>0.4</v>
          </cell>
          <cell r="N2762">
            <v>4</v>
          </cell>
        </row>
        <row r="2762">
          <cell r="U2762">
            <v>8</v>
          </cell>
          <cell r="V2762">
            <v>1.75</v>
          </cell>
          <cell r="W2762">
            <v>3.5</v>
          </cell>
          <cell r="X2762">
            <v>1.5</v>
          </cell>
          <cell r="Y2762">
            <v>4</v>
          </cell>
          <cell r="Z2762">
            <v>40</v>
          </cell>
          <cell r="AA2762">
            <v>2</v>
          </cell>
        </row>
        <row r="2763">
          <cell r="B2763" t="str">
            <v>12-770A</v>
          </cell>
          <cell r="C2763" t="str">
            <v>0404, 1000 M/R.</v>
          </cell>
          <cell r="D2763" t="str">
            <v>8X4</v>
          </cell>
          <cell r="E2763" t="str">
            <v>0404</v>
          </cell>
          <cell r="F2763">
            <v>1.1</v>
          </cell>
          <cell r="G2763">
            <v>1.1</v>
          </cell>
          <cell r="H2763">
            <v>0.37</v>
          </cell>
          <cell r="I2763">
            <v>0.2</v>
          </cell>
          <cell r="J2763" t="str">
            <v>NIL</v>
          </cell>
          <cell r="K2763" t="str">
            <v>NIL</v>
          </cell>
          <cell r="L2763" t="str">
            <v>NIL</v>
          </cell>
          <cell r="M2763">
            <v>0.5</v>
          </cell>
          <cell r="N2763">
            <v>4</v>
          </cell>
        </row>
        <row r="2763">
          <cell r="U2763">
            <v>8</v>
          </cell>
          <cell r="V2763">
            <v>1.75</v>
          </cell>
          <cell r="W2763">
            <v>3.5</v>
          </cell>
          <cell r="X2763">
            <v>1.5</v>
          </cell>
          <cell r="Y2763">
            <v>4</v>
          </cell>
          <cell r="Z2763">
            <v>40</v>
          </cell>
          <cell r="AA2763">
            <v>2</v>
          </cell>
        </row>
        <row r="2764">
          <cell r="B2764" t="str">
            <v>12-770A-C</v>
          </cell>
          <cell r="C2764" t="str">
            <v>0404, 1000 M/R.</v>
          </cell>
          <cell r="D2764" t="str">
            <v>8X4</v>
          </cell>
          <cell r="E2764" t="str">
            <v>0404</v>
          </cell>
          <cell r="F2764">
            <v>1.1</v>
          </cell>
          <cell r="G2764">
            <v>1.1</v>
          </cell>
          <cell r="H2764">
            <v>0.37</v>
          </cell>
          <cell r="I2764">
            <v>0.2</v>
          </cell>
          <cell r="J2764" t="str">
            <v>NIL</v>
          </cell>
          <cell r="K2764" t="str">
            <v>NIL</v>
          </cell>
          <cell r="L2764" t="str">
            <v>NIL</v>
          </cell>
          <cell r="M2764">
            <v>0.5</v>
          </cell>
          <cell r="N2764">
            <v>4</v>
          </cell>
        </row>
        <row r="2764">
          <cell r="U2764">
            <v>8</v>
          </cell>
          <cell r="V2764">
            <v>1.75</v>
          </cell>
          <cell r="W2764">
            <v>3.5</v>
          </cell>
          <cell r="X2764">
            <v>1.5</v>
          </cell>
          <cell r="Y2764">
            <v>4</v>
          </cell>
          <cell r="Z2764">
            <v>40</v>
          </cell>
          <cell r="AA2764">
            <v>2</v>
          </cell>
        </row>
        <row r="2765">
          <cell r="B2765" t="str">
            <v>12-771A</v>
          </cell>
          <cell r="C2765" t="str">
            <v>1209, 1000 M/R.</v>
          </cell>
          <cell r="D2765" t="str">
            <v>8X4</v>
          </cell>
          <cell r="E2765">
            <v>1209</v>
          </cell>
          <cell r="F2765">
            <v>2.55</v>
          </cell>
          <cell r="G2765">
            <v>3.11</v>
          </cell>
          <cell r="H2765">
            <v>0.61</v>
          </cell>
          <cell r="I2765">
            <v>0.2</v>
          </cell>
          <cell r="J2765" t="str">
            <v>NIL</v>
          </cell>
          <cell r="K2765" t="str">
            <v>NIL</v>
          </cell>
          <cell r="L2765" t="str">
            <v>NIL</v>
          </cell>
          <cell r="M2765">
            <v>1</v>
          </cell>
          <cell r="N2765">
            <v>4</v>
          </cell>
        </row>
        <row r="2765">
          <cell r="U2765">
            <v>8</v>
          </cell>
          <cell r="V2765">
            <v>1.75</v>
          </cell>
          <cell r="W2765">
            <v>3.5</v>
          </cell>
          <cell r="X2765">
            <v>1.5</v>
          </cell>
          <cell r="Y2765">
            <v>4</v>
          </cell>
          <cell r="Z2765">
            <v>40</v>
          </cell>
          <cell r="AA2765">
            <v>2</v>
          </cell>
        </row>
        <row r="2766">
          <cell r="B2766" t="str">
            <v>12-772A</v>
          </cell>
          <cell r="C2766" t="str">
            <v>0302, 1000 M/R.</v>
          </cell>
          <cell r="D2766" t="str">
            <v>8X2</v>
          </cell>
          <cell r="E2766" t="str">
            <v>0302</v>
          </cell>
          <cell r="F2766">
            <v>0.71</v>
          </cell>
          <cell r="G2766">
            <v>0.92</v>
          </cell>
          <cell r="H2766">
            <v>0.385</v>
          </cell>
          <cell r="I2766">
            <v>0.2</v>
          </cell>
          <cell r="J2766" t="str">
            <v>NIL</v>
          </cell>
          <cell r="K2766" t="str">
            <v>NIL</v>
          </cell>
          <cell r="L2766" t="str">
            <v>NIL</v>
          </cell>
          <cell r="M2766">
            <v>0.25</v>
          </cell>
          <cell r="N2766">
            <v>2</v>
          </cell>
        </row>
        <row r="2766">
          <cell r="U2766">
            <v>8</v>
          </cell>
          <cell r="V2766">
            <v>1.75</v>
          </cell>
          <cell r="W2766">
            <v>3.5</v>
          </cell>
          <cell r="X2766">
            <v>1.5</v>
          </cell>
          <cell r="Y2766">
            <v>4</v>
          </cell>
          <cell r="Z2766">
            <v>40</v>
          </cell>
          <cell r="AA2766">
            <v>2</v>
          </cell>
        </row>
        <row r="2767">
          <cell r="B2767" t="str">
            <v>12-772A-1</v>
          </cell>
          <cell r="C2767" t="str">
            <v>0302, 500 M/R.</v>
          </cell>
          <cell r="D2767" t="str">
            <v>8X2</v>
          </cell>
          <cell r="E2767" t="str">
            <v>0302</v>
          </cell>
          <cell r="F2767">
            <v>0.71</v>
          </cell>
          <cell r="G2767">
            <v>0.92</v>
          </cell>
          <cell r="H2767">
            <v>0.385</v>
          </cell>
          <cell r="I2767">
            <v>0.2</v>
          </cell>
          <cell r="J2767" t="str">
            <v>NIL</v>
          </cell>
          <cell r="K2767" t="str">
            <v>NIL</v>
          </cell>
          <cell r="L2767" t="str">
            <v>NIL</v>
          </cell>
          <cell r="M2767">
            <v>0.25</v>
          </cell>
          <cell r="N2767">
            <v>2</v>
          </cell>
        </row>
        <row r="2767">
          <cell r="U2767">
            <v>8</v>
          </cell>
          <cell r="V2767">
            <v>1.75</v>
          </cell>
          <cell r="W2767">
            <v>3.5</v>
          </cell>
          <cell r="X2767">
            <v>1.5</v>
          </cell>
          <cell r="Y2767">
            <v>4</v>
          </cell>
          <cell r="Z2767">
            <v>40</v>
          </cell>
          <cell r="AA2767">
            <v>2</v>
          </cell>
        </row>
        <row r="2768">
          <cell r="B2768" t="str">
            <v>12-773A</v>
          </cell>
          <cell r="C2768" t="str">
            <v>0804, 700 M/R.</v>
          </cell>
          <cell r="D2768" t="str">
            <v>8X4</v>
          </cell>
          <cell r="E2768" t="str">
            <v>0804</v>
          </cell>
          <cell r="F2768">
            <v>1.21</v>
          </cell>
          <cell r="G2768">
            <v>2.16</v>
          </cell>
          <cell r="H2768">
            <v>0.3</v>
          </cell>
          <cell r="I2768">
            <v>0.2</v>
          </cell>
          <cell r="J2768" t="str">
            <v>NIL</v>
          </cell>
          <cell r="K2768" t="str">
            <v>NIL</v>
          </cell>
          <cell r="L2768" t="str">
            <v>NIL</v>
          </cell>
          <cell r="M2768">
            <v>0.5</v>
          </cell>
          <cell r="N2768">
            <v>4</v>
          </cell>
        </row>
        <row r="2768">
          <cell r="U2768">
            <v>8</v>
          </cell>
          <cell r="V2768">
            <v>1.75</v>
          </cell>
          <cell r="W2768">
            <v>3.5</v>
          </cell>
          <cell r="X2768">
            <v>1.5</v>
          </cell>
          <cell r="Y2768">
            <v>4</v>
          </cell>
          <cell r="Z2768">
            <v>40</v>
          </cell>
          <cell r="AA2768">
            <v>2</v>
          </cell>
        </row>
        <row r="2769">
          <cell r="B2769" t="str">
            <v>12-774A</v>
          </cell>
          <cell r="C2769" t="str">
            <v>0904, 700 M/R.</v>
          </cell>
          <cell r="D2769" t="str">
            <v>8X4</v>
          </cell>
          <cell r="E2769" t="str">
            <v>0904</v>
          </cell>
          <cell r="F2769">
            <v>1.09</v>
          </cell>
          <cell r="G2769">
            <v>2.42</v>
          </cell>
          <cell r="H2769">
            <v>0.28</v>
          </cell>
          <cell r="I2769">
            <v>0.2</v>
          </cell>
          <cell r="J2769" t="str">
            <v>NIL</v>
          </cell>
          <cell r="K2769" t="str">
            <v>NIL</v>
          </cell>
          <cell r="L2769" t="str">
            <v>NIL</v>
          </cell>
          <cell r="M2769">
            <v>0.5</v>
          </cell>
          <cell r="N2769">
            <v>4</v>
          </cell>
        </row>
        <row r="2769">
          <cell r="U2769">
            <v>8</v>
          </cell>
          <cell r="V2769">
            <v>1.75</v>
          </cell>
          <cell r="W2769">
            <v>3.5</v>
          </cell>
          <cell r="X2769">
            <v>1.5</v>
          </cell>
          <cell r="Y2769">
            <v>4</v>
          </cell>
          <cell r="Z2769">
            <v>40</v>
          </cell>
          <cell r="AA2769">
            <v>2</v>
          </cell>
        </row>
        <row r="2770">
          <cell r="B2770" t="str">
            <v>12-775A</v>
          </cell>
          <cell r="C2770" t="str">
            <v>1009, 1000 M/R.</v>
          </cell>
          <cell r="D2770" t="str">
            <v>8X4</v>
          </cell>
          <cell r="E2770">
            <v>1009</v>
          </cell>
          <cell r="F2770">
            <v>2.37</v>
          </cell>
          <cell r="G2770">
            <v>2.67</v>
          </cell>
          <cell r="H2770">
            <v>1</v>
          </cell>
          <cell r="I2770">
            <v>0.23</v>
          </cell>
          <cell r="J2770" t="str">
            <v>NIL</v>
          </cell>
          <cell r="K2770" t="str">
            <v>NIL</v>
          </cell>
          <cell r="L2770" t="str">
            <v>NIL</v>
          </cell>
          <cell r="M2770">
            <v>1</v>
          </cell>
          <cell r="N2770">
            <v>4</v>
          </cell>
        </row>
        <row r="2770">
          <cell r="U2770">
            <v>8</v>
          </cell>
          <cell r="V2770">
            <v>1.75</v>
          </cell>
          <cell r="W2770">
            <v>3.5</v>
          </cell>
          <cell r="X2770">
            <v>1.5</v>
          </cell>
          <cell r="Y2770">
            <v>4</v>
          </cell>
          <cell r="Z2770">
            <v>40</v>
          </cell>
          <cell r="AA2770">
            <v>2</v>
          </cell>
        </row>
        <row r="2771">
          <cell r="B2771" t="str">
            <v>12-776A</v>
          </cell>
          <cell r="C2771" t="str">
            <v>0504, 1000 M/R.</v>
          </cell>
          <cell r="D2771" t="str">
            <v>8X2</v>
          </cell>
          <cell r="E2771" t="str">
            <v>0504</v>
          </cell>
          <cell r="F2771">
            <v>1.13</v>
          </cell>
          <cell r="G2771">
            <v>1.48</v>
          </cell>
          <cell r="H2771">
            <v>0.55</v>
          </cell>
          <cell r="I2771">
            <v>0.2</v>
          </cell>
          <cell r="J2771" t="str">
            <v>NIL</v>
          </cell>
          <cell r="K2771" t="str">
            <v>NIL</v>
          </cell>
          <cell r="L2771" t="str">
            <v>NIL</v>
          </cell>
          <cell r="M2771">
            <v>0.5</v>
          </cell>
          <cell r="N2771">
            <v>2</v>
          </cell>
        </row>
        <row r="2771">
          <cell r="U2771">
            <v>8</v>
          </cell>
          <cell r="V2771">
            <v>1.75</v>
          </cell>
          <cell r="W2771">
            <v>3.5</v>
          </cell>
          <cell r="X2771">
            <v>1.5</v>
          </cell>
          <cell r="Y2771">
            <v>4</v>
          </cell>
          <cell r="Z2771">
            <v>40</v>
          </cell>
          <cell r="AA2771">
            <v>2</v>
          </cell>
        </row>
        <row r="2772">
          <cell r="B2772" t="str">
            <v>12-777A</v>
          </cell>
          <cell r="C2772" t="str">
            <v>0404, 1000 M/R.</v>
          </cell>
          <cell r="D2772" t="str">
            <v>8X4</v>
          </cell>
          <cell r="E2772" t="str">
            <v>0404</v>
          </cell>
          <cell r="F2772">
            <v>1.28</v>
          </cell>
          <cell r="G2772">
            <v>1.28</v>
          </cell>
          <cell r="H2772">
            <v>0.62</v>
          </cell>
          <cell r="I2772">
            <v>0.2</v>
          </cell>
          <cell r="J2772" t="str">
            <v>NIL</v>
          </cell>
          <cell r="K2772" t="str">
            <v>NIL</v>
          </cell>
          <cell r="L2772" t="str">
            <v>NIL</v>
          </cell>
          <cell r="M2772">
            <v>0.5</v>
          </cell>
          <cell r="N2772">
            <v>2</v>
          </cell>
        </row>
        <row r="2772">
          <cell r="U2772">
            <v>8</v>
          </cell>
          <cell r="V2772">
            <v>1.75</v>
          </cell>
          <cell r="W2772">
            <v>3.5</v>
          </cell>
          <cell r="X2772">
            <v>1.5</v>
          </cell>
          <cell r="Y2772">
            <v>4</v>
          </cell>
          <cell r="Z2772">
            <v>40</v>
          </cell>
          <cell r="AA2772">
            <v>2</v>
          </cell>
        </row>
        <row r="2773">
          <cell r="B2773" t="str">
            <v>12-778A</v>
          </cell>
          <cell r="C2773" t="str">
            <v>0402, 1000 M/R.</v>
          </cell>
          <cell r="D2773" t="str">
            <v>8X4</v>
          </cell>
          <cell r="E2773" t="str">
            <v>0402</v>
          </cell>
          <cell r="F2773">
            <v>0.77</v>
          </cell>
          <cell r="G2773">
            <v>1.37</v>
          </cell>
          <cell r="H2773">
            <v>0.76</v>
          </cell>
          <cell r="I2773">
            <v>0.2</v>
          </cell>
          <cell r="J2773" t="str">
            <v>NIL</v>
          </cell>
          <cell r="K2773" t="str">
            <v>NIL</v>
          </cell>
          <cell r="L2773" t="str">
            <v>NIL</v>
          </cell>
          <cell r="M2773">
            <v>0.3</v>
          </cell>
          <cell r="N2773">
            <v>4</v>
          </cell>
        </row>
        <row r="2773">
          <cell r="U2773">
            <v>8</v>
          </cell>
          <cell r="V2773">
            <v>1.75</v>
          </cell>
          <cell r="W2773">
            <v>3.5</v>
          </cell>
          <cell r="X2773">
            <v>1.5</v>
          </cell>
          <cell r="Y2773">
            <v>4</v>
          </cell>
          <cell r="Z2773">
            <v>40</v>
          </cell>
          <cell r="AA2773">
            <v>2</v>
          </cell>
        </row>
        <row r="2774">
          <cell r="B2774" t="str">
            <v>12-779A</v>
          </cell>
          <cell r="C2774" t="str">
            <v>0201, 1000 M/R.</v>
          </cell>
          <cell r="D2774" t="str">
            <v>8X2</v>
          </cell>
          <cell r="E2774" t="str">
            <v>0201</v>
          </cell>
          <cell r="F2774">
            <v>0.6</v>
          </cell>
          <cell r="G2774">
            <v>0.75</v>
          </cell>
          <cell r="H2774">
            <v>0.47</v>
          </cell>
          <cell r="I2774">
            <v>0.2</v>
          </cell>
          <cell r="J2774" t="str">
            <v>NIL</v>
          </cell>
          <cell r="K2774" t="str">
            <v>NIL</v>
          </cell>
          <cell r="L2774" t="str">
            <v>NIL</v>
          </cell>
          <cell r="M2774">
            <v>0.3</v>
          </cell>
          <cell r="N2774">
            <v>2</v>
          </cell>
        </row>
        <row r="2774">
          <cell r="U2774">
            <v>8</v>
          </cell>
          <cell r="V2774">
            <v>1.75</v>
          </cell>
          <cell r="W2774">
            <v>3.5</v>
          </cell>
          <cell r="X2774">
            <v>1.5</v>
          </cell>
          <cell r="Y2774">
            <v>4</v>
          </cell>
          <cell r="Z2774">
            <v>40</v>
          </cell>
          <cell r="AA2774">
            <v>2</v>
          </cell>
        </row>
        <row r="2775">
          <cell r="B2775" t="str">
            <v>12-780A</v>
          </cell>
          <cell r="C2775" t="str">
            <v>0806, 700 M/R.</v>
          </cell>
          <cell r="D2775" t="str">
            <v>8X4</v>
          </cell>
          <cell r="E2775" t="str">
            <v>0806</v>
          </cell>
          <cell r="F2775">
            <v>1.405</v>
          </cell>
          <cell r="G2775">
            <v>1.905</v>
          </cell>
          <cell r="H2775">
            <v>0.31</v>
          </cell>
          <cell r="I2775">
            <v>0.2</v>
          </cell>
          <cell r="J2775" t="str">
            <v>NIL</v>
          </cell>
          <cell r="K2775" t="str">
            <v>NIL</v>
          </cell>
          <cell r="L2775" t="str">
            <v>NIL</v>
          </cell>
          <cell r="M2775">
            <v>0.5</v>
          </cell>
          <cell r="N2775">
            <v>4</v>
          </cell>
        </row>
        <row r="2775">
          <cell r="U2775">
            <v>8</v>
          </cell>
          <cell r="V2775">
            <v>1.75</v>
          </cell>
          <cell r="W2775">
            <v>3.5</v>
          </cell>
          <cell r="X2775">
            <v>1.5</v>
          </cell>
          <cell r="Y2775">
            <v>4</v>
          </cell>
          <cell r="Z2775">
            <v>40</v>
          </cell>
          <cell r="AA2775">
            <v>2</v>
          </cell>
        </row>
        <row r="2776">
          <cell r="B2776" t="str">
            <v>12-781A</v>
          </cell>
          <cell r="C2776" t="str">
            <v>0100, 1000 M/R.</v>
          </cell>
          <cell r="D2776" t="str">
            <v>8X2</v>
          </cell>
          <cell r="E2776" t="str">
            <v>0100</v>
          </cell>
          <cell r="F2776">
            <v>0.39</v>
          </cell>
          <cell r="G2776">
            <v>0.69</v>
          </cell>
          <cell r="H2776">
            <v>0.24</v>
          </cell>
          <cell r="I2776">
            <v>0.2</v>
          </cell>
          <cell r="J2776" t="str">
            <v>NIL</v>
          </cell>
          <cell r="K2776" t="str">
            <v>NIL</v>
          </cell>
          <cell r="L2776" t="str">
            <v>NIL</v>
          </cell>
          <cell r="M2776">
            <v>0.18</v>
          </cell>
          <cell r="N2776">
            <v>2</v>
          </cell>
        </row>
        <row r="2776">
          <cell r="U2776">
            <v>8</v>
          </cell>
          <cell r="V2776">
            <v>1.75</v>
          </cell>
          <cell r="W2776">
            <v>3.5</v>
          </cell>
          <cell r="X2776">
            <v>1.5</v>
          </cell>
          <cell r="Y2776">
            <v>4</v>
          </cell>
          <cell r="Z2776">
            <v>40</v>
          </cell>
          <cell r="AA2776">
            <v>2</v>
          </cell>
        </row>
        <row r="2777">
          <cell r="B2777" t="str">
            <v>12-781A-C</v>
          </cell>
          <cell r="C2777" t="str">
            <v>0100, 1000 M/R.</v>
          </cell>
          <cell r="D2777" t="str">
            <v>8X2</v>
          </cell>
          <cell r="E2777" t="str">
            <v>0100</v>
          </cell>
          <cell r="F2777">
            <v>0.39</v>
          </cell>
          <cell r="G2777">
            <v>0.69</v>
          </cell>
          <cell r="H2777">
            <v>0.24</v>
          </cell>
          <cell r="I2777">
            <v>0.2</v>
          </cell>
          <cell r="J2777" t="str">
            <v>NIL</v>
          </cell>
          <cell r="K2777" t="str">
            <v>NIL</v>
          </cell>
          <cell r="L2777" t="str">
            <v>NIL</v>
          </cell>
          <cell r="M2777">
            <v>0.18</v>
          </cell>
          <cell r="N2777">
            <v>2</v>
          </cell>
        </row>
        <row r="2777">
          <cell r="U2777">
            <v>8</v>
          </cell>
          <cell r="V2777">
            <v>1.75</v>
          </cell>
          <cell r="W2777">
            <v>3.5</v>
          </cell>
          <cell r="X2777">
            <v>1.5</v>
          </cell>
          <cell r="Y2777">
            <v>4</v>
          </cell>
          <cell r="Z2777">
            <v>40</v>
          </cell>
          <cell r="AA2777">
            <v>2</v>
          </cell>
        </row>
        <row r="2778">
          <cell r="B2778" t="str">
            <v>12-783A</v>
          </cell>
          <cell r="C2778" t="str">
            <v>0703, 1000 M/R.</v>
          </cell>
          <cell r="D2778" t="str">
            <v>8X4</v>
          </cell>
          <cell r="E2778" t="str">
            <v>0703</v>
          </cell>
          <cell r="F2778">
            <v>1.15</v>
          </cell>
          <cell r="G2778">
            <v>2.15</v>
          </cell>
          <cell r="H2778">
            <v>0.6</v>
          </cell>
          <cell r="I2778">
            <v>0.25</v>
          </cell>
          <cell r="J2778" t="str">
            <v>NIL</v>
          </cell>
          <cell r="K2778" t="str">
            <v>NIL</v>
          </cell>
          <cell r="L2778" t="str">
            <v>NIL</v>
          </cell>
          <cell r="M2778">
            <v>0.5</v>
          </cell>
          <cell r="N2778">
            <v>4</v>
          </cell>
        </row>
        <row r="2778">
          <cell r="U2778">
            <v>8</v>
          </cell>
          <cell r="V2778">
            <v>1.75</v>
          </cell>
          <cell r="W2778">
            <v>3.5</v>
          </cell>
          <cell r="X2778">
            <v>1.5</v>
          </cell>
          <cell r="Y2778">
            <v>4</v>
          </cell>
          <cell r="Z2778">
            <v>40</v>
          </cell>
          <cell r="AA2778">
            <v>2</v>
          </cell>
        </row>
        <row r="2779">
          <cell r="B2779" t="str">
            <v>12-784A</v>
          </cell>
          <cell r="C2779" t="str">
            <v>0606, 700 M/R.</v>
          </cell>
          <cell r="D2779" t="str">
            <v>8X4</v>
          </cell>
          <cell r="E2779" t="str">
            <v>0606</v>
          </cell>
          <cell r="F2779">
            <v>1.6</v>
          </cell>
          <cell r="G2779">
            <v>1.6</v>
          </cell>
          <cell r="H2779">
            <v>0.81</v>
          </cell>
          <cell r="I2779">
            <v>0.23</v>
          </cell>
          <cell r="J2779" t="str">
            <v>NIL</v>
          </cell>
          <cell r="K2779" t="str">
            <v>NIL</v>
          </cell>
          <cell r="L2779" t="str">
            <v>NIL</v>
          </cell>
          <cell r="M2779">
            <v>0.5</v>
          </cell>
          <cell r="N2779">
            <v>4</v>
          </cell>
        </row>
        <row r="2779">
          <cell r="U2779">
            <v>8</v>
          </cell>
          <cell r="V2779">
            <v>1.75</v>
          </cell>
          <cell r="W2779">
            <v>3.5</v>
          </cell>
          <cell r="X2779">
            <v>1.5</v>
          </cell>
          <cell r="Y2779">
            <v>4</v>
          </cell>
          <cell r="Z2779">
            <v>40</v>
          </cell>
          <cell r="AA2779">
            <v>2</v>
          </cell>
        </row>
        <row r="2780">
          <cell r="B2780" t="str">
            <v>12-785A</v>
          </cell>
          <cell r="C2780" t="str">
            <v>0803, 700 M/R.</v>
          </cell>
          <cell r="D2780" t="str">
            <v>8X4</v>
          </cell>
          <cell r="E2780" t="str">
            <v>0803</v>
          </cell>
          <cell r="F2780">
            <v>0.78</v>
          </cell>
          <cell r="G2780">
            <v>2.14</v>
          </cell>
          <cell r="H2780">
            <v>0.31</v>
          </cell>
          <cell r="I2780">
            <v>0.2</v>
          </cell>
          <cell r="J2780" t="str">
            <v>NIL</v>
          </cell>
          <cell r="K2780" t="str">
            <v>NIL</v>
          </cell>
          <cell r="L2780" t="str">
            <v>NIL</v>
          </cell>
          <cell r="M2780">
            <v>0.3</v>
          </cell>
          <cell r="N2780">
            <v>4</v>
          </cell>
        </row>
        <row r="2780">
          <cell r="U2780">
            <v>8</v>
          </cell>
          <cell r="V2780">
            <v>1.75</v>
          </cell>
          <cell r="W2780">
            <v>3.5</v>
          </cell>
          <cell r="X2780">
            <v>1.5</v>
          </cell>
          <cell r="Y2780">
            <v>4</v>
          </cell>
          <cell r="Z2780">
            <v>40</v>
          </cell>
          <cell r="AA2780">
            <v>2</v>
          </cell>
        </row>
        <row r="2781">
          <cell r="B2781" t="str">
            <v>12-786A</v>
          </cell>
          <cell r="C2781" t="str">
            <v>0604, 700 M/R.</v>
          </cell>
          <cell r="D2781" t="str">
            <v>8X4</v>
          </cell>
          <cell r="E2781" t="str">
            <v>0604</v>
          </cell>
          <cell r="F2781">
            <v>1.05</v>
          </cell>
          <cell r="G2781">
            <v>1.53</v>
          </cell>
          <cell r="H2781">
            <v>0.28</v>
          </cell>
          <cell r="I2781">
            <v>0.2</v>
          </cell>
          <cell r="J2781" t="str">
            <v>NIL</v>
          </cell>
          <cell r="K2781" t="str">
            <v>NIL</v>
          </cell>
          <cell r="L2781" t="str">
            <v>NIL</v>
          </cell>
          <cell r="M2781">
            <v>0.3</v>
          </cell>
          <cell r="N2781">
            <v>4</v>
          </cell>
        </row>
        <row r="2781">
          <cell r="U2781">
            <v>8</v>
          </cell>
          <cell r="V2781">
            <v>1.75</v>
          </cell>
          <cell r="W2781">
            <v>3.5</v>
          </cell>
          <cell r="X2781">
            <v>1.5</v>
          </cell>
          <cell r="Y2781">
            <v>4</v>
          </cell>
          <cell r="Z2781">
            <v>40</v>
          </cell>
          <cell r="AA2781">
            <v>2</v>
          </cell>
        </row>
        <row r="2782">
          <cell r="B2782" t="str">
            <v>12-787A</v>
          </cell>
          <cell r="C2782" t="str">
            <v>1104, 700 M/R.</v>
          </cell>
          <cell r="D2782" t="str">
            <v>8X4</v>
          </cell>
          <cell r="E2782">
            <v>1104</v>
          </cell>
          <cell r="F2782">
            <v>1.05</v>
          </cell>
          <cell r="G2782">
            <v>2.89</v>
          </cell>
          <cell r="H2782">
            <v>0.31</v>
          </cell>
          <cell r="I2782">
            <v>0.2</v>
          </cell>
          <cell r="J2782" t="str">
            <v>NIL</v>
          </cell>
          <cell r="K2782" t="str">
            <v>NIL</v>
          </cell>
          <cell r="L2782" t="str">
            <v>NIL</v>
          </cell>
          <cell r="M2782">
            <v>0.3</v>
          </cell>
          <cell r="N2782">
            <v>4</v>
          </cell>
        </row>
        <row r="2782">
          <cell r="U2782">
            <v>8</v>
          </cell>
          <cell r="V2782">
            <v>1.75</v>
          </cell>
          <cell r="W2782">
            <v>3.5</v>
          </cell>
          <cell r="X2782">
            <v>1.5</v>
          </cell>
          <cell r="Y2782">
            <v>4</v>
          </cell>
          <cell r="Z2782">
            <v>40</v>
          </cell>
          <cell r="AA2782">
            <v>2</v>
          </cell>
        </row>
        <row r="2783">
          <cell r="B2783" t="str">
            <v>12-788A</v>
          </cell>
          <cell r="C2783" t="str">
            <v>1201, 700 M/R.</v>
          </cell>
          <cell r="D2783" t="str">
            <v>8X4</v>
          </cell>
          <cell r="E2783">
            <v>1201</v>
          </cell>
          <cell r="F2783">
            <v>1.15</v>
          </cell>
          <cell r="G2783">
            <v>3.12</v>
          </cell>
          <cell r="H2783">
            <v>0.28</v>
          </cell>
          <cell r="I2783">
            <v>0.2</v>
          </cell>
          <cell r="J2783" t="str">
            <v>NIL</v>
          </cell>
          <cell r="K2783" t="str">
            <v>NIL</v>
          </cell>
          <cell r="L2783" t="str">
            <v>NIL</v>
          </cell>
          <cell r="M2783">
            <v>0.3</v>
          </cell>
          <cell r="N2783">
            <v>4</v>
          </cell>
        </row>
        <row r="2783">
          <cell r="U2783">
            <v>8</v>
          </cell>
          <cell r="V2783">
            <v>1.75</v>
          </cell>
          <cell r="W2783">
            <v>3.5</v>
          </cell>
          <cell r="X2783">
            <v>1.5</v>
          </cell>
          <cell r="Y2783">
            <v>4</v>
          </cell>
          <cell r="Z2783">
            <v>40</v>
          </cell>
          <cell r="AA2783">
            <v>2</v>
          </cell>
        </row>
        <row r="2784">
          <cell r="B2784" t="str">
            <v>12-789A</v>
          </cell>
          <cell r="C2784" t="str">
            <v>1006, 1000 M/R.</v>
          </cell>
          <cell r="D2784" t="str">
            <v>8X4</v>
          </cell>
          <cell r="E2784">
            <v>1006</v>
          </cell>
          <cell r="F2784">
            <v>1.56</v>
          </cell>
          <cell r="G2784">
            <v>2.76</v>
          </cell>
          <cell r="H2784">
            <v>0.76</v>
          </cell>
          <cell r="I2784">
            <v>0.2</v>
          </cell>
          <cell r="J2784" t="str">
            <v>NIL</v>
          </cell>
          <cell r="K2784" t="str">
            <v>NIL</v>
          </cell>
          <cell r="L2784" t="str">
            <v>NIL</v>
          </cell>
          <cell r="M2784">
            <v>0.5</v>
          </cell>
          <cell r="N2784">
            <v>4</v>
          </cell>
        </row>
        <row r="2784">
          <cell r="U2784">
            <v>8</v>
          </cell>
          <cell r="V2784">
            <v>1.75</v>
          </cell>
          <cell r="W2784">
            <v>3.5</v>
          </cell>
          <cell r="X2784">
            <v>1.5</v>
          </cell>
          <cell r="Y2784">
            <v>4</v>
          </cell>
          <cell r="Z2784">
            <v>40</v>
          </cell>
          <cell r="AA2784">
            <v>2</v>
          </cell>
        </row>
        <row r="2785">
          <cell r="B2785" t="str">
            <v>12-790A</v>
          </cell>
          <cell r="C2785" t="str">
            <v>0906, 1000 M/R.</v>
          </cell>
          <cell r="D2785" t="str">
            <v>8X4</v>
          </cell>
          <cell r="E2785" t="str">
            <v>0906</v>
          </cell>
          <cell r="F2785">
            <v>1.55</v>
          </cell>
          <cell r="G2785">
            <v>2.3</v>
          </cell>
          <cell r="H2785">
            <v>1.05</v>
          </cell>
          <cell r="I2785">
            <v>0.2</v>
          </cell>
          <cell r="J2785" t="str">
            <v>NIL</v>
          </cell>
          <cell r="K2785" t="str">
            <v>NIL</v>
          </cell>
          <cell r="L2785" t="str">
            <v>NIL</v>
          </cell>
          <cell r="M2785">
            <v>1</v>
          </cell>
          <cell r="N2785">
            <v>4</v>
          </cell>
        </row>
        <row r="2785">
          <cell r="U2785">
            <v>8</v>
          </cell>
          <cell r="V2785">
            <v>1.75</v>
          </cell>
          <cell r="W2785">
            <v>3.5</v>
          </cell>
          <cell r="X2785">
            <v>1.5</v>
          </cell>
          <cell r="Y2785">
            <v>4</v>
          </cell>
          <cell r="Z2785">
            <v>40</v>
          </cell>
          <cell r="AA2785">
            <v>2</v>
          </cell>
        </row>
        <row r="2786">
          <cell r="B2786" t="str">
            <v>12-791A</v>
          </cell>
          <cell r="C2786" t="str">
            <v>1107, 1000 M/R.</v>
          </cell>
          <cell r="D2786" t="str">
            <v>8X4</v>
          </cell>
          <cell r="E2786">
            <v>1107</v>
          </cell>
          <cell r="F2786">
            <v>1.7</v>
          </cell>
          <cell r="G2786">
            <v>2.85</v>
          </cell>
          <cell r="H2786">
            <v>1.11</v>
          </cell>
          <cell r="I2786">
            <v>0.2</v>
          </cell>
          <cell r="J2786" t="str">
            <v>NIL</v>
          </cell>
          <cell r="K2786" t="str">
            <v>NIL</v>
          </cell>
          <cell r="L2786" t="str">
            <v>NIL</v>
          </cell>
          <cell r="M2786">
            <v>1</v>
          </cell>
          <cell r="N2786">
            <v>4</v>
          </cell>
        </row>
        <row r="2786">
          <cell r="U2786">
            <v>8</v>
          </cell>
          <cell r="V2786">
            <v>1.75</v>
          </cell>
          <cell r="W2786">
            <v>3.5</v>
          </cell>
          <cell r="X2786">
            <v>1.5</v>
          </cell>
          <cell r="Y2786">
            <v>4</v>
          </cell>
          <cell r="Z2786">
            <v>40</v>
          </cell>
          <cell r="AA2786">
            <v>2</v>
          </cell>
        </row>
        <row r="2787">
          <cell r="B2787" t="str">
            <v>12-792A</v>
          </cell>
          <cell r="C2787" t="str">
            <v>0302, 1000 M/R.</v>
          </cell>
          <cell r="D2787" t="str">
            <v>8X2</v>
          </cell>
          <cell r="E2787" t="str">
            <v>0303</v>
          </cell>
          <cell r="F2787">
            <v>0.77</v>
          </cell>
          <cell r="G2787">
            <v>0.8</v>
          </cell>
          <cell r="H2787">
            <v>0.41</v>
          </cell>
          <cell r="I2787">
            <v>0.2</v>
          </cell>
          <cell r="J2787" t="str">
            <v>NIL</v>
          </cell>
          <cell r="K2787" t="str">
            <v>NIL</v>
          </cell>
          <cell r="L2787" t="str">
            <v>NIL</v>
          </cell>
          <cell r="M2787">
            <v>0.2</v>
          </cell>
          <cell r="N2787">
            <v>2</v>
          </cell>
        </row>
        <row r="2787">
          <cell r="U2787">
            <v>8</v>
          </cell>
          <cell r="V2787">
            <v>1.75</v>
          </cell>
          <cell r="W2787">
            <v>3.5</v>
          </cell>
          <cell r="X2787">
            <v>1.5</v>
          </cell>
          <cell r="Y2787">
            <v>4</v>
          </cell>
          <cell r="Z2787">
            <v>40</v>
          </cell>
          <cell r="AA2787">
            <v>2</v>
          </cell>
        </row>
        <row r="2788">
          <cell r="B2788" t="str">
            <v>12-793A</v>
          </cell>
          <cell r="C2788" t="str">
            <v>1103, 1000 M/R.</v>
          </cell>
          <cell r="D2788" t="str">
            <v>8X4</v>
          </cell>
          <cell r="E2788">
            <v>1103</v>
          </cell>
          <cell r="F2788">
            <v>1.04</v>
          </cell>
          <cell r="G2788">
            <v>3.19</v>
          </cell>
          <cell r="H2788">
            <v>0.55</v>
          </cell>
          <cell r="I2788">
            <v>0.2</v>
          </cell>
          <cell r="J2788" t="str">
            <v>NIL</v>
          </cell>
          <cell r="K2788" t="str">
            <v>NIL</v>
          </cell>
          <cell r="L2788" t="str">
            <v>NIL</v>
          </cell>
          <cell r="M2788">
            <v>0.5</v>
          </cell>
          <cell r="N2788">
            <v>4</v>
          </cell>
        </row>
        <row r="2788">
          <cell r="U2788">
            <v>8</v>
          </cell>
          <cell r="V2788">
            <v>1.75</v>
          </cell>
          <cell r="W2788">
            <v>3.5</v>
          </cell>
          <cell r="X2788">
            <v>1.5</v>
          </cell>
          <cell r="Y2788">
            <v>4</v>
          </cell>
          <cell r="Z2788">
            <v>40</v>
          </cell>
          <cell r="AA2788">
            <v>2</v>
          </cell>
        </row>
        <row r="2789">
          <cell r="B2789" t="str">
            <v>12-794A-CMR</v>
          </cell>
          <cell r="C2789" t="str">
            <v>0705, 500 M/R.</v>
          </cell>
          <cell r="D2789" t="str">
            <v>8X4</v>
          </cell>
          <cell r="E2789" t="str">
            <v>0705</v>
          </cell>
          <cell r="F2789">
            <v>1.24</v>
          </cell>
          <cell r="G2789">
            <v>1.8</v>
          </cell>
          <cell r="H2789">
            <v>0.25</v>
          </cell>
          <cell r="I2789">
            <v>0.2</v>
          </cell>
          <cell r="J2789" t="str">
            <v>NIL</v>
          </cell>
          <cell r="K2789" t="str">
            <v>NIL</v>
          </cell>
          <cell r="L2789" t="str">
            <v>NIL</v>
          </cell>
          <cell r="M2789">
            <v>0.4</v>
          </cell>
          <cell r="N2789">
            <v>4</v>
          </cell>
        </row>
        <row r="2789">
          <cell r="U2789">
            <v>8</v>
          </cell>
          <cell r="V2789">
            <v>1.75</v>
          </cell>
          <cell r="W2789">
            <v>3.5</v>
          </cell>
          <cell r="X2789">
            <v>1.5</v>
          </cell>
          <cell r="Y2789">
            <v>4</v>
          </cell>
          <cell r="Z2789">
            <v>40</v>
          </cell>
          <cell r="AA2789">
            <v>2</v>
          </cell>
        </row>
        <row r="2790">
          <cell r="B2790" t="str">
            <v>12-795A-CMR</v>
          </cell>
          <cell r="C2790" t="str">
            <v>0605, 500 M/R.</v>
          </cell>
          <cell r="D2790" t="str">
            <v>8X4</v>
          </cell>
          <cell r="E2790" t="str">
            <v>0605</v>
          </cell>
          <cell r="F2790">
            <v>1.2</v>
          </cell>
          <cell r="G2790">
            <v>1.65</v>
          </cell>
          <cell r="H2790">
            <v>0.23</v>
          </cell>
          <cell r="I2790">
            <v>0.2</v>
          </cell>
          <cell r="J2790" t="str">
            <v>NIL</v>
          </cell>
          <cell r="K2790" t="str">
            <v>NIL</v>
          </cell>
          <cell r="L2790" t="str">
            <v>NIL</v>
          </cell>
          <cell r="M2790">
            <v>0.4</v>
          </cell>
          <cell r="N2790">
            <v>4</v>
          </cell>
        </row>
        <row r="2790">
          <cell r="U2790">
            <v>8</v>
          </cell>
          <cell r="V2790">
            <v>1.75</v>
          </cell>
          <cell r="W2790">
            <v>3.5</v>
          </cell>
          <cell r="X2790">
            <v>1.5</v>
          </cell>
          <cell r="Y2790">
            <v>4</v>
          </cell>
          <cell r="Z2790">
            <v>40</v>
          </cell>
          <cell r="AA2790">
            <v>2</v>
          </cell>
        </row>
        <row r="2791">
          <cell r="B2791" t="str">
            <v>12-796A</v>
          </cell>
          <cell r="C2791" t="str">
            <v>0703, 500 M/R.</v>
          </cell>
          <cell r="D2791" t="str">
            <v>8X4</v>
          </cell>
          <cell r="E2791" t="str">
            <v>0703</v>
          </cell>
          <cell r="F2791">
            <v>1.2</v>
          </cell>
          <cell r="G2791">
            <v>2.2</v>
          </cell>
          <cell r="H2791">
            <v>0.49</v>
          </cell>
          <cell r="I2791">
            <v>0.2</v>
          </cell>
          <cell r="J2791" t="str">
            <v>NIL</v>
          </cell>
          <cell r="K2791" t="str">
            <v>NIL</v>
          </cell>
          <cell r="L2791" t="str">
            <v>NIL</v>
          </cell>
          <cell r="M2791">
            <v>0.5</v>
          </cell>
          <cell r="N2791">
            <v>4</v>
          </cell>
        </row>
        <row r="2791">
          <cell r="U2791">
            <v>8</v>
          </cell>
          <cell r="V2791">
            <v>1.75</v>
          </cell>
          <cell r="W2791">
            <v>3.5</v>
          </cell>
          <cell r="X2791">
            <v>1.5</v>
          </cell>
          <cell r="Y2791">
            <v>4</v>
          </cell>
          <cell r="Z2791">
            <v>40</v>
          </cell>
          <cell r="AA2791">
            <v>2</v>
          </cell>
        </row>
        <row r="2792">
          <cell r="B2792" t="str">
            <v>12-797A</v>
          </cell>
          <cell r="C2792" t="str">
            <v>1206, 1000 M/R.</v>
          </cell>
          <cell r="D2792" t="str">
            <v>8X4</v>
          </cell>
          <cell r="E2792">
            <v>1206</v>
          </cell>
          <cell r="F2792">
            <v>1.52</v>
          </cell>
          <cell r="G2792">
            <v>2.97</v>
          </cell>
          <cell r="H2792">
            <v>1.11</v>
          </cell>
          <cell r="I2792">
            <v>0.2</v>
          </cell>
          <cell r="J2792" t="str">
            <v>NIL</v>
          </cell>
          <cell r="K2792" t="str">
            <v>NIL</v>
          </cell>
          <cell r="L2792" t="str">
            <v>NIL</v>
          </cell>
          <cell r="M2792">
            <v>0.5</v>
          </cell>
          <cell r="N2792">
            <v>4</v>
          </cell>
        </row>
        <row r="2792">
          <cell r="U2792">
            <v>8</v>
          </cell>
          <cell r="V2792">
            <v>1.75</v>
          </cell>
          <cell r="W2792">
            <v>3.5</v>
          </cell>
          <cell r="X2792">
            <v>1.5</v>
          </cell>
          <cell r="Y2792">
            <v>4</v>
          </cell>
          <cell r="Z2792">
            <v>40</v>
          </cell>
          <cell r="AA2792">
            <v>2</v>
          </cell>
        </row>
        <row r="2793">
          <cell r="B2793" t="str">
            <v>12-798A</v>
          </cell>
          <cell r="C2793" t="str">
            <v>0403, 1000 M/R.</v>
          </cell>
          <cell r="D2793" t="str">
            <v>8X2</v>
          </cell>
          <cell r="E2793" t="str">
            <v>0403</v>
          </cell>
          <cell r="F2793">
            <v>0.65</v>
          </cell>
          <cell r="G2793">
            <v>1.14</v>
          </cell>
          <cell r="H2793">
            <v>0.22</v>
          </cell>
          <cell r="I2793">
            <v>0.2</v>
          </cell>
          <cell r="J2793" t="str">
            <v>NIL</v>
          </cell>
          <cell r="K2793" t="str">
            <v>NIL</v>
          </cell>
          <cell r="L2793" t="str">
            <v>NIL</v>
          </cell>
          <cell r="M2793">
            <v>0.3</v>
          </cell>
          <cell r="N2793">
            <v>2</v>
          </cell>
        </row>
        <row r="2793">
          <cell r="U2793">
            <v>8</v>
          </cell>
          <cell r="V2793">
            <v>1.75</v>
          </cell>
          <cell r="W2793">
            <v>3.5</v>
          </cell>
          <cell r="X2793">
            <v>1.5</v>
          </cell>
          <cell r="Y2793">
            <v>4</v>
          </cell>
          <cell r="Z2793">
            <v>40</v>
          </cell>
          <cell r="AA2793">
            <v>2</v>
          </cell>
        </row>
        <row r="2794">
          <cell r="B2794" t="str">
            <v>12-799A</v>
          </cell>
          <cell r="C2794" t="str">
            <v>1110, 700 M/R.</v>
          </cell>
          <cell r="D2794" t="str">
            <v>8X4</v>
          </cell>
          <cell r="E2794">
            <v>1110</v>
          </cell>
          <cell r="F2794">
            <v>2.45</v>
          </cell>
          <cell r="G2794">
            <v>2.7</v>
          </cell>
          <cell r="H2794">
            <v>0.84</v>
          </cell>
          <cell r="I2794">
            <v>0.2</v>
          </cell>
          <cell r="J2794" t="str">
            <v>NIL</v>
          </cell>
          <cell r="K2794" t="str">
            <v>NIL</v>
          </cell>
          <cell r="L2794" t="str">
            <v>NIL</v>
          </cell>
          <cell r="M2794">
            <v>1</v>
          </cell>
          <cell r="N2794">
            <v>4</v>
          </cell>
        </row>
        <row r="2794">
          <cell r="U2794">
            <v>8</v>
          </cell>
          <cell r="V2794">
            <v>1.75</v>
          </cell>
          <cell r="W2794">
            <v>3.5</v>
          </cell>
          <cell r="X2794">
            <v>1.5</v>
          </cell>
          <cell r="Y2794">
            <v>4</v>
          </cell>
          <cell r="Z2794">
            <v>40</v>
          </cell>
          <cell r="AA2794">
            <v>2</v>
          </cell>
        </row>
        <row r="2795">
          <cell r="B2795" t="str">
            <v>12-800AL</v>
          </cell>
          <cell r="C2795" t="str">
            <v>0201, 1000 M/R.</v>
          </cell>
          <cell r="D2795" t="str">
            <v>8X2</v>
          </cell>
          <cell r="E2795" t="str">
            <v>0201</v>
          </cell>
          <cell r="F2795">
            <v>0.38</v>
          </cell>
          <cell r="G2795">
            <v>0.69</v>
          </cell>
          <cell r="H2795">
            <v>0.3</v>
          </cell>
          <cell r="I2795">
            <v>0.2</v>
          </cell>
          <cell r="J2795" t="str">
            <v>NIL</v>
          </cell>
          <cell r="K2795" t="str">
            <v>NIL</v>
          </cell>
          <cell r="L2795" t="str">
            <v>NIL</v>
          </cell>
          <cell r="M2795">
            <v>0.2</v>
          </cell>
          <cell r="N2795">
            <v>2</v>
          </cell>
        </row>
        <row r="2795">
          <cell r="U2795">
            <v>8</v>
          </cell>
          <cell r="V2795">
            <v>1.75</v>
          </cell>
          <cell r="W2795">
            <v>3.5</v>
          </cell>
          <cell r="X2795">
            <v>1.5</v>
          </cell>
          <cell r="Y2795">
            <v>4</v>
          </cell>
          <cell r="Z2795">
            <v>40</v>
          </cell>
          <cell r="AA2795">
            <v>2</v>
          </cell>
        </row>
        <row r="2796">
          <cell r="B2796" t="str">
            <v>12-801A</v>
          </cell>
          <cell r="C2796" t="str">
            <v>0404, 1000 M/R.</v>
          </cell>
          <cell r="D2796" t="str">
            <v>8X4</v>
          </cell>
          <cell r="E2796" t="str">
            <v>0404</v>
          </cell>
          <cell r="F2796">
            <v>1.15</v>
          </cell>
          <cell r="G2796">
            <v>1.15</v>
          </cell>
          <cell r="H2796">
            <v>1.06</v>
          </cell>
          <cell r="I2796">
            <v>0.2</v>
          </cell>
          <cell r="J2796" t="str">
            <v>NIL</v>
          </cell>
          <cell r="K2796" t="str">
            <v>NIL</v>
          </cell>
          <cell r="L2796" t="str">
            <v>NIL</v>
          </cell>
          <cell r="M2796">
            <v>0.5</v>
          </cell>
          <cell r="N2796">
            <v>4</v>
          </cell>
        </row>
        <row r="2796">
          <cell r="U2796">
            <v>8</v>
          </cell>
          <cell r="V2796">
            <v>1.75</v>
          </cell>
          <cell r="W2796">
            <v>3.5</v>
          </cell>
          <cell r="X2796">
            <v>1.5</v>
          </cell>
          <cell r="Y2796">
            <v>4</v>
          </cell>
          <cell r="Z2796">
            <v>40</v>
          </cell>
          <cell r="AA2796">
            <v>2</v>
          </cell>
        </row>
        <row r="2797">
          <cell r="B2797" t="str">
            <v>12-802A</v>
          </cell>
          <cell r="C2797" t="str">
            <v>0706, 700 M/R.</v>
          </cell>
          <cell r="D2797" t="str">
            <v>8X4</v>
          </cell>
          <cell r="E2797" t="str">
            <v>0706</v>
          </cell>
          <cell r="F2797">
            <v>1.7</v>
          </cell>
          <cell r="G2797">
            <v>2</v>
          </cell>
          <cell r="H2797">
            <v>0.85</v>
          </cell>
          <cell r="I2797">
            <v>0.2</v>
          </cell>
          <cell r="J2797" t="str">
            <v>NIL</v>
          </cell>
          <cell r="K2797" t="str">
            <v>NIL</v>
          </cell>
          <cell r="L2797" t="str">
            <v>NIL</v>
          </cell>
          <cell r="M2797">
            <v>0.5</v>
          </cell>
          <cell r="N2797">
            <v>4</v>
          </cell>
        </row>
        <row r="2797">
          <cell r="U2797">
            <v>8</v>
          </cell>
          <cell r="V2797">
            <v>1.75</v>
          </cell>
          <cell r="W2797">
            <v>3.5</v>
          </cell>
          <cell r="X2797">
            <v>1.5</v>
          </cell>
          <cell r="Y2797">
            <v>4</v>
          </cell>
          <cell r="Z2797">
            <v>40</v>
          </cell>
          <cell r="AA2797">
            <v>2</v>
          </cell>
        </row>
        <row r="2798">
          <cell r="B2798" t="str">
            <v>12-802A-1</v>
          </cell>
          <cell r="C2798" t="str">
            <v>0706, 1000 M/R.</v>
          </cell>
          <cell r="D2798" t="str">
            <v>8X4</v>
          </cell>
          <cell r="E2798" t="str">
            <v>0706</v>
          </cell>
          <cell r="F2798">
            <v>1.7</v>
          </cell>
          <cell r="G2798">
            <v>2</v>
          </cell>
          <cell r="H2798">
            <v>0.85</v>
          </cell>
          <cell r="I2798">
            <v>0.2</v>
          </cell>
          <cell r="J2798" t="str">
            <v>NIL</v>
          </cell>
          <cell r="K2798" t="str">
            <v>NIL</v>
          </cell>
          <cell r="L2798" t="str">
            <v>NIL</v>
          </cell>
          <cell r="M2798">
            <v>0.5</v>
          </cell>
          <cell r="N2798">
            <v>4</v>
          </cell>
        </row>
        <row r="2798">
          <cell r="U2798">
            <v>8</v>
          </cell>
          <cell r="V2798">
            <v>1.75</v>
          </cell>
          <cell r="W2798">
            <v>3.5</v>
          </cell>
          <cell r="X2798">
            <v>1.5</v>
          </cell>
          <cell r="Y2798">
            <v>4</v>
          </cell>
          <cell r="Z2798">
            <v>40</v>
          </cell>
          <cell r="AA2798">
            <v>2</v>
          </cell>
        </row>
        <row r="2799">
          <cell r="B2799" t="str">
            <v>12-802A-2</v>
          </cell>
          <cell r="C2799" t="str">
            <v>0706, 700 M/R.</v>
          </cell>
          <cell r="D2799" t="str">
            <v>8X4</v>
          </cell>
          <cell r="E2799" t="str">
            <v>0706</v>
          </cell>
          <cell r="F2799">
            <v>1.7</v>
          </cell>
          <cell r="G2799">
            <v>2</v>
          </cell>
          <cell r="H2799">
            <v>0.85</v>
          </cell>
          <cell r="I2799">
            <v>0.2</v>
          </cell>
          <cell r="J2799" t="str">
            <v>NIL</v>
          </cell>
          <cell r="K2799" t="str">
            <v>NIL</v>
          </cell>
          <cell r="L2799" t="str">
            <v>NIL</v>
          </cell>
          <cell r="M2799">
            <v>0.5</v>
          </cell>
          <cell r="N2799">
            <v>4</v>
          </cell>
        </row>
        <row r="2799">
          <cell r="U2799">
            <v>8</v>
          </cell>
          <cell r="V2799">
            <v>1.75</v>
          </cell>
          <cell r="W2799">
            <v>3.5</v>
          </cell>
          <cell r="X2799">
            <v>1.5</v>
          </cell>
          <cell r="Y2799">
            <v>4</v>
          </cell>
          <cell r="Z2799">
            <v>40</v>
          </cell>
          <cell r="AA2799">
            <v>2</v>
          </cell>
        </row>
        <row r="2800">
          <cell r="B2800" t="str">
            <v>12-803A</v>
          </cell>
          <cell r="C2800" t="str">
            <v>0505, 700 M/R.</v>
          </cell>
          <cell r="D2800" t="str">
            <v>8X4</v>
          </cell>
          <cell r="E2800" t="str">
            <v>0505</v>
          </cell>
          <cell r="F2800">
            <v>1.6</v>
          </cell>
          <cell r="G2800">
            <v>1.8</v>
          </cell>
          <cell r="H2800">
            <v>0.81</v>
          </cell>
          <cell r="I2800">
            <v>0.2</v>
          </cell>
          <cell r="J2800" t="str">
            <v>NIL</v>
          </cell>
          <cell r="K2800" t="str">
            <v>NIL</v>
          </cell>
          <cell r="L2800" t="str">
            <v>NIL</v>
          </cell>
          <cell r="M2800">
            <v>0.5</v>
          </cell>
          <cell r="N2800">
            <v>4</v>
          </cell>
        </row>
        <row r="2800">
          <cell r="U2800">
            <v>8</v>
          </cell>
          <cell r="V2800">
            <v>1.75</v>
          </cell>
          <cell r="W2800">
            <v>3.5</v>
          </cell>
          <cell r="X2800">
            <v>1.5</v>
          </cell>
          <cell r="Y2800">
            <v>4</v>
          </cell>
          <cell r="Z2800">
            <v>40</v>
          </cell>
          <cell r="AA2800">
            <v>2</v>
          </cell>
        </row>
        <row r="2801">
          <cell r="B2801" t="str">
            <v>12-804A</v>
          </cell>
          <cell r="C2801" t="str">
            <v>1313, 1000 M/R.</v>
          </cell>
          <cell r="D2801" t="str">
            <v>8X4</v>
          </cell>
          <cell r="E2801">
            <v>1313</v>
          </cell>
          <cell r="F2801">
            <v>3.7</v>
          </cell>
          <cell r="G2801">
            <v>3.65</v>
          </cell>
          <cell r="H2801">
            <v>0.4</v>
          </cell>
          <cell r="I2801">
            <v>0.2</v>
          </cell>
          <cell r="J2801" t="str">
            <v>NIL</v>
          </cell>
          <cell r="K2801" t="str">
            <v>NIL</v>
          </cell>
          <cell r="L2801" t="str">
            <v>NIL</v>
          </cell>
          <cell r="M2801">
            <v>1</v>
          </cell>
          <cell r="N2801">
            <v>8</v>
          </cell>
        </row>
        <row r="2801">
          <cell r="U2801">
            <v>8</v>
          </cell>
          <cell r="V2801">
            <v>1.75</v>
          </cell>
          <cell r="W2801">
            <v>3.5</v>
          </cell>
          <cell r="X2801">
            <v>1.5</v>
          </cell>
          <cell r="Y2801">
            <v>4</v>
          </cell>
          <cell r="Z2801">
            <v>40</v>
          </cell>
          <cell r="AA2801">
            <v>2</v>
          </cell>
        </row>
        <row r="2802">
          <cell r="B2802" t="str">
            <v>12-805A</v>
          </cell>
          <cell r="C2802" t="str">
            <v>0903, 700 M/R.</v>
          </cell>
          <cell r="D2802" t="str">
            <v>8X4</v>
          </cell>
          <cell r="E2802" t="str">
            <v>0903</v>
          </cell>
          <cell r="F2802">
            <v>1.07</v>
          </cell>
          <cell r="G2802">
            <v>2.45</v>
          </cell>
          <cell r="H2802">
            <v>0.3</v>
          </cell>
          <cell r="I2802">
            <v>0.2</v>
          </cell>
          <cell r="J2802" t="str">
            <v>NIL</v>
          </cell>
          <cell r="K2802" t="str">
            <v>NIL</v>
          </cell>
          <cell r="L2802" t="str">
            <v>NIL</v>
          </cell>
          <cell r="M2802">
            <v>0.5</v>
          </cell>
          <cell r="N2802">
            <v>4</v>
          </cell>
        </row>
        <row r="2802">
          <cell r="U2802">
            <v>8</v>
          </cell>
          <cell r="V2802">
            <v>1.75</v>
          </cell>
          <cell r="W2802">
            <v>3.5</v>
          </cell>
          <cell r="X2802">
            <v>1.5</v>
          </cell>
          <cell r="Y2802">
            <v>4</v>
          </cell>
          <cell r="Z2802">
            <v>40</v>
          </cell>
          <cell r="AA2802">
            <v>2</v>
          </cell>
        </row>
        <row r="2803">
          <cell r="B2803" t="str">
            <v>12-806AL</v>
          </cell>
          <cell r="C2803" t="str">
            <v>0201, 1000 M/R.</v>
          </cell>
          <cell r="D2803" t="str">
            <v>8X2</v>
          </cell>
          <cell r="E2803" t="str">
            <v>0201</v>
          </cell>
          <cell r="F2803">
            <v>0.38</v>
          </cell>
          <cell r="G2803">
            <v>0.69</v>
          </cell>
          <cell r="H2803">
            <v>0.27</v>
          </cell>
          <cell r="I2803">
            <v>0.2</v>
          </cell>
          <cell r="J2803" t="str">
            <v>NIL</v>
          </cell>
          <cell r="K2803" t="str">
            <v>NIL</v>
          </cell>
          <cell r="L2803" t="str">
            <v>NIL</v>
          </cell>
          <cell r="M2803">
            <v>0.2</v>
          </cell>
          <cell r="N2803">
            <v>2</v>
          </cell>
        </row>
        <row r="2803">
          <cell r="U2803">
            <v>8</v>
          </cell>
          <cell r="V2803">
            <v>1.75</v>
          </cell>
          <cell r="W2803">
            <v>3.5</v>
          </cell>
          <cell r="X2803">
            <v>1.5</v>
          </cell>
          <cell r="Y2803">
            <v>4</v>
          </cell>
          <cell r="Z2803">
            <v>40</v>
          </cell>
          <cell r="AA2803">
            <v>2</v>
          </cell>
        </row>
        <row r="2804">
          <cell r="B2804" t="str">
            <v>12-807A</v>
          </cell>
          <cell r="C2804" t="str">
            <v>0404, 500 M/R.</v>
          </cell>
          <cell r="D2804" t="str">
            <v>8X2</v>
          </cell>
          <cell r="E2804" t="str">
            <v>0404</v>
          </cell>
          <cell r="F2804">
            <v>1.32</v>
          </cell>
          <cell r="G2804">
            <v>1.4</v>
          </cell>
          <cell r="H2804">
            <v>0.61</v>
          </cell>
          <cell r="I2804">
            <v>0.2</v>
          </cell>
          <cell r="J2804">
            <v>0.42</v>
          </cell>
          <cell r="K2804">
            <v>1.12</v>
          </cell>
          <cell r="L2804" t="str">
            <v>NIL</v>
          </cell>
          <cell r="M2804">
            <v>0.5</v>
          </cell>
          <cell r="N2804">
            <v>2</v>
          </cell>
        </row>
        <row r="2804">
          <cell r="U2804">
            <v>8</v>
          </cell>
          <cell r="V2804">
            <v>1.75</v>
          </cell>
          <cell r="W2804">
            <v>3.5</v>
          </cell>
          <cell r="X2804">
            <v>1.5</v>
          </cell>
          <cell r="Y2804">
            <v>4</v>
          </cell>
          <cell r="Z2804">
            <v>40</v>
          </cell>
          <cell r="AA2804">
            <v>2</v>
          </cell>
        </row>
        <row r="2805">
          <cell r="B2805" t="str">
            <v>12-808A</v>
          </cell>
          <cell r="C2805" t="str">
            <v>1111, 1000 M/R.</v>
          </cell>
          <cell r="D2805" t="str">
            <v>8X4</v>
          </cell>
          <cell r="E2805">
            <v>1111</v>
          </cell>
          <cell r="F2805">
            <v>2.9</v>
          </cell>
          <cell r="G2805">
            <v>2.9</v>
          </cell>
          <cell r="H2805">
            <v>0.82</v>
          </cell>
          <cell r="I2805">
            <v>0.2</v>
          </cell>
          <cell r="J2805" t="str">
            <v>NIL</v>
          </cell>
          <cell r="K2805" t="str">
            <v>NIL</v>
          </cell>
          <cell r="L2805" t="str">
            <v>NIL</v>
          </cell>
          <cell r="M2805">
            <v>1.5</v>
          </cell>
          <cell r="N2805">
            <v>4</v>
          </cell>
        </row>
        <row r="2805">
          <cell r="U2805">
            <v>8</v>
          </cell>
          <cell r="V2805">
            <v>1.75</v>
          </cell>
          <cell r="W2805">
            <v>3.5</v>
          </cell>
          <cell r="X2805">
            <v>1.5</v>
          </cell>
          <cell r="Y2805">
            <v>4</v>
          </cell>
          <cell r="Z2805">
            <v>40</v>
          </cell>
          <cell r="AA2805">
            <v>2</v>
          </cell>
        </row>
        <row r="2806">
          <cell r="B2806" t="str">
            <v>12-809A</v>
          </cell>
          <cell r="C2806" t="str">
            <v>0302, 1000 M/R.</v>
          </cell>
          <cell r="D2806" t="str">
            <v>8X2</v>
          </cell>
          <cell r="E2806" t="str">
            <v>0302</v>
          </cell>
          <cell r="F2806">
            <v>0.68</v>
          </cell>
          <cell r="G2806">
            <v>1.11</v>
          </cell>
          <cell r="H2806">
            <v>0.46</v>
          </cell>
          <cell r="I2806">
            <v>0.2</v>
          </cell>
          <cell r="J2806" t="str">
            <v>NIL</v>
          </cell>
          <cell r="K2806" t="str">
            <v>NIL</v>
          </cell>
          <cell r="L2806" t="str">
            <v>NIL</v>
          </cell>
          <cell r="M2806">
            <v>0.3</v>
          </cell>
          <cell r="N2806">
            <v>2</v>
          </cell>
        </row>
        <row r="2806">
          <cell r="U2806">
            <v>8</v>
          </cell>
          <cell r="V2806">
            <v>1.75</v>
          </cell>
          <cell r="W2806">
            <v>3.5</v>
          </cell>
          <cell r="X2806">
            <v>1.5</v>
          </cell>
          <cell r="Y2806">
            <v>4</v>
          </cell>
          <cell r="Z2806">
            <v>40</v>
          </cell>
          <cell r="AA2806">
            <v>2</v>
          </cell>
        </row>
        <row r="2807">
          <cell r="B2807" t="str">
            <v>12-810A</v>
          </cell>
          <cell r="C2807" t="str">
            <v>0603, 1000 M/R.</v>
          </cell>
          <cell r="D2807" t="str">
            <v>8X4</v>
          </cell>
          <cell r="E2807" t="str">
            <v>0603</v>
          </cell>
          <cell r="F2807">
            <v>0.95</v>
          </cell>
          <cell r="G2807">
            <v>1.69</v>
          </cell>
          <cell r="H2807">
            <v>0.84</v>
          </cell>
          <cell r="I2807">
            <v>0.2</v>
          </cell>
          <cell r="J2807" t="str">
            <v>NIL</v>
          </cell>
          <cell r="K2807" t="str">
            <v>NIL</v>
          </cell>
          <cell r="L2807" t="str">
            <v>NIL</v>
          </cell>
          <cell r="M2807">
            <v>0.5</v>
          </cell>
          <cell r="N2807">
            <v>4</v>
          </cell>
        </row>
        <row r="2807">
          <cell r="U2807">
            <v>8</v>
          </cell>
          <cell r="V2807">
            <v>1.75</v>
          </cell>
          <cell r="W2807">
            <v>3.5</v>
          </cell>
          <cell r="X2807">
            <v>1.5</v>
          </cell>
          <cell r="Y2807">
            <v>4</v>
          </cell>
          <cell r="Z2807">
            <v>40</v>
          </cell>
          <cell r="AA2807">
            <v>2</v>
          </cell>
        </row>
        <row r="2808">
          <cell r="B2808" t="str">
            <v>12-811A-MFR</v>
          </cell>
          <cell r="C2808" t="str">
            <v>0303, 1000 M/R.</v>
          </cell>
          <cell r="D2808" t="str">
            <v>8X4</v>
          </cell>
          <cell r="E2808" t="str">
            <v>0303</v>
          </cell>
          <cell r="F2808">
            <v>1</v>
          </cell>
          <cell r="G2808">
            <v>1</v>
          </cell>
          <cell r="H2808">
            <v>0.13</v>
          </cell>
          <cell r="I2808">
            <v>0.2</v>
          </cell>
          <cell r="J2808" t="str">
            <v>NIL</v>
          </cell>
          <cell r="K2808" t="str">
            <v>NIL</v>
          </cell>
          <cell r="L2808" t="str">
            <v>NIL</v>
          </cell>
          <cell r="M2808">
            <v>0.5</v>
          </cell>
          <cell r="N2808">
            <v>4</v>
          </cell>
        </row>
        <row r="2808">
          <cell r="U2808">
            <v>8</v>
          </cell>
          <cell r="V2808">
            <v>1.75</v>
          </cell>
          <cell r="W2808">
            <v>3.5</v>
          </cell>
          <cell r="X2808">
            <v>1.5</v>
          </cell>
          <cell r="Y2808">
            <v>4</v>
          </cell>
          <cell r="Z2808">
            <v>40</v>
          </cell>
          <cell r="AA2808">
            <v>2</v>
          </cell>
        </row>
        <row r="2809">
          <cell r="B2809" t="str">
            <v>12-812A</v>
          </cell>
          <cell r="C2809" t="str">
            <v>0703, 500 M/R.</v>
          </cell>
          <cell r="D2809" t="str">
            <v>8X4</v>
          </cell>
          <cell r="E2809" t="str">
            <v>0703</v>
          </cell>
          <cell r="F2809">
            <v>1.16</v>
          </cell>
          <cell r="G2809">
            <v>2.16</v>
          </cell>
          <cell r="H2809">
            <v>0.42</v>
          </cell>
          <cell r="I2809">
            <v>0.2</v>
          </cell>
          <cell r="J2809" t="str">
            <v>NIL</v>
          </cell>
          <cell r="K2809" t="str">
            <v>NIL</v>
          </cell>
          <cell r="L2809" t="str">
            <v>NIL</v>
          </cell>
          <cell r="M2809">
            <v>0.5</v>
          </cell>
          <cell r="N2809">
            <v>4</v>
          </cell>
        </row>
        <row r="2809">
          <cell r="U2809">
            <v>8</v>
          </cell>
          <cell r="V2809">
            <v>1.75</v>
          </cell>
          <cell r="W2809">
            <v>3.5</v>
          </cell>
          <cell r="X2809">
            <v>1.5</v>
          </cell>
          <cell r="Y2809">
            <v>4</v>
          </cell>
          <cell r="Z2809">
            <v>40</v>
          </cell>
          <cell r="AA2809">
            <v>2</v>
          </cell>
        </row>
        <row r="2810">
          <cell r="B2810" t="str">
            <v>12-813A-CM</v>
          </cell>
          <cell r="C2810" t="str">
            <v>0603, 500 M/R.</v>
          </cell>
          <cell r="D2810" t="str">
            <v>8X4</v>
          </cell>
          <cell r="E2810" t="str">
            <v>0603</v>
          </cell>
          <cell r="F2810">
            <v>0.88</v>
          </cell>
          <cell r="G2810">
            <v>1.57</v>
          </cell>
          <cell r="H2810">
            <v>0.42</v>
          </cell>
          <cell r="I2810">
            <v>0.2</v>
          </cell>
          <cell r="J2810" t="str">
            <v>NIL</v>
          </cell>
          <cell r="K2810" t="str">
            <v>NIL</v>
          </cell>
          <cell r="L2810" t="str">
            <v>NIL</v>
          </cell>
          <cell r="M2810">
            <v>0.3</v>
          </cell>
          <cell r="N2810">
            <v>4</v>
          </cell>
        </row>
        <row r="2810">
          <cell r="U2810">
            <v>8</v>
          </cell>
          <cell r="V2810">
            <v>1.75</v>
          </cell>
          <cell r="W2810">
            <v>3.5</v>
          </cell>
          <cell r="X2810">
            <v>1.5</v>
          </cell>
          <cell r="Y2810">
            <v>4</v>
          </cell>
          <cell r="Z2810">
            <v>40</v>
          </cell>
          <cell r="AA2810">
            <v>2</v>
          </cell>
        </row>
        <row r="2811">
          <cell r="B2811" t="str">
            <v>12-813A-CM1</v>
          </cell>
          <cell r="C2811" t="str">
            <v>0603, 1000 M/R.</v>
          </cell>
          <cell r="D2811" t="str">
            <v>8X4</v>
          </cell>
          <cell r="E2811" t="str">
            <v>0603</v>
          </cell>
          <cell r="F2811">
            <v>0.88</v>
          </cell>
          <cell r="G2811">
            <v>1.57</v>
          </cell>
          <cell r="H2811">
            <v>0.42</v>
          </cell>
          <cell r="I2811">
            <v>0.2</v>
          </cell>
          <cell r="J2811" t="str">
            <v>NIL</v>
          </cell>
          <cell r="K2811" t="str">
            <v>NIL</v>
          </cell>
          <cell r="L2811" t="str">
            <v>NIL</v>
          </cell>
          <cell r="M2811">
            <v>0.3</v>
          </cell>
          <cell r="N2811">
            <v>4</v>
          </cell>
        </row>
        <row r="2811">
          <cell r="U2811">
            <v>8</v>
          </cell>
          <cell r="V2811">
            <v>1.75</v>
          </cell>
          <cell r="W2811">
            <v>3.5</v>
          </cell>
          <cell r="X2811">
            <v>1.5</v>
          </cell>
          <cell r="Y2811">
            <v>4</v>
          </cell>
          <cell r="Z2811">
            <v>40</v>
          </cell>
          <cell r="AA2811">
            <v>2</v>
          </cell>
        </row>
        <row r="2812">
          <cell r="B2812" t="str">
            <v>12-814A-M</v>
          </cell>
          <cell r="C2812" t="str">
            <v>0705, 1000 M/R.</v>
          </cell>
          <cell r="D2812" t="str">
            <v>8X4</v>
          </cell>
          <cell r="E2812" t="str">
            <v>0705</v>
          </cell>
          <cell r="F2812">
            <v>1.3</v>
          </cell>
          <cell r="G2812">
            <v>1.7</v>
          </cell>
          <cell r="H2812">
            <v>0.66</v>
          </cell>
          <cell r="I2812">
            <v>0.2</v>
          </cell>
          <cell r="J2812" t="str">
            <v>NIL</v>
          </cell>
          <cell r="K2812" t="str">
            <v>NIL</v>
          </cell>
          <cell r="L2812" t="str">
            <v>NIL</v>
          </cell>
          <cell r="M2812">
            <v>0.5</v>
          </cell>
          <cell r="N2812">
            <v>4</v>
          </cell>
        </row>
        <row r="2812">
          <cell r="U2812">
            <v>8</v>
          </cell>
          <cell r="V2812">
            <v>1.75</v>
          </cell>
          <cell r="W2812">
            <v>3.5</v>
          </cell>
          <cell r="X2812">
            <v>1.5</v>
          </cell>
          <cell r="Y2812">
            <v>4</v>
          </cell>
          <cell r="Z2812">
            <v>40</v>
          </cell>
          <cell r="AA2812">
            <v>2</v>
          </cell>
        </row>
        <row r="2813">
          <cell r="B2813" t="str">
            <v>12-815A-M</v>
          </cell>
          <cell r="C2813" t="str">
            <v>0909, 1000 M/R.</v>
          </cell>
          <cell r="D2813" t="str">
            <v>8X4</v>
          </cell>
          <cell r="E2813" t="str">
            <v>0909</v>
          </cell>
          <cell r="F2813">
            <v>2.2</v>
          </cell>
          <cell r="G2813">
            <v>2.2</v>
          </cell>
          <cell r="H2813">
            <v>0.7</v>
          </cell>
          <cell r="I2813">
            <v>0.2</v>
          </cell>
          <cell r="J2813" t="str">
            <v>NIL</v>
          </cell>
          <cell r="K2813" t="str">
            <v>NIL</v>
          </cell>
          <cell r="L2813" t="str">
            <v>NIL</v>
          </cell>
          <cell r="M2813">
            <v>1</v>
          </cell>
          <cell r="N2813">
            <v>4</v>
          </cell>
        </row>
        <row r="2813">
          <cell r="U2813">
            <v>8</v>
          </cell>
          <cell r="V2813">
            <v>1.75</v>
          </cell>
          <cell r="W2813">
            <v>3.5</v>
          </cell>
          <cell r="X2813">
            <v>1.5</v>
          </cell>
          <cell r="Y2813">
            <v>4</v>
          </cell>
          <cell r="Z2813">
            <v>40</v>
          </cell>
          <cell r="AA2813">
            <v>2</v>
          </cell>
        </row>
        <row r="2814">
          <cell r="B2814" t="str">
            <v>12-817A</v>
          </cell>
          <cell r="C2814" t="str">
            <v>0503, 700 M/R.</v>
          </cell>
          <cell r="D2814" t="str">
            <v>8X4</v>
          </cell>
          <cell r="E2814" t="str">
            <v>0503</v>
          </cell>
          <cell r="F2814">
            <v>0.755</v>
          </cell>
          <cell r="G2814">
            <v>1.3</v>
          </cell>
          <cell r="H2814">
            <v>0.31</v>
          </cell>
          <cell r="I2814">
            <v>0.2</v>
          </cell>
          <cell r="J2814" t="str">
            <v>NIL</v>
          </cell>
          <cell r="K2814" t="str">
            <v>NIL</v>
          </cell>
          <cell r="L2814" t="str">
            <v>NIL</v>
          </cell>
          <cell r="M2814">
            <v>0.2</v>
          </cell>
          <cell r="N2814">
            <v>4</v>
          </cell>
        </row>
        <row r="2814">
          <cell r="U2814">
            <v>8</v>
          </cell>
          <cell r="V2814">
            <v>1.75</v>
          </cell>
          <cell r="W2814">
            <v>3.5</v>
          </cell>
          <cell r="X2814">
            <v>1.5</v>
          </cell>
          <cell r="Y2814">
            <v>4</v>
          </cell>
          <cell r="Z2814">
            <v>40</v>
          </cell>
          <cell r="AA2814">
            <v>2</v>
          </cell>
        </row>
        <row r="2815">
          <cell r="B2815" t="str">
            <v>12-820A-CR</v>
          </cell>
          <cell r="C2815" t="str">
            <v>0403, 500 M/R.</v>
          </cell>
          <cell r="D2815" t="str">
            <v>8X4</v>
          </cell>
          <cell r="E2815" t="str">
            <v>0403_NR系列</v>
          </cell>
          <cell r="F2815">
            <v>1.25</v>
          </cell>
          <cell r="G2815">
            <v>1.47</v>
          </cell>
          <cell r="H2815">
            <v>0.28</v>
          </cell>
          <cell r="I2815">
            <v>0.2</v>
          </cell>
          <cell r="J2815" t="str">
            <v>NIL</v>
          </cell>
          <cell r="K2815" t="str">
            <v>NIL</v>
          </cell>
          <cell r="L2815" t="str">
            <v>NIL</v>
          </cell>
          <cell r="M2815">
            <v>0.4</v>
          </cell>
          <cell r="N2815">
            <v>4</v>
          </cell>
        </row>
        <row r="2815">
          <cell r="U2815">
            <v>8</v>
          </cell>
          <cell r="V2815">
            <v>1.75</v>
          </cell>
          <cell r="W2815">
            <v>3.5</v>
          </cell>
          <cell r="X2815">
            <v>1.5</v>
          </cell>
          <cell r="Y2815">
            <v>4</v>
          </cell>
          <cell r="Z2815">
            <v>40</v>
          </cell>
          <cell r="AA2815">
            <v>2</v>
          </cell>
        </row>
        <row r="2816">
          <cell r="B2816" t="str">
            <v>12-821A</v>
          </cell>
          <cell r="C2816" t="str">
            <v>0404, 500 M/R.</v>
          </cell>
          <cell r="D2816" t="str">
            <v>8X4</v>
          </cell>
          <cell r="E2816" t="str">
            <v>0404</v>
          </cell>
          <cell r="F2816">
            <v>1.27</v>
          </cell>
          <cell r="G2816">
            <v>1.27</v>
          </cell>
          <cell r="H2816">
            <v>0.3</v>
          </cell>
          <cell r="I2816">
            <v>0.23</v>
          </cell>
          <cell r="J2816" t="str">
            <v>NIL</v>
          </cell>
          <cell r="K2816" t="str">
            <v>NIL</v>
          </cell>
          <cell r="L2816" t="str">
            <v>NIL</v>
          </cell>
          <cell r="M2816">
            <v>0.5</v>
          </cell>
          <cell r="N2816">
            <v>4</v>
          </cell>
        </row>
        <row r="2816">
          <cell r="U2816">
            <v>8</v>
          </cell>
          <cell r="V2816">
            <v>1.75</v>
          </cell>
          <cell r="W2816">
            <v>3.5</v>
          </cell>
          <cell r="X2816">
            <v>1.5</v>
          </cell>
          <cell r="Y2816">
            <v>4</v>
          </cell>
          <cell r="Z2816">
            <v>40</v>
          </cell>
          <cell r="AA2816">
            <v>2</v>
          </cell>
        </row>
        <row r="2817">
          <cell r="B2817" t="str">
            <v>12-823A-1</v>
          </cell>
          <cell r="C2817" t="str">
            <v>0503, 500 M/R.</v>
          </cell>
          <cell r="D2817" t="str">
            <v>8X4</v>
          </cell>
          <cell r="E2817" t="str">
            <v>0503</v>
          </cell>
          <cell r="F2817">
            <v>1.03</v>
          </cell>
          <cell r="G2817">
            <v>1.46</v>
          </cell>
          <cell r="H2817">
            <v>0.41</v>
          </cell>
          <cell r="I2817">
            <v>0.2</v>
          </cell>
          <cell r="J2817" t="str">
            <v>NIL</v>
          </cell>
          <cell r="K2817" t="str">
            <v>NIL</v>
          </cell>
          <cell r="L2817" t="str">
            <v>NIL</v>
          </cell>
          <cell r="M2817">
            <v>0.4</v>
          </cell>
          <cell r="N2817">
            <v>4</v>
          </cell>
        </row>
        <row r="2817">
          <cell r="U2817">
            <v>8</v>
          </cell>
          <cell r="V2817">
            <v>1.75</v>
          </cell>
          <cell r="W2817">
            <v>3.5</v>
          </cell>
          <cell r="X2817">
            <v>1.5</v>
          </cell>
          <cell r="Y2817">
            <v>4</v>
          </cell>
          <cell r="Z2817">
            <v>40</v>
          </cell>
          <cell r="AA2817">
            <v>2</v>
          </cell>
        </row>
        <row r="2818">
          <cell r="B2818" t="str">
            <v>12-823A-C</v>
          </cell>
          <cell r="C2818" t="str">
            <v>0503, 500 M/R.</v>
          </cell>
          <cell r="D2818" t="str">
            <v>8X4</v>
          </cell>
          <cell r="E2818" t="str">
            <v>0503</v>
          </cell>
          <cell r="F2818">
            <v>1.03</v>
          </cell>
          <cell r="G2818">
            <v>1.46</v>
          </cell>
          <cell r="H2818">
            <v>0.41</v>
          </cell>
          <cell r="I2818">
            <v>0.2</v>
          </cell>
          <cell r="J2818" t="str">
            <v>NIL</v>
          </cell>
          <cell r="K2818" t="str">
            <v>NIL</v>
          </cell>
          <cell r="L2818" t="str">
            <v>NIL</v>
          </cell>
          <cell r="M2818">
            <v>0.4</v>
          </cell>
          <cell r="N2818">
            <v>4</v>
          </cell>
        </row>
        <row r="2818">
          <cell r="U2818">
            <v>8</v>
          </cell>
          <cell r="V2818">
            <v>1.75</v>
          </cell>
          <cell r="W2818">
            <v>3.5</v>
          </cell>
          <cell r="X2818">
            <v>1.5</v>
          </cell>
          <cell r="Y2818">
            <v>4</v>
          </cell>
          <cell r="Z2818">
            <v>40</v>
          </cell>
          <cell r="AA2818">
            <v>2</v>
          </cell>
        </row>
        <row r="2819">
          <cell r="B2819" t="str">
            <v>12-823A-C1</v>
          </cell>
          <cell r="C2819" t="str">
            <v>0503, 1000 M/R.</v>
          </cell>
          <cell r="D2819" t="str">
            <v>8X4</v>
          </cell>
          <cell r="E2819" t="str">
            <v>0503</v>
          </cell>
          <cell r="F2819">
            <v>1.03</v>
          </cell>
          <cell r="G2819">
            <v>1.46</v>
          </cell>
          <cell r="H2819">
            <v>0.41</v>
          </cell>
          <cell r="I2819">
            <v>0.2</v>
          </cell>
          <cell r="J2819" t="str">
            <v>NIL</v>
          </cell>
          <cell r="K2819" t="str">
            <v>NIL</v>
          </cell>
          <cell r="L2819" t="str">
            <v>NIL</v>
          </cell>
          <cell r="M2819">
            <v>0.4</v>
          </cell>
          <cell r="N2819">
            <v>4</v>
          </cell>
        </row>
        <row r="2819">
          <cell r="U2819">
            <v>8</v>
          </cell>
          <cell r="V2819">
            <v>1.75</v>
          </cell>
          <cell r="W2819">
            <v>3.5</v>
          </cell>
          <cell r="X2819">
            <v>1.5</v>
          </cell>
          <cell r="Y2819">
            <v>4</v>
          </cell>
          <cell r="Z2819">
            <v>40</v>
          </cell>
          <cell r="AA2819">
            <v>2</v>
          </cell>
        </row>
        <row r="2820">
          <cell r="B2820" t="str">
            <v>12-824A-CR</v>
          </cell>
          <cell r="C2820" t="str">
            <v>0402, 500 M/R.</v>
          </cell>
          <cell r="D2820" t="str">
            <v>8X4</v>
          </cell>
          <cell r="E2820" t="str">
            <v>0402_NR系列</v>
          </cell>
          <cell r="F2820">
            <v>0.78</v>
          </cell>
          <cell r="G2820">
            <v>1.16</v>
          </cell>
          <cell r="H2820">
            <v>0.3</v>
          </cell>
          <cell r="I2820">
            <v>0.2</v>
          </cell>
          <cell r="J2820" t="str">
            <v>NIL</v>
          </cell>
          <cell r="K2820" t="str">
            <v>NIL</v>
          </cell>
          <cell r="L2820" t="str">
            <v>NIL</v>
          </cell>
          <cell r="M2820">
            <v>0.2</v>
          </cell>
          <cell r="N2820">
            <v>4</v>
          </cell>
        </row>
        <row r="2820">
          <cell r="U2820">
            <v>8</v>
          </cell>
          <cell r="V2820">
            <v>1.75</v>
          </cell>
          <cell r="W2820">
            <v>3.5</v>
          </cell>
          <cell r="X2820">
            <v>1.5</v>
          </cell>
          <cell r="Y2820">
            <v>4</v>
          </cell>
          <cell r="Z2820">
            <v>40</v>
          </cell>
          <cell r="AA2820">
            <v>2</v>
          </cell>
        </row>
        <row r="2821">
          <cell r="B2821" t="str">
            <v>12-824A-CR1</v>
          </cell>
          <cell r="C2821" t="str">
            <v>0402, 1000 M/R.</v>
          </cell>
          <cell r="D2821" t="str">
            <v>8X4</v>
          </cell>
          <cell r="E2821" t="str">
            <v>0402_NR系列</v>
          </cell>
          <cell r="F2821">
            <v>0.78</v>
          </cell>
          <cell r="G2821">
            <v>1.16</v>
          </cell>
          <cell r="H2821">
            <v>0.3</v>
          </cell>
          <cell r="I2821">
            <v>0.2</v>
          </cell>
          <cell r="J2821" t="str">
            <v>NIL</v>
          </cell>
          <cell r="K2821" t="str">
            <v>NIL</v>
          </cell>
          <cell r="L2821" t="str">
            <v>NIL</v>
          </cell>
          <cell r="M2821">
            <v>0.2</v>
          </cell>
          <cell r="N2821">
            <v>4</v>
          </cell>
        </row>
        <row r="2821">
          <cell r="U2821">
            <v>8</v>
          </cell>
          <cell r="V2821">
            <v>1.75</v>
          </cell>
          <cell r="W2821">
            <v>3.5</v>
          </cell>
          <cell r="X2821">
            <v>1.5</v>
          </cell>
          <cell r="Y2821">
            <v>4</v>
          </cell>
          <cell r="Z2821">
            <v>40</v>
          </cell>
          <cell r="AA2821">
            <v>2</v>
          </cell>
        </row>
        <row r="2822">
          <cell r="B2822" t="str">
            <v>12-825A-MFR</v>
          </cell>
          <cell r="C2822" t="str">
            <v>0303, 500 M/R.</v>
          </cell>
          <cell r="D2822" t="str">
            <v>8X2</v>
          </cell>
          <cell r="E2822" t="str">
            <v>0303</v>
          </cell>
          <cell r="F2822">
            <v>0.9</v>
          </cell>
          <cell r="G2822">
            <v>0.9</v>
          </cell>
          <cell r="H2822">
            <v>0.3</v>
          </cell>
          <cell r="I2822">
            <v>0.2</v>
          </cell>
          <cell r="J2822" t="str">
            <v>NIL</v>
          </cell>
          <cell r="K2822" t="str">
            <v>NIL</v>
          </cell>
          <cell r="L2822" t="str">
            <v>NIL</v>
          </cell>
          <cell r="M2822">
            <v>0.4</v>
          </cell>
          <cell r="N2822">
            <v>2</v>
          </cell>
        </row>
        <row r="2822">
          <cell r="U2822">
            <v>8</v>
          </cell>
          <cell r="V2822">
            <v>1.75</v>
          </cell>
          <cell r="W2822">
            <v>3.5</v>
          </cell>
          <cell r="X2822">
            <v>1.5</v>
          </cell>
          <cell r="Y2822">
            <v>4</v>
          </cell>
          <cell r="Z2822">
            <v>40</v>
          </cell>
          <cell r="AA2822">
            <v>2</v>
          </cell>
        </row>
        <row r="2823">
          <cell r="B2823" t="str">
            <v>12-826A</v>
          </cell>
          <cell r="C2823" t="str">
            <v>1010, 1000 M/R.</v>
          </cell>
          <cell r="D2823" t="str">
            <v>8X4</v>
          </cell>
          <cell r="E2823">
            <v>1010</v>
          </cell>
          <cell r="F2823">
            <v>2.6</v>
          </cell>
          <cell r="G2823">
            <v>2.6</v>
          </cell>
          <cell r="H2823">
            <v>0.77</v>
          </cell>
          <cell r="I2823">
            <v>0.2</v>
          </cell>
          <cell r="J2823" t="str">
            <v>NIL</v>
          </cell>
          <cell r="K2823" t="str">
            <v>NIL</v>
          </cell>
          <cell r="L2823" t="str">
            <v>NIL</v>
          </cell>
          <cell r="M2823">
            <v>1</v>
          </cell>
          <cell r="N2823">
            <v>4</v>
          </cell>
        </row>
        <row r="2823">
          <cell r="U2823">
            <v>8</v>
          </cell>
          <cell r="V2823">
            <v>1.75</v>
          </cell>
          <cell r="W2823">
            <v>3.5</v>
          </cell>
          <cell r="X2823">
            <v>1.5</v>
          </cell>
          <cell r="Y2823">
            <v>4</v>
          </cell>
          <cell r="Z2823">
            <v>40</v>
          </cell>
          <cell r="AA2823">
            <v>2</v>
          </cell>
        </row>
        <row r="2824">
          <cell r="B2824" t="str">
            <v>12-827A</v>
          </cell>
          <cell r="C2824" t="str">
            <v>2020, 500 M/R.</v>
          </cell>
          <cell r="D2824" t="str">
            <v>8X4</v>
          </cell>
          <cell r="E2824" t="str">
            <v>2020</v>
          </cell>
          <cell r="F2824">
            <v>2.15</v>
          </cell>
          <cell r="G2824">
            <v>2.15</v>
          </cell>
          <cell r="H2824">
            <v>0.83</v>
          </cell>
          <cell r="I2824">
            <v>0.23</v>
          </cell>
          <cell r="J2824" t="str">
            <v>NIL</v>
          </cell>
          <cell r="K2824" t="str">
            <v>NIL</v>
          </cell>
          <cell r="L2824" t="str">
            <v>NIL</v>
          </cell>
          <cell r="M2824">
            <v>1</v>
          </cell>
          <cell r="N2824">
            <v>4</v>
          </cell>
        </row>
        <row r="2824">
          <cell r="U2824">
            <v>8</v>
          </cell>
          <cell r="V2824">
            <v>1.75</v>
          </cell>
          <cell r="W2824">
            <v>3.5</v>
          </cell>
          <cell r="X2824">
            <v>1.5</v>
          </cell>
          <cell r="Y2824">
            <v>4</v>
          </cell>
          <cell r="Z2824">
            <v>40</v>
          </cell>
          <cell r="AA2824">
            <v>2</v>
          </cell>
        </row>
        <row r="2825">
          <cell r="B2825" t="str">
            <v>12-828A</v>
          </cell>
          <cell r="C2825" t="str">
            <v>0603, 1000 M/R.</v>
          </cell>
          <cell r="D2825" t="str">
            <v>8X4</v>
          </cell>
          <cell r="E2825" t="str">
            <v>0603</v>
          </cell>
          <cell r="F2825">
            <v>0.91</v>
          </cell>
          <cell r="G2825">
            <v>1.71</v>
          </cell>
          <cell r="H2825">
            <v>0.63</v>
          </cell>
          <cell r="I2825">
            <v>0.2</v>
          </cell>
          <cell r="J2825" t="str">
            <v>NIL</v>
          </cell>
          <cell r="K2825" t="str">
            <v>NIL</v>
          </cell>
          <cell r="L2825" t="str">
            <v>NIL</v>
          </cell>
          <cell r="M2825">
            <v>0.4</v>
          </cell>
          <cell r="N2825">
            <v>4</v>
          </cell>
        </row>
        <row r="2825">
          <cell r="U2825">
            <v>8</v>
          </cell>
          <cell r="V2825">
            <v>1.75</v>
          </cell>
          <cell r="W2825">
            <v>3.5</v>
          </cell>
          <cell r="X2825">
            <v>1.5</v>
          </cell>
          <cell r="Y2825">
            <v>4</v>
          </cell>
          <cell r="Z2825">
            <v>40</v>
          </cell>
          <cell r="AA2825">
            <v>2</v>
          </cell>
        </row>
        <row r="2826">
          <cell r="B2826" t="str">
            <v>12-829A-CR</v>
          </cell>
          <cell r="C2826" t="str">
            <v>0202, 500 M/R.</v>
          </cell>
          <cell r="D2826" t="str">
            <v>8X2</v>
          </cell>
          <cell r="E2826" t="str">
            <v>0202_NR系列</v>
          </cell>
          <cell r="F2826">
            <v>0.88</v>
          </cell>
          <cell r="G2826">
            <v>0.88</v>
          </cell>
          <cell r="H2826">
            <v>0.27</v>
          </cell>
          <cell r="I2826">
            <v>0.2</v>
          </cell>
          <cell r="J2826" t="str">
            <v>NIL</v>
          </cell>
          <cell r="K2826" t="str">
            <v>NIL</v>
          </cell>
          <cell r="L2826" t="str">
            <v>NIL</v>
          </cell>
          <cell r="M2826">
            <v>0.3</v>
          </cell>
          <cell r="N2826">
            <v>2</v>
          </cell>
        </row>
        <row r="2826">
          <cell r="U2826">
            <v>8</v>
          </cell>
          <cell r="V2826">
            <v>1.75</v>
          </cell>
          <cell r="W2826">
            <v>3.5</v>
          </cell>
          <cell r="X2826">
            <v>1.5</v>
          </cell>
          <cell r="Y2826">
            <v>4</v>
          </cell>
          <cell r="Z2826">
            <v>40</v>
          </cell>
          <cell r="AA2826">
            <v>2</v>
          </cell>
        </row>
        <row r="2827">
          <cell r="B2827" t="str">
            <v>12-830A</v>
          </cell>
          <cell r="C2827" t="str">
            <v>0604, 1000 M/R.</v>
          </cell>
          <cell r="D2827" t="str">
            <v>8X4</v>
          </cell>
          <cell r="E2827" t="str">
            <v>0604</v>
          </cell>
          <cell r="F2827">
            <v>1.31</v>
          </cell>
          <cell r="G2827">
            <v>1.87</v>
          </cell>
          <cell r="H2827">
            <v>0.75</v>
          </cell>
          <cell r="I2827">
            <v>0.2</v>
          </cell>
          <cell r="J2827" t="str">
            <v>NIL</v>
          </cell>
          <cell r="K2827" t="str">
            <v>NIL</v>
          </cell>
          <cell r="L2827" t="str">
            <v>NIL</v>
          </cell>
          <cell r="M2827">
            <v>0.5</v>
          </cell>
          <cell r="N2827">
            <v>4</v>
          </cell>
        </row>
        <row r="2827">
          <cell r="U2827">
            <v>8</v>
          </cell>
          <cell r="V2827">
            <v>1.75</v>
          </cell>
          <cell r="W2827">
            <v>3.5</v>
          </cell>
          <cell r="X2827">
            <v>1.5</v>
          </cell>
          <cell r="Y2827">
            <v>4</v>
          </cell>
          <cell r="Z2827">
            <v>40</v>
          </cell>
          <cell r="AA2827">
            <v>2</v>
          </cell>
        </row>
        <row r="2828">
          <cell r="B2828" t="str">
            <v>12-831A-CM</v>
          </cell>
          <cell r="C2828" t="str">
            <v>0402, 500 M/R.</v>
          </cell>
          <cell r="D2828" t="str">
            <v>8X2</v>
          </cell>
          <cell r="E2828" t="str">
            <v>0402</v>
          </cell>
          <cell r="F2828">
            <v>0.71</v>
          </cell>
          <cell r="G2828">
            <v>1.11</v>
          </cell>
          <cell r="H2828">
            <v>0.31</v>
          </cell>
          <cell r="I2828">
            <v>0.2</v>
          </cell>
          <cell r="J2828" t="str">
            <v>NIL</v>
          </cell>
          <cell r="K2828" t="str">
            <v>NIL</v>
          </cell>
          <cell r="L2828" t="str">
            <v>NIL</v>
          </cell>
          <cell r="M2828">
            <v>0.3</v>
          </cell>
          <cell r="N2828">
            <v>2</v>
          </cell>
        </row>
        <row r="2828">
          <cell r="U2828">
            <v>8</v>
          </cell>
          <cell r="V2828">
            <v>1.75</v>
          </cell>
          <cell r="W2828">
            <v>3.5</v>
          </cell>
          <cell r="X2828">
            <v>1.5</v>
          </cell>
          <cell r="Y2828">
            <v>4</v>
          </cell>
          <cell r="Z2828">
            <v>40</v>
          </cell>
          <cell r="AA2828">
            <v>2</v>
          </cell>
        </row>
        <row r="2829">
          <cell r="B2829" t="str">
            <v>12-832A</v>
          </cell>
          <cell r="C2829" t="str">
            <v>1007, 1000 M/R.</v>
          </cell>
          <cell r="D2829" t="str">
            <v>8X4</v>
          </cell>
          <cell r="E2829">
            <v>1007</v>
          </cell>
          <cell r="F2829">
            <v>0.96</v>
          </cell>
          <cell r="G2829">
            <v>2.16</v>
          </cell>
          <cell r="H2829">
            <v>0.7</v>
          </cell>
          <cell r="I2829">
            <v>0.2</v>
          </cell>
          <cell r="J2829" t="str">
            <v>NIL</v>
          </cell>
          <cell r="K2829" t="str">
            <v>NIL</v>
          </cell>
          <cell r="L2829" t="str">
            <v>NIL</v>
          </cell>
          <cell r="M2829">
            <v>0.4</v>
          </cell>
          <cell r="N2829">
            <v>4</v>
          </cell>
        </row>
        <row r="2829">
          <cell r="U2829">
            <v>8</v>
          </cell>
          <cell r="V2829">
            <v>1.75</v>
          </cell>
          <cell r="W2829">
            <v>3.5</v>
          </cell>
          <cell r="X2829">
            <v>1.5</v>
          </cell>
          <cell r="Y2829">
            <v>4</v>
          </cell>
          <cell r="Z2829">
            <v>40</v>
          </cell>
          <cell r="AA2829">
            <v>2</v>
          </cell>
        </row>
        <row r="2830">
          <cell r="B2830" t="str">
            <v>12-833A-D</v>
          </cell>
          <cell r="C2830" t="str">
            <v>0706, 500 M/R.</v>
          </cell>
          <cell r="D2830" t="str">
            <v>8X4</v>
          </cell>
          <cell r="E2830" t="str">
            <v>0706</v>
          </cell>
          <cell r="F2830">
            <v>1.56</v>
          </cell>
          <cell r="G2830">
            <v>1.86</v>
          </cell>
          <cell r="H2830">
            <v>0.39</v>
          </cell>
          <cell r="I2830">
            <v>0.2</v>
          </cell>
          <cell r="J2830" t="str">
            <v>NIL</v>
          </cell>
          <cell r="K2830" t="str">
            <v>NIL</v>
          </cell>
          <cell r="L2830" t="str">
            <v>NIL</v>
          </cell>
          <cell r="M2830">
            <v>0.5</v>
          </cell>
          <cell r="N2830">
            <v>4</v>
          </cell>
        </row>
        <row r="2830">
          <cell r="U2830">
            <v>8</v>
          </cell>
          <cell r="V2830">
            <v>1.75</v>
          </cell>
          <cell r="W2830">
            <v>3.5</v>
          </cell>
          <cell r="X2830">
            <v>1.5</v>
          </cell>
          <cell r="Y2830">
            <v>4</v>
          </cell>
          <cell r="Z2830">
            <v>40</v>
          </cell>
          <cell r="AA2830">
            <v>2</v>
          </cell>
        </row>
        <row r="2831">
          <cell r="B2831" t="str">
            <v>12-834A-D</v>
          </cell>
          <cell r="C2831" t="str">
            <v>0303, 500 M/R.</v>
          </cell>
          <cell r="D2831" t="str">
            <v>8X2</v>
          </cell>
          <cell r="E2831" t="str">
            <v>0303</v>
          </cell>
          <cell r="F2831">
            <v>0.76</v>
          </cell>
          <cell r="G2831">
            <v>0.88</v>
          </cell>
          <cell r="H2831">
            <v>0.32</v>
          </cell>
          <cell r="I2831">
            <v>0.2</v>
          </cell>
          <cell r="J2831" t="str">
            <v>NIL</v>
          </cell>
          <cell r="K2831" t="str">
            <v>NIL</v>
          </cell>
          <cell r="L2831" t="str">
            <v>NIL</v>
          </cell>
          <cell r="M2831">
            <v>0.3</v>
          </cell>
          <cell r="N2831">
            <v>2</v>
          </cell>
        </row>
        <row r="2831">
          <cell r="U2831">
            <v>8</v>
          </cell>
          <cell r="V2831">
            <v>1.75</v>
          </cell>
          <cell r="W2831">
            <v>3.5</v>
          </cell>
          <cell r="X2831">
            <v>1.5</v>
          </cell>
          <cell r="Y2831">
            <v>4</v>
          </cell>
          <cell r="Z2831">
            <v>40</v>
          </cell>
          <cell r="AA2831">
            <v>2</v>
          </cell>
        </row>
        <row r="2832">
          <cell r="B2832" t="str">
            <v>12-835A-D</v>
          </cell>
          <cell r="C2832" t="str">
            <v>0202, 500 M/R.</v>
          </cell>
          <cell r="D2832" t="str">
            <v>8X2</v>
          </cell>
          <cell r="E2832" t="str">
            <v>0202</v>
          </cell>
          <cell r="F2832">
            <v>0.49</v>
          </cell>
          <cell r="G2832">
            <v>0.55</v>
          </cell>
          <cell r="H2832">
            <v>0.3</v>
          </cell>
          <cell r="I2832">
            <v>0.2</v>
          </cell>
          <cell r="J2832" t="str">
            <v>NIL</v>
          </cell>
          <cell r="K2832" t="str">
            <v>NIL</v>
          </cell>
          <cell r="L2832" t="str">
            <v>NIL</v>
          </cell>
          <cell r="M2832">
            <v>0.2</v>
          </cell>
          <cell r="N2832">
            <v>2</v>
          </cell>
        </row>
        <row r="2832">
          <cell r="U2832">
            <v>8</v>
          </cell>
          <cell r="V2832">
            <v>1.75</v>
          </cell>
          <cell r="W2832">
            <v>3.5</v>
          </cell>
          <cell r="X2832">
            <v>1.5</v>
          </cell>
          <cell r="Y2832">
            <v>4</v>
          </cell>
          <cell r="Z2832">
            <v>40</v>
          </cell>
          <cell r="AA2832">
            <v>2</v>
          </cell>
        </row>
        <row r="2833">
          <cell r="B2833" t="str">
            <v>12-836A-D</v>
          </cell>
          <cell r="C2833" t="str">
            <v>0302, 500 M/R.</v>
          </cell>
          <cell r="D2833" t="str">
            <v>8X2</v>
          </cell>
          <cell r="E2833" t="str">
            <v>0302</v>
          </cell>
          <cell r="F2833">
            <v>0.58</v>
          </cell>
          <cell r="G2833">
            <v>0.72</v>
          </cell>
          <cell r="H2833">
            <v>0.32</v>
          </cell>
          <cell r="I2833">
            <v>0.2</v>
          </cell>
          <cell r="J2833" t="str">
            <v>NIL</v>
          </cell>
          <cell r="K2833" t="str">
            <v>NIL</v>
          </cell>
          <cell r="L2833" t="str">
            <v>NIL</v>
          </cell>
          <cell r="M2833">
            <v>0.2</v>
          </cell>
          <cell r="N2833">
            <v>2</v>
          </cell>
        </row>
        <row r="2833">
          <cell r="U2833">
            <v>8</v>
          </cell>
          <cell r="V2833">
            <v>1.75</v>
          </cell>
          <cell r="W2833">
            <v>3.5</v>
          </cell>
          <cell r="X2833">
            <v>1.5</v>
          </cell>
          <cell r="Y2833">
            <v>4</v>
          </cell>
          <cell r="Z2833">
            <v>40</v>
          </cell>
          <cell r="AA2833">
            <v>2</v>
          </cell>
        </row>
        <row r="2834">
          <cell r="B2834" t="str">
            <v>13-006A-1</v>
          </cell>
          <cell r="C2834" t="str">
            <v>0603, 1000 M/R.</v>
          </cell>
          <cell r="D2834" t="str">
            <v>8X4</v>
          </cell>
          <cell r="E2834" t="str">
            <v>0603</v>
          </cell>
          <cell r="F2834">
            <v>0.95</v>
          </cell>
          <cell r="G2834">
            <v>1.8</v>
          </cell>
          <cell r="H2834">
            <v>0.5</v>
          </cell>
          <cell r="I2834">
            <v>0.2</v>
          </cell>
          <cell r="J2834" t="str">
            <v>NIL</v>
          </cell>
          <cell r="K2834" t="str">
            <v>NIL</v>
          </cell>
          <cell r="L2834" t="str">
            <v>NIL</v>
          </cell>
          <cell r="M2834">
            <v>0.5</v>
          </cell>
          <cell r="N2834">
            <v>4</v>
          </cell>
        </row>
        <row r="2834">
          <cell r="U2834">
            <v>8</v>
          </cell>
          <cell r="V2834">
            <v>1.75</v>
          </cell>
          <cell r="W2834">
            <v>3.5</v>
          </cell>
          <cell r="X2834">
            <v>1.5</v>
          </cell>
          <cell r="Y2834">
            <v>4</v>
          </cell>
          <cell r="Z2834">
            <v>40</v>
          </cell>
          <cell r="AA2834">
            <v>2</v>
          </cell>
        </row>
        <row r="2835">
          <cell r="B2835" t="str">
            <v>13-007</v>
          </cell>
          <cell r="C2835" t="str">
            <v>1206, 1000 M/R.</v>
          </cell>
          <cell r="D2835" t="str">
            <v>8X4</v>
          </cell>
          <cell r="E2835">
            <v>1206</v>
          </cell>
          <cell r="F2835">
            <v>1.77</v>
          </cell>
          <cell r="G2835">
            <v>3.4</v>
          </cell>
          <cell r="H2835">
            <v>0.85</v>
          </cell>
          <cell r="I2835">
            <v>0.23</v>
          </cell>
          <cell r="J2835" t="str">
            <v>NIL</v>
          </cell>
          <cell r="K2835" t="str">
            <v>NIL</v>
          </cell>
          <cell r="L2835" t="str">
            <v>NIL</v>
          </cell>
          <cell r="M2835">
            <v>1</v>
          </cell>
          <cell r="N2835">
            <v>4</v>
          </cell>
        </row>
        <row r="2835">
          <cell r="U2835">
            <v>8</v>
          </cell>
          <cell r="V2835">
            <v>1.75</v>
          </cell>
          <cell r="W2835">
            <v>3.5</v>
          </cell>
          <cell r="X2835">
            <v>1.5</v>
          </cell>
          <cell r="Y2835">
            <v>4</v>
          </cell>
          <cell r="Z2835">
            <v>40</v>
          </cell>
          <cell r="AA2835">
            <v>2</v>
          </cell>
        </row>
        <row r="2836">
          <cell r="B2836" t="str">
            <v>13-009</v>
          </cell>
          <cell r="C2836" t="str">
            <v>1206, 1000 M/R.</v>
          </cell>
          <cell r="D2836" t="str">
            <v>8X4</v>
          </cell>
          <cell r="E2836">
            <v>1206</v>
          </cell>
          <cell r="F2836">
            <v>1.75</v>
          </cell>
          <cell r="G2836">
            <v>3.36</v>
          </cell>
          <cell r="H2836">
            <v>1.12</v>
          </cell>
          <cell r="I2836">
            <v>0.23</v>
          </cell>
          <cell r="J2836" t="str">
            <v>NIL</v>
          </cell>
          <cell r="K2836" t="str">
            <v>NIL</v>
          </cell>
          <cell r="L2836" t="str">
            <v>NIL</v>
          </cell>
          <cell r="M2836">
            <v>1</v>
          </cell>
          <cell r="N2836">
            <v>4</v>
          </cell>
        </row>
        <row r="2836">
          <cell r="U2836">
            <v>8</v>
          </cell>
          <cell r="V2836">
            <v>1.75</v>
          </cell>
          <cell r="W2836">
            <v>3.5</v>
          </cell>
          <cell r="X2836">
            <v>1.5</v>
          </cell>
          <cell r="Y2836">
            <v>4</v>
          </cell>
          <cell r="Z2836">
            <v>40</v>
          </cell>
          <cell r="AA2836">
            <v>2</v>
          </cell>
        </row>
        <row r="2837">
          <cell r="B2837" t="str">
            <v>13-010-1</v>
          </cell>
          <cell r="C2837" t="str">
            <v>1206, 1800 M/R.</v>
          </cell>
          <cell r="D2837" t="str">
            <v>8X4</v>
          </cell>
          <cell r="E2837">
            <v>1206</v>
          </cell>
          <cell r="F2837">
            <v>1.85</v>
          </cell>
          <cell r="G2837">
            <v>3.5</v>
          </cell>
          <cell r="H2837">
            <v>1.04</v>
          </cell>
          <cell r="I2837">
            <v>0.23</v>
          </cell>
          <cell r="J2837" t="str">
            <v>NIL</v>
          </cell>
          <cell r="K2837" t="str">
            <v>NIL</v>
          </cell>
          <cell r="L2837" t="str">
            <v>NIL</v>
          </cell>
          <cell r="M2837">
            <v>1</v>
          </cell>
          <cell r="N2837">
            <v>4</v>
          </cell>
        </row>
        <row r="2837">
          <cell r="U2837">
            <v>8</v>
          </cell>
          <cell r="V2837">
            <v>1.75</v>
          </cell>
          <cell r="W2837">
            <v>3.5</v>
          </cell>
          <cell r="X2837">
            <v>1.5</v>
          </cell>
          <cell r="Y2837">
            <v>4</v>
          </cell>
          <cell r="Z2837">
            <v>40</v>
          </cell>
          <cell r="AA2837">
            <v>2</v>
          </cell>
        </row>
        <row r="2838">
          <cell r="B2838" t="str">
            <v>13-022</v>
          </cell>
          <cell r="C2838" t="str">
            <v>1210, 900 M/R.</v>
          </cell>
          <cell r="D2838" t="str">
            <v>8X4</v>
          </cell>
          <cell r="E2838">
            <v>1210</v>
          </cell>
          <cell r="F2838">
            <v>2.8</v>
          </cell>
          <cell r="G2838">
            <v>3.35</v>
          </cell>
          <cell r="H2838">
            <v>1.35</v>
          </cell>
          <cell r="I2838">
            <v>0.23</v>
          </cell>
          <cell r="J2838" t="str">
            <v>NIL</v>
          </cell>
          <cell r="K2838" t="str">
            <v>NIL</v>
          </cell>
          <cell r="L2838" t="str">
            <v>NIL</v>
          </cell>
          <cell r="M2838">
            <v>1</v>
          </cell>
          <cell r="N2838">
            <v>4</v>
          </cell>
        </row>
        <row r="2838">
          <cell r="U2838">
            <v>8</v>
          </cell>
          <cell r="V2838">
            <v>1.75</v>
          </cell>
          <cell r="W2838">
            <v>3.5</v>
          </cell>
          <cell r="X2838">
            <v>1.5</v>
          </cell>
          <cell r="Y2838">
            <v>4</v>
          </cell>
          <cell r="Z2838">
            <v>40</v>
          </cell>
          <cell r="AA2838">
            <v>2</v>
          </cell>
        </row>
        <row r="2839">
          <cell r="B2839" t="str">
            <v>13-028</v>
          </cell>
          <cell r="C2839" t="str">
            <v>1210, 500 M/R.</v>
          </cell>
          <cell r="D2839" t="str">
            <v>8X4</v>
          </cell>
          <cell r="E2839">
            <v>1210</v>
          </cell>
          <cell r="F2839">
            <v>2.8</v>
          </cell>
          <cell r="G2839">
            <v>3.34</v>
          </cell>
          <cell r="H2839">
            <v>1.3</v>
          </cell>
          <cell r="I2839">
            <v>0.2</v>
          </cell>
          <cell r="J2839" t="str">
            <v>NIL</v>
          </cell>
          <cell r="K2839" t="str">
            <v>NIL</v>
          </cell>
          <cell r="L2839" t="str">
            <v>NIL</v>
          </cell>
          <cell r="M2839">
            <v>1</v>
          </cell>
          <cell r="N2839">
            <v>4</v>
          </cell>
        </row>
        <row r="2839">
          <cell r="U2839">
            <v>8</v>
          </cell>
          <cell r="V2839">
            <v>1.75</v>
          </cell>
          <cell r="W2839">
            <v>3.5</v>
          </cell>
          <cell r="X2839">
            <v>1.5</v>
          </cell>
          <cell r="Y2839">
            <v>4</v>
          </cell>
          <cell r="Z2839">
            <v>40</v>
          </cell>
          <cell r="AA2839">
            <v>2</v>
          </cell>
        </row>
        <row r="2840">
          <cell r="B2840" t="str">
            <v>13-029-1</v>
          </cell>
          <cell r="C2840" t="str">
            <v>0805, 1000 M/R.</v>
          </cell>
          <cell r="D2840" t="str">
            <v>8X4</v>
          </cell>
          <cell r="E2840" t="str">
            <v>0805</v>
          </cell>
          <cell r="F2840">
            <v>1.45</v>
          </cell>
          <cell r="G2840">
            <v>2.25</v>
          </cell>
          <cell r="H2840">
            <v>1</v>
          </cell>
          <cell r="I2840">
            <v>0.23</v>
          </cell>
          <cell r="J2840" t="str">
            <v>NIL</v>
          </cell>
          <cell r="K2840" t="str">
            <v>NIL</v>
          </cell>
          <cell r="L2840" t="str">
            <v>NIL</v>
          </cell>
          <cell r="M2840">
            <v>1</v>
          </cell>
          <cell r="N2840">
            <v>4</v>
          </cell>
        </row>
        <row r="2840">
          <cell r="U2840">
            <v>8</v>
          </cell>
          <cell r="V2840">
            <v>1.75</v>
          </cell>
          <cell r="W2840">
            <v>3.5</v>
          </cell>
          <cell r="X2840">
            <v>1.5</v>
          </cell>
          <cell r="Y2840">
            <v>4</v>
          </cell>
          <cell r="Z2840">
            <v>40</v>
          </cell>
          <cell r="AA2840">
            <v>2</v>
          </cell>
        </row>
        <row r="2841">
          <cell r="B2841" t="str">
            <v>13-030</v>
          </cell>
          <cell r="C2841" t="str">
            <v>0805, 500 M/R.</v>
          </cell>
          <cell r="D2841" t="str">
            <v>8X4</v>
          </cell>
          <cell r="E2841" t="str">
            <v>0805</v>
          </cell>
          <cell r="F2841">
            <v>2.08</v>
          </cell>
          <cell r="G2841">
            <v>2.5</v>
          </cell>
          <cell r="H2841">
            <v>2.3</v>
          </cell>
          <cell r="I2841">
            <v>0.3</v>
          </cell>
          <cell r="J2841" t="str">
            <v>NIL</v>
          </cell>
          <cell r="K2841" t="str">
            <v>NIL</v>
          </cell>
          <cell r="L2841" t="str">
            <v>NIL</v>
          </cell>
          <cell r="M2841">
            <v>1</v>
          </cell>
          <cell r="N2841">
            <v>4</v>
          </cell>
        </row>
        <row r="2841">
          <cell r="U2841">
            <v>8</v>
          </cell>
          <cell r="V2841">
            <v>1.75</v>
          </cell>
          <cell r="W2841">
            <v>3.5</v>
          </cell>
          <cell r="X2841">
            <v>1.5</v>
          </cell>
          <cell r="Y2841">
            <v>4</v>
          </cell>
          <cell r="Z2841">
            <v>40</v>
          </cell>
          <cell r="AA2841">
            <v>2</v>
          </cell>
        </row>
        <row r="2842">
          <cell r="B2842" t="str">
            <v>13-031</v>
          </cell>
          <cell r="C2842" t="str">
            <v>0805, 1000 M/R.</v>
          </cell>
          <cell r="D2842" t="str">
            <v>8X4</v>
          </cell>
          <cell r="E2842" t="str">
            <v>0805</v>
          </cell>
          <cell r="F2842">
            <v>1.55</v>
          </cell>
          <cell r="G2842">
            <v>2.3</v>
          </cell>
          <cell r="H2842">
            <v>0.75</v>
          </cell>
          <cell r="I2842">
            <v>0.23</v>
          </cell>
          <cell r="J2842" t="str">
            <v>NIL</v>
          </cell>
          <cell r="K2842" t="str">
            <v>NIL</v>
          </cell>
          <cell r="L2842" t="str">
            <v>NIL</v>
          </cell>
          <cell r="M2842">
            <v>1</v>
          </cell>
          <cell r="N2842">
            <v>4</v>
          </cell>
        </row>
        <row r="2842">
          <cell r="U2842">
            <v>8</v>
          </cell>
          <cell r="V2842">
            <v>1.75</v>
          </cell>
          <cell r="W2842">
            <v>3.5</v>
          </cell>
          <cell r="X2842">
            <v>1.5</v>
          </cell>
          <cell r="Y2842">
            <v>4</v>
          </cell>
          <cell r="Z2842">
            <v>40</v>
          </cell>
          <cell r="AA2842">
            <v>2</v>
          </cell>
        </row>
        <row r="2843">
          <cell r="B2843" t="str">
            <v>13-032</v>
          </cell>
          <cell r="C2843" t="str">
            <v>0805, 1000 M/R.</v>
          </cell>
          <cell r="D2843" t="str">
            <v>8X4</v>
          </cell>
          <cell r="E2843" t="str">
            <v>0805</v>
          </cell>
          <cell r="F2843">
            <v>1.4</v>
          </cell>
          <cell r="G2843">
            <v>2.3</v>
          </cell>
          <cell r="H2843">
            <v>1.1</v>
          </cell>
          <cell r="I2843">
            <v>0.23</v>
          </cell>
          <cell r="J2843" t="str">
            <v>NIL</v>
          </cell>
          <cell r="K2843" t="str">
            <v>NIL</v>
          </cell>
          <cell r="L2843" t="str">
            <v>NIL</v>
          </cell>
          <cell r="M2843">
            <v>1</v>
          </cell>
          <cell r="N2843">
            <v>4</v>
          </cell>
        </row>
        <row r="2843">
          <cell r="U2843">
            <v>8</v>
          </cell>
          <cell r="V2843">
            <v>1.75</v>
          </cell>
          <cell r="W2843">
            <v>3.5</v>
          </cell>
          <cell r="X2843">
            <v>1.5</v>
          </cell>
          <cell r="Y2843">
            <v>4</v>
          </cell>
          <cell r="Z2843">
            <v>40</v>
          </cell>
          <cell r="AA2843">
            <v>2</v>
          </cell>
        </row>
        <row r="2844">
          <cell r="B2844" t="str">
            <v>13-034A</v>
          </cell>
          <cell r="C2844" t="str">
            <v>LED, 1000 M/R.</v>
          </cell>
          <cell r="D2844" t="str">
            <v>8X4</v>
          </cell>
          <cell r="E2844" t="str">
            <v>LED</v>
          </cell>
          <cell r="F2844">
            <v>0.9</v>
          </cell>
          <cell r="G2844">
            <v>1.18</v>
          </cell>
          <cell r="H2844">
            <v>0.4</v>
          </cell>
          <cell r="I2844">
            <v>0.24</v>
          </cell>
          <cell r="J2844" t="str">
            <v>NIL</v>
          </cell>
          <cell r="K2844" t="str">
            <v>NIL</v>
          </cell>
          <cell r="L2844" t="str">
            <v>NIL</v>
          </cell>
          <cell r="M2844">
            <v>0.4</v>
          </cell>
          <cell r="N2844">
            <v>4</v>
          </cell>
        </row>
        <row r="2844">
          <cell r="U2844">
            <v>8</v>
          </cell>
          <cell r="V2844">
            <v>1.75</v>
          </cell>
          <cell r="W2844">
            <v>3.5</v>
          </cell>
          <cell r="X2844">
            <v>1.5</v>
          </cell>
          <cell r="Y2844">
            <v>4</v>
          </cell>
          <cell r="Z2844">
            <v>40</v>
          </cell>
          <cell r="AA2844">
            <v>2</v>
          </cell>
        </row>
        <row r="2845">
          <cell r="B2845" t="str">
            <v>13-036</v>
          </cell>
          <cell r="C2845" t="str">
            <v>0805, 1000 M/R.</v>
          </cell>
          <cell r="D2845" t="str">
            <v>8X4</v>
          </cell>
          <cell r="E2845" t="str">
            <v>0805</v>
          </cell>
          <cell r="F2845">
            <v>1.9</v>
          </cell>
          <cell r="G2845">
            <v>2.39</v>
          </cell>
          <cell r="H2845">
            <v>1.34</v>
          </cell>
          <cell r="I2845">
            <v>0.23</v>
          </cell>
          <cell r="J2845" t="str">
            <v>NIL</v>
          </cell>
          <cell r="K2845" t="str">
            <v>NIL</v>
          </cell>
          <cell r="L2845" t="str">
            <v>NIL</v>
          </cell>
          <cell r="M2845">
            <v>1</v>
          </cell>
          <cell r="N2845">
            <v>4</v>
          </cell>
        </row>
        <row r="2845">
          <cell r="U2845">
            <v>8</v>
          </cell>
          <cell r="V2845">
            <v>1.75</v>
          </cell>
          <cell r="W2845">
            <v>3.5</v>
          </cell>
          <cell r="X2845">
            <v>1.5</v>
          </cell>
          <cell r="Y2845">
            <v>4</v>
          </cell>
          <cell r="Z2845">
            <v>40</v>
          </cell>
          <cell r="AA2845">
            <v>2</v>
          </cell>
        </row>
        <row r="2846">
          <cell r="B2846" t="str">
            <v>13-046</v>
          </cell>
          <cell r="C2846" t="str">
            <v>0603, 1000 M/R.</v>
          </cell>
          <cell r="D2846" t="str">
            <v>8X4</v>
          </cell>
          <cell r="E2846" t="str">
            <v>0603</v>
          </cell>
          <cell r="F2846">
            <v>1.1</v>
          </cell>
          <cell r="G2846">
            <v>2</v>
          </cell>
          <cell r="H2846">
            <v>1.2</v>
          </cell>
          <cell r="I2846">
            <v>0.23</v>
          </cell>
          <cell r="J2846" t="str">
            <v>NIL</v>
          </cell>
          <cell r="K2846" t="str">
            <v>NIL</v>
          </cell>
          <cell r="L2846" t="str">
            <v>NIL</v>
          </cell>
          <cell r="M2846">
            <v>0.5</v>
          </cell>
          <cell r="N2846">
            <v>4</v>
          </cell>
        </row>
        <row r="2846">
          <cell r="U2846">
            <v>8</v>
          </cell>
          <cell r="V2846">
            <v>1.75</v>
          </cell>
          <cell r="W2846">
            <v>3.5</v>
          </cell>
          <cell r="X2846">
            <v>1.5</v>
          </cell>
          <cell r="Y2846">
            <v>4</v>
          </cell>
          <cell r="Z2846">
            <v>40</v>
          </cell>
          <cell r="AA2846">
            <v>2</v>
          </cell>
        </row>
        <row r="2847">
          <cell r="B2847" t="str">
            <v>13-047</v>
          </cell>
          <cell r="C2847" t="str">
            <v>0603, 1000 M/R.</v>
          </cell>
          <cell r="D2847" t="str">
            <v>8X4</v>
          </cell>
          <cell r="E2847" t="str">
            <v>0603</v>
          </cell>
          <cell r="F2847">
            <v>1.15</v>
          </cell>
          <cell r="G2847">
            <v>1.85</v>
          </cell>
          <cell r="H2847">
            <v>0.95</v>
          </cell>
          <cell r="I2847">
            <v>0.23</v>
          </cell>
          <cell r="J2847" t="str">
            <v>NIL</v>
          </cell>
          <cell r="K2847" t="str">
            <v>NIL</v>
          </cell>
          <cell r="L2847" t="str">
            <v>NIL</v>
          </cell>
          <cell r="M2847">
            <v>0.5</v>
          </cell>
          <cell r="N2847">
            <v>4</v>
          </cell>
        </row>
        <row r="2847">
          <cell r="U2847">
            <v>8</v>
          </cell>
          <cell r="V2847">
            <v>1.75</v>
          </cell>
          <cell r="W2847">
            <v>3.5</v>
          </cell>
          <cell r="X2847">
            <v>1.5</v>
          </cell>
          <cell r="Y2847">
            <v>4</v>
          </cell>
          <cell r="Z2847">
            <v>40</v>
          </cell>
          <cell r="AA2847">
            <v>2</v>
          </cell>
        </row>
        <row r="2848">
          <cell r="B2848" t="str">
            <v>13-047A</v>
          </cell>
          <cell r="C2848" t="str">
            <v>LED, 1000 M/R.</v>
          </cell>
          <cell r="D2848" t="str">
            <v>8X4</v>
          </cell>
          <cell r="E2848" t="str">
            <v>LED</v>
          </cell>
          <cell r="F2848">
            <v>1.4</v>
          </cell>
          <cell r="G2848">
            <v>2.18</v>
          </cell>
          <cell r="H2848">
            <v>0.53</v>
          </cell>
          <cell r="I2848">
            <v>0.23</v>
          </cell>
          <cell r="J2848" t="str">
            <v>NIL</v>
          </cell>
          <cell r="K2848" t="str">
            <v>NIL</v>
          </cell>
          <cell r="L2848" t="str">
            <v>NIL</v>
          </cell>
          <cell r="M2848">
            <v>0.5</v>
          </cell>
          <cell r="N2848">
            <v>4</v>
          </cell>
        </row>
        <row r="2848">
          <cell r="U2848">
            <v>8</v>
          </cell>
          <cell r="V2848">
            <v>1.75</v>
          </cell>
          <cell r="W2848">
            <v>3.5</v>
          </cell>
          <cell r="X2848">
            <v>1.5</v>
          </cell>
          <cell r="Y2848">
            <v>4</v>
          </cell>
          <cell r="Z2848">
            <v>40</v>
          </cell>
          <cell r="AA2848">
            <v>2</v>
          </cell>
        </row>
        <row r="2849">
          <cell r="B2849" t="str">
            <v>13-051</v>
          </cell>
          <cell r="C2849" t="str">
            <v>0603, 1000 M/R.</v>
          </cell>
          <cell r="D2849" t="str">
            <v>8X4</v>
          </cell>
          <cell r="E2849" t="str">
            <v>0603</v>
          </cell>
          <cell r="F2849">
            <v>0.92</v>
          </cell>
          <cell r="G2849">
            <v>1.74</v>
          </cell>
          <cell r="H2849">
            <v>0.75</v>
          </cell>
          <cell r="I2849">
            <v>0.23</v>
          </cell>
          <cell r="J2849" t="str">
            <v>NIL</v>
          </cell>
          <cell r="K2849" t="str">
            <v>NIL</v>
          </cell>
          <cell r="L2849" t="str">
            <v>NIL</v>
          </cell>
          <cell r="M2849">
            <v>0.5</v>
          </cell>
          <cell r="N2849">
            <v>4</v>
          </cell>
        </row>
        <row r="2849">
          <cell r="U2849">
            <v>8</v>
          </cell>
          <cell r="V2849">
            <v>1.75</v>
          </cell>
          <cell r="W2849">
            <v>3.5</v>
          </cell>
          <cell r="X2849">
            <v>1.5</v>
          </cell>
          <cell r="Y2849">
            <v>4</v>
          </cell>
          <cell r="Z2849">
            <v>40</v>
          </cell>
          <cell r="AA2849">
            <v>2</v>
          </cell>
        </row>
        <row r="2850">
          <cell r="B2850" t="str">
            <v>13-059A</v>
          </cell>
          <cell r="C2850" t="str">
            <v>0603, 1000 M/R.</v>
          </cell>
          <cell r="D2850" t="str">
            <v>8X4</v>
          </cell>
          <cell r="E2850" t="str">
            <v>0603</v>
          </cell>
          <cell r="F2850">
            <v>0.9</v>
          </cell>
          <cell r="G2850">
            <v>1.78</v>
          </cell>
          <cell r="H2850">
            <v>0.61</v>
          </cell>
          <cell r="I2850">
            <v>0.23</v>
          </cell>
          <cell r="J2850" t="str">
            <v>NIL</v>
          </cell>
          <cell r="K2850" t="str">
            <v>NIL</v>
          </cell>
          <cell r="L2850" t="str">
            <v>NIL</v>
          </cell>
          <cell r="M2850">
            <v>0.5</v>
          </cell>
          <cell r="N2850">
            <v>4</v>
          </cell>
        </row>
        <row r="2850">
          <cell r="U2850">
            <v>8</v>
          </cell>
          <cell r="V2850">
            <v>1.75</v>
          </cell>
          <cell r="W2850">
            <v>3.5</v>
          </cell>
          <cell r="X2850">
            <v>1.5</v>
          </cell>
          <cell r="Y2850">
            <v>4</v>
          </cell>
          <cell r="Z2850">
            <v>40</v>
          </cell>
          <cell r="AA2850">
            <v>2</v>
          </cell>
        </row>
        <row r="2851">
          <cell r="B2851" t="str">
            <v>13-059-1</v>
          </cell>
          <cell r="C2851" t="str">
            <v>1008, 700 M/R.</v>
          </cell>
          <cell r="D2851" t="str">
            <v>8X4</v>
          </cell>
          <cell r="E2851">
            <v>1008</v>
          </cell>
          <cell r="F2851">
            <v>2.73</v>
          </cell>
          <cell r="G2851">
            <v>2.9</v>
          </cell>
          <cell r="H2851">
            <v>2.34</v>
          </cell>
          <cell r="I2851">
            <v>0.25</v>
          </cell>
          <cell r="J2851" t="str">
            <v>NIL</v>
          </cell>
          <cell r="K2851" t="str">
            <v>NIL</v>
          </cell>
          <cell r="L2851" t="str">
            <v>NIL</v>
          </cell>
          <cell r="M2851">
            <v>1</v>
          </cell>
          <cell r="N2851">
            <v>4</v>
          </cell>
        </row>
        <row r="2851">
          <cell r="U2851">
            <v>8</v>
          </cell>
          <cell r="V2851">
            <v>1.75</v>
          </cell>
          <cell r="W2851">
            <v>3.5</v>
          </cell>
          <cell r="X2851">
            <v>1.5</v>
          </cell>
          <cell r="Y2851">
            <v>4</v>
          </cell>
          <cell r="Z2851">
            <v>40</v>
          </cell>
          <cell r="AA2851">
            <v>2</v>
          </cell>
        </row>
        <row r="2852">
          <cell r="B2852" t="str">
            <v>13-064</v>
          </cell>
          <cell r="C2852" t="str">
            <v>0805, 1000 M/R.</v>
          </cell>
          <cell r="D2852" t="str">
            <v>8X4</v>
          </cell>
          <cell r="E2852" t="str">
            <v>0805</v>
          </cell>
          <cell r="F2852">
            <v>1.4</v>
          </cell>
          <cell r="G2852">
            <v>2.25</v>
          </cell>
          <cell r="H2852">
            <v>1.13</v>
          </cell>
          <cell r="I2852">
            <v>0.22</v>
          </cell>
          <cell r="J2852" t="str">
            <v>NIL</v>
          </cell>
          <cell r="K2852" t="str">
            <v>NIL</v>
          </cell>
          <cell r="L2852" t="str">
            <v>NIL</v>
          </cell>
          <cell r="M2852">
            <v>1</v>
          </cell>
          <cell r="N2852">
            <v>4</v>
          </cell>
        </row>
        <row r="2852">
          <cell r="U2852">
            <v>8</v>
          </cell>
          <cell r="V2852">
            <v>1.75</v>
          </cell>
          <cell r="W2852">
            <v>3.5</v>
          </cell>
          <cell r="X2852">
            <v>1.55</v>
          </cell>
          <cell r="Y2852">
            <v>4</v>
          </cell>
          <cell r="Z2852">
            <v>40</v>
          </cell>
          <cell r="AA2852">
            <v>2</v>
          </cell>
        </row>
        <row r="2853">
          <cell r="B2853" t="str">
            <v>13-071</v>
          </cell>
          <cell r="C2853" t="str">
            <v>0603 ,1000 M/R.</v>
          </cell>
          <cell r="D2853" t="str">
            <v>8X4</v>
          </cell>
          <cell r="E2853" t="str">
            <v>0603</v>
          </cell>
          <cell r="F2853">
            <v>0.92</v>
          </cell>
          <cell r="G2853">
            <v>1.79</v>
          </cell>
          <cell r="H2853">
            <v>0.61</v>
          </cell>
          <cell r="I2853">
            <v>0.23</v>
          </cell>
          <cell r="J2853" t="str">
            <v>NIL</v>
          </cell>
          <cell r="K2853" t="str">
            <v>NIL</v>
          </cell>
          <cell r="L2853" t="str">
            <v>NIL</v>
          </cell>
          <cell r="M2853">
            <v>0.5</v>
          </cell>
          <cell r="N2853">
            <v>4</v>
          </cell>
        </row>
        <row r="2853">
          <cell r="U2853">
            <v>8</v>
          </cell>
          <cell r="V2853">
            <v>1.75</v>
          </cell>
          <cell r="W2853">
            <v>3.5</v>
          </cell>
          <cell r="X2853">
            <v>1.5</v>
          </cell>
          <cell r="Y2853">
            <v>4</v>
          </cell>
          <cell r="Z2853">
            <v>40</v>
          </cell>
          <cell r="AA2853">
            <v>2</v>
          </cell>
        </row>
        <row r="2854">
          <cell r="B2854" t="str">
            <v>13-074</v>
          </cell>
          <cell r="C2854" t="str">
            <v>0402, 500 M/R.</v>
          </cell>
          <cell r="D2854" t="str">
            <v>8X4</v>
          </cell>
          <cell r="E2854" t="str">
            <v>0402</v>
          </cell>
          <cell r="F2854">
            <v>0.8</v>
          </cell>
          <cell r="G2854">
            <v>1.4</v>
          </cell>
          <cell r="H2854">
            <v>0.7</v>
          </cell>
          <cell r="I2854">
            <v>0.23</v>
          </cell>
          <cell r="J2854" t="str">
            <v>NIL</v>
          </cell>
          <cell r="K2854" t="str">
            <v>NIL</v>
          </cell>
          <cell r="L2854" t="str">
            <v>NIL</v>
          </cell>
          <cell r="M2854">
            <v>0.5</v>
          </cell>
          <cell r="N2854">
            <v>4</v>
          </cell>
        </row>
        <row r="2854">
          <cell r="U2854">
            <v>8</v>
          </cell>
          <cell r="V2854">
            <v>1.75</v>
          </cell>
          <cell r="W2854">
            <v>3.5</v>
          </cell>
          <cell r="X2854">
            <v>1.5</v>
          </cell>
          <cell r="Y2854">
            <v>4</v>
          </cell>
          <cell r="Z2854">
            <v>40</v>
          </cell>
          <cell r="AA2854">
            <v>2</v>
          </cell>
        </row>
        <row r="2855">
          <cell r="B2855" t="str">
            <v>13-077-1S</v>
          </cell>
          <cell r="C2855" t="str">
            <v>0805, 1000 M/R.</v>
          </cell>
          <cell r="D2855" t="str">
            <v>8X4</v>
          </cell>
          <cell r="E2855" t="str">
            <v>0805</v>
          </cell>
          <cell r="F2855">
            <v>1.65</v>
          </cell>
          <cell r="G2855">
            <v>2.35</v>
          </cell>
          <cell r="H2855">
            <v>1.05</v>
          </cell>
          <cell r="I2855">
            <v>0.2</v>
          </cell>
          <cell r="J2855" t="str">
            <v>NIL</v>
          </cell>
          <cell r="K2855" t="str">
            <v>NIL</v>
          </cell>
          <cell r="L2855" t="str">
            <v>NIL</v>
          </cell>
          <cell r="M2855">
            <v>1</v>
          </cell>
          <cell r="N2855">
            <v>4</v>
          </cell>
        </row>
        <row r="2855">
          <cell r="U2855">
            <v>8</v>
          </cell>
          <cell r="V2855">
            <v>1.75</v>
          </cell>
          <cell r="W2855">
            <v>3.5</v>
          </cell>
          <cell r="X2855">
            <v>1.55</v>
          </cell>
          <cell r="Y2855">
            <v>4</v>
          </cell>
          <cell r="Z2855">
            <v>40</v>
          </cell>
          <cell r="AA2855">
            <v>2</v>
          </cell>
        </row>
        <row r="2856">
          <cell r="B2856" t="str">
            <v>13-077-2S</v>
          </cell>
          <cell r="C2856" t="str">
            <v>0805, 1200 M/R.</v>
          </cell>
          <cell r="D2856" t="str">
            <v>8X4</v>
          </cell>
          <cell r="E2856" t="str">
            <v>0805</v>
          </cell>
          <cell r="F2856">
            <v>1.6</v>
          </cell>
          <cell r="G2856">
            <v>2.35</v>
          </cell>
          <cell r="H2856">
            <v>1.05</v>
          </cell>
          <cell r="I2856">
            <v>0.2</v>
          </cell>
          <cell r="J2856" t="str">
            <v>NIL</v>
          </cell>
          <cell r="K2856" t="str">
            <v>NIL</v>
          </cell>
          <cell r="L2856" t="str">
            <v>NIL</v>
          </cell>
          <cell r="M2856">
            <v>1</v>
          </cell>
          <cell r="N2856">
            <v>4</v>
          </cell>
        </row>
        <row r="2856">
          <cell r="U2856">
            <v>8</v>
          </cell>
          <cell r="V2856">
            <v>1.75</v>
          </cell>
          <cell r="W2856">
            <v>3.5</v>
          </cell>
          <cell r="X2856">
            <v>1.5</v>
          </cell>
          <cell r="Y2856">
            <v>4</v>
          </cell>
          <cell r="Z2856">
            <v>40</v>
          </cell>
          <cell r="AA2856">
            <v>2</v>
          </cell>
        </row>
        <row r="2857">
          <cell r="B2857" t="str">
            <v>13-080-2</v>
          </cell>
          <cell r="C2857" t="str">
            <v>0402, 490 M/R.(20220630曾總指示此模具孔偏嚴重,暫停使用)</v>
          </cell>
          <cell r="D2857" t="str">
            <v>8X4</v>
          </cell>
          <cell r="E2857" t="str">
            <v>0402</v>
          </cell>
          <cell r="F2857">
            <v>0.69</v>
          </cell>
          <cell r="G2857">
            <v>1.28</v>
          </cell>
          <cell r="H2857">
            <v>0.82</v>
          </cell>
          <cell r="I2857">
            <v>0.23</v>
          </cell>
          <cell r="J2857" t="str">
            <v>NIL</v>
          </cell>
          <cell r="K2857" t="str">
            <v>NIL</v>
          </cell>
          <cell r="L2857" t="str">
            <v>NIL</v>
          </cell>
          <cell r="M2857">
            <v>0.5</v>
          </cell>
          <cell r="N2857">
            <v>4</v>
          </cell>
        </row>
        <row r="2857">
          <cell r="U2857">
            <v>8</v>
          </cell>
          <cell r="V2857">
            <v>1.75</v>
          </cell>
          <cell r="W2857">
            <v>3.5</v>
          </cell>
          <cell r="X2857">
            <v>1.5</v>
          </cell>
          <cell r="Y2857">
            <v>4</v>
          </cell>
          <cell r="Z2857">
            <v>40</v>
          </cell>
          <cell r="AA2857">
            <v>2</v>
          </cell>
        </row>
        <row r="2858">
          <cell r="B2858" t="str">
            <v>13-082A</v>
          </cell>
          <cell r="C2858" t="str">
            <v>0707, 1000 M/R.</v>
          </cell>
          <cell r="D2858" t="str">
            <v>8X4</v>
          </cell>
          <cell r="E2858" t="str">
            <v>0707</v>
          </cell>
          <cell r="F2858">
            <v>2.25</v>
          </cell>
          <cell r="G2858">
            <v>2.25</v>
          </cell>
          <cell r="H2858">
            <v>0.7</v>
          </cell>
          <cell r="I2858">
            <v>0.23</v>
          </cell>
          <cell r="J2858" t="str">
            <v>NIL</v>
          </cell>
          <cell r="K2858" t="str">
            <v>NIL</v>
          </cell>
          <cell r="L2858" t="str">
            <v>NIL</v>
          </cell>
          <cell r="M2858">
            <v>1</v>
          </cell>
          <cell r="N2858">
            <v>4</v>
          </cell>
        </row>
        <row r="2858">
          <cell r="U2858">
            <v>8</v>
          </cell>
          <cell r="V2858">
            <v>1.75</v>
          </cell>
          <cell r="W2858">
            <v>3.5</v>
          </cell>
          <cell r="X2858">
            <v>1.5</v>
          </cell>
          <cell r="Y2858">
            <v>4</v>
          </cell>
          <cell r="Z2858">
            <v>40</v>
          </cell>
          <cell r="AA2858">
            <v>2</v>
          </cell>
        </row>
        <row r="2859">
          <cell r="B2859" t="str">
            <v>13-086A</v>
          </cell>
          <cell r="C2859" t="str">
            <v>0403, 1000 M/R.</v>
          </cell>
          <cell r="D2859" t="str">
            <v>8X4</v>
          </cell>
          <cell r="E2859" t="str">
            <v>0403</v>
          </cell>
          <cell r="F2859">
            <v>1.2</v>
          </cell>
          <cell r="G2859">
            <v>1.45</v>
          </cell>
          <cell r="H2859">
            <v>0.75</v>
          </cell>
          <cell r="I2859">
            <v>0.22</v>
          </cell>
          <cell r="J2859" t="str">
            <v>NIL</v>
          </cell>
          <cell r="K2859" t="str">
            <v>NIL</v>
          </cell>
          <cell r="L2859" t="str">
            <v>NIL</v>
          </cell>
          <cell r="M2859">
            <v>0.6</v>
          </cell>
          <cell r="N2859">
            <v>4</v>
          </cell>
        </row>
        <row r="2859">
          <cell r="U2859">
            <v>8</v>
          </cell>
          <cell r="V2859">
            <v>1.75</v>
          </cell>
          <cell r="W2859">
            <v>3.5</v>
          </cell>
          <cell r="X2859">
            <v>1.55</v>
          </cell>
          <cell r="Y2859">
            <v>4</v>
          </cell>
          <cell r="Z2859">
            <v>40</v>
          </cell>
          <cell r="AA2859">
            <v>2</v>
          </cell>
        </row>
        <row r="2860">
          <cell r="B2860" t="str">
            <v>13-092-3</v>
          </cell>
          <cell r="C2860" t="str">
            <v>0805, 1000 M/R.</v>
          </cell>
          <cell r="D2860" t="str">
            <v>8X4</v>
          </cell>
          <cell r="E2860" t="str">
            <v>0805</v>
          </cell>
          <cell r="F2860">
            <v>1.45</v>
          </cell>
          <cell r="G2860">
            <v>2.25</v>
          </cell>
          <cell r="H2860">
            <v>1.35</v>
          </cell>
          <cell r="I2860">
            <v>0.23</v>
          </cell>
          <cell r="J2860" t="str">
            <v>NIL</v>
          </cell>
          <cell r="K2860" t="str">
            <v>NIL</v>
          </cell>
          <cell r="L2860" t="str">
            <v>NIL</v>
          </cell>
          <cell r="M2860">
            <v>1</v>
          </cell>
          <cell r="N2860">
            <v>4</v>
          </cell>
        </row>
        <row r="2860">
          <cell r="U2860">
            <v>8</v>
          </cell>
          <cell r="V2860">
            <v>1.75</v>
          </cell>
          <cell r="W2860">
            <v>3.5</v>
          </cell>
          <cell r="X2860">
            <v>1.5</v>
          </cell>
          <cell r="Y2860">
            <v>4</v>
          </cell>
          <cell r="Z2860">
            <v>40</v>
          </cell>
          <cell r="AA2860">
            <v>2</v>
          </cell>
        </row>
        <row r="2861">
          <cell r="B2861" t="str">
            <v>13-093A</v>
          </cell>
          <cell r="C2861" t="str">
            <v>2520, 1000 M/R.</v>
          </cell>
          <cell r="D2861" t="str">
            <v>8X4</v>
          </cell>
          <cell r="E2861" t="str">
            <v>2520</v>
          </cell>
          <cell r="F2861">
            <v>2.23</v>
          </cell>
          <cell r="G2861">
            <v>2.73</v>
          </cell>
          <cell r="H2861">
            <v>1.16</v>
          </cell>
          <cell r="I2861">
            <v>0.23</v>
          </cell>
          <cell r="J2861" t="str">
            <v>NIL</v>
          </cell>
          <cell r="K2861" t="str">
            <v>NIL</v>
          </cell>
          <cell r="L2861" t="str">
            <v>NIL</v>
          </cell>
          <cell r="M2861">
            <v>1</v>
          </cell>
          <cell r="N2861">
            <v>4</v>
          </cell>
        </row>
        <row r="2861">
          <cell r="U2861">
            <v>8</v>
          </cell>
          <cell r="V2861">
            <v>1.75</v>
          </cell>
          <cell r="W2861">
            <v>3.5</v>
          </cell>
          <cell r="X2861">
            <v>1.5</v>
          </cell>
          <cell r="Y2861">
            <v>4</v>
          </cell>
          <cell r="Z2861">
            <v>40</v>
          </cell>
          <cell r="AA2861">
            <v>2</v>
          </cell>
        </row>
        <row r="2862">
          <cell r="B2862" t="str">
            <v>13-099-4</v>
          </cell>
          <cell r="C2862" t="str">
            <v>0805, 1800 M/R.</v>
          </cell>
          <cell r="D2862" t="str">
            <v>8X4</v>
          </cell>
          <cell r="E2862" t="str">
            <v>0805</v>
          </cell>
          <cell r="F2862">
            <v>1.35</v>
          </cell>
          <cell r="G2862">
            <v>2.25</v>
          </cell>
          <cell r="H2862">
            <v>1.35</v>
          </cell>
          <cell r="I2862">
            <v>0.23</v>
          </cell>
          <cell r="J2862" t="str">
            <v>NIL</v>
          </cell>
          <cell r="K2862" t="str">
            <v>NIL</v>
          </cell>
          <cell r="L2862" t="str">
            <v>NIL</v>
          </cell>
          <cell r="M2862">
            <v>1</v>
          </cell>
          <cell r="N2862">
            <v>4</v>
          </cell>
        </row>
        <row r="2862">
          <cell r="U2862">
            <v>8</v>
          </cell>
          <cell r="V2862">
            <v>1.75</v>
          </cell>
          <cell r="W2862">
            <v>3.5</v>
          </cell>
          <cell r="X2862">
            <v>1.5</v>
          </cell>
          <cell r="Y2862">
            <v>4</v>
          </cell>
          <cell r="Z2862">
            <v>40</v>
          </cell>
          <cell r="AA2862">
            <v>2</v>
          </cell>
        </row>
        <row r="2863">
          <cell r="B2863" t="str">
            <v>13-101</v>
          </cell>
          <cell r="C2863" t="str">
            <v>0805, 1000 M/R.</v>
          </cell>
          <cell r="D2863" t="str">
            <v>8X4</v>
          </cell>
          <cell r="E2863" t="str">
            <v>0805</v>
          </cell>
          <cell r="F2863">
            <v>1.8</v>
          </cell>
          <cell r="G2863">
            <v>2.2</v>
          </cell>
          <cell r="H2863">
            <v>1.15</v>
          </cell>
          <cell r="I2863">
            <v>0.22</v>
          </cell>
          <cell r="J2863" t="str">
            <v>NIL</v>
          </cell>
          <cell r="K2863" t="str">
            <v>NIL</v>
          </cell>
          <cell r="L2863" t="str">
            <v>NIL</v>
          </cell>
          <cell r="M2863">
            <v>1</v>
          </cell>
          <cell r="N2863">
            <v>4</v>
          </cell>
        </row>
        <row r="2863">
          <cell r="U2863">
            <v>8</v>
          </cell>
          <cell r="V2863">
            <v>1.75</v>
          </cell>
          <cell r="W2863">
            <v>3.5</v>
          </cell>
          <cell r="X2863">
            <v>1.5</v>
          </cell>
          <cell r="Y2863">
            <v>4</v>
          </cell>
          <cell r="Z2863">
            <v>40</v>
          </cell>
          <cell r="AA2863">
            <v>2</v>
          </cell>
        </row>
        <row r="2864">
          <cell r="B2864" t="str">
            <v>13-101-1</v>
          </cell>
          <cell r="C2864" t="str">
            <v>0805, 1000 M/R.</v>
          </cell>
          <cell r="D2864" t="str">
            <v>8X4</v>
          </cell>
          <cell r="E2864" t="str">
            <v>0805</v>
          </cell>
          <cell r="F2864">
            <v>1.89</v>
          </cell>
          <cell r="G2864">
            <v>2.16</v>
          </cell>
          <cell r="H2864">
            <v>1.06</v>
          </cell>
          <cell r="I2864">
            <v>0.22</v>
          </cell>
          <cell r="J2864" t="str">
            <v>NIL</v>
          </cell>
          <cell r="K2864" t="str">
            <v>NIL</v>
          </cell>
          <cell r="L2864" t="str">
            <v>NIL</v>
          </cell>
          <cell r="M2864">
            <v>1</v>
          </cell>
          <cell r="N2864">
            <v>4</v>
          </cell>
        </row>
        <row r="2864">
          <cell r="U2864">
            <v>8</v>
          </cell>
          <cell r="V2864">
            <v>1.75</v>
          </cell>
          <cell r="W2864">
            <v>3.5</v>
          </cell>
          <cell r="X2864">
            <v>1.5</v>
          </cell>
          <cell r="Y2864">
            <v>4</v>
          </cell>
          <cell r="Z2864">
            <v>40</v>
          </cell>
          <cell r="AA2864">
            <v>2</v>
          </cell>
        </row>
        <row r="2865">
          <cell r="B2865" t="str">
            <v>13-104</v>
          </cell>
          <cell r="C2865" t="str">
            <v>LED, 1000 M/R.</v>
          </cell>
          <cell r="D2865" t="str">
            <v>8X4</v>
          </cell>
          <cell r="E2865" t="str">
            <v>LED</v>
          </cell>
          <cell r="F2865">
            <v>1.7</v>
          </cell>
          <cell r="G2865">
            <v>1.8</v>
          </cell>
          <cell r="H2865">
            <v>0.54</v>
          </cell>
          <cell r="I2865">
            <v>0.2</v>
          </cell>
          <cell r="J2865" t="str">
            <v>NIL</v>
          </cell>
          <cell r="K2865" t="str">
            <v>NIL</v>
          </cell>
          <cell r="L2865" t="str">
            <v>NIL</v>
          </cell>
          <cell r="M2865">
            <v>1</v>
          </cell>
          <cell r="N2865">
            <v>4</v>
          </cell>
        </row>
        <row r="2865">
          <cell r="U2865">
            <v>8</v>
          </cell>
          <cell r="V2865">
            <v>1.75</v>
          </cell>
          <cell r="W2865">
            <v>3.5</v>
          </cell>
          <cell r="X2865">
            <v>1.5</v>
          </cell>
          <cell r="Y2865">
            <v>4</v>
          </cell>
          <cell r="Z2865">
            <v>40</v>
          </cell>
          <cell r="AA2865">
            <v>2</v>
          </cell>
        </row>
        <row r="2866">
          <cell r="B2866" t="str">
            <v>13-104-1</v>
          </cell>
          <cell r="C2866" t="str">
            <v>LED, 1000 M/R.</v>
          </cell>
          <cell r="D2866" t="str">
            <v>8X4</v>
          </cell>
          <cell r="E2866" t="str">
            <v>LED</v>
          </cell>
          <cell r="F2866">
            <v>1.7</v>
          </cell>
          <cell r="G2866">
            <v>1.8</v>
          </cell>
          <cell r="H2866">
            <v>0.54</v>
          </cell>
          <cell r="I2866">
            <v>0.23</v>
          </cell>
          <cell r="J2866" t="str">
            <v>NIL</v>
          </cell>
          <cell r="K2866" t="str">
            <v>NIL</v>
          </cell>
          <cell r="L2866" t="str">
            <v>NIL</v>
          </cell>
          <cell r="M2866">
            <v>1</v>
          </cell>
          <cell r="N2866">
            <v>4</v>
          </cell>
        </row>
        <row r="2866">
          <cell r="U2866">
            <v>8</v>
          </cell>
          <cell r="V2866">
            <v>1.75</v>
          </cell>
          <cell r="W2866">
            <v>3.5</v>
          </cell>
          <cell r="X2866">
            <v>1.5</v>
          </cell>
          <cell r="Y2866">
            <v>4</v>
          </cell>
          <cell r="Z2866">
            <v>40</v>
          </cell>
          <cell r="AA2866">
            <v>2</v>
          </cell>
        </row>
        <row r="2867">
          <cell r="B2867" t="str">
            <v>13-108A</v>
          </cell>
          <cell r="C2867" t="str">
            <v>1206, 1000 M/R.</v>
          </cell>
          <cell r="D2867" t="str">
            <v>8X4</v>
          </cell>
          <cell r="E2867">
            <v>1206</v>
          </cell>
          <cell r="F2867">
            <v>2.18</v>
          </cell>
          <cell r="G2867">
            <v>3.18</v>
          </cell>
          <cell r="H2867">
            <v>1</v>
          </cell>
          <cell r="I2867">
            <v>0.25</v>
          </cell>
          <cell r="J2867" t="str">
            <v>NIL</v>
          </cell>
          <cell r="K2867" t="str">
            <v>NIL</v>
          </cell>
          <cell r="L2867" t="str">
            <v>NIL</v>
          </cell>
          <cell r="M2867">
            <v>1</v>
          </cell>
          <cell r="N2867">
            <v>4</v>
          </cell>
        </row>
        <row r="2867">
          <cell r="U2867">
            <v>8</v>
          </cell>
          <cell r="V2867">
            <v>1.75</v>
          </cell>
          <cell r="W2867">
            <v>3.5</v>
          </cell>
          <cell r="X2867">
            <v>1.5</v>
          </cell>
          <cell r="Y2867">
            <v>4</v>
          </cell>
          <cell r="Z2867">
            <v>40</v>
          </cell>
          <cell r="AA2867">
            <v>2</v>
          </cell>
        </row>
        <row r="2868">
          <cell r="B2868" t="str">
            <v>13-111</v>
          </cell>
          <cell r="C2868" t="str">
            <v>0603, 1000 M/R.</v>
          </cell>
          <cell r="D2868" t="str">
            <v>8X4</v>
          </cell>
          <cell r="E2868" t="str">
            <v>0603</v>
          </cell>
          <cell r="F2868">
            <v>1.3</v>
          </cell>
          <cell r="G2868">
            <v>1.83</v>
          </cell>
          <cell r="H2868">
            <v>0.97</v>
          </cell>
          <cell r="I2868">
            <v>0.23</v>
          </cell>
          <cell r="J2868" t="str">
            <v>NIL</v>
          </cell>
          <cell r="K2868" t="str">
            <v>NIL</v>
          </cell>
          <cell r="L2868" t="str">
            <v>NIL</v>
          </cell>
          <cell r="M2868">
            <v>0.5</v>
          </cell>
          <cell r="N2868">
            <v>4</v>
          </cell>
        </row>
        <row r="2868">
          <cell r="U2868">
            <v>8</v>
          </cell>
          <cell r="V2868">
            <v>1.75</v>
          </cell>
          <cell r="W2868">
            <v>3.5</v>
          </cell>
          <cell r="X2868">
            <v>1.5</v>
          </cell>
          <cell r="Y2868">
            <v>4</v>
          </cell>
          <cell r="Z2868">
            <v>40</v>
          </cell>
          <cell r="AA2868">
            <v>2</v>
          </cell>
        </row>
        <row r="2869">
          <cell r="B2869" t="str">
            <v>13-112</v>
          </cell>
          <cell r="C2869" t="str">
            <v>0805, 1000 M/R.</v>
          </cell>
          <cell r="D2869" t="str">
            <v>8X4</v>
          </cell>
          <cell r="E2869" t="str">
            <v>0805</v>
          </cell>
          <cell r="F2869">
            <v>1.8</v>
          </cell>
          <cell r="G2869">
            <v>2.3</v>
          </cell>
          <cell r="H2869">
            <v>1.3</v>
          </cell>
          <cell r="I2869">
            <v>0.23</v>
          </cell>
          <cell r="J2869" t="str">
            <v>NIL</v>
          </cell>
          <cell r="K2869" t="str">
            <v>NIL</v>
          </cell>
          <cell r="L2869" t="str">
            <v>NIL</v>
          </cell>
          <cell r="M2869">
            <v>1</v>
          </cell>
          <cell r="N2869">
            <v>4</v>
          </cell>
        </row>
        <row r="2869">
          <cell r="U2869">
            <v>8</v>
          </cell>
          <cell r="V2869">
            <v>1.75</v>
          </cell>
          <cell r="W2869">
            <v>3.5</v>
          </cell>
          <cell r="X2869">
            <v>1.5</v>
          </cell>
          <cell r="Y2869">
            <v>4</v>
          </cell>
          <cell r="Z2869">
            <v>40</v>
          </cell>
          <cell r="AA2869">
            <v>2</v>
          </cell>
        </row>
        <row r="2870">
          <cell r="B2870" t="str">
            <v>13-121</v>
          </cell>
          <cell r="C2870" t="str">
            <v>0805, 1000 M/R.</v>
          </cell>
          <cell r="D2870" t="str">
            <v>8X4</v>
          </cell>
          <cell r="E2870" t="str">
            <v>0805</v>
          </cell>
          <cell r="F2870">
            <v>1.52</v>
          </cell>
          <cell r="G2870">
            <v>2.35</v>
          </cell>
          <cell r="H2870">
            <v>1.12</v>
          </cell>
          <cell r="I2870">
            <v>0.23</v>
          </cell>
          <cell r="J2870" t="str">
            <v>NIL</v>
          </cell>
          <cell r="K2870" t="str">
            <v>NIL</v>
          </cell>
          <cell r="L2870" t="str">
            <v>NIL</v>
          </cell>
          <cell r="M2870">
            <v>1</v>
          </cell>
          <cell r="N2870">
            <v>4</v>
          </cell>
        </row>
        <row r="2870">
          <cell r="U2870">
            <v>8</v>
          </cell>
          <cell r="V2870">
            <v>1.75</v>
          </cell>
          <cell r="W2870">
            <v>3.5</v>
          </cell>
          <cell r="X2870">
            <v>1.5</v>
          </cell>
          <cell r="Y2870">
            <v>4</v>
          </cell>
          <cell r="Z2870">
            <v>40</v>
          </cell>
          <cell r="AA2870">
            <v>2</v>
          </cell>
        </row>
        <row r="2871">
          <cell r="B2871" t="str">
            <v>13-127A</v>
          </cell>
          <cell r="C2871" t="str">
            <v>0302, 1000 M/R.</v>
          </cell>
          <cell r="D2871" t="str">
            <v>8X2</v>
          </cell>
          <cell r="E2871" t="str">
            <v>0302</v>
          </cell>
          <cell r="F2871">
            <v>0.71</v>
          </cell>
          <cell r="G2871">
            <v>0.96</v>
          </cell>
          <cell r="H2871">
            <v>0.51</v>
          </cell>
          <cell r="I2871">
            <v>0.2</v>
          </cell>
          <cell r="J2871" t="str">
            <v>NIL</v>
          </cell>
          <cell r="K2871" t="str">
            <v>NIL</v>
          </cell>
          <cell r="L2871" t="str">
            <v>NIL</v>
          </cell>
          <cell r="M2871">
            <v>0.4</v>
          </cell>
          <cell r="N2871">
            <v>2</v>
          </cell>
        </row>
        <row r="2871">
          <cell r="U2871">
            <v>8</v>
          </cell>
          <cell r="V2871">
            <v>1.75</v>
          </cell>
          <cell r="W2871">
            <v>3.5</v>
          </cell>
          <cell r="X2871">
            <v>1.5</v>
          </cell>
          <cell r="Y2871">
            <v>4</v>
          </cell>
          <cell r="Z2871">
            <v>40</v>
          </cell>
          <cell r="AA2871">
            <v>2</v>
          </cell>
        </row>
        <row r="2872">
          <cell r="B2872" t="str">
            <v>13-129A</v>
          </cell>
          <cell r="C2872" t="str">
            <v>0402, 1000 M/R.</v>
          </cell>
          <cell r="D2872" t="str">
            <v>8X2</v>
          </cell>
          <cell r="E2872" t="str">
            <v>0402</v>
          </cell>
          <cell r="F2872">
            <v>0.79</v>
          </cell>
          <cell r="G2872">
            <v>1.19</v>
          </cell>
          <cell r="H2872">
            <v>0.41</v>
          </cell>
          <cell r="I2872">
            <v>0.2</v>
          </cell>
          <cell r="J2872" t="str">
            <v>NIL</v>
          </cell>
          <cell r="K2872" t="str">
            <v>NIL</v>
          </cell>
          <cell r="L2872" t="str">
            <v>NIL</v>
          </cell>
          <cell r="M2872">
            <v>0.4</v>
          </cell>
          <cell r="N2872">
            <v>2</v>
          </cell>
        </row>
        <row r="2872">
          <cell r="U2872">
            <v>8</v>
          </cell>
          <cell r="V2872">
            <v>1.75</v>
          </cell>
          <cell r="W2872">
            <v>3.5</v>
          </cell>
          <cell r="X2872">
            <v>1.5</v>
          </cell>
          <cell r="Y2872">
            <v>4</v>
          </cell>
          <cell r="Z2872">
            <v>40</v>
          </cell>
          <cell r="AA2872">
            <v>2</v>
          </cell>
        </row>
        <row r="2873">
          <cell r="B2873" t="str">
            <v>13-131A</v>
          </cell>
          <cell r="C2873" t="str">
            <v>0403, 1000 M/R.</v>
          </cell>
          <cell r="D2873" t="str">
            <v>8X2</v>
          </cell>
          <cell r="E2873" t="str">
            <v>0403</v>
          </cell>
          <cell r="F2873">
            <v>0.95</v>
          </cell>
          <cell r="G2873">
            <v>1.02</v>
          </cell>
          <cell r="H2873">
            <v>0.39</v>
          </cell>
          <cell r="I2873">
            <v>0.2</v>
          </cell>
          <cell r="J2873" t="str">
            <v>NIL</v>
          </cell>
          <cell r="K2873" t="str">
            <v>NIL</v>
          </cell>
          <cell r="L2873" t="str">
            <v>NIL</v>
          </cell>
          <cell r="M2873">
            <v>0.5</v>
          </cell>
          <cell r="N2873">
            <v>2</v>
          </cell>
        </row>
        <row r="2873">
          <cell r="U2873">
            <v>8</v>
          </cell>
          <cell r="V2873">
            <v>1.75</v>
          </cell>
          <cell r="W2873">
            <v>3.5</v>
          </cell>
          <cell r="X2873">
            <v>1.5</v>
          </cell>
          <cell r="Y2873">
            <v>4</v>
          </cell>
          <cell r="Z2873">
            <v>40</v>
          </cell>
          <cell r="AA2873">
            <v>2</v>
          </cell>
        </row>
        <row r="2874">
          <cell r="B2874" t="str">
            <v>13-135-1</v>
          </cell>
          <cell r="C2874" t="str">
            <v>1206, 1000 M/R.</v>
          </cell>
          <cell r="D2874" t="str">
            <v>8X4</v>
          </cell>
          <cell r="E2874" t="str">
            <v>1206</v>
          </cell>
          <cell r="F2874">
            <v>1.83</v>
          </cell>
          <cell r="G2874">
            <v>3.5</v>
          </cell>
          <cell r="H2874">
            <v>1.1</v>
          </cell>
          <cell r="I2874">
            <v>0.23</v>
          </cell>
          <cell r="J2874" t="str">
            <v>NIL</v>
          </cell>
          <cell r="K2874" t="str">
            <v>NIL</v>
          </cell>
          <cell r="L2874" t="str">
            <v>NIL</v>
          </cell>
          <cell r="M2874">
            <v>1</v>
          </cell>
          <cell r="N2874">
            <v>4</v>
          </cell>
        </row>
        <row r="2874">
          <cell r="U2874">
            <v>8</v>
          </cell>
          <cell r="V2874">
            <v>1.75</v>
          </cell>
          <cell r="W2874">
            <v>3.5</v>
          </cell>
          <cell r="X2874">
            <v>1.5</v>
          </cell>
          <cell r="Y2874">
            <v>4</v>
          </cell>
          <cell r="Z2874">
            <v>40</v>
          </cell>
          <cell r="AA2874">
            <v>2</v>
          </cell>
        </row>
        <row r="2875">
          <cell r="B2875" t="str">
            <v>13-148</v>
          </cell>
          <cell r="C2875" t="str">
            <v>0907, 1000 M/R.</v>
          </cell>
          <cell r="D2875" t="str">
            <v>8X4</v>
          </cell>
          <cell r="E2875" t="str">
            <v>0907</v>
          </cell>
          <cell r="F2875">
            <v>2.23</v>
          </cell>
          <cell r="G2875">
            <v>2.7</v>
          </cell>
          <cell r="H2875">
            <v>1.6</v>
          </cell>
          <cell r="I2875">
            <v>0.23</v>
          </cell>
          <cell r="J2875" t="str">
            <v>NIL</v>
          </cell>
          <cell r="K2875" t="str">
            <v>NIL</v>
          </cell>
          <cell r="L2875" t="str">
            <v>NIL</v>
          </cell>
          <cell r="M2875">
            <v>1</v>
          </cell>
          <cell r="N2875">
            <v>4</v>
          </cell>
        </row>
        <row r="2875">
          <cell r="U2875">
            <v>8</v>
          </cell>
          <cell r="V2875">
            <v>1.75</v>
          </cell>
          <cell r="W2875">
            <v>3.5</v>
          </cell>
          <cell r="X2875">
            <v>1.5</v>
          </cell>
          <cell r="Y2875">
            <v>4</v>
          </cell>
          <cell r="Z2875">
            <v>40</v>
          </cell>
          <cell r="AA2875">
            <v>2</v>
          </cell>
        </row>
        <row r="2876">
          <cell r="B2876" t="str">
            <v>13-175A</v>
          </cell>
          <cell r="C2876" t="str">
            <v>1104, 1000 M/R.</v>
          </cell>
          <cell r="D2876" t="str">
            <v>8X4</v>
          </cell>
          <cell r="E2876">
            <v>1104</v>
          </cell>
          <cell r="F2876">
            <v>1.16</v>
          </cell>
          <cell r="G2876">
            <v>2.95</v>
          </cell>
          <cell r="H2876">
            <v>0.92</v>
          </cell>
          <cell r="I2876">
            <v>0.23</v>
          </cell>
          <cell r="J2876" t="str">
            <v>NIL</v>
          </cell>
          <cell r="K2876" t="str">
            <v>NIL</v>
          </cell>
          <cell r="L2876" t="str">
            <v>NIL</v>
          </cell>
          <cell r="M2876">
            <v>0.5</v>
          </cell>
          <cell r="N2876">
            <v>4</v>
          </cell>
        </row>
        <row r="2876">
          <cell r="U2876">
            <v>8</v>
          </cell>
          <cell r="V2876">
            <v>1.75</v>
          </cell>
          <cell r="W2876">
            <v>3.5</v>
          </cell>
          <cell r="X2876">
            <v>1.5</v>
          </cell>
          <cell r="Y2876">
            <v>4</v>
          </cell>
          <cell r="Z2876">
            <v>40</v>
          </cell>
          <cell r="AA2876">
            <v>2</v>
          </cell>
        </row>
        <row r="2877">
          <cell r="B2877" t="str">
            <v>13-177</v>
          </cell>
          <cell r="C2877" t="str">
            <v>1008, 1000 M/R.</v>
          </cell>
          <cell r="D2877" t="str">
            <v>8X4</v>
          </cell>
          <cell r="E2877">
            <v>1008</v>
          </cell>
          <cell r="F2877">
            <v>2.15</v>
          </cell>
          <cell r="G2877">
            <v>2.55</v>
          </cell>
          <cell r="H2877">
            <v>1.35</v>
          </cell>
          <cell r="I2877">
            <v>0.23</v>
          </cell>
          <cell r="J2877" t="str">
            <v>NIL</v>
          </cell>
          <cell r="K2877" t="str">
            <v>NIL</v>
          </cell>
          <cell r="L2877" t="str">
            <v>NIL</v>
          </cell>
          <cell r="M2877">
            <v>1</v>
          </cell>
          <cell r="N2877">
            <v>4</v>
          </cell>
        </row>
        <row r="2877">
          <cell r="U2877">
            <v>8</v>
          </cell>
          <cell r="V2877">
            <v>1.75</v>
          </cell>
          <cell r="W2877">
            <v>3.5</v>
          </cell>
          <cell r="X2877">
            <v>1.5</v>
          </cell>
          <cell r="Y2877">
            <v>4</v>
          </cell>
          <cell r="Z2877">
            <v>40</v>
          </cell>
          <cell r="AA2877">
            <v>2</v>
          </cell>
        </row>
        <row r="2878">
          <cell r="B2878" t="str">
            <v>13-182</v>
          </cell>
          <cell r="C2878" t="str">
            <v>1206, 1000 M/R.</v>
          </cell>
          <cell r="D2878" t="str">
            <v>8X4</v>
          </cell>
          <cell r="E2878">
            <v>1206</v>
          </cell>
          <cell r="F2878">
            <v>1.95</v>
          </cell>
          <cell r="G2878">
            <v>2.4</v>
          </cell>
          <cell r="H2878">
            <v>1.15</v>
          </cell>
          <cell r="I2878">
            <v>0.23</v>
          </cell>
          <cell r="J2878" t="str">
            <v>NIL</v>
          </cell>
          <cell r="K2878" t="str">
            <v>NIL</v>
          </cell>
          <cell r="L2878" t="str">
            <v>NIL</v>
          </cell>
          <cell r="M2878">
            <v>1</v>
          </cell>
          <cell r="N2878">
            <v>4</v>
          </cell>
        </row>
        <row r="2878">
          <cell r="U2878">
            <v>8</v>
          </cell>
          <cell r="V2878">
            <v>1.75</v>
          </cell>
          <cell r="W2878">
            <v>3.5</v>
          </cell>
          <cell r="X2878">
            <v>1.5</v>
          </cell>
          <cell r="Y2878">
            <v>4</v>
          </cell>
          <cell r="Z2878">
            <v>40</v>
          </cell>
          <cell r="AA2878">
            <v>2</v>
          </cell>
        </row>
        <row r="2879">
          <cell r="B2879" t="str">
            <v>13-182-1</v>
          </cell>
          <cell r="C2879" t="str">
            <v>1206, 1500 M/R.</v>
          </cell>
          <cell r="D2879" t="str">
            <v>8X4</v>
          </cell>
          <cell r="E2879">
            <v>1206</v>
          </cell>
          <cell r="F2879">
            <v>1.95</v>
          </cell>
          <cell r="G2879">
            <v>2.4</v>
          </cell>
          <cell r="H2879">
            <v>1.15</v>
          </cell>
          <cell r="I2879">
            <v>0.23</v>
          </cell>
          <cell r="J2879" t="str">
            <v>NIL</v>
          </cell>
          <cell r="K2879" t="str">
            <v>NIL</v>
          </cell>
          <cell r="L2879" t="str">
            <v>NIL</v>
          </cell>
          <cell r="M2879">
            <v>1</v>
          </cell>
          <cell r="N2879">
            <v>4</v>
          </cell>
        </row>
        <row r="2879">
          <cell r="U2879">
            <v>8</v>
          </cell>
          <cell r="V2879">
            <v>1.75</v>
          </cell>
          <cell r="W2879">
            <v>3.5</v>
          </cell>
          <cell r="X2879">
            <v>1.5</v>
          </cell>
          <cell r="Y2879">
            <v>4</v>
          </cell>
          <cell r="Z2879">
            <v>40</v>
          </cell>
          <cell r="AA2879">
            <v>2</v>
          </cell>
        </row>
        <row r="2880">
          <cell r="B2880" t="str">
            <v>13-188</v>
          </cell>
          <cell r="C2880" t="str">
            <v>0805, 1000 M/R.</v>
          </cell>
          <cell r="D2880" t="str">
            <v>8X4</v>
          </cell>
          <cell r="E2880" t="str">
            <v>0805</v>
          </cell>
          <cell r="F2880">
            <v>1.55</v>
          </cell>
          <cell r="G2880">
            <v>2.3</v>
          </cell>
          <cell r="H2880">
            <v>1.55</v>
          </cell>
          <cell r="I2880">
            <v>0.23</v>
          </cell>
          <cell r="J2880" t="str">
            <v>NIL</v>
          </cell>
          <cell r="K2880" t="str">
            <v>NIL</v>
          </cell>
          <cell r="L2880" t="str">
            <v>NIL</v>
          </cell>
          <cell r="M2880">
            <v>1</v>
          </cell>
          <cell r="N2880">
            <v>4</v>
          </cell>
        </row>
        <row r="2880">
          <cell r="U2880">
            <v>8</v>
          </cell>
          <cell r="V2880">
            <v>1.75</v>
          </cell>
          <cell r="W2880">
            <v>3.5</v>
          </cell>
          <cell r="X2880">
            <v>1.55</v>
          </cell>
          <cell r="Y2880">
            <v>4</v>
          </cell>
          <cell r="Z2880">
            <v>40</v>
          </cell>
          <cell r="AA2880">
            <v>2</v>
          </cell>
        </row>
        <row r="2881">
          <cell r="B2881" t="str">
            <v>13-208</v>
          </cell>
          <cell r="C2881" t="str">
            <v>0805, 1000 M/R.</v>
          </cell>
          <cell r="D2881" t="str">
            <v>8X4</v>
          </cell>
          <cell r="E2881" t="str">
            <v>0805</v>
          </cell>
          <cell r="F2881">
            <v>1.36</v>
          </cell>
          <cell r="G2881">
            <v>2.16</v>
          </cell>
          <cell r="H2881">
            <v>1.05</v>
          </cell>
          <cell r="I2881">
            <v>0.23</v>
          </cell>
          <cell r="J2881" t="str">
            <v>NIL</v>
          </cell>
          <cell r="K2881" t="str">
            <v>NIL</v>
          </cell>
          <cell r="L2881" t="str">
            <v>NIL</v>
          </cell>
          <cell r="M2881">
            <v>1</v>
          </cell>
          <cell r="N2881">
            <v>4</v>
          </cell>
        </row>
        <row r="2881">
          <cell r="U2881">
            <v>8</v>
          </cell>
          <cell r="V2881">
            <v>1.75</v>
          </cell>
          <cell r="W2881">
            <v>3.5</v>
          </cell>
          <cell r="X2881">
            <v>1.5</v>
          </cell>
          <cell r="Y2881">
            <v>4</v>
          </cell>
          <cell r="Z2881">
            <v>40</v>
          </cell>
          <cell r="AA2881">
            <v>2</v>
          </cell>
        </row>
        <row r="2882">
          <cell r="B2882" t="str">
            <v>13-218A</v>
          </cell>
          <cell r="C2882" t="str">
            <v>0505, 1000 M/R.</v>
          </cell>
          <cell r="D2882" t="str">
            <v>8X4</v>
          </cell>
          <cell r="E2882" t="str">
            <v>0505</v>
          </cell>
          <cell r="F2882">
            <v>1.45</v>
          </cell>
          <cell r="G2882">
            <v>1.47</v>
          </cell>
          <cell r="H2882">
            <v>0.48</v>
          </cell>
          <cell r="I2882">
            <v>0.2</v>
          </cell>
          <cell r="J2882" t="str">
            <v>NIL</v>
          </cell>
          <cell r="K2882" t="str">
            <v>NIL</v>
          </cell>
          <cell r="L2882" t="str">
            <v>NIL</v>
          </cell>
          <cell r="M2882">
            <v>0.5</v>
          </cell>
          <cell r="N2882">
            <v>4</v>
          </cell>
        </row>
        <row r="2882">
          <cell r="U2882">
            <v>8</v>
          </cell>
          <cell r="V2882">
            <v>1.75</v>
          </cell>
          <cell r="W2882">
            <v>3.5</v>
          </cell>
          <cell r="X2882">
            <v>1.5</v>
          </cell>
          <cell r="Y2882">
            <v>4</v>
          </cell>
          <cell r="Z2882">
            <v>40</v>
          </cell>
          <cell r="AA2882">
            <v>2</v>
          </cell>
        </row>
        <row r="2883">
          <cell r="B2883" t="str">
            <v>13-221A</v>
          </cell>
          <cell r="C2883" t="str">
            <v>0505, 1000 M/R.</v>
          </cell>
          <cell r="D2883" t="str">
            <v>8X4</v>
          </cell>
          <cell r="E2883" t="str">
            <v>0505</v>
          </cell>
          <cell r="F2883">
            <v>1.65</v>
          </cell>
          <cell r="G2883">
            <v>1.65</v>
          </cell>
          <cell r="H2883">
            <v>0.49</v>
          </cell>
          <cell r="I2883">
            <v>0.2</v>
          </cell>
          <cell r="J2883" t="str">
            <v>NIL</v>
          </cell>
          <cell r="K2883" t="str">
            <v>NIL</v>
          </cell>
          <cell r="L2883" t="str">
            <v>NIL</v>
          </cell>
          <cell r="M2883">
            <v>0.5</v>
          </cell>
          <cell r="N2883">
            <v>4</v>
          </cell>
        </row>
        <row r="2883">
          <cell r="U2883">
            <v>8</v>
          </cell>
          <cell r="V2883">
            <v>1.75</v>
          </cell>
          <cell r="W2883">
            <v>3.5</v>
          </cell>
          <cell r="X2883">
            <v>1.5</v>
          </cell>
          <cell r="Y2883">
            <v>4</v>
          </cell>
          <cell r="Z2883">
            <v>40</v>
          </cell>
          <cell r="AA2883">
            <v>2</v>
          </cell>
        </row>
        <row r="2884">
          <cell r="B2884" t="str">
            <v>13-228A</v>
          </cell>
          <cell r="C2884" t="str">
            <v>0606, 1000 M/R.</v>
          </cell>
          <cell r="D2884" t="str">
            <v>8X4</v>
          </cell>
          <cell r="E2884" t="str">
            <v>0606</v>
          </cell>
          <cell r="F2884">
            <v>1.76</v>
          </cell>
          <cell r="G2884">
            <v>1.83</v>
          </cell>
          <cell r="H2884">
            <v>0.68</v>
          </cell>
          <cell r="I2884">
            <v>0.23</v>
          </cell>
          <cell r="J2884">
            <v>3.05</v>
          </cell>
          <cell r="K2884" t="str">
            <v>NIL</v>
          </cell>
          <cell r="L2884">
            <v>0.04</v>
          </cell>
          <cell r="M2884">
            <v>0.5</v>
          </cell>
          <cell r="N2884">
            <v>4</v>
          </cell>
        </row>
        <row r="2884">
          <cell r="U2884">
            <v>8</v>
          </cell>
          <cell r="V2884">
            <v>1.75</v>
          </cell>
          <cell r="W2884">
            <v>3.5</v>
          </cell>
          <cell r="X2884">
            <v>1.5</v>
          </cell>
          <cell r="Y2884">
            <v>4</v>
          </cell>
          <cell r="Z2884">
            <v>40</v>
          </cell>
          <cell r="AA2884">
            <v>2</v>
          </cell>
        </row>
        <row r="2885">
          <cell r="B2885" t="str">
            <v>13-232</v>
          </cell>
          <cell r="C2885" t="str">
            <v>0603, 1000 M/R.</v>
          </cell>
          <cell r="D2885" t="str">
            <v>8X4</v>
          </cell>
          <cell r="E2885" t="str">
            <v>0603</v>
          </cell>
          <cell r="F2885">
            <v>1.28</v>
          </cell>
          <cell r="G2885">
            <v>1.85</v>
          </cell>
          <cell r="H2885">
            <v>1.15</v>
          </cell>
          <cell r="I2885">
            <v>0.23</v>
          </cell>
          <cell r="J2885" t="str">
            <v>NIL</v>
          </cell>
          <cell r="K2885" t="str">
            <v>NIL</v>
          </cell>
          <cell r="L2885" t="str">
            <v>NIL</v>
          </cell>
          <cell r="M2885">
            <v>1</v>
          </cell>
          <cell r="N2885">
            <v>4</v>
          </cell>
        </row>
        <row r="2885">
          <cell r="U2885">
            <v>8</v>
          </cell>
          <cell r="V2885">
            <v>1.75</v>
          </cell>
          <cell r="W2885">
            <v>3.5</v>
          </cell>
          <cell r="X2885">
            <v>1.5</v>
          </cell>
          <cell r="Y2885">
            <v>4</v>
          </cell>
          <cell r="Z2885">
            <v>40</v>
          </cell>
          <cell r="AA2885">
            <v>2</v>
          </cell>
        </row>
        <row r="2886">
          <cell r="B2886" t="str">
            <v>13-232L</v>
          </cell>
          <cell r="C2886" t="str">
            <v>0603, 1000 M/R.</v>
          </cell>
          <cell r="D2886" t="str">
            <v>8X4</v>
          </cell>
          <cell r="E2886" t="str">
            <v>0603</v>
          </cell>
          <cell r="F2886">
            <v>1.28</v>
          </cell>
          <cell r="G2886">
            <v>1.85</v>
          </cell>
          <cell r="H2886">
            <v>1.15</v>
          </cell>
          <cell r="I2886">
            <v>0.23</v>
          </cell>
          <cell r="J2886" t="str">
            <v>NIL</v>
          </cell>
          <cell r="K2886" t="str">
            <v>NIL</v>
          </cell>
          <cell r="L2886" t="str">
            <v>NIL</v>
          </cell>
          <cell r="M2886">
            <v>0.5</v>
          </cell>
          <cell r="N2886">
            <v>4</v>
          </cell>
        </row>
        <row r="2886">
          <cell r="U2886">
            <v>8</v>
          </cell>
          <cell r="V2886">
            <v>1.75</v>
          </cell>
          <cell r="W2886">
            <v>3.5</v>
          </cell>
          <cell r="X2886">
            <v>1.5</v>
          </cell>
          <cell r="Y2886">
            <v>4</v>
          </cell>
          <cell r="Z2886">
            <v>40</v>
          </cell>
          <cell r="AA2886">
            <v>2</v>
          </cell>
        </row>
        <row r="2887">
          <cell r="B2887" t="str">
            <v>13-240</v>
          </cell>
          <cell r="C2887" t="str">
            <v>0805, 1000 M/R.</v>
          </cell>
          <cell r="D2887" t="str">
            <v>8X4</v>
          </cell>
          <cell r="E2887" t="str">
            <v>0805</v>
          </cell>
          <cell r="F2887">
            <v>1.9</v>
          </cell>
          <cell r="G2887">
            <v>2.3</v>
          </cell>
          <cell r="H2887">
            <v>0.85</v>
          </cell>
          <cell r="I2887">
            <v>0.23</v>
          </cell>
          <cell r="J2887" t="str">
            <v>NIL</v>
          </cell>
          <cell r="K2887" t="str">
            <v>NIL</v>
          </cell>
          <cell r="L2887" t="str">
            <v>NIL</v>
          </cell>
          <cell r="M2887">
            <v>1</v>
          </cell>
          <cell r="N2887">
            <v>4</v>
          </cell>
        </row>
        <row r="2887">
          <cell r="U2887">
            <v>8</v>
          </cell>
          <cell r="V2887">
            <v>1.75</v>
          </cell>
          <cell r="W2887">
            <v>3.5</v>
          </cell>
          <cell r="X2887">
            <v>1.5</v>
          </cell>
          <cell r="Y2887">
            <v>4</v>
          </cell>
          <cell r="Z2887">
            <v>40</v>
          </cell>
          <cell r="AA2887">
            <v>2</v>
          </cell>
        </row>
        <row r="2888">
          <cell r="B2888" t="str">
            <v>13-240-1</v>
          </cell>
          <cell r="C2888" t="str">
            <v>0805, 1000 M/R.</v>
          </cell>
          <cell r="D2888" t="str">
            <v>8X4</v>
          </cell>
          <cell r="E2888" t="str">
            <v>0805</v>
          </cell>
          <cell r="F2888">
            <v>1.9</v>
          </cell>
          <cell r="G2888">
            <v>2.3</v>
          </cell>
          <cell r="H2888">
            <v>0.9</v>
          </cell>
          <cell r="I2888">
            <v>0.23</v>
          </cell>
          <cell r="J2888" t="str">
            <v>NIL</v>
          </cell>
          <cell r="K2888" t="str">
            <v>NIL</v>
          </cell>
          <cell r="L2888" t="str">
            <v>NIL</v>
          </cell>
          <cell r="M2888">
            <v>1</v>
          </cell>
          <cell r="N2888">
            <v>4</v>
          </cell>
        </row>
        <row r="2888">
          <cell r="U2888">
            <v>8</v>
          </cell>
          <cell r="V2888">
            <v>1.75</v>
          </cell>
          <cell r="W2888">
            <v>3.5</v>
          </cell>
          <cell r="X2888">
            <v>1.5</v>
          </cell>
          <cell r="Y2888">
            <v>4</v>
          </cell>
          <cell r="Z2888">
            <v>40</v>
          </cell>
          <cell r="AA2888">
            <v>2</v>
          </cell>
        </row>
        <row r="2889">
          <cell r="B2889" t="str">
            <v>13-240-2</v>
          </cell>
          <cell r="C2889" t="str">
            <v>0805, 1500 M/R.</v>
          </cell>
          <cell r="D2889" t="str">
            <v>8X4</v>
          </cell>
          <cell r="E2889" t="str">
            <v>0805</v>
          </cell>
          <cell r="F2889">
            <v>1.9</v>
          </cell>
          <cell r="G2889">
            <v>2.3</v>
          </cell>
          <cell r="H2889">
            <v>0.9</v>
          </cell>
          <cell r="I2889">
            <v>0.23</v>
          </cell>
          <cell r="J2889" t="str">
            <v>NIL</v>
          </cell>
          <cell r="K2889" t="str">
            <v>NIL</v>
          </cell>
          <cell r="L2889" t="str">
            <v>NIL</v>
          </cell>
          <cell r="M2889">
            <v>1</v>
          </cell>
          <cell r="N2889">
            <v>4</v>
          </cell>
        </row>
        <row r="2889">
          <cell r="U2889">
            <v>8</v>
          </cell>
          <cell r="V2889">
            <v>1.75</v>
          </cell>
          <cell r="W2889">
            <v>3.5</v>
          </cell>
          <cell r="X2889">
            <v>1.5</v>
          </cell>
          <cell r="Y2889">
            <v>4</v>
          </cell>
          <cell r="Z2889">
            <v>40</v>
          </cell>
          <cell r="AA2889">
            <v>2</v>
          </cell>
        </row>
        <row r="2890">
          <cell r="B2890" t="str">
            <v>13-245</v>
          </cell>
          <cell r="C2890" t="str">
            <v>1307, 1000 M/R.</v>
          </cell>
          <cell r="D2890" t="str">
            <v>8X4</v>
          </cell>
          <cell r="E2890">
            <v>1307</v>
          </cell>
          <cell r="F2890">
            <v>2</v>
          </cell>
          <cell r="G2890">
            <v>3.6</v>
          </cell>
          <cell r="H2890">
            <v>1.5</v>
          </cell>
          <cell r="I2890">
            <v>0.3</v>
          </cell>
          <cell r="J2890" t="str">
            <v>NIL</v>
          </cell>
          <cell r="K2890" t="str">
            <v>NIL</v>
          </cell>
          <cell r="L2890" t="str">
            <v>NIL</v>
          </cell>
          <cell r="M2890">
            <v>1</v>
          </cell>
          <cell r="N2890">
            <v>4</v>
          </cell>
        </row>
        <row r="2890">
          <cell r="U2890">
            <v>8</v>
          </cell>
          <cell r="V2890">
            <v>1.75</v>
          </cell>
          <cell r="W2890">
            <v>3.5</v>
          </cell>
          <cell r="X2890">
            <v>1.5</v>
          </cell>
          <cell r="Y2890">
            <v>4</v>
          </cell>
          <cell r="Z2890">
            <v>40</v>
          </cell>
          <cell r="AA2890">
            <v>2</v>
          </cell>
        </row>
        <row r="2891">
          <cell r="B2891" t="str">
            <v>13-250</v>
          </cell>
          <cell r="C2891" t="str">
            <v>LED, 1000 M/R.</v>
          </cell>
          <cell r="D2891" t="str">
            <v>8X4</v>
          </cell>
          <cell r="E2891" t="str">
            <v>LED</v>
          </cell>
          <cell r="F2891">
            <v>1.83</v>
          </cell>
          <cell r="G2891">
            <v>1.83</v>
          </cell>
          <cell r="H2891">
            <v>0.95</v>
          </cell>
          <cell r="I2891">
            <v>0.25</v>
          </cell>
          <cell r="J2891" t="str">
            <v>NIL</v>
          </cell>
          <cell r="K2891" t="str">
            <v>NIL</v>
          </cell>
          <cell r="L2891" t="str">
            <v>NIL</v>
          </cell>
          <cell r="M2891">
            <v>1</v>
          </cell>
          <cell r="N2891">
            <v>4</v>
          </cell>
        </row>
        <row r="2891">
          <cell r="U2891">
            <v>8</v>
          </cell>
          <cell r="V2891">
            <v>1.75</v>
          </cell>
          <cell r="W2891">
            <v>3.5</v>
          </cell>
          <cell r="X2891">
            <v>1.5</v>
          </cell>
          <cell r="Y2891">
            <v>4</v>
          </cell>
          <cell r="Z2891">
            <v>40</v>
          </cell>
          <cell r="AA2891">
            <v>2</v>
          </cell>
        </row>
        <row r="2892">
          <cell r="B2892" t="str">
            <v>13-259</v>
          </cell>
          <cell r="C2892" t="str">
            <v>3030, 1000 M/R.</v>
          </cell>
          <cell r="D2892" t="str">
            <v>8X4</v>
          </cell>
          <cell r="E2892">
            <v>3030</v>
          </cell>
          <cell r="F2892">
            <v>3.22</v>
          </cell>
          <cell r="G2892">
            <v>3.2</v>
          </cell>
          <cell r="H2892">
            <v>0.73</v>
          </cell>
          <cell r="I2892">
            <v>0.2</v>
          </cell>
          <cell r="J2892" t="str">
            <v>NIL</v>
          </cell>
          <cell r="K2892" t="str">
            <v>NIL</v>
          </cell>
          <cell r="L2892" t="str">
            <v>NIL</v>
          </cell>
          <cell r="M2892">
            <v>1</v>
          </cell>
          <cell r="N2892">
            <v>4</v>
          </cell>
        </row>
        <row r="2892">
          <cell r="U2892">
            <v>8</v>
          </cell>
          <cell r="V2892">
            <v>1.75</v>
          </cell>
          <cell r="W2892">
            <v>3.5</v>
          </cell>
          <cell r="X2892">
            <v>1.5</v>
          </cell>
          <cell r="Y2892">
            <v>4</v>
          </cell>
          <cell r="Z2892">
            <v>40</v>
          </cell>
          <cell r="AA2892">
            <v>2</v>
          </cell>
        </row>
        <row r="2893">
          <cell r="B2893" t="str">
            <v>13-259-1</v>
          </cell>
          <cell r="C2893" t="str">
            <v>3030, 1000 M/R.</v>
          </cell>
          <cell r="D2893" t="str">
            <v>8X4</v>
          </cell>
          <cell r="E2893">
            <v>3030</v>
          </cell>
          <cell r="F2893">
            <v>3.14</v>
          </cell>
          <cell r="G2893">
            <v>3.11</v>
          </cell>
          <cell r="H2893">
            <v>0.73</v>
          </cell>
          <cell r="I2893">
            <v>0.2</v>
          </cell>
          <cell r="J2893" t="str">
            <v>NIL</v>
          </cell>
          <cell r="K2893" t="str">
            <v>NIL</v>
          </cell>
          <cell r="L2893" t="str">
            <v>NIL</v>
          </cell>
          <cell r="M2893">
            <v>1</v>
          </cell>
          <cell r="N2893">
            <v>4</v>
          </cell>
        </row>
        <row r="2893">
          <cell r="U2893">
            <v>8</v>
          </cell>
          <cell r="V2893">
            <v>1.75</v>
          </cell>
          <cell r="W2893">
            <v>3.5</v>
          </cell>
          <cell r="X2893">
            <v>1.5</v>
          </cell>
          <cell r="Y2893">
            <v>4</v>
          </cell>
          <cell r="Z2893">
            <v>40</v>
          </cell>
          <cell r="AA2893">
            <v>2</v>
          </cell>
        </row>
        <row r="2894">
          <cell r="B2894" t="str">
            <v>13-263</v>
          </cell>
          <cell r="C2894" t="str">
            <v>1206, 1000 M/R.</v>
          </cell>
          <cell r="D2894" t="str">
            <v>8X4</v>
          </cell>
          <cell r="E2894">
            <v>1206</v>
          </cell>
          <cell r="F2894">
            <v>1.7</v>
          </cell>
          <cell r="G2894">
            <v>3.2</v>
          </cell>
          <cell r="H2894">
            <v>0.75</v>
          </cell>
          <cell r="I2894">
            <v>0.23</v>
          </cell>
          <cell r="J2894" t="str">
            <v>NIL</v>
          </cell>
          <cell r="K2894" t="str">
            <v>NIL</v>
          </cell>
          <cell r="L2894" t="str">
            <v>NIL</v>
          </cell>
          <cell r="M2894">
            <v>1</v>
          </cell>
          <cell r="N2894">
            <v>4</v>
          </cell>
        </row>
        <row r="2894">
          <cell r="U2894">
            <v>8</v>
          </cell>
          <cell r="V2894">
            <v>1.75</v>
          </cell>
          <cell r="W2894">
            <v>3.5</v>
          </cell>
          <cell r="X2894">
            <v>1.5</v>
          </cell>
          <cell r="Y2894">
            <v>4</v>
          </cell>
          <cell r="Z2894">
            <v>40</v>
          </cell>
          <cell r="AA2894">
            <v>2</v>
          </cell>
        </row>
        <row r="2895">
          <cell r="B2895" t="str">
            <v>13-276A</v>
          </cell>
          <cell r="C2895" t="str">
            <v>0505, 1000 M/R.</v>
          </cell>
          <cell r="D2895" t="str">
            <v>8X4</v>
          </cell>
          <cell r="E2895" t="str">
            <v>0505</v>
          </cell>
          <cell r="F2895">
            <v>1.81</v>
          </cell>
          <cell r="G2895">
            <v>1.81</v>
          </cell>
          <cell r="H2895">
            <v>0.5</v>
          </cell>
          <cell r="I2895">
            <v>0.2</v>
          </cell>
          <cell r="J2895" t="str">
            <v>NIL</v>
          </cell>
          <cell r="K2895" t="str">
            <v>NIL</v>
          </cell>
          <cell r="L2895" t="str">
            <v>NIL</v>
          </cell>
          <cell r="M2895">
            <v>0.5</v>
          </cell>
          <cell r="N2895">
            <v>4</v>
          </cell>
        </row>
        <row r="2895">
          <cell r="U2895">
            <v>8</v>
          </cell>
          <cell r="V2895">
            <v>1.75</v>
          </cell>
          <cell r="W2895">
            <v>3.5</v>
          </cell>
          <cell r="X2895">
            <v>1.5</v>
          </cell>
          <cell r="Y2895">
            <v>4</v>
          </cell>
          <cell r="Z2895">
            <v>40</v>
          </cell>
          <cell r="AA2895">
            <v>2</v>
          </cell>
        </row>
        <row r="2896">
          <cell r="B2896" t="str">
            <v>13-276N</v>
          </cell>
          <cell r="C2896" t="str">
            <v>1111, 1000 M/R.</v>
          </cell>
          <cell r="D2896" t="str">
            <v>8X4</v>
          </cell>
          <cell r="E2896">
            <v>1111</v>
          </cell>
          <cell r="F2896">
            <v>3.05</v>
          </cell>
          <cell r="G2896">
            <v>3.2</v>
          </cell>
          <cell r="H2896">
            <v>1.2</v>
          </cell>
          <cell r="I2896">
            <v>0.25</v>
          </cell>
          <cell r="J2896" t="str">
            <v>NIL</v>
          </cell>
          <cell r="K2896" t="str">
            <v>NIL</v>
          </cell>
          <cell r="L2896" t="str">
            <v>NIL</v>
          </cell>
          <cell r="M2896" t="str">
            <v>NIL</v>
          </cell>
          <cell r="N2896">
            <v>4</v>
          </cell>
        </row>
        <row r="2896">
          <cell r="U2896">
            <v>8</v>
          </cell>
          <cell r="V2896">
            <v>1.75</v>
          </cell>
          <cell r="W2896">
            <v>3.5</v>
          </cell>
          <cell r="X2896">
            <v>1.5</v>
          </cell>
          <cell r="Y2896">
            <v>4</v>
          </cell>
          <cell r="Z2896">
            <v>40</v>
          </cell>
          <cell r="AA2896">
            <v>2</v>
          </cell>
        </row>
        <row r="2897">
          <cell r="B2897" t="str">
            <v>13-279</v>
          </cell>
          <cell r="C2897" t="str">
            <v>0603, 1000 M/R.</v>
          </cell>
          <cell r="D2897" t="str">
            <v>8X4</v>
          </cell>
          <cell r="E2897" t="str">
            <v>0603</v>
          </cell>
          <cell r="F2897">
            <v>1.18</v>
          </cell>
          <cell r="G2897">
            <v>1.96</v>
          </cell>
          <cell r="H2897">
            <v>1.11</v>
          </cell>
          <cell r="I2897">
            <v>0.23</v>
          </cell>
          <cell r="J2897" t="str">
            <v>NIL</v>
          </cell>
          <cell r="K2897" t="str">
            <v>NIL</v>
          </cell>
          <cell r="L2897" t="str">
            <v>NIL</v>
          </cell>
          <cell r="M2897">
            <v>0.5</v>
          </cell>
          <cell r="N2897">
            <v>4</v>
          </cell>
        </row>
        <row r="2897">
          <cell r="U2897">
            <v>8</v>
          </cell>
          <cell r="V2897">
            <v>1.75</v>
          </cell>
          <cell r="W2897">
            <v>3.5</v>
          </cell>
          <cell r="X2897">
            <v>1.55</v>
          </cell>
          <cell r="Y2897">
            <v>4</v>
          </cell>
          <cell r="Z2897">
            <v>40</v>
          </cell>
          <cell r="AA2897">
            <v>2</v>
          </cell>
        </row>
        <row r="2898">
          <cell r="B2898" t="str">
            <v>13-280</v>
          </cell>
          <cell r="C2898" t="str">
            <v>1206, 1000 M/R.</v>
          </cell>
          <cell r="D2898" t="str">
            <v>8X4</v>
          </cell>
          <cell r="E2898">
            <v>1206</v>
          </cell>
          <cell r="F2898">
            <v>1.97</v>
          </cell>
          <cell r="G2898">
            <v>3.58</v>
          </cell>
          <cell r="H2898">
            <v>1.12</v>
          </cell>
          <cell r="I2898">
            <v>0.23</v>
          </cell>
          <cell r="J2898" t="str">
            <v>NIL</v>
          </cell>
          <cell r="K2898" t="str">
            <v>NIL</v>
          </cell>
          <cell r="L2898" t="str">
            <v>NIL</v>
          </cell>
          <cell r="M2898">
            <v>1</v>
          </cell>
          <cell r="N2898">
            <v>4</v>
          </cell>
        </row>
        <row r="2898">
          <cell r="U2898">
            <v>8</v>
          </cell>
          <cell r="V2898">
            <v>1.75</v>
          </cell>
          <cell r="W2898">
            <v>3.5</v>
          </cell>
          <cell r="X2898">
            <v>1.5</v>
          </cell>
          <cell r="Y2898">
            <v>4</v>
          </cell>
          <cell r="Z2898">
            <v>40</v>
          </cell>
          <cell r="AA2898">
            <v>2</v>
          </cell>
        </row>
        <row r="2899">
          <cell r="B2899" t="str">
            <v>13-284</v>
          </cell>
          <cell r="C2899" t="str">
            <v>0603, 1000 M/R.</v>
          </cell>
          <cell r="D2899" t="str">
            <v>8X4</v>
          </cell>
          <cell r="E2899" t="str">
            <v>0603</v>
          </cell>
          <cell r="F2899">
            <v>1.05</v>
          </cell>
          <cell r="G2899">
            <v>1.85</v>
          </cell>
          <cell r="H2899">
            <v>1.15</v>
          </cell>
          <cell r="I2899">
            <v>0.23</v>
          </cell>
          <cell r="J2899" t="str">
            <v>NIL</v>
          </cell>
          <cell r="K2899" t="str">
            <v>NIL</v>
          </cell>
          <cell r="L2899" t="str">
            <v>NIL</v>
          </cell>
          <cell r="M2899">
            <v>0.5</v>
          </cell>
          <cell r="N2899">
            <v>4</v>
          </cell>
        </row>
        <row r="2899">
          <cell r="U2899">
            <v>8</v>
          </cell>
          <cell r="V2899">
            <v>1.75</v>
          </cell>
          <cell r="W2899">
            <v>3.5</v>
          </cell>
          <cell r="X2899">
            <v>1.5</v>
          </cell>
          <cell r="Y2899">
            <v>4</v>
          </cell>
          <cell r="Z2899">
            <v>40</v>
          </cell>
          <cell r="AA2899">
            <v>2</v>
          </cell>
        </row>
        <row r="2900">
          <cell r="B2900" t="str">
            <v>13-285</v>
          </cell>
          <cell r="C2900" t="str">
            <v>0603, 1000 M/R.</v>
          </cell>
          <cell r="D2900" t="str">
            <v>8X4</v>
          </cell>
          <cell r="E2900" t="str">
            <v>0603</v>
          </cell>
          <cell r="F2900">
            <v>1.35</v>
          </cell>
          <cell r="G2900">
            <v>1.9</v>
          </cell>
          <cell r="H2900">
            <v>1.15</v>
          </cell>
          <cell r="I2900">
            <v>0.28</v>
          </cell>
          <cell r="J2900" t="str">
            <v>NIL</v>
          </cell>
          <cell r="K2900" t="str">
            <v>NIL</v>
          </cell>
          <cell r="L2900" t="str">
            <v>NIL</v>
          </cell>
          <cell r="M2900">
            <v>0.5</v>
          </cell>
          <cell r="N2900">
            <v>4</v>
          </cell>
        </row>
        <row r="2900">
          <cell r="U2900">
            <v>8</v>
          </cell>
          <cell r="V2900">
            <v>1.75</v>
          </cell>
          <cell r="W2900">
            <v>3.5</v>
          </cell>
          <cell r="X2900">
            <v>1.5</v>
          </cell>
          <cell r="Y2900">
            <v>4</v>
          </cell>
          <cell r="Z2900">
            <v>40</v>
          </cell>
          <cell r="AA2900">
            <v>2</v>
          </cell>
        </row>
        <row r="2901">
          <cell r="B2901" t="str">
            <v>13-286</v>
          </cell>
          <cell r="C2901" t="str">
            <v>1818, 1000 M/R.</v>
          </cell>
          <cell r="D2901" t="str">
            <v>8X4</v>
          </cell>
          <cell r="E2901">
            <v>1818</v>
          </cell>
          <cell r="F2901">
            <v>2</v>
          </cell>
          <cell r="G2901">
            <v>2</v>
          </cell>
          <cell r="H2901">
            <v>0.9</v>
          </cell>
          <cell r="I2901">
            <v>0.2</v>
          </cell>
          <cell r="J2901" t="str">
            <v>NIL</v>
          </cell>
          <cell r="K2901" t="str">
            <v>NIL</v>
          </cell>
          <cell r="L2901" t="str">
            <v>NIL</v>
          </cell>
          <cell r="M2901">
            <v>1</v>
          </cell>
          <cell r="N2901">
            <v>4</v>
          </cell>
        </row>
        <row r="2901">
          <cell r="U2901">
            <v>8</v>
          </cell>
          <cell r="V2901">
            <v>1.75</v>
          </cell>
          <cell r="W2901">
            <v>3.5</v>
          </cell>
          <cell r="X2901">
            <v>1.5</v>
          </cell>
          <cell r="Y2901">
            <v>4</v>
          </cell>
          <cell r="Z2901">
            <v>40</v>
          </cell>
          <cell r="AA2901">
            <v>2</v>
          </cell>
        </row>
        <row r="2902">
          <cell r="B2902" t="str">
            <v>13-302</v>
          </cell>
          <cell r="C2902" t="str">
            <v>0303, 1000 M/R.</v>
          </cell>
          <cell r="D2902" t="str">
            <v>8X2</v>
          </cell>
          <cell r="E2902" t="str">
            <v>0303</v>
          </cell>
          <cell r="F2902">
            <v>1.15</v>
          </cell>
          <cell r="G2902">
            <v>1.15</v>
          </cell>
          <cell r="H2902">
            <v>0.65</v>
          </cell>
          <cell r="I2902">
            <v>0.2</v>
          </cell>
          <cell r="J2902" t="str">
            <v>NIL</v>
          </cell>
          <cell r="K2902" t="str">
            <v>NIL</v>
          </cell>
          <cell r="L2902" t="str">
            <v>NIL</v>
          </cell>
          <cell r="M2902">
            <v>0.5</v>
          </cell>
          <cell r="N2902">
            <v>2</v>
          </cell>
        </row>
        <row r="2902">
          <cell r="U2902">
            <v>8</v>
          </cell>
          <cell r="V2902">
            <v>1.75</v>
          </cell>
          <cell r="W2902">
            <v>3.5</v>
          </cell>
          <cell r="X2902">
            <v>1.5</v>
          </cell>
          <cell r="Y2902">
            <v>4</v>
          </cell>
          <cell r="Z2902">
            <v>40</v>
          </cell>
          <cell r="AA2902">
            <v>2</v>
          </cell>
        </row>
        <row r="2903">
          <cell r="B2903" t="str">
            <v>13-302-1</v>
          </cell>
          <cell r="C2903" t="str">
            <v>0303, 1000 M/R.</v>
          </cell>
          <cell r="D2903" t="str">
            <v>8X2</v>
          </cell>
          <cell r="E2903" t="str">
            <v>0303</v>
          </cell>
          <cell r="F2903">
            <v>1.15</v>
          </cell>
          <cell r="G2903">
            <v>1.15</v>
          </cell>
          <cell r="H2903">
            <v>0.65</v>
          </cell>
          <cell r="I2903">
            <v>0.2</v>
          </cell>
          <cell r="J2903" t="str">
            <v>NIL</v>
          </cell>
          <cell r="K2903" t="str">
            <v>NIL</v>
          </cell>
          <cell r="L2903" t="str">
            <v>NIL</v>
          </cell>
          <cell r="M2903">
            <v>0.7</v>
          </cell>
          <cell r="N2903">
            <v>2</v>
          </cell>
        </row>
        <row r="2903">
          <cell r="U2903">
            <v>8</v>
          </cell>
          <cell r="V2903">
            <v>1.75</v>
          </cell>
          <cell r="W2903">
            <v>3.5</v>
          </cell>
          <cell r="X2903">
            <v>1.5</v>
          </cell>
          <cell r="Y2903">
            <v>4</v>
          </cell>
          <cell r="Z2903">
            <v>40</v>
          </cell>
          <cell r="AA2903">
            <v>2</v>
          </cell>
        </row>
        <row r="2904">
          <cell r="B2904" t="str">
            <v>13-312A</v>
          </cell>
          <cell r="C2904" t="str">
            <v>0505, 1000 M/R.</v>
          </cell>
          <cell r="D2904" t="str">
            <v>8X4</v>
          </cell>
          <cell r="E2904" t="str">
            <v>0505</v>
          </cell>
          <cell r="F2904">
            <v>1.52</v>
          </cell>
          <cell r="G2904">
            <v>1.52</v>
          </cell>
          <cell r="H2904">
            <v>0.49</v>
          </cell>
          <cell r="I2904">
            <v>0.2</v>
          </cell>
          <cell r="J2904" t="str">
            <v>NIL</v>
          </cell>
          <cell r="K2904" t="str">
            <v>NIL</v>
          </cell>
          <cell r="L2904" t="str">
            <v>NIL</v>
          </cell>
          <cell r="M2904">
            <v>0.4</v>
          </cell>
          <cell r="N2904">
            <v>4</v>
          </cell>
        </row>
        <row r="2904">
          <cell r="U2904">
            <v>8</v>
          </cell>
          <cell r="V2904">
            <v>1.75</v>
          </cell>
          <cell r="W2904">
            <v>3.5</v>
          </cell>
          <cell r="X2904">
            <v>1.5</v>
          </cell>
          <cell r="Y2904">
            <v>4</v>
          </cell>
          <cell r="Z2904">
            <v>40</v>
          </cell>
          <cell r="AA2904">
            <v>2</v>
          </cell>
        </row>
        <row r="2905">
          <cell r="B2905" t="str">
            <v>13-321</v>
          </cell>
          <cell r="C2905" t="str">
            <v>1306, 1400 M/R.</v>
          </cell>
          <cell r="D2905" t="str">
            <v>8X4</v>
          </cell>
          <cell r="E2905">
            <v>1306</v>
          </cell>
          <cell r="F2905">
            <v>1.9</v>
          </cell>
          <cell r="G2905">
            <v>3.5</v>
          </cell>
          <cell r="H2905">
            <v>0.8</v>
          </cell>
          <cell r="I2905">
            <v>0.2</v>
          </cell>
          <cell r="J2905" t="str">
            <v>NIL</v>
          </cell>
          <cell r="K2905" t="str">
            <v>NIL</v>
          </cell>
          <cell r="L2905" t="str">
            <v>NIL</v>
          </cell>
          <cell r="M2905">
            <v>1</v>
          </cell>
          <cell r="N2905">
            <v>4</v>
          </cell>
        </row>
        <row r="2905">
          <cell r="U2905">
            <v>8</v>
          </cell>
          <cell r="V2905">
            <v>1.75</v>
          </cell>
          <cell r="W2905">
            <v>3.5</v>
          </cell>
          <cell r="X2905">
            <v>1.5</v>
          </cell>
          <cell r="Y2905">
            <v>4</v>
          </cell>
          <cell r="Z2905">
            <v>40</v>
          </cell>
          <cell r="AA2905">
            <v>2</v>
          </cell>
        </row>
        <row r="2906">
          <cell r="B2906" t="str">
            <v>13-321-1</v>
          </cell>
          <cell r="C2906" t="str">
            <v>1306, 1400 M/R.</v>
          </cell>
          <cell r="D2906" t="str">
            <v>8X4</v>
          </cell>
          <cell r="E2906">
            <v>1306</v>
          </cell>
          <cell r="F2906">
            <v>1.9</v>
          </cell>
          <cell r="G2906">
            <v>3.5</v>
          </cell>
          <cell r="H2906">
            <v>0.8</v>
          </cell>
          <cell r="I2906">
            <v>0.2</v>
          </cell>
          <cell r="J2906" t="str">
            <v>NIL</v>
          </cell>
          <cell r="K2906" t="str">
            <v>NIL</v>
          </cell>
          <cell r="L2906" t="str">
            <v>NIL</v>
          </cell>
          <cell r="M2906">
            <v>1</v>
          </cell>
          <cell r="N2906">
            <v>4</v>
          </cell>
        </row>
        <row r="2906">
          <cell r="U2906">
            <v>8</v>
          </cell>
          <cell r="V2906">
            <v>1.75</v>
          </cell>
          <cell r="W2906">
            <v>3.5</v>
          </cell>
          <cell r="X2906">
            <v>1.5</v>
          </cell>
          <cell r="Y2906">
            <v>4</v>
          </cell>
          <cell r="Z2906">
            <v>40</v>
          </cell>
          <cell r="AA2906">
            <v>2</v>
          </cell>
        </row>
        <row r="2907">
          <cell r="B2907" t="str">
            <v>13-329</v>
          </cell>
          <cell r="C2907" t="str">
            <v>1104, 1000 M/R.</v>
          </cell>
          <cell r="D2907" t="str">
            <v>8X4</v>
          </cell>
          <cell r="E2907">
            <v>1104</v>
          </cell>
          <cell r="F2907">
            <v>1.34</v>
          </cell>
          <cell r="G2907">
            <v>3.15</v>
          </cell>
          <cell r="H2907">
            <v>1.49</v>
          </cell>
          <cell r="I2907">
            <v>0.23</v>
          </cell>
          <cell r="J2907" t="str">
            <v>NIL</v>
          </cell>
          <cell r="K2907" t="str">
            <v>NIL</v>
          </cell>
          <cell r="L2907" t="str">
            <v>NIL</v>
          </cell>
          <cell r="M2907">
            <v>1</v>
          </cell>
          <cell r="N2907">
            <v>4</v>
          </cell>
        </row>
        <row r="2907">
          <cell r="U2907">
            <v>8</v>
          </cell>
          <cell r="V2907">
            <v>1.75</v>
          </cell>
          <cell r="W2907">
            <v>3.5</v>
          </cell>
          <cell r="X2907">
            <v>1.5</v>
          </cell>
          <cell r="Y2907">
            <v>4</v>
          </cell>
          <cell r="Z2907">
            <v>40</v>
          </cell>
          <cell r="AA2907">
            <v>2</v>
          </cell>
        </row>
        <row r="2908">
          <cell r="B2908" t="str">
            <v>13-340</v>
          </cell>
          <cell r="C2908" t="str">
            <v>0907, 1000 M/R.</v>
          </cell>
          <cell r="D2908" t="str">
            <v>8X4</v>
          </cell>
          <cell r="E2908" t="str">
            <v>0907</v>
          </cell>
          <cell r="F2908">
            <v>2.3</v>
          </cell>
          <cell r="G2908">
            <v>2.8</v>
          </cell>
          <cell r="H2908">
            <v>1.35</v>
          </cell>
          <cell r="I2908">
            <v>0.22</v>
          </cell>
          <cell r="J2908" t="str">
            <v>NIL</v>
          </cell>
          <cell r="K2908" t="str">
            <v>NIL</v>
          </cell>
          <cell r="L2908" t="str">
            <v>NIL</v>
          </cell>
          <cell r="M2908">
            <v>1</v>
          </cell>
          <cell r="N2908">
            <v>4</v>
          </cell>
        </row>
        <row r="2908">
          <cell r="U2908">
            <v>8</v>
          </cell>
          <cell r="V2908">
            <v>1.75</v>
          </cell>
          <cell r="W2908">
            <v>3.5</v>
          </cell>
          <cell r="X2908">
            <v>1.55</v>
          </cell>
          <cell r="Y2908">
            <v>4</v>
          </cell>
          <cell r="Z2908">
            <v>40</v>
          </cell>
          <cell r="AA2908">
            <v>2</v>
          </cell>
        </row>
        <row r="2909">
          <cell r="B2909" t="str">
            <v>13-340-1</v>
          </cell>
          <cell r="C2909" t="str">
            <v>0907, 1000 M/R.</v>
          </cell>
          <cell r="D2909" t="str">
            <v>8X4</v>
          </cell>
          <cell r="E2909" t="str">
            <v>0907</v>
          </cell>
          <cell r="F2909">
            <v>2.25</v>
          </cell>
          <cell r="G2909">
            <v>2.8</v>
          </cell>
          <cell r="H2909">
            <v>1.35</v>
          </cell>
          <cell r="I2909">
            <v>0.22</v>
          </cell>
          <cell r="J2909" t="str">
            <v>NIL</v>
          </cell>
          <cell r="K2909" t="str">
            <v>NIL</v>
          </cell>
          <cell r="L2909" t="str">
            <v>NIL</v>
          </cell>
          <cell r="M2909">
            <v>1</v>
          </cell>
          <cell r="N2909">
            <v>4</v>
          </cell>
        </row>
        <row r="2909">
          <cell r="U2909">
            <v>8</v>
          </cell>
          <cell r="V2909">
            <v>1.75</v>
          </cell>
          <cell r="W2909">
            <v>3.5</v>
          </cell>
          <cell r="X2909">
            <v>1.5</v>
          </cell>
          <cell r="Y2909">
            <v>4</v>
          </cell>
          <cell r="Z2909">
            <v>40</v>
          </cell>
          <cell r="AA2909">
            <v>2</v>
          </cell>
        </row>
        <row r="2910">
          <cell r="B2910" t="str">
            <v>13-374A</v>
          </cell>
          <cell r="C2910" t="str">
            <v>0805, 1000 M/R.</v>
          </cell>
          <cell r="D2910" t="str">
            <v>8X4</v>
          </cell>
          <cell r="E2910" t="str">
            <v>0805</v>
          </cell>
          <cell r="F2910">
            <v>1.42</v>
          </cell>
          <cell r="G2910">
            <v>2.22</v>
          </cell>
          <cell r="H2910">
            <v>0.5</v>
          </cell>
          <cell r="I2910">
            <v>0.2</v>
          </cell>
          <cell r="J2910" t="str">
            <v>NIL</v>
          </cell>
          <cell r="K2910" t="str">
            <v>NIL</v>
          </cell>
          <cell r="L2910" t="str">
            <v>NIL</v>
          </cell>
          <cell r="M2910">
            <v>0.5</v>
          </cell>
          <cell r="N2910">
            <v>4</v>
          </cell>
        </row>
        <row r="2910">
          <cell r="U2910">
            <v>8</v>
          </cell>
          <cell r="V2910">
            <v>1.75</v>
          </cell>
          <cell r="W2910">
            <v>3.5</v>
          </cell>
          <cell r="X2910">
            <v>1.5</v>
          </cell>
          <cell r="Y2910">
            <v>4</v>
          </cell>
          <cell r="Z2910">
            <v>40</v>
          </cell>
          <cell r="AA2910">
            <v>2</v>
          </cell>
        </row>
        <row r="2911">
          <cell r="B2911" t="str">
            <v>13-402A</v>
          </cell>
          <cell r="C2911" t="str">
            <v>1206, 1000 M/R.</v>
          </cell>
          <cell r="D2911" t="str">
            <v>8X4</v>
          </cell>
          <cell r="E2911">
            <v>1206</v>
          </cell>
          <cell r="F2911">
            <v>1.61</v>
          </cell>
          <cell r="G2911">
            <v>3.14</v>
          </cell>
          <cell r="H2911">
            <v>1</v>
          </cell>
          <cell r="I2911">
            <v>0.2</v>
          </cell>
          <cell r="J2911" t="str">
            <v>NIL</v>
          </cell>
          <cell r="K2911" t="str">
            <v>NIL</v>
          </cell>
          <cell r="L2911" t="str">
            <v>NIL</v>
          </cell>
          <cell r="M2911">
            <v>1</v>
          </cell>
          <cell r="N2911">
            <v>4</v>
          </cell>
        </row>
        <row r="2911">
          <cell r="U2911">
            <v>8</v>
          </cell>
          <cell r="V2911">
            <v>1.75</v>
          </cell>
          <cell r="W2911">
            <v>3.5</v>
          </cell>
          <cell r="X2911">
            <v>1.5</v>
          </cell>
          <cell r="Y2911">
            <v>4</v>
          </cell>
          <cell r="Z2911">
            <v>40</v>
          </cell>
          <cell r="AA2911">
            <v>2</v>
          </cell>
        </row>
        <row r="2912">
          <cell r="B2912" t="str">
            <v>13-572A</v>
          </cell>
          <cell r="C2912" t="str">
            <v>3003, 1000 M/R.</v>
          </cell>
          <cell r="D2912" t="str">
            <v>8X4</v>
          </cell>
          <cell r="E2912">
            <v>3003</v>
          </cell>
          <cell r="F2912">
            <v>0.97</v>
          </cell>
          <cell r="G2912">
            <v>3.17</v>
          </cell>
          <cell r="H2912">
            <v>0.45</v>
          </cell>
          <cell r="I2912">
            <v>0.2</v>
          </cell>
          <cell r="J2912" t="str">
            <v>NIL</v>
          </cell>
          <cell r="K2912" t="str">
            <v>NIL</v>
          </cell>
          <cell r="L2912" t="str">
            <v>NIL</v>
          </cell>
          <cell r="M2912">
            <v>0.5</v>
          </cell>
          <cell r="N2912">
            <v>4</v>
          </cell>
        </row>
        <row r="2912">
          <cell r="U2912">
            <v>8</v>
          </cell>
          <cell r="V2912">
            <v>1.75</v>
          </cell>
          <cell r="W2912">
            <v>3.5</v>
          </cell>
          <cell r="X2912">
            <v>1.5</v>
          </cell>
          <cell r="Y2912">
            <v>4</v>
          </cell>
          <cell r="Z2912">
            <v>40</v>
          </cell>
          <cell r="AA2912">
            <v>2</v>
          </cell>
        </row>
        <row r="2913">
          <cell r="B2913" t="str">
            <v>14-047-1</v>
          </cell>
          <cell r="C2913" t="str">
            <v>0603, 1000 M/R.</v>
          </cell>
          <cell r="D2913" t="str">
            <v>8X4</v>
          </cell>
          <cell r="E2913" t="str">
            <v>0603</v>
          </cell>
          <cell r="F2913">
            <v>1.15</v>
          </cell>
          <cell r="G2913">
            <v>1.85</v>
          </cell>
          <cell r="H2913">
            <v>0.95</v>
          </cell>
          <cell r="I2913">
            <v>0.23</v>
          </cell>
          <cell r="J2913" t="str">
            <v>NIL</v>
          </cell>
          <cell r="K2913" t="str">
            <v>NIL</v>
          </cell>
          <cell r="L2913" t="str">
            <v>NIL</v>
          </cell>
          <cell r="M2913">
            <v>0.5</v>
          </cell>
          <cell r="N2913">
            <v>4</v>
          </cell>
        </row>
        <row r="2913">
          <cell r="U2913">
            <v>8</v>
          </cell>
          <cell r="V2913">
            <v>1.75</v>
          </cell>
          <cell r="W2913">
            <v>3.5</v>
          </cell>
          <cell r="X2913">
            <v>1.5</v>
          </cell>
          <cell r="Y2913">
            <v>4</v>
          </cell>
          <cell r="Z2913">
            <v>40</v>
          </cell>
          <cell r="AA2913">
            <v>2</v>
          </cell>
        </row>
        <row r="2914">
          <cell r="B2914" t="str">
            <v>14-160A</v>
          </cell>
          <cell r="C2914" t="str">
            <v>0806, 500 M/R.</v>
          </cell>
          <cell r="D2914" t="str">
            <v>8X4</v>
          </cell>
          <cell r="E2914" t="str">
            <v>0806</v>
          </cell>
          <cell r="F2914">
            <v>1.9</v>
          </cell>
          <cell r="G2914">
            <v>2.4</v>
          </cell>
          <cell r="H2914">
            <v>0.6</v>
          </cell>
          <cell r="I2914">
            <v>0.3</v>
          </cell>
          <cell r="J2914" t="str">
            <v>NIL</v>
          </cell>
          <cell r="K2914" t="str">
            <v>NIL</v>
          </cell>
          <cell r="L2914" t="str">
            <v>NIL</v>
          </cell>
          <cell r="M2914">
            <v>0.7</v>
          </cell>
          <cell r="N2914">
            <v>4</v>
          </cell>
        </row>
        <row r="2914">
          <cell r="U2914">
            <v>8</v>
          </cell>
          <cell r="V2914">
            <v>1.75</v>
          </cell>
          <cell r="W2914">
            <v>3.5</v>
          </cell>
          <cell r="X2914">
            <v>1.5</v>
          </cell>
          <cell r="Y2914">
            <v>4</v>
          </cell>
          <cell r="Z2914">
            <v>40</v>
          </cell>
          <cell r="AA2914">
            <v>2</v>
          </cell>
        </row>
        <row r="2915">
          <cell r="B2915" t="str">
            <v>14-267</v>
          </cell>
          <cell r="C2915" t="str">
            <v>SOT23, 1000 M/R.</v>
          </cell>
          <cell r="D2915" t="str">
            <v>8X4</v>
          </cell>
          <cell r="E2915" t="str">
            <v>SOT23</v>
          </cell>
          <cell r="F2915">
            <v>3.2</v>
          </cell>
          <cell r="G2915">
            <v>2.7</v>
          </cell>
          <cell r="H2915">
            <v>1.3</v>
          </cell>
          <cell r="I2915">
            <v>0.25</v>
          </cell>
          <cell r="J2915" t="str">
            <v>NIL</v>
          </cell>
          <cell r="K2915" t="str">
            <v>NIL</v>
          </cell>
          <cell r="L2915" t="str">
            <v>NIL</v>
          </cell>
          <cell r="M2915">
            <v>1</v>
          </cell>
          <cell r="N2915">
            <v>4</v>
          </cell>
        </row>
        <row r="2915">
          <cell r="U2915">
            <v>8</v>
          </cell>
          <cell r="V2915">
            <v>1.75</v>
          </cell>
          <cell r="W2915">
            <v>3.5</v>
          </cell>
          <cell r="X2915">
            <v>1.5</v>
          </cell>
          <cell r="Y2915">
            <v>4</v>
          </cell>
          <cell r="Z2915">
            <v>40</v>
          </cell>
          <cell r="AA2915">
            <v>2</v>
          </cell>
        </row>
        <row r="2916">
          <cell r="B2916" t="str">
            <v>16-001AN</v>
          </cell>
          <cell r="C2916" t="str">
            <v>0805, 220 M/R.</v>
          </cell>
          <cell r="D2916" t="str">
            <v>8X4</v>
          </cell>
          <cell r="E2916" t="str">
            <v>0805</v>
          </cell>
          <cell r="F2916">
            <v>1.56</v>
          </cell>
          <cell r="G2916">
            <v>2.03</v>
          </cell>
          <cell r="H2916">
            <v>0.6</v>
          </cell>
          <cell r="I2916">
            <v>0.3</v>
          </cell>
          <cell r="J2916" t="str">
            <v>NIL</v>
          </cell>
          <cell r="K2916">
            <v>1.3</v>
          </cell>
          <cell r="L2916">
            <v>0.2</v>
          </cell>
          <cell r="M2916" t="str">
            <v>NIL</v>
          </cell>
          <cell r="N2916">
            <v>4</v>
          </cell>
        </row>
        <row r="2916">
          <cell r="U2916">
            <v>8</v>
          </cell>
          <cell r="V2916">
            <v>1.75</v>
          </cell>
          <cell r="W2916">
            <v>3.5</v>
          </cell>
          <cell r="X2916">
            <v>1.5</v>
          </cell>
          <cell r="Y2916">
            <v>4</v>
          </cell>
          <cell r="Z2916">
            <v>40</v>
          </cell>
          <cell r="AA2916">
            <v>2</v>
          </cell>
        </row>
        <row r="2917">
          <cell r="B2917" t="str">
            <v>16-001AN-1</v>
          </cell>
          <cell r="C2917" t="str">
            <v>0805, 500 M/R.</v>
          </cell>
          <cell r="D2917" t="str">
            <v>8X4</v>
          </cell>
          <cell r="E2917" t="str">
            <v>0805</v>
          </cell>
          <cell r="F2917">
            <v>1.56</v>
          </cell>
          <cell r="G2917">
            <v>2.03</v>
          </cell>
          <cell r="H2917">
            <v>0.6</v>
          </cell>
          <cell r="I2917">
            <v>0.3</v>
          </cell>
          <cell r="J2917" t="str">
            <v>NIL</v>
          </cell>
          <cell r="K2917">
            <v>1.3</v>
          </cell>
          <cell r="L2917">
            <v>0.2</v>
          </cell>
          <cell r="M2917" t="str">
            <v>NIL</v>
          </cell>
          <cell r="N2917">
            <v>4</v>
          </cell>
        </row>
        <row r="2917">
          <cell r="U2917">
            <v>8</v>
          </cell>
          <cell r="V2917">
            <v>1.75</v>
          </cell>
          <cell r="W2917">
            <v>3.5</v>
          </cell>
          <cell r="X2917">
            <v>1.5</v>
          </cell>
          <cell r="Y2917">
            <v>4</v>
          </cell>
          <cell r="Z2917">
            <v>40</v>
          </cell>
          <cell r="AA2917">
            <v>2</v>
          </cell>
        </row>
        <row r="2918">
          <cell r="B2918" t="str">
            <v>16-001ANL</v>
          </cell>
          <cell r="C2918" t="str">
            <v>0805, 130 M/R.</v>
          </cell>
          <cell r="D2918" t="str">
            <v>8X4</v>
          </cell>
          <cell r="E2918" t="str">
            <v>0805</v>
          </cell>
          <cell r="F2918">
            <v>1.56</v>
          </cell>
          <cell r="G2918">
            <v>2.03</v>
          </cell>
          <cell r="H2918">
            <v>0.6</v>
          </cell>
          <cell r="I2918">
            <v>0.3</v>
          </cell>
          <cell r="J2918" t="str">
            <v>NIL</v>
          </cell>
          <cell r="K2918">
            <v>1.3</v>
          </cell>
          <cell r="L2918">
            <v>0.2</v>
          </cell>
          <cell r="M2918" t="str">
            <v>NIL</v>
          </cell>
          <cell r="N2918">
            <v>4</v>
          </cell>
        </row>
        <row r="2918">
          <cell r="U2918">
            <v>8</v>
          </cell>
          <cell r="V2918">
            <v>1.75</v>
          </cell>
          <cell r="W2918">
            <v>3.5</v>
          </cell>
          <cell r="X2918">
            <v>1.5</v>
          </cell>
          <cell r="Y2918">
            <v>4</v>
          </cell>
          <cell r="Z2918">
            <v>40</v>
          </cell>
          <cell r="AA2918">
            <v>2</v>
          </cell>
        </row>
        <row r="2919">
          <cell r="B2919" t="str">
            <v>16-001ANL-1</v>
          </cell>
          <cell r="C2919" t="str">
            <v>0805, 500 M/R.</v>
          </cell>
          <cell r="D2919" t="str">
            <v>8X4</v>
          </cell>
          <cell r="E2919" t="str">
            <v>0805</v>
          </cell>
          <cell r="F2919">
            <v>1.56</v>
          </cell>
          <cell r="G2919">
            <v>2.03</v>
          </cell>
          <cell r="H2919">
            <v>0.6</v>
          </cell>
          <cell r="I2919">
            <v>0.3</v>
          </cell>
          <cell r="J2919" t="str">
            <v>NIL</v>
          </cell>
          <cell r="K2919">
            <v>1.3</v>
          </cell>
          <cell r="L2919">
            <v>0.2</v>
          </cell>
          <cell r="M2919" t="str">
            <v>NIL</v>
          </cell>
          <cell r="N2919">
            <v>4</v>
          </cell>
        </row>
        <row r="2919">
          <cell r="U2919">
            <v>8</v>
          </cell>
          <cell r="V2919">
            <v>1.75</v>
          </cell>
          <cell r="W2919">
            <v>3.5</v>
          </cell>
          <cell r="X2919">
            <v>1.5</v>
          </cell>
          <cell r="Y2919">
            <v>4</v>
          </cell>
          <cell r="Z2919">
            <v>40</v>
          </cell>
          <cell r="AA2919">
            <v>2</v>
          </cell>
        </row>
        <row r="2920">
          <cell r="B2920" t="str">
            <v>16-002AN</v>
          </cell>
          <cell r="C2920" t="str">
            <v>1212, 1000 M/R.</v>
          </cell>
          <cell r="D2920" t="str">
            <v>8X4</v>
          </cell>
          <cell r="E2920">
            <v>1212</v>
          </cell>
          <cell r="F2920">
            <v>1.25</v>
          </cell>
          <cell r="G2920">
            <v>1.25</v>
          </cell>
          <cell r="H2920">
            <v>1</v>
          </cell>
          <cell r="I2920">
            <v>0.38</v>
          </cell>
          <cell r="J2920" t="str">
            <v>NIL</v>
          </cell>
          <cell r="K2920" t="str">
            <v>NIL</v>
          </cell>
          <cell r="L2920" t="str">
            <v>NIL</v>
          </cell>
          <cell r="M2920" t="str">
            <v>NIL</v>
          </cell>
          <cell r="N2920">
            <v>4</v>
          </cell>
        </row>
        <row r="2920">
          <cell r="U2920">
            <v>8</v>
          </cell>
          <cell r="V2920">
            <v>1.75</v>
          </cell>
          <cell r="W2920">
            <v>3.5</v>
          </cell>
          <cell r="X2920">
            <v>1.5</v>
          </cell>
          <cell r="Y2920">
            <v>4</v>
          </cell>
          <cell r="Z2920">
            <v>40</v>
          </cell>
          <cell r="AA2920">
            <v>2</v>
          </cell>
        </row>
        <row r="2921">
          <cell r="B2921" t="str">
            <v>16-003AN</v>
          </cell>
          <cell r="C2921" t="str">
            <v>0603, 200 M/R.</v>
          </cell>
          <cell r="D2921" t="str">
            <v>8X4</v>
          </cell>
          <cell r="E2921" t="str">
            <v>0603</v>
          </cell>
          <cell r="F2921">
            <v>0.88</v>
          </cell>
          <cell r="G2921">
            <v>1.5</v>
          </cell>
          <cell r="H2921">
            <v>0.6</v>
          </cell>
          <cell r="I2921">
            <v>0.38</v>
          </cell>
          <cell r="J2921" t="str">
            <v>NIL</v>
          </cell>
          <cell r="K2921" t="str">
            <v>NIL</v>
          </cell>
          <cell r="L2921" t="str">
            <v>NIL</v>
          </cell>
          <cell r="M2921" t="str">
            <v>NIL</v>
          </cell>
          <cell r="N2921">
            <v>4</v>
          </cell>
        </row>
        <row r="2921">
          <cell r="U2921">
            <v>8</v>
          </cell>
          <cell r="V2921">
            <v>1.75</v>
          </cell>
          <cell r="W2921">
            <v>3.5</v>
          </cell>
          <cell r="X2921">
            <v>1.5</v>
          </cell>
          <cell r="Y2921">
            <v>4</v>
          </cell>
          <cell r="Z2921">
            <v>40</v>
          </cell>
          <cell r="AA2921">
            <v>2</v>
          </cell>
        </row>
        <row r="2922">
          <cell r="B2922" t="str">
            <v>16-003AN-1</v>
          </cell>
          <cell r="C2922" t="str">
            <v>0603, 200 M/R.</v>
          </cell>
          <cell r="D2922" t="str">
            <v>8X4</v>
          </cell>
          <cell r="E2922" t="str">
            <v>0603</v>
          </cell>
          <cell r="F2922">
            <v>0.88</v>
          </cell>
          <cell r="G2922">
            <v>1.5</v>
          </cell>
          <cell r="H2922">
            <v>0.6</v>
          </cell>
          <cell r="I2922">
            <v>0.3</v>
          </cell>
          <cell r="J2922" t="str">
            <v>NIL</v>
          </cell>
          <cell r="K2922" t="str">
            <v>NIL</v>
          </cell>
          <cell r="L2922" t="str">
            <v>NIL</v>
          </cell>
          <cell r="M2922" t="str">
            <v>NIL</v>
          </cell>
          <cell r="N2922">
            <v>4</v>
          </cell>
        </row>
        <row r="2922">
          <cell r="U2922">
            <v>8</v>
          </cell>
          <cell r="V2922">
            <v>1.75</v>
          </cell>
          <cell r="W2922">
            <v>3.5</v>
          </cell>
          <cell r="X2922">
            <v>1.5</v>
          </cell>
          <cell r="Y2922">
            <v>4</v>
          </cell>
          <cell r="Z2922">
            <v>40</v>
          </cell>
          <cell r="AA2922">
            <v>2</v>
          </cell>
        </row>
        <row r="2923">
          <cell r="B2923" t="str">
            <v>16-004AN</v>
          </cell>
          <cell r="C2923" t="str">
            <v>1212, 1000 M/R.</v>
          </cell>
          <cell r="D2923" t="str">
            <v>8X4</v>
          </cell>
          <cell r="E2923" t="str">
            <v>1212</v>
          </cell>
          <cell r="F2923">
            <v>1.25</v>
          </cell>
          <cell r="G2923">
            <v>1.25</v>
          </cell>
          <cell r="H2923">
            <v>1.15</v>
          </cell>
          <cell r="I2923">
            <v>0.38</v>
          </cell>
          <cell r="J2923" t="str">
            <v>NIL</v>
          </cell>
          <cell r="K2923">
            <v>1.9</v>
          </cell>
          <cell r="L2923" t="str">
            <v>NIL</v>
          </cell>
          <cell r="M2923" t="str">
            <v>NIL</v>
          </cell>
          <cell r="N2923">
            <v>4</v>
          </cell>
        </row>
        <row r="2923">
          <cell r="U2923">
            <v>8</v>
          </cell>
          <cell r="V2923">
            <v>1.75</v>
          </cell>
          <cell r="W2923">
            <v>3.5</v>
          </cell>
          <cell r="X2923">
            <v>1.5</v>
          </cell>
          <cell r="Y2923">
            <v>4</v>
          </cell>
          <cell r="Z2923">
            <v>40</v>
          </cell>
          <cell r="AA2923">
            <v>2</v>
          </cell>
        </row>
        <row r="2924">
          <cell r="B2924" t="str">
            <v>16-005AN</v>
          </cell>
          <cell r="C2924" t="str">
            <v>0603, 1000 M/R.</v>
          </cell>
          <cell r="D2924" t="str">
            <v>8X4</v>
          </cell>
          <cell r="E2924" t="str">
            <v>0603</v>
          </cell>
          <cell r="F2924">
            <v>0.9</v>
          </cell>
          <cell r="G2924">
            <v>1.56</v>
          </cell>
          <cell r="H2924">
            <v>0.6</v>
          </cell>
          <cell r="I2924">
            <v>0.38</v>
          </cell>
          <cell r="J2924" t="str">
            <v>NIL</v>
          </cell>
          <cell r="K2924" t="str">
            <v>NIL</v>
          </cell>
          <cell r="L2924" t="str">
            <v>NIL</v>
          </cell>
          <cell r="M2924" t="str">
            <v>NIL</v>
          </cell>
          <cell r="N2924">
            <v>4</v>
          </cell>
        </row>
        <row r="2924">
          <cell r="U2924">
            <v>8</v>
          </cell>
          <cell r="V2924">
            <v>1.75</v>
          </cell>
          <cell r="W2924">
            <v>3.5</v>
          </cell>
          <cell r="X2924">
            <v>1.5</v>
          </cell>
          <cell r="Y2924">
            <v>4</v>
          </cell>
          <cell r="Z2924">
            <v>40</v>
          </cell>
          <cell r="AA2924">
            <v>2</v>
          </cell>
        </row>
        <row r="2925">
          <cell r="B2925" t="str">
            <v>16-005AN-1</v>
          </cell>
          <cell r="C2925" t="str">
            <v>0603, 210 M/R.</v>
          </cell>
          <cell r="D2925" t="str">
            <v>8X4</v>
          </cell>
          <cell r="E2925" t="str">
            <v>0603</v>
          </cell>
          <cell r="F2925">
            <v>0.9</v>
          </cell>
          <cell r="G2925">
            <v>1.56</v>
          </cell>
          <cell r="H2925">
            <v>0.6</v>
          </cell>
          <cell r="I2925">
            <v>0.38</v>
          </cell>
          <cell r="J2925" t="str">
            <v>NIL</v>
          </cell>
          <cell r="K2925" t="str">
            <v>NIL</v>
          </cell>
          <cell r="L2925" t="str">
            <v>NIL</v>
          </cell>
          <cell r="M2925" t="str">
            <v>NIL</v>
          </cell>
          <cell r="N2925">
            <v>4</v>
          </cell>
        </row>
        <row r="2925">
          <cell r="U2925">
            <v>8</v>
          </cell>
          <cell r="V2925">
            <v>1.75</v>
          </cell>
          <cell r="W2925">
            <v>3.5</v>
          </cell>
          <cell r="X2925">
            <v>1.5</v>
          </cell>
          <cell r="Y2925">
            <v>4</v>
          </cell>
          <cell r="Z2925">
            <v>40</v>
          </cell>
          <cell r="AA2925">
            <v>2</v>
          </cell>
        </row>
        <row r="2926">
          <cell r="B2926" t="str">
            <v>16-005AN-2</v>
          </cell>
          <cell r="C2926" t="str">
            <v>0603, 1000 M/R.</v>
          </cell>
          <cell r="D2926" t="str">
            <v>8X4</v>
          </cell>
          <cell r="E2926" t="str">
            <v>0603</v>
          </cell>
          <cell r="F2926">
            <v>0.9</v>
          </cell>
          <cell r="G2926">
            <v>1.56</v>
          </cell>
          <cell r="H2926">
            <v>0.6</v>
          </cell>
          <cell r="I2926">
            <v>0.3</v>
          </cell>
          <cell r="J2926" t="str">
            <v>NIL</v>
          </cell>
          <cell r="K2926" t="str">
            <v>NIL</v>
          </cell>
          <cell r="L2926" t="str">
            <v>NIL</v>
          </cell>
          <cell r="M2926" t="str">
            <v>NIL</v>
          </cell>
          <cell r="N2926">
            <v>4</v>
          </cell>
        </row>
        <row r="2926">
          <cell r="U2926">
            <v>8</v>
          </cell>
          <cell r="V2926">
            <v>1.75</v>
          </cell>
          <cell r="W2926">
            <v>3.5</v>
          </cell>
          <cell r="X2926">
            <v>1.5</v>
          </cell>
          <cell r="Y2926">
            <v>4</v>
          </cell>
          <cell r="Z2926">
            <v>40</v>
          </cell>
          <cell r="AA2926">
            <v>2</v>
          </cell>
        </row>
        <row r="2927">
          <cell r="B2927" t="str">
            <v>16-006AN</v>
          </cell>
          <cell r="C2927" t="str">
            <v>1212, 1000 M/R.</v>
          </cell>
          <cell r="D2927" t="str">
            <v>8X4</v>
          </cell>
          <cell r="E2927">
            <v>1212</v>
          </cell>
          <cell r="F2927">
            <v>1.27</v>
          </cell>
          <cell r="G2927">
            <v>1.29</v>
          </cell>
          <cell r="H2927">
            <v>0.85</v>
          </cell>
          <cell r="I2927">
            <v>0.38</v>
          </cell>
          <cell r="J2927" t="str">
            <v>NIL</v>
          </cell>
          <cell r="K2927">
            <v>1.9</v>
          </cell>
          <cell r="L2927" t="str">
            <v>NIL</v>
          </cell>
          <cell r="M2927" t="str">
            <v>NIL</v>
          </cell>
          <cell r="N2927">
            <v>4</v>
          </cell>
        </row>
        <row r="2927">
          <cell r="U2927">
            <v>8</v>
          </cell>
          <cell r="V2927">
            <v>1.75</v>
          </cell>
          <cell r="W2927">
            <v>3.5</v>
          </cell>
          <cell r="X2927">
            <v>1.5</v>
          </cell>
          <cell r="Y2927">
            <v>4</v>
          </cell>
          <cell r="Z2927">
            <v>40</v>
          </cell>
          <cell r="AA2927">
            <v>2</v>
          </cell>
        </row>
        <row r="2928">
          <cell r="B2928" t="str">
            <v>16-007AN</v>
          </cell>
          <cell r="C2928" t="str">
            <v>0603, 290 M/R.</v>
          </cell>
          <cell r="D2928" t="str">
            <v>8X4</v>
          </cell>
          <cell r="E2928" t="str">
            <v>0603</v>
          </cell>
          <cell r="F2928">
            <v>0.98</v>
          </cell>
          <cell r="G2928">
            <v>1.56</v>
          </cell>
          <cell r="H2928">
            <v>0.4</v>
          </cell>
          <cell r="I2928">
            <v>0.3</v>
          </cell>
          <cell r="J2928" t="str">
            <v>NIL</v>
          </cell>
          <cell r="K2928">
            <v>1</v>
          </cell>
          <cell r="L2928">
            <v>0.3</v>
          </cell>
          <cell r="M2928" t="str">
            <v>NIL</v>
          </cell>
          <cell r="N2928">
            <v>4</v>
          </cell>
        </row>
        <row r="2928">
          <cell r="U2928">
            <v>8</v>
          </cell>
          <cell r="V2928">
            <v>1.75</v>
          </cell>
          <cell r="W2928">
            <v>3.5</v>
          </cell>
          <cell r="X2928">
            <v>1.5</v>
          </cell>
          <cell r="Y2928">
            <v>4</v>
          </cell>
          <cell r="Z2928">
            <v>40</v>
          </cell>
          <cell r="AA2928">
            <v>2</v>
          </cell>
        </row>
        <row r="2929">
          <cell r="B2929" t="str">
            <v>16-007AN-1</v>
          </cell>
          <cell r="C2929" t="str">
            <v>0603, 280 M/R.</v>
          </cell>
          <cell r="D2929" t="str">
            <v>8X4</v>
          </cell>
          <cell r="E2929" t="str">
            <v>0603</v>
          </cell>
          <cell r="F2929">
            <v>0.98</v>
          </cell>
          <cell r="G2929">
            <v>1.56</v>
          </cell>
          <cell r="H2929">
            <v>0.4</v>
          </cell>
          <cell r="I2929">
            <v>0.3</v>
          </cell>
          <cell r="J2929" t="str">
            <v>NIL</v>
          </cell>
          <cell r="K2929">
            <v>1</v>
          </cell>
          <cell r="L2929">
            <v>0.3</v>
          </cell>
          <cell r="M2929" t="str">
            <v>NIL</v>
          </cell>
          <cell r="N2929">
            <v>4</v>
          </cell>
        </row>
        <row r="2929">
          <cell r="U2929">
            <v>8</v>
          </cell>
          <cell r="V2929">
            <v>1.75</v>
          </cell>
          <cell r="W2929">
            <v>3.5</v>
          </cell>
          <cell r="X2929">
            <v>1.5</v>
          </cell>
          <cell r="Y2929">
            <v>4</v>
          </cell>
          <cell r="Z2929">
            <v>40</v>
          </cell>
          <cell r="AA2929">
            <v>2</v>
          </cell>
        </row>
        <row r="2930">
          <cell r="B2930" t="str">
            <v>16-008AN</v>
          </cell>
          <cell r="C2930" t="str">
            <v>0805, 230 M/R.</v>
          </cell>
          <cell r="D2930" t="str">
            <v>8X4</v>
          </cell>
          <cell r="E2930" t="str">
            <v>0805</v>
          </cell>
          <cell r="F2930">
            <v>1.35</v>
          </cell>
          <cell r="G2930">
            <v>2.08</v>
          </cell>
          <cell r="H2930">
            <v>0.4</v>
          </cell>
          <cell r="I2930">
            <v>0.3</v>
          </cell>
          <cell r="J2930" t="str">
            <v>NIL</v>
          </cell>
          <cell r="K2930" t="str">
            <v>NIL</v>
          </cell>
          <cell r="L2930" t="str">
            <v>NIL</v>
          </cell>
          <cell r="M2930" t="str">
            <v>NIL</v>
          </cell>
          <cell r="N2930">
            <v>4</v>
          </cell>
        </row>
        <row r="2930">
          <cell r="U2930">
            <v>8</v>
          </cell>
          <cell r="V2930">
            <v>1.75</v>
          </cell>
          <cell r="W2930">
            <v>3.5</v>
          </cell>
          <cell r="X2930">
            <v>1.5</v>
          </cell>
          <cell r="Y2930">
            <v>4</v>
          </cell>
          <cell r="Z2930">
            <v>40</v>
          </cell>
          <cell r="AA2930">
            <v>2</v>
          </cell>
        </row>
        <row r="2931">
          <cell r="B2931" t="str">
            <v>16-008AN-1</v>
          </cell>
          <cell r="C2931" t="str">
            <v>0805, 230 M/R.</v>
          </cell>
          <cell r="D2931" t="str">
            <v>8X4</v>
          </cell>
          <cell r="E2931" t="str">
            <v>0805</v>
          </cell>
          <cell r="F2931">
            <v>1.35</v>
          </cell>
          <cell r="G2931">
            <v>2.02</v>
          </cell>
          <cell r="H2931">
            <v>0.4</v>
          </cell>
          <cell r="I2931">
            <v>0.3</v>
          </cell>
          <cell r="J2931" t="str">
            <v>NIL</v>
          </cell>
          <cell r="K2931" t="str">
            <v>NIL</v>
          </cell>
          <cell r="L2931" t="str">
            <v>NIL</v>
          </cell>
          <cell r="M2931" t="str">
            <v>NIL</v>
          </cell>
          <cell r="N2931">
            <v>4</v>
          </cell>
        </row>
        <row r="2931">
          <cell r="U2931">
            <v>8</v>
          </cell>
          <cell r="V2931">
            <v>1.75</v>
          </cell>
          <cell r="W2931">
            <v>3.5</v>
          </cell>
          <cell r="X2931">
            <v>1.5</v>
          </cell>
          <cell r="Y2931">
            <v>4</v>
          </cell>
          <cell r="Z2931">
            <v>40</v>
          </cell>
          <cell r="AA2931">
            <v>2</v>
          </cell>
        </row>
        <row r="2932">
          <cell r="B2932" t="str">
            <v>16-008ANL</v>
          </cell>
          <cell r="C2932" t="str">
            <v>0805, 1000 M/R.</v>
          </cell>
          <cell r="D2932" t="str">
            <v>8X4</v>
          </cell>
          <cell r="E2932" t="str">
            <v>0805</v>
          </cell>
          <cell r="F2932">
            <v>1.35</v>
          </cell>
          <cell r="G2932">
            <v>2.08</v>
          </cell>
          <cell r="H2932">
            <v>0.4</v>
          </cell>
          <cell r="I2932">
            <v>0.3</v>
          </cell>
          <cell r="J2932" t="str">
            <v>NIL</v>
          </cell>
          <cell r="K2932" t="str">
            <v>NIL</v>
          </cell>
          <cell r="L2932" t="str">
            <v>NIL</v>
          </cell>
          <cell r="M2932" t="str">
            <v>NIL</v>
          </cell>
          <cell r="N2932">
            <v>4</v>
          </cell>
        </row>
        <row r="2932">
          <cell r="U2932">
            <v>8</v>
          </cell>
          <cell r="V2932">
            <v>1.75</v>
          </cell>
          <cell r="W2932">
            <v>3.5</v>
          </cell>
          <cell r="X2932">
            <v>1.5</v>
          </cell>
          <cell r="Y2932">
            <v>4</v>
          </cell>
          <cell r="Z2932">
            <v>40</v>
          </cell>
          <cell r="AA2932">
            <v>2</v>
          </cell>
        </row>
        <row r="2933">
          <cell r="B2933" t="str">
            <v>16-009AN</v>
          </cell>
          <cell r="C2933" t="str">
            <v>1008, 200 M/R.</v>
          </cell>
          <cell r="D2933" t="str">
            <v>8X4</v>
          </cell>
          <cell r="E2933" t="str">
            <v>1008</v>
          </cell>
          <cell r="F2933">
            <v>2.45</v>
          </cell>
          <cell r="G2933">
            <v>2.52</v>
          </cell>
          <cell r="H2933">
            <v>0.7</v>
          </cell>
          <cell r="I2933">
            <v>0.3</v>
          </cell>
          <cell r="J2933" t="str">
            <v>NIL</v>
          </cell>
          <cell r="K2933">
            <v>1.65</v>
          </cell>
          <cell r="L2933">
            <v>0.5</v>
          </cell>
          <cell r="M2933" t="str">
            <v>NIL</v>
          </cell>
          <cell r="N2933">
            <v>4</v>
          </cell>
        </row>
        <row r="2933">
          <cell r="U2933">
            <v>8</v>
          </cell>
          <cell r="V2933">
            <v>1.75</v>
          </cell>
          <cell r="W2933">
            <v>3.5</v>
          </cell>
          <cell r="X2933">
            <v>1.5</v>
          </cell>
          <cell r="Y2933">
            <v>4</v>
          </cell>
          <cell r="Z2933">
            <v>40</v>
          </cell>
          <cell r="AA2933">
            <v>2</v>
          </cell>
        </row>
        <row r="2934">
          <cell r="B2934" t="str">
            <v>16-009ANL</v>
          </cell>
          <cell r="C2934" t="str">
            <v>1008, 110 M/R.</v>
          </cell>
          <cell r="D2934" t="str">
            <v>8X4</v>
          </cell>
          <cell r="E2934" t="str">
            <v>1008</v>
          </cell>
          <cell r="F2934">
            <v>2.45</v>
          </cell>
          <cell r="G2934">
            <v>2.52</v>
          </cell>
          <cell r="H2934">
            <v>0.7</v>
          </cell>
          <cell r="I2934">
            <v>0.3</v>
          </cell>
          <cell r="J2934" t="str">
            <v>NIL</v>
          </cell>
          <cell r="K2934">
            <v>1.65</v>
          </cell>
          <cell r="L2934">
            <v>0.5</v>
          </cell>
          <cell r="M2934" t="str">
            <v>NIL</v>
          </cell>
          <cell r="N2934">
            <v>4</v>
          </cell>
        </row>
        <row r="2934">
          <cell r="U2934">
            <v>8</v>
          </cell>
          <cell r="V2934">
            <v>1.75</v>
          </cell>
          <cell r="W2934">
            <v>3.5</v>
          </cell>
          <cell r="X2934">
            <v>1.5</v>
          </cell>
          <cell r="Y2934">
            <v>4</v>
          </cell>
          <cell r="Z2934">
            <v>40</v>
          </cell>
          <cell r="AA2934">
            <v>2</v>
          </cell>
        </row>
        <row r="2935">
          <cell r="B2935" t="str">
            <v>16-009ANL-1</v>
          </cell>
          <cell r="C2935" t="str">
            <v>1008, 500 M/R.</v>
          </cell>
          <cell r="D2935" t="str">
            <v>8X4</v>
          </cell>
          <cell r="E2935" t="str">
            <v>1008</v>
          </cell>
          <cell r="F2935">
            <v>2.45</v>
          </cell>
          <cell r="G2935">
            <v>2.52</v>
          </cell>
          <cell r="H2935">
            <v>0.7</v>
          </cell>
          <cell r="I2935">
            <v>0.3</v>
          </cell>
          <cell r="J2935" t="str">
            <v>NIL</v>
          </cell>
          <cell r="K2935">
            <v>1.65</v>
          </cell>
          <cell r="L2935">
            <v>0.5</v>
          </cell>
          <cell r="M2935" t="str">
            <v>NIL</v>
          </cell>
          <cell r="N2935">
            <v>4</v>
          </cell>
        </row>
        <row r="2935">
          <cell r="U2935">
            <v>8</v>
          </cell>
          <cell r="V2935">
            <v>1.75</v>
          </cell>
          <cell r="W2935">
            <v>3.5</v>
          </cell>
          <cell r="X2935">
            <v>1.5</v>
          </cell>
          <cell r="Y2935">
            <v>4</v>
          </cell>
          <cell r="Z2935">
            <v>40</v>
          </cell>
          <cell r="AA2935">
            <v>2</v>
          </cell>
        </row>
        <row r="2936">
          <cell r="B2936" t="str">
            <v>16-010AN</v>
          </cell>
          <cell r="C2936" t="str">
            <v>1210, 180 M/R.</v>
          </cell>
          <cell r="D2936" t="str">
            <v>8X4</v>
          </cell>
          <cell r="E2936" t="str">
            <v>1210</v>
          </cell>
          <cell r="F2936">
            <v>2.55</v>
          </cell>
          <cell r="G2936">
            <v>3.18</v>
          </cell>
          <cell r="H2936">
            <v>0.8</v>
          </cell>
          <cell r="I2936">
            <v>0.3</v>
          </cell>
          <cell r="J2936" t="str">
            <v>NIL</v>
          </cell>
          <cell r="K2936" t="str">
            <v>NIL</v>
          </cell>
          <cell r="L2936" t="str">
            <v>NIL</v>
          </cell>
          <cell r="M2936" t="str">
            <v>NIL</v>
          </cell>
          <cell r="N2936">
            <v>4</v>
          </cell>
        </row>
        <row r="2936">
          <cell r="U2936">
            <v>8</v>
          </cell>
          <cell r="V2936">
            <v>1.75</v>
          </cell>
          <cell r="W2936">
            <v>3.5</v>
          </cell>
          <cell r="X2936">
            <v>1.5</v>
          </cell>
          <cell r="Y2936">
            <v>4</v>
          </cell>
          <cell r="Z2936">
            <v>40</v>
          </cell>
          <cell r="AA2936">
            <v>2</v>
          </cell>
        </row>
        <row r="2937">
          <cell r="B2937" t="str">
            <v>16-010ANL</v>
          </cell>
          <cell r="C2937" t="str">
            <v>1210, 100 M/R.</v>
          </cell>
          <cell r="D2937" t="str">
            <v>8X4</v>
          </cell>
          <cell r="E2937" t="str">
            <v>1210</v>
          </cell>
          <cell r="F2937">
            <v>2.55</v>
          </cell>
          <cell r="G2937">
            <v>3.18</v>
          </cell>
          <cell r="H2937">
            <v>0.8</v>
          </cell>
          <cell r="I2937">
            <v>0.3</v>
          </cell>
          <cell r="J2937" t="str">
            <v>NIL</v>
          </cell>
          <cell r="K2937" t="str">
            <v>NIL</v>
          </cell>
          <cell r="L2937" t="str">
            <v>NIL</v>
          </cell>
          <cell r="M2937" t="str">
            <v>NIL</v>
          </cell>
          <cell r="N2937">
            <v>4</v>
          </cell>
        </row>
        <row r="2937">
          <cell r="U2937">
            <v>8</v>
          </cell>
          <cell r="V2937">
            <v>1.75</v>
          </cell>
          <cell r="W2937">
            <v>3.5</v>
          </cell>
          <cell r="X2937">
            <v>1.5</v>
          </cell>
          <cell r="Y2937">
            <v>4</v>
          </cell>
          <cell r="Z2937">
            <v>40</v>
          </cell>
          <cell r="AA2937">
            <v>2</v>
          </cell>
        </row>
        <row r="2938">
          <cell r="B2938" t="str">
            <v>16-011AN</v>
          </cell>
          <cell r="C2938" t="str">
            <v>0805, 220 M/R.</v>
          </cell>
          <cell r="D2938" t="str">
            <v>8X4</v>
          </cell>
          <cell r="E2938" t="str">
            <v>0805</v>
          </cell>
          <cell r="F2938">
            <v>1.45</v>
          </cell>
          <cell r="G2938">
            <v>2.03</v>
          </cell>
          <cell r="H2938">
            <v>0.55</v>
          </cell>
          <cell r="I2938">
            <v>0.3</v>
          </cell>
          <cell r="J2938" t="str">
            <v>NIL</v>
          </cell>
          <cell r="K2938">
            <v>1.35</v>
          </cell>
          <cell r="L2938">
            <v>0.35</v>
          </cell>
          <cell r="M2938" t="str">
            <v>NIL</v>
          </cell>
          <cell r="N2938">
            <v>4</v>
          </cell>
        </row>
        <row r="2938">
          <cell r="U2938">
            <v>8</v>
          </cell>
          <cell r="V2938">
            <v>1.75</v>
          </cell>
          <cell r="W2938">
            <v>3.5</v>
          </cell>
          <cell r="X2938">
            <v>1.5</v>
          </cell>
          <cell r="Y2938">
            <v>4</v>
          </cell>
          <cell r="Z2938">
            <v>40</v>
          </cell>
          <cell r="AA2938">
            <v>2</v>
          </cell>
        </row>
        <row r="2939">
          <cell r="B2939" t="str">
            <v>16-011ANL</v>
          </cell>
          <cell r="C2939" t="str">
            <v>0805, 130 M/R.</v>
          </cell>
          <cell r="D2939" t="str">
            <v>8X4</v>
          </cell>
          <cell r="E2939" t="str">
            <v>0805</v>
          </cell>
          <cell r="F2939">
            <v>1.45</v>
          </cell>
          <cell r="G2939">
            <v>2.03</v>
          </cell>
          <cell r="H2939">
            <v>0.55</v>
          </cell>
          <cell r="I2939">
            <v>0.3</v>
          </cell>
          <cell r="J2939" t="str">
            <v>NIL</v>
          </cell>
          <cell r="K2939">
            <v>1.35</v>
          </cell>
          <cell r="L2939">
            <v>0.35</v>
          </cell>
          <cell r="M2939" t="str">
            <v>NIL</v>
          </cell>
          <cell r="N2939">
            <v>4</v>
          </cell>
        </row>
        <row r="2939">
          <cell r="U2939">
            <v>8</v>
          </cell>
          <cell r="V2939">
            <v>1.75</v>
          </cell>
          <cell r="W2939">
            <v>3.5</v>
          </cell>
          <cell r="X2939">
            <v>1.5</v>
          </cell>
          <cell r="Y2939">
            <v>4</v>
          </cell>
          <cell r="Z2939">
            <v>40</v>
          </cell>
          <cell r="AA2939">
            <v>2</v>
          </cell>
        </row>
        <row r="2940">
          <cell r="B2940" t="str">
            <v>16-012AN</v>
          </cell>
          <cell r="C2940" t="str">
            <v>1206, 220 M/R.</v>
          </cell>
          <cell r="D2940" t="str">
            <v>8X4</v>
          </cell>
          <cell r="E2940" t="str">
            <v>1206</v>
          </cell>
          <cell r="F2940">
            <v>1.7</v>
          </cell>
          <cell r="G2940">
            <v>3.2</v>
          </cell>
          <cell r="H2940">
            <v>0.6</v>
          </cell>
          <cell r="I2940">
            <v>0.3</v>
          </cell>
          <cell r="J2940" t="str">
            <v>NIL</v>
          </cell>
          <cell r="K2940" t="str">
            <v>NIL</v>
          </cell>
          <cell r="L2940" t="str">
            <v>NIL</v>
          </cell>
          <cell r="M2940" t="str">
            <v>NIL</v>
          </cell>
          <cell r="N2940">
            <v>4</v>
          </cell>
        </row>
        <row r="2940">
          <cell r="U2940">
            <v>8</v>
          </cell>
          <cell r="V2940">
            <v>1.75</v>
          </cell>
          <cell r="W2940">
            <v>3.5</v>
          </cell>
          <cell r="X2940">
            <v>1.5</v>
          </cell>
          <cell r="Y2940">
            <v>4</v>
          </cell>
          <cell r="Z2940">
            <v>40</v>
          </cell>
          <cell r="AA2940">
            <v>2</v>
          </cell>
        </row>
        <row r="2941">
          <cell r="B2941" t="str">
            <v>16-012ANL</v>
          </cell>
          <cell r="C2941" t="str">
            <v>1206, 130 M/R.</v>
          </cell>
          <cell r="D2941" t="str">
            <v>8X4</v>
          </cell>
          <cell r="E2941" t="str">
            <v>1206</v>
          </cell>
          <cell r="F2941">
            <v>1.7</v>
          </cell>
          <cell r="G2941">
            <v>3.2</v>
          </cell>
          <cell r="H2941">
            <v>0.6</v>
          </cell>
          <cell r="I2941">
            <v>0.3</v>
          </cell>
          <cell r="J2941" t="str">
            <v>NIL</v>
          </cell>
          <cell r="K2941" t="str">
            <v>NIL</v>
          </cell>
          <cell r="L2941" t="str">
            <v>NIL</v>
          </cell>
          <cell r="M2941" t="str">
            <v>NIL</v>
          </cell>
          <cell r="N2941">
            <v>4</v>
          </cell>
        </row>
        <row r="2941">
          <cell r="U2941">
            <v>8</v>
          </cell>
          <cell r="V2941">
            <v>1.75</v>
          </cell>
          <cell r="W2941">
            <v>3.5</v>
          </cell>
          <cell r="X2941">
            <v>1.5</v>
          </cell>
          <cell r="Y2941">
            <v>4</v>
          </cell>
          <cell r="Z2941">
            <v>40</v>
          </cell>
          <cell r="AA2941">
            <v>2</v>
          </cell>
        </row>
        <row r="2942">
          <cell r="B2942" t="str">
            <v>16-013AN</v>
          </cell>
          <cell r="C2942" t="str">
            <v>0805, 230 M/R.</v>
          </cell>
          <cell r="D2942" t="str">
            <v>8X4</v>
          </cell>
          <cell r="E2942" t="str">
            <v>0805</v>
          </cell>
          <cell r="F2942">
            <v>1.55</v>
          </cell>
          <cell r="G2942">
            <v>2.08</v>
          </cell>
          <cell r="H2942">
            <v>0.7</v>
          </cell>
          <cell r="I2942">
            <v>0.3</v>
          </cell>
          <cell r="J2942" t="str">
            <v>NIL</v>
          </cell>
          <cell r="K2942">
            <v>1.53</v>
          </cell>
          <cell r="L2942">
            <v>0.58</v>
          </cell>
          <cell r="M2942" t="str">
            <v>NIL</v>
          </cell>
          <cell r="N2942">
            <v>4</v>
          </cell>
        </row>
        <row r="2942">
          <cell r="U2942">
            <v>8</v>
          </cell>
          <cell r="V2942">
            <v>1.75</v>
          </cell>
          <cell r="W2942">
            <v>3.5</v>
          </cell>
          <cell r="X2942">
            <v>1.5</v>
          </cell>
          <cell r="Y2942">
            <v>4</v>
          </cell>
          <cell r="Z2942">
            <v>40</v>
          </cell>
          <cell r="AA2942">
            <v>2</v>
          </cell>
        </row>
        <row r="2943">
          <cell r="B2943" t="str">
            <v>16-014AN</v>
          </cell>
          <cell r="C2943" t="str">
            <v>0402, 320 M/R.</v>
          </cell>
          <cell r="D2943" t="str">
            <v>8X4</v>
          </cell>
          <cell r="E2943" t="str">
            <v>0402</v>
          </cell>
          <cell r="F2943">
            <v>0.55</v>
          </cell>
          <cell r="G2943">
            <v>1.03</v>
          </cell>
          <cell r="H2943">
            <v>0.3</v>
          </cell>
          <cell r="I2943">
            <v>0.3</v>
          </cell>
          <cell r="J2943" t="str">
            <v>NIL</v>
          </cell>
          <cell r="K2943" t="str">
            <v>NIL</v>
          </cell>
          <cell r="L2943" t="str">
            <v>NIL</v>
          </cell>
          <cell r="M2943" t="str">
            <v>NIL</v>
          </cell>
          <cell r="N2943">
            <v>4</v>
          </cell>
        </row>
        <row r="2943">
          <cell r="U2943">
            <v>8</v>
          </cell>
          <cell r="V2943">
            <v>1.75</v>
          </cell>
          <cell r="W2943">
            <v>3.5</v>
          </cell>
          <cell r="X2943">
            <v>1.55</v>
          </cell>
          <cell r="Y2943">
            <v>4</v>
          </cell>
          <cell r="Z2943">
            <v>40</v>
          </cell>
          <cell r="AA2943">
            <v>2</v>
          </cell>
        </row>
        <row r="2944">
          <cell r="B2944" t="str">
            <v>16-014AN-1</v>
          </cell>
          <cell r="C2944" t="str">
            <v>0402, 1000 M/R.</v>
          </cell>
          <cell r="D2944" t="str">
            <v>8X4</v>
          </cell>
          <cell r="E2944" t="str">
            <v>0402</v>
          </cell>
          <cell r="F2944">
            <v>0.55</v>
          </cell>
          <cell r="G2944">
            <v>1.03</v>
          </cell>
          <cell r="H2944">
            <v>0.3</v>
          </cell>
          <cell r="I2944">
            <v>0.3</v>
          </cell>
          <cell r="J2944" t="str">
            <v>NIL</v>
          </cell>
          <cell r="K2944" t="str">
            <v>NIL</v>
          </cell>
          <cell r="L2944" t="str">
            <v>NIL</v>
          </cell>
          <cell r="M2944" t="str">
            <v>NIL</v>
          </cell>
          <cell r="N2944">
            <v>4</v>
          </cell>
        </row>
        <row r="2944">
          <cell r="U2944">
            <v>8</v>
          </cell>
          <cell r="V2944">
            <v>1.75</v>
          </cell>
          <cell r="W2944">
            <v>3.5</v>
          </cell>
          <cell r="X2944">
            <v>1.55</v>
          </cell>
          <cell r="Y2944">
            <v>4</v>
          </cell>
          <cell r="Z2944">
            <v>40</v>
          </cell>
          <cell r="AA2944">
            <v>2</v>
          </cell>
        </row>
        <row r="2945">
          <cell r="B2945" t="str">
            <v>16-014AN-2</v>
          </cell>
          <cell r="C2945" t="str">
            <v>0402, 200 M/R.</v>
          </cell>
          <cell r="D2945" t="str">
            <v>8X4</v>
          </cell>
          <cell r="E2945" t="str">
            <v>0402</v>
          </cell>
          <cell r="F2945">
            <v>0.55</v>
          </cell>
          <cell r="G2945">
            <v>1.03</v>
          </cell>
          <cell r="H2945">
            <v>0.3</v>
          </cell>
          <cell r="I2945">
            <v>0.3</v>
          </cell>
          <cell r="J2945" t="str">
            <v>NIL</v>
          </cell>
          <cell r="K2945" t="str">
            <v>NIL</v>
          </cell>
          <cell r="L2945" t="str">
            <v>NIL</v>
          </cell>
          <cell r="M2945" t="str">
            <v>NIL</v>
          </cell>
          <cell r="N2945">
            <v>4</v>
          </cell>
        </row>
        <row r="2945">
          <cell r="U2945">
            <v>8</v>
          </cell>
          <cell r="V2945">
            <v>1.75</v>
          </cell>
          <cell r="W2945">
            <v>3.5</v>
          </cell>
          <cell r="X2945">
            <v>1.55</v>
          </cell>
          <cell r="Y2945">
            <v>4</v>
          </cell>
          <cell r="Z2945">
            <v>40</v>
          </cell>
          <cell r="AA2945">
            <v>2</v>
          </cell>
        </row>
        <row r="2946">
          <cell r="B2946" t="str">
            <v>16-014AN-3</v>
          </cell>
          <cell r="C2946" t="str">
            <v>0402, 300 M/R.</v>
          </cell>
          <cell r="D2946" t="str">
            <v>8X4</v>
          </cell>
          <cell r="E2946" t="str">
            <v>0402</v>
          </cell>
          <cell r="F2946">
            <v>0.55</v>
          </cell>
          <cell r="G2946">
            <v>1.03</v>
          </cell>
          <cell r="H2946">
            <v>0.3</v>
          </cell>
          <cell r="I2946">
            <v>0.3</v>
          </cell>
          <cell r="J2946" t="str">
            <v>NIL</v>
          </cell>
          <cell r="K2946" t="str">
            <v>NIL</v>
          </cell>
          <cell r="L2946" t="str">
            <v>NIL</v>
          </cell>
          <cell r="M2946" t="str">
            <v>NIL</v>
          </cell>
          <cell r="N2946">
            <v>4</v>
          </cell>
        </row>
        <row r="2946">
          <cell r="U2946">
            <v>8</v>
          </cell>
          <cell r="V2946">
            <v>1.75</v>
          </cell>
          <cell r="W2946">
            <v>3.5</v>
          </cell>
          <cell r="X2946">
            <v>1.55</v>
          </cell>
          <cell r="Y2946">
            <v>4</v>
          </cell>
          <cell r="Z2946">
            <v>40</v>
          </cell>
          <cell r="AA2946">
            <v>2</v>
          </cell>
        </row>
        <row r="2947">
          <cell r="B2947" t="str">
            <v>16-014ANL</v>
          </cell>
          <cell r="C2947" t="str">
            <v>0402, 200 M/R.</v>
          </cell>
          <cell r="D2947" t="str">
            <v>8X4</v>
          </cell>
          <cell r="E2947" t="str">
            <v>0402</v>
          </cell>
          <cell r="F2947">
            <v>0.55</v>
          </cell>
          <cell r="G2947">
            <v>1.03</v>
          </cell>
          <cell r="H2947">
            <v>0.3</v>
          </cell>
          <cell r="I2947">
            <v>0.3</v>
          </cell>
          <cell r="J2947" t="str">
            <v>NIL</v>
          </cell>
          <cell r="K2947" t="str">
            <v>NIL</v>
          </cell>
          <cell r="L2947" t="str">
            <v>NIL</v>
          </cell>
          <cell r="M2947" t="str">
            <v>NIL</v>
          </cell>
          <cell r="N2947">
            <v>4</v>
          </cell>
        </row>
        <row r="2947">
          <cell r="U2947">
            <v>8</v>
          </cell>
          <cell r="V2947">
            <v>1.75</v>
          </cell>
          <cell r="W2947">
            <v>3.5</v>
          </cell>
          <cell r="X2947">
            <v>1.55</v>
          </cell>
          <cell r="Y2947">
            <v>4</v>
          </cell>
          <cell r="Z2947">
            <v>40</v>
          </cell>
          <cell r="AA2947">
            <v>2</v>
          </cell>
        </row>
        <row r="2948">
          <cell r="B2948" t="str">
            <v>16-015AN</v>
          </cell>
          <cell r="C2948" t="str">
            <v>1008, 160 M/R.</v>
          </cell>
          <cell r="D2948" t="str">
            <v>8X4</v>
          </cell>
          <cell r="E2948" t="str">
            <v>1008</v>
          </cell>
          <cell r="F2948">
            <v>2.35</v>
          </cell>
          <cell r="G2948">
            <v>2.52</v>
          </cell>
          <cell r="H2948">
            <v>0.9</v>
          </cell>
          <cell r="I2948">
            <v>0.3</v>
          </cell>
          <cell r="J2948" t="str">
            <v>NIL</v>
          </cell>
          <cell r="K2948" t="str">
            <v>NIL</v>
          </cell>
          <cell r="L2948" t="str">
            <v>NIL</v>
          </cell>
          <cell r="M2948" t="str">
            <v>NIL</v>
          </cell>
          <cell r="N2948">
            <v>4</v>
          </cell>
        </row>
        <row r="2948">
          <cell r="U2948">
            <v>8</v>
          </cell>
          <cell r="V2948">
            <v>1.75</v>
          </cell>
          <cell r="W2948">
            <v>3.5</v>
          </cell>
          <cell r="X2948">
            <v>1.5</v>
          </cell>
          <cell r="Y2948">
            <v>4</v>
          </cell>
          <cell r="Z2948">
            <v>40</v>
          </cell>
          <cell r="AA2948">
            <v>2</v>
          </cell>
        </row>
        <row r="2949">
          <cell r="B2949" t="str">
            <v>16-015ANL</v>
          </cell>
          <cell r="C2949" t="str">
            <v>1008, 90 M/R.</v>
          </cell>
          <cell r="D2949" t="str">
            <v>8X4</v>
          </cell>
          <cell r="E2949" t="str">
            <v>1008</v>
          </cell>
          <cell r="F2949">
            <v>2.35</v>
          </cell>
          <cell r="G2949">
            <v>2.52</v>
          </cell>
          <cell r="H2949">
            <v>0.9</v>
          </cell>
          <cell r="I2949">
            <v>0.3</v>
          </cell>
          <cell r="J2949" t="str">
            <v>NIL</v>
          </cell>
          <cell r="K2949" t="str">
            <v>NIL</v>
          </cell>
          <cell r="L2949" t="str">
            <v>NIL</v>
          </cell>
          <cell r="M2949" t="str">
            <v>NIL</v>
          </cell>
          <cell r="N2949">
            <v>4</v>
          </cell>
        </row>
        <row r="2949">
          <cell r="U2949">
            <v>8</v>
          </cell>
          <cell r="V2949">
            <v>1.75</v>
          </cell>
          <cell r="W2949">
            <v>3.5</v>
          </cell>
          <cell r="X2949">
            <v>1.5</v>
          </cell>
          <cell r="Y2949">
            <v>4</v>
          </cell>
          <cell r="Z2949">
            <v>40</v>
          </cell>
          <cell r="AA2949">
            <v>2</v>
          </cell>
        </row>
        <row r="2950">
          <cell r="B2950" t="str">
            <v>16-015ANL-1</v>
          </cell>
          <cell r="C2950" t="str">
            <v>1008, 500 M/R.</v>
          </cell>
          <cell r="D2950" t="str">
            <v>8X4</v>
          </cell>
          <cell r="E2950" t="str">
            <v>1008</v>
          </cell>
          <cell r="F2950">
            <v>2.35</v>
          </cell>
          <cell r="G2950">
            <v>2.52</v>
          </cell>
          <cell r="H2950">
            <v>0.9</v>
          </cell>
          <cell r="I2950">
            <v>0.3</v>
          </cell>
          <cell r="J2950" t="str">
            <v>NIL</v>
          </cell>
          <cell r="K2950" t="str">
            <v>NIL</v>
          </cell>
          <cell r="L2950" t="str">
            <v>NIL</v>
          </cell>
          <cell r="M2950" t="str">
            <v>NIL</v>
          </cell>
          <cell r="N2950">
            <v>4</v>
          </cell>
        </row>
        <row r="2950">
          <cell r="U2950">
            <v>8</v>
          </cell>
          <cell r="V2950">
            <v>1.75</v>
          </cell>
          <cell r="W2950">
            <v>3.5</v>
          </cell>
          <cell r="X2950">
            <v>1.5</v>
          </cell>
          <cell r="Y2950">
            <v>4</v>
          </cell>
          <cell r="Z2950">
            <v>40</v>
          </cell>
          <cell r="AA2950">
            <v>2</v>
          </cell>
        </row>
        <row r="2951">
          <cell r="B2951" t="str">
            <v>16-016AN</v>
          </cell>
          <cell r="C2951" t="str">
            <v>0603, 280 M/R.</v>
          </cell>
          <cell r="D2951" t="str">
            <v>8X4</v>
          </cell>
          <cell r="E2951" t="str">
            <v>0603</v>
          </cell>
          <cell r="F2951">
            <v>0.98</v>
          </cell>
          <cell r="G2951">
            <v>1.56</v>
          </cell>
          <cell r="H2951">
            <v>0.4</v>
          </cell>
          <cell r="I2951">
            <v>0.3</v>
          </cell>
          <cell r="J2951" t="str">
            <v>NIL</v>
          </cell>
          <cell r="K2951">
            <v>1</v>
          </cell>
          <cell r="L2951">
            <v>0.3</v>
          </cell>
          <cell r="M2951" t="str">
            <v>NIL</v>
          </cell>
          <cell r="N2951">
            <v>4</v>
          </cell>
        </row>
        <row r="2951">
          <cell r="U2951">
            <v>8</v>
          </cell>
          <cell r="V2951">
            <v>1.75</v>
          </cell>
          <cell r="W2951">
            <v>3.5</v>
          </cell>
          <cell r="X2951">
            <v>1.5</v>
          </cell>
          <cell r="Y2951">
            <v>4</v>
          </cell>
          <cell r="Z2951">
            <v>40</v>
          </cell>
          <cell r="AA2951">
            <v>2</v>
          </cell>
        </row>
        <row r="2952">
          <cell r="B2952" t="str">
            <v>16-016AN-1</v>
          </cell>
          <cell r="C2952" t="str">
            <v>0603, 200 M/R.</v>
          </cell>
          <cell r="D2952" t="str">
            <v>8X4</v>
          </cell>
          <cell r="E2952" t="str">
            <v>0603</v>
          </cell>
          <cell r="F2952">
            <v>0.98</v>
          </cell>
          <cell r="G2952">
            <v>1.56</v>
          </cell>
          <cell r="H2952">
            <v>0.4</v>
          </cell>
          <cell r="I2952">
            <v>0.38</v>
          </cell>
          <cell r="J2952" t="str">
            <v>NIL</v>
          </cell>
          <cell r="K2952">
            <v>1</v>
          </cell>
          <cell r="L2952">
            <v>0.3</v>
          </cell>
          <cell r="M2952" t="str">
            <v>NIL</v>
          </cell>
          <cell r="N2952">
            <v>4</v>
          </cell>
        </row>
        <row r="2952">
          <cell r="U2952">
            <v>8</v>
          </cell>
          <cell r="V2952">
            <v>1.75</v>
          </cell>
          <cell r="W2952">
            <v>3.5</v>
          </cell>
          <cell r="X2952">
            <v>1.5</v>
          </cell>
          <cell r="Y2952">
            <v>4</v>
          </cell>
          <cell r="Z2952">
            <v>40</v>
          </cell>
          <cell r="AA2952">
            <v>2</v>
          </cell>
        </row>
        <row r="2953">
          <cell r="B2953" t="str">
            <v>16-016ANL</v>
          </cell>
          <cell r="C2953" t="str">
            <v>0603, 165 M/R.</v>
          </cell>
          <cell r="D2953" t="str">
            <v>8X4</v>
          </cell>
          <cell r="E2953" t="str">
            <v>0603</v>
          </cell>
          <cell r="F2953">
            <v>0.98</v>
          </cell>
          <cell r="G2953">
            <v>1.56</v>
          </cell>
          <cell r="H2953">
            <v>0.4</v>
          </cell>
          <cell r="I2953">
            <v>0.3</v>
          </cell>
          <cell r="J2953" t="str">
            <v>NIL</v>
          </cell>
          <cell r="K2953">
            <v>1</v>
          </cell>
          <cell r="L2953">
            <v>0.3</v>
          </cell>
          <cell r="M2953" t="str">
            <v>NIL</v>
          </cell>
          <cell r="N2953">
            <v>4</v>
          </cell>
        </row>
        <row r="2953">
          <cell r="U2953">
            <v>8</v>
          </cell>
          <cell r="V2953">
            <v>1.75</v>
          </cell>
          <cell r="W2953">
            <v>3.5</v>
          </cell>
          <cell r="X2953">
            <v>1.5</v>
          </cell>
          <cell r="Y2953">
            <v>4</v>
          </cell>
          <cell r="Z2953">
            <v>40</v>
          </cell>
          <cell r="AA2953">
            <v>2</v>
          </cell>
        </row>
        <row r="2954">
          <cell r="B2954" t="str">
            <v>16-016ANL-1</v>
          </cell>
          <cell r="C2954" t="str">
            <v>0603, 500 M/R.</v>
          </cell>
          <cell r="D2954" t="str">
            <v>8X4</v>
          </cell>
          <cell r="E2954" t="str">
            <v>0603</v>
          </cell>
          <cell r="F2954">
            <v>0.98</v>
          </cell>
          <cell r="G2954">
            <v>1.56</v>
          </cell>
          <cell r="H2954">
            <v>0.4</v>
          </cell>
          <cell r="I2954">
            <v>0.3</v>
          </cell>
          <cell r="J2954" t="str">
            <v>NIL</v>
          </cell>
          <cell r="K2954">
            <v>1</v>
          </cell>
          <cell r="L2954">
            <v>0.3</v>
          </cell>
          <cell r="M2954" t="str">
            <v>NIL</v>
          </cell>
          <cell r="N2954">
            <v>4</v>
          </cell>
        </row>
        <row r="2954">
          <cell r="U2954">
            <v>8</v>
          </cell>
          <cell r="V2954">
            <v>1.75</v>
          </cell>
          <cell r="W2954">
            <v>3.5</v>
          </cell>
          <cell r="X2954">
            <v>1.5</v>
          </cell>
          <cell r="Y2954">
            <v>4</v>
          </cell>
          <cell r="Z2954">
            <v>40</v>
          </cell>
          <cell r="AA2954">
            <v>2</v>
          </cell>
        </row>
        <row r="2955">
          <cell r="B2955" t="str">
            <v>16-016ANL-2</v>
          </cell>
          <cell r="C2955" t="str">
            <v>0603, 1200 M/R.</v>
          </cell>
          <cell r="D2955" t="str">
            <v>8X4</v>
          </cell>
          <cell r="E2955" t="str">
            <v>0603</v>
          </cell>
          <cell r="F2955">
            <v>0.98</v>
          </cell>
          <cell r="G2955">
            <v>1.56</v>
          </cell>
          <cell r="H2955">
            <v>0.4</v>
          </cell>
          <cell r="I2955">
            <v>0.3</v>
          </cell>
          <cell r="J2955" t="str">
            <v>NIL</v>
          </cell>
          <cell r="K2955">
            <v>1</v>
          </cell>
          <cell r="L2955">
            <v>0.3</v>
          </cell>
          <cell r="M2955" t="str">
            <v>NIL</v>
          </cell>
          <cell r="N2955">
            <v>4</v>
          </cell>
        </row>
        <row r="2955">
          <cell r="U2955">
            <v>8</v>
          </cell>
          <cell r="V2955">
            <v>1.75</v>
          </cell>
          <cell r="W2955">
            <v>3.5</v>
          </cell>
          <cell r="X2955">
            <v>1.5</v>
          </cell>
          <cell r="Y2955">
            <v>4</v>
          </cell>
          <cell r="Z2955">
            <v>40</v>
          </cell>
          <cell r="AA2955">
            <v>2</v>
          </cell>
        </row>
        <row r="2956">
          <cell r="B2956" t="str">
            <v>16-016ANL-3</v>
          </cell>
          <cell r="C2956" t="str">
            <v>0603, 500 M/R.</v>
          </cell>
          <cell r="D2956" t="str">
            <v>8X4</v>
          </cell>
          <cell r="E2956" t="str">
            <v>0603</v>
          </cell>
          <cell r="F2956">
            <v>0.98</v>
          </cell>
          <cell r="G2956">
            <v>1.56</v>
          </cell>
          <cell r="H2956">
            <v>0.4</v>
          </cell>
          <cell r="I2956">
            <v>0.3</v>
          </cell>
          <cell r="J2956" t="str">
            <v>NIL</v>
          </cell>
          <cell r="K2956">
            <v>1</v>
          </cell>
          <cell r="L2956">
            <v>0.3</v>
          </cell>
          <cell r="M2956" t="str">
            <v>NIL</v>
          </cell>
          <cell r="N2956">
            <v>4</v>
          </cell>
        </row>
        <row r="2956">
          <cell r="U2956">
            <v>8</v>
          </cell>
          <cell r="V2956">
            <v>1.75</v>
          </cell>
          <cell r="W2956">
            <v>3.5</v>
          </cell>
          <cell r="X2956">
            <v>1.5</v>
          </cell>
          <cell r="Y2956">
            <v>4</v>
          </cell>
          <cell r="Z2956">
            <v>40</v>
          </cell>
          <cell r="AA2956">
            <v>2</v>
          </cell>
        </row>
        <row r="2957">
          <cell r="B2957" t="str">
            <v>16-017AN</v>
          </cell>
          <cell r="C2957" t="str">
            <v>1008, 145 M/R.</v>
          </cell>
          <cell r="D2957" t="str">
            <v>8X4</v>
          </cell>
          <cell r="E2957" t="str">
            <v>1008</v>
          </cell>
          <cell r="F2957">
            <v>2.42</v>
          </cell>
          <cell r="G2957">
            <v>2.56</v>
          </cell>
          <cell r="H2957">
            <v>0.93</v>
          </cell>
          <cell r="I2957">
            <v>0.3</v>
          </cell>
          <cell r="J2957" t="str">
            <v>NIL</v>
          </cell>
          <cell r="K2957">
            <v>1.96</v>
          </cell>
          <cell r="L2957">
            <v>0.77</v>
          </cell>
          <cell r="M2957" t="str">
            <v>NIL</v>
          </cell>
          <cell r="N2957">
            <v>4</v>
          </cell>
        </row>
        <row r="2957">
          <cell r="U2957">
            <v>8</v>
          </cell>
          <cell r="V2957">
            <v>1.75</v>
          </cell>
          <cell r="W2957">
            <v>3.5</v>
          </cell>
          <cell r="X2957">
            <v>1.5</v>
          </cell>
          <cell r="Y2957">
            <v>4</v>
          </cell>
          <cell r="Z2957">
            <v>40</v>
          </cell>
          <cell r="AA2957">
            <v>2</v>
          </cell>
        </row>
        <row r="2958">
          <cell r="B2958" t="str">
            <v>16-017ANL</v>
          </cell>
          <cell r="C2958" t="str">
            <v>1008,  90 M/R.</v>
          </cell>
          <cell r="D2958" t="str">
            <v>8X4</v>
          </cell>
          <cell r="E2958" t="str">
            <v>1008</v>
          </cell>
          <cell r="F2958">
            <v>2.42</v>
          </cell>
          <cell r="G2958">
            <v>2.56</v>
          </cell>
          <cell r="H2958">
            <v>0.93</v>
          </cell>
          <cell r="I2958">
            <v>0.25</v>
          </cell>
          <cell r="J2958" t="str">
            <v>NIL</v>
          </cell>
          <cell r="K2958">
            <v>1.96</v>
          </cell>
          <cell r="L2958">
            <v>0.77</v>
          </cell>
          <cell r="M2958" t="str">
            <v>NIL</v>
          </cell>
          <cell r="N2958">
            <v>4</v>
          </cell>
        </row>
        <row r="2958">
          <cell r="U2958">
            <v>8</v>
          </cell>
          <cell r="V2958">
            <v>1.75</v>
          </cell>
          <cell r="W2958">
            <v>3.5</v>
          </cell>
          <cell r="X2958">
            <v>1.5</v>
          </cell>
          <cell r="Y2958">
            <v>4</v>
          </cell>
          <cell r="Z2958">
            <v>40</v>
          </cell>
          <cell r="AA2958">
            <v>2</v>
          </cell>
        </row>
        <row r="2959">
          <cell r="B2959" t="str">
            <v>16-017ANL-1</v>
          </cell>
          <cell r="C2959" t="str">
            <v>1008, 500 M/R.</v>
          </cell>
          <cell r="D2959" t="str">
            <v>8X4</v>
          </cell>
          <cell r="E2959" t="str">
            <v>1008</v>
          </cell>
          <cell r="F2959">
            <v>2.42</v>
          </cell>
          <cell r="G2959">
            <v>2.56</v>
          </cell>
          <cell r="H2959">
            <v>0.93</v>
          </cell>
          <cell r="I2959">
            <v>0.3</v>
          </cell>
          <cell r="J2959" t="str">
            <v>NIL</v>
          </cell>
          <cell r="K2959">
            <v>1.96</v>
          </cell>
          <cell r="L2959">
            <v>0.77</v>
          </cell>
          <cell r="M2959" t="str">
            <v>NIL</v>
          </cell>
          <cell r="N2959">
            <v>4</v>
          </cell>
        </row>
        <row r="2959">
          <cell r="U2959">
            <v>8</v>
          </cell>
          <cell r="V2959">
            <v>1.75</v>
          </cell>
          <cell r="W2959">
            <v>3.5</v>
          </cell>
          <cell r="X2959">
            <v>1.5</v>
          </cell>
          <cell r="Y2959">
            <v>4</v>
          </cell>
          <cell r="Z2959">
            <v>40</v>
          </cell>
          <cell r="AA2959">
            <v>2</v>
          </cell>
        </row>
        <row r="2960">
          <cell r="B2960" t="str">
            <v>16-018AN</v>
          </cell>
          <cell r="C2960" t="str">
            <v>0805, 185 M/R.</v>
          </cell>
          <cell r="D2960" t="str">
            <v>8X4</v>
          </cell>
          <cell r="E2960" t="str">
            <v>0805</v>
          </cell>
          <cell r="F2960">
            <v>1.5</v>
          </cell>
          <cell r="G2960">
            <v>2.1</v>
          </cell>
          <cell r="H2960">
            <v>0.68</v>
          </cell>
          <cell r="I2960">
            <v>0.3</v>
          </cell>
          <cell r="J2960" t="str">
            <v>NIL</v>
          </cell>
          <cell r="K2960">
            <v>1.49</v>
          </cell>
          <cell r="L2960">
            <v>0.54</v>
          </cell>
          <cell r="M2960" t="str">
            <v>NIL</v>
          </cell>
          <cell r="N2960">
            <v>4</v>
          </cell>
        </row>
        <row r="2960">
          <cell r="U2960">
            <v>8</v>
          </cell>
          <cell r="V2960">
            <v>1.75</v>
          </cell>
          <cell r="W2960">
            <v>3.5</v>
          </cell>
          <cell r="X2960">
            <v>1.5</v>
          </cell>
          <cell r="Y2960">
            <v>4</v>
          </cell>
          <cell r="Z2960">
            <v>40</v>
          </cell>
          <cell r="AA2960">
            <v>2</v>
          </cell>
        </row>
        <row r="2961">
          <cell r="B2961" t="str">
            <v>16-018ANL</v>
          </cell>
          <cell r="C2961" t="str">
            <v>0805, 120 M/R.</v>
          </cell>
          <cell r="D2961" t="str">
            <v>8X4</v>
          </cell>
          <cell r="E2961" t="str">
            <v>0805</v>
          </cell>
          <cell r="F2961">
            <v>1.5</v>
          </cell>
          <cell r="G2961">
            <v>2.1</v>
          </cell>
          <cell r="H2961">
            <v>0.68</v>
          </cell>
          <cell r="I2961">
            <v>0.25</v>
          </cell>
          <cell r="J2961" t="str">
            <v>NIL</v>
          </cell>
          <cell r="K2961">
            <v>1.49</v>
          </cell>
          <cell r="L2961">
            <v>0.58</v>
          </cell>
          <cell r="M2961" t="str">
            <v>NIL</v>
          </cell>
          <cell r="N2961">
            <v>4</v>
          </cell>
        </row>
        <row r="2961">
          <cell r="U2961">
            <v>8</v>
          </cell>
          <cell r="V2961">
            <v>1.75</v>
          </cell>
          <cell r="W2961">
            <v>3.5</v>
          </cell>
          <cell r="X2961">
            <v>1.5</v>
          </cell>
          <cell r="Y2961">
            <v>4</v>
          </cell>
          <cell r="Z2961">
            <v>40</v>
          </cell>
          <cell r="AA2961">
            <v>2</v>
          </cell>
        </row>
        <row r="2962">
          <cell r="B2962" t="str">
            <v>16-019AN</v>
          </cell>
          <cell r="C2962" t="str">
            <v>0805, 175 M/R.</v>
          </cell>
          <cell r="D2962" t="str">
            <v>8X4</v>
          </cell>
          <cell r="E2962" t="str">
            <v>0805</v>
          </cell>
          <cell r="F2962">
            <v>1.57</v>
          </cell>
          <cell r="G2962">
            <v>2.12</v>
          </cell>
          <cell r="H2962">
            <v>0.7</v>
          </cell>
          <cell r="I2962">
            <v>0.38</v>
          </cell>
          <cell r="J2962" t="str">
            <v>NIL</v>
          </cell>
          <cell r="K2962">
            <v>1.53</v>
          </cell>
          <cell r="L2962">
            <v>0.54</v>
          </cell>
          <cell r="M2962" t="str">
            <v>NIL</v>
          </cell>
          <cell r="N2962">
            <v>4</v>
          </cell>
        </row>
        <row r="2962">
          <cell r="U2962">
            <v>8</v>
          </cell>
          <cell r="V2962">
            <v>1.75</v>
          </cell>
          <cell r="W2962">
            <v>3.5</v>
          </cell>
          <cell r="X2962">
            <v>1.5</v>
          </cell>
          <cell r="Y2962">
            <v>4</v>
          </cell>
          <cell r="Z2962">
            <v>40</v>
          </cell>
          <cell r="AA2962">
            <v>2</v>
          </cell>
        </row>
        <row r="2963">
          <cell r="B2963" t="str">
            <v>16-019ANL</v>
          </cell>
          <cell r="C2963" t="str">
            <v>0805, 100 M/R.</v>
          </cell>
          <cell r="D2963" t="str">
            <v>8X4</v>
          </cell>
          <cell r="E2963" t="str">
            <v>0805</v>
          </cell>
          <cell r="F2963">
            <v>1.57</v>
          </cell>
          <cell r="G2963">
            <v>2.12</v>
          </cell>
          <cell r="H2963">
            <v>0.7</v>
          </cell>
          <cell r="I2963">
            <v>0.38</v>
          </cell>
          <cell r="J2963" t="str">
            <v>NIL</v>
          </cell>
          <cell r="K2963">
            <v>1.53</v>
          </cell>
          <cell r="L2963">
            <v>0.54</v>
          </cell>
          <cell r="M2963" t="str">
            <v>NIL</v>
          </cell>
          <cell r="N2963">
            <v>4</v>
          </cell>
        </row>
        <row r="2963">
          <cell r="U2963">
            <v>8</v>
          </cell>
          <cell r="V2963">
            <v>1.75</v>
          </cell>
          <cell r="W2963">
            <v>3.5</v>
          </cell>
          <cell r="X2963">
            <v>1.5</v>
          </cell>
          <cell r="Y2963">
            <v>4</v>
          </cell>
          <cell r="Z2963">
            <v>40</v>
          </cell>
          <cell r="AA2963">
            <v>2</v>
          </cell>
        </row>
        <row r="2964">
          <cell r="B2964" t="str">
            <v>16-019ANL-1</v>
          </cell>
          <cell r="C2964" t="str">
            <v>0805, 120 M/R.</v>
          </cell>
          <cell r="D2964" t="str">
            <v>8X4</v>
          </cell>
          <cell r="E2964" t="str">
            <v>0805</v>
          </cell>
          <cell r="F2964">
            <v>1.55</v>
          </cell>
          <cell r="G2964">
            <v>2.08</v>
          </cell>
          <cell r="H2964">
            <v>0.7</v>
          </cell>
          <cell r="I2964">
            <v>0.3</v>
          </cell>
          <cell r="J2964" t="str">
            <v>NIL</v>
          </cell>
          <cell r="K2964">
            <v>1.53</v>
          </cell>
          <cell r="L2964">
            <v>0.58</v>
          </cell>
          <cell r="M2964" t="str">
            <v>NIL</v>
          </cell>
          <cell r="N2964">
            <v>4</v>
          </cell>
        </row>
        <row r="2964">
          <cell r="U2964">
            <v>8</v>
          </cell>
          <cell r="V2964">
            <v>1.75</v>
          </cell>
          <cell r="W2964">
            <v>3.5</v>
          </cell>
          <cell r="X2964">
            <v>1.5</v>
          </cell>
          <cell r="Y2964">
            <v>4</v>
          </cell>
          <cell r="Z2964">
            <v>40</v>
          </cell>
          <cell r="AA2964">
            <v>2</v>
          </cell>
        </row>
        <row r="2965">
          <cell r="B2965" t="str">
            <v>16-019ANL-2</v>
          </cell>
          <cell r="C2965" t="str">
            <v>0805, 500 M/R.</v>
          </cell>
          <cell r="D2965" t="str">
            <v>8X4</v>
          </cell>
          <cell r="E2965" t="str">
            <v>0805</v>
          </cell>
          <cell r="F2965">
            <v>1.57</v>
          </cell>
          <cell r="G2965">
            <v>2.12</v>
          </cell>
          <cell r="H2965">
            <v>0.7</v>
          </cell>
          <cell r="I2965">
            <v>0.38</v>
          </cell>
          <cell r="J2965" t="str">
            <v>NIL</v>
          </cell>
          <cell r="K2965">
            <v>1.53</v>
          </cell>
          <cell r="L2965">
            <v>0.54</v>
          </cell>
          <cell r="M2965" t="str">
            <v>NIL</v>
          </cell>
          <cell r="N2965">
            <v>4</v>
          </cell>
        </row>
        <row r="2965">
          <cell r="U2965">
            <v>8</v>
          </cell>
          <cell r="V2965">
            <v>1.75</v>
          </cell>
          <cell r="W2965">
            <v>3.5</v>
          </cell>
          <cell r="X2965">
            <v>1.5</v>
          </cell>
          <cell r="Y2965">
            <v>4</v>
          </cell>
          <cell r="Z2965">
            <v>40</v>
          </cell>
          <cell r="AA2965">
            <v>2</v>
          </cell>
        </row>
        <row r="2966">
          <cell r="B2966" t="str">
            <v>16-019ANL-3</v>
          </cell>
          <cell r="C2966" t="str">
            <v>0805, 500 M/R.</v>
          </cell>
          <cell r="D2966" t="str">
            <v>8X4</v>
          </cell>
          <cell r="E2966" t="str">
            <v>0805</v>
          </cell>
          <cell r="F2966">
            <v>1.55</v>
          </cell>
          <cell r="G2966">
            <v>2.08</v>
          </cell>
          <cell r="H2966">
            <v>0.7</v>
          </cell>
          <cell r="I2966">
            <v>0.3</v>
          </cell>
          <cell r="J2966" t="str">
            <v>NIL</v>
          </cell>
          <cell r="K2966">
            <v>1.53</v>
          </cell>
          <cell r="L2966">
            <v>0.58</v>
          </cell>
          <cell r="M2966" t="str">
            <v>NIL</v>
          </cell>
          <cell r="N2966">
            <v>4</v>
          </cell>
        </row>
        <row r="2966">
          <cell r="U2966">
            <v>8</v>
          </cell>
          <cell r="V2966">
            <v>1.75</v>
          </cell>
          <cell r="W2966">
            <v>3.5</v>
          </cell>
          <cell r="X2966">
            <v>1.5</v>
          </cell>
          <cell r="Y2966">
            <v>4</v>
          </cell>
          <cell r="Z2966">
            <v>40</v>
          </cell>
          <cell r="AA2966">
            <v>2</v>
          </cell>
        </row>
        <row r="2967">
          <cell r="B2967" t="str">
            <v>16-019ANL-4</v>
          </cell>
          <cell r="C2967" t="str">
            <v>0805, 140 M/R.</v>
          </cell>
          <cell r="D2967" t="str">
            <v>8X4</v>
          </cell>
          <cell r="E2967" t="str">
            <v>0805</v>
          </cell>
          <cell r="F2967">
            <v>1.55</v>
          </cell>
          <cell r="G2967">
            <v>2.1</v>
          </cell>
          <cell r="H2967">
            <v>0.7</v>
          </cell>
          <cell r="I2967">
            <v>0.25</v>
          </cell>
          <cell r="J2967" t="str">
            <v>NIL</v>
          </cell>
          <cell r="K2967">
            <v>1.53</v>
          </cell>
          <cell r="L2967">
            <v>0.54</v>
          </cell>
          <cell r="M2967" t="str">
            <v>NIL</v>
          </cell>
          <cell r="N2967">
            <v>4</v>
          </cell>
        </row>
        <row r="2967">
          <cell r="U2967">
            <v>8</v>
          </cell>
          <cell r="V2967">
            <v>1.75</v>
          </cell>
          <cell r="W2967">
            <v>3.5</v>
          </cell>
          <cell r="X2967">
            <v>1.5</v>
          </cell>
          <cell r="Y2967">
            <v>4</v>
          </cell>
          <cell r="Z2967">
            <v>40</v>
          </cell>
          <cell r="AA2967">
            <v>2</v>
          </cell>
        </row>
        <row r="2968">
          <cell r="B2968" t="str">
            <v>16-019ANL-5</v>
          </cell>
          <cell r="C2968" t="str">
            <v>0805, 120 M/R.</v>
          </cell>
          <cell r="D2968" t="str">
            <v>8X4</v>
          </cell>
          <cell r="E2968" t="str">
            <v>0805</v>
          </cell>
          <cell r="F2968">
            <v>1.57</v>
          </cell>
          <cell r="G2968">
            <v>2.12</v>
          </cell>
          <cell r="H2968">
            <v>0.7</v>
          </cell>
          <cell r="I2968">
            <v>0.38</v>
          </cell>
          <cell r="J2968" t="str">
            <v>NIL</v>
          </cell>
          <cell r="K2968">
            <v>1.53</v>
          </cell>
          <cell r="L2968">
            <v>0.54</v>
          </cell>
          <cell r="M2968" t="str">
            <v>NIL</v>
          </cell>
          <cell r="N2968">
            <v>4</v>
          </cell>
        </row>
        <row r="2968">
          <cell r="U2968">
            <v>8</v>
          </cell>
          <cell r="V2968">
            <v>1.75</v>
          </cell>
          <cell r="W2968">
            <v>3.5</v>
          </cell>
          <cell r="X2968">
            <v>1.5</v>
          </cell>
          <cell r="Y2968">
            <v>4</v>
          </cell>
          <cell r="Z2968">
            <v>40</v>
          </cell>
          <cell r="AA2968">
            <v>2</v>
          </cell>
        </row>
        <row r="2969">
          <cell r="B2969" t="str">
            <v>16-020AN</v>
          </cell>
          <cell r="C2969" t="str">
            <v>0603, 280 M/R.</v>
          </cell>
          <cell r="D2969" t="str">
            <v>8X4</v>
          </cell>
          <cell r="E2969" t="str">
            <v>0603</v>
          </cell>
          <cell r="F2969">
            <v>1.05</v>
          </cell>
          <cell r="G2969">
            <v>1.5</v>
          </cell>
          <cell r="H2969">
            <v>0.4</v>
          </cell>
          <cell r="I2969">
            <v>0.3</v>
          </cell>
          <cell r="J2969" t="str">
            <v>NIL</v>
          </cell>
          <cell r="K2969" t="str">
            <v>NIL</v>
          </cell>
          <cell r="L2969" t="str">
            <v>NIL</v>
          </cell>
          <cell r="M2969" t="str">
            <v>NIL</v>
          </cell>
          <cell r="N2969">
            <v>4</v>
          </cell>
        </row>
        <row r="2969">
          <cell r="U2969">
            <v>8</v>
          </cell>
          <cell r="V2969">
            <v>1.75</v>
          </cell>
          <cell r="W2969">
            <v>3.5</v>
          </cell>
          <cell r="X2969">
            <v>1.5</v>
          </cell>
          <cell r="Y2969">
            <v>4</v>
          </cell>
          <cell r="Z2969">
            <v>40</v>
          </cell>
          <cell r="AA2969">
            <v>2</v>
          </cell>
        </row>
        <row r="2970">
          <cell r="B2970" t="str">
            <v>16-021ANL</v>
          </cell>
          <cell r="C2970" t="str">
            <v>0402, 150 M/R.</v>
          </cell>
          <cell r="D2970" t="str">
            <v>8X4</v>
          </cell>
          <cell r="E2970" t="str">
            <v>0402</v>
          </cell>
          <cell r="F2970">
            <v>0.55</v>
          </cell>
          <cell r="G2970">
            <v>1.06</v>
          </cell>
          <cell r="H2970">
            <v>0.43</v>
          </cell>
          <cell r="I2970">
            <v>0.3</v>
          </cell>
          <cell r="J2970" t="str">
            <v>NIL</v>
          </cell>
          <cell r="K2970" t="str">
            <v>NIL</v>
          </cell>
          <cell r="L2970" t="str">
            <v>NIL</v>
          </cell>
          <cell r="M2970" t="str">
            <v>NIL</v>
          </cell>
          <cell r="N2970">
            <v>4</v>
          </cell>
        </row>
        <row r="2970">
          <cell r="U2970">
            <v>8</v>
          </cell>
          <cell r="V2970">
            <v>1.75</v>
          </cell>
          <cell r="W2970">
            <v>3.5</v>
          </cell>
          <cell r="X2970">
            <v>1.55</v>
          </cell>
          <cell r="Y2970">
            <v>4</v>
          </cell>
          <cell r="Z2970">
            <v>40</v>
          </cell>
          <cell r="AA2970">
            <v>2</v>
          </cell>
        </row>
        <row r="2971">
          <cell r="B2971" t="str">
            <v>16-022ANL</v>
          </cell>
          <cell r="C2971" t="str">
            <v>0805, 110 M/R.</v>
          </cell>
          <cell r="D2971" t="str">
            <v>8X4</v>
          </cell>
          <cell r="E2971" t="str">
            <v>0805</v>
          </cell>
          <cell r="F2971">
            <v>1.45</v>
          </cell>
          <cell r="G2971">
            <v>2.03</v>
          </cell>
          <cell r="H2971">
            <v>0.7</v>
          </cell>
          <cell r="I2971">
            <v>0.3</v>
          </cell>
          <cell r="J2971" t="str">
            <v>NIL</v>
          </cell>
          <cell r="K2971">
            <v>1.3</v>
          </cell>
          <cell r="L2971">
            <v>0.5</v>
          </cell>
          <cell r="M2971" t="str">
            <v>NIL</v>
          </cell>
          <cell r="N2971">
            <v>4</v>
          </cell>
        </row>
        <row r="2971">
          <cell r="U2971">
            <v>8</v>
          </cell>
          <cell r="V2971">
            <v>1.75</v>
          </cell>
          <cell r="W2971">
            <v>3.5</v>
          </cell>
          <cell r="X2971">
            <v>1.5</v>
          </cell>
          <cell r="Y2971">
            <v>4</v>
          </cell>
          <cell r="Z2971">
            <v>40</v>
          </cell>
          <cell r="AA2971">
            <v>2</v>
          </cell>
        </row>
        <row r="2972">
          <cell r="B2972" t="str">
            <v>16-023AN</v>
          </cell>
          <cell r="C2972" t="str">
            <v>1008, 500 M/R.</v>
          </cell>
          <cell r="D2972" t="str">
            <v>8X4</v>
          </cell>
          <cell r="E2972" t="str">
            <v>1008</v>
          </cell>
          <cell r="F2972">
            <v>2.4</v>
          </cell>
          <cell r="G2972">
            <v>2.5</v>
          </cell>
          <cell r="H2972">
            <v>0.83</v>
          </cell>
          <cell r="I2972">
            <v>0.3</v>
          </cell>
          <cell r="J2972" t="str">
            <v>NIL</v>
          </cell>
          <cell r="K2972">
            <v>1.65</v>
          </cell>
          <cell r="L2972">
            <v>0.63</v>
          </cell>
          <cell r="M2972" t="str">
            <v>NIL</v>
          </cell>
          <cell r="N2972">
            <v>4</v>
          </cell>
        </row>
        <row r="2972">
          <cell r="U2972">
            <v>8</v>
          </cell>
          <cell r="V2972">
            <v>1.75</v>
          </cell>
          <cell r="W2972">
            <v>3.5</v>
          </cell>
          <cell r="X2972">
            <v>1.5</v>
          </cell>
          <cell r="Y2972">
            <v>4</v>
          </cell>
          <cell r="Z2972">
            <v>40</v>
          </cell>
          <cell r="AA2972">
            <v>2</v>
          </cell>
        </row>
        <row r="2973">
          <cell r="B2973" t="str">
            <v>16-023ANL</v>
          </cell>
          <cell r="C2973" t="str">
            <v>1008, 90 M/R.</v>
          </cell>
          <cell r="D2973" t="str">
            <v>8X4</v>
          </cell>
          <cell r="E2973" t="str">
            <v>1008</v>
          </cell>
          <cell r="F2973">
            <v>2.4</v>
          </cell>
          <cell r="G2973">
            <v>2.5</v>
          </cell>
          <cell r="H2973">
            <v>0.83</v>
          </cell>
          <cell r="I2973">
            <v>0.3</v>
          </cell>
          <cell r="J2973" t="str">
            <v>NIL</v>
          </cell>
          <cell r="K2973">
            <v>1.65</v>
          </cell>
          <cell r="L2973">
            <v>0.63</v>
          </cell>
          <cell r="M2973" t="str">
            <v>NIL</v>
          </cell>
          <cell r="N2973">
            <v>4</v>
          </cell>
        </row>
        <row r="2973">
          <cell r="U2973">
            <v>8</v>
          </cell>
          <cell r="V2973">
            <v>1.75</v>
          </cell>
          <cell r="W2973">
            <v>3.5</v>
          </cell>
          <cell r="X2973">
            <v>1.5</v>
          </cell>
          <cell r="Y2973">
            <v>4</v>
          </cell>
          <cell r="Z2973">
            <v>40</v>
          </cell>
          <cell r="AA2973">
            <v>2</v>
          </cell>
        </row>
        <row r="2974">
          <cell r="B2974" t="str">
            <v>16-023ANL-1</v>
          </cell>
          <cell r="C2974" t="str">
            <v>1008, 500 M/R.</v>
          </cell>
          <cell r="D2974" t="str">
            <v>8X4</v>
          </cell>
          <cell r="E2974" t="str">
            <v>1008</v>
          </cell>
          <cell r="F2974">
            <v>2.4</v>
          </cell>
          <cell r="G2974">
            <v>2.5</v>
          </cell>
          <cell r="H2974">
            <v>0.83</v>
          </cell>
          <cell r="I2974">
            <v>0.3</v>
          </cell>
          <cell r="J2974" t="str">
            <v>NIL</v>
          </cell>
          <cell r="K2974">
            <v>1.65</v>
          </cell>
          <cell r="L2974">
            <v>0.63</v>
          </cell>
          <cell r="M2974" t="str">
            <v>NIL</v>
          </cell>
          <cell r="N2974">
            <v>4</v>
          </cell>
        </row>
        <row r="2974">
          <cell r="U2974">
            <v>8</v>
          </cell>
          <cell r="V2974">
            <v>1.75</v>
          </cell>
          <cell r="W2974">
            <v>3.5</v>
          </cell>
          <cell r="X2974">
            <v>1.5</v>
          </cell>
          <cell r="Y2974">
            <v>4</v>
          </cell>
          <cell r="Z2974">
            <v>40</v>
          </cell>
          <cell r="AA2974">
            <v>2</v>
          </cell>
        </row>
        <row r="2975">
          <cell r="B2975" t="str">
            <v>16-024AN</v>
          </cell>
          <cell r="C2975" t="str">
            <v>1008, 1000 M/R.</v>
          </cell>
          <cell r="D2975" t="str">
            <v>8X4</v>
          </cell>
          <cell r="E2975" t="str">
            <v>1008</v>
          </cell>
          <cell r="F2975">
            <v>2.32</v>
          </cell>
          <cell r="G2975">
            <v>2.49</v>
          </cell>
          <cell r="H2975">
            <v>1.02</v>
          </cell>
          <cell r="I2975">
            <v>0.3</v>
          </cell>
          <cell r="J2975" t="str">
            <v>NIL</v>
          </cell>
          <cell r="K2975" t="str">
            <v>NIL</v>
          </cell>
          <cell r="L2975" t="str">
            <v>NIL</v>
          </cell>
          <cell r="M2975" t="str">
            <v>NIL</v>
          </cell>
          <cell r="N2975">
            <v>4</v>
          </cell>
        </row>
        <row r="2975">
          <cell r="U2975">
            <v>8</v>
          </cell>
          <cell r="V2975">
            <v>1.75</v>
          </cell>
          <cell r="W2975">
            <v>3.5</v>
          </cell>
          <cell r="X2975">
            <v>1.5</v>
          </cell>
          <cell r="Y2975">
            <v>4</v>
          </cell>
          <cell r="Z2975">
            <v>40</v>
          </cell>
          <cell r="AA2975">
            <v>2</v>
          </cell>
        </row>
        <row r="2976">
          <cell r="B2976" t="str">
            <v>16-024ANL</v>
          </cell>
          <cell r="C2976" t="str">
            <v>1008, 75 M/R.</v>
          </cell>
          <cell r="D2976" t="str">
            <v>8X4</v>
          </cell>
          <cell r="E2976" t="str">
            <v>1008</v>
          </cell>
          <cell r="F2976">
            <v>2.32</v>
          </cell>
          <cell r="G2976">
            <v>2.49</v>
          </cell>
          <cell r="H2976">
            <v>1.02</v>
          </cell>
          <cell r="I2976">
            <v>0.3</v>
          </cell>
          <cell r="J2976" t="str">
            <v>NIL</v>
          </cell>
          <cell r="K2976" t="str">
            <v>NIL</v>
          </cell>
          <cell r="L2976" t="str">
            <v>NIL</v>
          </cell>
          <cell r="M2976" t="str">
            <v>NIL</v>
          </cell>
          <cell r="N2976">
            <v>4</v>
          </cell>
        </row>
        <row r="2976">
          <cell r="U2976">
            <v>8</v>
          </cell>
          <cell r="V2976">
            <v>1.75</v>
          </cell>
          <cell r="W2976">
            <v>3.5</v>
          </cell>
          <cell r="X2976">
            <v>1.5</v>
          </cell>
          <cell r="Y2976">
            <v>4</v>
          </cell>
          <cell r="Z2976">
            <v>40</v>
          </cell>
          <cell r="AA2976">
            <v>2</v>
          </cell>
        </row>
        <row r="2977">
          <cell r="B2977" t="str">
            <v>16-025AN</v>
          </cell>
          <cell r="C2977" t="str">
            <v>0603, 220 M/R.</v>
          </cell>
          <cell r="D2977" t="str">
            <v>8X4</v>
          </cell>
          <cell r="E2977" t="str">
            <v>0603</v>
          </cell>
          <cell r="F2977">
            <v>0.96</v>
          </cell>
          <cell r="G2977">
            <v>1.56</v>
          </cell>
          <cell r="H2977">
            <v>0.55</v>
          </cell>
          <cell r="I2977">
            <v>0.3</v>
          </cell>
          <cell r="J2977" t="str">
            <v>NIL</v>
          </cell>
          <cell r="K2977">
            <v>0.97</v>
          </cell>
          <cell r="L2977">
            <v>0.45</v>
          </cell>
          <cell r="M2977" t="str">
            <v>NIL</v>
          </cell>
          <cell r="N2977">
            <v>4</v>
          </cell>
        </row>
        <row r="2977">
          <cell r="U2977">
            <v>8</v>
          </cell>
          <cell r="V2977">
            <v>1.75</v>
          </cell>
          <cell r="W2977">
            <v>3.5</v>
          </cell>
          <cell r="X2977">
            <v>1.5</v>
          </cell>
          <cell r="Y2977">
            <v>4</v>
          </cell>
          <cell r="Z2977">
            <v>40</v>
          </cell>
          <cell r="AA2977">
            <v>2</v>
          </cell>
        </row>
        <row r="2978">
          <cell r="B2978" t="str">
            <v>16-025AN-1</v>
          </cell>
          <cell r="C2978" t="str">
            <v>0603, 500 M/R.</v>
          </cell>
          <cell r="D2978" t="str">
            <v>8X4</v>
          </cell>
          <cell r="E2978" t="str">
            <v>0603</v>
          </cell>
          <cell r="F2978">
            <v>0.96</v>
          </cell>
          <cell r="G2978">
            <v>1.56</v>
          </cell>
          <cell r="H2978">
            <v>0.55</v>
          </cell>
          <cell r="I2978">
            <v>0.3</v>
          </cell>
          <cell r="J2978" t="str">
            <v>NIL</v>
          </cell>
          <cell r="K2978">
            <v>0.97</v>
          </cell>
          <cell r="L2978">
            <v>0.45</v>
          </cell>
          <cell r="M2978" t="str">
            <v>NIL</v>
          </cell>
          <cell r="N2978">
            <v>4</v>
          </cell>
        </row>
        <row r="2978">
          <cell r="U2978">
            <v>8</v>
          </cell>
          <cell r="V2978">
            <v>1.75</v>
          </cell>
          <cell r="W2978">
            <v>3.5</v>
          </cell>
          <cell r="X2978">
            <v>1.5</v>
          </cell>
          <cell r="Y2978">
            <v>4</v>
          </cell>
          <cell r="Z2978">
            <v>40</v>
          </cell>
          <cell r="AA2978">
            <v>2</v>
          </cell>
        </row>
        <row r="2979">
          <cell r="B2979" t="str">
            <v>16-025ANL</v>
          </cell>
          <cell r="C2979" t="str">
            <v>0603, 130 M/R.</v>
          </cell>
          <cell r="D2979" t="str">
            <v>8X4</v>
          </cell>
          <cell r="E2979" t="str">
            <v>0603</v>
          </cell>
          <cell r="F2979">
            <v>0.96</v>
          </cell>
          <cell r="G2979">
            <v>1.56</v>
          </cell>
          <cell r="H2979">
            <v>0.55</v>
          </cell>
          <cell r="I2979">
            <v>0.3</v>
          </cell>
          <cell r="J2979" t="str">
            <v>NIL</v>
          </cell>
          <cell r="K2979">
            <v>0.97</v>
          </cell>
          <cell r="L2979">
            <v>0.45</v>
          </cell>
          <cell r="M2979" t="str">
            <v>NIL</v>
          </cell>
          <cell r="N2979">
            <v>4</v>
          </cell>
        </row>
        <row r="2979">
          <cell r="U2979">
            <v>8</v>
          </cell>
          <cell r="V2979">
            <v>1.75</v>
          </cell>
          <cell r="W2979">
            <v>3.5</v>
          </cell>
          <cell r="X2979">
            <v>1.5</v>
          </cell>
          <cell r="Y2979">
            <v>4</v>
          </cell>
          <cell r="Z2979">
            <v>40</v>
          </cell>
          <cell r="AA2979">
            <v>2</v>
          </cell>
        </row>
        <row r="2980">
          <cell r="B2980" t="str">
            <v>16-025ANL-1</v>
          </cell>
          <cell r="C2980" t="str">
            <v>0603, 500 M/R.</v>
          </cell>
          <cell r="D2980" t="str">
            <v>8X4</v>
          </cell>
          <cell r="E2980" t="str">
            <v>0603</v>
          </cell>
          <cell r="F2980">
            <v>0.96</v>
          </cell>
          <cell r="G2980">
            <v>1.56</v>
          </cell>
          <cell r="H2980">
            <v>0.55</v>
          </cell>
          <cell r="I2980">
            <v>0.3</v>
          </cell>
          <cell r="J2980" t="str">
            <v>NIL</v>
          </cell>
          <cell r="K2980">
            <v>0.97</v>
          </cell>
          <cell r="L2980">
            <v>0.45</v>
          </cell>
          <cell r="M2980" t="str">
            <v>NIL</v>
          </cell>
          <cell r="N2980">
            <v>4</v>
          </cell>
        </row>
        <row r="2980">
          <cell r="U2980">
            <v>8</v>
          </cell>
          <cell r="V2980">
            <v>1.75</v>
          </cell>
          <cell r="W2980">
            <v>3.5</v>
          </cell>
          <cell r="X2980">
            <v>1.5</v>
          </cell>
          <cell r="Y2980">
            <v>4</v>
          </cell>
          <cell r="Z2980">
            <v>40</v>
          </cell>
          <cell r="AA2980">
            <v>2</v>
          </cell>
        </row>
        <row r="2981">
          <cell r="B2981" t="str">
            <v>16-026ANL</v>
          </cell>
          <cell r="C2981" t="str">
            <v>1210, 85 M/R.</v>
          </cell>
          <cell r="D2981" t="str">
            <v>8X4</v>
          </cell>
          <cell r="E2981" t="str">
            <v>1210</v>
          </cell>
          <cell r="F2981">
            <v>2.5</v>
          </cell>
          <cell r="G2981">
            <v>3.18</v>
          </cell>
          <cell r="H2981">
            <v>0.92</v>
          </cell>
          <cell r="I2981">
            <v>0.3</v>
          </cell>
          <cell r="J2981" t="str">
            <v>NIL</v>
          </cell>
          <cell r="K2981" t="str">
            <v>NIL</v>
          </cell>
          <cell r="L2981" t="str">
            <v>NIL</v>
          </cell>
          <cell r="M2981" t="str">
            <v>NIL</v>
          </cell>
          <cell r="N2981">
            <v>4</v>
          </cell>
        </row>
        <row r="2981">
          <cell r="U2981">
            <v>8</v>
          </cell>
          <cell r="V2981">
            <v>1.75</v>
          </cell>
          <cell r="W2981">
            <v>3.5</v>
          </cell>
          <cell r="X2981">
            <v>1.5</v>
          </cell>
          <cell r="Y2981">
            <v>4</v>
          </cell>
          <cell r="Z2981">
            <v>40</v>
          </cell>
          <cell r="AA2981">
            <v>2</v>
          </cell>
        </row>
        <row r="2982">
          <cell r="B2982" t="str">
            <v>16-027ANL</v>
          </cell>
          <cell r="C2982" t="str">
            <v>1206, 100 M/R.</v>
          </cell>
          <cell r="D2982" t="str">
            <v>8X4</v>
          </cell>
          <cell r="E2982" t="str">
            <v>1206</v>
          </cell>
          <cell r="F2982">
            <v>1.7</v>
          </cell>
          <cell r="G2982">
            <v>3.16</v>
          </cell>
          <cell r="H2982">
            <v>0.75</v>
          </cell>
          <cell r="I2982">
            <v>0.3</v>
          </cell>
          <cell r="J2982" t="str">
            <v>NIL</v>
          </cell>
          <cell r="K2982" t="str">
            <v>NIL</v>
          </cell>
          <cell r="L2982" t="str">
            <v>NIL</v>
          </cell>
          <cell r="M2982" t="str">
            <v>NIL</v>
          </cell>
          <cell r="N2982">
            <v>4</v>
          </cell>
        </row>
        <row r="2982">
          <cell r="U2982">
            <v>8</v>
          </cell>
          <cell r="V2982">
            <v>1.75</v>
          </cell>
          <cell r="W2982">
            <v>3.5</v>
          </cell>
          <cell r="X2982">
            <v>1.5</v>
          </cell>
          <cell r="Y2982">
            <v>4</v>
          </cell>
          <cell r="Z2982">
            <v>40</v>
          </cell>
          <cell r="AA2982">
            <v>2</v>
          </cell>
        </row>
        <row r="2983">
          <cell r="B2983" t="str">
            <v>16-027ANL-1</v>
          </cell>
          <cell r="C2983" t="str">
            <v>1206, 500 M/R.</v>
          </cell>
          <cell r="D2983" t="str">
            <v>8X4</v>
          </cell>
          <cell r="E2983" t="str">
            <v>1206</v>
          </cell>
          <cell r="F2983">
            <v>1.7</v>
          </cell>
          <cell r="G2983">
            <v>3.16</v>
          </cell>
          <cell r="H2983">
            <v>0.75</v>
          </cell>
          <cell r="I2983">
            <v>0.3</v>
          </cell>
          <cell r="J2983" t="str">
            <v>NIL</v>
          </cell>
          <cell r="K2983" t="str">
            <v>NIL</v>
          </cell>
          <cell r="L2983" t="str">
            <v>NIL</v>
          </cell>
          <cell r="M2983" t="str">
            <v>NIL</v>
          </cell>
          <cell r="N2983">
            <v>4</v>
          </cell>
        </row>
        <row r="2983">
          <cell r="U2983">
            <v>8</v>
          </cell>
          <cell r="V2983">
            <v>1.75</v>
          </cell>
          <cell r="W2983">
            <v>3.5</v>
          </cell>
          <cell r="X2983">
            <v>1.5</v>
          </cell>
          <cell r="Y2983">
            <v>4</v>
          </cell>
          <cell r="Z2983">
            <v>40</v>
          </cell>
          <cell r="AA2983">
            <v>2</v>
          </cell>
        </row>
        <row r="2984">
          <cell r="B2984" t="str">
            <v>16-028AN</v>
          </cell>
          <cell r="C2984" t="str">
            <v>0805, 150 M/R.</v>
          </cell>
          <cell r="D2984" t="str">
            <v>8X4</v>
          </cell>
          <cell r="E2984" t="str">
            <v>0805</v>
          </cell>
          <cell r="F2984">
            <v>1.25</v>
          </cell>
          <cell r="G2984">
            <v>2.02</v>
          </cell>
          <cell r="H2984">
            <v>0.95</v>
          </cell>
          <cell r="I2984">
            <v>0.3</v>
          </cell>
          <cell r="J2984" t="str">
            <v>NIL</v>
          </cell>
          <cell r="K2984" t="str">
            <v>NIL</v>
          </cell>
          <cell r="L2984" t="str">
            <v>NIL</v>
          </cell>
          <cell r="M2984" t="str">
            <v>NIL</v>
          </cell>
          <cell r="N2984">
            <v>4</v>
          </cell>
        </row>
        <row r="2984">
          <cell r="U2984">
            <v>8</v>
          </cell>
          <cell r="V2984">
            <v>1.75</v>
          </cell>
          <cell r="W2984">
            <v>3.5</v>
          </cell>
          <cell r="X2984">
            <v>1.5</v>
          </cell>
          <cell r="Y2984">
            <v>4</v>
          </cell>
          <cell r="Z2984">
            <v>40</v>
          </cell>
          <cell r="AA2984">
            <v>2</v>
          </cell>
        </row>
        <row r="2985">
          <cell r="B2985" t="str">
            <v>16-028AN-1</v>
          </cell>
          <cell r="C2985" t="str">
            <v>0805, 150 M/R.</v>
          </cell>
          <cell r="D2985" t="str">
            <v>8X4</v>
          </cell>
          <cell r="E2985" t="str">
            <v>0805</v>
          </cell>
          <cell r="F2985">
            <v>1.25</v>
          </cell>
          <cell r="G2985">
            <v>2.02</v>
          </cell>
          <cell r="H2985">
            <v>1</v>
          </cell>
          <cell r="I2985">
            <v>0.3</v>
          </cell>
          <cell r="J2985" t="str">
            <v>NIL</v>
          </cell>
          <cell r="K2985" t="str">
            <v>NIL</v>
          </cell>
          <cell r="L2985" t="str">
            <v>NIL</v>
          </cell>
          <cell r="M2985" t="str">
            <v>NIL</v>
          </cell>
          <cell r="N2985">
            <v>4</v>
          </cell>
        </row>
        <row r="2985">
          <cell r="U2985">
            <v>8</v>
          </cell>
          <cell r="V2985">
            <v>1.75</v>
          </cell>
          <cell r="W2985">
            <v>3.5</v>
          </cell>
          <cell r="X2985">
            <v>1.5</v>
          </cell>
          <cell r="Y2985">
            <v>4</v>
          </cell>
          <cell r="Z2985">
            <v>40</v>
          </cell>
          <cell r="AA2985">
            <v>2</v>
          </cell>
        </row>
        <row r="2986">
          <cell r="B2986" t="str">
            <v>16-028AN-2</v>
          </cell>
          <cell r="C2986" t="str">
            <v>0805, 150 M/R.</v>
          </cell>
          <cell r="D2986" t="str">
            <v>8X4</v>
          </cell>
          <cell r="E2986" t="str">
            <v>0805</v>
          </cell>
          <cell r="F2986">
            <v>1.25</v>
          </cell>
          <cell r="G2986">
            <v>2.02</v>
          </cell>
          <cell r="H2986">
            <v>0.95</v>
          </cell>
          <cell r="I2986">
            <v>0.3</v>
          </cell>
          <cell r="J2986" t="str">
            <v>NIL</v>
          </cell>
          <cell r="K2986" t="str">
            <v>NIL</v>
          </cell>
          <cell r="L2986" t="str">
            <v>NIL</v>
          </cell>
          <cell r="M2986" t="str">
            <v>NIL</v>
          </cell>
          <cell r="N2986">
            <v>4</v>
          </cell>
        </row>
        <row r="2986">
          <cell r="U2986">
            <v>8</v>
          </cell>
          <cell r="V2986">
            <v>1.75</v>
          </cell>
          <cell r="W2986">
            <v>3.5</v>
          </cell>
          <cell r="X2986">
            <v>1.5</v>
          </cell>
          <cell r="Y2986">
            <v>4</v>
          </cell>
          <cell r="Z2986">
            <v>40</v>
          </cell>
          <cell r="AA2986">
            <v>2</v>
          </cell>
        </row>
        <row r="2987">
          <cell r="B2987" t="str">
            <v>16-029ANL</v>
          </cell>
          <cell r="C2987" t="str">
            <v>3510, 500 M/R.</v>
          </cell>
          <cell r="D2987" t="str">
            <v>8X4</v>
          </cell>
          <cell r="E2987" t="str">
            <v>3510</v>
          </cell>
          <cell r="F2987">
            <v>1.27</v>
          </cell>
          <cell r="G2987">
            <v>3.81</v>
          </cell>
          <cell r="H2987">
            <v>1</v>
          </cell>
          <cell r="I2987">
            <v>0.4</v>
          </cell>
          <cell r="J2987" t="str">
            <v>NIL</v>
          </cell>
          <cell r="K2987" t="str">
            <v>NIL</v>
          </cell>
          <cell r="L2987" t="str">
            <v>NIL</v>
          </cell>
          <cell r="M2987" t="str">
            <v>NIL</v>
          </cell>
          <cell r="N2987">
            <v>4</v>
          </cell>
        </row>
        <row r="2987">
          <cell r="U2987">
            <v>8</v>
          </cell>
          <cell r="V2987">
            <v>1.75</v>
          </cell>
          <cell r="W2987">
            <v>3.5</v>
          </cell>
          <cell r="X2987">
            <v>1.5</v>
          </cell>
          <cell r="Y2987">
            <v>4</v>
          </cell>
          <cell r="Z2987">
            <v>40</v>
          </cell>
          <cell r="AA2987">
            <v>2</v>
          </cell>
        </row>
        <row r="2988">
          <cell r="B2988" t="str">
            <v>16-030AN</v>
          </cell>
          <cell r="C2988" t="str">
            <v>3030, 1000 M/R.</v>
          </cell>
          <cell r="D2988" t="str">
            <v>8X8</v>
          </cell>
          <cell r="E2988">
            <v>3030</v>
          </cell>
          <cell r="F2988">
            <v>2.77</v>
          </cell>
          <cell r="G2988">
            <v>2.57</v>
          </cell>
          <cell r="H2988">
            <v>1</v>
          </cell>
          <cell r="I2988">
            <v>0.38</v>
          </cell>
          <cell r="J2988" t="str">
            <v>NIL</v>
          </cell>
          <cell r="K2988">
            <v>3</v>
          </cell>
          <cell r="L2988" t="str">
            <v>NIL</v>
          </cell>
          <cell r="M2988" t="str">
            <v>NIL</v>
          </cell>
          <cell r="N2988">
            <v>8</v>
          </cell>
        </row>
        <row r="2988">
          <cell r="U2988">
            <v>8</v>
          </cell>
          <cell r="V2988">
            <v>1.75</v>
          </cell>
          <cell r="W2988">
            <v>3.5</v>
          </cell>
          <cell r="X2988">
            <v>1.5</v>
          </cell>
          <cell r="Y2988">
            <v>4</v>
          </cell>
          <cell r="Z2988">
            <v>40</v>
          </cell>
          <cell r="AA2988">
            <v>2</v>
          </cell>
        </row>
        <row r="2989">
          <cell r="B2989" t="str">
            <v>16-031ANL</v>
          </cell>
          <cell r="C2989" t="str">
            <v>0805, 500 M/R.</v>
          </cell>
          <cell r="D2989" t="str">
            <v>8X4</v>
          </cell>
          <cell r="E2989" t="str">
            <v>0805</v>
          </cell>
          <cell r="F2989">
            <v>1.26</v>
          </cell>
          <cell r="G2989">
            <v>2.08</v>
          </cell>
          <cell r="H2989">
            <v>1.05</v>
          </cell>
          <cell r="I2989">
            <v>0.4</v>
          </cell>
          <cell r="J2989" t="str">
            <v>NIL</v>
          </cell>
          <cell r="K2989" t="str">
            <v>NIL</v>
          </cell>
          <cell r="L2989" t="str">
            <v>NIL</v>
          </cell>
          <cell r="M2989" t="str">
            <v>NIL</v>
          </cell>
          <cell r="N2989">
            <v>4</v>
          </cell>
        </row>
        <row r="2989">
          <cell r="U2989">
            <v>8</v>
          </cell>
          <cell r="V2989">
            <v>1.75</v>
          </cell>
          <cell r="W2989">
            <v>3.5</v>
          </cell>
          <cell r="X2989">
            <v>1.5</v>
          </cell>
          <cell r="Y2989">
            <v>4</v>
          </cell>
          <cell r="Z2989">
            <v>40</v>
          </cell>
          <cell r="AA2989">
            <v>2</v>
          </cell>
        </row>
        <row r="2990">
          <cell r="B2990" t="str">
            <v>16-032ANL</v>
          </cell>
          <cell r="C2990" t="str">
            <v>0603, 130 M/R.</v>
          </cell>
          <cell r="D2990" t="str">
            <v>8X4</v>
          </cell>
          <cell r="E2990" t="str">
            <v>0603</v>
          </cell>
          <cell r="F2990">
            <v>0.98</v>
          </cell>
          <cell r="G2990">
            <v>1.56</v>
          </cell>
          <cell r="H2990">
            <v>0.3</v>
          </cell>
          <cell r="I2990">
            <v>0.3</v>
          </cell>
          <cell r="J2990" t="str">
            <v>NIL</v>
          </cell>
          <cell r="K2990" t="str">
            <v>NIL</v>
          </cell>
          <cell r="L2990" t="str">
            <v>NIL</v>
          </cell>
          <cell r="M2990" t="str">
            <v>NIL</v>
          </cell>
          <cell r="N2990">
            <v>4</v>
          </cell>
        </row>
        <row r="2990">
          <cell r="U2990">
            <v>8</v>
          </cell>
          <cell r="V2990">
            <v>1.75</v>
          </cell>
          <cell r="W2990">
            <v>3.5</v>
          </cell>
          <cell r="X2990">
            <v>1.5</v>
          </cell>
          <cell r="Y2990">
            <v>4</v>
          </cell>
          <cell r="Z2990">
            <v>40</v>
          </cell>
          <cell r="AA2990">
            <v>2</v>
          </cell>
        </row>
        <row r="2991">
          <cell r="B2991" t="str">
            <v>16-033AN</v>
          </cell>
          <cell r="C2991" t="str">
            <v>0603, 1000 M/R.</v>
          </cell>
          <cell r="D2991" t="str">
            <v>8X4</v>
          </cell>
          <cell r="E2991" t="str">
            <v>0603</v>
          </cell>
          <cell r="F2991">
            <v>0.95</v>
          </cell>
          <cell r="G2991">
            <v>1.68</v>
          </cell>
          <cell r="H2991">
            <v>0.5</v>
          </cell>
          <cell r="I2991">
            <v>0.38</v>
          </cell>
          <cell r="J2991" t="str">
            <v>NIL</v>
          </cell>
          <cell r="K2991">
            <v>1.07</v>
          </cell>
          <cell r="L2991" t="str">
            <v>NIL</v>
          </cell>
          <cell r="M2991" t="str">
            <v>NIL</v>
          </cell>
          <cell r="N2991">
            <v>4</v>
          </cell>
        </row>
        <row r="2991">
          <cell r="U2991">
            <v>8</v>
          </cell>
          <cell r="V2991">
            <v>1.75</v>
          </cell>
          <cell r="W2991">
            <v>3.5</v>
          </cell>
          <cell r="X2991">
            <v>1.5</v>
          </cell>
          <cell r="Y2991">
            <v>4</v>
          </cell>
          <cell r="Z2991">
            <v>40</v>
          </cell>
          <cell r="AA2991">
            <v>2</v>
          </cell>
        </row>
        <row r="2992">
          <cell r="B2992" t="str">
            <v>16-033ANL</v>
          </cell>
          <cell r="C2992" t="str">
            <v>0603, 500 M/R.</v>
          </cell>
          <cell r="D2992" t="str">
            <v>8X4</v>
          </cell>
          <cell r="E2992" t="str">
            <v>0603</v>
          </cell>
          <cell r="F2992">
            <v>0.95</v>
          </cell>
          <cell r="G2992">
            <v>1.68</v>
          </cell>
          <cell r="H2992">
            <v>0.5</v>
          </cell>
          <cell r="I2992">
            <v>0.38</v>
          </cell>
          <cell r="J2992" t="str">
            <v>NIL</v>
          </cell>
          <cell r="K2992">
            <v>1.07</v>
          </cell>
          <cell r="L2992" t="str">
            <v>NIL</v>
          </cell>
          <cell r="M2992" t="str">
            <v>NIL</v>
          </cell>
          <cell r="N2992">
            <v>4</v>
          </cell>
        </row>
        <row r="2992">
          <cell r="U2992">
            <v>8</v>
          </cell>
          <cell r="V2992">
            <v>1.75</v>
          </cell>
          <cell r="W2992">
            <v>3.5</v>
          </cell>
          <cell r="X2992">
            <v>1.5</v>
          </cell>
          <cell r="Y2992">
            <v>4</v>
          </cell>
          <cell r="Z2992">
            <v>40</v>
          </cell>
          <cell r="AA2992">
            <v>2</v>
          </cell>
        </row>
        <row r="2993">
          <cell r="B2993" t="str">
            <v>16-033ANL-1</v>
          </cell>
          <cell r="C2993" t="str">
            <v>0603, 500 M/R.</v>
          </cell>
          <cell r="D2993" t="str">
            <v>8X4</v>
          </cell>
          <cell r="E2993" t="str">
            <v>0603</v>
          </cell>
          <cell r="F2993">
            <v>0.95</v>
          </cell>
          <cell r="G2993">
            <v>1.68</v>
          </cell>
          <cell r="H2993">
            <v>0.5</v>
          </cell>
          <cell r="I2993">
            <v>0.35</v>
          </cell>
          <cell r="J2993" t="str">
            <v>NIL</v>
          </cell>
          <cell r="K2993">
            <v>1.07</v>
          </cell>
          <cell r="L2993" t="str">
            <v>NIL</v>
          </cell>
          <cell r="M2993" t="str">
            <v>NIL</v>
          </cell>
          <cell r="N2993">
            <v>4</v>
          </cell>
        </row>
        <row r="2993">
          <cell r="U2993">
            <v>8</v>
          </cell>
          <cell r="V2993">
            <v>1.75</v>
          </cell>
          <cell r="W2993">
            <v>3.5</v>
          </cell>
          <cell r="X2993">
            <v>1.5</v>
          </cell>
          <cell r="Y2993">
            <v>4</v>
          </cell>
          <cell r="Z2993">
            <v>40</v>
          </cell>
          <cell r="AA2993">
            <v>2</v>
          </cell>
        </row>
        <row r="2994">
          <cell r="B2994" t="str">
            <v>16-033ANL-2</v>
          </cell>
          <cell r="C2994" t="str">
            <v>0603, 500 M/R.</v>
          </cell>
          <cell r="D2994" t="str">
            <v>8X4</v>
          </cell>
          <cell r="E2994" t="str">
            <v>0603</v>
          </cell>
          <cell r="F2994">
            <v>0.92</v>
          </cell>
          <cell r="G2994">
            <v>1.57</v>
          </cell>
          <cell r="H2994">
            <v>0.5</v>
          </cell>
          <cell r="I2994">
            <v>0.3</v>
          </cell>
          <cell r="J2994" t="str">
            <v>NIL</v>
          </cell>
          <cell r="K2994">
            <v>1.07</v>
          </cell>
          <cell r="L2994" t="str">
            <v>NIL</v>
          </cell>
          <cell r="M2994" t="str">
            <v>NIL</v>
          </cell>
          <cell r="N2994">
            <v>4</v>
          </cell>
        </row>
        <row r="2994">
          <cell r="U2994">
            <v>8</v>
          </cell>
          <cell r="V2994">
            <v>1.75</v>
          </cell>
          <cell r="W2994">
            <v>3.5</v>
          </cell>
          <cell r="X2994">
            <v>1.5</v>
          </cell>
          <cell r="Y2994">
            <v>4</v>
          </cell>
          <cell r="Z2994">
            <v>40</v>
          </cell>
          <cell r="AA2994">
            <v>2</v>
          </cell>
        </row>
        <row r="2995">
          <cell r="B2995" t="str">
            <v>16-034ANL</v>
          </cell>
          <cell r="C2995" t="str">
            <v>2012, 500 M/R.</v>
          </cell>
          <cell r="D2995" t="str">
            <v>8X4</v>
          </cell>
          <cell r="E2995" t="str">
            <v>2012</v>
          </cell>
          <cell r="F2995">
            <v>1.26</v>
          </cell>
          <cell r="G2995">
            <v>2.12</v>
          </cell>
          <cell r="H2995">
            <v>1.17</v>
          </cell>
          <cell r="I2995">
            <v>0.3</v>
          </cell>
          <cell r="J2995" t="str">
            <v>NIL</v>
          </cell>
          <cell r="K2995" t="str">
            <v>NIL</v>
          </cell>
          <cell r="L2995" t="str">
            <v>NIL</v>
          </cell>
          <cell r="M2995" t="str">
            <v>NIL</v>
          </cell>
          <cell r="N2995">
            <v>4</v>
          </cell>
        </row>
        <row r="2995">
          <cell r="U2995">
            <v>8</v>
          </cell>
          <cell r="V2995">
            <v>1.75</v>
          </cell>
          <cell r="W2995">
            <v>3.5</v>
          </cell>
          <cell r="X2995">
            <v>1.5</v>
          </cell>
          <cell r="Y2995">
            <v>4</v>
          </cell>
          <cell r="Z2995">
            <v>40</v>
          </cell>
          <cell r="AA2995">
            <v>2</v>
          </cell>
        </row>
        <row r="2996">
          <cell r="B2996" t="str">
            <v>16-035ANL</v>
          </cell>
          <cell r="C2996" t="str">
            <v>3512, 500 M/R.</v>
          </cell>
          <cell r="D2996" t="str">
            <v>8X4</v>
          </cell>
          <cell r="E2996" t="str">
            <v>3512</v>
          </cell>
          <cell r="F2996">
            <v>1.25</v>
          </cell>
          <cell r="G2996">
            <v>3.9</v>
          </cell>
          <cell r="H2996">
            <v>1.2</v>
          </cell>
          <cell r="I2996">
            <v>0.38</v>
          </cell>
          <cell r="J2996" t="str">
            <v>NIL</v>
          </cell>
          <cell r="K2996" t="str">
            <v>NIL</v>
          </cell>
          <cell r="L2996" t="str">
            <v>NIL</v>
          </cell>
          <cell r="M2996" t="str">
            <v>NIL</v>
          </cell>
          <cell r="N2996">
            <v>4</v>
          </cell>
        </row>
        <row r="2996">
          <cell r="U2996">
            <v>8</v>
          </cell>
          <cell r="V2996">
            <v>1.75</v>
          </cell>
          <cell r="W2996">
            <v>3.5</v>
          </cell>
          <cell r="X2996">
            <v>1.5</v>
          </cell>
          <cell r="Y2996">
            <v>4</v>
          </cell>
          <cell r="Z2996">
            <v>40</v>
          </cell>
          <cell r="AA2996">
            <v>2</v>
          </cell>
        </row>
        <row r="2997">
          <cell r="B2997" t="str">
            <v>16-036ANL</v>
          </cell>
          <cell r="C2997" t="str">
            <v>1210, 500 M/R.</v>
          </cell>
          <cell r="D2997" t="str">
            <v>8X4</v>
          </cell>
          <cell r="E2997" t="str">
            <v>1210</v>
          </cell>
          <cell r="F2997">
            <v>2.44</v>
          </cell>
          <cell r="G2997">
            <v>3.19</v>
          </cell>
          <cell r="H2997">
            <v>0.88</v>
          </cell>
          <cell r="I2997">
            <v>0.38</v>
          </cell>
          <cell r="J2997">
            <v>2.18</v>
          </cell>
          <cell r="K2997">
            <v>2.36</v>
          </cell>
          <cell r="L2997">
            <v>0.78</v>
          </cell>
          <cell r="M2997" t="str">
            <v>NIL</v>
          </cell>
          <cell r="N2997">
            <v>4</v>
          </cell>
        </row>
        <row r="2997">
          <cell r="U2997">
            <v>8</v>
          </cell>
          <cell r="V2997">
            <v>1.75</v>
          </cell>
          <cell r="W2997">
            <v>3.5</v>
          </cell>
          <cell r="X2997">
            <v>1.5</v>
          </cell>
          <cell r="Y2997">
            <v>4</v>
          </cell>
          <cell r="Z2997">
            <v>40</v>
          </cell>
          <cell r="AA2997">
            <v>2</v>
          </cell>
        </row>
        <row r="2998">
          <cell r="B2998" t="str">
            <v>16-037AN</v>
          </cell>
          <cell r="C2998" t="str">
            <v>1008, 1000 M/R.</v>
          </cell>
          <cell r="D2998" t="str">
            <v>8X4</v>
          </cell>
          <cell r="E2998" t="str">
            <v>1008</v>
          </cell>
          <cell r="F2998">
            <v>2.37</v>
          </cell>
          <cell r="G2998">
            <v>2.61</v>
          </cell>
          <cell r="H2998">
            <v>1.15</v>
          </cell>
          <cell r="I2998">
            <v>0.38</v>
          </cell>
          <cell r="J2998">
            <v>2.09</v>
          </cell>
          <cell r="K2998">
            <v>1.89</v>
          </cell>
          <cell r="L2998">
            <v>0.98</v>
          </cell>
          <cell r="M2998" t="str">
            <v>NIL</v>
          </cell>
          <cell r="N2998">
            <v>4</v>
          </cell>
        </row>
        <row r="2998">
          <cell r="U2998">
            <v>8</v>
          </cell>
          <cell r="V2998">
            <v>1.75</v>
          </cell>
          <cell r="W2998">
            <v>3.5</v>
          </cell>
          <cell r="X2998">
            <v>1.5</v>
          </cell>
          <cell r="Y2998">
            <v>4</v>
          </cell>
          <cell r="Z2998">
            <v>40</v>
          </cell>
          <cell r="AA2998">
            <v>2</v>
          </cell>
        </row>
        <row r="2999">
          <cell r="B2999" t="str">
            <v>16-037ANL</v>
          </cell>
          <cell r="C2999" t="str">
            <v>1008, 75 M/R.</v>
          </cell>
          <cell r="D2999" t="str">
            <v>8X4</v>
          </cell>
          <cell r="E2999" t="str">
            <v>1008</v>
          </cell>
          <cell r="F2999">
            <v>2.37</v>
          </cell>
          <cell r="G2999">
            <v>2.61</v>
          </cell>
          <cell r="H2999">
            <v>1.15</v>
          </cell>
          <cell r="I2999">
            <v>0.38</v>
          </cell>
          <cell r="J2999">
            <v>2.09</v>
          </cell>
          <cell r="K2999">
            <v>1.89</v>
          </cell>
          <cell r="L2999">
            <v>0.98</v>
          </cell>
          <cell r="M2999" t="str">
            <v>NIL</v>
          </cell>
          <cell r="N2999">
            <v>4</v>
          </cell>
        </row>
        <row r="2999">
          <cell r="U2999">
            <v>8</v>
          </cell>
          <cell r="V2999">
            <v>1.75</v>
          </cell>
          <cell r="W2999">
            <v>3.5</v>
          </cell>
          <cell r="X2999">
            <v>1.5</v>
          </cell>
          <cell r="Y2999">
            <v>4</v>
          </cell>
          <cell r="Z2999">
            <v>40</v>
          </cell>
          <cell r="AA2999">
            <v>2</v>
          </cell>
        </row>
        <row r="3000">
          <cell r="B3000" t="str">
            <v>16-037ANL-1</v>
          </cell>
          <cell r="C3000" t="str">
            <v>1008, 300 M/R.</v>
          </cell>
          <cell r="D3000" t="str">
            <v>8X4</v>
          </cell>
          <cell r="E3000" t="str">
            <v>1008</v>
          </cell>
          <cell r="F3000">
            <v>2.37</v>
          </cell>
          <cell r="G3000">
            <v>2.61</v>
          </cell>
          <cell r="H3000">
            <v>1.15</v>
          </cell>
          <cell r="I3000">
            <v>0.38</v>
          </cell>
          <cell r="J3000">
            <v>2.09</v>
          </cell>
          <cell r="K3000">
            <v>1.9</v>
          </cell>
          <cell r="L3000">
            <v>0.99</v>
          </cell>
          <cell r="M3000" t="str">
            <v>NIL</v>
          </cell>
          <cell r="N3000">
            <v>4</v>
          </cell>
        </row>
        <row r="3000">
          <cell r="U3000">
            <v>8</v>
          </cell>
          <cell r="V3000">
            <v>1.75</v>
          </cell>
          <cell r="W3000">
            <v>3.5</v>
          </cell>
          <cell r="X3000">
            <v>1.5</v>
          </cell>
          <cell r="Y3000">
            <v>4</v>
          </cell>
          <cell r="Z3000">
            <v>40</v>
          </cell>
          <cell r="AA3000">
            <v>2</v>
          </cell>
        </row>
        <row r="3001">
          <cell r="B3001" t="str">
            <v>16-037ANL-2</v>
          </cell>
          <cell r="C3001" t="str">
            <v>1008, 500 M/R.</v>
          </cell>
          <cell r="D3001" t="str">
            <v>8X4</v>
          </cell>
          <cell r="E3001" t="str">
            <v>1008</v>
          </cell>
          <cell r="F3001">
            <v>2.37</v>
          </cell>
          <cell r="G3001">
            <v>2.61</v>
          </cell>
          <cell r="H3001">
            <v>1.15</v>
          </cell>
          <cell r="I3001">
            <v>0.38</v>
          </cell>
          <cell r="J3001">
            <v>2.09</v>
          </cell>
          <cell r="K3001">
            <v>1.89</v>
          </cell>
          <cell r="L3001">
            <v>0.98</v>
          </cell>
          <cell r="M3001" t="str">
            <v>NIL</v>
          </cell>
          <cell r="N3001">
            <v>4</v>
          </cell>
        </row>
        <row r="3001">
          <cell r="U3001">
            <v>8</v>
          </cell>
          <cell r="V3001">
            <v>1.75</v>
          </cell>
          <cell r="W3001">
            <v>3.5</v>
          </cell>
          <cell r="X3001">
            <v>1.5</v>
          </cell>
          <cell r="Y3001">
            <v>4</v>
          </cell>
          <cell r="Z3001">
            <v>40</v>
          </cell>
          <cell r="AA3001">
            <v>2</v>
          </cell>
        </row>
        <row r="3002">
          <cell r="B3002" t="str">
            <v>16-038AN</v>
          </cell>
          <cell r="C3002" t="str">
            <v>0603, 500 M/R.</v>
          </cell>
          <cell r="D3002" t="str">
            <v>8X4</v>
          </cell>
          <cell r="E3002" t="str">
            <v>0603</v>
          </cell>
          <cell r="F3002">
            <v>1.65</v>
          </cell>
          <cell r="G3002">
            <v>1.15</v>
          </cell>
          <cell r="H3002">
            <v>0.5</v>
          </cell>
          <cell r="I3002">
            <v>0.3</v>
          </cell>
          <cell r="J3002" t="str">
            <v>NIL</v>
          </cell>
          <cell r="K3002" t="str">
            <v>NIL</v>
          </cell>
          <cell r="L3002" t="str">
            <v>NIL</v>
          </cell>
          <cell r="M3002" t="str">
            <v>NIL</v>
          </cell>
          <cell r="N3002">
            <v>4</v>
          </cell>
        </row>
        <row r="3002">
          <cell r="U3002">
            <v>8</v>
          </cell>
          <cell r="V3002">
            <v>1.75</v>
          </cell>
          <cell r="W3002">
            <v>3.5</v>
          </cell>
          <cell r="X3002">
            <v>1.5</v>
          </cell>
          <cell r="Y3002">
            <v>4</v>
          </cell>
          <cell r="Z3002">
            <v>40</v>
          </cell>
          <cell r="AA3002">
            <v>2</v>
          </cell>
        </row>
        <row r="3003">
          <cell r="B3003" t="str">
            <v>16-038ANL</v>
          </cell>
          <cell r="C3003" t="str">
            <v>0603, 500 M/R.</v>
          </cell>
          <cell r="D3003" t="str">
            <v>8X4</v>
          </cell>
          <cell r="E3003" t="str">
            <v>0603</v>
          </cell>
          <cell r="F3003">
            <v>1.65</v>
          </cell>
          <cell r="G3003">
            <v>1.15</v>
          </cell>
          <cell r="H3003">
            <v>0.5</v>
          </cell>
          <cell r="I3003">
            <v>0.3</v>
          </cell>
          <cell r="J3003" t="str">
            <v>NIL</v>
          </cell>
          <cell r="K3003" t="str">
            <v>NIL</v>
          </cell>
          <cell r="L3003" t="str">
            <v>NIL</v>
          </cell>
          <cell r="M3003" t="str">
            <v>NIL</v>
          </cell>
          <cell r="N3003">
            <v>4</v>
          </cell>
        </row>
        <row r="3003">
          <cell r="U3003">
            <v>8</v>
          </cell>
          <cell r="V3003">
            <v>1.75</v>
          </cell>
          <cell r="W3003">
            <v>3.5</v>
          </cell>
          <cell r="X3003">
            <v>1.5</v>
          </cell>
          <cell r="Y3003">
            <v>4</v>
          </cell>
          <cell r="Z3003">
            <v>40</v>
          </cell>
          <cell r="AA3003">
            <v>2</v>
          </cell>
        </row>
        <row r="3004">
          <cell r="B3004" t="str">
            <v>16-038ANL-1</v>
          </cell>
          <cell r="C3004" t="str">
            <v>0603, 1000 M/R.</v>
          </cell>
          <cell r="D3004" t="str">
            <v>8X4</v>
          </cell>
          <cell r="E3004" t="str">
            <v>0603</v>
          </cell>
          <cell r="F3004">
            <v>1.65</v>
          </cell>
          <cell r="G3004">
            <v>1.15</v>
          </cell>
          <cell r="H3004">
            <v>0.5</v>
          </cell>
          <cell r="I3004">
            <v>0.3</v>
          </cell>
          <cell r="J3004" t="str">
            <v>NIL</v>
          </cell>
          <cell r="K3004" t="str">
            <v>NIL</v>
          </cell>
          <cell r="L3004" t="str">
            <v>NIL</v>
          </cell>
          <cell r="M3004" t="str">
            <v>NIL</v>
          </cell>
          <cell r="N3004">
            <v>4</v>
          </cell>
        </row>
        <row r="3004">
          <cell r="U3004">
            <v>8</v>
          </cell>
          <cell r="V3004">
            <v>1.75</v>
          </cell>
          <cell r="W3004">
            <v>3.5</v>
          </cell>
          <cell r="X3004">
            <v>1.5</v>
          </cell>
          <cell r="Y3004">
            <v>4</v>
          </cell>
          <cell r="Z3004">
            <v>40</v>
          </cell>
          <cell r="AA3004">
            <v>2</v>
          </cell>
        </row>
        <row r="3005">
          <cell r="B3005" t="str">
            <v>16-039AN</v>
          </cell>
          <cell r="C3005" t="str">
            <v>1210, 500 M/R.</v>
          </cell>
          <cell r="D3005" t="str">
            <v>8X4</v>
          </cell>
          <cell r="E3005" t="str">
            <v>1210</v>
          </cell>
          <cell r="F3005">
            <v>2.55</v>
          </cell>
          <cell r="G3005">
            <v>3.18</v>
          </cell>
          <cell r="H3005">
            <v>0.6</v>
          </cell>
          <cell r="I3005">
            <v>0.3</v>
          </cell>
          <cell r="J3005" t="str">
            <v>NIL</v>
          </cell>
          <cell r="K3005" t="str">
            <v>NIL</v>
          </cell>
          <cell r="L3005" t="str">
            <v>NIL</v>
          </cell>
          <cell r="M3005" t="str">
            <v>NIL</v>
          </cell>
          <cell r="N3005">
            <v>4</v>
          </cell>
        </row>
        <row r="3005">
          <cell r="U3005">
            <v>8</v>
          </cell>
          <cell r="V3005">
            <v>1.75</v>
          </cell>
          <cell r="W3005">
            <v>3.5</v>
          </cell>
          <cell r="X3005">
            <v>1.5</v>
          </cell>
          <cell r="Y3005">
            <v>4</v>
          </cell>
          <cell r="Z3005">
            <v>40</v>
          </cell>
          <cell r="AA3005">
            <v>2</v>
          </cell>
        </row>
        <row r="3006">
          <cell r="B3006" t="str">
            <v>16-039ANL</v>
          </cell>
          <cell r="C3006" t="str">
            <v>1210, 80 M/R.</v>
          </cell>
          <cell r="D3006" t="str">
            <v>8X4</v>
          </cell>
          <cell r="E3006" t="str">
            <v>1210</v>
          </cell>
          <cell r="F3006">
            <v>2.55</v>
          </cell>
          <cell r="G3006">
            <v>3.18</v>
          </cell>
          <cell r="H3006">
            <v>0.6</v>
          </cell>
          <cell r="I3006">
            <v>0.3</v>
          </cell>
          <cell r="J3006" t="str">
            <v>NIL</v>
          </cell>
          <cell r="K3006" t="str">
            <v>NIL</v>
          </cell>
          <cell r="L3006" t="str">
            <v>NIL</v>
          </cell>
          <cell r="M3006" t="str">
            <v>NIL</v>
          </cell>
          <cell r="N3006">
            <v>4</v>
          </cell>
        </row>
        <row r="3006">
          <cell r="U3006">
            <v>8</v>
          </cell>
          <cell r="V3006">
            <v>1.75</v>
          </cell>
          <cell r="W3006">
            <v>3.5</v>
          </cell>
          <cell r="X3006">
            <v>1.5</v>
          </cell>
          <cell r="Y3006">
            <v>4</v>
          </cell>
          <cell r="Z3006">
            <v>40</v>
          </cell>
          <cell r="AA3006">
            <v>2</v>
          </cell>
        </row>
        <row r="3007">
          <cell r="B3007" t="str">
            <v>16-039ANL-1</v>
          </cell>
          <cell r="C3007" t="str">
            <v>1210, 500 M/R.</v>
          </cell>
          <cell r="D3007" t="str">
            <v>8X4</v>
          </cell>
          <cell r="E3007" t="str">
            <v>1210</v>
          </cell>
          <cell r="F3007">
            <v>2.55</v>
          </cell>
          <cell r="G3007">
            <v>3.18</v>
          </cell>
          <cell r="H3007">
            <v>0.6</v>
          </cell>
          <cell r="I3007">
            <v>0.3</v>
          </cell>
          <cell r="J3007" t="str">
            <v>NIL</v>
          </cell>
          <cell r="K3007" t="str">
            <v>NIL</v>
          </cell>
          <cell r="L3007" t="str">
            <v>NIL</v>
          </cell>
          <cell r="M3007" t="str">
            <v>NIL</v>
          </cell>
          <cell r="N3007">
            <v>4</v>
          </cell>
        </row>
        <row r="3007">
          <cell r="U3007">
            <v>8</v>
          </cell>
          <cell r="V3007">
            <v>1.75</v>
          </cell>
          <cell r="W3007">
            <v>3.5</v>
          </cell>
          <cell r="X3007">
            <v>1.5</v>
          </cell>
          <cell r="Y3007">
            <v>4</v>
          </cell>
          <cell r="Z3007">
            <v>40</v>
          </cell>
          <cell r="AA3007">
            <v>2</v>
          </cell>
        </row>
        <row r="3008">
          <cell r="B3008" t="str">
            <v>16-040ANL</v>
          </cell>
          <cell r="C3008" t="str">
            <v>0805, 140 M/R.</v>
          </cell>
          <cell r="D3008" t="str">
            <v>8X4</v>
          </cell>
          <cell r="E3008" t="str">
            <v>0805</v>
          </cell>
          <cell r="F3008">
            <v>1.56</v>
          </cell>
          <cell r="G3008">
            <v>2.03</v>
          </cell>
          <cell r="H3008">
            <v>0.45</v>
          </cell>
          <cell r="I3008">
            <v>0.3</v>
          </cell>
          <cell r="J3008" t="str">
            <v>NIL</v>
          </cell>
          <cell r="K3008">
            <v>1.3</v>
          </cell>
          <cell r="L3008">
            <v>0.25</v>
          </cell>
          <cell r="M3008" t="str">
            <v>NIL</v>
          </cell>
          <cell r="N3008">
            <v>4</v>
          </cell>
        </row>
        <row r="3008">
          <cell r="U3008">
            <v>8</v>
          </cell>
          <cell r="V3008">
            <v>1.75</v>
          </cell>
          <cell r="W3008">
            <v>3.5</v>
          </cell>
          <cell r="X3008">
            <v>1.5</v>
          </cell>
          <cell r="Y3008">
            <v>4</v>
          </cell>
          <cell r="Z3008">
            <v>40</v>
          </cell>
          <cell r="AA3008">
            <v>2</v>
          </cell>
        </row>
        <row r="3009">
          <cell r="B3009" t="str">
            <v>16-040ANL-1</v>
          </cell>
          <cell r="C3009" t="str">
            <v>0805, 1000 M/R.</v>
          </cell>
          <cell r="D3009" t="str">
            <v>8X4</v>
          </cell>
          <cell r="E3009" t="str">
            <v>0805</v>
          </cell>
          <cell r="F3009">
            <v>1.56</v>
          </cell>
          <cell r="G3009">
            <v>2.03</v>
          </cell>
          <cell r="H3009">
            <v>0.45</v>
          </cell>
          <cell r="I3009">
            <v>0.3</v>
          </cell>
          <cell r="J3009" t="str">
            <v>NIL</v>
          </cell>
          <cell r="K3009">
            <v>1.3</v>
          </cell>
          <cell r="L3009">
            <v>0.25</v>
          </cell>
          <cell r="M3009" t="str">
            <v>NIL</v>
          </cell>
          <cell r="N3009">
            <v>4</v>
          </cell>
        </row>
        <row r="3009">
          <cell r="U3009">
            <v>8</v>
          </cell>
          <cell r="V3009">
            <v>1.75</v>
          </cell>
          <cell r="W3009">
            <v>3.5</v>
          </cell>
          <cell r="X3009">
            <v>1.5</v>
          </cell>
          <cell r="Y3009">
            <v>4</v>
          </cell>
          <cell r="Z3009">
            <v>40</v>
          </cell>
          <cell r="AA3009">
            <v>2</v>
          </cell>
        </row>
        <row r="3010">
          <cell r="B3010" t="str">
            <v>16-041AN</v>
          </cell>
          <cell r="C3010" t="str">
            <v>1008, 100 M/R.</v>
          </cell>
          <cell r="D3010" t="str">
            <v>8X4</v>
          </cell>
          <cell r="E3010" t="str">
            <v>1008</v>
          </cell>
          <cell r="F3010">
            <v>2.35</v>
          </cell>
          <cell r="G3010">
            <v>2.55</v>
          </cell>
          <cell r="H3010">
            <v>1.23</v>
          </cell>
          <cell r="I3010">
            <v>0.38</v>
          </cell>
          <cell r="J3010">
            <v>2.05</v>
          </cell>
          <cell r="K3010">
            <v>1.85</v>
          </cell>
          <cell r="L3010">
            <v>0.98</v>
          </cell>
          <cell r="M3010" t="str">
            <v>NIL</v>
          </cell>
          <cell r="N3010">
            <v>4</v>
          </cell>
        </row>
        <row r="3010">
          <cell r="U3010">
            <v>8</v>
          </cell>
          <cell r="V3010">
            <v>1.75</v>
          </cell>
          <cell r="W3010">
            <v>3.5</v>
          </cell>
          <cell r="X3010">
            <v>1.5</v>
          </cell>
          <cell r="Y3010">
            <v>4</v>
          </cell>
          <cell r="Z3010">
            <v>40</v>
          </cell>
          <cell r="AA3010">
            <v>2</v>
          </cell>
        </row>
        <row r="3011">
          <cell r="B3011" t="str">
            <v>16-041ANL</v>
          </cell>
          <cell r="C3011" t="str">
            <v>1008, 300 M/R.</v>
          </cell>
          <cell r="D3011" t="str">
            <v>8X4</v>
          </cell>
          <cell r="E3011" t="str">
            <v>1008</v>
          </cell>
          <cell r="F3011">
            <v>2.35</v>
          </cell>
          <cell r="G3011">
            <v>2.55</v>
          </cell>
          <cell r="H3011">
            <v>1.23</v>
          </cell>
          <cell r="I3011">
            <v>0.38</v>
          </cell>
          <cell r="J3011">
            <v>2.05</v>
          </cell>
          <cell r="K3011">
            <v>1.85</v>
          </cell>
          <cell r="L3011">
            <v>0.98</v>
          </cell>
          <cell r="M3011" t="str">
            <v>NIL</v>
          </cell>
          <cell r="N3011">
            <v>4</v>
          </cell>
        </row>
        <row r="3011">
          <cell r="U3011">
            <v>8</v>
          </cell>
          <cell r="V3011">
            <v>1.75</v>
          </cell>
          <cell r="W3011">
            <v>3.5</v>
          </cell>
          <cell r="X3011">
            <v>1.5</v>
          </cell>
          <cell r="Y3011">
            <v>4</v>
          </cell>
          <cell r="Z3011">
            <v>40</v>
          </cell>
          <cell r="AA3011">
            <v>2</v>
          </cell>
        </row>
        <row r="3012">
          <cell r="B3012" t="str">
            <v>16-041ANL-1</v>
          </cell>
          <cell r="C3012" t="str">
            <v>1008, 500 M/R.</v>
          </cell>
          <cell r="D3012" t="str">
            <v>8X4</v>
          </cell>
          <cell r="E3012" t="str">
            <v>1008</v>
          </cell>
          <cell r="F3012">
            <v>2.35</v>
          </cell>
          <cell r="G3012">
            <v>2.55</v>
          </cell>
          <cell r="H3012">
            <v>1.23</v>
          </cell>
          <cell r="I3012">
            <v>0.38</v>
          </cell>
          <cell r="J3012">
            <v>2.05</v>
          </cell>
          <cell r="K3012">
            <v>1.85</v>
          </cell>
          <cell r="L3012">
            <v>0.98</v>
          </cell>
          <cell r="M3012" t="str">
            <v>NIL</v>
          </cell>
          <cell r="N3012">
            <v>4</v>
          </cell>
        </row>
        <row r="3012">
          <cell r="U3012">
            <v>8</v>
          </cell>
          <cell r="V3012">
            <v>1.75</v>
          </cell>
          <cell r="W3012">
            <v>3.5</v>
          </cell>
          <cell r="X3012">
            <v>1.5</v>
          </cell>
          <cell r="Y3012">
            <v>4</v>
          </cell>
          <cell r="Z3012">
            <v>40</v>
          </cell>
          <cell r="AA3012">
            <v>2</v>
          </cell>
        </row>
        <row r="3013">
          <cell r="B3013" t="str">
            <v>16-042AN</v>
          </cell>
          <cell r="C3013" t="str">
            <v>0805, 150 M/R.</v>
          </cell>
          <cell r="D3013" t="str">
            <v>8X4</v>
          </cell>
          <cell r="E3013" t="str">
            <v>0805</v>
          </cell>
          <cell r="F3013">
            <v>1.55</v>
          </cell>
          <cell r="G3013">
            <v>2.12</v>
          </cell>
          <cell r="H3013">
            <v>0.8</v>
          </cell>
          <cell r="I3013">
            <v>0.38</v>
          </cell>
          <cell r="J3013">
            <v>1.4</v>
          </cell>
          <cell r="K3013">
            <v>1.45</v>
          </cell>
          <cell r="L3013">
            <v>0.6</v>
          </cell>
          <cell r="M3013" t="str">
            <v>NIL</v>
          </cell>
          <cell r="N3013">
            <v>4</v>
          </cell>
        </row>
        <row r="3013">
          <cell r="U3013">
            <v>8</v>
          </cell>
          <cell r="V3013">
            <v>1.75</v>
          </cell>
          <cell r="W3013">
            <v>3.5</v>
          </cell>
          <cell r="X3013">
            <v>1.5</v>
          </cell>
          <cell r="Y3013">
            <v>4</v>
          </cell>
          <cell r="Z3013">
            <v>40</v>
          </cell>
          <cell r="AA3013">
            <v>2</v>
          </cell>
        </row>
        <row r="3014">
          <cell r="B3014" t="str">
            <v>16-042AN-1</v>
          </cell>
          <cell r="C3014" t="str">
            <v>0805, 1000 M/R.</v>
          </cell>
          <cell r="D3014" t="str">
            <v>8X4</v>
          </cell>
          <cell r="E3014" t="str">
            <v>0805</v>
          </cell>
          <cell r="F3014">
            <v>1.55</v>
          </cell>
          <cell r="G3014">
            <v>2.12</v>
          </cell>
          <cell r="H3014">
            <v>0.8</v>
          </cell>
          <cell r="I3014">
            <v>0.38</v>
          </cell>
          <cell r="J3014">
            <v>1.4</v>
          </cell>
          <cell r="K3014">
            <v>1.45</v>
          </cell>
          <cell r="L3014">
            <v>0.6</v>
          </cell>
          <cell r="M3014" t="str">
            <v>NIL</v>
          </cell>
          <cell r="N3014">
            <v>4</v>
          </cell>
        </row>
        <row r="3014">
          <cell r="U3014">
            <v>8</v>
          </cell>
          <cell r="V3014">
            <v>1.75</v>
          </cell>
          <cell r="W3014">
            <v>3.5</v>
          </cell>
          <cell r="X3014">
            <v>1.5</v>
          </cell>
          <cell r="Y3014">
            <v>4</v>
          </cell>
          <cell r="Z3014">
            <v>40</v>
          </cell>
          <cell r="AA3014">
            <v>2</v>
          </cell>
        </row>
        <row r="3015">
          <cell r="B3015" t="str">
            <v>16-043AN</v>
          </cell>
          <cell r="C3015" t="str">
            <v>1210 ,100 M/R.</v>
          </cell>
          <cell r="D3015" t="str">
            <v>8X4</v>
          </cell>
          <cell r="E3015" t="str">
            <v>1210</v>
          </cell>
          <cell r="F3015">
            <v>2.45</v>
          </cell>
          <cell r="G3015">
            <v>3.2</v>
          </cell>
          <cell r="H3015">
            <v>1.23</v>
          </cell>
          <cell r="I3015">
            <v>0.38</v>
          </cell>
          <cell r="J3015">
            <v>2.18</v>
          </cell>
          <cell r="K3015">
            <v>2.4</v>
          </cell>
          <cell r="L3015">
            <v>1.05</v>
          </cell>
          <cell r="M3015" t="str">
            <v>NIL</v>
          </cell>
          <cell r="N3015">
            <v>4</v>
          </cell>
        </row>
        <row r="3015">
          <cell r="U3015">
            <v>8</v>
          </cell>
          <cell r="V3015">
            <v>1.75</v>
          </cell>
          <cell r="W3015">
            <v>3.5</v>
          </cell>
          <cell r="X3015">
            <v>1.5</v>
          </cell>
          <cell r="Y3015">
            <v>4</v>
          </cell>
          <cell r="Z3015">
            <v>40</v>
          </cell>
          <cell r="AA3015">
            <v>2</v>
          </cell>
        </row>
        <row r="3016">
          <cell r="B3016" t="str">
            <v>16-044AN</v>
          </cell>
          <cell r="C3016" t="str">
            <v>0402, 1000 M/R.</v>
          </cell>
          <cell r="D3016" t="str">
            <v>8X4</v>
          </cell>
          <cell r="E3016" t="str">
            <v>0402</v>
          </cell>
          <cell r="F3016">
            <v>0.54</v>
          </cell>
          <cell r="G3016">
            <v>1.03</v>
          </cell>
          <cell r="H3016">
            <v>0.3</v>
          </cell>
          <cell r="I3016">
            <v>0.3</v>
          </cell>
          <cell r="J3016" t="str">
            <v>NIL</v>
          </cell>
          <cell r="K3016" t="str">
            <v>NIL</v>
          </cell>
          <cell r="L3016" t="str">
            <v>NIL</v>
          </cell>
          <cell r="M3016" t="str">
            <v>NIL</v>
          </cell>
          <cell r="N3016">
            <v>4</v>
          </cell>
        </row>
        <row r="3016">
          <cell r="U3016">
            <v>8</v>
          </cell>
          <cell r="V3016">
            <v>1.75</v>
          </cell>
          <cell r="W3016">
            <v>3.5</v>
          </cell>
          <cell r="X3016">
            <v>1.5</v>
          </cell>
          <cell r="Y3016">
            <v>4</v>
          </cell>
          <cell r="Z3016">
            <v>40</v>
          </cell>
          <cell r="AA3016">
            <v>2</v>
          </cell>
        </row>
        <row r="3017">
          <cell r="B3017" t="str">
            <v>16-044ANL</v>
          </cell>
          <cell r="C3017" t="str">
            <v>0402, 1000 M/R.</v>
          </cell>
          <cell r="D3017" t="str">
            <v>8X4</v>
          </cell>
          <cell r="E3017" t="str">
            <v>0402</v>
          </cell>
          <cell r="F3017">
            <v>0.54</v>
          </cell>
          <cell r="G3017">
            <v>1.03</v>
          </cell>
          <cell r="H3017">
            <v>0.3</v>
          </cell>
          <cell r="I3017">
            <v>0.3</v>
          </cell>
          <cell r="J3017" t="str">
            <v>NIL</v>
          </cell>
          <cell r="K3017" t="str">
            <v>NIL</v>
          </cell>
          <cell r="L3017" t="str">
            <v>NIL</v>
          </cell>
          <cell r="M3017" t="str">
            <v>NIL</v>
          </cell>
          <cell r="N3017">
            <v>4</v>
          </cell>
        </row>
        <row r="3017">
          <cell r="U3017">
            <v>8</v>
          </cell>
          <cell r="V3017">
            <v>1.75</v>
          </cell>
          <cell r="W3017">
            <v>3.5</v>
          </cell>
          <cell r="X3017">
            <v>1.5</v>
          </cell>
          <cell r="Y3017">
            <v>4</v>
          </cell>
          <cell r="Z3017">
            <v>40</v>
          </cell>
          <cell r="AA3017">
            <v>2</v>
          </cell>
        </row>
        <row r="3018">
          <cell r="B3018" t="str">
            <v>16-045AN</v>
          </cell>
          <cell r="C3018" t="str">
            <v>0805, 150 M/R.</v>
          </cell>
          <cell r="D3018" t="str">
            <v>8X4</v>
          </cell>
          <cell r="E3018" t="str">
            <v>0805</v>
          </cell>
          <cell r="F3018">
            <v>1.5</v>
          </cell>
          <cell r="G3018">
            <v>2.1</v>
          </cell>
          <cell r="H3018">
            <v>1.1</v>
          </cell>
          <cell r="I3018">
            <v>0.3</v>
          </cell>
          <cell r="J3018">
            <v>1.4</v>
          </cell>
          <cell r="K3018">
            <v>1.45</v>
          </cell>
          <cell r="L3018">
            <v>0.9</v>
          </cell>
          <cell r="M3018" t="str">
            <v>NIL</v>
          </cell>
          <cell r="N3018">
            <v>4</v>
          </cell>
        </row>
        <row r="3018">
          <cell r="U3018">
            <v>8</v>
          </cell>
          <cell r="V3018">
            <v>1.75</v>
          </cell>
          <cell r="W3018">
            <v>3.5</v>
          </cell>
          <cell r="X3018">
            <v>1.5</v>
          </cell>
          <cell r="Y3018">
            <v>4</v>
          </cell>
          <cell r="Z3018">
            <v>40</v>
          </cell>
          <cell r="AA3018">
            <v>2</v>
          </cell>
        </row>
        <row r="3019">
          <cell r="B3019" t="str">
            <v>16-045AN-1</v>
          </cell>
          <cell r="C3019" t="str">
            <v>0805, 350 M/R.</v>
          </cell>
          <cell r="D3019" t="str">
            <v>8X4</v>
          </cell>
          <cell r="E3019" t="str">
            <v>0805</v>
          </cell>
          <cell r="F3019">
            <v>1.5</v>
          </cell>
          <cell r="G3019">
            <v>2.1</v>
          </cell>
          <cell r="H3019">
            <v>1.1</v>
          </cell>
          <cell r="I3019">
            <v>0.24</v>
          </cell>
          <cell r="J3019">
            <v>1.4</v>
          </cell>
          <cell r="K3019">
            <v>1.45</v>
          </cell>
          <cell r="L3019">
            <v>0.9</v>
          </cell>
          <cell r="M3019" t="str">
            <v>NIL</v>
          </cell>
          <cell r="N3019">
            <v>4</v>
          </cell>
        </row>
        <row r="3019">
          <cell r="U3019">
            <v>8</v>
          </cell>
          <cell r="V3019">
            <v>1.75</v>
          </cell>
          <cell r="W3019">
            <v>3.5</v>
          </cell>
          <cell r="X3019">
            <v>1.5</v>
          </cell>
          <cell r="Y3019">
            <v>4</v>
          </cell>
          <cell r="Z3019">
            <v>40</v>
          </cell>
          <cell r="AA3019">
            <v>2</v>
          </cell>
        </row>
        <row r="3020">
          <cell r="B3020" t="str">
            <v>16-046AN</v>
          </cell>
          <cell r="C3020" t="str">
            <v>0603, 150 M/R.</v>
          </cell>
          <cell r="D3020" t="str">
            <v>8X4</v>
          </cell>
          <cell r="E3020" t="str">
            <v>0603</v>
          </cell>
          <cell r="F3020">
            <v>0.94</v>
          </cell>
          <cell r="G3020">
            <v>1.54</v>
          </cell>
          <cell r="H3020">
            <v>0.65</v>
          </cell>
          <cell r="I3020">
            <v>0.3</v>
          </cell>
          <cell r="J3020" t="str">
            <v>NIL</v>
          </cell>
          <cell r="K3020">
            <v>0.97</v>
          </cell>
          <cell r="L3020">
            <v>0.55</v>
          </cell>
          <cell r="M3020" t="str">
            <v>NIL</v>
          </cell>
          <cell r="N3020">
            <v>4</v>
          </cell>
        </row>
        <row r="3020">
          <cell r="U3020">
            <v>8</v>
          </cell>
          <cell r="V3020">
            <v>1.75</v>
          </cell>
          <cell r="W3020">
            <v>3.5</v>
          </cell>
          <cell r="X3020">
            <v>1.5</v>
          </cell>
          <cell r="Y3020">
            <v>4</v>
          </cell>
          <cell r="Z3020">
            <v>40</v>
          </cell>
          <cell r="AA3020">
            <v>2</v>
          </cell>
        </row>
        <row r="3021">
          <cell r="B3021" t="str">
            <v>16-047AN</v>
          </cell>
          <cell r="C3021" t="str">
            <v>1210, 70 M/R.</v>
          </cell>
          <cell r="D3021" t="str">
            <v>8X8</v>
          </cell>
          <cell r="E3021" t="str">
            <v>1210</v>
          </cell>
          <cell r="F3021">
            <v>2.42</v>
          </cell>
          <cell r="G3021">
            <v>3.11</v>
          </cell>
          <cell r="H3021">
            <v>1.84</v>
          </cell>
          <cell r="I3021">
            <v>0.3</v>
          </cell>
          <cell r="J3021">
            <v>2.18</v>
          </cell>
          <cell r="K3021">
            <v>2.4</v>
          </cell>
          <cell r="L3021">
            <v>1.65</v>
          </cell>
          <cell r="M3021" t="str">
            <v>NIL</v>
          </cell>
          <cell r="N3021">
            <v>8</v>
          </cell>
        </row>
        <row r="3021">
          <cell r="U3021">
            <v>8</v>
          </cell>
          <cell r="V3021">
            <v>1.75</v>
          </cell>
          <cell r="W3021">
            <v>3.5</v>
          </cell>
          <cell r="X3021">
            <v>1.5</v>
          </cell>
          <cell r="Y3021">
            <v>4</v>
          </cell>
          <cell r="Z3021">
            <v>40</v>
          </cell>
          <cell r="AA3021">
            <v>2</v>
          </cell>
        </row>
        <row r="3022">
          <cell r="B3022" t="str">
            <v>16-048AN</v>
          </cell>
          <cell r="C3022" t="str">
            <v>1008, 80 M/R.</v>
          </cell>
          <cell r="D3022" t="str">
            <v>8X8</v>
          </cell>
          <cell r="E3022" t="str">
            <v>1008</v>
          </cell>
          <cell r="F3022">
            <v>2.38</v>
          </cell>
          <cell r="G3022">
            <v>2.43</v>
          </cell>
          <cell r="H3022">
            <v>1.75</v>
          </cell>
          <cell r="I3022">
            <v>0.3</v>
          </cell>
          <cell r="J3022">
            <v>2.05</v>
          </cell>
          <cell r="K3022">
            <v>1.85</v>
          </cell>
          <cell r="L3022">
            <v>1.5</v>
          </cell>
          <cell r="M3022" t="str">
            <v>NIL</v>
          </cell>
          <cell r="N3022">
            <v>8</v>
          </cell>
        </row>
        <row r="3022">
          <cell r="U3022">
            <v>8</v>
          </cell>
          <cell r="V3022">
            <v>1.75</v>
          </cell>
          <cell r="W3022">
            <v>3.5</v>
          </cell>
          <cell r="X3022">
            <v>1.5</v>
          </cell>
          <cell r="Y3022">
            <v>4</v>
          </cell>
          <cell r="Z3022">
            <v>40</v>
          </cell>
          <cell r="AA3022">
            <v>2</v>
          </cell>
        </row>
        <row r="3023">
          <cell r="B3023" t="str">
            <v>16-049ANL</v>
          </cell>
          <cell r="C3023" t="str">
            <v>0603, 500 M/R.</v>
          </cell>
          <cell r="D3023" t="str">
            <v>8X4</v>
          </cell>
          <cell r="E3023" t="str">
            <v>0603</v>
          </cell>
          <cell r="F3023">
            <v>1.58</v>
          </cell>
          <cell r="G3023">
            <v>0.8</v>
          </cell>
          <cell r="H3023">
            <v>0.5</v>
          </cell>
          <cell r="I3023">
            <v>0.3</v>
          </cell>
          <cell r="J3023" t="str">
            <v>NIL</v>
          </cell>
          <cell r="K3023" t="str">
            <v>NIL</v>
          </cell>
          <cell r="L3023" t="str">
            <v>NIL</v>
          </cell>
          <cell r="M3023" t="str">
            <v>NIL</v>
          </cell>
          <cell r="N3023">
            <v>4</v>
          </cell>
        </row>
        <row r="3023">
          <cell r="U3023">
            <v>8</v>
          </cell>
          <cell r="V3023">
            <v>1.75</v>
          </cell>
          <cell r="W3023">
            <v>3.5</v>
          </cell>
          <cell r="X3023">
            <v>1.5</v>
          </cell>
          <cell r="Y3023">
            <v>4</v>
          </cell>
          <cell r="Z3023">
            <v>40</v>
          </cell>
          <cell r="AA3023">
            <v>2</v>
          </cell>
        </row>
        <row r="3024">
          <cell r="B3024" t="str">
            <v>16-050ANL</v>
          </cell>
          <cell r="C3024" t="str">
            <v>1008, 500 M/R.</v>
          </cell>
          <cell r="D3024" t="str">
            <v>8X4</v>
          </cell>
          <cell r="E3024" t="str">
            <v>1008</v>
          </cell>
          <cell r="F3024">
            <v>2.3</v>
          </cell>
          <cell r="G3024">
            <v>2.64</v>
          </cell>
          <cell r="H3024">
            <v>1.21</v>
          </cell>
          <cell r="I3024">
            <v>0.38</v>
          </cell>
          <cell r="J3024">
            <v>2.1</v>
          </cell>
          <cell r="K3024">
            <v>1.9</v>
          </cell>
          <cell r="L3024">
            <v>1.05</v>
          </cell>
          <cell r="M3024" t="str">
            <v>NIL</v>
          </cell>
          <cell r="N3024">
            <v>4</v>
          </cell>
        </row>
        <row r="3024">
          <cell r="U3024">
            <v>8</v>
          </cell>
          <cell r="V3024">
            <v>1.75</v>
          </cell>
          <cell r="W3024">
            <v>3.5</v>
          </cell>
          <cell r="X3024">
            <v>1.5</v>
          </cell>
          <cell r="Y3024">
            <v>4</v>
          </cell>
          <cell r="Z3024">
            <v>40</v>
          </cell>
          <cell r="AA3024">
            <v>2</v>
          </cell>
        </row>
        <row r="3025">
          <cell r="B3025" t="str">
            <v>16-051ANL</v>
          </cell>
          <cell r="C3025" t="str">
            <v>1206, 130 M/R.</v>
          </cell>
          <cell r="D3025" t="str">
            <v>8X4</v>
          </cell>
          <cell r="E3025" t="str">
            <v>1206</v>
          </cell>
          <cell r="F3025">
            <v>1.7</v>
          </cell>
          <cell r="G3025">
            <v>3.2</v>
          </cell>
          <cell r="H3025">
            <v>0.6</v>
          </cell>
          <cell r="I3025">
            <v>0.3</v>
          </cell>
          <cell r="J3025" t="str">
            <v>NIL</v>
          </cell>
          <cell r="K3025" t="str">
            <v>NIL</v>
          </cell>
          <cell r="L3025" t="str">
            <v>NIL</v>
          </cell>
          <cell r="M3025" t="str">
            <v>NIL</v>
          </cell>
          <cell r="N3025">
            <v>4</v>
          </cell>
        </row>
        <row r="3025">
          <cell r="U3025">
            <v>8</v>
          </cell>
          <cell r="V3025">
            <v>1.75</v>
          </cell>
          <cell r="W3025">
            <v>3.5</v>
          </cell>
          <cell r="X3025">
            <v>1.5</v>
          </cell>
          <cell r="Y3025">
            <v>4</v>
          </cell>
          <cell r="Z3025">
            <v>40</v>
          </cell>
          <cell r="AA3025">
            <v>2</v>
          </cell>
        </row>
        <row r="3026">
          <cell r="B3026" t="str">
            <v>16-051ANL-1</v>
          </cell>
          <cell r="C3026" t="str">
            <v>1206, 1000 M/R.</v>
          </cell>
          <cell r="D3026" t="str">
            <v>8X4</v>
          </cell>
          <cell r="E3026" t="str">
            <v>1206</v>
          </cell>
          <cell r="F3026">
            <v>1.7</v>
          </cell>
          <cell r="G3026">
            <v>3.2</v>
          </cell>
          <cell r="H3026">
            <v>0.6</v>
          </cell>
          <cell r="I3026">
            <v>0.3</v>
          </cell>
          <cell r="J3026" t="str">
            <v>NIL</v>
          </cell>
          <cell r="K3026" t="str">
            <v>NIL</v>
          </cell>
          <cell r="L3026" t="str">
            <v>NIL</v>
          </cell>
          <cell r="M3026" t="str">
            <v>NIL</v>
          </cell>
          <cell r="N3026">
            <v>4</v>
          </cell>
        </row>
        <row r="3026">
          <cell r="U3026">
            <v>8</v>
          </cell>
          <cell r="V3026">
            <v>1.75</v>
          </cell>
          <cell r="W3026">
            <v>3.5</v>
          </cell>
          <cell r="X3026">
            <v>1.5</v>
          </cell>
          <cell r="Y3026">
            <v>4</v>
          </cell>
          <cell r="Z3026">
            <v>40</v>
          </cell>
          <cell r="AA3026">
            <v>2</v>
          </cell>
        </row>
        <row r="3027">
          <cell r="B3027" t="str">
            <v>16-052ANL</v>
          </cell>
          <cell r="C3027" t="str">
            <v>1008, 90 M/R.</v>
          </cell>
          <cell r="D3027" t="str">
            <v>8X4</v>
          </cell>
          <cell r="E3027" t="str">
            <v>1008</v>
          </cell>
          <cell r="F3027">
            <v>2.18</v>
          </cell>
          <cell r="G3027">
            <v>2.52</v>
          </cell>
          <cell r="H3027">
            <v>0.9</v>
          </cell>
          <cell r="I3027">
            <v>0.3</v>
          </cell>
          <cell r="J3027" t="str">
            <v>NIL</v>
          </cell>
          <cell r="K3027" t="str">
            <v>NIL</v>
          </cell>
          <cell r="L3027" t="str">
            <v>NIL</v>
          </cell>
          <cell r="M3027" t="str">
            <v>NIL</v>
          </cell>
          <cell r="N3027">
            <v>4</v>
          </cell>
        </row>
        <row r="3027">
          <cell r="U3027">
            <v>8</v>
          </cell>
          <cell r="V3027">
            <v>1.75</v>
          </cell>
          <cell r="W3027">
            <v>3.5</v>
          </cell>
          <cell r="X3027">
            <v>1.5</v>
          </cell>
          <cell r="Y3027">
            <v>4</v>
          </cell>
          <cell r="Z3027">
            <v>40</v>
          </cell>
          <cell r="AA3027">
            <v>2</v>
          </cell>
        </row>
        <row r="3028">
          <cell r="B3028" t="str">
            <v>16-052ANL-1</v>
          </cell>
          <cell r="C3028" t="str">
            <v>1008, 90 M/R.</v>
          </cell>
          <cell r="D3028" t="str">
            <v>8X4</v>
          </cell>
          <cell r="E3028" t="str">
            <v>1008</v>
          </cell>
          <cell r="F3028">
            <v>2.18</v>
          </cell>
          <cell r="G3028">
            <v>2.52</v>
          </cell>
          <cell r="H3028">
            <v>0.9</v>
          </cell>
          <cell r="I3028">
            <v>0.3</v>
          </cell>
          <cell r="J3028" t="str">
            <v>NIL</v>
          </cell>
          <cell r="K3028" t="str">
            <v>NIL</v>
          </cell>
          <cell r="L3028" t="str">
            <v>NIL</v>
          </cell>
          <cell r="M3028" t="str">
            <v>NIL</v>
          </cell>
          <cell r="N3028">
            <v>4</v>
          </cell>
        </row>
        <row r="3028">
          <cell r="U3028">
            <v>8</v>
          </cell>
          <cell r="V3028">
            <v>1.75</v>
          </cell>
          <cell r="W3028">
            <v>3.5</v>
          </cell>
          <cell r="X3028">
            <v>1.5</v>
          </cell>
          <cell r="Y3028">
            <v>4</v>
          </cell>
          <cell r="Z3028">
            <v>40</v>
          </cell>
          <cell r="AA3028">
            <v>2</v>
          </cell>
        </row>
        <row r="3029">
          <cell r="B3029" t="str">
            <v>16-053ANL</v>
          </cell>
          <cell r="C3029" t="str">
            <v>0603, 500 M/R.</v>
          </cell>
          <cell r="D3029" t="str">
            <v>8X4</v>
          </cell>
          <cell r="E3029" t="str">
            <v>0603</v>
          </cell>
          <cell r="F3029">
            <v>1.58</v>
          </cell>
          <cell r="G3029">
            <v>0.8</v>
          </cell>
          <cell r="H3029">
            <v>0.5</v>
          </cell>
          <cell r="I3029">
            <v>0.3</v>
          </cell>
          <cell r="J3029" t="str">
            <v>NIL</v>
          </cell>
          <cell r="K3029" t="str">
            <v>NIL</v>
          </cell>
          <cell r="L3029" t="str">
            <v>NIL</v>
          </cell>
          <cell r="M3029" t="str">
            <v>NIL</v>
          </cell>
          <cell r="N3029">
            <v>4</v>
          </cell>
        </row>
        <row r="3029">
          <cell r="U3029">
            <v>8</v>
          </cell>
          <cell r="V3029">
            <v>1.75</v>
          </cell>
          <cell r="W3029">
            <v>3.5</v>
          </cell>
          <cell r="X3029">
            <v>1.5</v>
          </cell>
          <cell r="Y3029">
            <v>4</v>
          </cell>
          <cell r="Z3029">
            <v>40</v>
          </cell>
          <cell r="AA3029">
            <v>2</v>
          </cell>
        </row>
        <row r="3030">
          <cell r="B3030" t="str">
            <v>16-054AN</v>
          </cell>
          <cell r="C3030" t="str">
            <v>0202, 800 M/R.</v>
          </cell>
          <cell r="D3030" t="str">
            <v>8X2</v>
          </cell>
          <cell r="E3030" t="str">
            <v>0202</v>
          </cell>
          <cell r="F3030">
            <v>0.53</v>
          </cell>
          <cell r="G3030">
            <v>1.03</v>
          </cell>
          <cell r="H3030">
            <v>0.3</v>
          </cell>
          <cell r="I3030">
            <v>0.3</v>
          </cell>
          <cell r="J3030" t="str">
            <v>NIL</v>
          </cell>
          <cell r="K3030" t="str">
            <v>NIL</v>
          </cell>
          <cell r="L3030" t="str">
            <v>NIL</v>
          </cell>
          <cell r="M3030" t="str">
            <v>NIL</v>
          </cell>
          <cell r="N3030">
            <v>2</v>
          </cell>
        </row>
        <row r="3030">
          <cell r="U3030">
            <v>8</v>
          </cell>
          <cell r="V3030">
            <v>1.75</v>
          </cell>
          <cell r="W3030">
            <v>3.5</v>
          </cell>
          <cell r="X3030">
            <v>1.5</v>
          </cell>
          <cell r="Y3030">
            <v>4</v>
          </cell>
          <cell r="Z3030">
            <v>40</v>
          </cell>
          <cell r="AA3030">
            <v>2</v>
          </cell>
        </row>
        <row r="3031">
          <cell r="B3031" t="str">
            <v>16-054ANL</v>
          </cell>
          <cell r="C3031" t="str">
            <v>0202, 800 M/R.</v>
          </cell>
          <cell r="D3031" t="str">
            <v>8X2</v>
          </cell>
          <cell r="E3031" t="str">
            <v>0202</v>
          </cell>
          <cell r="F3031">
            <v>0.53</v>
          </cell>
          <cell r="G3031">
            <v>1.03</v>
          </cell>
          <cell r="H3031">
            <v>0.3</v>
          </cell>
          <cell r="I3031">
            <v>0.3</v>
          </cell>
          <cell r="J3031" t="str">
            <v>NIL</v>
          </cell>
          <cell r="K3031" t="str">
            <v>NIL</v>
          </cell>
          <cell r="L3031" t="str">
            <v>NIL</v>
          </cell>
          <cell r="M3031" t="str">
            <v>NIL</v>
          </cell>
          <cell r="N3031">
            <v>2</v>
          </cell>
        </row>
        <row r="3031">
          <cell r="U3031">
            <v>8</v>
          </cell>
          <cell r="V3031">
            <v>1.75</v>
          </cell>
          <cell r="W3031">
            <v>3.5</v>
          </cell>
          <cell r="X3031">
            <v>1.5</v>
          </cell>
          <cell r="Y3031">
            <v>4</v>
          </cell>
          <cell r="Z3031">
            <v>40</v>
          </cell>
          <cell r="AA3031">
            <v>2</v>
          </cell>
        </row>
        <row r="3032">
          <cell r="B3032" t="str">
            <v>16-054ANL-1</v>
          </cell>
          <cell r="C3032" t="str">
            <v>0202, 800 M/R.</v>
          </cell>
          <cell r="D3032" t="str">
            <v>8X2</v>
          </cell>
          <cell r="E3032" t="str">
            <v>0202</v>
          </cell>
          <cell r="F3032">
            <v>0.53</v>
          </cell>
          <cell r="G3032">
            <v>1.03</v>
          </cell>
          <cell r="H3032">
            <v>0.3</v>
          </cell>
          <cell r="I3032">
            <v>0.33</v>
          </cell>
          <cell r="J3032" t="str">
            <v>NIL</v>
          </cell>
          <cell r="K3032" t="str">
            <v>NIL</v>
          </cell>
          <cell r="L3032" t="str">
            <v>NIL</v>
          </cell>
          <cell r="M3032" t="str">
            <v>NIL</v>
          </cell>
          <cell r="N3032">
            <v>2</v>
          </cell>
        </row>
        <row r="3032">
          <cell r="U3032">
            <v>8</v>
          </cell>
          <cell r="V3032">
            <v>1.75</v>
          </cell>
          <cell r="W3032">
            <v>3.5</v>
          </cell>
          <cell r="X3032">
            <v>1.5</v>
          </cell>
          <cell r="Y3032">
            <v>4</v>
          </cell>
          <cell r="Z3032">
            <v>40</v>
          </cell>
          <cell r="AA3032">
            <v>2</v>
          </cell>
        </row>
        <row r="3033">
          <cell r="B3033" t="str">
            <v>16-054ANL-2</v>
          </cell>
          <cell r="C3033" t="str">
            <v>0202, 1000 M/R.</v>
          </cell>
          <cell r="D3033" t="str">
            <v>8X2</v>
          </cell>
          <cell r="E3033" t="str">
            <v>0202</v>
          </cell>
          <cell r="F3033">
            <v>0.53</v>
          </cell>
          <cell r="G3033">
            <v>1.03</v>
          </cell>
          <cell r="H3033">
            <v>0.3</v>
          </cell>
          <cell r="I3033">
            <v>0.3</v>
          </cell>
          <cell r="J3033" t="str">
            <v>NIL</v>
          </cell>
          <cell r="K3033" t="str">
            <v>NIL</v>
          </cell>
          <cell r="L3033" t="str">
            <v>NIL</v>
          </cell>
          <cell r="M3033" t="str">
            <v>NIL</v>
          </cell>
          <cell r="N3033">
            <v>2</v>
          </cell>
        </row>
        <row r="3033">
          <cell r="U3033">
            <v>8</v>
          </cell>
          <cell r="V3033">
            <v>1.75</v>
          </cell>
          <cell r="W3033">
            <v>3.5</v>
          </cell>
          <cell r="X3033">
            <v>1.5</v>
          </cell>
          <cell r="Y3033">
            <v>4</v>
          </cell>
          <cell r="Z3033">
            <v>40</v>
          </cell>
          <cell r="AA3033">
            <v>2</v>
          </cell>
        </row>
        <row r="3034">
          <cell r="B3034" t="str">
            <v>16-055ANL</v>
          </cell>
          <cell r="C3034" t="str">
            <v>0402, 1000 M/R.</v>
          </cell>
          <cell r="D3034" t="str">
            <v>8X4</v>
          </cell>
          <cell r="E3034" t="str">
            <v>0402</v>
          </cell>
          <cell r="F3034">
            <v>0.54</v>
          </cell>
          <cell r="G3034">
            <v>1.03</v>
          </cell>
          <cell r="H3034">
            <v>0.34</v>
          </cell>
          <cell r="I3034">
            <v>0.3</v>
          </cell>
          <cell r="J3034" t="str">
            <v>NIL</v>
          </cell>
          <cell r="K3034" t="str">
            <v>NIL</v>
          </cell>
          <cell r="L3034" t="str">
            <v>NIL</v>
          </cell>
          <cell r="M3034" t="str">
            <v>NIL</v>
          </cell>
          <cell r="N3034">
            <v>4</v>
          </cell>
        </row>
        <row r="3034">
          <cell r="U3034">
            <v>8</v>
          </cell>
          <cell r="V3034">
            <v>1.75</v>
          </cell>
          <cell r="W3034">
            <v>3.5</v>
          </cell>
          <cell r="X3034">
            <v>1.5</v>
          </cell>
          <cell r="Y3034">
            <v>4</v>
          </cell>
          <cell r="Z3034">
            <v>40</v>
          </cell>
          <cell r="AA3034">
            <v>2</v>
          </cell>
        </row>
        <row r="3035">
          <cell r="B3035" t="str">
            <v>16-056ANL</v>
          </cell>
          <cell r="C3035" t="str">
            <v>0603, 110 M/R.</v>
          </cell>
          <cell r="D3035" t="str">
            <v>8X4</v>
          </cell>
          <cell r="E3035" t="str">
            <v>0603</v>
          </cell>
          <cell r="F3035">
            <v>1.68</v>
          </cell>
          <cell r="G3035">
            <v>0.95</v>
          </cell>
          <cell r="H3035">
            <v>0.5</v>
          </cell>
          <cell r="I3035">
            <v>0.38</v>
          </cell>
          <cell r="J3035" t="str">
            <v>NIL</v>
          </cell>
          <cell r="K3035" t="str">
            <v>NIL</v>
          </cell>
          <cell r="L3035" t="str">
            <v>NIL</v>
          </cell>
          <cell r="M3035" t="str">
            <v>NIL</v>
          </cell>
          <cell r="N3035">
            <v>4</v>
          </cell>
        </row>
        <row r="3035">
          <cell r="U3035">
            <v>8</v>
          </cell>
          <cell r="V3035">
            <v>1.75</v>
          </cell>
          <cell r="W3035">
            <v>3.5</v>
          </cell>
          <cell r="X3035">
            <v>1.5</v>
          </cell>
          <cell r="Y3035">
            <v>4</v>
          </cell>
          <cell r="Z3035">
            <v>40</v>
          </cell>
          <cell r="AA3035">
            <v>2</v>
          </cell>
        </row>
        <row r="3036">
          <cell r="B3036" t="str">
            <v>16-057ANL</v>
          </cell>
          <cell r="C3036" t="str">
            <v>0306, 500 M/R.</v>
          </cell>
          <cell r="D3036" t="str">
            <v>8X4</v>
          </cell>
          <cell r="E3036" t="str">
            <v>0306</v>
          </cell>
          <cell r="F3036">
            <v>1.54</v>
          </cell>
          <cell r="G3036">
            <v>0.93</v>
          </cell>
          <cell r="H3036">
            <v>0.5</v>
          </cell>
          <cell r="I3036">
            <v>0.3</v>
          </cell>
          <cell r="J3036" t="str">
            <v>NIL</v>
          </cell>
          <cell r="K3036" t="str">
            <v>NIL</v>
          </cell>
          <cell r="L3036" t="str">
            <v>NIL</v>
          </cell>
          <cell r="M3036" t="str">
            <v>NIL</v>
          </cell>
          <cell r="N3036">
            <v>4</v>
          </cell>
        </row>
        <row r="3036">
          <cell r="U3036">
            <v>8</v>
          </cell>
          <cell r="V3036">
            <v>1.75</v>
          </cell>
          <cell r="W3036">
            <v>3.5</v>
          </cell>
          <cell r="X3036">
            <v>1.5</v>
          </cell>
          <cell r="Y3036">
            <v>4</v>
          </cell>
          <cell r="Z3036">
            <v>40</v>
          </cell>
          <cell r="AA3036">
            <v>2</v>
          </cell>
        </row>
        <row r="3037">
          <cell r="B3037" t="str">
            <v>16-058AN</v>
          </cell>
          <cell r="C3037" t="str">
            <v>0402, 1000 M/R.</v>
          </cell>
          <cell r="D3037" t="str">
            <v>8X2</v>
          </cell>
          <cell r="E3037" t="str">
            <v>0402</v>
          </cell>
          <cell r="F3037">
            <v>0.56</v>
          </cell>
          <cell r="G3037">
            <v>1.05</v>
          </cell>
          <cell r="H3037">
            <v>0.3</v>
          </cell>
          <cell r="I3037">
            <v>0.3</v>
          </cell>
          <cell r="J3037" t="str">
            <v>NIL</v>
          </cell>
          <cell r="K3037" t="str">
            <v>NIL</v>
          </cell>
          <cell r="L3037" t="str">
            <v>NIL</v>
          </cell>
          <cell r="M3037" t="str">
            <v>NIL</v>
          </cell>
          <cell r="N3037">
            <v>2</v>
          </cell>
        </row>
        <row r="3037">
          <cell r="U3037">
            <v>8</v>
          </cell>
          <cell r="V3037">
            <v>1.75</v>
          </cell>
          <cell r="W3037">
            <v>3.5</v>
          </cell>
          <cell r="X3037">
            <v>1.5</v>
          </cell>
          <cell r="Y3037">
            <v>4</v>
          </cell>
          <cell r="Z3037">
            <v>40</v>
          </cell>
          <cell r="AA3037">
            <v>2</v>
          </cell>
        </row>
        <row r="3038">
          <cell r="B3038" t="str">
            <v>16-058AN-1</v>
          </cell>
          <cell r="C3038" t="str">
            <v>0402, 1000 M/R.</v>
          </cell>
          <cell r="D3038" t="str">
            <v>8X2</v>
          </cell>
          <cell r="E3038" t="str">
            <v>0402</v>
          </cell>
          <cell r="F3038">
            <v>0.56</v>
          </cell>
          <cell r="G3038">
            <v>1.05</v>
          </cell>
          <cell r="H3038">
            <v>0.3</v>
          </cell>
          <cell r="I3038">
            <v>0.3</v>
          </cell>
          <cell r="J3038" t="str">
            <v>NIL</v>
          </cell>
          <cell r="K3038" t="str">
            <v>NIL</v>
          </cell>
          <cell r="L3038" t="str">
            <v>NIL</v>
          </cell>
          <cell r="M3038" t="str">
            <v>NIL</v>
          </cell>
          <cell r="N3038">
            <v>2</v>
          </cell>
        </row>
        <row r="3038">
          <cell r="U3038">
            <v>8</v>
          </cell>
          <cell r="V3038">
            <v>1.75</v>
          </cell>
          <cell r="W3038">
            <v>3.5</v>
          </cell>
          <cell r="X3038">
            <v>1.5</v>
          </cell>
          <cell r="Y3038">
            <v>4</v>
          </cell>
          <cell r="Z3038">
            <v>40</v>
          </cell>
          <cell r="AA3038">
            <v>2</v>
          </cell>
        </row>
        <row r="3039">
          <cell r="B3039" t="str">
            <v>16-058ANL</v>
          </cell>
          <cell r="C3039" t="str">
            <v>0402, 1000 M/R.</v>
          </cell>
          <cell r="D3039" t="str">
            <v>8X2</v>
          </cell>
          <cell r="E3039" t="str">
            <v>0402</v>
          </cell>
          <cell r="F3039">
            <v>0.56</v>
          </cell>
          <cell r="G3039">
            <v>1.05</v>
          </cell>
          <cell r="H3039">
            <v>0.3</v>
          </cell>
          <cell r="I3039">
            <v>0.3</v>
          </cell>
          <cell r="J3039" t="str">
            <v>NIL</v>
          </cell>
          <cell r="K3039" t="str">
            <v>NIL</v>
          </cell>
          <cell r="L3039" t="str">
            <v>NIL</v>
          </cell>
          <cell r="M3039" t="str">
            <v>NIL</v>
          </cell>
          <cell r="N3039">
            <v>2</v>
          </cell>
        </row>
        <row r="3039">
          <cell r="U3039">
            <v>8</v>
          </cell>
          <cell r="V3039">
            <v>1.75</v>
          </cell>
          <cell r="W3039">
            <v>3.5</v>
          </cell>
          <cell r="X3039">
            <v>1.5</v>
          </cell>
          <cell r="Y3039">
            <v>4</v>
          </cell>
          <cell r="Z3039">
            <v>40</v>
          </cell>
          <cell r="AA3039">
            <v>2</v>
          </cell>
        </row>
        <row r="3040">
          <cell r="B3040" t="str">
            <v>16-059ANL</v>
          </cell>
          <cell r="C3040" t="str">
            <v>0402, 1000 M/R.</v>
          </cell>
          <cell r="D3040" t="str">
            <v>8X2</v>
          </cell>
          <cell r="E3040" t="str">
            <v>0402</v>
          </cell>
          <cell r="F3040">
            <v>0.63</v>
          </cell>
          <cell r="G3040">
            <v>1.03</v>
          </cell>
          <cell r="H3040">
            <v>0.3</v>
          </cell>
          <cell r="I3040">
            <v>0.3</v>
          </cell>
          <cell r="J3040" t="str">
            <v>NIL</v>
          </cell>
          <cell r="K3040">
            <v>0.75</v>
          </cell>
          <cell r="L3040">
            <v>0.05</v>
          </cell>
          <cell r="M3040" t="str">
            <v>NIL</v>
          </cell>
          <cell r="N3040">
            <v>2</v>
          </cell>
        </row>
        <row r="3040">
          <cell r="U3040">
            <v>8</v>
          </cell>
          <cell r="V3040">
            <v>1.75</v>
          </cell>
          <cell r="W3040">
            <v>3.5</v>
          </cell>
          <cell r="X3040">
            <v>1.5</v>
          </cell>
          <cell r="Y3040">
            <v>4</v>
          </cell>
          <cell r="Z3040">
            <v>40</v>
          </cell>
          <cell r="AA3040">
            <v>2</v>
          </cell>
        </row>
        <row r="3041">
          <cell r="B3041" t="str">
            <v>16-060AN</v>
          </cell>
          <cell r="C3041" t="str">
            <v>0805, 1000 M/R.</v>
          </cell>
          <cell r="D3041" t="str">
            <v>8X4</v>
          </cell>
          <cell r="E3041" t="str">
            <v>0805</v>
          </cell>
          <cell r="F3041">
            <v>1.32</v>
          </cell>
          <cell r="G3041">
            <v>2.05</v>
          </cell>
          <cell r="H3041">
            <v>0.5</v>
          </cell>
          <cell r="I3041">
            <v>0.3</v>
          </cell>
          <cell r="J3041">
            <v>1.16</v>
          </cell>
          <cell r="K3041">
            <v>0.85</v>
          </cell>
          <cell r="L3041" t="str">
            <v>NIL</v>
          </cell>
          <cell r="M3041" t="str">
            <v>NIL</v>
          </cell>
          <cell r="N3041">
            <v>4</v>
          </cell>
        </row>
        <row r="3041">
          <cell r="U3041">
            <v>8</v>
          </cell>
          <cell r="V3041">
            <v>1.75</v>
          </cell>
          <cell r="W3041">
            <v>3.5</v>
          </cell>
          <cell r="X3041">
            <v>1.5</v>
          </cell>
          <cell r="Y3041">
            <v>4</v>
          </cell>
          <cell r="Z3041">
            <v>40</v>
          </cell>
          <cell r="AA3041">
            <v>2</v>
          </cell>
        </row>
        <row r="3042">
          <cell r="B3042" t="str">
            <v>16-060ANL</v>
          </cell>
          <cell r="C3042" t="str">
            <v>0805, 500 M/R.</v>
          </cell>
          <cell r="D3042" t="str">
            <v>8X4</v>
          </cell>
          <cell r="E3042" t="str">
            <v>0805</v>
          </cell>
          <cell r="F3042">
            <v>1.32</v>
          </cell>
          <cell r="G3042">
            <v>2.05</v>
          </cell>
          <cell r="H3042">
            <v>0.5</v>
          </cell>
          <cell r="I3042">
            <v>0.3</v>
          </cell>
          <cell r="J3042">
            <v>1.16</v>
          </cell>
          <cell r="K3042">
            <v>0.85</v>
          </cell>
          <cell r="L3042" t="str">
            <v>NIL</v>
          </cell>
          <cell r="M3042" t="str">
            <v>NIL</v>
          </cell>
          <cell r="N3042">
            <v>4</v>
          </cell>
        </row>
        <row r="3042">
          <cell r="U3042">
            <v>8</v>
          </cell>
          <cell r="V3042">
            <v>1.75</v>
          </cell>
          <cell r="W3042">
            <v>3.5</v>
          </cell>
          <cell r="X3042">
            <v>1.5</v>
          </cell>
          <cell r="Y3042">
            <v>4</v>
          </cell>
          <cell r="Z3042">
            <v>40</v>
          </cell>
          <cell r="AA3042">
            <v>2</v>
          </cell>
        </row>
        <row r="3043">
          <cell r="B3043" t="str">
            <v>16-061AN</v>
          </cell>
          <cell r="C3043" t="str">
            <v>0805, 1000 M/R.</v>
          </cell>
          <cell r="D3043" t="str">
            <v>8X4</v>
          </cell>
          <cell r="E3043" t="str">
            <v>0805</v>
          </cell>
          <cell r="F3043">
            <v>2</v>
          </cell>
          <cell r="G3043">
            <v>1.53</v>
          </cell>
          <cell r="H3043">
            <v>0.75</v>
          </cell>
          <cell r="I3043">
            <v>0.3</v>
          </cell>
          <cell r="J3043" t="str">
            <v>NIL</v>
          </cell>
          <cell r="K3043" t="str">
            <v>NIL</v>
          </cell>
          <cell r="L3043" t="str">
            <v>NIL</v>
          </cell>
          <cell r="M3043" t="str">
            <v>NIL</v>
          </cell>
          <cell r="N3043">
            <v>4</v>
          </cell>
        </row>
        <row r="3043">
          <cell r="U3043">
            <v>8</v>
          </cell>
          <cell r="V3043">
            <v>1.75</v>
          </cell>
          <cell r="W3043">
            <v>3.5</v>
          </cell>
          <cell r="X3043">
            <v>1.5</v>
          </cell>
          <cell r="Y3043">
            <v>4</v>
          </cell>
          <cell r="Z3043">
            <v>40</v>
          </cell>
          <cell r="AA3043">
            <v>2</v>
          </cell>
        </row>
        <row r="3044">
          <cell r="B3044" t="str">
            <v>16-062AN</v>
          </cell>
          <cell r="C3044" t="str">
            <v>0603, 600 M/R.</v>
          </cell>
          <cell r="D3044" t="str">
            <v>8X4</v>
          </cell>
          <cell r="E3044" t="str">
            <v>0603</v>
          </cell>
          <cell r="F3044">
            <v>1</v>
          </cell>
          <cell r="G3044">
            <v>1.58</v>
          </cell>
          <cell r="H3044">
            <v>0.5</v>
          </cell>
          <cell r="I3044">
            <v>0.3</v>
          </cell>
          <cell r="J3044" t="str">
            <v>NIL</v>
          </cell>
          <cell r="K3044">
            <v>1.05</v>
          </cell>
          <cell r="L3044">
            <v>0.13</v>
          </cell>
          <cell r="M3044" t="str">
            <v>NIL</v>
          </cell>
          <cell r="N3044">
            <v>4</v>
          </cell>
        </row>
        <row r="3044">
          <cell r="U3044">
            <v>8</v>
          </cell>
          <cell r="V3044">
            <v>1.75</v>
          </cell>
          <cell r="W3044">
            <v>3.5</v>
          </cell>
          <cell r="X3044">
            <v>1.5</v>
          </cell>
          <cell r="Y3044">
            <v>4</v>
          </cell>
          <cell r="Z3044">
            <v>40</v>
          </cell>
          <cell r="AA3044">
            <v>2</v>
          </cell>
        </row>
        <row r="3045">
          <cell r="B3045" t="str">
            <v>16-062ANL</v>
          </cell>
          <cell r="C3045" t="str">
            <v>0603, 1000 M/R.</v>
          </cell>
          <cell r="D3045" t="str">
            <v>8X4</v>
          </cell>
          <cell r="E3045" t="str">
            <v>0603</v>
          </cell>
          <cell r="F3045">
            <v>1.02</v>
          </cell>
          <cell r="G3045">
            <v>1.58</v>
          </cell>
          <cell r="H3045">
            <v>0.5</v>
          </cell>
          <cell r="I3045">
            <v>0.3</v>
          </cell>
          <cell r="J3045" t="str">
            <v>NIL</v>
          </cell>
          <cell r="K3045">
            <v>1.05</v>
          </cell>
          <cell r="L3045">
            <v>0.13</v>
          </cell>
          <cell r="M3045" t="str">
            <v>NIL</v>
          </cell>
          <cell r="N3045">
            <v>4</v>
          </cell>
        </row>
        <row r="3045">
          <cell r="U3045">
            <v>8</v>
          </cell>
          <cell r="V3045">
            <v>1.75</v>
          </cell>
          <cell r="W3045">
            <v>3.5</v>
          </cell>
          <cell r="X3045">
            <v>1.5</v>
          </cell>
          <cell r="Y3045">
            <v>4</v>
          </cell>
          <cell r="Z3045">
            <v>40</v>
          </cell>
          <cell r="AA3045">
            <v>2</v>
          </cell>
        </row>
        <row r="3046">
          <cell r="B3046" t="str">
            <v>16-063ANL</v>
          </cell>
          <cell r="C3046" t="str">
            <v>0301, 1000 M/R.</v>
          </cell>
          <cell r="D3046" t="str">
            <v>8X4</v>
          </cell>
          <cell r="E3046" t="str">
            <v>0301</v>
          </cell>
          <cell r="F3046">
            <v>0.56</v>
          </cell>
          <cell r="G3046">
            <v>1.01</v>
          </cell>
          <cell r="H3046">
            <v>0.3</v>
          </cell>
          <cell r="I3046">
            <v>0.3</v>
          </cell>
          <cell r="J3046">
            <v>0.46</v>
          </cell>
          <cell r="K3046">
            <v>0.75</v>
          </cell>
          <cell r="L3046" t="str">
            <v>NIL</v>
          </cell>
          <cell r="M3046" t="str">
            <v>NIL</v>
          </cell>
          <cell r="N3046">
            <v>4</v>
          </cell>
        </row>
        <row r="3046">
          <cell r="U3046">
            <v>8</v>
          </cell>
          <cell r="V3046">
            <v>1.75</v>
          </cell>
          <cell r="W3046">
            <v>3.5</v>
          </cell>
          <cell r="X3046">
            <v>1.5</v>
          </cell>
          <cell r="Y3046">
            <v>4</v>
          </cell>
          <cell r="Z3046">
            <v>40</v>
          </cell>
          <cell r="AA3046">
            <v>2</v>
          </cell>
        </row>
        <row r="3047">
          <cell r="B3047" t="str">
            <v>16-064ANL</v>
          </cell>
          <cell r="C3047" t="str">
            <v>0301, 1000 M/R.</v>
          </cell>
          <cell r="D3047" t="str">
            <v>8X4</v>
          </cell>
          <cell r="E3047" t="str">
            <v>0301</v>
          </cell>
          <cell r="F3047">
            <v>0.56</v>
          </cell>
          <cell r="G3047">
            <v>1.05</v>
          </cell>
          <cell r="H3047">
            <v>0.3</v>
          </cell>
          <cell r="I3047">
            <v>0.3</v>
          </cell>
          <cell r="J3047">
            <v>0.46</v>
          </cell>
          <cell r="K3047">
            <v>0.75</v>
          </cell>
          <cell r="L3047" t="str">
            <v>NIL</v>
          </cell>
          <cell r="M3047" t="str">
            <v>NIL</v>
          </cell>
          <cell r="N3047">
            <v>4</v>
          </cell>
        </row>
        <row r="3047">
          <cell r="U3047">
            <v>8</v>
          </cell>
          <cell r="V3047">
            <v>1.75</v>
          </cell>
          <cell r="W3047">
            <v>3.5</v>
          </cell>
          <cell r="X3047">
            <v>1.5</v>
          </cell>
          <cell r="Y3047">
            <v>4</v>
          </cell>
          <cell r="Z3047">
            <v>40</v>
          </cell>
          <cell r="AA3047">
            <v>2</v>
          </cell>
        </row>
        <row r="3048">
          <cell r="B3048" t="str">
            <v>16-065ANL</v>
          </cell>
          <cell r="C3048" t="str">
            <v>0301, 1000 M/R.</v>
          </cell>
          <cell r="D3048" t="str">
            <v>8X4</v>
          </cell>
          <cell r="E3048" t="str">
            <v>0301</v>
          </cell>
          <cell r="F3048">
            <v>0.65</v>
          </cell>
          <cell r="G3048">
            <v>1.05</v>
          </cell>
          <cell r="H3048">
            <v>0.3</v>
          </cell>
          <cell r="I3048">
            <v>0.3</v>
          </cell>
          <cell r="J3048">
            <v>0.53</v>
          </cell>
          <cell r="K3048">
            <v>0.75</v>
          </cell>
          <cell r="L3048">
            <v>0.05</v>
          </cell>
          <cell r="M3048" t="str">
            <v>NIL</v>
          </cell>
          <cell r="N3048">
            <v>4</v>
          </cell>
        </row>
        <row r="3048">
          <cell r="U3048">
            <v>8</v>
          </cell>
          <cell r="V3048">
            <v>1.75</v>
          </cell>
          <cell r="W3048">
            <v>3.5</v>
          </cell>
          <cell r="X3048">
            <v>1.5</v>
          </cell>
          <cell r="Y3048">
            <v>4</v>
          </cell>
          <cell r="Z3048">
            <v>40</v>
          </cell>
          <cell r="AA3048">
            <v>2</v>
          </cell>
        </row>
        <row r="3049">
          <cell r="B3049" t="str">
            <v>16-066ANL</v>
          </cell>
          <cell r="C3049" t="str">
            <v>0705, 800 M/R.</v>
          </cell>
          <cell r="D3049" t="str">
            <v>8X4</v>
          </cell>
          <cell r="E3049" t="str">
            <v>0705</v>
          </cell>
          <cell r="F3049">
            <v>1.59</v>
          </cell>
          <cell r="G3049">
            <v>2.1</v>
          </cell>
          <cell r="H3049">
            <v>0.7</v>
          </cell>
          <cell r="I3049">
            <v>0.3</v>
          </cell>
          <cell r="J3049" t="str">
            <v>NIL</v>
          </cell>
          <cell r="K3049" t="str">
            <v>NIL</v>
          </cell>
          <cell r="L3049" t="str">
            <v>NIL</v>
          </cell>
          <cell r="M3049" t="str">
            <v>NIL</v>
          </cell>
          <cell r="N3049">
            <v>4</v>
          </cell>
        </row>
        <row r="3049">
          <cell r="U3049">
            <v>8</v>
          </cell>
          <cell r="V3049">
            <v>1.75</v>
          </cell>
          <cell r="W3049">
            <v>3.5</v>
          </cell>
          <cell r="X3049">
            <v>1.5</v>
          </cell>
          <cell r="Y3049">
            <v>4</v>
          </cell>
          <cell r="Z3049">
            <v>40</v>
          </cell>
          <cell r="AA3049">
            <v>2</v>
          </cell>
        </row>
        <row r="3050">
          <cell r="B3050" t="str">
            <v>16-067ANL</v>
          </cell>
          <cell r="C3050" t="str">
            <v>2012, 500 M/R.</v>
          </cell>
          <cell r="D3050" t="str">
            <v>8X4</v>
          </cell>
          <cell r="E3050" t="str">
            <v>2012</v>
          </cell>
          <cell r="F3050">
            <v>3.4</v>
          </cell>
          <cell r="G3050">
            <v>2.8</v>
          </cell>
          <cell r="H3050">
            <v>1.2</v>
          </cell>
          <cell r="I3050">
            <v>0.3</v>
          </cell>
          <cell r="J3050" t="str">
            <v>NIL</v>
          </cell>
          <cell r="K3050">
            <v>2.14</v>
          </cell>
          <cell r="L3050" t="str">
            <v>NIL</v>
          </cell>
          <cell r="M3050" t="str">
            <v>NIL</v>
          </cell>
          <cell r="N3050">
            <v>4</v>
          </cell>
        </row>
        <row r="3050">
          <cell r="U3050">
            <v>8</v>
          </cell>
          <cell r="V3050">
            <v>1.75</v>
          </cell>
          <cell r="W3050">
            <v>3.5</v>
          </cell>
          <cell r="X3050">
            <v>1.5</v>
          </cell>
          <cell r="Y3050">
            <v>4</v>
          </cell>
          <cell r="Z3050">
            <v>40</v>
          </cell>
          <cell r="AA3050">
            <v>2</v>
          </cell>
        </row>
        <row r="3051">
          <cell r="B3051" t="str">
            <v>16-068AN</v>
          </cell>
          <cell r="C3051" t="str">
            <v>1210, 1000 M/R.</v>
          </cell>
          <cell r="D3051" t="str">
            <v>8X4</v>
          </cell>
          <cell r="E3051" t="str">
            <v>1210</v>
          </cell>
          <cell r="F3051">
            <v>2.7</v>
          </cell>
          <cell r="G3051">
            <v>3.3</v>
          </cell>
          <cell r="H3051">
            <v>1.2</v>
          </cell>
          <cell r="I3051">
            <v>0.3</v>
          </cell>
          <cell r="J3051" t="str">
            <v>NIL</v>
          </cell>
          <cell r="K3051">
            <v>2.4</v>
          </cell>
          <cell r="L3051">
            <v>0.2</v>
          </cell>
          <cell r="M3051" t="str">
            <v>NIL</v>
          </cell>
          <cell r="N3051">
            <v>4</v>
          </cell>
        </row>
        <row r="3051">
          <cell r="U3051">
            <v>8</v>
          </cell>
          <cell r="V3051">
            <v>1.75</v>
          </cell>
          <cell r="W3051">
            <v>3.5</v>
          </cell>
          <cell r="X3051">
            <v>1.5</v>
          </cell>
          <cell r="Y3051">
            <v>4</v>
          </cell>
          <cell r="Z3051">
            <v>40</v>
          </cell>
          <cell r="AA3051">
            <v>2</v>
          </cell>
        </row>
        <row r="3052">
          <cell r="B3052" t="str">
            <v>16-069ANL</v>
          </cell>
          <cell r="C3052" t="str">
            <v>0402, 130 M/R.</v>
          </cell>
          <cell r="D3052" t="str">
            <v>8X4</v>
          </cell>
          <cell r="E3052" t="str">
            <v>0402</v>
          </cell>
          <cell r="F3052">
            <v>0.6</v>
          </cell>
          <cell r="G3052">
            <v>1.04</v>
          </cell>
          <cell r="H3052">
            <v>0.35</v>
          </cell>
          <cell r="I3052">
            <v>0.3</v>
          </cell>
          <cell r="J3052" t="str">
            <v>NIL</v>
          </cell>
          <cell r="K3052" t="str">
            <v>NIL</v>
          </cell>
          <cell r="L3052" t="str">
            <v>NIL</v>
          </cell>
          <cell r="M3052" t="str">
            <v>NIL</v>
          </cell>
          <cell r="N3052">
            <v>4</v>
          </cell>
        </row>
        <row r="3052">
          <cell r="U3052">
            <v>8</v>
          </cell>
          <cell r="V3052">
            <v>1.75</v>
          </cell>
          <cell r="W3052">
            <v>3.5</v>
          </cell>
          <cell r="X3052">
            <v>1.5</v>
          </cell>
          <cell r="Y3052">
            <v>4</v>
          </cell>
          <cell r="Z3052">
            <v>40</v>
          </cell>
          <cell r="AA3052">
            <v>2</v>
          </cell>
        </row>
        <row r="3053">
          <cell r="B3053" t="str">
            <v>16-069ANL-1</v>
          </cell>
          <cell r="C3053" t="str">
            <v>0402, 1000 M/R.</v>
          </cell>
          <cell r="D3053" t="str">
            <v>8X4</v>
          </cell>
          <cell r="E3053" t="str">
            <v>0402</v>
          </cell>
          <cell r="F3053">
            <v>0.57</v>
          </cell>
          <cell r="G3053">
            <v>1.03</v>
          </cell>
          <cell r="H3053">
            <v>0.3</v>
          </cell>
          <cell r="I3053">
            <v>0.3</v>
          </cell>
          <cell r="J3053" t="str">
            <v>NIL</v>
          </cell>
          <cell r="K3053" t="str">
            <v>NIL</v>
          </cell>
          <cell r="L3053" t="str">
            <v>NIL</v>
          </cell>
          <cell r="M3053" t="str">
            <v>NIL</v>
          </cell>
          <cell r="N3053">
            <v>4</v>
          </cell>
        </row>
        <row r="3053">
          <cell r="U3053">
            <v>8</v>
          </cell>
          <cell r="V3053">
            <v>1.75</v>
          </cell>
          <cell r="W3053">
            <v>3.5</v>
          </cell>
          <cell r="X3053">
            <v>1.5</v>
          </cell>
          <cell r="Y3053">
            <v>4</v>
          </cell>
          <cell r="Z3053">
            <v>40</v>
          </cell>
          <cell r="AA3053">
            <v>2</v>
          </cell>
        </row>
        <row r="3054">
          <cell r="B3054" t="str">
            <v>16-070ANL</v>
          </cell>
          <cell r="C3054" t="str">
            <v>0402, 1000 M/R.</v>
          </cell>
          <cell r="D3054" t="str">
            <v>8X4</v>
          </cell>
          <cell r="E3054" t="str">
            <v>0402</v>
          </cell>
          <cell r="F3054">
            <v>0.57</v>
          </cell>
          <cell r="G3054">
            <v>1.03</v>
          </cell>
          <cell r="H3054">
            <v>0.3</v>
          </cell>
          <cell r="I3054">
            <v>0.3</v>
          </cell>
          <cell r="J3054" t="str">
            <v>NIL</v>
          </cell>
          <cell r="K3054" t="str">
            <v>NIL</v>
          </cell>
          <cell r="L3054" t="str">
            <v>NIL</v>
          </cell>
          <cell r="M3054" t="str">
            <v>NIL</v>
          </cell>
          <cell r="N3054">
            <v>4</v>
          </cell>
        </row>
        <row r="3054">
          <cell r="U3054">
            <v>8</v>
          </cell>
          <cell r="V3054">
            <v>1.75</v>
          </cell>
          <cell r="W3054">
            <v>3.5</v>
          </cell>
          <cell r="X3054">
            <v>1.5</v>
          </cell>
          <cell r="Y3054">
            <v>4</v>
          </cell>
          <cell r="Z3054">
            <v>40</v>
          </cell>
          <cell r="AA3054">
            <v>2</v>
          </cell>
        </row>
        <row r="3055">
          <cell r="B3055" t="str">
            <v>16-071ANL</v>
          </cell>
          <cell r="C3055" t="str">
            <v>0402, 500 M/R.</v>
          </cell>
          <cell r="D3055" t="str">
            <v>8X4</v>
          </cell>
          <cell r="E3055" t="str">
            <v>0402</v>
          </cell>
          <cell r="F3055">
            <v>0.51</v>
          </cell>
          <cell r="G3055">
            <v>1.06</v>
          </cell>
          <cell r="H3055">
            <v>0.3</v>
          </cell>
          <cell r="I3055">
            <v>0.3</v>
          </cell>
          <cell r="J3055">
            <v>0.65</v>
          </cell>
          <cell r="K3055">
            <v>0.45</v>
          </cell>
          <cell r="L3055">
            <v>0.15</v>
          </cell>
          <cell r="M3055" t="str">
            <v>NIL</v>
          </cell>
          <cell r="N3055">
            <v>4</v>
          </cell>
        </row>
        <row r="3055">
          <cell r="U3055">
            <v>8</v>
          </cell>
          <cell r="V3055">
            <v>1.75</v>
          </cell>
          <cell r="W3055">
            <v>3.5</v>
          </cell>
          <cell r="X3055">
            <v>1.5</v>
          </cell>
          <cell r="Y3055">
            <v>4</v>
          </cell>
          <cell r="Z3055">
            <v>40</v>
          </cell>
          <cell r="AA3055">
            <v>2</v>
          </cell>
        </row>
        <row r="3056">
          <cell r="B3056" t="str">
            <v>16-072ANL</v>
          </cell>
          <cell r="C3056" t="str">
            <v>1008, 500 M/R.</v>
          </cell>
          <cell r="D3056" t="str">
            <v>8X4</v>
          </cell>
          <cell r="E3056" t="str">
            <v>1008</v>
          </cell>
          <cell r="F3056">
            <v>2.37</v>
          </cell>
          <cell r="G3056">
            <v>2.61</v>
          </cell>
          <cell r="H3056">
            <v>1.1</v>
          </cell>
          <cell r="I3056">
            <v>0.38</v>
          </cell>
          <cell r="J3056">
            <v>2.09</v>
          </cell>
          <cell r="K3056">
            <v>1.89</v>
          </cell>
          <cell r="L3056">
            <v>0.98</v>
          </cell>
          <cell r="M3056" t="str">
            <v>NIL</v>
          </cell>
          <cell r="N3056">
            <v>4</v>
          </cell>
        </row>
        <row r="3056">
          <cell r="U3056">
            <v>8</v>
          </cell>
          <cell r="V3056">
            <v>1.75</v>
          </cell>
          <cell r="W3056">
            <v>3.5</v>
          </cell>
          <cell r="X3056">
            <v>1.5</v>
          </cell>
          <cell r="Y3056">
            <v>4</v>
          </cell>
          <cell r="Z3056">
            <v>40</v>
          </cell>
          <cell r="AA3056">
            <v>2</v>
          </cell>
        </row>
        <row r="3057">
          <cell r="B3057" t="str">
            <v>16-073ANL</v>
          </cell>
          <cell r="C3057" t="str">
            <v>0402, 1000 M/R.</v>
          </cell>
          <cell r="D3057" t="str">
            <v>8X4</v>
          </cell>
          <cell r="E3057" t="str">
            <v>0402</v>
          </cell>
          <cell r="F3057">
            <v>0.54</v>
          </cell>
          <cell r="G3057">
            <v>1.03</v>
          </cell>
          <cell r="H3057">
            <v>0.25</v>
          </cell>
          <cell r="I3057">
            <v>0.3</v>
          </cell>
          <cell r="J3057" t="str">
            <v>NIL</v>
          </cell>
          <cell r="K3057" t="str">
            <v>NIL</v>
          </cell>
          <cell r="L3057" t="str">
            <v>NIL</v>
          </cell>
          <cell r="M3057" t="str">
            <v>NIL</v>
          </cell>
          <cell r="N3057">
            <v>4</v>
          </cell>
        </row>
        <row r="3057">
          <cell r="U3057">
            <v>8</v>
          </cell>
          <cell r="V3057">
            <v>1.75</v>
          </cell>
          <cell r="W3057">
            <v>3.5</v>
          </cell>
          <cell r="X3057">
            <v>1.5</v>
          </cell>
          <cell r="Y3057">
            <v>4</v>
          </cell>
          <cell r="Z3057">
            <v>40</v>
          </cell>
          <cell r="AA3057">
            <v>2</v>
          </cell>
        </row>
        <row r="3058">
          <cell r="B3058" t="str">
            <v>16-074ANL</v>
          </cell>
          <cell r="C3058" t="str">
            <v>0805, 500 M/R.</v>
          </cell>
          <cell r="D3058" t="str">
            <v>8X4</v>
          </cell>
          <cell r="E3058" t="str">
            <v>0805</v>
          </cell>
          <cell r="F3058">
            <v>1.57</v>
          </cell>
          <cell r="G3058">
            <v>2.12</v>
          </cell>
          <cell r="H3058">
            <v>0.7</v>
          </cell>
          <cell r="I3058">
            <v>0.38</v>
          </cell>
          <cell r="J3058" t="str">
            <v>NIL</v>
          </cell>
          <cell r="K3058">
            <v>1.53</v>
          </cell>
          <cell r="L3058">
            <v>0.5</v>
          </cell>
          <cell r="M3058" t="str">
            <v>NIL</v>
          </cell>
          <cell r="N3058">
            <v>4</v>
          </cell>
        </row>
        <row r="3058">
          <cell r="U3058">
            <v>8</v>
          </cell>
          <cell r="V3058">
            <v>1.75</v>
          </cell>
          <cell r="W3058">
            <v>3.5</v>
          </cell>
          <cell r="X3058">
            <v>1.5</v>
          </cell>
          <cell r="Y3058">
            <v>4</v>
          </cell>
          <cell r="Z3058">
            <v>40</v>
          </cell>
          <cell r="AA3058">
            <v>2</v>
          </cell>
        </row>
        <row r="3059">
          <cell r="B3059" t="str">
            <v>16-075ANL</v>
          </cell>
          <cell r="C3059" t="str">
            <v>0201, 1000 M/R.</v>
          </cell>
          <cell r="D3059" t="str">
            <v>8X2</v>
          </cell>
          <cell r="E3059" t="str">
            <v>0201</v>
          </cell>
          <cell r="F3059">
            <v>0.44</v>
          </cell>
          <cell r="G3059">
            <v>0.6</v>
          </cell>
          <cell r="H3059">
            <v>0.28</v>
          </cell>
          <cell r="I3059">
            <v>0.3</v>
          </cell>
          <cell r="J3059" t="str">
            <v>NIL</v>
          </cell>
          <cell r="K3059" t="str">
            <v>NIL</v>
          </cell>
          <cell r="L3059" t="str">
            <v>NIL</v>
          </cell>
          <cell r="M3059" t="str">
            <v>NIL</v>
          </cell>
          <cell r="N3059">
            <v>2</v>
          </cell>
        </row>
        <row r="3059">
          <cell r="U3059">
            <v>8</v>
          </cell>
          <cell r="V3059">
            <v>1.75</v>
          </cell>
          <cell r="W3059">
            <v>3.5</v>
          </cell>
          <cell r="X3059">
            <v>1.5</v>
          </cell>
          <cell r="Y3059">
            <v>4</v>
          </cell>
          <cell r="Z3059">
            <v>40</v>
          </cell>
          <cell r="AA3059">
            <v>2</v>
          </cell>
        </row>
        <row r="3060">
          <cell r="B3060" t="str">
            <v>16-076AN</v>
          </cell>
          <cell r="C3060" t="str">
            <v>0502, 200 M/R.</v>
          </cell>
          <cell r="D3060" t="str">
            <v>8X4</v>
          </cell>
          <cell r="E3060" t="str">
            <v>0502</v>
          </cell>
          <cell r="F3060">
            <v>0.87</v>
          </cell>
          <cell r="G3060">
            <v>1.57</v>
          </cell>
          <cell r="H3060">
            <v>0.46</v>
          </cell>
          <cell r="I3060">
            <v>0.3</v>
          </cell>
          <cell r="J3060" t="str">
            <v>NIL</v>
          </cell>
          <cell r="K3060" t="str">
            <v>NIL</v>
          </cell>
          <cell r="L3060">
            <v>0.08</v>
          </cell>
          <cell r="M3060" t="str">
            <v>NIL</v>
          </cell>
          <cell r="N3060">
            <v>4</v>
          </cell>
        </row>
        <row r="3060">
          <cell r="U3060">
            <v>8</v>
          </cell>
          <cell r="V3060">
            <v>1.75</v>
          </cell>
          <cell r="W3060">
            <v>3.5</v>
          </cell>
          <cell r="X3060">
            <v>1.5</v>
          </cell>
          <cell r="Y3060">
            <v>4</v>
          </cell>
          <cell r="Z3060">
            <v>40</v>
          </cell>
          <cell r="AA3060">
            <v>2</v>
          </cell>
        </row>
        <row r="3061">
          <cell r="B3061" t="str">
            <v>16-076ANL</v>
          </cell>
          <cell r="C3061" t="str">
            <v>0502, 1000 M/R.</v>
          </cell>
          <cell r="D3061" t="str">
            <v>8X4</v>
          </cell>
          <cell r="E3061" t="str">
            <v>0502</v>
          </cell>
          <cell r="F3061">
            <v>0.87</v>
          </cell>
          <cell r="G3061">
            <v>1.57</v>
          </cell>
          <cell r="H3061">
            <v>0.46</v>
          </cell>
          <cell r="I3061">
            <v>0.3</v>
          </cell>
          <cell r="J3061" t="str">
            <v>NIL</v>
          </cell>
          <cell r="K3061" t="str">
            <v>NIL</v>
          </cell>
          <cell r="L3061">
            <v>0.08</v>
          </cell>
          <cell r="M3061" t="str">
            <v>NIL</v>
          </cell>
          <cell r="N3061">
            <v>4</v>
          </cell>
        </row>
        <row r="3061">
          <cell r="U3061">
            <v>8</v>
          </cell>
          <cell r="V3061">
            <v>1.75</v>
          </cell>
          <cell r="W3061">
            <v>3.5</v>
          </cell>
          <cell r="X3061">
            <v>1.5</v>
          </cell>
          <cell r="Y3061">
            <v>4</v>
          </cell>
          <cell r="Z3061">
            <v>40</v>
          </cell>
          <cell r="AA3061">
            <v>2</v>
          </cell>
        </row>
        <row r="3062">
          <cell r="B3062" t="str">
            <v>16-077ANL</v>
          </cell>
          <cell r="C3062" t="str">
            <v>0805, 500 M/R.</v>
          </cell>
          <cell r="D3062" t="str">
            <v>8X4</v>
          </cell>
          <cell r="E3062" t="str">
            <v>0805</v>
          </cell>
          <cell r="F3062">
            <v>1.57</v>
          </cell>
          <cell r="G3062">
            <v>2.12</v>
          </cell>
          <cell r="H3062">
            <v>0.7</v>
          </cell>
          <cell r="I3062">
            <v>0.38</v>
          </cell>
          <cell r="J3062" t="str">
            <v>NIL</v>
          </cell>
          <cell r="K3062">
            <v>1.53</v>
          </cell>
          <cell r="L3062">
            <v>0.54</v>
          </cell>
          <cell r="M3062" t="str">
            <v>NIL</v>
          </cell>
          <cell r="N3062">
            <v>4</v>
          </cell>
        </row>
        <row r="3062">
          <cell r="U3062">
            <v>8</v>
          </cell>
          <cell r="V3062">
            <v>1.75</v>
          </cell>
          <cell r="W3062">
            <v>3.5</v>
          </cell>
          <cell r="X3062">
            <v>1.5</v>
          </cell>
          <cell r="Y3062">
            <v>4</v>
          </cell>
          <cell r="Z3062">
            <v>40</v>
          </cell>
          <cell r="AA3062">
            <v>2</v>
          </cell>
        </row>
        <row r="3063">
          <cell r="B3063" t="str">
            <v>16-078ANL</v>
          </cell>
          <cell r="C3063" t="str">
            <v>0603, 1000 M/R.</v>
          </cell>
          <cell r="D3063" t="str">
            <v>8X4</v>
          </cell>
          <cell r="E3063" t="str">
            <v>0603</v>
          </cell>
          <cell r="F3063">
            <v>0.95</v>
          </cell>
          <cell r="G3063">
            <v>1.7</v>
          </cell>
          <cell r="H3063">
            <v>0.65</v>
          </cell>
          <cell r="I3063">
            <v>0.3</v>
          </cell>
          <cell r="J3063" t="str">
            <v>NIL</v>
          </cell>
          <cell r="K3063" t="str">
            <v>NIL</v>
          </cell>
          <cell r="L3063" t="str">
            <v>NIL</v>
          </cell>
          <cell r="M3063" t="str">
            <v>NIL</v>
          </cell>
          <cell r="N3063">
            <v>4</v>
          </cell>
        </row>
        <row r="3063">
          <cell r="U3063">
            <v>8</v>
          </cell>
          <cell r="V3063">
            <v>1.75</v>
          </cell>
          <cell r="W3063">
            <v>3.5</v>
          </cell>
          <cell r="X3063">
            <v>1.5</v>
          </cell>
          <cell r="Y3063">
            <v>4</v>
          </cell>
          <cell r="Z3063">
            <v>40</v>
          </cell>
          <cell r="AA3063">
            <v>2</v>
          </cell>
        </row>
        <row r="3064">
          <cell r="B3064" t="str">
            <v>16-079ANL</v>
          </cell>
          <cell r="C3064" t="str">
            <v>0402, 1000 M/R.</v>
          </cell>
          <cell r="D3064" t="str">
            <v>8X4</v>
          </cell>
          <cell r="E3064" t="str">
            <v>0402</v>
          </cell>
          <cell r="F3064">
            <v>0.54</v>
          </cell>
          <cell r="G3064">
            <v>1</v>
          </cell>
          <cell r="H3064">
            <v>0.25</v>
          </cell>
          <cell r="I3064">
            <v>0.3</v>
          </cell>
          <cell r="J3064" t="str">
            <v>NIL</v>
          </cell>
          <cell r="K3064" t="str">
            <v>NIL</v>
          </cell>
          <cell r="L3064" t="str">
            <v>NIL</v>
          </cell>
          <cell r="M3064" t="str">
            <v>NIL</v>
          </cell>
          <cell r="N3064">
            <v>4</v>
          </cell>
        </row>
        <row r="3064">
          <cell r="T3064" t="str">
            <v>3°</v>
          </cell>
          <cell r="U3064">
            <v>8</v>
          </cell>
          <cell r="V3064">
            <v>1.75</v>
          </cell>
          <cell r="W3064">
            <v>3.5</v>
          </cell>
          <cell r="X3064">
            <v>1.5</v>
          </cell>
          <cell r="Y3064">
            <v>4</v>
          </cell>
          <cell r="Z3064">
            <v>40</v>
          </cell>
          <cell r="AA3064">
            <v>2</v>
          </cell>
        </row>
        <row r="3065">
          <cell r="B3065" t="str">
            <v>16-080ANL</v>
          </cell>
          <cell r="C3065" t="str">
            <v>0402, 1000 M/R.</v>
          </cell>
          <cell r="D3065" t="str">
            <v>8X4</v>
          </cell>
          <cell r="E3065" t="str">
            <v>0402</v>
          </cell>
          <cell r="F3065">
            <v>0.65</v>
          </cell>
          <cell r="G3065">
            <v>1.08</v>
          </cell>
          <cell r="H3065">
            <v>0.35</v>
          </cell>
          <cell r="I3065">
            <v>0.3</v>
          </cell>
          <cell r="J3065" t="str">
            <v>NIL</v>
          </cell>
          <cell r="K3065" t="str">
            <v>NIL</v>
          </cell>
          <cell r="L3065" t="str">
            <v>NIL</v>
          </cell>
          <cell r="M3065" t="str">
            <v>NIL</v>
          </cell>
          <cell r="N3065">
            <v>4</v>
          </cell>
        </row>
        <row r="3065">
          <cell r="U3065">
            <v>8</v>
          </cell>
          <cell r="V3065">
            <v>1.75</v>
          </cell>
          <cell r="W3065">
            <v>3.5</v>
          </cell>
          <cell r="X3065">
            <v>1.5</v>
          </cell>
          <cell r="Y3065">
            <v>4</v>
          </cell>
          <cell r="Z3065">
            <v>40</v>
          </cell>
          <cell r="AA3065">
            <v>2</v>
          </cell>
        </row>
        <row r="3066">
          <cell r="B3066" t="str">
            <v>16-081ANL</v>
          </cell>
          <cell r="C3066" t="str">
            <v>0402, 1000 M/R.</v>
          </cell>
          <cell r="D3066" t="str">
            <v>8X2</v>
          </cell>
          <cell r="E3066" t="str">
            <v>0402</v>
          </cell>
          <cell r="F3066">
            <v>0.54</v>
          </cell>
          <cell r="G3066">
            <v>1.03</v>
          </cell>
          <cell r="H3066">
            <v>0.25</v>
          </cell>
          <cell r="I3066">
            <v>0.3</v>
          </cell>
          <cell r="J3066" t="str">
            <v>NIL</v>
          </cell>
          <cell r="K3066" t="str">
            <v>NIL</v>
          </cell>
          <cell r="L3066" t="str">
            <v>NIL</v>
          </cell>
          <cell r="M3066" t="str">
            <v>NIL</v>
          </cell>
          <cell r="N3066">
            <v>2</v>
          </cell>
        </row>
        <row r="3066">
          <cell r="U3066">
            <v>8</v>
          </cell>
          <cell r="V3066">
            <v>1.75</v>
          </cell>
          <cell r="W3066">
            <v>3.5</v>
          </cell>
          <cell r="X3066">
            <v>1.55</v>
          </cell>
          <cell r="Y3066">
            <v>4</v>
          </cell>
          <cell r="Z3066">
            <v>40</v>
          </cell>
          <cell r="AA3066">
            <v>2</v>
          </cell>
        </row>
        <row r="3067">
          <cell r="B3067" t="str">
            <v>16-081ANL-1</v>
          </cell>
          <cell r="C3067" t="str">
            <v>0402, 1000 M/R.</v>
          </cell>
          <cell r="D3067" t="str">
            <v>8X2</v>
          </cell>
          <cell r="E3067" t="str">
            <v>0402</v>
          </cell>
          <cell r="F3067">
            <v>0.54</v>
          </cell>
          <cell r="G3067">
            <v>1.03</v>
          </cell>
          <cell r="H3067">
            <v>0.25</v>
          </cell>
          <cell r="I3067">
            <v>0.3</v>
          </cell>
          <cell r="J3067" t="str">
            <v>NIL</v>
          </cell>
          <cell r="K3067" t="str">
            <v>NIL</v>
          </cell>
          <cell r="L3067" t="str">
            <v>NIL</v>
          </cell>
          <cell r="M3067" t="str">
            <v>NIL</v>
          </cell>
          <cell r="N3067">
            <v>2</v>
          </cell>
        </row>
        <row r="3067">
          <cell r="U3067">
            <v>8</v>
          </cell>
          <cell r="V3067">
            <v>1.75</v>
          </cell>
          <cell r="W3067">
            <v>3.5</v>
          </cell>
          <cell r="X3067">
            <v>1.55</v>
          </cell>
          <cell r="Y3067">
            <v>4</v>
          </cell>
          <cell r="Z3067">
            <v>40</v>
          </cell>
          <cell r="AA3067">
            <v>2</v>
          </cell>
        </row>
        <row r="3068">
          <cell r="B3068" t="str">
            <v>16-082AN</v>
          </cell>
          <cell r="C3068" t="str">
            <v>1206, 1000 M/R.</v>
          </cell>
          <cell r="D3068" t="str">
            <v>8X4</v>
          </cell>
          <cell r="E3068" t="str">
            <v>1206</v>
          </cell>
          <cell r="F3068">
            <v>1.83</v>
          </cell>
          <cell r="G3068">
            <v>3.34</v>
          </cell>
          <cell r="H3068">
            <v>0.77</v>
          </cell>
          <cell r="I3068">
            <v>0.3</v>
          </cell>
          <cell r="J3068">
            <v>1.67</v>
          </cell>
          <cell r="K3068">
            <v>2.75</v>
          </cell>
          <cell r="L3068">
            <v>0.6</v>
          </cell>
          <cell r="M3068" t="str">
            <v>NIL</v>
          </cell>
          <cell r="N3068">
            <v>4</v>
          </cell>
        </row>
        <row r="3068">
          <cell r="U3068">
            <v>8</v>
          </cell>
          <cell r="V3068">
            <v>1.75</v>
          </cell>
          <cell r="W3068">
            <v>3.5</v>
          </cell>
          <cell r="X3068">
            <v>1.5</v>
          </cell>
          <cell r="Y3068">
            <v>4</v>
          </cell>
          <cell r="Z3068">
            <v>40</v>
          </cell>
          <cell r="AA3068">
            <v>2</v>
          </cell>
        </row>
        <row r="3069">
          <cell r="B3069" t="str">
            <v>16-082ANL</v>
          </cell>
          <cell r="C3069" t="str">
            <v>1206, 800 M/R.</v>
          </cell>
          <cell r="D3069" t="str">
            <v>8X4</v>
          </cell>
          <cell r="E3069" t="str">
            <v>1206</v>
          </cell>
          <cell r="F3069">
            <v>1.83</v>
          </cell>
          <cell r="G3069">
            <v>3.34</v>
          </cell>
          <cell r="H3069">
            <v>0.77</v>
          </cell>
          <cell r="I3069">
            <v>0.3</v>
          </cell>
          <cell r="J3069">
            <v>1.67</v>
          </cell>
          <cell r="K3069">
            <v>2.75</v>
          </cell>
          <cell r="L3069">
            <v>0.6</v>
          </cell>
          <cell r="M3069" t="str">
            <v>NIL</v>
          </cell>
          <cell r="N3069">
            <v>4</v>
          </cell>
        </row>
        <row r="3069">
          <cell r="U3069">
            <v>8</v>
          </cell>
          <cell r="V3069">
            <v>1.75</v>
          </cell>
          <cell r="W3069">
            <v>3.5</v>
          </cell>
          <cell r="X3069">
            <v>1.5</v>
          </cell>
          <cell r="Y3069">
            <v>4</v>
          </cell>
          <cell r="Z3069">
            <v>40</v>
          </cell>
          <cell r="AA3069">
            <v>2</v>
          </cell>
        </row>
        <row r="3070">
          <cell r="B3070" t="str">
            <v>16-083ANL</v>
          </cell>
          <cell r="C3070" t="str">
            <v>0503, 1000 M/R.</v>
          </cell>
          <cell r="D3070" t="str">
            <v>8X4</v>
          </cell>
          <cell r="E3070" t="str">
            <v>0503</v>
          </cell>
          <cell r="F3070">
            <v>1</v>
          </cell>
          <cell r="G3070">
            <v>1.59</v>
          </cell>
          <cell r="H3070">
            <v>0.45</v>
          </cell>
          <cell r="I3070">
            <v>0.3</v>
          </cell>
          <cell r="J3070">
            <v>0.86</v>
          </cell>
          <cell r="K3070">
            <v>1.073</v>
          </cell>
          <cell r="L3070">
            <v>0.33</v>
          </cell>
          <cell r="M3070" t="str">
            <v>NIL</v>
          </cell>
          <cell r="N3070">
            <v>4</v>
          </cell>
        </row>
        <row r="3070">
          <cell r="U3070">
            <v>8</v>
          </cell>
          <cell r="V3070">
            <v>1.75</v>
          </cell>
          <cell r="W3070">
            <v>3.5</v>
          </cell>
          <cell r="X3070">
            <v>1.5</v>
          </cell>
          <cell r="Y3070">
            <v>4</v>
          </cell>
          <cell r="Z3070">
            <v>40</v>
          </cell>
          <cell r="AA3070">
            <v>2</v>
          </cell>
        </row>
        <row r="3071">
          <cell r="B3071" t="str">
            <v>16-084ANL</v>
          </cell>
          <cell r="C3071" t="str">
            <v>0503, 1000 M/R.</v>
          </cell>
          <cell r="D3071" t="str">
            <v>8X4</v>
          </cell>
          <cell r="E3071" t="str">
            <v>0503</v>
          </cell>
          <cell r="F3071">
            <v>1.05</v>
          </cell>
          <cell r="G3071">
            <v>1.62</v>
          </cell>
          <cell r="H3071">
            <v>0.5</v>
          </cell>
          <cell r="I3071">
            <v>0.4</v>
          </cell>
          <cell r="J3071">
            <v>0.8</v>
          </cell>
          <cell r="K3071" t="str">
            <v>NIL</v>
          </cell>
          <cell r="L3071" t="str">
            <v>NIL</v>
          </cell>
          <cell r="M3071" t="str">
            <v>NIL</v>
          </cell>
          <cell r="N3071">
            <v>4</v>
          </cell>
        </row>
        <row r="3071">
          <cell r="U3071">
            <v>8</v>
          </cell>
          <cell r="V3071">
            <v>1.75</v>
          </cell>
          <cell r="W3071">
            <v>3.5</v>
          </cell>
          <cell r="X3071">
            <v>1.5</v>
          </cell>
          <cell r="Y3071">
            <v>4</v>
          </cell>
          <cell r="Z3071">
            <v>40</v>
          </cell>
          <cell r="AA3071">
            <v>2</v>
          </cell>
        </row>
        <row r="3072">
          <cell r="B3072" t="str">
            <v>16-084ANL-1</v>
          </cell>
          <cell r="C3072" t="str">
            <v>0503, 1000 M/R.</v>
          </cell>
          <cell r="D3072" t="str">
            <v>8X4</v>
          </cell>
          <cell r="E3072" t="str">
            <v>0503</v>
          </cell>
          <cell r="F3072">
            <v>1.05</v>
          </cell>
          <cell r="G3072">
            <v>1.62</v>
          </cell>
          <cell r="H3072">
            <v>0.5</v>
          </cell>
          <cell r="I3072">
            <v>0.4</v>
          </cell>
          <cell r="J3072">
            <v>0.8</v>
          </cell>
          <cell r="K3072" t="str">
            <v>NIL</v>
          </cell>
          <cell r="L3072" t="str">
            <v>NIL</v>
          </cell>
          <cell r="M3072" t="str">
            <v>NIL</v>
          </cell>
          <cell r="N3072">
            <v>4</v>
          </cell>
        </row>
        <row r="3072">
          <cell r="U3072">
            <v>8</v>
          </cell>
          <cell r="V3072">
            <v>1.75</v>
          </cell>
          <cell r="W3072">
            <v>3.5</v>
          </cell>
          <cell r="X3072">
            <v>1.5</v>
          </cell>
          <cell r="Y3072">
            <v>4</v>
          </cell>
          <cell r="Z3072">
            <v>40</v>
          </cell>
          <cell r="AA3072">
            <v>2</v>
          </cell>
        </row>
        <row r="3073">
          <cell r="B3073" t="str">
            <v>16-085ANL</v>
          </cell>
          <cell r="C3073" t="str">
            <v>0503, 1000 M/R.</v>
          </cell>
          <cell r="D3073" t="str">
            <v>8X4</v>
          </cell>
          <cell r="E3073" t="str">
            <v>0503</v>
          </cell>
          <cell r="F3073">
            <v>1.05</v>
          </cell>
          <cell r="G3073">
            <v>1.62</v>
          </cell>
          <cell r="H3073">
            <v>0.5</v>
          </cell>
          <cell r="I3073">
            <v>0.4</v>
          </cell>
          <cell r="J3073">
            <v>0.8</v>
          </cell>
          <cell r="K3073" t="str">
            <v>NIL</v>
          </cell>
          <cell r="L3073" t="str">
            <v>NIL</v>
          </cell>
          <cell r="M3073" t="str">
            <v>NIL</v>
          </cell>
          <cell r="N3073">
            <v>4</v>
          </cell>
        </row>
        <row r="3073">
          <cell r="U3073">
            <v>8</v>
          </cell>
          <cell r="V3073">
            <v>1.75</v>
          </cell>
          <cell r="W3073">
            <v>3.5</v>
          </cell>
          <cell r="X3073">
            <v>1.5</v>
          </cell>
          <cell r="Y3073">
            <v>4</v>
          </cell>
          <cell r="Z3073">
            <v>40</v>
          </cell>
          <cell r="AA3073">
            <v>2</v>
          </cell>
        </row>
        <row r="3074">
          <cell r="B3074" t="str">
            <v>16-086AN</v>
          </cell>
          <cell r="C3074" t="str">
            <v>0908, 1000 M/R.</v>
          </cell>
          <cell r="D3074" t="str">
            <v>8X4</v>
          </cell>
          <cell r="E3074" t="str">
            <v>0908</v>
          </cell>
          <cell r="F3074">
            <v>2.38</v>
          </cell>
          <cell r="G3074">
            <v>2.5</v>
          </cell>
          <cell r="H3074">
            <v>0.8</v>
          </cell>
          <cell r="I3074">
            <v>0.27</v>
          </cell>
          <cell r="J3074" t="str">
            <v>NIL</v>
          </cell>
          <cell r="K3074" t="str">
            <v>NIL</v>
          </cell>
          <cell r="L3074" t="str">
            <v>NIL</v>
          </cell>
          <cell r="M3074" t="str">
            <v>NIL</v>
          </cell>
          <cell r="N3074">
            <v>4</v>
          </cell>
        </row>
        <row r="3074">
          <cell r="U3074">
            <v>8</v>
          </cell>
          <cell r="V3074">
            <v>1.75</v>
          </cell>
          <cell r="W3074">
            <v>3.5</v>
          </cell>
          <cell r="X3074">
            <v>1.5</v>
          </cell>
          <cell r="Y3074">
            <v>4</v>
          </cell>
          <cell r="Z3074">
            <v>40</v>
          </cell>
          <cell r="AA3074">
            <v>2</v>
          </cell>
        </row>
        <row r="3075">
          <cell r="B3075" t="str">
            <v>16-087ANL</v>
          </cell>
          <cell r="C3075" t="str">
            <v>0402, 1000 M/R.</v>
          </cell>
          <cell r="D3075" t="str">
            <v>8X2</v>
          </cell>
          <cell r="E3075" t="str">
            <v>0402</v>
          </cell>
          <cell r="F3075">
            <v>0.62</v>
          </cell>
          <cell r="G3075">
            <v>1.08</v>
          </cell>
          <cell r="H3075">
            <v>0.35</v>
          </cell>
          <cell r="I3075">
            <v>0.3</v>
          </cell>
          <cell r="J3075" t="str">
            <v>NIL</v>
          </cell>
          <cell r="K3075" t="str">
            <v>NIL</v>
          </cell>
          <cell r="L3075" t="str">
            <v>NIL</v>
          </cell>
          <cell r="M3075" t="str">
            <v>NIL</v>
          </cell>
          <cell r="N3075">
            <v>2</v>
          </cell>
        </row>
        <row r="3075">
          <cell r="U3075">
            <v>8</v>
          </cell>
          <cell r="V3075">
            <v>1.75</v>
          </cell>
          <cell r="W3075">
            <v>3.5</v>
          </cell>
          <cell r="X3075">
            <v>1.5</v>
          </cell>
          <cell r="Y3075">
            <v>4</v>
          </cell>
          <cell r="Z3075">
            <v>40</v>
          </cell>
          <cell r="AA3075">
            <v>2</v>
          </cell>
        </row>
        <row r="3076">
          <cell r="B3076" t="str">
            <v>16-088AN</v>
          </cell>
          <cell r="C3076" t="str">
            <v>0503, 1000 M/R.</v>
          </cell>
          <cell r="D3076" t="str">
            <v>8X4</v>
          </cell>
          <cell r="E3076" t="str">
            <v>0503</v>
          </cell>
          <cell r="F3076">
            <v>1</v>
          </cell>
          <cell r="G3076">
            <v>1.65</v>
          </cell>
          <cell r="H3076">
            <v>0.42</v>
          </cell>
          <cell r="I3076">
            <v>0.3</v>
          </cell>
          <cell r="J3076">
            <v>0.9</v>
          </cell>
          <cell r="K3076">
            <v>1.2</v>
          </cell>
          <cell r="L3076">
            <v>0.3</v>
          </cell>
          <cell r="M3076" t="str">
            <v>NIL</v>
          </cell>
          <cell r="N3076">
            <v>4</v>
          </cell>
        </row>
        <row r="3076">
          <cell r="U3076">
            <v>8</v>
          </cell>
          <cell r="V3076">
            <v>1.75</v>
          </cell>
          <cell r="W3076">
            <v>3.5</v>
          </cell>
          <cell r="X3076">
            <v>1.5</v>
          </cell>
          <cell r="Y3076">
            <v>4</v>
          </cell>
          <cell r="Z3076">
            <v>40</v>
          </cell>
          <cell r="AA3076">
            <v>2</v>
          </cell>
        </row>
        <row r="3077">
          <cell r="B3077" t="str">
            <v>16-089ANL</v>
          </cell>
          <cell r="C3077" t="str">
            <v>0301, 1000 M/R.</v>
          </cell>
          <cell r="D3077" t="str">
            <v>8X2</v>
          </cell>
          <cell r="E3077" t="str">
            <v>0301</v>
          </cell>
          <cell r="F3077">
            <v>0.53</v>
          </cell>
          <cell r="G3077">
            <v>1.04</v>
          </cell>
          <cell r="H3077">
            <v>0.3</v>
          </cell>
          <cell r="I3077">
            <v>0.3</v>
          </cell>
          <cell r="J3077" t="str">
            <v>NIL</v>
          </cell>
          <cell r="K3077" t="str">
            <v>NIL</v>
          </cell>
          <cell r="L3077" t="str">
            <v>NIL</v>
          </cell>
          <cell r="M3077" t="str">
            <v>NIL</v>
          </cell>
          <cell r="N3077">
            <v>2</v>
          </cell>
        </row>
        <row r="3077">
          <cell r="U3077">
            <v>8</v>
          </cell>
          <cell r="V3077">
            <v>1.75</v>
          </cell>
          <cell r="W3077">
            <v>3.5</v>
          </cell>
          <cell r="X3077">
            <v>1.5</v>
          </cell>
          <cell r="Y3077">
            <v>4</v>
          </cell>
          <cell r="Z3077">
            <v>40</v>
          </cell>
          <cell r="AA3077">
            <v>2</v>
          </cell>
        </row>
        <row r="3078">
          <cell r="B3078" t="str">
            <v>16-090ANL</v>
          </cell>
          <cell r="C3078" t="str">
            <v>0503, 1000 M/R.</v>
          </cell>
          <cell r="D3078" t="str">
            <v>8X4</v>
          </cell>
          <cell r="E3078" t="str">
            <v>0503</v>
          </cell>
          <cell r="F3078">
            <v>0.95</v>
          </cell>
          <cell r="G3078">
            <v>1.68</v>
          </cell>
          <cell r="H3078">
            <v>0.35</v>
          </cell>
          <cell r="I3078">
            <v>0.3</v>
          </cell>
          <cell r="J3078" t="str">
            <v>NIL</v>
          </cell>
          <cell r="K3078" t="str">
            <v>NIL</v>
          </cell>
          <cell r="L3078" t="str">
            <v>NIL</v>
          </cell>
          <cell r="M3078" t="str">
            <v>NIL</v>
          </cell>
          <cell r="N3078">
            <v>4</v>
          </cell>
        </row>
        <row r="3078">
          <cell r="U3078">
            <v>8</v>
          </cell>
          <cell r="V3078">
            <v>1.75</v>
          </cell>
          <cell r="W3078">
            <v>3.5</v>
          </cell>
          <cell r="X3078">
            <v>1.5</v>
          </cell>
          <cell r="Y3078">
            <v>4</v>
          </cell>
          <cell r="Z3078">
            <v>40</v>
          </cell>
          <cell r="AA3078">
            <v>2</v>
          </cell>
        </row>
        <row r="3079">
          <cell r="B3079" t="str">
            <v>16-091AN</v>
          </cell>
          <cell r="C3079" t="str">
            <v>1009, 1000 M/R.</v>
          </cell>
          <cell r="D3079" t="str">
            <v>8X4</v>
          </cell>
          <cell r="E3079" t="str">
            <v>1009</v>
          </cell>
          <cell r="F3079">
            <v>2.38</v>
          </cell>
          <cell r="G3079">
            <v>2.56</v>
          </cell>
          <cell r="H3079">
            <v>1.1</v>
          </cell>
          <cell r="I3079">
            <v>0.3</v>
          </cell>
          <cell r="J3079" t="str">
            <v>NIL</v>
          </cell>
          <cell r="K3079" t="str">
            <v>NIL</v>
          </cell>
          <cell r="L3079" t="str">
            <v>NIL</v>
          </cell>
          <cell r="M3079" t="str">
            <v>NIL</v>
          </cell>
          <cell r="N3079">
            <v>4</v>
          </cell>
        </row>
        <row r="3079">
          <cell r="U3079">
            <v>8</v>
          </cell>
          <cell r="V3079">
            <v>1.75</v>
          </cell>
          <cell r="W3079">
            <v>3.5</v>
          </cell>
          <cell r="X3079">
            <v>1.5</v>
          </cell>
          <cell r="Y3079">
            <v>4</v>
          </cell>
          <cell r="Z3079">
            <v>40</v>
          </cell>
          <cell r="AA3079">
            <v>2</v>
          </cell>
        </row>
        <row r="3080">
          <cell r="B3080" t="str">
            <v>16-092ANL</v>
          </cell>
          <cell r="C3080" t="str">
            <v>0402, 1000 M/R.</v>
          </cell>
          <cell r="D3080" t="str">
            <v>8X2</v>
          </cell>
          <cell r="E3080" t="str">
            <v>0402</v>
          </cell>
          <cell r="F3080">
            <v>0.53</v>
          </cell>
          <cell r="G3080">
            <v>1.03</v>
          </cell>
          <cell r="H3080">
            <v>0.25</v>
          </cell>
          <cell r="I3080">
            <v>0.29</v>
          </cell>
          <cell r="J3080" t="str">
            <v>NIL</v>
          </cell>
          <cell r="K3080" t="str">
            <v>NIL</v>
          </cell>
          <cell r="L3080" t="str">
            <v>NIL</v>
          </cell>
          <cell r="M3080" t="str">
            <v>NIL</v>
          </cell>
          <cell r="N3080">
            <v>2</v>
          </cell>
        </row>
        <row r="3080">
          <cell r="U3080">
            <v>8</v>
          </cell>
          <cell r="V3080">
            <v>1.75</v>
          </cell>
          <cell r="W3080">
            <v>3.5</v>
          </cell>
          <cell r="X3080">
            <v>1.55</v>
          </cell>
          <cell r="Y3080">
            <v>4</v>
          </cell>
          <cell r="Z3080">
            <v>40</v>
          </cell>
          <cell r="AA3080">
            <v>2</v>
          </cell>
        </row>
        <row r="3081">
          <cell r="B3081" t="str">
            <v>21-001</v>
          </cell>
          <cell r="C3081" t="str">
            <v>修模.故此料號暫停使用, 300 M/R.</v>
          </cell>
          <cell r="D3081" t="str">
            <v>12X8</v>
          </cell>
          <cell r="E3081">
            <v>6050</v>
          </cell>
          <cell r="F3081">
            <v>6</v>
          </cell>
          <cell r="G3081">
            <v>6.3</v>
          </cell>
          <cell r="H3081">
            <v>2.6</v>
          </cell>
          <cell r="I3081">
            <v>0.28</v>
          </cell>
          <cell r="J3081" t="str">
            <v>NIL</v>
          </cell>
          <cell r="K3081" t="str">
            <v>NIL</v>
          </cell>
          <cell r="L3081" t="str">
            <v>NIL</v>
          </cell>
          <cell r="M3081">
            <v>1.5</v>
          </cell>
          <cell r="N3081">
            <v>8</v>
          </cell>
        </row>
        <row r="3081">
          <cell r="U3081">
            <v>12</v>
          </cell>
          <cell r="V3081">
            <v>1.75</v>
          </cell>
          <cell r="W3081">
            <v>5.5</v>
          </cell>
          <cell r="X3081">
            <v>1.5</v>
          </cell>
          <cell r="Y3081">
            <v>4</v>
          </cell>
          <cell r="Z3081">
            <v>40</v>
          </cell>
          <cell r="AA3081">
            <v>2</v>
          </cell>
        </row>
        <row r="3082">
          <cell r="B3082" t="str">
            <v>21-002</v>
          </cell>
          <cell r="C3082" t="str">
            <v>1806, 500 M/R.</v>
          </cell>
          <cell r="D3082" t="str">
            <v>12X4</v>
          </cell>
          <cell r="E3082">
            <v>1806</v>
          </cell>
          <cell r="F3082">
            <v>1.93</v>
          </cell>
          <cell r="G3082">
            <v>4.95</v>
          </cell>
          <cell r="H3082">
            <v>1.85</v>
          </cell>
          <cell r="I3082">
            <v>0.25</v>
          </cell>
          <cell r="J3082" t="str">
            <v>NIL</v>
          </cell>
          <cell r="K3082" t="str">
            <v>NIL</v>
          </cell>
          <cell r="L3082" t="str">
            <v>NIL</v>
          </cell>
          <cell r="M3082">
            <v>1.5</v>
          </cell>
          <cell r="N3082">
            <v>4</v>
          </cell>
        </row>
        <row r="3082">
          <cell r="U3082">
            <v>12</v>
          </cell>
          <cell r="V3082">
            <v>1.75</v>
          </cell>
          <cell r="W3082">
            <v>5.5</v>
          </cell>
          <cell r="X3082">
            <v>1.5</v>
          </cell>
          <cell r="Y3082">
            <v>4</v>
          </cell>
          <cell r="Z3082">
            <v>40</v>
          </cell>
          <cell r="AA3082">
            <v>2</v>
          </cell>
        </row>
        <row r="3083">
          <cell r="B3083" t="str">
            <v>21-002-1</v>
          </cell>
          <cell r="C3083" t="str">
            <v>1806, 800 M/R.</v>
          </cell>
          <cell r="D3083" t="str">
            <v>12X4</v>
          </cell>
          <cell r="E3083">
            <v>1806</v>
          </cell>
          <cell r="F3083">
            <v>1.93</v>
          </cell>
          <cell r="G3083">
            <v>4.95</v>
          </cell>
          <cell r="H3083">
            <v>1.85</v>
          </cell>
          <cell r="I3083">
            <v>0.25</v>
          </cell>
          <cell r="J3083" t="str">
            <v>NIL</v>
          </cell>
          <cell r="K3083" t="str">
            <v>NIL</v>
          </cell>
          <cell r="L3083" t="str">
            <v>NIL</v>
          </cell>
          <cell r="M3083">
            <v>1.5</v>
          </cell>
          <cell r="N3083">
            <v>4</v>
          </cell>
        </row>
        <row r="3083">
          <cell r="U3083">
            <v>12</v>
          </cell>
          <cell r="V3083">
            <v>1.75</v>
          </cell>
          <cell r="W3083">
            <v>5.5</v>
          </cell>
          <cell r="X3083">
            <v>1.5</v>
          </cell>
          <cell r="Y3083">
            <v>4</v>
          </cell>
          <cell r="Z3083">
            <v>40</v>
          </cell>
          <cell r="AA3083">
            <v>2</v>
          </cell>
        </row>
        <row r="3084">
          <cell r="B3084" t="str">
            <v>21-002A</v>
          </cell>
          <cell r="C3084" t="str">
            <v>LED, 1000 M/R.</v>
          </cell>
          <cell r="D3084" t="str">
            <v>12X4</v>
          </cell>
          <cell r="E3084" t="str">
            <v>LED</v>
          </cell>
          <cell r="F3084">
            <v>1.12</v>
          </cell>
          <cell r="G3084">
            <v>3.9</v>
          </cell>
          <cell r="H3084">
            <v>0.62</v>
          </cell>
          <cell r="I3084">
            <v>0.23</v>
          </cell>
          <cell r="J3084" t="str">
            <v>NIL</v>
          </cell>
          <cell r="K3084" t="str">
            <v>NIL</v>
          </cell>
          <cell r="L3084" t="str">
            <v>NIL</v>
          </cell>
          <cell r="M3084">
            <v>1</v>
          </cell>
          <cell r="N3084">
            <v>4</v>
          </cell>
        </row>
        <row r="3084">
          <cell r="U3084">
            <v>12</v>
          </cell>
          <cell r="V3084">
            <v>1.75</v>
          </cell>
          <cell r="W3084">
            <v>5.5</v>
          </cell>
          <cell r="X3084">
            <v>1.5</v>
          </cell>
          <cell r="Y3084">
            <v>4</v>
          </cell>
          <cell r="Z3084">
            <v>40</v>
          </cell>
          <cell r="AA3084">
            <v>2</v>
          </cell>
        </row>
        <row r="3085">
          <cell r="B3085" t="str">
            <v>21-003</v>
          </cell>
          <cell r="C3085" t="str">
            <v>1808, 800 M/R.</v>
          </cell>
          <cell r="D3085" t="str">
            <v>12X4</v>
          </cell>
          <cell r="E3085">
            <v>1808</v>
          </cell>
          <cell r="F3085">
            <v>3.45</v>
          </cell>
          <cell r="G3085">
            <v>4.84</v>
          </cell>
          <cell r="H3085">
            <v>1.83</v>
          </cell>
          <cell r="I3085">
            <v>0.25</v>
          </cell>
          <cell r="J3085" t="str">
            <v>NIL</v>
          </cell>
          <cell r="K3085" t="str">
            <v>NIL</v>
          </cell>
          <cell r="L3085" t="str">
            <v>NIL</v>
          </cell>
          <cell r="M3085">
            <v>1.5</v>
          </cell>
          <cell r="N3085">
            <v>4</v>
          </cell>
        </row>
        <row r="3085">
          <cell r="U3085">
            <v>12</v>
          </cell>
          <cell r="V3085">
            <v>1.75</v>
          </cell>
          <cell r="W3085">
            <v>5.5</v>
          </cell>
          <cell r="X3085">
            <v>1.5</v>
          </cell>
          <cell r="Y3085">
            <v>4</v>
          </cell>
          <cell r="Z3085">
            <v>40</v>
          </cell>
          <cell r="AA3085">
            <v>2</v>
          </cell>
        </row>
        <row r="3086">
          <cell r="B3086" t="str">
            <v>21-003-1</v>
          </cell>
          <cell r="C3086" t="str">
            <v>1808, 700 M/R.</v>
          </cell>
          <cell r="D3086" t="str">
            <v>12X4</v>
          </cell>
          <cell r="E3086">
            <v>1808</v>
          </cell>
          <cell r="F3086">
            <v>3.45</v>
          </cell>
          <cell r="G3086">
            <v>4.84</v>
          </cell>
          <cell r="H3086">
            <v>1.83</v>
          </cell>
          <cell r="I3086">
            <v>0.25</v>
          </cell>
          <cell r="J3086" t="str">
            <v>NIL</v>
          </cell>
          <cell r="K3086" t="str">
            <v>NIL</v>
          </cell>
          <cell r="L3086" t="str">
            <v>NIL</v>
          </cell>
          <cell r="M3086">
            <v>1.5</v>
          </cell>
          <cell r="N3086">
            <v>4</v>
          </cell>
        </row>
        <row r="3086">
          <cell r="U3086">
            <v>12</v>
          </cell>
          <cell r="V3086">
            <v>1.75</v>
          </cell>
          <cell r="W3086">
            <v>5.5</v>
          </cell>
          <cell r="X3086">
            <v>1.5</v>
          </cell>
          <cell r="Y3086">
            <v>4</v>
          </cell>
          <cell r="Z3086">
            <v>40</v>
          </cell>
          <cell r="AA3086">
            <v>2</v>
          </cell>
        </row>
        <row r="3087">
          <cell r="B3087" t="str">
            <v>21-004</v>
          </cell>
          <cell r="C3087" t="str">
            <v>1808, 400 M/R.</v>
          </cell>
          <cell r="D3087" t="str">
            <v>12X4</v>
          </cell>
          <cell r="E3087">
            <v>1808</v>
          </cell>
          <cell r="F3087">
            <v>2.2</v>
          </cell>
          <cell r="G3087">
            <v>4.9</v>
          </cell>
          <cell r="H3087">
            <v>2.2</v>
          </cell>
          <cell r="I3087">
            <v>0.25</v>
          </cell>
          <cell r="J3087" t="str">
            <v>NIL</v>
          </cell>
          <cell r="K3087" t="str">
            <v>NIL</v>
          </cell>
          <cell r="L3087" t="str">
            <v>NIL</v>
          </cell>
          <cell r="M3087">
            <v>1.5</v>
          </cell>
          <cell r="N3087">
            <v>4</v>
          </cell>
        </row>
        <row r="3087">
          <cell r="U3087">
            <v>12</v>
          </cell>
          <cell r="V3087">
            <v>1.75</v>
          </cell>
          <cell r="W3087">
            <v>5.5</v>
          </cell>
          <cell r="X3087">
            <v>1.5</v>
          </cell>
          <cell r="Y3087">
            <v>4</v>
          </cell>
          <cell r="Z3087">
            <v>40</v>
          </cell>
          <cell r="AA3087">
            <v>2</v>
          </cell>
        </row>
        <row r="3088">
          <cell r="B3088" t="str">
            <v>21-004-1</v>
          </cell>
          <cell r="C3088" t="str">
            <v>1808, 400 M/R.</v>
          </cell>
          <cell r="D3088" t="str">
            <v>12X4</v>
          </cell>
          <cell r="E3088">
            <v>1808</v>
          </cell>
          <cell r="F3088">
            <v>2.2</v>
          </cell>
          <cell r="G3088">
            <v>4.95</v>
          </cell>
          <cell r="H3088">
            <v>2.25</v>
          </cell>
          <cell r="I3088">
            <v>0.25</v>
          </cell>
          <cell r="J3088" t="str">
            <v>NIL</v>
          </cell>
          <cell r="K3088" t="str">
            <v>NIL</v>
          </cell>
          <cell r="L3088" t="str">
            <v>NIL</v>
          </cell>
          <cell r="M3088">
            <v>1.5</v>
          </cell>
          <cell r="N3088">
            <v>4</v>
          </cell>
        </row>
        <row r="3088">
          <cell r="U3088">
            <v>12</v>
          </cell>
          <cell r="V3088">
            <v>1.75</v>
          </cell>
          <cell r="W3088">
            <v>5.5</v>
          </cell>
          <cell r="X3088">
            <v>1.5</v>
          </cell>
          <cell r="Y3088">
            <v>4</v>
          </cell>
          <cell r="Z3088">
            <v>40</v>
          </cell>
          <cell r="AA3088">
            <v>2</v>
          </cell>
        </row>
        <row r="3089">
          <cell r="B3089" t="str">
            <v>21-004-2</v>
          </cell>
          <cell r="C3089" t="str">
            <v>1808, 500 M/R.</v>
          </cell>
          <cell r="D3089" t="str">
            <v>12X4</v>
          </cell>
          <cell r="E3089">
            <v>1808</v>
          </cell>
          <cell r="F3089">
            <v>2.2</v>
          </cell>
          <cell r="G3089">
            <v>4.9</v>
          </cell>
          <cell r="H3089">
            <v>2.2</v>
          </cell>
          <cell r="I3089">
            <v>0.25</v>
          </cell>
          <cell r="J3089" t="str">
            <v>NIL</v>
          </cell>
          <cell r="K3089" t="str">
            <v>NIL</v>
          </cell>
          <cell r="L3089" t="str">
            <v>NIL</v>
          </cell>
          <cell r="M3089">
            <v>1.5</v>
          </cell>
          <cell r="N3089">
            <v>4</v>
          </cell>
        </row>
        <row r="3089">
          <cell r="U3089">
            <v>12</v>
          </cell>
          <cell r="V3089">
            <v>1.75</v>
          </cell>
          <cell r="W3089">
            <v>5.5</v>
          </cell>
          <cell r="X3089">
            <v>1.5</v>
          </cell>
          <cell r="Y3089">
            <v>4</v>
          </cell>
          <cell r="Z3089">
            <v>40</v>
          </cell>
          <cell r="AA3089">
            <v>2</v>
          </cell>
        </row>
        <row r="3090">
          <cell r="B3090" t="str">
            <v>21-005</v>
          </cell>
          <cell r="C3090" t="str">
            <v>1808, 700 M/R.</v>
          </cell>
          <cell r="D3090" t="str">
            <v>12X4</v>
          </cell>
          <cell r="E3090">
            <v>1808</v>
          </cell>
          <cell r="F3090">
            <v>2.3</v>
          </cell>
          <cell r="G3090">
            <v>4.9</v>
          </cell>
          <cell r="H3090">
            <v>1.4</v>
          </cell>
          <cell r="I3090">
            <v>0.25</v>
          </cell>
          <cell r="J3090" t="str">
            <v>NIL</v>
          </cell>
          <cell r="K3090" t="str">
            <v>NIL</v>
          </cell>
          <cell r="L3090" t="str">
            <v>NIL</v>
          </cell>
          <cell r="M3090">
            <v>1.5</v>
          </cell>
          <cell r="N3090">
            <v>4</v>
          </cell>
        </row>
        <row r="3090">
          <cell r="U3090">
            <v>12</v>
          </cell>
          <cell r="V3090">
            <v>1.75</v>
          </cell>
          <cell r="W3090">
            <v>5.5</v>
          </cell>
          <cell r="X3090">
            <v>1.5</v>
          </cell>
          <cell r="Y3090">
            <v>4</v>
          </cell>
          <cell r="Z3090">
            <v>40</v>
          </cell>
          <cell r="AA3090">
            <v>2</v>
          </cell>
        </row>
        <row r="3091">
          <cell r="B3091" t="str">
            <v>21-005-1</v>
          </cell>
          <cell r="C3091" t="str">
            <v>1808, 700 M/R.</v>
          </cell>
          <cell r="D3091" t="str">
            <v>12X4</v>
          </cell>
          <cell r="E3091">
            <v>1808</v>
          </cell>
          <cell r="F3091">
            <v>2.3</v>
          </cell>
          <cell r="G3091">
            <v>4.9</v>
          </cell>
          <cell r="H3091">
            <v>1.4</v>
          </cell>
          <cell r="I3091">
            <v>0.25</v>
          </cell>
          <cell r="J3091" t="str">
            <v>NIL</v>
          </cell>
          <cell r="K3091" t="str">
            <v>NIL</v>
          </cell>
          <cell r="L3091" t="str">
            <v>NIL</v>
          </cell>
          <cell r="M3091">
            <v>1.5</v>
          </cell>
          <cell r="N3091">
            <v>4</v>
          </cell>
        </row>
        <row r="3091">
          <cell r="U3091">
            <v>12</v>
          </cell>
          <cell r="V3091">
            <v>1.75</v>
          </cell>
          <cell r="W3091">
            <v>5.5</v>
          </cell>
          <cell r="X3091">
            <v>1.5</v>
          </cell>
          <cell r="Y3091">
            <v>4</v>
          </cell>
          <cell r="Z3091">
            <v>40</v>
          </cell>
          <cell r="AA3091">
            <v>2</v>
          </cell>
        </row>
        <row r="3092">
          <cell r="B3092" t="str">
            <v>21-005-2</v>
          </cell>
          <cell r="C3092" t="str">
            <v>1808, 800 M/R.</v>
          </cell>
          <cell r="D3092" t="str">
            <v>12X4</v>
          </cell>
          <cell r="E3092">
            <v>1808</v>
          </cell>
          <cell r="F3092">
            <v>2.24</v>
          </cell>
          <cell r="G3092">
            <v>4.9</v>
          </cell>
          <cell r="H3092">
            <v>1.4</v>
          </cell>
          <cell r="I3092">
            <v>0.25</v>
          </cell>
          <cell r="J3092" t="str">
            <v>NIL</v>
          </cell>
          <cell r="K3092" t="str">
            <v>NIL</v>
          </cell>
          <cell r="L3092" t="str">
            <v>NIL</v>
          </cell>
          <cell r="M3092">
            <v>1.5</v>
          </cell>
          <cell r="N3092">
            <v>4</v>
          </cell>
        </row>
        <row r="3092">
          <cell r="U3092">
            <v>12</v>
          </cell>
          <cell r="V3092">
            <v>1.75</v>
          </cell>
          <cell r="W3092">
            <v>5.5</v>
          </cell>
          <cell r="X3092">
            <v>1.5</v>
          </cell>
          <cell r="Y3092">
            <v>4</v>
          </cell>
          <cell r="Z3092">
            <v>40</v>
          </cell>
          <cell r="AA3092">
            <v>2</v>
          </cell>
        </row>
        <row r="3093">
          <cell r="B3093" t="str">
            <v>21-006</v>
          </cell>
          <cell r="C3093" t="str">
            <v>1808, 600 M/R.</v>
          </cell>
          <cell r="D3093" t="str">
            <v>12X4</v>
          </cell>
          <cell r="E3093">
            <v>1808</v>
          </cell>
          <cell r="F3093">
            <v>2.3</v>
          </cell>
          <cell r="G3093">
            <v>4.95</v>
          </cell>
          <cell r="H3093">
            <v>1.7</v>
          </cell>
          <cell r="I3093">
            <v>0.25</v>
          </cell>
          <cell r="J3093" t="str">
            <v>NIL</v>
          </cell>
          <cell r="K3093" t="str">
            <v>NIL</v>
          </cell>
          <cell r="L3093" t="str">
            <v>NIL</v>
          </cell>
          <cell r="M3093">
            <v>1.5</v>
          </cell>
          <cell r="N3093">
            <v>4</v>
          </cell>
        </row>
        <row r="3093">
          <cell r="U3093">
            <v>12</v>
          </cell>
          <cell r="V3093">
            <v>1.75</v>
          </cell>
          <cell r="W3093">
            <v>5.5</v>
          </cell>
          <cell r="X3093">
            <v>1.5</v>
          </cell>
          <cell r="Y3093">
            <v>4</v>
          </cell>
          <cell r="Z3093">
            <v>40</v>
          </cell>
          <cell r="AA3093">
            <v>2</v>
          </cell>
        </row>
        <row r="3094">
          <cell r="B3094" t="str">
            <v>21-006-1</v>
          </cell>
          <cell r="C3094" t="str">
            <v>1808, 800 M/R.</v>
          </cell>
          <cell r="D3094" t="str">
            <v>12X4</v>
          </cell>
          <cell r="E3094">
            <v>1808</v>
          </cell>
          <cell r="F3094">
            <v>2.29</v>
          </cell>
          <cell r="G3094">
            <v>4.9</v>
          </cell>
          <cell r="H3094">
            <v>1.7</v>
          </cell>
          <cell r="I3094">
            <v>0.229</v>
          </cell>
          <cell r="J3094" t="str">
            <v>NIL</v>
          </cell>
          <cell r="K3094" t="str">
            <v>NIL</v>
          </cell>
          <cell r="L3094" t="str">
            <v>NIL</v>
          </cell>
          <cell r="M3094">
            <v>1.5</v>
          </cell>
          <cell r="N3094">
            <v>4</v>
          </cell>
        </row>
        <row r="3094">
          <cell r="U3094">
            <v>12</v>
          </cell>
          <cell r="V3094">
            <v>1.75</v>
          </cell>
          <cell r="W3094">
            <v>5.5</v>
          </cell>
          <cell r="X3094">
            <v>1.5</v>
          </cell>
          <cell r="Y3094">
            <v>4</v>
          </cell>
          <cell r="Z3094">
            <v>40</v>
          </cell>
          <cell r="AA3094">
            <v>2</v>
          </cell>
        </row>
        <row r="3095">
          <cell r="B3095" t="str">
            <v>21-007</v>
          </cell>
          <cell r="C3095" t="str">
            <v>1808, 600 M/R.</v>
          </cell>
          <cell r="D3095" t="str">
            <v>12X4</v>
          </cell>
          <cell r="E3095">
            <v>1808</v>
          </cell>
          <cell r="F3095">
            <v>2.2</v>
          </cell>
          <cell r="G3095">
            <v>4.9</v>
          </cell>
          <cell r="H3095">
            <v>1.55</v>
          </cell>
          <cell r="I3095">
            <v>0.25</v>
          </cell>
          <cell r="J3095" t="str">
            <v>NIL</v>
          </cell>
          <cell r="K3095" t="str">
            <v>NIL</v>
          </cell>
          <cell r="L3095" t="str">
            <v>NIL</v>
          </cell>
          <cell r="M3095">
            <v>1.5</v>
          </cell>
          <cell r="N3095">
            <v>4</v>
          </cell>
        </row>
        <row r="3095">
          <cell r="U3095">
            <v>12</v>
          </cell>
          <cell r="V3095">
            <v>1.75</v>
          </cell>
          <cell r="W3095">
            <v>5.5</v>
          </cell>
          <cell r="X3095">
            <v>1.5</v>
          </cell>
          <cell r="Y3095">
            <v>4</v>
          </cell>
          <cell r="Z3095">
            <v>40</v>
          </cell>
          <cell r="AA3095">
            <v>2</v>
          </cell>
        </row>
        <row r="3096">
          <cell r="B3096" t="str">
            <v>21-008</v>
          </cell>
          <cell r="C3096" t="str">
            <v>1812, 700 M/R.</v>
          </cell>
          <cell r="D3096" t="str">
            <v>12X8</v>
          </cell>
          <cell r="E3096">
            <v>1812</v>
          </cell>
          <cell r="F3096">
            <v>3.65</v>
          </cell>
          <cell r="G3096">
            <v>4.96</v>
          </cell>
          <cell r="H3096">
            <v>1.4</v>
          </cell>
          <cell r="I3096">
            <v>0.25</v>
          </cell>
          <cell r="J3096" t="str">
            <v>NIL</v>
          </cell>
          <cell r="K3096" t="str">
            <v>NIL</v>
          </cell>
          <cell r="L3096" t="str">
            <v>NIL</v>
          </cell>
          <cell r="M3096">
            <v>1.5</v>
          </cell>
          <cell r="N3096">
            <v>8</v>
          </cell>
        </row>
        <row r="3096">
          <cell r="U3096">
            <v>12</v>
          </cell>
          <cell r="V3096">
            <v>1.75</v>
          </cell>
          <cell r="W3096">
            <v>5.5</v>
          </cell>
          <cell r="X3096">
            <v>1.5</v>
          </cell>
          <cell r="Y3096">
            <v>4</v>
          </cell>
          <cell r="Z3096">
            <v>40</v>
          </cell>
          <cell r="AA3096">
            <v>2</v>
          </cell>
        </row>
        <row r="3097">
          <cell r="B3097" t="str">
            <v>21-008-1</v>
          </cell>
          <cell r="C3097" t="str">
            <v>1812, 700 M/R.</v>
          </cell>
          <cell r="D3097" t="str">
            <v>12X8</v>
          </cell>
          <cell r="E3097">
            <v>1812</v>
          </cell>
          <cell r="F3097">
            <v>3.65</v>
          </cell>
          <cell r="G3097">
            <v>4.96</v>
          </cell>
          <cell r="H3097">
            <v>1.4</v>
          </cell>
          <cell r="I3097">
            <v>0.25</v>
          </cell>
          <cell r="J3097" t="str">
            <v>NIL</v>
          </cell>
          <cell r="K3097" t="str">
            <v>NIL</v>
          </cell>
          <cell r="L3097" t="str">
            <v>NIL</v>
          </cell>
          <cell r="M3097">
            <v>1.5</v>
          </cell>
          <cell r="N3097">
            <v>8</v>
          </cell>
        </row>
        <row r="3097">
          <cell r="U3097">
            <v>12</v>
          </cell>
          <cell r="V3097">
            <v>1.75</v>
          </cell>
          <cell r="W3097">
            <v>5.5</v>
          </cell>
          <cell r="X3097">
            <v>1.5</v>
          </cell>
          <cell r="Y3097">
            <v>4</v>
          </cell>
          <cell r="Z3097">
            <v>40</v>
          </cell>
          <cell r="AA3097">
            <v>2</v>
          </cell>
        </row>
        <row r="3098">
          <cell r="B3098" t="str">
            <v>21-009</v>
          </cell>
          <cell r="C3098" t="str">
            <v>1812, 500 M/R.</v>
          </cell>
          <cell r="D3098" t="str">
            <v>12X8</v>
          </cell>
          <cell r="E3098">
            <v>1812</v>
          </cell>
          <cell r="F3098">
            <v>3.6</v>
          </cell>
          <cell r="G3098">
            <v>5.05</v>
          </cell>
          <cell r="H3098">
            <v>2.45</v>
          </cell>
          <cell r="I3098">
            <v>0.25</v>
          </cell>
          <cell r="J3098" t="str">
            <v>NIL</v>
          </cell>
          <cell r="K3098" t="str">
            <v>NIL</v>
          </cell>
          <cell r="L3098" t="str">
            <v>NIL</v>
          </cell>
          <cell r="M3098">
            <v>1.5</v>
          </cell>
          <cell r="N3098">
            <v>8</v>
          </cell>
        </row>
        <row r="3098">
          <cell r="U3098">
            <v>12</v>
          </cell>
          <cell r="V3098">
            <v>1.75</v>
          </cell>
          <cell r="W3098">
            <v>5.5</v>
          </cell>
          <cell r="X3098">
            <v>1.5</v>
          </cell>
          <cell r="Y3098">
            <v>4</v>
          </cell>
          <cell r="Z3098">
            <v>40</v>
          </cell>
          <cell r="AA3098">
            <v>2</v>
          </cell>
        </row>
        <row r="3099">
          <cell r="B3099" t="str">
            <v>21-009-1</v>
          </cell>
          <cell r="C3099" t="str">
            <v>1812, 800 M/R.</v>
          </cell>
          <cell r="D3099" t="str">
            <v>12X8</v>
          </cell>
          <cell r="E3099">
            <v>1812</v>
          </cell>
          <cell r="F3099">
            <v>3.6</v>
          </cell>
          <cell r="G3099">
            <v>5.05</v>
          </cell>
          <cell r="H3099">
            <v>2.45</v>
          </cell>
          <cell r="I3099">
            <v>0.25</v>
          </cell>
          <cell r="J3099" t="str">
            <v>NIL</v>
          </cell>
          <cell r="K3099" t="str">
            <v>NIL</v>
          </cell>
          <cell r="L3099" t="str">
            <v>NIL</v>
          </cell>
          <cell r="M3099">
            <v>1.5</v>
          </cell>
          <cell r="N3099">
            <v>8</v>
          </cell>
        </row>
        <row r="3099">
          <cell r="U3099">
            <v>12</v>
          </cell>
          <cell r="V3099">
            <v>1.75</v>
          </cell>
          <cell r="W3099">
            <v>5.5</v>
          </cell>
          <cell r="X3099">
            <v>1.5</v>
          </cell>
          <cell r="Y3099">
            <v>4</v>
          </cell>
          <cell r="Z3099">
            <v>40</v>
          </cell>
          <cell r="AA3099">
            <v>2</v>
          </cell>
        </row>
        <row r="3100">
          <cell r="B3100" t="str">
            <v>21-009A</v>
          </cell>
          <cell r="C3100" t="str">
            <v>3535, 1000 M/R.</v>
          </cell>
          <cell r="D3100" t="str">
            <v>12X8</v>
          </cell>
          <cell r="E3100">
            <v>3535</v>
          </cell>
          <cell r="F3100">
            <v>3.7</v>
          </cell>
          <cell r="G3100">
            <v>3.7</v>
          </cell>
          <cell r="H3100">
            <v>0.95</v>
          </cell>
          <cell r="I3100">
            <v>0.25</v>
          </cell>
          <cell r="J3100" t="str">
            <v>NIL</v>
          </cell>
          <cell r="K3100" t="str">
            <v>NIL</v>
          </cell>
          <cell r="L3100" t="str">
            <v>NIL</v>
          </cell>
          <cell r="M3100">
            <v>1</v>
          </cell>
          <cell r="N3100">
            <v>8</v>
          </cell>
        </row>
        <row r="3100">
          <cell r="U3100">
            <v>12</v>
          </cell>
          <cell r="V3100">
            <v>1.75</v>
          </cell>
          <cell r="W3100">
            <v>5.5</v>
          </cell>
          <cell r="X3100">
            <v>1.5</v>
          </cell>
          <cell r="Y3100">
            <v>4</v>
          </cell>
          <cell r="Z3100">
            <v>40</v>
          </cell>
          <cell r="AA3100">
            <v>2</v>
          </cell>
        </row>
        <row r="3101">
          <cell r="B3101" t="str">
            <v>21-009L</v>
          </cell>
          <cell r="C3101" t="str">
            <v>1812, 500 M/R.</v>
          </cell>
          <cell r="D3101" t="str">
            <v>12X8</v>
          </cell>
          <cell r="E3101">
            <v>1812</v>
          </cell>
          <cell r="F3101">
            <v>3.6</v>
          </cell>
          <cell r="G3101">
            <v>5.05</v>
          </cell>
          <cell r="H3101">
            <v>2.45</v>
          </cell>
          <cell r="I3101">
            <v>0.25</v>
          </cell>
          <cell r="J3101" t="str">
            <v>NIL</v>
          </cell>
          <cell r="K3101" t="str">
            <v>NIL</v>
          </cell>
          <cell r="L3101" t="str">
            <v>NIL</v>
          </cell>
          <cell r="M3101">
            <v>1.5</v>
          </cell>
          <cell r="N3101">
            <v>8</v>
          </cell>
        </row>
        <row r="3101">
          <cell r="U3101">
            <v>12</v>
          </cell>
          <cell r="V3101">
            <v>1.75</v>
          </cell>
          <cell r="W3101">
            <v>5.5</v>
          </cell>
          <cell r="X3101">
            <v>1.5</v>
          </cell>
          <cell r="Y3101">
            <v>4</v>
          </cell>
          <cell r="Z3101">
            <v>40</v>
          </cell>
          <cell r="AA3101">
            <v>2</v>
          </cell>
        </row>
        <row r="3102">
          <cell r="B3102" t="str">
            <v>21-010</v>
          </cell>
          <cell r="C3102" t="str">
            <v>1918, 400 M/R.</v>
          </cell>
          <cell r="D3102" t="str">
            <v>12X8</v>
          </cell>
          <cell r="E3102">
            <v>1918</v>
          </cell>
          <cell r="F3102">
            <v>4.82</v>
          </cell>
          <cell r="G3102">
            <v>5.06</v>
          </cell>
          <cell r="H3102">
            <v>2.56</v>
          </cell>
          <cell r="I3102">
            <v>0.3</v>
          </cell>
          <cell r="J3102" t="str">
            <v>NIL</v>
          </cell>
          <cell r="K3102" t="str">
            <v>NIL</v>
          </cell>
          <cell r="L3102" t="str">
            <v>NIL</v>
          </cell>
          <cell r="M3102">
            <v>1.5</v>
          </cell>
          <cell r="N3102">
            <v>8</v>
          </cell>
        </row>
        <row r="3102">
          <cell r="U3102">
            <v>12</v>
          </cell>
          <cell r="V3102">
            <v>1.75</v>
          </cell>
          <cell r="W3102">
            <v>5.5</v>
          </cell>
          <cell r="X3102">
            <v>1.5</v>
          </cell>
          <cell r="Y3102">
            <v>4</v>
          </cell>
          <cell r="Z3102">
            <v>40</v>
          </cell>
          <cell r="AA3102">
            <v>2</v>
          </cell>
        </row>
        <row r="3103">
          <cell r="B3103" t="str">
            <v>21-010-1</v>
          </cell>
          <cell r="C3103" t="str">
            <v>1918, 400 M/R.</v>
          </cell>
          <cell r="D3103" t="str">
            <v>12X8</v>
          </cell>
          <cell r="E3103">
            <v>1918</v>
          </cell>
          <cell r="F3103">
            <v>4.82</v>
          </cell>
          <cell r="G3103">
            <v>5.06</v>
          </cell>
          <cell r="H3103">
            <v>2.56</v>
          </cell>
          <cell r="I3103">
            <v>0.3</v>
          </cell>
          <cell r="J3103" t="str">
            <v>NIL</v>
          </cell>
          <cell r="K3103" t="str">
            <v>NIL</v>
          </cell>
          <cell r="L3103" t="str">
            <v>NIL</v>
          </cell>
          <cell r="M3103">
            <v>1.5</v>
          </cell>
          <cell r="N3103">
            <v>8</v>
          </cell>
        </row>
        <row r="3103">
          <cell r="U3103">
            <v>12</v>
          </cell>
          <cell r="V3103">
            <v>1.75</v>
          </cell>
          <cell r="W3103">
            <v>5.5</v>
          </cell>
          <cell r="X3103">
            <v>1.5</v>
          </cell>
          <cell r="Y3103">
            <v>4</v>
          </cell>
          <cell r="Z3103">
            <v>40</v>
          </cell>
          <cell r="AA3103">
            <v>2</v>
          </cell>
        </row>
        <row r="3104">
          <cell r="B3104" t="str">
            <v>21-011</v>
          </cell>
          <cell r="C3104" t="str">
            <v>1812, 400 M/R.</v>
          </cell>
          <cell r="D3104" t="str">
            <v>12X8</v>
          </cell>
          <cell r="E3104">
            <v>1812</v>
          </cell>
          <cell r="F3104">
            <v>3.34</v>
          </cell>
          <cell r="G3104">
            <v>4.82</v>
          </cell>
          <cell r="H3104">
            <v>2.22</v>
          </cell>
          <cell r="I3104">
            <v>0.25</v>
          </cell>
          <cell r="J3104" t="str">
            <v>NIL</v>
          </cell>
          <cell r="K3104" t="str">
            <v>NIL</v>
          </cell>
          <cell r="L3104" t="str">
            <v>NIL</v>
          </cell>
          <cell r="M3104">
            <v>1.5</v>
          </cell>
          <cell r="N3104">
            <v>8</v>
          </cell>
        </row>
        <row r="3104">
          <cell r="U3104">
            <v>12</v>
          </cell>
          <cell r="V3104">
            <v>1.75</v>
          </cell>
          <cell r="W3104">
            <v>5.5</v>
          </cell>
          <cell r="X3104">
            <v>1.5</v>
          </cell>
          <cell r="Y3104">
            <v>4</v>
          </cell>
          <cell r="Z3104">
            <v>40</v>
          </cell>
          <cell r="AA3104">
            <v>2</v>
          </cell>
        </row>
        <row r="3105">
          <cell r="B3105" t="str">
            <v>21-011-1</v>
          </cell>
          <cell r="C3105" t="str">
            <v>1812, 600 M/R.</v>
          </cell>
          <cell r="D3105" t="str">
            <v>12X8</v>
          </cell>
          <cell r="E3105">
            <v>1812</v>
          </cell>
          <cell r="F3105">
            <v>3.34</v>
          </cell>
          <cell r="G3105">
            <v>4.82</v>
          </cell>
          <cell r="H3105">
            <v>2.22</v>
          </cell>
          <cell r="I3105">
            <v>0.25</v>
          </cell>
          <cell r="J3105" t="str">
            <v>NIL</v>
          </cell>
          <cell r="K3105" t="str">
            <v>NIL</v>
          </cell>
          <cell r="L3105" t="str">
            <v>NIL</v>
          </cell>
          <cell r="M3105">
            <v>1.5</v>
          </cell>
          <cell r="N3105">
            <v>8</v>
          </cell>
        </row>
        <row r="3105">
          <cell r="U3105">
            <v>12</v>
          </cell>
          <cell r="V3105">
            <v>1.75</v>
          </cell>
          <cell r="W3105">
            <v>5.5</v>
          </cell>
          <cell r="X3105">
            <v>1.5</v>
          </cell>
          <cell r="Y3105">
            <v>4</v>
          </cell>
          <cell r="Z3105">
            <v>40</v>
          </cell>
          <cell r="AA3105">
            <v>2</v>
          </cell>
        </row>
        <row r="3106">
          <cell r="B3106" t="str">
            <v>21-011A</v>
          </cell>
          <cell r="C3106" t="str">
            <v>3810, 1000 M/R.</v>
          </cell>
          <cell r="D3106" t="str">
            <v>12X4</v>
          </cell>
          <cell r="E3106">
            <v>3810</v>
          </cell>
          <cell r="F3106">
            <v>1.26</v>
          </cell>
          <cell r="G3106">
            <v>3.94</v>
          </cell>
          <cell r="H3106">
            <v>0.78</v>
          </cell>
          <cell r="I3106">
            <v>0.23</v>
          </cell>
          <cell r="J3106" t="str">
            <v>NIL</v>
          </cell>
          <cell r="K3106" t="str">
            <v>NIL</v>
          </cell>
          <cell r="L3106" t="str">
            <v>NIL</v>
          </cell>
          <cell r="M3106">
            <v>1</v>
          </cell>
          <cell r="N3106">
            <v>4</v>
          </cell>
        </row>
        <row r="3106">
          <cell r="U3106">
            <v>12</v>
          </cell>
          <cell r="V3106">
            <v>1.75</v>
          </cell>
          <cell r="W3106">
            <v>5.5</v>
          </cell>
          <cell r="X3106">
            <v>1.5</v>
          </cell>
          <cell r="Y3106">
            <v>4</v>
          </cell>
          <cell r="Z3106">
            <v>40</v>
          </cell>
          <cell r="AA3106">
            <v>2</v>
          </cell>
        </row>
        <row r="3107">
          <cell r="B3107" t="str">
            <v>21-012</v>
          </cell>
          <cell r="C3107" t="str">
            <v>1812, 500 M/R.</v>
          </cell>
          <cell r="D3107" t="str">
            <v>12X8</v>
          </cell>
          <cell r="E3107">
            <v>1812</v>
          </cell>
          <cell r="F3107">
            <v>3.8</v>
          </cell>
          <cell r="G3107">
            <v>4.95</v>
          </cell>
          <cell r="H3107">
            <v>1.74</v>
          </cell>
          <cell r="I3107">
            <v>0.25</v>
          </cell>
          <cell r="J3107" t="str">
            <v>NIL</v>
          </cell>
          <cell r="K3107" t="str">
            <v>NIL</v>
          </cell>
          <cell r="L3107" t="str">
            <v>NIL</v>
          </cell>
          <cell r="M3107">
            <v>1.5</v>
          </cell>
          <cell r="N3107">
            <v>8</v>
          </cell>
        </row>
        <row r="3107">
          <cell r="U3107">
            <v>12</v>
          </cell>
          <cell r="V3107">
            <v>1.75</v>
          </cell>
          <cell r="W3107">
            <v>5.5</v>
          </cell>
          <cell r="X3107">
            <v>1.5</v>
          </cell>
          <cell r="Y3107">
            <v>4</v>
          </cell>
          <cell r="Z3107">
            <v>40</v>
          </cell>
          <cell r="AA3107">
            <v>2</v>
          </cell>
        </row>
        <row r="3108">
          <cell r="B3108" t="str">
            <v>21-013</v>
          </cell>
          <cell r="C3108" t="str">
            <v>1812, 300 M/R.</v>
          </cell>
          <cell r="D3108" t="str">
            <v>12X8</v>
          </cell>
          <cell r="E3108">
            <v>1812</v>
          </cell>
          <cell r="F3108">
            <v>3.22</v>
          </cell>
          <cell r="G3108">
            <v>4.82</v>
          </cell>
          <cell r="H3108">
            <v>3.15</v>
          </cell>
          <cell r="I3108">
            <v>0.3</v>
          </cell>
          <cell r="J3108" t="str">
            <v>NIL</v>
          </cell>
          <cell r="K3108" t="str">
            <v>NIL</v>
          </cell>
          <cell r="L3108" t="str">
            <v>NIL</v>
          </cell>
          <cell r="M3108">
            <v>1.5</v>
          </cell>
          <cell r="N3108">
            <v>8</v>
          </cell>
        </row>
        <row r="3108">
          <cell r="U3108">
            <v>12</v>
          </cell>
          <cell r="V3108">
            <v>1.75</v>
          </cell>
          <cell r="W3108">
            <v>5.5</v>
          </cell>
          <cell r="X3108">
            <v>1.5</v>
          </cell>
          <cell r="Y3108">
            <v>4</v>
          </cell>
          <cell r="Z3108">
            <v>40</v>
          </cell>
          <cell r="AA3108">
            <v>2</v>
          </cell>
        </row>
        <row r="3109">
          <cell r="B3109" t="str">
            <v>21-014</v>
          </cell>
          <cell r="C3109" t="str">
            <v>1812, 300 M/R.</v>
          </cell>
          <cell r="D3109" t="str">
            <v>12X8</v>
          </cell>
          <cell r="E3109">
            <v>1812</v>
          </cell>
          <cell r="F3109">
            <v>3.45</v>
          </cell>
          <cell r="G3109">
            <v>4.9</v>
          </cell>
          <cell r="H3109">
            <v>3.05</v>
          </cell>
          <cell r="I3109">
            <v>0.3</v>
          </cell>
          <cell r="J3109" t="str">
            <v>NIL</v>
          </cell>
          <cell r="K3109" t="str">
            <v>NIL</v>
          </cell>
          <cell r="L3109" t="str">
            <v>NIL</v>
          </cell>
          <cell r="M3109">
            <v>1.5</v>
          </cell>
          <cell r="N3109">
            <v>8</v>
          </cell>
        </row>
        <row r="3109">
          <cell r="U3109">
            <v>12</v>
          </cell>
          <cell r="V3109">
            <v>1.75</v>
          </cell>
          <cell r="W3109">
            <v>5.5</v>
          </cell>
          <cell r="X3109">
            <v>1.5</v>
          </cell>
          <cell r="Y3109">
            <v>4</v>
          </cell>
          <cell r="Z3109">
            <v>40</v>
          </cell>
          <cell r="AA3109">
            <v>2</v>
          </cell>
        </row>
        <row r="3110">
          <cell r="B3110" t="str">
            <v>21-014-1</v>
          </cell>
          <cell r="C3110" t="str">
            <v>1812, 300 M/R.</v>
          </cell>
          <cell r="D3110" t="str">
            <v>12X8</v>
          </cell>
          <cell r="E3110">
            <v>1812</v>
          </cell>
          <cell r="F3110">
            <v>3.81</v>
          </cell>
          <cell r="G3110">
            <v>4.84</v>
          </cell>
          <cell r="H3110">
            <v>3.09</v>
          </cell>
          <cell r="I3110">
            <v>0.3</v>
          </cell>
          <cell r="J3110" t="str">
            <v>NIL</v>
          </cell>
          <cell r="K3110" t="str">
            <v>NIL</v>
          </cell>
          <cell r="L3110" t="str">
            <v>NIL</v>
          </cell>
          <cell r="M3110">
            <v>1.5</v>
          </cell>
          <cell r="N3110">
            <v>8</v>
          </cell>
        </row>
        <row r="3110">
          <cell r="U3110">
            <v>12</v>
          </cell>
          <cell r="V3110">
            <v>1.75</v>
          </cell>
          <cell r="W3110">
            <v>5.5</v>
          </cell>
          <cell r="X3110">
            <v>1.5</v>
          </cell>
          <cell r="Y3110">
            <v>4</v>
          </cell>
          <cell r="Z3110">
            <v>40</v>
          </cell>
          <cell r="AA3110">
            <v>2</v>
          </cell>
        </row>
        <row r="3111">
          <cell r="B3111" t="str">
            <v>21-015</v>
          </cell>
          <cell r="C3111" t="str">
            <v>2220, 400 M/R.</v>
          </cell>
          <cell r="D3111" t="str">
            <v>12X8</v>
          </cell>
          <cell r="E3111">
            <v>2220</v>
          </cell>
          <cell r="F3111">
            <v>5.1</v>
          </cell>
          <cell r="G3111">
            <v>5.97</v>
          </cell>
          <cell r="H3111">
            <v>2.2</v>
          </cell>
          <cell r="I3111">
            <v>0.25</v>
          </cell>
          <cell r="J3111" t="str">
            <v>NIL</v>
          </cell>
          <cell r="K3111" t="str">
            <v>NIL</v>
          </cell>
          <cell r="L3111" t="str">
            <v>NIL</v>
          </cell>
          <cell r="M3111">
            <v>1.5</v>
          </cell>
          <cell r="N3111">
            <v>8</v>
          </cell>
        </row>
        <row r="3111">
          <cell r="U3111">
            <v>12</v>
          </cell>
          <cell r="V3111">
            <v>1.75</v>
          </cell>
          <cell r="W3111">
            <v>5.5</v>
          </cell>
          <cell r="X3111">
            <v>1.5</v>
          </cell>
          <cell r="Y3111">
            <v>4</v>
          </cell>
          <cell r="Z3111">
            <v>40</v>
          </cell>
          <cell r="AA3111">
            <v>2</v>
          </cell>
        </row>
        <row r="3112">
          <cell r="B3112" t="str">
            <v>21-016</v>
          </cell>
          <cell r="C3112" t="str">
            <v>2220, 500 M/R.</v>
          </cell>
          <cell r="D3112" t="str">
            <v>12X8</v>
          </cell>
          <cell r="E3112">
            <v>2220</v>
          </cell>
          <cell r="F3112">
            <v>5.1</v>
          </cell>
          <cell r="G3112">
            <v>5.97</v>
          </cell>
          <cell r="H3112">
            <v>1.8</v>
          </cell>
          <cell r="I3112">
            <v>0.25</v>
          </cell>
          <cell r="J3112" t="str">
            <v>NIL</v>
          </cell>
          <cell r="K3112" t="str">
            <v>NIL</v>
          </cell>
          <cell r="L3112" t="str">
            <v>NIL</v>
          </cell>
          <cell r="M3112">
            <v>1.5</v>
          </cell>
          <cell r="N3112">
            <v>8</v>
          </cell>
        </row>
        <row r="3112">
          <cell r="U3112">
            <v>12</v>
          </cell>
          <cell r="V3112">
            <v>1.75</v>
          </cell>
          <cell r="W3112">
            <v>5.5</v>
          </cell>
          <cell r="X3112">
            <v>1.5</v>
          </cell>
          <cell r="Y3112">
            <v>4</v>
          </cell>
          <cell r="Z3112">
            <v>40</v>
          </cell>
          <cell r="AA3112">
            <v>2</v>
          </cell>
        </row>
        <row r="3113">
          <cell r="B3113" t="str">
            <v>21-017</v>
          </cell>
          <cell r="C3113" t="str">
            <v>2220, 300 M/R.</v>
          </cell>
          <cell r="D3113" t="str">
            <v>12X8</v>
          </cell>
          <cell r="E3113">
            <v>2220</v>
          </cell>
          <cell r="F3113">
            <v>5.1</v>
          </cell>
          <cell r="G3113">
            <v>5.97</v>
          </cell>
          <cell r="H3113">
            <v>2.8</v>
          </cell>
          <cell r="I3113">
            <v>0.25</v>
          </cell>
          <cell r="J3113" t="str">
            <v>NIL</v>
          </cell>
          <cell r="K3113" t="str">
            <v>NIL</v>
          </cell>
          <cell r="L3113" t="str">
            <v>NIL</v>
          </cell>
          <cell r="M3113">
            <v>1.5</v>
          </cell>
          <cell r="N3113">
            <v>8</v>
          </cell>
        </row>
        <row r="3113">
          <cell r="U3113">
            <v>12</v>
          </cell>
          <cell r="V3113">
            <v>1.75</v>
          </cell>
          <cell r="W3113">
            <v>5.5</v>
          </cell>
          <cell r="X3113">
            <v>1.5</v>
          </cell>
          <cell r="Y3113">
            <v>4</v>
          </cell>
          <cell r="Z3113">
            <v>40</v>
          </cell>
          <cell r="AA3113">
            <v>2</v>
          </cell>
        </row>
        <row r="3114">
          <cell r="B3114" t="str">
            <v>21-018</v>
          </cell>
          <cell r="C3114" t="str">
            <v>3528, 500 M/R.</v>
          </cell>
          <cell r="D3114" t="str">
            <v>12X4</v>
          </cell>
          <cell r="E3114">
            <v>3528</v>
          </cell>
          <cell r="F3114">
            <v>3.1</v>
          </cell>
          <cell r="G3114">
            <v>3.8</v>
          </cell>
          <cell r="H3114">
            <v>2.15</v>
          </cell>
          <cell r="I3114">
            <v>0.25</v>
          </cell>
          <cell r="J3114" t="str">
            <v>NIL</v>
          </cell>
          <cell r="K3114" t="str">
            <v>NIL</v>
          </cell>
          <cell r="L3114" t="str">
            <v>NIL</v>
          </cell>
          <cell r="M3114">
            <v>1.5</v>
          </cell>
          <cell r="N3114">
            <v>4</v>
          </cell>
        </row>
        <row r="3114">
          <cell r="U3114">
            <v>12</v>
          </cell>
          <cell r="V3114">
            <v>1.75</v>
          </cell>
          <cell r="W3114">
            <v>5.5</v>
          </cell>
          <cell r="X3114">
            <v>1.5</v>
          </cell>
          <cell r="Y3114">
            <v>4</v>
          </cell>
          <cell r="Z3114">
            <v>40</v>
          </cell>
          <cell r="AA3114">
            <v>2</v>
          </cell>
        </row>
        <row r="3115">
          <cell r="B3115" t="str">
            <v>21-018S</v>
          </cell>
          <cell r="C3115" t="str">
            <v>3528, 500 M/R.</v>
          </cell>
          <cell r="D3115" t="str">
            <v>12X4</v>
          </cell>
          <cell r="E3115">
            <v>3528</v>
          </cell>
          <cell r="F3115">
            <v>3.1</v>
          </cell>
          <cell r="G3115">
            <v>3.7</v>
          </cell>
          <cell r="H3115">
            <v>2.05</v>
          </cell>
          <cell r="I3115">
            <v>0.25</v>
          </cell>
          <cell r="J3115" t="str">
            <v>NIL</v>
          </cell>
          <cell r="K3115" t="str">
            <v>NIL</v>
          </cell>
          <cell r="L3115" t="str">
            <v>NIL</v>
          </cell>
          <cell r="M3115">
            <v>1.5</v>
          </cell>
          <cell r="N3115">
            <v>4</v>
          </cell>
        </row>
        <row r="3115">
          <cell r="U3115">
            <v>12</v>
          </cell>
          <cell r="V3115">
            <v>1.75</v>
          </cell>
          <cell r="W3115">
            <v>5.5</v>
          </cell>
          <cell r="X3115">
            <v>1.5</v>
          </cell>
          <cell r="Y3115">
            <v>4</v>
          </cell>
          <cell r="Z3115">
            <v>40</v>
          </cell>
          <cell r="AA3115">
            <v>2</v>
          </cell>
        </row>
        <row r="3116">
          <cell r="B3116" t="str">
            <v>21-018-1</v>
          </cell>
          <cell r="C3116" t="str">
            <v>3528, 510 M/R.</v>
          </cell>
          <cell r="D3116" t="str">
            <v>12X4</v>
          </cell>
          <cell r="E3116">
            <v>3528</v>
          </cell>
          <cell r="F3116">
            <v>3.1</v>
          </cell>
          <cell r="G3116">
            <v>3.8</v>
          </cell>
          <cell r="H3116">
            <v>2.15</v>
          </cell>
          <cell r="I3116">
            <v>0.25</v>
          </cell>
          <cell r="J3116" t="str">
            <v>NIL</v>
          </cell>
          <cell r="K3116" t="str">
            <v>NIL</v>
          </cell>
          <cell r="L3116" t="str">
            <v>NIL</v>
          </cell>
          <cell r="M3116">
            <v>1.5</v>
          </cell>
          <cell r="N3116">
            <v>4</v>
          </cell>
        </row>
        <row r="3116">
          <cell r="U3116">
            <v>12</v>
          </cell>
          <cell r="V3116">
            <v>1.75</v>
          </cell>
          <cell r="W3116">
            <v>5.5</v>
          </cell>
          <cell r="X3116">
            <v>1.5</v>
          </cell>
          <cell r="Y3116">
            <v>4</v>
          </cell>
          <cell r="Z3116">
            <v>40</v>
          </cell>
          <cell r="AA3116">
            <v>2</v>
          </cell>
        </row>
        <row r="3117">
          <cell r="B3117" t="str">
            <v>21-019</v>
          </cell>
          <cell r="C3117" t="str">
            <v>3236, 500 M/R.</v>
          </cell>
          <cell r="D3117" t="str">
            <v>12X8</v>
          </cell>
          <cell r="E3117">
            <v>3236</v>
          </cell>
          <cell r="F3117">
            <v>3.9</v>
          </cell>
          <cell r="G3117">
            <v>3.5</v>
          </cell>
          <cell r="H3117">
            <v>2.4</v>
          </cell>
          <cell r="I3117">
            <v>0.25</v>
          </cell>
          <cell r="J3117" t="str">
            <v>NIL</v>
          </cell>
          <cell r="K3117" t="str">
            <v>NIL</v>
          </cell>
          <cell r="L3117" t="str">
            <v>NIL</v>
          </cell>
          <cell r="M3117">
            <v>1.5</v>
          </cell>
          <cell r="N3117">
            <v>8</v>
          </cell>
        </row>
        <row r="3117">
          <cell r="U3117">
            <v>12</v>
          </cell>
          <cell r="V3117">
            <v>1.75</v>
          </cell>
          <cell r="W3117">
            <v>5.5</v>
          </cell>
          <cell r="X3117">
            <v>1.5</v>
          </cell>
          <cell r="Y3117">
            <v>4</v>
          </cell>
          <cell r="Z3117">
            <v>40</v>
          </cell>
          <cell r="AA3117">
            <v>2</v>
          </cell>
        </row>
        <row r="3118">
          <cell r="B3118" t="str">
            <v>21-020</v>
          </cell>
          <cell r="C3118" t="str">
            <v>LED, 450 M/R.</v>
          </cell>
          <cell r="D3118" t="str">
            <v>12X4</v>
          </cell>
          <cell r="E3118" t="str">
            <v>LED</v>
          </cell>
          <cell r="F3118">
            <v>2.2</v>
          </cell>
          <cell r="G3118">
            <v>5.45</v>
          </cell>
          <cell r="H3118">
            <v>1.69</v>
          </cell>
          <cell r="I3118">
            <v>0.25</v>
          </cell>
          <cell r="J3118">
            <v>0.7</v>
          </cell>
          <cell r="K3118">
            <v>2.64</v>
          </cell>
          <cell r="L3118" t="str">
            <v>NIL</v>
          </cell>
          <cell r="M3118">
            <v>1</v>
          </cell>
          <cell r="N3118">
            <v>4</v>
          </cell>
        </row>
        <row r="3118">
          <cell r="U3118">
            <v>12</v>
          </cell>
          <cell r="V3118">
            <v>1.75</v>
          </cell>
          <cell r="W3118">
            <v>5.5</v>
          </cell>
          <cell r="X3118">
            <v>1.5</v>
          </cell>
          <cell r="Y3118">
            <v>4</v>
          </cell>
          <cell r="Z3118">
            <v>40</v>
          </cell>
          <cell r="AA3118">
            <v>2</v>
          </cell>
        </row>
        <row r="3119">
          <cell r="B3119" t="str">
            <v>21-021</v>
          </cell>
          <cell r="C3119" t="str">
            <v>LED, 800 M/R.</v>
          </cell>
          <cell r="D3119" t="str">
            <v>12X4</v>
          </cell>
          <cell r="E3119" t="str">
            <v>LED</v>
          </cell>
          <cell r="F3119">
            <v>2.45</v>
          </cell>
          <cell r="G3119">
            <v>5.5</v>
          </cell>
          <cell r="H3119">
            <v>1.7</v>
          </cell>
          <cell r="I3119">
            <v>0.25</v>
          </cell>
          <cell r="J3119">
            <v>0.8</v>
          </cell>
          <cell r="K3119">
            <v>3.25</v>
          </cell>
          <cell r="L3119" t="str">
            <v>NIL</v>
          </cell>
          <cell r="M3119">
            <v>1</v>
          </cell>
          <cell r="N3119">
            <v>4</v>
          </cell>
        </row>
        <row r="3119">
          <cell r="U3119">
            <v>12</v>
          </cell>
          <cell r="V3119">
            <v>1.75</v>
          </cell>
          <cell r="W3119">
            <v>5.5</v>
          </cell>
          <cell r="X3119">
            <v>1.5</v>
          </cell>
          <cell r="Y3119">
            <v>4</v>
          </cell>
          <cell r="Z3119">
            <v>40</v>
          </cell>
          <cell r="AA3119">
            <v>2</v>
          </cell>
        </row>
        <row r="3120">
          <cell r="B3120" t="str">
            <v>21-021-1</v>
          </cell>
          <cell r="C3120" t="str">
            <v>LED, 500 M/R.</v>
          </cell>
          <cell r="D3120" t="str">
            <v>12X4</v>
          </cell>
          <cell r="E3120" t="str">
            <v>LED</v>
          </cell>
          <cell r="F3120">
            <v>2.45</v>
          </cell>
          <cell r="G3120">
            <v>5.5</v>
          </cell>
          <cell r="H3120">
            <v>1.7</v>
          </cell>
          <cell r="I3120">
            <v>0.25</v>
          </cell>
          <cell r="J3120">
            <v>0.8</v>
          </cell>
          <cell r="K3120">
            <v>3.25</v>
          </cell>
          <cell r="L3120" t="str">
            <v>NIL</v>
          </cell>
          <cell r="M3120">
            <v>1</v>
          </cell>
          <cell r="N3120">
            <v>4</v>
          </cell>
        </row>
        <row r="3120">
          <cell r="U3120">
            <v>12</v>
          </cell>
          <cell r="V3120">
            <v>1.75</v>
          </cell>
          <cell r="W3120">
            <v>5.5</v>
          </cell>
          <cell r="X3120">
            <v>1.5</v>
          </cell>
          <cell r="Y3120">
            <v>4</v>
          </cell>
          <cell r="Z3120">
            <v>40</v>
          </cell>
          <cell r="AA3120">
            <v>2</v>
          </cell>
        </row>
        <row r="3121">
          <cell r="B3121" t="str">
            <v>21-021-2</v>
          </cell>
          <cell r="C3121" t="str">
            <v>LED, 500 M/R.</v>
          </cell>
          <cell r="D3121" t="str">
            <v>12X4</v>
          </cell>
          <cell r="E3121" t="str">
            <v>LED</v>
          </cell>
          <cell r="F3121">
            <v>2.45</v>
          </cell>
          <cell r="G3121">
            <v>5.5</v>
          </cell>
          <cell r="H3121">
            <v>1.7</v>
          </cell>
          <cell r="I3121">
            <v>0.25</v>
          </cell>
          <cell r="J3121">
            <v>0.8</v>
          </cell>
          <cell r="K3121">
            <v>3.25</v>
          </cell>
          <cell r="L3121" t="str">
            <v>NIL</v>
          </cell>
          <cell r="M3121">
            <v>1</v>
          </cell>
          <cell r="N3121">
            <v>4</v>
          </cell>
        </row>
        <row r="3121">
          <cell r="U3121">
            <v>12</v>
          </cell>
          <cell r="V3121">
            <v>1.75</v>
          </cell>
          <cell r="W3121">
            <v>5.5</v>
          </cell>
          <cell r="X3121">
            <v>1.5</v>
          </cell>
          <cell r="Y3121">
            <v>4</v>
          </cell>
          <cell r="Z3121">
            <v>40</v>
          </cell>
          <cell r="AA3121">
            <v>2</v>
          </cell>
        </row>
        <row r="3122">
          <cell r="B3122" t="str">
            <v>21-022</v>
          </cell>
          <cell r="C3122" t="str">
            <v>LED, 450 M/R.</v>
          </cell>
          <cell r="D3122" t="str">
            <v>12X4</v>
          </cell>
          <cell r="E3122" t="str">
            <v>LED</v>
          </cell>
          <cell r="F3122">
            <v>2.2</v>
          </cell>
          <cell r="G3122">
            <v>5.45</v>
          </cell>
          <cell r="H3122">
            <v>3.05</v>
          </cell>
          <cell r="I3122">
            <v>0.3</v>
          </cell>
          <cell r="J3122">
            <v>1</v>
          </cell>
          <cell r="K3122">
            <v>2.58</v>
          </cell>
          <cell r="L3122" t="str">
            <v>NIL</v>
          </cell>
          <cell r="M3122">
            <v>1</v>
          </cell>
          <cell r="N3122">
            <v>4</v>
          </cell>
        </row>
        <row r="3122">
          <cell r="U3122">
            <v>12</v>
          </cell>
          <cell r="V3122">
            <v>1.75</v>
          </cell>
          <cell r="W3122">
            <v>5.5</v>
          </cell>
          <cell r="X3122">
            <v>1.5</v>
          </cell>
          <cell r="Y3122">
            <v>4</v>
          </cell>
          <cell r="Z3122">
            <v>40</v>
          </cell>
          <cell r="AA3122">
            <v>2</v>
          </cell>
        </row>
        <row r="3123">
          <cell r="B3123" t="str">
            <v>21-022N</v>
          </cell>
          <cell r="C3123" t="str">
            <v>LED, 450 M/R.</v>
          </cell>
          <cell r="D3123" t="str">
            <v>12X4</v>
          </cell>
          <cell r="E3123" t="str">
            <v>LED</v>
          </cell>
          <cell r="F3123">
            <v>2.2</v>
          </cell>
          <cell r="G3123">
            <v>5.3</v>
          </cell>
          <cell r="H3123">
            <v>3.05</v>
          </cell>
          <cell r="I3123">
            <v>0.3</v>
          </cell>
          <cell r="J3123">
            <v>1.2</v>
          </cell>
          <cell r="K3123">
            <v>2.7</v>
          </cell>
          <cell r="L3123" t="str">
            <v>NIL</v>
          </cell>
          <cell r="M3123" t="str">
            <v>NIL</v>
          </cell>
          <cell r="N3123">
            <v>4</v>
          </cell>
        </row>
        <row r="3123">
          <cell r="U3123">
            <v>12</v>
          </cell>
          <cell r="V3123">
            <v>1.75</v>
          </cell>
          <cell r="W3123">
            <v>5.5</v>
          </cell>
          <cell r="X3123">
            <v>1.5</v>
          </cell>
          <cell r="Y3123">
            <v>4</v>
          </cell>
          <cell r="Z3123">
            <v>40</v>
          </cell>
          <cell r="AA3123">
            <v>2</v>
          </cell>
        </row>
        <row r="3124">
          <cell r="B3124" t="str">
            <v>21-022S</v>
          </cell>
          <cell r="C3124" t="str">
            <v>LED, 450 M/R.</v>
          </cell>
          <cell r="D3124" t="str">
            <v>12X4</v>
          </cell>
          <cell r="E3124" t="str">
            <v>LED</v>
          </cell>
          <cell r="F3124">
            <v>2.2</v>
          </cell>
          <cell r="G3124">
            <v>5.3</v>
          </cell>
          <cell r="H3124">
            <v>3</v>
          </cell>
          <cell r="I3124">
            <v>0.3</v>
          </cell>
          <cell r="J3124">
            <v>1.2</v>
          </cell>
          <cell r="K3124">
            <v>2.68</v>
          </cell>
          <cell r="L3124" t="str">
            <v>NIL</v>
          </cell>
          <cell r="M3124">
            <v>1</v>
          </cell>
          <cell r="N3124">
            <v>4</v>
          </cell>
        </row>
        <row r="3124">
          <cell r="U3124">
            <v>12</v>
          </cell>
          <cell r="V3124">
            <v>1.75</v>
          </cell>
          <cell r="W3124">
            <v>5.5</v>
          </cell>
          <cell r="X3124">
            <v>1.5</v>
          </cell>
          <cell r="Y3124">
            <v>4</v>
          </cell>
          <cell r="Z3124">
            <v>40</v>
          </cell>
          <cell r="AA3124">
            <v>2</v>
          </cell>
        </row>
        <row r="3125">
          <cell r="B3125" t="str">
            <v>21-023</v>
          </cell>
          <cell r="C3125" t="str">
            <v>LED, 450 M/R.</v>
          </cell>
          <cell r="D3125" t="str">
            <v>12X4</v>
          </cell>
          <cell r="E3125" t="str">
            <v>LED</v>
          </cell>
          <cell r="F3125">
            <v>1.85</v>
          </cell>
          <cell r="G3125">
            <v>6.4</v>
          </cell>
          <cell r="H3125">
            <v>3.18</v>
          </cell>
          <cell r="I3125">
            <v>0.3</v>
          </cell>
          <cell r="J3125">
            <v>0.9</v>
          </cell>
          <cell r="K3125">
            <v>2.36</v>
          </cell>
          <cell r="L3125">
            <v>1.75</v>
          </cell>
          <cell r="M3125">
            <v>1</v>
          </cell>
          <cell r="N3125">
            <v>4</v>
          </cell>
        </row>
        <row r="3125">
          <cell r="U3125">
            <v>12</v>
          </cell>
          <cell r="V3125">
            <v>1.75</v>
          </cell>
          <cell r="W3125">
            <v>5.5</v>
          </cell>
          <cell r="X3125">
            <v>1.5</v>
          </cell>
          <cell r="Y3125">
            <v>4</v>
          </cell>
          <cell r="Z3125">
            <v>40</v>
          </cell>
          <cell r="AA3125">
            <v>2</v>
          </cell>
        </row>
        <row r="3126">
          <cell r="B3126" t="str">
            <v>21-023-1</v>
          </cell>
          <cell r="C3126" t="str">
            <v>LED, 450 M/R.</v>
          </cell>
          <cell r="D3126" t="str">
            <v>12X4</v>
          </cell>
          <cell r="E3126" t="str">
            <v>LED</v>
          </cell>
          <cell r="F3126">
            <v>1.85</v>
          </cell>
          <cell r="G3126">
            <v>6.3</v>
          </cell>
          <cell r="H3126">
            <v>3.28</v>
          </cell>
          <cell r="I3126">
            <v>0.35</v>
          </cell>
          <cell r="J3126">
            <v>0.9</v>
          </cell>
          <cell r="K3126">
            <v>2.36</v>
          </cell>
          <cell r="L3126">
            <v>1.8</v>
          </cell>
          <cell r="M3126">
            <v>1</v>
          </cell>
          <cell r="N3126">
            <v>4</v>
          </cell>
        </row>
        <row r="3126">
          <cell r="U3126">
            <v>12</v>
          </cell>
          <cell r="V3126">
            <v>1.75</v>
          </cell>
          <cell r="W3126">
            <v>5.5</v>
          </cell>
          <cell r="X3126">
            <v>1.5</v>
          </cell>
          <cell r="Y3126">
            <v>4</v>
          </cell>
          <cell r="Z3126">
            <v>40</v>
          </cell>
          <cell r="AA3126">
            <v>2</v>
          </cell>
        </row>
        <row r="3127">
          <cell r="B3127" t="str">
            <v>21-024</v>
          </cell>
          <cell r="C3127" t="str">
            <v>LED, 250 M/R.</v>
          </cell>
          <cell r="D3127" t="str">
            <v>12X4</v>
          </cell>
          <cell r="E3127" t="str">
            <v>LED</v>
          </cell>
          <cell r="F3127">
            <v>2.1</v>
          </cell>
          <cell r="G3127">
            <v>4.2</v>
          </cell>
          <cell r="H3127">
            <v>3</v>
          </cell>
          <cell r="I3127">
            <v>0.35</v>
          </cell>
          <cell r="J3127">
            <v>1.05</v>
          </cell>
          <cell r="K3127">
            <v>2.3</v>
          </cell>
          <cell r="L3127" t="str">
            <v>NIL</v>
          </cell>
          <cell r="M3127">
            <v>1</v>
          </cell>
          <cell r="N3127">
            <v>4</v>
          </cell>
        </row>
        <row r="3127">
          <cell r="U3127">
            <v>12</v>
          </cell>
          <cell r="V3127">
            <v>1.75</v>
          </cell>
          <cell r="W3127">
            <v>5.5</v>
          </cell>
          <cell r="X3127">
            <v>1.5</v>
          </cell>
          <cell r="Y3127">
            <v>4</v>
          </cell>
          <cell r="Z3127">
            <v>40</v>
          </cell>
          <cell r="AA3127">
            <v>2</v>
          </cell>
        </row>
        <row r="3128">
          <cell r="B3128" t="str">
            <v>21-025</v>
          </cell>
          <cell r="C3128" t="str">
            <v>LED, 300 M/R.</v>
          </cell>
          <cell r="D3128" t="str">
            <v>12X4</v>
          </cell>
          <cell r="E3128" t="str">
            <v>LED</v>
          </cell>
          <cell r="F3128">
            <v>2.1</v>
          </cell>
          <cell r="G3128">
            <v>5.3</v>
          </cell>
          <cell r="H3128">
            <v>2.98</v>
          </cell>
          <cell r="I3128">
            <v>0.3</v>
          </cell>
          <cell r="J3128">
            <v>0.8</v>
          </cell>
          <cell r="K3128">
            <v>2.7</v>
          </cell>
          <cell r="L3128" t="str">
            <v>NIL</v>
          </cell>
          <cell r="M3128">
            <v>1</v>
          </cell>
          <cell r="N3128">
            <v>4</v>
          </cell>
        </row>
        <row r="3128">
          <cell r="U3128">
            <v>12</v>
          </cell>
          <cell r="V3128">
            <v>1.75</v>
          </cell>
          <cell r="W3128">
            <v>5.5</v>
          </cell>
          <cell r="X3128">
            <v>1.5</v>
          </cell>
          <cell r="Y3128">
            <v>4</v>
          </cell>
          <cell r="Z3128">
            <v>40</v>
          </cell>
          <cell r="AA3128">
            <v>2</v>
          </cell>
        </row>
        <row r="3129">
          <cell r="B3129" t="str">
            <v>21-026</v>
          </cell>
          <cell r="C3129" t="str">
            <v>LED, 300 M/R.</v>
          </cell>
          <cell r="D3129" t="str">
            <v>12X4</v>
          </cell>
          <cell r="E3129" t="str">
            <v>LED</v>
          </cell>
          <cell r="F3129">
            <v>2</v>
          </cell>
          <cell r="G3129">
            <v>7.62</v>
          </cell>
          <cell r="H3129">
            <v>3.35</v>
          </cell>
          <cell r="I3129">
            <v>0.35</v>
          </cell>
          <cell r="J3129">
            <v>0.6</v>
          </cell>
          <cell r="K3129">
            <v>2.55</v>
          </cell>
          <cell r="L3129">
            <v>1</v>
          </cell>
          <cell r="M3129">
            <v>1</v>
          </cell>
          <cell r="N3129">
            <v>4</v>
          </cell>
        </row>
        <row r="3129">
          <cell r="U3129">
            <v>12</v>
          </cell>
          <cell r="V3129">
            <v>1.75</v>
          </cell>
          <cell r="W3129">
            <v>5.5</v>
          </cell>
          <cell r="X3129">
            <v>1.5</v>
          </cell>
          <cell r="Y3129">
            <v>4</v>
          </cell>
          <cell r="Z3129">
            <v>40</v>
          </cell>
          <cell r="AA3129">
            <v>2</v>
          </cell>
        </row>
        <row r="3130">
          <cell r="B3130" t="str">
            <v>21-027</v>
          </cell>
          <cell r="C3130" t="str">
            <v>LED, 300 M/R.</v>
          </cell>
          <cell r="D3130" t="str">
            <v>12X4</v>
          </cell>
          <cell r="E3130" t="str">
            <v>LED</v>
          </cell>
          <cell r="F3130">
            <v>1.85</v>
          </cell>
          <cell r="G3130">
            <v>6.4</v>
          </cell>
          <cell r="H3130">
            <v>3.18</v>
          </cell>
          <cell r="I3130">
            <v>0.35</v>
          </cell>
          <cell r="J3130">
            <v>0.9</v>
          </cell>
          <cell r="K3130">
            <v>2.36</v>
          </cell>
          <cell r="L3130">
            <v>1.75</v>
          </cell>
          <cell r="M3130">
            <v>1</v>
          </cell>
          <cell r="N3130">
            <v>4</v>
          </cell>
        </row>
        <row r="3130">
          <cell r="U3130">
            <v>12</v>
          </cell>
          <cell r="V3130">
            <v>1.75</v>
          </cell>
          <cell r="W3130">
            <v>5.5</v>
          </cell>
          <cell r="X3130">
            <v>1.5</v>
          </cell>
          <cell r="Y3130">
            <v>4</v>
          </cell>
          <cell r="Z3130">
            <v>40</v>
          </cell>
          <cell r="AA3130">
            <v>2</v>
          </cell>
        </row>
        <row r="3131">
          <cell r="B3131" t="str">
            <v>21-028</v>
          </cell>
          <cell r="C3131" t="str">
            <v>1812, 300 M/R.</v>
          </cell>
          <cell r="D3131" t="str">
            <v>12X8</v>
          </cell>
          <cell r="E3131">
            <v>1812</v>
          </cell>
          <cell r="F3131">
            <v>3.5</v>
          </cell>
          <cell r="G3131">
            <v>4.9</v>
          </cell>
          <cell r="H3131">
            <v>2.75</v>
          </cell>
          <cell r="I3131">
            <v>0.3</v>
          </cell>
          <cell r="J3131" t="str">
            <v>NIL</v>
          </cell>
          <cell r="K3131" t="str">
            <v>NIL</v>
          </cell>
          <cell r="L3131" t="str">
            <v>NIL</v>
          </cell>
          <cell r="M3131">
            <v>1.5</v>
          </cell>
          <cell r="N3131">
            <v>8</v>
          </cell>
        </row>
        <row r="3131">
          <cell r="U3131">
            <v>12</v>
          </cell>
          <cell r="V3131">
            <v>1.75</v>
          </cell>
          <cell r="W3131">
            <v>5.5</v>
          </cell>
          <cell r="X3131">
            <v>1.5</v>
          </cell>
          <cell r="Y3131">
            <v>4</v>
          </cell>
          <cell r="Z3131">
            <v>40</v>
          </cell>
          <cell r="AA3131">
            <v>2</v>
          </cell>
        </row>
        <row r="3132">
          <cell r="B3132" t="str">
            <v>21-028-1</v>
          </cell>
          <cell r="C3132" t="str">
            <v>1812, 500 M/R.</v>
          </cell>
          <cell r="D3132" t="str">
            <v>12X8</v>
          </cell>
          <cell r="E3132">
            <v>1812</v>
          </cell>
          <cell r="F3132">
            <v>3.5</v>
          </cell>
          <cell r="G3132">
            <v>4.9</v>
          </cell>
          <cell r="H3132">
            <v>2.75</v>
          </cell>
          <cell r="I3132">
            <v>0.3</v>
          </cell>
          <cell r="J3132" t="str">
            <v>NIL</v>
          </cell>
          <cell r="K3132" t="str">
            <v>NIL</v>
          </cell>
          <cell r="L3132" t="str">
            <v>NIL</v>
          </cell>
          <cell r="M3132">
            <v>1.5</v>
          </cell>
          <cell r="N3132">
            <v>8</v>
          </cell>
        </row>
        <row r="3132">
          <cell r="U3132">
            <v>12</v>
          </cell>
          <cell r="V3132">
            <v>1.75</v>
          </cell>
          <cell r="W3132">
            <v>5.5</v>
          </cell>
          <cell r="X3132">
            <v>1.5</v>
          </cell>
          <cell r="Y3132">
            <v>4</v>
          </cell>
          <cell r="Z3132">
            <v>40</v>
          </cell>
          <cell r="AA3132">
            <v>2</v>
          </cell>
        </row>
        <row r="3133">
          <cell r="B3133" t="str">
            <v>21-029</v>
          </cell>
          <cell r="C3133" t="str">
            <v>SOT, 500 M/R.</v>
          </cell>
          <cell r="D3133" t="str">
            <v>12X8</v>
          </cell>
          <cell r="E3133" t="str">
            <v>SOT</v>
          </cell>
          <cell r="F3133">
            <v>4.67</v>
          </cell>
          <cell r="G3133">
            <v>4.39</v>
          </cell>
          <cell r="H3133">
            <v>1.84</v>
          </cell>
          <cell r="I3133">
            <v>0.25</v>
          </cell>
          <cell r="J3133" t="str">
            <v>NIL</v>
          </cell>
          <cell r="K3133" t="str">
            <v>NIL</v>
          </cell>
          <cell r="L3133" t="str">
            <v>NIL</v>
          </cell>
          <cell r="M3133">
            <v>1.5</v>
          </cell>
          <cell r="N3133">
            <v>8</v>
          </cell>
        </row>
        <row r="3133">
          <cell r="U3133">
            <v>12</v>
          </cell>
          <cell r="V3133">
            <v>1.75</v>
          </cell>
          <cell r="W3133">
            <v>5.5</v>
          </cell>
          <cell r="X3133">
            <v>1.5</v>
          </cell>
          <cell r="Y3133">
            <v>4</v>
          </cell>
          <cell r="Z3133">
            <v>40</v>
          </cell>
          <cell r="AA3133">
            <v>2</v>
          </cell>
        </row>
        <row r="3134">
          <cell r="B3134" t="str">
            <v>21-030</v>
          </cell>
          <cell r="C3134" t="str">
            <v>MELF, 450 M/R.</v>
          </cell>
          <cell r="D3134" t="str">
            <v>12X4</v>
          </cell>
          <cell r="E3134" t="str">
            <v>MELF</v>
          </cell>
          <cell r="F3134">
            <v>3</v>
          </cell>
          <cell r="G3134">
            <v>5.28</v>
          </cell>
          <cell r="H3134">
            <v>2.96</v>
          </cell>
          <cell r="I3134">
            <v>0.25</v>
          </cell>
          <cell r="J3134" t="str">
            <v>NIL</v>
          </cell>
          <cell r="K3134" t="str">
            <v>NIL</v>
          </cell>
          <cell r="L3134" t="str">
            <v>NIL</v>
          </cell>
          <cell r="M3134">
            <v>1.5</v>
          </cell>
          <cell r="N3134">
            <v>4</v>
          </cell>
        </row>
        <row r="3134">
          <cell r="U3134">
            <v>12</v>
          </cell>
          <cell r="V3134">
            <v>1.75</v>
          </cell>
          <cell r="W3134">
            <v>5.5</v>
          </cell>
          <cell r="X3134">
            <v>1.5</v>
          </cell>
          <cell r="Y3134">
            <v>4</v>
          </cell>
          <cell r="Z3134">
            <v>40</v>
          </cell>
          <cell r="AA3134">
            <v>2</v>
          </cell>
        </row>
        <row r="3135">
          <cell r="B3135" t="str">
            <v>21-030-1</v>
          </cell>
          <cell r="C3135" t="str">
            <v>MELF, 450 M/R.</v>
          </cell>
          <cell r="D3135" t="str">
            <v>12X4</v>
          </cell>
          <cell r="E3135" t="str">
            <v>MELF</v>
          </cell>
          <cell r="F3135">
            <v>3</v>
          </cell>
          <cell r="G3135">
            <v>5.33</v>
          </cell>
          <cell r="H3135">
            <v>3</v>
          </cell>
          <cell r="I3135">
            <v>0.23</v>
          </cell>
          <cell r="J3135" t="str">
            <v>NIL</v>
          </cell>
          <cell r="K3135" t="str">
            <v>NIL</v>
          </cell>
          <cell r="L3135" t="str">
            <v>NIL</v>
          </cell>
          <cell r="M3135">
            <v>1.5</v>
          </cell>
          <cell r="N3135">
            <v>4</v>
          </cell>
        </row>
        <row r="3135">
          <cell r="U3135">
            <v>12</v>
          </cell>
          <cell r="V3135">
            <v>1.75</v>
          </cell>
          <cell r="W3135">
            <v>5.5</v>
          </cell>
          <cell r="X3135">
            <v>1.5</v>
          </cell>
          <cell r="Y3135">
            <v>4</v>
          </cell>
          <cell r="Z3135">
            <v>40</v>
          </cell>
          <cell r="AA3135">
            <v>2</v>
          </cell>
        </row>
        <row r="3136">
          <cell r="B3136" t="str">
            <v>21-031</v>
          </cell>
          <cell r="C3136" t="str">
            <v>SMA, 300 M/R.</v>
          </cell>
          <cell r="D3136" t="str">
            <v>12X4</v>
          </cell>
          <cell r="E3136" t="str">
            <v>SMA</v>
          </cell>
          <cell r="F3136">
            <v>3.01</v>
          </cell>
          <cell r="G3136">
            <v>5.56</v>
          </cell>
          <cell r="H3136">
            <v>2.31</v>
          </cell>
          <cell r="I3136">
            <v>0.25</v>
          </cell>
          <cell r="J3136" t="str">
            <v>NIL</v>
          </cell>
          <cell r="K3136" t="str">
            <v>NIL</v>
          </cell>
          <cell r="L3136" t="str">
            <v>NIL</v>
          </cell>
          <cell r="M3136">
            <v>1.5</v>
          </cell>
          <cell r="N3136">
            <v>4</v>
          </cell>
        </row>
        <row r="3136">
          <cell r="U3136">
            <v>12</v>
          </cell>
          <cell r="V3136">
            <v>1.75</v>
          </cell>
          <cell r="W3136">
            <v>5.5</v>
          </cell>
          <cell r="X3136">
            <v>1.5</v>
          </cell>
          <cell r="Y3136">
            <v>4</v>
          </cell>
          <cell r="Z3136">
            <v>40</v>
          </cell>
          <cell r="AA3136">
            <v>2</v>
          </cell>
        </row>
        <row r="3137">
          <cell r="B3137" t="str">
            <v>21-032</v>
          </cell>
          <cell r="C3137" t="str">
            <v>SMA, 270 M/R.</v>
          </cell>
          <cell r="D3137" t="str">
            <v>12X4</v>
          </cell>
          <cell r="E3137" t="str">
            <v>SMA</v>
          </cell>
          <cell r="F3137">
            <v>2.79</v>
          </cell>
          <cell r="G3137">
            <v>5.33</v>
          </cell>
          <cell r="H3137">
            <v>2.36</v>
          </cell>
          <cell r="I3137">
            <v>0.25</v>
          </cell>
          <cell r="J3137" t="str">
            <v>NIL</v>
          </cell>
          <cell r="K3137" t="str">
            <v>NIL</v>
          </cell>
          <cell r="L3137" t="str">
            <v>NIL</v>
          </cell>
          <cell r="M3137">
            <v>1.5</v>
          </cell>
          <cell r="N3137">
            <v>4</v>
          </cell>
        </row>
        <row r="3137">
          <cell r="U3137">
            <v>12</v>
          </cell>
          <cell r="V3137">
            <v>1.75</v>
          </cell>
          <cell r="W3137">
            <v>5.5</v>
          </cell>
          <cell r="X3137">
            <v>1.5</v>
          </cell>
          <cell r="Y3137">
            <v>4</v>
          </cell>
          <cell r="Z3137">
            <v>40</v>
          </cell>
          <cell r="AA3137">
            <v>2</v>
          </cell>
        </row>
        <row r="3138">
          <cell r="B3138" t="str">
            <v>21-032-1</v>
          </cell>
          <cell r="C3138" t="str">
            <v>SMA, 213 M/R.</v>
          </cell>
          <cell r="D3138" t="str">
            <v>12X4</v>
          </cell>
          <cell r="E3138" t="str">
            <v>SMA</v>
          </cell>
          <cell r="F3138">
            <v>2.79</v>
          </cell>
          <cell r="G3138">
            <v>5.33</v>
          </cell>
          <cell r="H3138">
            <v>2.36</v>
          </cell>
          <cell r="I3138">
            <v>0.25</v>
          </cell>
          <cell r="J3138" t="str">
            <v>NIL</v>
          </cell>
          <cell r="K3138" t="str">
            <v>NIL</v>
          </cell>
          <cell r="L3138" t="str">
            <v>NIL</v>
          </cell>
          <cell r="M3138">
            <v>1.5</v>
          </cell>
          <cell r="N3138">
            <v>4</v>
          </cell>
        </row>
        <row r="3138">
          <cell r="U3138">
            <v>12</v>
          </cell>
          <cell r="V3138">
            <v>1.75</v>
          </cell>
          <cell r="W3138">
            <v>5.5</v>
          </cell>
          <cell r="X3138">
            <v>1.5</v>
          </cell>
          <cell r="Y3138">
            <v>4</v>
          </cell>
          <cell r="Z3138">
            <v>40</v>
          </cell>
          <cell r="AA3138">
            <v>2</v>
          </cell>
        </row>
        <row r="3139">
          <cell r="B3139" t="str">
            <v>21-032-2</v>
          </cell>
          <cell r="C3139" t="str">
            <v>SMA, 700 M/R.</v>
          </cell>
          <cell r="D3139" t="str">
            <v>12X4</v>
          </cell>
          <cell r="E3139" t="str">
            <v>SMA</v>
          </cell>
          <cell r="F3139">
            <v>2.79</v>
          </cell>
          <cell r="G3139">
            <v>5.33</v>
          </cell>
          <cell r="H3139">
            <v>2.36</v>
          </cell>
          <cell r="I3139">
            <v>0.23</v>
          </cell>
          <cell r="J3139" t="str">
            <v>NIL</v>
          </cell>
          <cell r="K3139" t="str">
            <v>NIL</v>
          </cell>
          <cell r="L3139" t="str">
            <v>NIL</v>
          </cell>
          <cell r="M3139">
            <v>1.5</v>
          </cell>
          <cell r="N3139">
            <v>4</v>
          </cell>
        </row>
        <row r="3139">
          <cell r="U3139">
            <v>12</v>
          </cell>
          <cell r="V3139">
            <v>1.75</v>
          </cell>
          <cell r="W3139">
            <v>5.5</v>
          </cell>
          <cell r="X3139">
            <v>1.5</v>
          </cell>
          <cell r="Y3139">
            <v>4</v>
          </cell>
          <cell r="Z3139">
            <v>40</v>
          </cell>
          <cell r="AA3139">
            <v>2</v>
          </cell>
        </row>
        <row r="3140">
          <cell r="B3140" t="str">
            <v>21-032-3</v>
          </cell>
          <cell r="C3140" t="str">
            <v>SMA, 380 M/R.</v>
          </cell>
          <cell r="D3140" t="str">
            <v>12X4</v>
          </cell>
          <cell r="E3140" t="str">
            <v>SMA</v>
          </cell>
          <cell r="F3140">
            <v>2.79</v>
          </cell>
          <cell r="G3140">
            <v>5.33</v>
          </cell>
          <cell r="H3140">
            <v>2.33</v>
          </cell>
          <cell r="I3140">
            <v>0.23</v>
          </cell>
          <cell r="J3140" t="str">
            <v>NIL</v>
          </cell>
          <cell r="K3140" t="str">
            <v>NIL</v>
          </cell>
          <cell r="L3140" t="str">
            <v>NIL</v>
          </cell>
          <cell r="M3140">
            <v>1.5</v>
          </cell>
          <cell r="N3140">
            <v>4</v>
          </cell>
        </row>
        <row r="3140">
          <cell r="U3140">
            <v>12</v>
          </cell>
          <cell r="V3140">
            <v>1.75</v>
          </cell>
          <cell r="W3140">
            <v>5.5</v>
          </cell>
          <cell r="X3140">
            <v>1.5</v>
          </cell>
          <cell r="Y3140">
            <v>4</v>
          </cell>
          <cell r="Z3140">
            <v>40</v>
          </cell>
          <cell r="AA3140">
            <v>2</v>
          </cell>
        </row>
        <row r="3141">
          <cell r="B3141" t="str">
            <v>21-032-4</v>
          </cell>
          <cell r="C3141" t="str">
            <v>SMA, 500 M/R.</v>
          </cell>
          <cell r="D3141" t="str">
            <v>12X4</v>
          </cell>
          <cell r="E3141" t="str">
            <v>SMA</v>
          </cell>
          <cell r="F3141">
            <v>2.79</v>
          </cell>
          <cell r="G3141">
            <v>5.33</v>
          </cell>
          <cell r="H3141">
            <v>2.36</v>
          </cell>
          <cell r="I3141">
            <v>0.25</v>
          </cell>
          <cell r="J3141" t="str">
            <v>NIL</v>
          </cell>
          <cell r="K3141" t="str">
            <v>NIL</v>
          </cell>
          <cell r="L3141" t="str">
            <v>NIL</v>
          </cell>
          <cell r="M3141">
            <v>1.5</v>
          </cell>
          <cell r="N3141">
            <v>4</v>
          </cell>
        </row>
        <row r="3141">
          <cell r="U3141">
            <v>12</v>
          </cell>
          <cell r="V3141">
            <v>1.75</v>
          </cell>
          <cell r="W3141">
            <v>5.5</v>
          </cell>
          <cell r="X3141">
            <v>1.5</v>
          </cell>
          <cell r="Y3141">
            <v>4</v>
          </cell>
          <cell r="Z3141">
            <v>40</v>
          </cell>
          <cell r="AA3141">
            <v>2</v>
          </cell>
        </row>
        <row r="3142">
          <cell r="B3142" t="str">
            <v>21-032-5</v>
          </cell>
          <cell r="C3142" t="str">
            <v>SMA, 315 M/R.</v>
          </cell>
          <cell r="D3142" t="str">
            <v>12X4</v>
          </cell>
          <cell r="E3142" t="str">
            <v>SMA</v>
          </cell>
          <cell r="F3142">
            <v>2.79</v>
          </cell>
          <cell r="G3142">
            <v>5.33</v>
          </cell>
          <cell r="H3142">
            <v>2.36</v>
          </cell>
          <cell r="I3142">
            <v>0.25</v>
          </cell>
          <cell r="J3142" t="str">
            <v>NIL</v>
          </cell>
          <cell r="K3142" t="str">
            <v>NIL</v>
          </cell>
          <cell r="L3142" t="str">
            <v>NIL</v>
          </cell>
          <cell r="M3142">
            <v>1.5</v>
          </cell>
          <cell r="N3142">
            <v>4</v>
          </cell>
        </row>
        <row r="3142">
          <cell r="U3142">
            <v>12</v>
          </cell>
          <cell r="V3142">
            <v>1.75</v>
          </cell>
          <cell r="W3142">
            <v>5.5</v>
          </cell>
          <cell r="X3142">
            <v>1.5</v>
          </cell>
          <cell r="Y3142">
            <v>4</v>
          </cell>
          <cell r="Z3142">
            <v>40</v>
          </cell>
          <cell r="AA3142">
            <v>2</v>
          </cell>
        </row>
        <row r="3143">
          <cell r="B3143" t="str">
            <v>21-032-6</v>
          </cell>
          <cell r="C3143" t="str">
            <v>SMA, 380 M/R.</v>
          </cell>
          <cell r="D3143" t="str">
            <v>12X4</v>
          </cell>
          <cell r="E3143" t="str">
            <v>SMA</v>
          </cell>
          <cell r="F3143">
            <v>2.79</v>
          </cell>
          <cell r="G3143">
            <v>5.33</v>
          </cell>
          <cell r="H3143">
            <v>2.33</v>
          </cell>
          <cell r="I3143">
            <v>0.23</v>
          </cell>
          <cell r="J3143" t="str">
            <v>NIL</v>
          </cell>
          <cell r="K3143" t="str">
            <v>NIL</v>
          </cell>
          <cell r="L3143" t="str">
            <v>NIL</v>
          </cell>
          <cell r="M3143">
            <v>1.5</v>
          </cell>
          <cell r="N3143">
            <v>4</v>
          </cell>
        </row>
        <row r="3143">
          <cell r="U3143">
            <v>12</v>
          </cell>
          <cell r="V3143">
            <v>1.75</v>
          </cell>
          <cell r="W3143">
            <v>5.5</v>
          </cell>
          <cell r="X3143">
            <v>1.5</v>
          </cell>
          <cell r="Y3143">
            <v>4</v>
          </cell>
          <cell r="Z3143">
            <v>40</v>
          </cell>
          <cell r="AA3143">
            <v>2</v>
          </cell>
        </row>
        <row r="3144">
          <cell r="B3144" t="str">
            <v>21-033</v>
          </cell>
          <cell r="C3144" t="str">
            <v>SMB, 270 M/R.</v>
          </cell>
          <cell r="D3144" t="str">
            <v>12X8</v>
          </cell>
          <cell r="E3144" t="str">
            <v>SMB</v>
          </cell>
          <cell r="F3144">
            <v>3.81</v>
          </cell>
          <cell r="G3144">
            <v>5.74</v>
          </cell>
          <cell r="H3144">
            <v>2.24</v>
          </cell>
          <cell r="I3144">
            <v>0.25</v>
          </cell>
          <cell r="J3144" t="str">
            <v>NIL</v>
          </cell>
          <cell r="K3144" t="str">
            <v>NIL</v>
          </cell>
          <cell r="L3144" t="str">
            <v>NIL</v>
          </cell>
          <cell r="M3144">
            <v>1.5</v>
          </cell>
          <cell r="N3144">
            <v>8</v>
          </cell>
        </row>
        <row r="3144">
          <cell r="U3144">
            <v>12</v>
          </cell>
          <cell r="V3144">
            <v>1.75</v>
          </cell>
          <cell r="W3144">
            <v>5.5</v>
          </cell>
          <cell r="X3144">
            <v>1.5</v>
          </cell>
          <cell r="Y3144">
            <v>4</v>
          </cell>
          <cell r="Z3144">
            <v>40</v>
          </cell>
          <cell r="AA3144">
            <v>2</v>
          </cell>
        </row>
        <row r="3145">
          <cell r="B3145" t="str">
            <v>21-033-1</v>
          </cell>
          <cell r="C3145" t="str">
            <v>SMB, 400 M/R.</v>
          </cell>
          <cell r="D3145" t="str">
            <v>12X8</v>
          </cell>
          <cell r="E3145" t="str">
            <v>SMB</v>
          </cell>
          <cell r="F3145">
            <v>3.81</v>
          </cell>
          <cell r="G3145">
            <v>5.74</v>
          </cell>
          <cell r="H3145">
            <v>2.24</v>
          </cell>
          <cell r="I3145">
            <v>0.25</v>
          </cell>
          <cell r="J3145" t="str">
            <v>NIL</v>
          </cell>
          <cell r="K3145" t="str">
            <v>NIL</v>
          </cell>
          <cell r="L3145" t="str">
            <v>NIL</v>
          </cell>
          <cell r="M3145">
            <v>1.5</v>
          </cell>
          <cell r="N3145">
            <v>8</v>
          </cell>
        </row>
        <row r="3145">
          <cell r="U3145">
            <v>12</v>
          </cell>
          <cell r="V3145">
            <v>1.75</v>
          </cell>
          <cell r="W3145">
            <v>5.5</v>
          </cell>
          <cell r="X3145">
            <v>1.5</v>
          </cell>
          <cell r="Y3145">
            <v>4</v>
          </cell>
          <cell r="Z3145">
            <v>40</v>
          </cell>
          <cell r="AA3145">
            <v>2</v>
          </cell>
        </row>
        <row r="3146">
          <cell r="B3146" t="str">
            <v>21-033-2</v>
          </cell>
          <cell r="C3146" t="str">
            <v>SMB, 465 M/R.</v>
          </cell>
          <cell r="D3146" t="str">
            <v>12X8</v>
          </cell>
          <cell r="E3146" t="str">
            <v>SMB</v>
          </cell>
          <cell r="F3146">
            <v>3.81</v>
          </cell>
          <cell r="G3146">
            <v>5.74</v>
          </cell>
          <cell r="H3146">
            <v>2.24</v>
          </cell>
          <cell r="I3146">
            <v>0.25</v>
          </cell>
          <cell r="J3146" t="str">
            <v>NIL</v>
          </cell>
          <cell r="K3146" t="str">
            <v>NIL</v>
          </cell>
          <cell r="L3146" t="str">
            <v>NIL</v>
          </cell>
          <cell r="M3146">
            <v>1.5</v>
          </cell>
          <cell r="N3146">
            <v>8</v>
          </cell>
        </row>
        <row r="3146">
          <cell r="U3146">
            <v>12</v>
          </cell>
          <cell r="V3146">
            <v>1.75</v>
          </cell>
          <cell r="W3146">
            <v>5.5</v>
          </cell>
          <cell r="X3146">
            <v>1.5</v>
          </cell>
          <cell r="Y3146">
            <v>4</v>
          </cell>
          <cell r="Z3146">
            <v>40</v>
          </cell>
          <cell r="AA3146">
            <v>2</v>
          </cell>
        </row>
        <row r="3147">
          <cell r="B3147" t="str">
            <v>21-034</v>
          </cell>
          <cell r="C3147" t="str">
            <v>SMB, 380 M/R.</v>
          </cell>
          <cell r="D3147" t="str">
            <v>12X8</v>
          </cell>
          <cell r="E3147" t="str">
            <v>SMB</v>
          </cell>
          <cell r="F3147">
            <v>3.78</v>
          </cell>
          <cell r="G3147">
            <v>5.69</v>
          </cell>
          <cell r="H3147">
            <v>2.67</v>
          </cell>
          <cell r="I3147">
            <v>0.25</v>
          </cell>
          <cell r="J3147" t="str">
            <v>NIL</v>
          </cell>
          <cell r="K3147" t="str">
            <v>NIL</v>
          </cell>
          <cell r="L3147" t="str">
            <v>NIL</v>
          </cell>
          <cell r="M3147">
            <v>1.5</v>
          </cell>
          <cell r="N3147">
            <v>8</v>
          </cell>
        </row>
        <row r="3147">
          <cell r="U3147">
            <v>12</v>
          </cell>
          <cell r="V3147">
            <v>1.75</v>
          </cell>
          <cell r="W3147">
            <v>5.5</v>
          </cell>
          <cell r="X3147">
            <v>1.5</v>
          </cell>
          <cell r="Y3147">
            <v>4</v>
          </cell>
          <cell r="Z3147">
            <v>40</v>
          </cell>
          <cell r="AA3147">
            <v>2</v>
          </cell>
        </row>
        <row r="3148">
          <cell r="B3148" t="str">
            <v>21-034-1</v>
          </cell>
          <cell r="C3148" t="str">
            <v>SMB, 264 M/R.</v>
          </cell>
          <cell r="D3148" t="str">
            <v>12X8</v>
          </cell>
          <cell r="E3148" t="str">
            <v>SMB</v>
          </cell>
          <cell r="F3148">
            <v>3.78</v>
          </cell>
          <cell r="G3148">
            <v>5.69</v>
          </cell>
          <cell r="H3148">
            <v>2.67</v>
          </cell>
          <cell r="I3148">
            <v>0.25</v>
          </cell>
          <cell r="J3148" t="str">
            <v>NIL</v>
          </cell>
          <cell r="K3148" t="str">
            <v>NIL</v>
          </cell>
          <cell r="L3148" t="str">
            <v>NIL</v>
          </cell>
          <cell r="M3148">
            <v>1.5</v>
          </cell>
          <cell r="N3148">
            <v>8</v>
          </cell>
        </row>
        <row r="3148">
          <cell r="U3148">
            <v>12</v>
          </cell>
          <cell r="V3148">
            <v>1.75</v>
          </cell>
          <cell r="W3148">
            <v>5.5</v>
          </cell>
          <cell r="X3148">
            <v>1.5</v>
          </cell>
          <cell r="Y3148">
            <v>4</v>
          </cell>
          <cell r="Z3148">
            <v>40</v>
          </cell>
          <cell r="AA3148">
            <v>2</v>
          </cell>
        </row>
        <row r="3149">
          <cell r="B3149" t="str">
            <v>21-034-2</v>
          </cell>
          <cell r="C3149" t="str">
            <v>SMB, 380 M/R.</v>
          </cell>
          <cell r="D3149" t="str">
            <v>12X8</v>
          </cell>
          <cell r="E3149" t="str">
            <v>SMB</v>
          </cell>
          <cell r="F3149">
            <v>3.78</v>
          </cell>
          <cell r="G3149">
            <v>5.69</v>
          </cell>
          <cell r="H3149">
            <v>2.67</v>
          </cell>
          <cell r="I3149">
            <v>0.25</v>
          </cell>
          <cell r="J3149" t="str">
            <v>NIL</v>
          </cell>
          <cell r="K3149" t="str">
            <v>NIL</v>
          </cell>
          <cell r="L3149" t="str">
            <v>NIL</v>
          </cell>
          <cell r="M3149">
            <v>1.5</v>
          </cell>
          <cell r="N3149">
            <v>8</v>
          </cell>
        </row>
        <row r="3149">
          <cell r="U3149">
            <v>12</v>
          </cell>
          <cell r="V3149">
            <v>1.75</v>
          </cell>
          <cell r="W3149">
            <v>5.5</v>
          </cell>
          <cell r="X3149">
            <v>1.5</v>
          </cell>
          <cell r="Y3149">
            <v>4</v>
          </cell>
          <cell r="Z3149">
            <v>40</v>
          </cell>
          <cell r="AA3149">
            <v>2</v>
          </cell>
        </row>
        <row r="3150">
          <cell r="B3150" t="str">
            <v>21-034N</v>
          </cell>
          <cell r="C3150" t="str">
            <v>SMB, 380 M/R.</v>
          </cell>
          <cell r="D3150" t="str">
            <v>12X8</v>
          </cell>
          <cell r="E3150" t="str">
            <v>SMB</v>
          </cell>
          <cell r="F3150">
            <v>3.78</v>
          </cell>
          <cell r="G3150">
            <v>5.69</v>
          </cell>
          <cell r="H3150">
            <v>2.67</v>
          </cell>
          <cell r="I3150">
            <v>0.25</v>
          </cell>
          <cell r="J3150" t="str">
            <v>NIL</v>
          </cell>
          <cell r="K3150" t="str">
            <v>NIL</v>
          </cell>
          <cell r="L3150" t="str">
            <v>NIL</v>
          </cell>
          <cell r="M3150" t="str">
            <v>NIL</v>
          </cell>
          <cell r="N3150">
            <v>8</v>
          </cell>
        </row>
        <row r="3150">
          <cell r="U3150">
            <v>12</v>
          </cell>
          <cell r="V3150">
            <v>1.75</v>
          </cell>
          <cell r="W3150">
            <v>5.5</v>
          </cell>
          <cell r="X3150">
            <v>1.5</v>
          </cell>
          <cell r="Y3150">
            <v>4</v>
          </cell>
          <cell r="Z3150">
            <v>40</v>
          </cell>
          <cell r="AA3150">
            <v>2</v>
          </cell>
        </row>
        <row r="3151">
          <cell r="B3151" t="str">
            <v>21-035</v>
          </cell>
          <cell r="C3151" t="str">
            <v>SMB, 400 M/R.</v>
          </cell>
          <cell r="D3151" t="str">
            <v>12X8</v>
          </cell>
          <cell r="E3151" t="str">
            <v>SMB</v>
          </cell>
          <cell r="F3151">
            <v>3.8</v>
          </cell>
          <cell r="G3151">
            <v>6.3</v>
          </cell>
          <cell r="H3151">
            <v>2.46</v>
          </cell>
          <cell r="I3151">
            <v>0.25</v>
          </cell>
          <cell r="J3151" t="str">
            <v>NIL</v>
          </cell>
          <cell r="K3151" t="str">
            <v>NIL</v>
          </cell>
          <cell r="L3151" t="str">
            <v>NIL</v>
          </cell>
          <cell r="M3151">
            <v>1.5</v>
          </cell>
          <cell r="N3151">
            <v>8</v>
          </cell>
        </row>
        <row r="3151">
          <cell r="U3151">
            <v>12</v>
          </cell>
          <cell r="V3151">
            <v>1.75</v>
          </cell>
          <cell r="W3151">
            <v>5.5</v>
          </cell>
          <cell r="X3151">
            <v>1.5</v>
          </cell>
          <cell r="Y3151">
            <v>4</v>
          </cell>
          <cell r="Z3151">
            <v>40</v>
          </cell>
          <cell r="AA3151">
            <v>2</v>
          </cell>
        </row>
        <row r="3152">
          <cell r="B3152" t="str">
            <v>21-036</v>
          </cell>
          <cell r="C3152" t="str">
            <v>6060, 200 M/R.</v>
          </cell>
          <cell r="D3152" t="str">
            <v>12X8</v>
          </cell>
          <cell r="E3152">
            <v>6060</v>
          </cell>
          <cell r="F3152">
            <v>6.55</v>
          </cell>
          <cell r="G3152">
            <v>6.3</v>
          </cell>
          <cell r="H3152">
            <v>4.5</v>
          </cell>
          <cell r="I3152">
            <v>0.35</v>
          </cell>
          <cell r="J3152" t="str">
            <v>NIL</v>
          </cell>
          <cell r="K3152" t="str">
            <v>NIL</v>
          </cell>
          <cell r="L3152" t="str">
            <v>NIL</v>
          </cell>
          <cell r="M3152">
            <v>1.5</v>
          </cell>
          <cell r="N3152">
            <v>8</v>
          </cell>
        </row>
        <row r="3152">
          <cell r="U3152">
            <v>12</v>
          </cell>
          <cell r="V3152">
            <v>1.75</v>
          </cell>
          <cell r="W3152">
            <v>5.5</v>
          </cell>
          <cell r="X3152">
            <v>1.5</v>
          </cell>
          <cell r="Y3152">
            <v>4</v>
          </cell>
          <cell r="Z3152">
            <v>40</v>
          </cell>
          <cell r="AA3152">
            <v>2</v>
          </cell>
        </row>
        <row r="3153">
          <cell r="B3153" t="str">
            <v>21-036N</v>
          </cell>
          <cell r="C3153" t="str">
            <v>6060, 200 M/R.</v>
          </cell>
          <cell r="D3153" t="str">
            <v>12X8</v>
          </cell>
          <cell r="E3153">
            <v>6060</v>
          </cell>
          <cell r="F3153">
            <v>6.5</v>
          </cell>
          <cell r="G3153">
            <v>6.5</v>
          </cell>
          <cell r="H3153">
            <v>4.5</v>
          </cell>
          <cell r="I3153">
            <v>0.35</v>
          </cell>
          <cell r="J3153" t="str">
            <v>NIL</v>
          </cell>
          <cell r="K3153" t="str">
            <v>NIL</v>
          </cell>
          <cell r="L3153" t="str">
            <v>NIL</v>
          </cell>
          <cell r="M3153" t="str">
            <v>NIL</v>
          </cell>
          <cell r="N3153">
            <v>8</v>
          </cell>
        </row>
        <row r="3153">
          <cell r="U3153">
            <v>12</v>
          </cell>
          <cell r="V3153">
            <v>1.75</v>
          </cell>
          <cell r="W3153">
            <v>5.5</v>
          </cell>
          <cell r="X3153">
            <v>1.5</v>
          </cell>
          <cell r="Y3153">
            <v>4</v>
          </cell>
          <cell r="Z3153">
            <v>40</v>
          </cell>
          <cell r="AA3153">
            <v>2</v>
          </cell>
        </row>
        <row r="3154">
          <cell r="B3154" t="str">
            <v>21-037N</v>
          </cell>
          <cell r="C3154" t="str">
            <v>4540, 20.4 M/R.</v>
          </cell>
          <cell r="D3154" t="str">
            <v>12X8</v>
          </cell>
          <cell r="E3154">
            <v>4540</v>
          </cell>
          <cell r="F3154">
            <v>4.2</v>
          </cell>
          <cell r="G3154">
            <v>4.7</v>
          </cell>
          <cell r="H3154">
            <v>3.4</v>
          </cell>
          <cell r="I3154">
            <v>0.35</v>
          </cell>
          <cell r="J3154" t="str">
            <v>NIL</v>
          </cell>
          <cell r="K3154" t="str">
            <v>NIL</v>
          </cell>
          <cell r="L3154" t="str">
            <v>NIL</v>
          </cell>
          <cell r="M3154" t="str">
            <v>NIL</v>
          </cell>
          <cell r="N3154">
            <v>8</v>
          </cell>
        </row>
        <row r="3154">
          <cell r="U3154">
            <v>12</v>
          </cell>
          <cell r="V3154">
            <v>1.75</v>
          </cell>
          <cell r="W3154">
            <v>5.5</v>
          </cell>
          <cell r="X3154">
            <v>1.5</v>
          </cell>
          <cell r="Y3154">
            <v>4</v>
          </cell>
          <cell r="Z3154">
            <v>40</v>
          </cell>
          <cell r="AA3154">
            <v>2</v>
          </cell>
        </row>
        <row r="3155">
          <cell r="B3155" t="str">
            <v>21-038</v>
          </cell>
          <cell r="C3155" t="str">
            <v>2512, 900 M/R.</v>
          </cell>
          <cell r="D3155" t="str">
            <v>12X4</v>
          </cell>
          <cell r="E3155">
            <v>2512</v>
          </cell>
          <cell r="F3155">
            <v>3.4</v>
          </cell>
          <cell r="G3155">
            <v>6.7</v>
          </cell>
          <cell r="H3155">
            <v>0.8</v>
          </cell>
          <cell r="I3155">
            <v>0.25</v>
          </cell>
          <cell r="J3155" t="str">
            <v>NIL</v>
          </cell>
          <cell r="K3155" t="str">
            <v>NIL</v>
          </cell>
          <cell r="L3155" t="str">
            <v>NIL</v>
          </cell>
          <cell r="M3155">
            <v>1.5</v>
          </cell>
          <cell r="N3155">
            <v>4</v>
          </cell>
        </row>
        <row r="3155">
          <cell r="U3155">
            <v>12</v>
          </cell>
          <cell r="V3155">
            <v>1.75</v>
          </cell>
          <cell r="W3155">
            <v>5.5</v>
          </cell>
          <cell r="X3155">
            <v>1.5</v>
          </cell>
          <cell r="Y3155">
            <v>4</v>
          </cell>
          <cell r="Z3155">
            <v>40</v>
          </cell>
          <cell r="AA3155">
            <v>2</v>
          </cell>
        </row>
        <row r="3156">
          <cell r="B3156" t="str">
            <v>21-038-1</v>
          </cell>
          <cell r="C3156" t="str">
            <v>2512, 600 M/R.</v>
          </cell>
          <cell r="D3156" t="str">
            <v>12X4</v>
          </cell>
          <cell r="E3156">
            <v>2512</v>
          </cell>
          <cell r="F3156">
            <v>3.4</v>
          </cell>
          <cell r="G3156">
            <v>6.7</v>
          </cell>
          <cell r="H3156">
            <v>0.8</v>
          </cell>
          <cell r="I3156">
            <v>0.25</v>
          </cell>
          <cell r="J3156" t="str">
            <v>NIL</v>
          </cell>
          <cell r="K3156" t="str">
            <v>NIL</v>
          </cell>
          <cell r="L3156" t="str">
            <v>NIL</v>
          </cell>
          <cell r="M3156">
            <v>1.5</v>
          </cell>
          <cell r="N3156">
            <v>4</v>
          </cell>
        </row>
        <row r="3156">
          <cell r="U3156">
            <v>12</v>
          </cell>
          <cell r="V3156">
            <v>1.75</v>
          </cell>
          <cell r="W3156">
            <v>5.5</v>
          </cell>
          <cell r="X3156">
            <v>1.5</v>
          </cell>
          <cell r="Y3156">
            <v>4</v>
          </cell>
          <cell r="Z3156">
            <v>40</v>
          </cell>
          <cell r="AA3156">
            <v>2</v>
          </cell>
        </row>
        <row r="3157">
          <cell r="B3157" t="str">
            <v>21-038-2</v>
          </cell>
          <cell r="C3157" t="str">
            <v>2512, 800 M/R.</v>
          </cell>
          <cell r="D3157" t="str">
            <v>12X4</v>
          </cell>
          <cell r="E3157">
            <v>2512</v>
          </cell>
          <cell r="F3157">
            <v>3.4</v>
          </cell>
          <cell r="G3157">
            <v>6.7</v>
          </cell>
          <cell r="H3157">
            <v>0.8</v>
          </cell>
          <cell r="I3157">
            <v>0.25</v>
          </cell>
          <cell r="J3157" t="str">
            <v>NIL</v>
          </cell>
          <cell r="K3157" t="str">
            <v>NIL</v>
          </cell>
          <cell r="L3157" t="str">
            <v>NIL</v>
          </cell>
          <cell r="M3157">
            <v>1.5</v>
          </cell>
          <cell r="N3157">
            <v>4</v>
          </cell>
        </row>
        <row r="3157">
          <cell r="U3157">
            <v>12</v>
          </cell>
          <cell r="V3157">
            <v>1.75</v>
          </cell>
          <cell r="W3157">
            <v>5.5</v>
          </cell>
          <cell r="X3157">
            <v>1.5</v>
          </cell>
          <cell r="Y3157">
            <v>4</v>
          </cell>
          <cell r="Z3157">
            <v>40</v>
          </cell>
          <cell r="AA3157">
            <v>2</v>
          </cell>
        </row>
        <row r="3158">
          <cell r="B3158" t="str">
            <v>21-039</v>
          </cell>
          <cell r="C3158" t="str">
            <v>2010, 900 M/R.</v>
          </cell>
          <cell r="D3158" t="str">
            <v>12X4</v>
          </cell>
          <cell r="E3158">
            <v>2010</v>
          </cell>
          <cell r="F3158">
            <v>2.85</v>
          </cell>
          <cell r="G3158">
            <v>5.55</v>
          </cell>
          <cell r="H3158">
            <v>0.85</v>
          </cell>
          <cell r="I3158">
            <v>0.25</v>
          </cell>
          <cell r="J3158" t="str">
            <v>NIL</v>
          </cell>
          <cell r="K3158" t="str">
            <v>NIL</v>
          </cell>
          <cell r="L3158" t="str">
            <v>NIL</v>
          </cell>
          <cell r="M3158">
            <v>1.5</v>
          </cell>
          <cell r="N3158">
            <v>4</v>
          </cell>
        </row>
        <row r="3158">
          <cell r="U3158">
            <v>12</v>
          </cell>
          <cell r="V3158">
            <v>1.75</v>
          </cell>
          <cell r="W3158">
            <v>5.5</v>
          </cell>
          <cell r="X3158">
            <v>1.5</v>
          </cell>
          <cell r="Y3158">
            <v>4</v>
          </cell>
          <cell r="Z3158">
            <v>40</v>
          </cell>
          <cell r="AA3158">
            <v>2</v>
          </cell>
        </row>
        <row r="3159">
          <cell r="B3159" t="str">
            <v>21-039-1</v>
          </cell>
          <cell r="C3159" t="str">
            <v>2010, 600 M/R.</v>
          </cell>
          <cell r="D3159" t="str">
            <v>12X4</v>
          </cell>
          <cell r="E3159">
            <v>2010</v>
          </cell>
          <cell r="F3159">
            <v>2.85</v>
          </cell>
          <cell r="G3159">
            <v>5.55</v>
          </cell>
          <cell r="H3159">
            <v>0.85</v>
          </cell>
          <cell r="I3159">
            <v>0.25</v>
          </cell>
          <cell r="J3159" t="str">
            <v>NIL</v>
          </cell>
          <cell r="K3159" t="str">
            <v>NIL</v>
          </cell>
          <cell r="L3159" t="str">
            <v>NIL</v>
          </cell>
          <cell r="M3159">
            <v>1.5</v>
          </cell>
          <cell r="N3159">
            <v>4</v>
          </cell>
        </row>
        <row r="3159">
          <cell r="U3159">
            <v>12</v>
          </cell>
          <cell r="V3159">
            <v>1.75</v>
          </cell>
          <cell r="W3159">
            <v>5.5</v>
          </cell>
          <cell r="X3159">
            <v>1.5</v>
          </cell>
          <cell r="Y3159">
            <v>4</v>
          </cell>
          <cell r="Z3159">
            <v>40</v>
          </cell>
          <cell r="AA3159">
            <v>2</v>
          </cell>
        </row>
        <row r="3160">
          <cell r="B3160" t="str">
            <v>21-039-2</v>
          </cell>
          <cell r="C3160" t="str">
            <v>2010, 600 M/R.</v>
          </cell>
          <cell r="D3160" t="str">
            <v>12X4</v>
          </cell>
          <cell r="E3160">
            <v>2010</v>
          </cell>
          <cell r="F3160">
            <v>2.85</v>
          </cell>
          <cell r="G3160">
            <v>5.4</v>
          </cell>
          <cell r="H3160">
            <v>0.85</v>
          </cell>
          <cell r="I3160">
            <v>0.25</v>
          </cell>
          <cell r="J3160" t="str">
            <v>NIL</v>
          </cell>
          <cell r="K3160" t="str">
            <v>NIL</v>
          </cell>
          <cell r="L3160" t="str">
            <v>NIL</v>
          </cell>
          <cell r="M3160">
            <v>1.5</v>
          </cell>
          <cell r="N3160">
            <v>4</v>
          </cell>
        </row>
        <row r="3160">
          <cell r="U3160">
            <v>12</v>
          </cell>
          <cell r="V3160">
            <v>1.75</v>
          </cell>
          <cell r="W3160">
            <v>5.5</v>
          </cell>
          <cell r="X3160">
            <v>1.5</v>
          </cell>
          <cell r="Y3160">
            <v>4</v>
          </cell>
          <cell r="Z3160">
            <v>40</v>
          </cell>
          <cell r="AA3160">
            <v>2</v>
          </cell>
        </row>
        <row r="3161">
          <cell r="B3161" t="str">
            <v>21-039-3</v>
          </cell>
          <cell r="C3161" t="str">
            <v>2010, 800 M/R.</v>
          </cell>
          <cell r="D3161" t="str">
            <v>12X4</v>
          </cell>
          <cell r="E3161">
            <v>2010</v>
          </cell>
          <cell r="F3161">
            <v>2.85</v>
          </cell>
          <cell r="G3161">
            <v>5.55</v>
          </cell>
          <cell r="H3161">
            <v>0.85</v>
          </cell>
          <cell r="I3161">
            <v>0.25</v>
          </cell>
          <cell r="J3161" t="str">
            <v>NIL</v>
          </cell>
          <cell r="K3161" t="str">
            <v>NIL</v>
          </cell>
          <cell r="L3161" t="str">
            <v>NIL</v>
          </cell>
          <cell r="M3161">
            <v>1.5</v>
          </cell>
          <cell r="N3161">
            <v>4</v>
          </cell>
        </row>
        <row r="3161">
          <cell r="U3161">
            <v>12</v>
          </cell>
          <cell r="V3161">
            <v>1.75</v>
          </cell>
          <cell r="W3161">
            <v>5.5</v>
          </cell>
          <cell r="X3161">
            <v>1.5</v>
          </cell>
          <cell r="Y3161">
            <v>4</v>
          </cell>
          <cell r="Z3161">
            <v>40</v>
          </cell>
          <cell r="AA3161">
            <v>2</v>
          </cell>
        </row>
        <row r="3162">
          <cell r="B3162" t="str">
            <v>21-039-4</v>
          </cell>
          <cell r="C3162" t="str">
            <v>2010, 800 M/R.</v>
          </cell>
          <cell r="D3162" t="str">
            <v>12X4</v>
          </cell>
          <cell r="E3162">
            <v>2010</v>
          </cell>
          <cell r="F3162">
            <v>2.77</v>
          </cell>
          <cell r="G3162">
            <v>5.49</v>
          </cell>
          <cell r="H3162">
            <v>0.84</v>
          </cell>
          <cell r="I3162">
            <v>0.23</v>
          </cell>
          <cell r="J3162" t="str">
            <v>NIL</v>
          </cell>
          <cell r="K3162" t="str">
            <v>NIL</v>
          </cell>
          <cell r="L3162" t="str">
            <v>NIL</v>
          </cell>
          <cell r="M3162">
            <v>1.5</v>
          </cell>
          <cell r="N3162">
            <v>4</v>
          </cell>
        </row>
        <row r="3162">
          <cell r="U3162">
            <v>12</v>
          </cell>
          <cell r="V3162">
            <v>1.75</v>
          </cell>
          <cell r="W3162">
            <v>5.5</v>
          </cell>
          <cell r="X3162">
            <v>1.5</v>
          </cell>
          <cell r="Y3162">
            <v>4</v>
          </cell>
          <cell r="Z3162">
            <v>40</v>
          </cell>
          <cell r="AA3162">
            <v>2</v>
          </cell>
        </row>
        <row r="3163">
          <cell r="B3163" t="str">
            <v>21-039-5</v>
          </cell>
          <cell r="C3163" t="str">
            <v>2010, 1000 M/R.</v>
          </cell>
          <cell r="D3163" t="str">
            <v>12X4</v>
          </cell>
          <cell r="E3163">
            <v>2010</v>
          </cell>
          <cell r="F3163">
            <v>2.85</v>
          </cell>
          <cell r="G3163">
            <v>5.55</v>
          </cell>
          <cell r="H3163">
            <v>0.85</v>
          </cell>
          <cell r="I3163">
            <v>0.25</v>
          </cell>
          <cell r="J3163" t="str">
            <v>NIL</v>
          </cell>
          <cell r="K3163" t="str">
            <v>NIL</v>
          </cell>
          <cell r="L3163" t="str">
            <v>NIL</v>
          </cell>
          <cell r="M3163">
            <v>1.5</v>
          </cell>
          <cell r="N3163">
            <v>4</v>
          </cell>
        </row>
        <row r="3163">
          <cell r="U3163">
            <v>12</v>
          </cell>
          <cell r="V3163">
            <v>1.75</v>
          </cell>
          <cell r="W3163">
            <v>5.5</v>
          </cell>
          <cell r="X3163">
            <v>1.5</v>
          </cell>
          <cell r="Y3163">
            <v>4</v>
          </cell>
          <cell r="Z3163">
            <v>40</v>
          </cell>
          <cell r="AA3163">
            <v>2</v>
          </cell>
        </row>
        <row r="3164">
          <cell r="B3164" t="str">
            <v>21-039-6</v>
          </cell>
          <cell r="C3164" t="str">
            <v>2010, 1000 M/R.</v>
          </cell>
          <cell r="D3164" t="str">
            <v>12X4</v>
          </cell>
          <cell r="E3164">
            <v>2010</v>
          </cell>
          <cell r="F3164">
            <v>2.85</v>
          </cell>
          <cell r="G3164">
            <v>5.55</v>
          </cell>
          <cell r="H3164">
            <v>0.85</v>
          </cell>
          <cell r="I3164">
            <v>0.25</v>
          </cell>
          <cell r="J3164" t="str">
            <v>NIL</v>
          </cell>
          <cell r="K3164" t="str">
            <v>NIL</v>
          </cell>
          <cell r="L3164" t="str">
            <v>NIL</v>
          </cell>
          <cell r="M3164">
            <v>1.5</v>
          </cell>
          <cell r="N3164">
            <v>4</v>
          </cell>
        </row>
        <row r="3164">
          <cell r="U3164">
            <v>12</v>
          </cell>
          <cell r="V3164">
            <v>1.75</v>
          </cell>
          <cell r="W3164">
            <v>5.5</v>
          </cell>
          <cell r="X3164">
            <v>1.5</v>
          </cell>
          <cell r="Y3164">
            <v>4</v>
          </cell>
          <cell r="Z3164">
            <v>40</v>
          </cell>
          <cell r="AA3164">
            <v>2</v>
          </cell>
        </row>
        <row r="3165">
          <cell r="B3165" t="str">
            <v>21-039-7</v>
          </cell>
          <cell r="C3165" t="str">
            <v>2010, 800 M/R.</v>
          </cell>
          <cell r="D3165" t="str">
            <v>12X4</v>
          </cell>
          <cell r="E3165">
            <v>2010</v>
          </cell>
          <cell r="F3165">
            <v>2.71</v>
          </cell>
          <cell r="G3165">
            <v>5.42</v>
          </cell>
          <cell r="H3165">
            <v>0.83</v>
          </cell>
          <cell r="I3165">
            <v>0.25</v>
          </cell>
          <cell r="J3165" t="str">
            <v>NIL</v>
          </cell>
          <cell r="K3165" t="str">
            <v>NIL</v>
          </cell>
          <cell r="L3165" t="str">
            <v>NIL</v>
          </cell>
          <cell r="M3165">
            <v>1.5</v>
          </cell>
          <cell r="N3165">
            <v>4</v>
          </cell>
        </row>
        <row r="3165">
          <cell r="U3165">
            <v>12</v>
          </cell>
          <cell r="V3165">
            <v>1.75</v>
          </cell>
          <cell r="W3165">
            <v>5.5</v>
          </cell>
          <cell r="X3165">
            <v>1.5</v>
          </cell>
          <cell r="Y3165">
            <v>4</v>
          </cell>
          <cell r="Z3165">
            <v>40</v>
          </cell>
          <cell r="AA3165">
            <v>2</v>
          </cell>
        </row>
        <row r="3166">
          <cell r="B3166" t="str">
            <v>21-040</v>
          </cell>
          <cell r="C3166" t="str">
            <v>4016, 500 M/R.</v>
          </cell>
          <cell r="D3166" t="str">
            <v>12X4</v>
          </cell>
          <cell r="E3166">
            <v>4016</v>
          </cell>
          <cell r="F3166">
            <v>1.9</v>
          </cell>
          <cell r="G3166">
            <v>4.35</v>
          </cell>
          <cell r="H3166">
            <v>0.7</v>
          </cell>
          <cell r="I3166">
            <v>0.25</v>
          </cell>
          <cell r="J3166" t="str">
            <v>NIL</v>
          </cell>
          <cell r="K3166" t="str">
            <v>NIL</v>
          </cell>
          <cell r="L3166" t="str">
            <v>NIL</v>
          </cell>
          <cell r="M3166">
            <v>1.5</v>
          </cell>
          <cell r="N3166">
            <v>4</v>
          </cell>
        </row>
        <row r="3166">
          <cell r="U3166">
            <v>12</v>
          </cell>
          <cell r="V3166">
            <v>1.75</v>
          </cell>
          <cell r="W3166">
            <v>5.5</v>
          </cell>
          <cell r="X3166">
            <v>1.5</v>
          </cell>
          <cell r="Y3166">
            <v>4</v>
          </cell>
          <cell r="Z3166">
            <v>40</v>
          </cell>
          <cell r="AA3166">
            <v>2</v>
          </cell>
        </row>
        <row r="3167">
          <cell r="B3167" t="str">
            <v>21-041</v>
          </cell>
          <cell r="C3167" t="str">
            <v>6040, 500 M/R.</v>
          </cell>
          <cell r="D3167" t="str">
            <v>12X8</v>
          </cell>
          <cell r="E3167">
            <v>6040</v>
          </cell>
          <cell r="F3167">
            <v>5.4</v>
          </cell>
          <cell r="G3167">
            <v>5.65</v>
          </cell>
          <cell r="H3167">
            <v>2.52</v>
          </cell>
          <cell r="I3167">
            <v>0.25</v>
          </cell>
          <cell r="J3167" t="str">
            <v>NIL</v>
          </cell>
          <cell r="K3167" t="str">
            <v>NIL</v>
          </cell>
          <cell r="L3167" t="str">
            <v>NIL</v>
          </cell>
          <cell r="M3167">
            <v>1.5</v>
          </cell>
          <cell r="N3167">
            <v>8</v>
          </cell>
        </row>
        <row r="3167">
          <cell r="U3167">
            <v>12</v>
          </cell>
          <cell r="V3167">
            <v>1.75</v>
          </cell>
          <cell r="W3167">
            <v>5.5</v>
          </cell>
          <cell r="X3167">
            <v>1.5</v>
          </cell>
          <cell r="Y3167">
            <v>4</v>
          </cell>
          <cell r="Z3167">
            <v>40</v>
          </cell>
          <cell r="AA3167">
            <v>2</v>
          </cell>
        </row>
        <row r="3168">
          <cell r="B3168" t="str">
            <v>21-042</v>
          </cell>
          <cell r="C3168" t="str">
            <v>4056, 300 M/R.</v>
          </cell>
          <cell r="D3168" t="str">
            <v>12X8</v>
          </cell>
          <cell r="E3168">
            <v>4056</v>
          </cell>
          <cell r="F3168">
            <v>5.9</v>
          </cell>
          <cell r="G3168">
            <v>4.85</v>
          </cell>
          <cell r="H3168">
            <v>3.1</v>
          </cell>
          <cell r="I3168">
            <v>0.3</v>
          </cell>
          <cell r="J3168" t="str">
            <v>NIL</v>
          </cell>
          <cell r="K3168" t="str">
            <v>NIL</v>
          </cell>
          <cell r="L3168" t="str">
            <v>NIL</v>
          </cell>
          <cell r="M3168">
            <v>1.5</v>
          </cell>
          <cell r="N3168">
            <v>8</v>
          </cell>
        </row>
        <row r="3168">
          <cell r="U3168">
            <v>12</v>
          </cell>
          <cell r="V3168">
            <v>1.75</v>
          </cell>
          <cell r="W3168">
            <v>5.5</v>
          </cell>
          <cell r="X3168">
            <v>1.5</v>
          </cell>
          <cell r="Y3168">
            <v>4</v>
          </cell>
          <cell r="Z3168">
            <v>40</v>
          </cell>
          <cell r="AA3168">
            <v>2</v>
          </cell>
        </row>
        <row r="3169">
          <cell r="B3169" t="str">
            <v>21-042A</v>
          </cell>
          <cell r="C3169" t="str">
            <v>LED, 500 M/R.</v>
          </cell>
          <cell r="D3169" t="str">
            <v>12X4</v>
          </cell>
          <cell r="E3169" t="str">
            <v>LED</v>
          </cell>
          <cell r="F3169">
            <v>1.55</v>
          </cell>
          <cell r="G3169">
            <v>4.17</v>
          </cell>
          <cell r="H3169">
            <v>0.8</v>
          </cell>
          <cell r="I3169">
            <v>0.25</v>
          </cell>
          <cell r="J3169" t="str">
            <v>NIL</v>
          </cell>
          <cell r="K3169" t="str">
            <v>NIL</v>
          </cell>
          <cell r="L3169" t="str">
            <v>NIL</v>
          </cell>
          <cell r="M3169">
            <v>1</v>
          </cell>
          <cell r="N3169">
            <v>4</v>
          </cell>
        </row>
        <row r="3169">
          <cell r="U3169">
            <v>12</v>
          </cell>
          <cell r="V3169">
            <v>1.75</v>
          </cell>
          <cell r="W3169">
            <v>5.5</v>
          </cell>
          <cell r="X3169">
            <v>1.5</v>
          </cell>
          <cell r="Y3169">
            <v>4</v>
          </cell>
          <cell r="Z3169">
            <v>40</v>
          </cell>
          <cell r="AA3169">
            <v>2</v>
          </cell>
        </row>
        <row r="3170">
          <cell r="B3170" t="str">
            <v>21-042A-1</v>
          </cell>
          <cell r="C3170" t="str">
            <v>LED, 1000 M/R.</v>
          </cell>
          <cell r="D3170" t="str">
            <v>12X4</v>
          </cell>
          <cell r="E3170" t="str">
            <v>LED</v>
          </cell>
          <cell r="F3170">
            <v>1.55</v>
          </cell>
          <cell r="G3170">
            <v>4.17</v>
          </cell>
          <cell r="H3170">
            <v>0.8</v>
          </cell>
          <cell r="I3170">
            <v>0.25</v>
          </cell>
          <cell r="J3170" t="str">
            <v>NIL</v>
          </cell>
          <cell r="K3170" t="str">
            <v>NIL</v>
          </cell>
          <cell r="L3170" t="str">
            <v>NIL</v>
          </cell>
          <cell r="M3170">
            <v>1</v>
          </cell>
          <cell r="N3170">
            <v>4</v>
          </cell>
        </row>
        <row r="3170">
          <cell r="U3170">
            <v>12</v>
          </cell>
          <cell r="V3170">
            <v>1.75</v>
          </cell>
          <cell r="W3170">
            <v>5.5</v>
          </cell>
          <cell r="X3170">
            <v>1.5</v>
          </cell>
          <cell r="Y3170">
            <v>4</v>
          </cell>
          <cell r="Z3170">
            <v>40</v>
          </cell>
          <cell r="AA3170">
            <v>2</v>
          </cell>
        </row>
        <row r="3171">
          <cell r="B3171" t="str">
            <v>21-043</v>
          </cell>
          <cell r="C3171" t="str">
            <v>4056, 300 M/R.</v>
          </cell>
          <cell r="D3171" t="str">
            <v>12X8</v>
          </cell>
          <cell r="E3171">
            <v>4056</v>
          </cell>
          <cell r="F3171">
            <v>5.8</v>
          </cell>
          <cell r="G3171">
            <v>5</v>
          </cell>
          <cell r="H3171">
            <v>3.05</v>
          </cell>
          <cell r="I3171">
            <v>0.3</v>
          </cell>
          <cell r="J3171" t="str">
            <v>NIL</v>
          </cell>
          <cell r="K3171" t="str">
            <v>NIL</v>
          </cell>
          <cell r="L3171" t="str">
            <v>NIL</v>
          </cell>
          <cell r="M3171">
            <v>1.5</v>
          </cell>
          <cell r="N3171">
            <v>8</v>
          </cell>
        </row>
        <row r="3171">
          <cell r="U3171">
            <v>12</v>
          </cell>
          <cell r="V3171">
            <v>1.75</v>
          </cell>
          <cell r="W3171">
            <v>5.5</v>
          </cell>
          <cell r="X3171">
            <v>1.5</v>
          </cell>
          <cell r="Y3171">
            <v>4</v>
          </cell>
          <cell r="Z3171">
            <v>40</v>
          </cell>
          <cell r="AA3171">
            <v>2</v>
          </cell>
        </row>
        <row r="3172">
          <cell r="B3172" t="str">
            <v>21-044</v>
          </cell>
          <cell r="C3172" t="str">
            <v>2220, 500 M/R.</v>
          </cell>
          <cell r="D3172" t="str">
            <v>12X8</v>
          </cell>
          <cell r="E3172">
            <v>2220</v>
          </cell>
          <cell r="F3172">
            <v>5.4</v>
          </cell>
          <cell r="G3172">
            <v>6.8</v>
          </cell>
          <cell r="H3172">
            <v>1.8</v>
          </cell>
          <cell r="I3172">
            <v>0.25</v>
          </cell>
          <cell r="J3172" t="str">
            <v>NIL</v>
          </cell>
          <cell r="K3172" t="str">
            <v>NIL</v>
          </cell>
          <cell r="L3172" t="str">
            <v>NIL</v>
          </cell>
          <cell r="M3172">
            <v>1.5</v>
          </cell>
          <cell r="N3172">
            <v>8</v>
          </cell>
        </row>
        <row r="3172">
          <cell r="U3172">
            <v>12</v>
          </cell>
          <cell r="V3172">
            <v>1.75</v>
          </cell>
          <cell r="W3172">
            <v>5.5</v>
          </cell>
          <cell r="X3172">
            <v>1.5</v>
          </cell>
          <cell r="Y3172">
            <v>4</v>
          </cell>
          <cell r="Z3172">
            <v>40</v>
          </cell>
          <cell r="AA3172">
            <v>2</v>
          </cell>
        </row>
        <row r="3173">
          <cell r="B3173" t="str">
            <v>21-045</v>
          </cell>
          <cell r="C3173" t="str">
            <v>5050, 500 M/R.</v>
          </cell>
          <cell r="D3173" t="str">
            <v>12X8</v>
          </cell>
          <cell r="E3173">
            <v>5050</v>
          </cell>
          <cell r="F3173">
            <v>5.4</v>
          </cell>
          <cell r="G3173">
            <v>5.4</v>
          </cell>
          <cell r="H3173">
            <v>1.75</v>
          </cell>
          <cell r="I3173">
            <v>0.25</v>
          </cell>
          <cell r="J3173" t="str">
            <v>NIL</v>
          </cell>
          <cell r="K3173" t="str">
            <v>NIL</v>
          </cell>
          <cell r="L3173" t="str">
            <v>NIL</v>
          </cell>
          <cell r="M3173">
            <v>1.5</v>
          </cell>
          <cell r="N3173">
            <v>8</v>
          </cell>
        </row>
        <row r="3173">
          <cell r="U3173">
            <v>12</v>
          </cell>
          <cell r="V3173">
            <v>1.75</v>
          </cell>
          <cell r="W3173">
            <v>5.5</v>
          </cell>
          <cell r="X3173">
            <v>1.5</v>
          </cell>
          <cell r="Y3173">
            <v>4</v>
          </cell>
          <cell r="Z3173">
            <v>40</v>
          </cell>
          <cell r="AA3173">
            <v>2</v>
          </cell>
        </row>
        <row r="3174">
          <cell r="B3174" t="str">
            <v>21-045-1</v>
          </cell>
          <cell r="C3174" t="str">
            <v>5050, 500 M/R.</v>
          </cell>
          <cell r="D3174" t="str">
            <v>12X8</v>
          </cell>
          <cell r="E3174">
            <v>5050</v>
          </cell>
          <cell r="F3174">
            <v>5.4</v>
          </cell>
          <cell r="G3174">
            <v>5.4</v>
          </cell>
          <cell r="H3174">
            <v>1.75</v>
          </cell>
          <cell r="I3174">
            <v>0.28</v>
          </cell>
          <cell r="J3174" t="str">
            <v>NIL</v>
          </cell>
          <cell r="K3174" t="str">
            <v>NIL</v>
          </cell>
          <cell r="L3174" t="str">
            <v>NIL</v>
          </cell>
          <cell r="M3174">
            <v>1.5</v>
          </cell>
          <cell r="N3174">
            <v>8</v>
          </cell>
        </row>
        <row r="3174">
          <cell r="U3174">
            <v>12</v>
          </cell>
          <cell r="V3174">
            <v>1.75</v>
          </cell>
          <cell r="W3174">
            <v>5.5</v>
          </cell>
          <cell r="X3174">
            <v>1.5</v>
          </cell>
          <cell r="Y3174">
            <v>4</v>
          </cell>
          <cell r="Z3174">
            <v>40</v>
          </cell>
          <cell r="AA3174">
            <v>2</v>
          </cell>
        </row>
        <row r="3175">
          <cell r="B3175" t="str">
            <v>21-046</v>
          </cell>
          <cell r="C3175" t="str">
            <v>7242, 300 M/R.</v>
          </cell>
          <cell r="D3175" t="str">
            <v>12X8</v>
          </cell>
          <cell r="E3175">
            <v>7242</v>
          </cell>
          <cell r="F3175">
            <v>4.56</v>
          </cell>
          <cell r="G3175">
            <v>7.54</v>
          </cell>
          <cell r="H3175">
            <v>4.45</v>
          </cell>
          <cell r="I3175">
            <v>0.3</v>
          </cell>
          <cell r="J3175" t="str">
            <v>NIL</v>
          </cell>
          <cell r="K3175" t="str">
            <v>NIL</v>
          </cell>
          <cell r="L3175" t="str">
            <v>NIL</v>
          </cell>
          <cell r="M3175">
            <v>1.5</v>
          </cell>
          <cell r="N3175">
            <v>8</v>
          </cell>
        </row>
        <row r="3175">
          <cell r="U3175">
            <v>12</v>
          </cell>
          <cell r="V3175">
            <v>1.75</v>
          </cell>
          <cell r="W3175">
            <v>5.5</v>
          </cell>
          <cell r="X3175">
            <v>1.5</v>
          </cell>
          <cell r="Y3175">
            <v>4</v>
          </cell>
          <cell r="Z3175">
            <v>40</v>
          </cell>
          <cell r="AA3175">
            <v>2</v>
          </cell>
        </row>
        <row r="3176">
          <cell r="B3176" t="str">
            <v>21-046N</v>
          </cell>
          <cell r="C3176" t="str">
            <v>7242, 300 M/R.</v>
          </cell>
          <cell r="D3176" t="str">
            <v>12X8</v>
          </cell>
          <cell r="E3176">
            <v>7242</v>
          </cell>
          <cell r="F3176">
            <v>4.56</v>
          </cell>
          <cell r="G3176">
            <v>7.54</v>
          </cell>
          <cell r="H3176">
            <v>4.45</v>
          </cell>
          <cell r="I3176">
            <v>0.3</v>
          </cell>
          <cell r="J3176" t="str">
            <v>NIL</v>
          </cell>
          <cell r="K3176" t="str">
            <v>NIL</v>
          </cell>
          <cell r="L3176" t="str">
            <v>NIL</v>
          </cell>
          <cell r="M3176" t="str">
            <v>NIL</v>
          </cell>
          <cell r="N3176">
            <v>8</v>
          </cell>
        </row>
        <row r="3176">
          <cell r="U3176">
            <v>12</v>
          </cell>
          <cell r="V3176">
            <v>1.75</v>
          </cell>
          <cell r="W3176">
            <v>5.5</v>
          </cell>
          <cell r="X3176">
            <v>1.5</v>
          </cell>
          <cell r="Y3176">
            <v>4</v>
          </cell>
          <cell r="Z3176">
            <v>40</v>
          </cell>
          <cell r="AA3176">
            <v>2</v>
          </cell>
        </row>
        <row r="3177">
          <cell r="B3177" t="str">
            <v>21-047</v>
          </cell>
          <cell r="C3177" t="str">
            <v>LED, 250 M/R.</v>
          </cell>
          <cell r="D3177" t="str">
            <v>12X4</v>
          </cell>
          <cell r="E3177" t="str">
            <v>LED</v>
          </cell>
          <cell r="F3177">
            <v>1.91</v>
          </cell>
          <cell r="G3177">
            <v>6.6</v>
          </cell>
          <cell r="H3177">
            <v>3.19</v>
          </cell>
          <cell r="I3177">
            <v>0.35</v>
          </cell>
          <cell r="J3177">
            <v>0.72</v>
          </cell>
          <cell r="K3177">
            <v>2.32</v>
          </cell>
          <cell r="L3177">
            <v>1.7</v>
          </cell>
          <cell r="M3177">
            <v>1</v>
          </cell>
          <cell r="N3177">
            <v>4</v>
          </cell>
        </row>
        <row r="3177">
          <cell r="U3177">
            <v>12</v>
          </cell>
          <cell r="V3177">
            <v>1.75</v>
          </cell>
          <cell r="W3177">
            <v>5.5</v>
          </cell>
          <cell r="X3177">
            <v>1.5</v>
          </cell>
          <cell r="Y3177">
            <v>4</v>
          </cell>
          <cell r="Z3177">
            <v>40</v>
          </cell>
          <cell r="AA3177">
            <v>2</v>
          </cell>
        </row>
        <row r="3178">
          <cell r="B3178" t="str">
            <v>21-047N</v>
          </cell>
          <cell r="C3178" t="str">
            <v>LED, 250 M/R.</v>
          </cell>
          <cell r="D3178" t="str">
            <v>12X4</v>
          </cell>
          <cell r="E3178" t="str">
            <v>LED</v>
          </cell>
          <cell r="F3178">
            <v>1.91</v>
          </cell>
          <cell r="G3178">
            <v>6.6</v>
          </cell>
          <cell r="H3178">
            <v>3.19</v>
          </cell>
          <cell r="I3178">
            <v>0.35</v>
          </cell>
          <cell r="J3178">
            <v>0.72</v>
          </cell>
          <cell r="K3178">
            <v>2.32</v>
          </cell>
          <cell r="L3178">
            <v>1.7</v>
          </cell>
          <cell r="M3178" t="str">
            <v>NIL</v>
          </cell>
          <cell r="N3178">
            <v>4</v>
          </cell>
        </row>
        <row r="3178">
          <cell r="U3178">
            <v>12</v>
          </cell>
          <cell r="V3178">
            <v>1.75</v>
          </cell>
          <cell r="W3178">
            <v>5.5</v>
          </cell>
          <cell r="X3178">
            <v>1.5</v>
          </cell>
          <cell r="Y3178">
            <v>4</v>
          </cell>
          <cell r="Z3178">
            <v>40</v>
          </cell>
          <cell r="AA3178">
            <v>2</v>
          </cell>
        </row>
        <row r="3179">
          <cell r="B3179" t="str">
            <v>21-048</v>
          </cell>
          <cell r="C3179" t="str">
            <v>5050, 300 M/R.</v>
          </cell>
          <cell r="D3179" t="str">
            <v>12X8</v>
          </cell>
          <cell r="E3179">
            <v>5050</v>
          </cell>
          <cell r="F3179">
            <v>5.31</v>
          </cell>
          <cell r="G3179">
            <v>5.38</v>
          </cell>
          <cell r="H3179">
            <v>3.1</v>
          </cell>
          <cell r="I3179">
            <v>0.3</v>
          </cell>
          <cell r="J3179" t="str">
            <v>NIL</v>
          </cell>
          <cell r="K3179" t="str">
            <v>NIL</v>
          </cell>
          <cell r="L3179" t="str">
            <v>NIL</v>
          </cell>
          <cell r="M3179">
            <v>1.5</v>
          </cell>
          <cell r="N3179">
            <v>8</v>
          </cell>
        </row>
        <row r="3179">
          <cell r="U3179">
            <v>12</v>
          </cell>
          <cell r="V3179">
            <v>1.75</v>
          </cell>
          <cell r="W3179">
            <v>5.5</v>
          </cell>
          <cell r="X3179">
            <v>1.5</v>
          </cell>
          <cell r="Y3179">
            <v>4</v>
          </cell>
          <cell r="Z3179">
            <v>40</v>
          </cell>
          <cell r="AA3179">
            <v>2</v>
          </cell>
        </row>
        <row r="3180">
          <cell r="B3180" t="str">
            <v>21-049</v>
          </cell>
          <cell r="C3180" t="str">
            <v>SMA, 500 M/R.</v>
          </cell>
          <cell r="D3180" t="str">
            <v>12X4</v>
          </cell>
          <cell r="E3180" t="str">
            <v>SMA</v>
          </cell>
          <cell r="F3180">
            <v>2.6</v>
          </cell>
          <cell r="G3180">
            <v>5.1</v>
          </cell>
          <cell r="H3180">
            <v>2.3</v>
          </cell>
          <cell r="I3180">
            <v>0.25</v>
          </cell>
          <cell r="J3180" t="str">
            <v>NIL</v>
          </cell>
          <cell r="K3180" t="str">
            <v>NIL</v>
          </cell>
          <cell r="L3180" t="str">
            <v>NIL</v>
          </cell>
          <cell r="M3180">
            <v>1.5</v>
          </cell>
          <cell r="N3180">
            <v>4</v>
          </cell>
        </row>
        <row r="3180">
          <cell r="U3180">
            <v>12</v>
          </cell>
          <cell r="V3180">
            <v>1.75</v>
          </cell>
          <cell r="W3180">
            <v>5.5</v>
          </cell>
          <cell r="X3180">
            <v>1.5</v>
          </cell>
          <cell r="Y3180">
            <v>4</v>
          </cell>
          <cell r="Z3180">
            <v>40</v>
          </cell>
          <cell r="AA3180">
            <v>2</v>
          </cell>
        </row>
        <row r="3181">
          <cell r="B3181" t="str">
            <v>21-050</v>
          </cell>
          <cell r="C3181" t="str">
            <v>6030, 240 M/R.</v>
          </cell>
          <cell r="D3181" t="str">
            <v>12X8</v>
          </cell>
          <cell r="E3181">
            <v>6030</v>
          </cell>
          <cell r="F3181">
            <v>3.57</v>
          </cell>
          <cell r="G3181">
            <v>6.37</v>
          </cell>
          <cell r="H3181">
            <v>2.9</v>
          </cell>
          <cell r="I3181">
            <v>0.3</v>
          </cell>
          <cell r="J3181" t="str">
            <v>NIL</v>
          </cell>
          <cell r="K3181" t="str">
            <v>NIL</v>
          </cell>
          <cell r="L3181" t="str">
            <v>NIL</v>
          </cell>
          <cell r="M3181">
            <v>1.5</v>
          </cell>
          <cell r="N3181">
            <v>8</v>
          </cell>
        </row>
        <row r="3181">
          <cell r="U3181">
            <v>12</v>
          </cell>
          <cell r="V3181">
            <v>1.75</v>
          </cell>
          <cell r="W3181">
            <v>5.5</v>
          </cell>
          <cell r="X3181">
            <v>1.5</v>
          </cell>
          <cell r="Y3181">
            <v>4</v>
          </cell>
          <cell r="Z3181">
            <v>40</v>
          </cell>
          <cell r="AA3181">
            <v>2</v>
          </cell>
        </row>
        <row r="3182">
          <cell r="B3182" t="str">
            <v>21-051</v>
          </cell>
          <cell r="C3182" t="str">
            <v>7242, 350 M/R.</v>
          </cell>
          <cell r="D3182" t="str">
            <v>12X8</v>
          </cell>
          <cell r="E3182">
            <v>7242</v>
          </cell>
          <cell r="F3182">
            <v>4.6</v>
          </cell>
          <cell r="G3182">
            <v>7.6</v>
          </cell>
          <cell r="H3182">
            <v>3.4</v>
          </cell>
          <cell r="I3182">
            <v>0.35</v>
          </cell>
          <cell r="J3182" t="str">
            <v>NIL</v>
          </cell>
          <cell r="K3182" t="str">
            <v>NIL</v>
          </cell>
          <cell r="L3182" t="str">
            <v>NIL</v>
          </cell>
          <cell r="M3182">
            <v>1.5</v>
          </cell>
          <cell r="N3182">
            <v>8</v>
          </cell>
        </row>
        <row r="3182">
          <cell r="U3182">
            <v>12</v>
          </cell>
          <cell r="V3182">
            <v>1.75</v>
          </cell>
          <cell r="W3182">
            <v>5.5</v>
          </cell>
          <cell r="X3182">
            <v>1.5</v>
          </cell>
          <cell r="Y3182">
            <v>4</v>
          </cell>
          <cell r="Z3182">
            <v>40</v>
          </cell>
          <cell r="AA3182">
            <v>2</v>
          </cell>
        </row>
        <row r="3183">
          <cell r="B3183" t="str">
            <v>21-051N</v>
          </cell>
          <cell r="C3183" t="str">
            <v>7242, 350 M/R.</v>
          </cell>
          <cell r="D3183" t="str">
            <v>12X8</v>
          </cell>
          <cell r="E3183">
            <v>7242</v>
          </cell>
          <cell r="F3183">
            <v>4.6</v>
          </cell>
          <cell r="G3183">
            <v>7.6</v>
          </cell>
          <cell r="H3183">
            <v>3.4</v>
          </cell>
          <cell r="I3183">
            <v>0.35</v>
          </cell>
          <cell r="J3183" t="str">
            <v>NIL</v>
          </cell>
          <cell r="K3183" t="str">
            <v>NIL</v>
          </cell>
          <cell r="L3183" t="str">
            <v>NIL</v>
          </cell>
          <cell r="M3183" t="str">
            <v>NIL</v>
          </cell>
          <cell r="N3183">
            <v>8</v>
          </cell>
        </row>
        <row r="3183">
          <cell r="U3183">
            <v>12</v>
          </cell>
          <cell r="V3183">
            <v>1.75</v>
          </cell>
          <cell r="W3183">
            <v>5.5</v>
          </cell>
          <cell r="X3183">
            <v>1.5</v>
          </cell>
          <cell r="Y3183">
            <v>4</v>
          </cell>
          <cell r="Z3183">
            <v>40</v>
          </cell>
          <cell r="AA3183">
            <v>2</v>
          </cell>
        </row>
        <row r="3184">
          <cell r="B3184" t="str">
            <v>21-052</v>
          </cell>
          <cell r="C3184" t="str">
            <v>1210, 500 M/R.</v>
          </cell>
          <cell r="D3184" t="str">
            <v>12X4</v>
          </cell>
          <cell r="E3184">
            <v>1210</v>
          </cell>
          <cell r="F3184">
            <v>2.6</v>
          </cell>
          <cell r="G3184">
            <v>3.5</v>
          </cell>
          <cell r="H3184">
            <v>2.8</v>
          </cell>
          <cell r="I3184">
            <v>0.3</v>
          </cell>
          <cell r="J3184" t="str">
            <v>NIL</v>
          </cell>
          <cell r="K3184" t="str">
            <v>NIL</v>
          </cell>
          <cell r="L3184" t="str">
            <v>NIL</v>
          </cell>
          <cell r="M3184">
            <v>1.5</v>
          </cell>
          <cell r="N3184">
            <v>4</v>
          </cell>
        </row>
        <row r="3184">
          <cell r="U3184">
            <v>12</v>
          </cell>
          <cell r="V3184">
            <v>1.75</v>
          </cell>
          <cell r="W3184">
            <v>5.5</v>
          </cell>
          <cell r="X3184">
            <v>1.5</v>
          </cell>
          <cell r="Y3184">
            <v>4</v>
          </cell>
          <cell r="Z3184">
            <v>40</v>
          </cell>
          <cell r="AA3184">
            <v>2</v>
          </cell>
        </row>
        <row r="3185">
          <cell r="B3185" t="str">
            <v>21-053</v>
          </cell>
          <cell r="C3185" t="str">
            <v>2220, 500 M/R.</v>
          </cell>
          <cell r="D3185" t="str">
            <v>12X8</v>
          </cell>
          <cell r="E3185">
            <v>2220</v>
          </cell>
          <cell r="F3185">
            <v>5.3</v>
          </cell>
          <cell r="G3185">
            <v>6.3</v>
          </cell>
          <cell r="H3185">
            <v>2.4</v>
          </cell>
          <cell r="I3185">
            <v>0.25</v>
          </cell>
          <cell r="J3185" t="str">
            <v>NIL</v>
          </cell>
          <cell r="K3185" t="str">
            <v>NIL</v>
          </cell>
          <cell r="L3185" t="str">
            <v>NIL</v>
          </cell>
          <cell r="M3185">
            <v>1.5</v>
          </cell>
          <cell r="N3185">
            <v>8</v>
          </cell>
        </row>
        <row r="3185">
          <cell r="U3185">
            <v>12</v>
          </cell>
          <cell r="V3185">
            <v>1.75</v>
          </cell>
          <cell r="W3185">
            <v>5.5</v>
          </cell>
          <cell r="X3185">
            <v>1.5</v>
          </cell>
          <cell r="Y3185">
            <v>4</v>
          </cell>
          <cell r="Z3185">
            <v>40</v>
          </cell>
          <cell r="AA3185">
            <v>2</v>
          </cell>
        </row>
        <row r="3186">
          <cell r="B3186" t="str">
            <v>21-054</v>
          </cell>
          <cell r="C3186" t="str">
            <v>2220, 500 M/R.</v>
          </cell>
          <cell r="D3186" t="str">
            <v>12X8</v>
          </cell>
          <cell r="E3186">
            <v>2220</v>
          </cell>
          <cell r="F3186">
            <v>5.3</v>
          </cell>
          <cell r="G3186">
            <v>6.35</v>
          </cell>
          <cell r="H3186">
            <v>1.8</v>
          </cell>
          <cell r="I3186">
            <v>0.25</v>
          </cell>
          <cell r="J3186" t="str">
            <v>NIL</v>
          </cell>
          <cell r="K3186" t="str">
            <v>NIL</v>
          </cell>
          <cell r="L3186" t="str">
            <v>NIL</v>
          </cell>
          <cell r="M3186">
            <v>1.5</v>
          </cell>
          <cell r="N3186">
            <v>8</v>
          </cell>
        </row>
        <row r="3186">
          <cell r="U3186">
            <v>12</v>
          </cell>
          <cell r="V3186">
            <v>1.75</v>
          </cell>
          <cell r="W3186">
            <v>5.5</v>
          </cell>
          <cell r="X3186">
            <v>1.5</v>
          </cell>
          <cell r="Y3186">
            <v>4</v>
          </cell>
          <cell r="Z3186">
            <v>40</v>
          </cell>
          <cell r="AA3186">
            <v>2</v>
          </cell>
        </row>
        <row r="3187">
          <cell r="B3187" t="str">
            <v>21-054-1</v>
          </cell>
          <cell r="C3187" t="str">
            <v>2220, 500 M/R.</v>
          </cell>
          <cell r="D3187" t="str">
            <v>12X8</v>
          </cell>
          <cell r="E3187">
            <v>2220</v>
          </cell>
          <cell r="F3187">
            <v>5.28</v>
          </cell>
          <cell r="G3187">
            <v>6.4</v>
          </cell>
          <cell r="H3187">
            <v>1.8</v>
          </cell>
          <cell r="I3187">
            <v>0.25</v>
          </cell>
          <cell r="J3187" t="str">
            <v>NIL</v>
          </cell>
          <cell r="K3187" t="str">
            <v>NIL</v>
          </cell>
          <cell r="L3187" t="str">
            <v>NIL</v>
          </cell>
          <cell r="M3187">
            <v>1.5</v>
          </cell>
          <cell r="N3187">
            <v>8</v>
          </cell>
        </row>
        <row r="3187">
          <cell r="U3187">
            <v>12</v>
          </cell>
          <cell r="V3187">
            <v>1.75</v>
          </cell>
          <cell r="W3187">
            <v>5.5</v>
          </cell>
          <cell r="X3187">
            <v>1.5</v>
          </cell>
          <cell r="Y3187">
            <v>4</v>
          </cell>
          <cell r="Z3187">
            <v>40</v>
          </cell>
          <cell r="AA3187">
            <v>2</v>
          </cell>
        </row>
        <row r="3188">
          <cell r="B3188" t="str">
            <v>21-055</v>
          </cell>
          <cell r="C3188" t="str">
            <v>6030, 450 M/R.</v>
          </cell>
          <cell r="D3188" t="str">
            <v>12X8</v>
          </cell>
          <cell r="E3188">
            <v>6030</v>
          </cell>
          <cell r="F3188">
            <v>3.69</v>
          </cell>
          <cell r="G3188">
            <v>6.41</v>
          </cell>
          <cell r="H3188">
            <v>2.74</v>
          </cell>
          <cell r="I3188">
            <v>0.3</v>
          </cell>
          <cell r="J3188" t="str">
            <v>NIL</v>
          </cell>
          <cell r="K3188" t="str">
            <v>NIL</v>
          </cell>
          <cell r="L3188" t="str">
            <v>NIL</v>
          </cell>
          <cell r="M3188">
            <v>1.5</v>
          </cell>
          <cell r="N3188">
            <v>8</v>
          </cell>
        </row>
        <row r="3188">
          <cell r="U3188">
            <v>12</v>
          </cell>
          <cell r="V3188">
            <v>1.75</v>
          </cell>
          <cell r="W3188">
            <v>5.5</v>
          </cell>
          <cell r="X3188">
            <v>1.5</v>
          </cell>
          <cell r="Y3188">
            <v>4</v>
          </cell>
          <cell r="Z3188">
            <v>40</v>
          </cell>
          <cell r="AA3188">
            <v>2</v>
          </cell>
        </row>
        <row r="3189">
          <cell r="B3189" t="str">
            <v>21-055-1</v>
          </cell>
          <cell r="C3189" t="str">
            <v>6030(反繞), 240 M/R.</v>
          </cell>
          <cell r="D3189" t="str">
            <v>12X8</v>
          </cell>
          <cell r="E3189">
            <v>6030</v>
          </cell>
          <cell r="F3189">
            <v>3.69</v>
          </cell>
          <cell r="G3189">
            <v>6.41</v>
          </cell>
          <cell r="H3189">
            <v>2.74</v>
          </cell>
          <cell r="I3189">
            <v>0.3</v>
          </cell>
          <cell r="J3189" t="str">
            <v>NIL</v>
          </cell>
          <cell r="K3189" t="str">
            <v>NIL</v>
          </cell>
          <cell r="L3189" t="str">
            <v>NIL</v>
          </cell>
          <cell r="M3189">
            <v>1.5</v>
          </cell>
          <cell r="N3189">
            <v>8</v>
          </cell>
        </row>
        <row r="3189">
          <cell r="U3189">
            <v>12</v>
          </cell>
          <cell r="V3189">
            <v>1.75</v>
          </cell>
          <cell r="W3189">
            <v>5.5</v>
          </cell>
          <cell r="X3189">
            <v>1.5</v>
          </cell>
          <cell r="Y3189">
            <v>4</v>
          </cell>
          <cell r="Z3189">
            <v>40</v>
          </cell>
          <cell r="AA3189">
            <v>2</v>
          </cell>
        </row>
        <row r="3190">
          <cell r="B3190" t="str">
            <v>21-056</v>
          </cell>
          <cell r="C3190" t="str">
            <v>LED, 280 M/R.</v>
          </cell>
          <cell r="D3190" t="str">
            <v>12X4</v>
          </cell>
          <cell r="E3190" t="str">
            <v>LED</v>
          </cell>
          <cell r="F3190">
            <v>2.2</v>
          </cell>
          <cell r="G3190">
            <v>4.5</v>
          </cell>
          <cell r="H3190">
            <v>3.05</v>
          </cell>
          <cell r="I3190">
            <v>0.3</v>
          </cell>
          <cell r="J3190">
            <v>0.8</v>
          </cell>
          <cell r="K3190">
            <v>2.8</v>
          </cell>
          <cell r="L3190" t="str">
            <v>NIL</v>
          </cell>
          <cell r="M3190">
            <v>1</v>
          </cell>
          <cell r="N3190">
            <v>4</v>
          </cell>
        </row>
        <row r="3190">
          <cell r="U3190">
            <v>12</v>
          </cell>
          <cell r="V3190">
            <v>1.75</v>
          </cell>
          <cell r="W3190">
            <v>5.5</v>
          </cell>
          <cell r="X3190">
            <v>1.5</v>
          </cell>
          <cell r="Y3190">
            <v>4</v>
          </cell>
          <cell r="Z3190">
            <v>40</v>
          </cell>
          <cell r="AA3190">
            <v>2</v>
          </cell>
        </row>
        <row r="3191">
          <cell r="B3191" t="str">
            <v>21-057</v>
          </cell>
          <cell r="C3191" t="str">
            <v>MELF, 400 M/R.</v>
          </cell>
          <cell r="D3191" t="str">
            <v>12X4</v>
          </cell>
          <cell r="E3191" t="str">
            <v>MELF</v>
          </cell>
          <cell r="F3191">
            <v>2.4</v>
          </cell>
          <cell r="G3191">
            <v>6.2</v>
          </cell>
          <cell r="H3191">
            <v>2.35</v>
          </cell>
          <cell r="I3191">
            <v>0.25</v>
          </cell>
          <cell r="J3191" t="str">
            <v>NIL</v>
          </cell>
          <cell r="K3191" t="str">
            <v>NIL</v>
          </cell>
          <cell r="L3191" t="str">
            <v>NIL</v>
          </cell>
          <cell r="M3191">
            <v>1.5</v>
          </cell>
          <cell r="N3191">
            <v>4</v>
          </cell>
        </row>
        <row r="3191">
          <cell r="U3191">
            <v>12</v>
          </cell>
          <cell r="V3191">
            <v>1.75</v>
          </cell>
          <cell r="W3191">
            <v>5.5</v>
          </cell>
          <cell r="X3191">
            <v>1.5</v>
          </cell>
          <cell r="Y3191">
            <v>4</v>
          </cell>
          <cell r="Z3191">
            <v>40</v>
          </cell>
          <cell r="AA3191">
            <v>2</v>
          </cell>
        </row>
        <row r="3192">
          <cell r="B3192" t="str">
            <v>21-057-1</v>
          </cell>
          <cell r="C3192" t="str">
            <v>MELF, 510 M/R.</v>
          </cell>
          <cell r="D3192" t="str">
            <v>12X4</v>
          </cell>
          <cell r="E3192" t="str">
            <v>MELF</v>
          </cell>
          <cell r="F3192">
            <v>2.44</v>
          </cell>
          <cell r="G3192">
            <v>6.36</v>
          </cell>
          <cell r="H3192">
            <v>2.31</v>
          </cell>
          <cell r="I3192">
            <v>0.25</v>
          </cell>
          <cell r="J3192" t="str">
            <v>NIL</v>
          </cell>
          <cell r="K3192" t="str">
            <v>NIL</v>
          </cell>
          <cell r="L3192" t="str">
            <v>NIL</v>
          </cell>
          <cell r="M3192">
            <v>1.5</v>
          </cell>
          <cell r="N3192">
            <v>4</v>
          </cell>
        </row>
        <row r="3192">
          <cell r="U3192">
            <v>12</v>
          </cell>
          <cell r="V3192">
            <v>1.75</v>
          </cell>
          <cell r="W3192">
            <v>5.5</v>
          </cell>
          <cell r="X3192">
            <v>1.5</v>
          </cell>
          <cell r="Y3192">
            <v>4</v>
          </cell>
          <cell r="Z3192">
            <v>40</v>
          </cell>
          <cell r="AA3192">
            <v>2</v>
          </cell>
        </row>
        <row r="3193">
          <cell r="B3193" t="str">
            <v>21-058</v>
          </cell>
          <cell r="C3193" t="str">
            <v>1812, 300 M/R.</v>
          </cell>
          <cell r="D3193" t="str">
            <v>12X8</v>
          </cell>
          <cell r="E3193">
            <v>1812</v>
          </cell>
          <cell r="F3193">
            <v>3.61</v>
          </cell>
          <cell r="G3193">
            <v>4.82</v>
          </cell>
          <cell r="H3193">
            <v>3.65</v>
          </cell>
          <cell r="I3193">
            <v>0.3</v>
          </cell>
          <cell r="J3193" t="str">
            <v>NIL</v>
          </cell>
          <cell r="K3193" t="str">
            <v>NIL</v>
          </cell>
          <cell r="L3193" t="str">
            <v>NIL</v>
          </cell>
          <cell r="M3193">
            <v>1.5</v>
          </cell>
          <cell r="N3193">
            <v>8</v>
          </cell>
        </row>
        <row r="3193">
          <cell r="U3193">
            <v>12</v>
          </cell>
          <cell r="V3193">
            <v>1.75</v>
          </cell>
          <cell r="W3193">
            <v>5.5</v>
          </cell>
          <cell r="X3193">
            <v>1.5</v>
          </cell>
          <cell r="Y3193">
            <v>4</v>
          </cell>
          <cell r="Z3193">
            <v>40</v>
          </cell>
          <cell r="AA3193">
            <v>2</v>
          </cell>
        </row>
        <row r="3194">
          <cell r="B3194" t="str">
            <v>21-058-1</v>
          </cell>
          <cell r="C3194" t="str">
            <v>1812, 400 M/R.</v>
          </cell>
          <cell r="D3194" t="str">
            <v>12X8</v>
          </cell>
          <cell r="E3194">
            <v>1812</v>
          </cell>
          <cell r="F3194">
            <v>3.61</v>
          </cell>
          <cell r="G3194">
            <v>4.82</v>
          </cell>
          <cell r="H3194">
            <v>3.65</v>
          </cell>
          <cell r="I3194">
            <v>0.3</v>
          </cell>
          <cell r="J3194" t="str">
            <v>NIL</v>
          </cell>
          <cell r="K3194" t="str">
            <v>NIL</v>
          </cell>
          <cell r="L3194" t="str">
            <v>NIL</v>
          </cell>
          <cell r="M3194">
            <v>1.5</v>
          </cell>
          <cell r="N3194">
            <v>8</v>
          </cell>
        </row>
        <row r="3194">
          <cell r="U3194">
            <v>12</v>
          </cell>
          <cell r="V3194">
            <v>1.75</v>
          </cell>
          <cell r="W3194">
            <v>5.5</v>
          </cell>
          <cell r="X3194">
            <v>1.5</v>
          </cell>
          <cell r="Y3194">
            <v>4</v>
          </cell>
          <cell r="Z3194">
            <v>40</v>
          </cell>
          <cell r="AA3194">
            <v>2</v>
          </cell>
        </row>
        <row r="3195">
          <cell r="B3195" t="str">
            <v>21-058-2</v>
          </cell>
          <cell r="C3195" t="str">
            <v>1812, 380 M/R.</v>
          </cell>
          <cell r="D3195" t="str">
            <v>12X8</v>
          </cell>
          <cell r="E3195">
            <v>1812</v>
          </cell>
          <cell r="F3195">
            <v>3.55</v>
          </cell>
          <cell r="G3195">
            <v>4.78</v>
          </cell>
          <cell r="H3195">
            <v>3.7</v>
          </cell>
          <cell r="I3195">
            <v>0.35</v>
          </cell>
          <cell r="J3195" t="str">
            <v>NIL</v>
          </cell>
          <cell r="K3195" t="str">
            <v>NIL</v>
          </cell>
          <cell r="L3195" t="str">
            <v>NIL</v>
          </cell>
          <cell r="M3195">
            <v>1.5</v>
          </cell>
          <cell r="N3195">
            <v>8</v>
          </cell>
        </row>
        <row r="3195">
          <cell r="U3195">
            <v>12</v>
          </cell>
          <cell r="V3195">
            <v>1.75</v>
          </cell>
          <cell r="W3195">
            <v>5.5</v>
          </cell>
          <cell r="X3195">
            <v>1.5</v>
          </cell>
          <cell r="Y3195">
            <v>4</v>
          </cell>
          <cell r="Z3195">
            <v>40</v>
          </cell>
          <cell r="AA3195">
            <v>2</v>
          </cell>
        </row>
        <row r="3196">
          <cell r="B3196" t="str">
            <v>21-059</v>
          </cell>
          <cell r="C3196" t="str">
            <v>SOT, 700 M/R.</v>
          </cell>
          <cell r="D3196" t="str">
            <v>12X4</v>
          </cell>
          <cell r="E3196" t="str">
            <v>SOT</v>
          </cell>
          <cell r="F3196">
            <v>3</v>
          </cell>
          <cell r="G3196">
            <v>4.7</v>
          </cell>
          <cell r="H3196">
            <v>1.3</v>
          </cell>
          <cell r="I3196">
            <v>0.25</v>
          </cell>
          <cell r="J3196" t="str">
            <v>NIL</v>
          </cell>
          <cell r="K3196">
            <v>1.7</v>
          </cell>
          <cell r="L3196">
            <v>0.7</v>
          </cell>
          <cell r="M3196">
            <v>1.5</v>
          </cell>
          <cell r="N3196">
            <v>4</v>
          </cell>
        </row>
        <row r="3196">
          <cell r="U3196">
            <v>12</v>
          </cell>
          <cell r="V3196">
            <v>1.75</v>
          </cell>
          <cell r="W3196">
            <v>5.5</v>
          </cell>
          <cell r="X3196">
            <v>1.5</v>
          </cell>
          <cell r="Y3196">
            <v>4</v>
          </cell>
          <cell r="Z3196">
            <v>40</v>
          </cell>
          <cell r="AA3196">
            <v>2</v>
          </cell>
        </row>
        <row r="3197">
          <cell r="B3197" t="str">
            <v>21-060</v>
          </cell>
          <cell r="C3197" t="str">
            <v>6030, 300 M/R.</v>
          </cell>
          <cell r="D3197" t="str">
            <v>12X8</v>
          </cell>
          <cell r="E3197">
            <v>6030</v>
          </cell>
          <cell r="F3197">
            <v>3.3</v>
          </cell>
          <cell r="G3197">
            <v>6.3</v>
          </cell>
          <cell r="H3197">
            <v>2.8</v>
          </cell>
          <cell r="I3197">
            <v>0.3</v>
          </cell>
          <cell r="J3197" t="str">
            <v>NIL</v>
          </cell>
          <cell r="K3197" t="str">
            <v>NIL</v>
          </cell>
          <cell r="L3197" t="str">
            <v>NIL</v>
          </cell>
          <cell r="M3197">
            <v>1.5</v>
          </cell>
          <cell r="N3197">
            <v>8</v>
          </cell>
        </row>
        <row r="3197">
          <cell r="U3197">
            <v>12</v>
          </cell>
          <cell r="V3197">
            <v>1.75</v>
          </cell>
          <cell r="W3197">
            <v>5.5</v>
          </cell>
          <cell r="X3197">
            <v>1.5</v>
          </cell>
          <cell r="Y3197">
            <v>4</v>
          </cell>
          <cell r="Z3197">
            <v>40</v>
          </cell>
          <cell r="AA3197">
            <v>2</v>
          </cell>
        </row>
        <row r="3198">
          <cell r="B3198" t="str">
            <v>21-060A</v>
          </cell>
          <cell r="C3198" t="str">
            <v>2213, 900 M/R.</v>
          </cell>
          <cell r="D3198" t="str">
            <v>12X8</v>
          </cell>
          <cell r="E3198">
            <v>2213</v>
          </cell>
          <cell r="F3198">
            <v>3.55</v>
          </cell>
          <cell r="G3198">
            <v>5.72</v>
          </cell>
          <cell r="H3198">
            <v>1.2</v>
          </cell>
          <cell r="I3198">
            <v>0.25</v>
          </cell>
          <cell r="J3198" t="str">
            <v>NIL</v>
          </cell>
          <cell r="K3198" t="str">
            <v>NIL</v>
          </cell>
          <cell r="L3198" t="str">
            <v>NIL</v>
          </cell>
          <cell r="M3198">
            <v>1.5</v>
          </cell>
          <cell r="N3198">
            <v>8</v>
          </cell>
        </row>
        <row r="3198">
          <cell r="U3198">
            <v>12</v>
          </cell>
          <cell r="V3198">
            <v>1.75</v>
          </cell>
          <cell r="W3198">
            <v>5.5</v>
          </cell>
          <cell r="X3198">
            <v>1.5</v>
          </cell>
          <cell r="Y3198">
            <v>4</v>
          </cell>
          <cell r="Z3198">
            <v>40</v>
          </cell>
          <cell r="AA3198">
            <v>2</v>
          </cell>
        </row>
        <row r="3199">
          <cell r="B3199" t="str">
            <v>21-061</v>
          </cell>
          <cell r="C3199" t="str">
            <v>DIP, 300 M/R.</v>
          </cell>
          <cell r="D3199" t="str">
            <v>12X8</v>
          </cell>
          <cell r="E3199" t="str">
            <v>DIP</v>
          </cell>
          <cell r="F3199">
            <v>5.1</v>
          </cell>
          <cell r="G3199">
            <v>7.32</v>
          </cell>
          <cell r="H3199">
            <v>2.9</v>
          </cell>
          <cell r="I3199">
            <v>0.3</v>
          </cell>
          <cell r="J3199" t="str">
            <v>NIL</v>
          </cell>
          <cell r="K3199" t="str">
            <v>NIL</v>
          </cell>
          <cell r="L3199" t="str">
            <v>NIL</v>
          </cell>
          <cell r="M3199">
            <v>1.5</v>
          </cell>
          <cell r="N3199">
            <v>8</v>
          </cell>
        </row>
        <row r="3199">
          <cell r="U3199">
            <v>12</v>
          </cell>
          <cell r="V3199">
            <v>1.75</v>
          </cell>
          <cell r="W3199">
            <v>5.5</v>
          </cell>
          <cell r="X3199">
            <v>1.5</v>
          </cell>
          <cell r="Y3199">
            <v>4</v>
          </cell>
          <cell r="Z3199">
            <v>40</v>
          </cell>
          <cell r="AA3199">
            <v>2</v>
          </cell>
        </row>
        <row r="3200">
          <cell r="B3200" t="str">
            <v>21-061A</v>
          </cell>
          <cell r="C3200" t="str">
            <v>1212, 598 M/R.</v>
          </cell>
          <cell r="D3200" t="str">
            <v>12X8</v>
          </cell>
          <cell r="E3200">
            <v>1212</v>
          </cell>
          <cell r="F3200">
            <v>3.18</v>
          </cell>
          <cell r="G3200">
            <v>2.67</v>
          </cell>
          <cell r="H3200">
            <v>1.46</v>
          </cell>
          <cell r="I3200">
            <v>0.35</v>
          </cell>
          <cell r="J3200">
            <v>1.1</v>
          </cell>
          <cell r="K3200">
            <v>3.57</v>
          </cell>
          <cell r="L3200" t="str">
            <v>NIL</v>
          </cell>
          <cell r="M3200">
            <v>1</v>
          </cell>
          <cell r="N3200">
            <v>8</v>
          </cell>
        </row>
        <row r="3200">
          <cell r="U3200">
            <v>12</v>
          </cell>
          <cell r="V3200">
            <v>1.75</v>
          </cell>
          <cell r="W3200">
            <v>5.5</v>
          </cell>
          <cell r="X3200">
            <v>1.5</v>
          </cell>
          <cell r="Y3200">
            <v>4</v>
          </cell>
          <cell r="Z3200">
            <v>40</v>
          </cell>
          <cell r="AA3200">
            <v>2</v>
          </cell>
        </row>
        <row r="3201">
          <cell r="B3201" t="str">
            <v>21-061A-1</v>
          </cell>
          <cell r="C3201" t="str">
            <v>1212, 598 M/R.</v>
          </cell>
          <cell r="D3201" t="str">
            <v>12X8</v>
          </cell>
          <cell r="E3201">
            <v>1212</v>
          </cell>
          <cell r="F3201">
            <v>3.17</v>
          </cell>
          <cell r="G3201">
            <v>2.67</v>
          </cell>
          <cell r="H3201">
            <v>1.45</v>
          </cell>
          <cell r="I3201">
            <v>0.23</v>
          </cell>
          <cell r="J3201">
            <v>1.1</v>
          </cell>
          <cell r="K3201">
            <v>3.56</v>
          </cell>
          <cell r="L3201" t="str">
            <v>NIL</v>
          </cell>
          <cell r="M3201">
            <v>1</v>
          </cell>
          <cell r="N3201">
            <v>8</v>
          </cell>
        </row>
        <row r="3201">
          <cell r="U3201">
            <v>12</v>
          </cell>
          <cell r="V3201">
            <v>1.75</v>
          </cell>
          <cell r="W3201">
            <v>5.5</v>
          </cell>
          <cell r="X3201">
            <v>1.5</v>
          </cell>
          <cell r="Y3201">
            <v>4</v>
          </cell>
          <cell r="Z3201">
            <v>40</v>
          </cell>
          <cell r="AA3201">
            <v>2</v>
          </cell>
        </row>
        <row r="3202">
          <cell r="B3202" t="str">
            <v>21-062-1</v>
          </cell>
          <cell r="C3202" t="str">
            <v>SOP, 500 M/R.</v>
          </cell>
          <cell r="D3202" t="str">
            <v>12X8</v>
          </cell>
          <cell r="E3202" t="str">
            <v>SOP</v>
          </cell>
          <cell r="F3202">
            <v>6.55</v>
          </cell>
          <cell r="G3202">
            <v>5.1</v>
          </cell>
          <cell r="H3202">
            <v>2.17</v>
          </cell>
          <cell r="I3202">
            <v>0.25</v>
          </cell>
          <cell r="J3202" t="str">
            <v>NIL</v>
          </cell>
          <cell r="K3202" t="str">
            <v>NIL</v>
          </cell>
          <cell r="L3202" t="str">
            <v>NIL</v>
          </cell>
          <cell r="M3202">
            <v>1.5</v>
          </cell>
          <cell r="N3202">
            <v>8</v>
          </cell>
        </row>
        <row r="3202">
          <cell r="U3202">
            <v>12</v>
          </cell>
          <cell r="V3202">
            <v>1.75</v>
          </cell>
          <cell r="W3202">
            <v>5.5</v>
          </cell>
          <cell r="X3202">
            <v>1.5</v>
          </cell>
          <cell r="Y3202">
            <v>4</v>
          </cell>
          <cell r="Z3202">
            <v>40</v>
          </cell>
          <cell r="AA3202">
            <v>2</v>
          </cell>
        </row>
        <row r="3203">
          <cell r="B3203" t="str">
            <v>21-063</v>
          </cell>
          <cell r="C3203" t="str">
            <v>2512, 700 M/R.</v>
          </cell>
          <cell r="D3203" t="str">
            <v>12X8</v>
          </cell>
          <cell r="E3203">
            <v>2512</v>
          </cell>
          <cell r="F3203">
            <v>4</v>
          </cell>
          <cell r="G3203">
            <v>7.1</v>
          </cell>
          <cell r="H3203">
            <v>1.75</v>
          </cell>
          <cell r="I3203">
            <v>0.28</v>
          </cell>
          <cell r="J3203" t="str">
            <v>NIL</v>
          </cell>
          <cell r="K3203" t="str">
            <v>NIL</v>
          </cell>
          <cell r="L3203" t="str">
            <v>NIL</v>
          </cell>
          <cell r="M3203">
            <v>1.5</v>
          </cell>
          <cell r="N3203">
            <v>8</v>
          </cell>
        </row>
        <row r="3203">
          <cell r="U3203">
            <v>12</v>
          </cell>
          <cell r="V3203">
            <v>1.75</v>
          </cell>
          <cell r="W3203">
            <v>5.5</v>
          </cell>
          <cell r="X3203">
            <v>1.5</v>
          </cell>
          <cell r="Y3203">
            <v>4</v>
          </cell>
          <cell r="Z3203">
            <v>40</v>
          </cell>
          <cell r="AA3203">
            <v>2</v>
          </cell>
        </row>
        <row r="3204">
          <cell r="B3204" t="str">
            <v>21-063A</v>
          </cell>
          <cell r="C3204" t="str">
            <v>3535, 1000 M/R.</v>
          </cell>
          <cell r="D3204" t="str">
            <v>12X8</v>
          </cell>
          <cell r="E3204">
            <v>3535</v>
          </cell>
          <cell r="F3204">
            <v>3.69</v>
          </cell>
          <cell r="G3204">
            <v>3.77</v>
          </cell>
          <cell r="H3204">
            <v>0.84</v>
          </cell>
          <cell r="I3204">
            <v>0.25</v>
          </cell>
          <cell r="J3204" t="str">
            <v>NIL</v>
          </cell>
          <cell r="K3204" t="str">
            <v>NIL</v>
          </cell>
          <cell r="L3204" t="str">
            <v>NIL</v>
          </cell>
          <cell r="M3204">
            <v>1.5</v>
          </cell>
          <cell r="N3204">
            <v>8</v>
          </cell>
        </row>
        <row r="3204">
          <cell r="U3204">
            <v>12</v>
          </cell>
          <cell r="V3204">
            <v>1.75</v>
          </cell>
          <cell r="W3204">
            <v>5.5</v>
          </cell>
          <cell r="X3204">
            <v>1.5</v>
          </cell>
          <cell r="Y3204">
            <v>4</v>
          </cell>
          <cell r="Z3204">
            <v>40</v>
          </cell>
          <cell r="AA3204">
            <v>2</v>
          </cell>
        </row>
        <row r="3205">
          <cell r="B3205" t="str">
            <v>21-063S</v>
          </cell>
          <cell r="C3205" t="str">
            <v>2512, 700 M/R.</v>
          </cell>
          <cell r="D3205" t="str">
            <v>12X8</v>
          </cell>
          <cell r="E3205">
            <v>2512</v>
          </cell>
          <cell r="F3205">
            <v>4</v>
          </cell>
          <cell r="G3205">
            <v>7.02</v>
          </cell>
          <cell r="H3205">
            <v>1.75</v>
          </cell>
          <cell r="I3205">
            <v>0.28</v>
          </cell>
          <cell r="J3205" t="str">
            <v>NIL</v>
          </cell>
          <cell r="K3205" t="str">
            <v>NIL</v>
          </cell>
          <cell r="L3205" t="str">
            <v>NIL</v>
          </cell>
          <cell r="M3205">
            <v>1.5</v>
          </cell>
          <cell r="N3205">
            <v>8</v>
          </cell>
        </row>
        <row r="3205">
          <cell r="U3205">
            <v>12</v>
          </cell>
          <cell r="V3205">
            <v>1.75</v>
          </cell>
          <cell r="W3205">
            <v>5.5</v>
          </cell>
          <cell r="X3205">
            <v>1.5</v>
          </cell>
          <cell r="Y3205">
            <v>4</v>
          </cell>
          <cell r="Z3205">
            <v>40</v>
          </cell>
          <cell r="AA3205">
            <v>2</v>
          </cell>
        </row>
        <row r="3206">
          <cell r="B3206" t="str">
            <v>21-067</v>
          </cell>
          <cell r="C3206" t="str">
            <v>6060, 300 M/R.</v>
          </cell>
          <cell r="D3206" t="str">
            <v>12X8</v>
          </cell>
          <cell r="E3206">
            <v>6060</v>
          </cell>
          <cell r="F3206">
            <v>6.4</v>
          </cell>
          <cell r="G3206">
            <v>6.4</v>
          </cell>
          <cell r="H3206">
            <v>3.1</v>
          </cell>
          <cell r="I3206">
            <v>0.3</v>
          </cell>
          <cell r="J3206" t="str">
            <v>NIL</v>
          </cell>
          <cell r="K3206" t="str">
            <v>NIL</v>
          </cell>
          <cell r="L3206" t="str">
            <v>NIL</v>
          </cell>
          <cell r="M3206">
            <v>1.5</v>
          </cell>
          <cell r="N3206">
            <v>8</v>
          </cell>
        </row>
        <row r="3206">
          <cell r="U3206">
            <v>12</v>
          </cell>
          <cell r="V3206">
            <v>1.75</v>
          </cell>
          <cell r="W3206">
            <v>5.5</v>
          </cell>
          <cell r="X3206">
            <v>1.5</v>
          </cell>
          <cell r="Y3206">
            <v>4</v>
          </cell>
          <cell r="Z3206">
            <v>40</v>
          </cell>
          <cell r="AA3206">
            <v>2</v>
          </cell>
        </row>
        <row r="3207">
          <cell r="B3207" t="str">
            <v>21-068</v>
          </cell>
          <cell r="C3207" t="str">
            <v>2512, 300 M/R.</v>
          </cell>
          <cell r="D3207" t="str">
            <v>12X4</v>
          </cell>
          <cell r="E3207">
            <v>2512</v>
          </cell>
          <cell r="F3207">
            <v>2.9</v>
          </cell>
          <cell r="G3207">
            <v>6.5</v>
          </cell>
          <cell r="H3207">
            <v>2.8</v>
          </cell>
          <cell r="I3207">
            <v>0.3</v>
          </cell>
          <cell r="J3207" t="str">
            <v>NIL</v>
          </cell>
          <cell r="K3207" t="str">
            <v>NIL</v>
          </cell>
          <cell r="L3207" t="str">
            <v>NIL</v>
          </cell>
          <cell r="M3207">
            <v>1.5</v>
          </cell>
          <cell r="N3207">
            <v>4</v>
          </cell>
        </row>
        <row r="3207">
          <cell r="U3207">
            <v>12</v>
          </cell>
          <cell r="V3207">
            <v>1.75</v>
          </cell>
          <cell r="W3207">
            <v>5.5</v>
          </cell>
          <cell r="X3207">
            <v>1.5</v>
          </cell>
          <cell r="Y3207">
            <v>4</v>
          </cell>
          <cell r="Z3207">
            <v>40</v>
          </cell>
          <cell r="AA3207">
            <v>2</v>
          </cell>
        </row>
        <row r="3208">
          <cell r="B3208" t="str">
            <v>21-069</v>
          </cell>
          <cell r="C3208" t="str">
            <v>LED, 500 M/R.</v>
          </cell>
          <cell r="D3208" t="str">
            <v>12X4</v>
          </cell>
          <cell r="E3208" t="str">
            <v>LED</v>
          </cell>
          <cell r="F3208">
            <v>2.3</v>
          </cell>
          <cell r="G3208">
            <v>8</v>
          </cell>
          <cell r="H3208">
            <v>1.6</v>
          </cell>
          <cell r="I3208">
            <v>0.25</v>
          </cell>
          <cell r="J3208">
            <v>1</v>
          </cell>
          <cell r="K3208">
            <v>2.75</v>
          </cell>
          <cell r="L3208">
            <v>1.1</v>
          </cell>
          <cell r="M3208">
            <v>1</v>
          </cell>
          <cell r="N3208">
            <v>4</v>
          </cell>
        </row>
        <row r="3208">
          <cell r="U3208">
            <v>12</v>
          </cell>
          <cell r="V3208">
            <v>1.75</v>
          </cell>
          <cell r="W3208">
            <v>5.5</v>
          </cell>
          <cell r="X3208">
            <v>1.5</v>
          </cell>
          <cell r="Y3208">
            <v>4</v>
          </cell>
          <cell r="Z3208">
            <v>40</v>
          </cell>
          <cell r="AA3208">
            <v>2</v>
          </cell>
        </row>
        <row r="3209">
          <cell r="B3209" t="str">
            <v>21-070</v>
          </cell>
          <cell r="C3209" t="str">
            <v>1608, 500 M/R.</v>
          </cell>
          <cell r="D3209" t="str">
            <v>12X4</v>
          </cell>
          <cell r="E3209">
            <v>1608</v>
          </cell>
          <cell r="F3209">
            <v>1.75</v>
          </cell>
          <cell r="G3209">
            <v>4.3</v>
          </cell>
          <cell r="H3209">
            <v>1.2</v>
          </cell>
          <cell r="I3209">
            <v>0.28</v>
          </cell>
          <cell r="J3209" t="str">
            <v>NIL</v>
          </cell>
          <cell r="K3209" t="str">
            <v>NIL</v>
          </cell>
          <cell r="L3209" t="str">
            <v>NIL</v>
          </cell>
          <cell r="M3209">
            <v>1</v>
          </cell>
          <cell r="N3209">
            <v>4</v>
          </cell>
        </row>
        <row r="3209">
          <cell r="U3209">
            <v>12</v>
          </cell>
          <cell r="V3209">
            <v>1.75</v>
          </cell>
          <cell r="W3209">
            <v>5.5</v>
          </cell>
          <cell r="X3209">
            <v>1.5</v>
          </cell>
          <cell r="Y3209">
            <v>4</v>
          </cell>
          <cell r="Z3209">
            <v>40</v>
          </cell>
          <cell r="AA3209">
            <v>2</v>
          </cell>
        </row>
        <row r="3210">
          <cell r="B3210" t="str">
            <v>21-073</v>
          </cell>
          <cell r="C3210" t="str">
            <v>6050, 200 M/R.</v>
          </cell>
          <cell r="D3210" t="str">
            <v>12X8</v>
          </cell>
          <cell r="E3210">
            <v>6050</v>
          </cell>
          <cell r="F3210">
            <v>6</v>
          </cell>
          <cell r="G3210">
            <v>6.3</v>
          </cell>
          <cell r="H3210">
            <v>4.7</v>
          </cell>
          <cell r="I3210">
            <v>0.35</v>
          </cell>
          <cell r="J3210" t="str">
            <v>NIL</v>
          </cell>
          <cell r="K3210" t="str">
            <v>NIL</v>
          </cell>
          <cell r="L3210" t="str">
            <v>NIL</v>
          </cell>
          <cell r="M3210">
            <v>1.5</v>
          </cell>
          <cell r="N3210">
            <v>8</v>
          </cell>
        </row>
        <row r="3210">
          <cell r="U3210">
            <v>12</v>
          </cell>
          <cell r="V3210">
            <v>1.75</v>
          </cell>
          <cell r="W3210">
            <v>5.5</v>
          </cell>
          <cell r="X3210">
            <v>1.5</v>
          </cell>
          <cell r="Y3210">
            <v>4</v>
          </cell>
          <cell r="Z3210">
            <v>40</v>
          </cell>
          <cell r="AA3210">
            <v>2</v>
          </cell>
        </row>
        <row r="3211">
          <cell r="B3211" t="str">
            <v>21-074</v>
          </cell>
          <cell r="C3211" t="str">
            <v>1806, 500 M/R.</v>
          </cell>
          <cell r="D3211" t="str">
            <v>12X4</v>
          </cell>
          <cell r="E3211">
            <v>1806</v>
          </cell>
          <cell r="F3211">
            <v>1.7</v>
          </cell>
          <cell r="G3211">
            <v>4.26</v>
          </cell>
          <cell r="H3211">
            <v>0.98</v>
          </cell>
          <cell r="I3211">
            <v>0.28</v>
          </cell>
          <cell r="J3211" t="str">
            <v>NIL</v>
          </cell>
          <cell r="K3211" t="str">
            <v>NIL</v>
          </cell>
          <cell r="L3211" t="str">
            <v>NIL</v>
          </cell>
          <cell r="M3211">
            <v>1</v>
          </cell>
          <cell r="N3211">
            <v>4</v>
          </cell>
        </row>
        <row r="3211">
          <cell r="U3211">
            <v>12</v>
          </cell>
          <cell r="V3211">
            <v>1.75</v>
          </cell>
          <cell r="W3211">
            <v>5.5</v>
          </cell>
          <cell r="X3211">
            <v>1.5</v>
          </cell>
          <cell r="Y3211">
            <v>4</v>
          </cell>
          <cell r="Z3211">
            <v>40</v>
          </cell>
          <cell r="AA3211">
            <v>2</v>
          </cell>
        </row>
        <row r="3212">
          <cell r="B3212" t="str">
            <v>21-075</v>
          </cell>
          <cell r="C3212" t="str">
            <v>2512, 500 M/R.</v>
          </cell>
          <cell r="D3212" t="str">
            <v>12X8</v>
          </cell>
          <cell r="E3212">
            <v>2512</v>
          </cell>
          <cell r="F3212">
            <v>3.85</v>
          </cell>
          <cell r="G3212">
            <v>7.1</v>
          </cell>
          <cell r="H3212">
            <v>1.7</v>
          </cell>
          <cell r="I3212">
            <v>0.28</v>
          </cell>
          <cell r="J3212" t="str">
            <v>NIL</v>
          </cell>
          <cell r="K3212" t="str">
            <v>NIL</v>
          </cell>
          <cell r="L3212" t="str">
            <v>NIL</v>
          </cell>
          <cell r="M3212">
            <v>1.5</v>
          </cell>
          <cell r="N3212">
            <v>8</v>
          </cell>
        </row>
        <row r="3212">
          <cell r="U3212">
            <v>12</v>
          </cell>
          <cell r="V3212">
            <v>1.75</v>
          </cell>
          <cell r="W3212">
            <v>5.5</v>
          </cell>
          <cell r="X3212">
            <v>1.5</v>
          </cell>
          <cell r="Y3212">
            <v>4</v>
          </cell>
          <cell r="Z3212">
            <v>40</v>
          </cell>
          <cell r="AA3212">
            <v>2</v>
          </cell>
        </row>
        <row r="3213">
          <cell r="B3213" t="str">
            <v>21-077</v>
          </cell>
          <cell r="C3213" t="str">
            <v>1812, 400 M/R.</v>
          </cell>
          <cell r="D3213" t="str">
            <v>12X8</v>
          </cell>
          <cell r="E3213">
            <v>1812</v>
          </cell>
          <cell r="F3213">
            <v>3.37</v>
          </cell>
          <cell r="G3213">
            <v>4.9</v>
          </cell>
          <cell r="H3213">
            <v>3.55</v>
          </cell>
          <cell r="I3213">
            <v>0.3</v>
          </cell>
          <cell r="J3213" t="str">
            <v>NIL</v>
          </cell>
          <cell r="K3213" t="str">
            <v>NIL</v>
          </cell>
          <cell r="L3213" t="str">
            <v>NIL</v>
          </cell>
          <cell r="M3213">
            <v>1.5</v>
          </cell>
          <cell r="N3213">
            <v>8</v>
          </cell>
        </row>
        <row r="3213">
          <cell r="U3213">
            <v>12</v>
          </cell>
          <cell r="V3213">
            <v>1.75</v>
          </cell>
          <cell r="W3213">
            <v>5.5</v>
          </cell>
          <cell r="X3213">
            <v>1.5</v>
          </cell>
          <cell r="Y3213">
            <v>4</v>
          </cell>
          <cell r="Z3213">
            <v>40</v>
          </cell>
          <cell r="AA3213">
            <v>2</v>
          </cell>
        </row>
        <row r="3214">
          <cell r="B3214" t="str">
            <v>21-079</v>
          </cell>
          <cell r="C3214" t="str">
            <v>1808, 300 M/R.</v>
          </cell>
          <cell r="D3214" t="str">
            <v>12X4</v>
          </cell>
          <cell r="E3214">
            <v>1808</v>
          </cell>
          <cell r="F3214">
            <v>2.4</v>
          </cell>
          <cell r="G3214">
            <v>5.1</v>
          </cell>
          <cell r="H3214">
            <v>1.7</v>
          </cell>
          <cell r="I3214">
            <v>0.28</v>
          </cell>
          <cell r="J3214" t="str">
            <v>NIL</v>
          </cell>
          <cell r="K3214" t="str">
            <v>NIL</v>
          </cell>
          <cell r="L3214" t="str">
            <v>NIL</v>
          </cell>
          <cell r="M3214">
            <v>1.5</v>
          </cell>
          <cell r="N3214">
            <v>4</v>
          </cell>
        </row>
        <row r="3214">
          <cell r="U3214">
            <v>12</v>
          </cell>
          <cell r="V3214">
            <v>1.75</v>
          </cell>
          <cell r="W3214">
            <v>5.5</v>
          </cell>
          <cell r="X3214">
            <v>1.5</v>
          </cell>
          <cell r="Y3214">
            <v>4</v>
          </cell>
          <cell r="Z3214">
            <v>40</v>
          </cell>
          <cell r="AA3214">
            <v>2</v>
          </cell>
        </row>
        <row r="3215">
          <cell r="B3215" t="str">
            <v>21-081</v>
          </cell>
          <cell r="C3215" t="str">
            <v>LED, 500 M/R.</v>
          </cell>
          <cell r="D3215" t="str">
            <v>12X8</v>
          </cell>
          <cell r="E3215" t="str">
            <v>LED</v>
          </cell>
          <cell r="F3215">
            <v>5.7</v>
          </cell>
          <cell r="G3215">
            <v>6.31</v>
          </cell>
          <cell r="H3215">
            <v>1.78</v>
          </cell>
          <cell r="I3215">
            <v>0.28</v>
          </cell>
          <cell r="J3215">
            <v>2.05</v>
          </cell>
          <cell r="K3215">
            <v>5.41</v>
          </cell>
          <cell r="L3215" t="str">
            <v>NIL</v>
          </cell>
          <cell r="M3215">
            <v>1.5</v>
          </cell>
          <cell r="N3215">
            <v>8</v>
          </cell>
        </row>
        <row r="3215">
          <cell r="U3215">
            <v>12</v>
          </cell>
          <cell r="V3215">
            <v>1.75</v>
          </cell>
          <cell r="W3215">
            <v>5.5</v>
          </cell>
          <cell r="X3215">
            <v>1.5</v>
          </cell>
          <cell r="Y3215">
            <v>4</v>
          </cell>
          <cell r="Z3215">
            <v>40</v>
          </cell>
          <cell r="AA3215">
            <v>2</v>
          </cell>
        </row>
        <row r="3216">
          <cell r="B3216" t="str">
            <v>21-081A</v>
          </cell>
          <cell r="C3216" t="str">
            <v>1606, 1000 M/R.</v>
          </cell>
          <cell r="D3216" t="str">
            <v>12X4</v>
          </cell>
          <cell r="E3216">
            <v>1606</v>
          </cell>
          <cell r="F3216">
            <v>1.51</v>
          </cell>
          <cell r="G3216">
            <v>4.15</v>
          </cell>
          <cell r="H3216">
            <v>0.9</v>
          </cell>
          <cell r="I3216">
            <v>0.23</v>
          </cell>
          <cell r="J3216" t="str">
            <v>NIL</v>
          </cell>
          <cell r="K3216" t="str">
            <v>NIL</v>
          </cell>
          <cell r="L3216" t="str">
            <v>NIL</v>
          </cell>
          <cell r="M3216">
            <v>1</v>
          </cell>
          <cell r="N3216">
            <v>4</v>
          </cell>
        </row>
        <row r="3216">
          <cell r="U3216">
            <v>12</v>
          </cell>
          <cell r="V3216">
            <v>1.75</v>
          </cell>
          <cell r="W3216">
            <v>5.5</v>
          </cell>
          <cell r="X3216">
            <v>1.5</v>
          </cell>
          <cell r="Y3216">
            <v>4</v>
          </cell>
          <cell r="Z3216">
            <v>40</v>
          </cell>
          <cell r="AA3216">
            <v>2</v>
          </cell>
        </row>
        <row r="3217">
          <cell r="B3217" t="str">
            <v>21-082</v>
          </cell>
          <cell r="C3217" t="str">
            <v>2620, 700 M/R.</v>
          </cell>
          <cell r="D3217" t="str">
            <v>12X8</v>
          </cell>
          <cell r="E3217">
            <v>2620</v>
          </cell>
          <cell r="F3217">
            <v>5.35</v>
          </cell>
          <cell r="G3217">
            <v>7.25</v>
          </cell>
          <cell r="H3217">
            <v>1.35</v>
          </cell>
          <cell r="I3217">
            <v>0.28</v>
          </cell>
          <cell r="J3217" t="str">
            <v>NIL</v>
          </cell>
          <cell r="K3217" t="str">
            <v>NIL</v>
          </cell>
          <cell r="L3217" t="str">
            <v>NIL</v>
          </cell>
          <cell r="M3217">
            <v>1.5</v>
          </cell>
          <cell r="N3217">
            <v>8</v>
          </cell>
        </row>
        <row r="3217">
          <cell r="U3217">
            <v>12</v>
          </cell>
          <cell r="V3217">
            <v>1.75</v>
          </cell>
          <cell r="W3217">
            <v>5.5</v>
          </cell>
          <cell r="X3217">
            <v>1.5</v>
          </cell>
          <cell r="Y3217">
            <v>4</v>
          </cell>
          <cell r="Z3217">
            <v>40</v>
          </cell>
          <cell r="AA3217">
            <v>2</v>
          </cell>
        </row>
        <row r="3218">
          <cell r="B3218" t="str">
            <v>21-083</v>
          </cell>
          <cell r="C3218" t="str">
            <v>1413, 300 M/R.</v>
          </cell>
          <cell r="D3218" t="str">
            <v>12X8</v>
          </cell>
          <cell r="E3218">
            <v>1413</v>
          </cell>
          <cell r="F3218">
            <v>3.85</v>
          </cell>
          <cell r="G3218">
            <v>3.9</v>
          </cell>
          <cell r="H3218">
            <v>2.7</v>
          </cell>
          <cell r="I3218">
            <v>0.28</v>
          </cell>
          <cell r="J3218" t="str">
            <v>NIL</v>
          </cell>
          <cell r="K3218" t="str">
            <v>NIL</v>
          </cell>
          <cell r="L3218" t="str">
            <v>NIL</v>
          </cell>
          <cell r="M3218">
            <v>1.5</v>
          </cell>
          <cell r="N3218">
            <v>8</v>
          </cell>
        </row>
        <row r="3218">
          <cell r="U3218">
            <v>12</v>
          </cell>
          <cell r="V3218">
            <v>1.75</v>
          </cell>
          <cell r="W3218">
            <v>5.5</v>
          </cell>
          <cell r="X3218">
            <v>1.5</v>
          </cell>
          <cell r="Y3218">
            <v>4</v>
          </cell>
          <cell r="Z3218">
            <v>40</v>
          </cell>
          <cell r="AA3218">
            <v>2</v>
          </cell>
        </row>
        <row r="3219">
          <cell r="B3219" t="str">
            <v>21-083N</v>
          </cell>
          <cell r="C3219" t="str">
            <v>1414, 300 M/R.</v>
          </cell>
          <cell r="D3219" t="str">
            <v>12X8</v>
          </cell>
          <cell r="E3219">
            <v>1414</v>
          </cell>
          <cell r="F3219">
            <v>4</v>
          </cell>
          <cell r="G3219">
            <v>4.05</v>
          </cell>
          <cell r="H3219">
            <v>2.8</v>
          </cell>
          <cell r="I3219">
            <v>0.28</v>
          </cell>
          <cell r="J3219" t="str">
            <v>NIL</v>
          </cell>
          <cell r="K3219" t="str">
            <v>NIL</v>
          </cell>
          <cell r="L3219" t="str">
            <v>NIL</v>
          </cell>
          <cell r="M3219" t="str">
            <v>NIL</v>
          </cell>
          <cell r="N3219">
            <v>8</v>
          </cell>
        </row>
        <row r="3219">
          <cell r="U3219">
            <v>12</v>
          </cell>
          <cell r="V3219">
            <v>1.75</v>
          </cell>
          <cell r="W3219">
            <v>5.5</v>
          </cell>
          <cell r="X3219">
            <v>1.5</v>
          </cell>
          <cell r="Y3219">
            <v>4</v>
          </cell>
          <cell r="Z3219">
            <v>40</v>
          </cell>
          <cell r="AA3219">
            <v>2</v>
          </cell>
        </row>
        <row r="3220">
          <cell r="B3220" t="str">
            <v>21-084</v>
          </cell>
          <cell r="C3220" t="str">
            <v>2512, 500 M/R.</v>
          </cell>
          <cell r="D3220" t="str">
            <v>12X4</v>
          </cell>
          <cell r="E3220">
            <v>2512</v>
          </cell>
          <cell r="F3220">
            <v>3.4</v>
          </cell>
          <cell r="G3220">
            <v>6.7</v>
          </cell>
          <cell r="H3220">
            <v>1.35</v>
          </cell>
          <cell r="I3220">
            <v>0.25</v>
          </cell>
          <cell r="J3220" t="str">
            <v>NIL</v>
          </cell>
          <cell r="K3220" t="str">
            <v>NIL</v>
          </cell>
          <cell r="L3220" t="str">
            <v>NIL</v>
          </cell>
          <cell r="M3220">
            <v>1.5</v>
          </cell>
          <cell r="N3220">
            <v>4</v>
          </cell>
        </row>
        <row r="3220">
          <cell r="U3220">
            <v>12</v>
          </cell>
          <cell r="V3220">
            <v>1.75</v>
          </cell>
          <cell r="W3220">
            <v>5.5</v>
          </cell>
          <cell r="X3220">
            <v>1.5</v>
          </cell>
          <cell r="Y3220">
            <v>4</v>
          </cell>
          <cell r="Z3220">
            <v>40</v>
          </cell>
          <cell r="AA3220">
            <v>2</v>
          </cell>
        </row>
        <row r="3221">
          <cell r="B3221" t="str">
            <v>21-085</v>
          </cell>
          <cell r="C3221" t="str">
            <v>2512, 500 M/R.</v>
          </cell>
          <cell r="D3221" t="str">
            <v>12X4</v>
          </cell>
          <cell r="E3221">
            <v>2512</v>
          </cell>
          <cell r="F3221">
            <v>3.5</v>
          </cell>
          <cell r="G3221">
            <v>6.85</v>
          </cell>
          <cell r="H3221">
            <v>1.35</v>
          </cell>
          <cell r="I3221">
            <v>0.25</v>
          </cell>
          <cell r="J3221" t="str">
            <v>NIL</v>
          </cell>
          <cell r="K3221" t="str">
            <v>NIL</v>
          </cell>
          <cell r="L3221" t="str">
            <v>NIL</v>
          </cell>
          <cell r="M3221">
            <v>1.5</v>
          </cell>
          <cell r="N3221">
            <v>4</v>
          </cell>
        </row>
        <row r="3221">
          <cell r="U3221">
            <v>12</v>
          </cell>
          <cell r="V3221">
            <v>1.75</v>
          </cell>
          <cell r="W3221">
            <v>5.5</v>
          </cell>
          <cell r="X3221">
            <v>1.5</v>
          </cell>
          <cell r="Y3221">
            <v>4</v>
          </cell>
          <cell r="Z3221">
            <v>40</v>
          </cell>
          <cell r="AA3221">
            <v>2</v>
          </cell>
        </row>
        <row r="3222">
          <cell r="B3222" t="str">
            <v>21-085-1</v>
          </cell>
          <cell r="C3222" t="str">
            <v>2512, 500 M/R.</v>
          </cell>
          <cell r="D3222" t="str">
            <v>12X4</v>
          </cell>
          <cell r="E3222">
            <v>2512</v>
          </cell>
          <cell r="F3222">
            <v>3.5</v>
          </cell>
          <cell r="G3222">
            <v>6.85</v>
          </cell>
          <cell r="H3222">
            <v>1.35</v>
          </cell>
          <cell r="I3222">
            <v>0.25</v>
          </cell>
          <cell r="J3222" t="str">
            <v>NIL</v>
          </cell>
          <cell r="K3222" t="str">
            <v>NIL</v>
          </cell>
          <cell r="L3222" t="str">
            <v>NIL</v>
          </cell>
          <cell r="M3222">
            <v>1.5</v>
          </cell>
          <cell r="N3222">
            <v>4</v>
          </cell>
        </row>
        <row r="3222">
          <cell r="U3222">
            <v>12</v>
          </cell>
          <cell r="V3222">
            <v>1.75</v>
          </cell>
          <cell r="W3222">
            <v>5.5</v>
          </cell>
          <cell r="X3222">
            <v>1.5</v>
          </cell>
          <cell r="Y3222">
            <v>4</v>
          </cell>
          <cell r="Z3222">
            <v>40</v>
          </cell>
          <cell r="AA3222">
            <v>2</v>
          </cell>
        </row>
        <row r="3223">
          <cell r="B3223" t="str">
            <v>21-085-2</v>
          </cell>
          <cell r="C3223" t="str">
            <v>2512, 500 M/R.</v>
          </cell>
          <cell r="D3223" t="str">
            <v>12X4</v>
          </cell>
          <cell r="E3223">
            <v>2512</v>
          </cell>
          <cell r="F3223">
            <v>3.5</v>
          </cell>
          <cell r="G3223">
            <v>6.85</v>
          </cell>
          <cell r="H3223">
            <v>1.35</v>
          </cell>
          <cell r="I3223">
            <v>0.25</v>
          </cell>
          <cell r="J3223" t="str">
            <v>NIL</v>
          </cell>
          <cell r="K3223" t="str">
            <v>NIL</v>
          </cell>
          <cell r="L3223" t="str">
            <v>NIL</v>
          </cell>
          <cell r="M3223">
            <v>1.5</v>
          </cell>
          <cell r="N3223">
            <v>4</v>
          </cell>
        </row>
        <row r="3223">
          <cell r="U3223">
            <v>12</v>
          </cell>
          <cell r="V3223">
            <v>1.75</v>
          </cell>
          <cell r="W3223">
            <v>5.5</v>
          </cell>
          <cell r="X3223">
            <v>1.5</v>
          </cell>
          <cell r="Y3223">
            <v>4</v>
          </cell>
          <cell r="Z3223">
            <v>40</v>
          </cell>
          <cell r="AA3223">
            <v>2</v>
          </cell>
        </row>
        <row r="3224">
          <cell r="B3224" t="str">
            <v>21-085-3</v>
          </cell>
          <cell r="C3224" t="str">
            <v>2512, 500 M/R.</v>
          </cell>
          <cell r="D3224" t="str">
            <v>12X4</v>
          </cell>
          <cell r="E3224">
            <v>2512</v>
          </cell>
          <cell r="F3224">
            <v>3.34</v>
          </cell>
          <cell r="G3224">
            <v>6.68</v>
          </cell>
          <cell r="H3224">
            <v>1.37</v>
          </cell>
          <cell r="I3224">
            <v>0.25</v>
          </cell>
          <cell r="J3224" t="str">
            <v>NIL</v>
          </cell>
          <cell r="K3224" t="str">
            <v>NIL</v>
          </cell>
          <cell r="L3224" t="str">
            <v>NIL</v>
          </cell>
          <cell r="M3224">
            <v>1.5</v>
          </cell>
          <cell r="N3224">
            <v>4</v>
          </cell>
        </row>
        <row r="3224">
          <cell r="U3224">
            <v>12</v>
          </cell>
          <cell r="V3224">
            <v>1.75</v>
          </cell>
          <cell r="W3224">
            <v>5.5</v>
          </cell>
          <cell r="X3224">
            <v>1.5</v>
          </cell>
          <cell r="Y3224">
            <v>4</v>
          </cell>
          <cell r="Z3224">
            <v>40</v>
          </cell>
          <cell r="AA3224">
            <v>2</v>
          </cell>
        </row>
        <row r="3225">
          <cell r="B3225" t="str">
            <v>21-086</v>
          </cell>
          <cell r="C3225" t="str">
            <v>暫停使用(請使用21-018)3528, 500 M/R.</v>
          </cell>
          <cell r="D3225" t="str">
            <v>12X4</v>
          </cell>
          <cell r="E3225">
            <v>3528</v>
          </cell>
          <cell r="F3225">
            <v>3.1</v>
          </cell>
          <cell r="G3225">
            <v>3.85</v>
          </cell>
          <cell r="H3225">
            <v>2.15</v>
          </cell>
          <cell r="I3225">
            <v>0.25</v>
          </cell>
          <cell r="J3225" t="str">
            <v>NIL</v>
          </cell>
          <cell r="K3225" t="str">
            <v>NIL</v>
          </cell>
          <cell r="L3225" t="str">
            <v>NIL</v>
          </cell>
          <cell r="M3225">
            <v>1.5</v>
          </cell>
          <cell r="N3225">
            <v>4</v>
          </cell>
        </row>
        <row r="3225">
          <cell r="U3225">
            <v>12</v>
          </cell>
          <cell r="V3225">
            <v>1.75</v>
          </cell>
          <cell r="W3225">
            <v>5.5</v>
          </cell>
          <cell r="X3225">
            <v>1.5</v>
          </cell>
          <cell r="Y3225">
            <v>4</v>
          </cell>
          <cell r="Z3225">
            <v>40</v>
          </cell>
          <cell r="AA3225">
            <v>2</v>
          </cell>
        </row>
        <row r="3226">
          <cell r="B3226" t="str">
            <v>21-087</v>
          </cell>
          <cell r="C3226" t="str">
            <v>1812, 500 M/R.</v>
          </cell>
          <cell r="D3226" t="str">
            <v>12X8</v>
          </cell>
          <cell r="E3226">
            <v>1812</v>
          </cell>
          <cell r="F3226">
            <v>3.6</v>
          </cell>
          <cell r="G3226">
            <v>5.1</v>
          </cell>
          <cell r="H3226">
            <v>2.25</v>
          </cell>
          <cell r="I3226">
            <v>0.28</v>
          </cell>
          <cell r="J3226" t="str">
            <v>NIL</v>
          </cell>
          <cell r="K3226" t="str">
            <v>NIL</v>
          </cell>
          <cell r="L3226" t="str">
            <v>NIL</v>
          </cell>
          <cell r="M3226">
            <v>1.5</v>
          </cell>
          <cell r="N3226">
            <v>8</v>
          </cell>
        </row>
        <row r="3226">
          <cell r="U3226">
            <v>12</v>
          </cell>
          <cell r="V3226">
            <v>1.75</v>
          </cell>
          <cell r="W3226">
            <v>5.5</v>
          </cell>
          <cell r="X3226">
            <v>1.5</v>
          </cell>
          <cell r="Y3226">
            <v>4</v>
          </cell>
          <cell r="Z3226">
            <v>40</v>
          </cell>
          <cell r="AA3226">
            <v>2</v>
          </cell>
        </row>
        <row r="3227">
          <cell r="B3227" t="str">
            <v>21-087-1</v>
          </cell>
          <cell r="C3227" t="str">
            <v>1812, 600 M/R.</v>
          </cell>
          <cell r="D3227" t="str">
            <v>12X8</v>
          </cell>
          <cell r="E3227">
            <v>1812</v>
          </cell>
          <cell r="F3227">
            <v>3.6</v>
          </cell>
          <cell r="G3227">
            <v>5.1</v>
          </cell>
          <cell r="H3227">
            <v>2.3</v>
          </cell>
          <cell r="I3227">
            <v>0.229</v>
          </cell>
          <cell r="J3227" t="str">
            <v>NIL</v>
          </cell>
          <cell r="K3227" t="str">
            <v>NIL</v>
          </cell>
          <cell r="L3227" t="str">
            <v>NIL</v>
          </cell>
          <cell r="M3227">
            <v>1.5</v>
          </cell>
          <cell r="N3227">
            <v>8</v>
          </cell>
        </row>
        <row r="3227">
          <cell r="U3227">
            <v>12</v>
          </cell>
          <cell r="V3227">
            <v>1.75</v>
          </cell>
          <cell r="W3227">
            <v>5.5</v>
          </cell>
          <cell r="X3227">
            <v>1.5</v>
          </cell>
          <cell r="Y3227">
            <v>4</v>
          </cell>
          <cell r="Z3227">
            <v>40</v>
          </cell>
          <cell r="AA3227">
            <v>2</v>
          </cell>
        </row>
        <row r="3228">
          <cell r="B3228" t="str">
            <v>21-087-2</v>
          </cell>
          <cell r="C3228" t="str">
            <v>1812, 600 M/R.</v>
          </cell>
          <cell r="D3228" t="str">
            <v>12X8</v>
          </cell>
          <cell r="E3228">
            <v>1812</v>
          </cell>
          <cell r="F3228">
            <v>3.6</v>
          </cell>
          <cell r="G3228">
            <v>5.1</v>
          </cell>
          <cell r="H3228">
            <v>2.25</v>
          </cell>
          <cell r="I3228">
            <v>0.28</v>
          </cell>
          <cell r="J3228" t="str">
            <v>NIL</v>
          </cell>
          <cell r="K3228" t="str">
            <v>NIL</v>
          </cell>
          <cell r="L3228" t="str">
            <v>NIL</v>
          </cell>
          <cell r="M3228">
            <v>1.5</v>
          </cell>
          <cell r="N3228">
            <v>8</v>
          </cell>
        </row>
        <row r="3228">
          <cell r="U3228">
            <v>12</v>
          </cell>
          <cell r="V3228">
            <v>1.75</v>
          </cell>
          <cell r="W3228">
            <v>5.5</v>
          </cell>
          <cell r="X3228">
            <v>1.5</v>
          </cell>
          <cell r="Y3228">
            <v>4</v>
          </cell>
          <cell r="Z3228">
            <v>40</v>
          </cell>
          <cell r="AA3228">
            <v>2</v>
          </cell>
        </row>
        <row r="3229">
          <cell r="B3229" t="str">
            <v>21-089</v>
          </cell>
          <cell r="C3229" t="str">
            <v>LED, 500 M/R.</v>
          </cell>
          <cell r="D3229" t="str">
            <v>12X8</v>
          </cell>
          <cell r="E3229" t="str">
            <v>LED</v>
          </cell>
          <cell r="F3229">
            <v>3.8</v>
          </cell>
          <cell r="G3229">
            <v>7.4</v>
          </cell>
          <cell r="H3229">
            <v>1.8</v>
          </cell>
          <cell r="I3229">
            <v>0.3</v>
          </cell>
          <cell r="J3229">
            <v>1</v>
          </cell>
          <cell r="K3229">
            <v>4.3</v>
          </cell>
          <cell r="L3229" t="str">
            <v>NIL</v>
          </cell>
          <cell r="M3229">
            <v>1.5</v>
          </cell>
          <cell r="N3229">
            <v>8</v>
          </cell>
        </row>
        <row r="3229">
          <cell r="U3229">
            <v>12</v>
          </cell>
          <cell r="V3229">
            <v>1.75</v>
          </cell>
          <cell r="W3229">
            <v>5.5</v>
          </cell>
          <cell r="X3229">
            <v>1.5</v>
          </cell>
          <cell r="Y3229">
            <v>4</v>
          </cell>
          <cell r="Z3229">
            <v>40</v>
          </cell>
          <cell r="AA3229">
            <v>2</v>
          </cell>
        </row>
        <row r="3230">
          <cell r="B3230" t="str">
            <v>21-090</v>
          </cell>
          <cell r="C3230" t="str">
            <v>3225, 600 M/R.</v>
          </cell>
          <cell r="D3230" t="str">
            <v>12X4</v>
          </cell>
          <cell r="E3230">
            <v>1210</v>
          </cell>
          <cell r="F3230">
            <v>2.93</v>
          </cell>
          <cell r="G3230">
            <v>3.58</v>
          </cell>
          <cell r="H3230">
            <v>2.55</v>
          </cell>
          <cell r="I3230">
            <v>0.25</v>
          </cell>
          <cell r="J3230" t="str">
            <v>NIL</v>
          </cell>
          <cell r="K3230" t="str">
            <v>NIL</v>
          </cell>
          <cell r="L3230" t="str">
            <v>NIL</v>
          </cell>
          <cell r="M3230">
            <v>1.5</v>
          </cell>
          <cell r="N3230">
            <v>4</v>
          </cell>
        </row>
        <row r="3230">
          <cell r="U3230">
            <v>12</v>
          </cell>
          <cell r="V3230">
            <v>1.75</v>
          </cell>
          <cell r="W3230">
            <v>5.5</v>
          </cell>
          <cell r="X3230">
            <v>1.5</v>
          </cell>
          <cell r="Y3230">
            <v>4</v>
          </cell>
          <cell r="Z3230">
            <v>40</v>
          </cell>
          <cell r="AA3230">
            <v>2</v>
          </cell>
        </row>
        <row r="3231">
          <cell r="B3231" t="str">
            <v>21-090-1</v>
          </cell>
          <cell r="C3231" t="str">
            <v>3225, 600 M/R.</v>
          </cell>
          <cell r="D3231" t="str">
            <v>12X4</v>
          </cell>
          <cell r="E3231">
            <v>1210</v>
          </cell>
          <cell r="F3231">
            <v>2.93</v>
          </cell>
          <cell r="G3231">
            <v>3.58</v>
          </cell>
          <cell r="H3231">
            <v>2.55</v>
          </cell>
          <cell r="I3231">
            <v>0.25</v>
          </cell>
          <cell r="J3231" t="str">
            <v>NIL</v>
          </cell>
          <cell r="K3231" t="str">
            <v>NIL</v>
          </cell>
          <cell r="L3231" t="str">
            <v>NIL</v>
          </cell>
          <cell r="M3231">
            <v>1.5</v>
          </cell>
          <cell r="N3231">
            <v>4</v>
          </cell>
        </row>
        <row r="3231">
          <cell r="U3231">
            <v>12</v>
          </cell>
          <cell r="V3231">
            <v>1.75</v>
          </cell>
          <cell r="W3231">
            <v>5.5</v>
          </cell>
          <cell r="X3231">
            <v>1.5</v>
          </cell>
          <cell r="Y3231">
            <v>4</v>
          </cell>
          <cell r="Z3231">
            <v>40</v>
          </cell>
          <cell r="AA3231">
            <v>2</v>
          </cell>
        </row>
        <row r="3232">
          <cell r="B3232" t="str">
            <v>21-091</v>
          </cell>
          <cell r="C3232" t="str">
            <v>LED, 400 M/R.</v>
          </cell>
          <cell r="D3232" t="str">
            <v>12X4</v>
          </cell>
          <cell r="E3232" t="str">
            <v>LED</v>
          </cell>
          <cell r="F3232">
            <v>2.2</v>
          </cell>
          <cell r="G3232">
            <v>4.65</v>
          </cell>
          <cell r="H3232">
            <v>2.37</v>
          </cell>
          <cell r="I3232">
            <v>0.28</v>
          </cell>
          <cell r="J3232">
            <v>0.8</v>
          </cell>
          <cell r="K3232">
            <v>2.8</v>
          </cell>
          <cell r="L3232">
            <v>1.55</v>
          </cell>
          <cell r="M3232">
            <v>1</v>
          </cell>
          <cell r="N3232">
            <v>4</v>
          </cell>
        </row>
        <row r="3232">
          <cell r="U3232">
            <v>12</v>
          </cell>
          <cell r="V3232">
            <v>1.75</v>
          </cell>
          <cell r="W3232">
            <v>5.5</v>
          </cell>
          <cell r="X3232">
            <v>1.5</v>
          </cell>
          <cell r="Y3232">
            <v>4</v>
          </cell>
          <cell r="Z3232">
            <v>40</v>
          </cell>
          <cell r="AA3232">
            <v>2</v>
          </cell>
        </row>
        <row r="3233">
          <cell r="B3233" t="str">
            <v>21-092</v>
          </cell>
          <cell r="C3233" t="str">
            <v>1808, 800 M/R.</v>
          </cell>
          <cell r="D3233" t="str">
            <v>12X4</v>
          </cell>
          <cell r="E3233">
            <v>1808</v>
          </cell>
          <cell r="F3233">
            <v>2.13</v>
          </cell>
          <cell r="G3233">
            <v>5.15</v>
          </cell>
          <cell r="H3233">
            <v>1.7</v>
          </cell>
          <cell r="I3233">
            <v>0.25</v>
          </cell>
          <cell r="J3233" t="str">
            <v>NIL</v>
          </cell>
          <cell r="K3233" t="str">
            <v>NIL</v>
          </cell>
          <cell r="L3233" t="str">
            <v>NIL</v>
          </cell>
          <cell r="M3233">
            <v>1.5</v>
          </cell>
          <cell r="N3233">
            <v>4</v>
          </cell>
        </row>
        <row r="3233">
          <cell r="U3233">
            <v>12</v>
          </cell>
          <cell r="V3233">
            <v>1.75</v>
          </cell>
          <cell r="W3233">
            <v>5.5</v>
          </cell>
          <cell r="X3233">
            <v>1.5</v>
          </cell>
          <cell r="Y3233">
            <v>4</v>
          </cell>
          <cell r="Z3233">
            <v>40</v>
          </cell>
          <cell r="AA3233">
            <v>2</v>
          </cell>
        </row>
        <row r="3234">
          <cell r="B3234" t="str">
            <v>21-092-1</v>
          </cell>
          <cell r="C3234" t="str">
            <v>1808, 500 M/R.</v>
          </cell>
          <cell r="D3234" t="str">
            <v>12X4</v>
          </cell>
          <cell r="E3234">
            <v>1808</v>
          </cell>
          <cell r="F3234">
            <v>2.13</v>
          </cell>
          <cell r="G3234">
            <v>5.15</v>
          </cell>
          <cell r="H3234">
            <v>1.7</v>
          </cell>
          <cell r="I3234">
            <v>0.25</v>
          </cell>
          <cell r="J3234" t="str">
            <v>NIL</v>
          </cell>
          <cell r="K3234" t="str">
            <v>NIL</v>
          </cell>
          <cell r="L3234" t="str">
            <v>NIL</v>
          </cell>
          <cell r="M3234">
            <v>1.5</v>
          </cell>
          <cell r="N3234">
            <v>4</v>
          </cell>
        </row>
        <row r="3234">
          <cell r="U3234">
            <v>12</v>
          </cell>
          <cell r="V3234">
            <v>1.75</v>
          </cell>
          <cell r="W3234">
            <v>5.5</v>
          </cell>
          <cell r="X3234">
            <v>1.5</v>
          </cell>
          <cell r="Y3234">
            <v>4</v>
          </cell>
          <cell r="Z3234">
            <v>40</v>
          </cell>
          <cell r="AA3234">
            <v>2</v>
          </cell>
        </row>
        <row r="3235">
          <cell r="B3235" t="str">
            <v>21-093</v>
          </cell>
          <cell r="C3235" t="str">
            <v>1808, 700 M/R.</v>
          </cell>
          <cell r="D3235" t="str">
            <v>12X4</v>
          </cell>
          <cell r="E3235">
            <v>1808</v>
          </cell>
          <cell r="F3235">
            <v>2.2</v>
          </cell>
          <cell r="G3235">
            <v>5.1</v>
          </cell>
          <cell r="H3235">
            <v>1.4</v>
          </cell>
          <cell r="I3235">
            <v>0.25</v>
          </cell>
          <cell r="J3235" t="str">
            <v>NIL</v>
          </cell>
          <cell r="K3235" t="str">
            <v>NIL</v>
          </cell>
          <cell r="L3235" t="str">
            <v>NIL</v>
          </cell>
          <cell r="M3235">
            <v>1.5</v>
          </cell>
          <cell r="N3235">
            <v>4</v>
          </cell>
        </row>
        <row r="3235">
          <cell r="U3235">
            <v>12</v>
          </cell>
          <cell r="V3235">
            <v>1.75</v>
          </cell>
          <cell r="W3235">
            <v>5.5</v>
          </cell>
          <cell r="X3235">
            <v>1.5</v>
          </cell>
          <cell r="Y3235">
            <v>4</v>
          </cell>
          <cell r="Z3235">
            <v>40</v>
          </cell>
          <cell r="AA3235">
            <v>2</v>
          </cell>
        </row>
        <row r="3236">
          <cell r="B3236" t="str">
            <v>21-093-1</v>
          </cell>
          <cell r="C3236" t="str">
            <v>1808, 750 M/R.</v>
          </cell>
          <cell r="D3236" t="str">
            <v>12X4</v>
          </cell>
          <cell r="E3236">
            <v>1808</v>
          </cell>
          <cell r="F3236">
            <v>2.2</v>
          </cell>
          <cell r="G3236">
            <v>5.1</v>
          </cell>
          <cell r="H3236">
            <v>1.4</v>
          </cell>
          <cell r="I3236">
            <v>0.25</v>
          </cell>
          <cell r="J3236" t="str">
            <v>NIL</v>
          </cell>
          <cell r="K3236" t="str">
            <v>NIL</v>
          </cell>
          <cell r="L3236" t="str">
            <v>NIL</v>
          </cell>
          <cell r="M3236">
            <v>1.5</v>
          </cell>
          <cell r="N3236">
            <v>4</v>
          </cell>
        </row>
        <row r="3236">
          <cell r="U3236">
            <v>12</v>
          </cell>
          <cell r="V3236">
            <v>1.75</v>
          </cell>
          <cell r="W3236">
            <v>5.5</v>
          </cell>
          <cell r="X3236">
            <v>1.5</v>
          </cell>
          <cell r="Y3236">
            <v>4</v>
          </cell>
          <cell r="Z3236">
            <v>40</v>
          </cell>
          <cell r="AA3236">
            <v>2</v>
          </cell>
        </row>
        <row r="3237">
          <cell r="B3237" t="str">
            <v>21-094</v>
          </cell>
          <cell r="C3237" t="str">
            <v>1808, 500 M/R.</v>
          </cell>
          <cell r="D3237" t="str">
            <v>12X4</v>
          </cell>
          <cell r="E3237">
            <v>1808</v>
          </cell>
          <cell r="F3237">
            <v>2.2</v>
          </cell>
          <cell r="G3237">
            <v>5.1</v>
          </cell>
          <cell r="H3237">
            <v>2.25</v>
          </cell>
          <cell r="I3237">
            <v>0.25</v>
          </cell>
          <cell r="J3237" t="str">
            <v>NIL</v>
          </cell>
          <cell r="K3237" t="str">
            <v>NIL</v>
          </cell>
          <cell r="L3237" t="str">
            <v>NIL</v>
          </cell>
          <cell r="M3237">
            <v>1.5</v>
          </cell>
          <cell r="N3237">
            <v>4</v>
          </cell>
        </row>
        <row r="3237">
          <cell r="U3237">
            <v>12</v>
          </cell>
          <cell r="V3237">
            <v>1.75</v>
          </cell>
          <cell r="W3237">
            <v>5.5</v>
          </cell>
          <cell r="X3237">
            <v>1.5</v>
          </cell>
          <cell r="Y3237">
            <v>4</v>
          </cell>
          <cell r="Z3237">
            <v>40</v>
          </cell>
          <cell r="AA3237">
            <v>2</v>
          </cell>
        </row>
        <row r="3238">
          <cell r="B3238" t="str">
            <v>21-098</v>
          </cell>
          <cell r="C3238" t="str">
            <v>5050, 500 M/R.</v>
          </cell>
          <cell r="D3238" t="str">
            <v>12X8</v>
          </cell>
          <cell r="E3238">
            <v>5050</v>
          </cell>
          <cell r="F3238">
            <v>5.25</v>
          </cell>
          <cell r="G3238">
            <v>5.92</v>
          </cell>
          <cell r="H3238">
            <v>2.17</v>
          </cell>
          <cell r="I3238">
            <v>0.25</v>
          </cell>
          <cell r="J3238" t="str">
            <v>NIL</v>
          </cell>
          <cell r="K3238" t="str">
            <v>NIL</v>
          </cell>
          <cell r="L3238" t="str">
            <v>NIL</v>
          </cell>
          <cell r="M3238">
            <v>1.5</v>
          </cell>
          <cell r="N3238">
            <v>8</v>
          </cell>
        </row>
        <row r="3238">
          <cell r="U3238">
            <v>12</v>
          </cell>
          <cell r="V3238">
            <v>1.75</v>
          </cell>
          <cell r="W3238">
            <v>5.5</v>
          </cell>
          <cell r="X3238">
            <v>1.5</v>
          </cell>
          <cell r="Y3238">
            <v>4</v>
          </cell>
          <cell r="Z3238">
            <v>40</v>
          </cell>
          <cell r="AA3238">
            <v>2</v>
          </cell>
        </row>
        <row r="3239">
          <cell r="B3239" t="str">
            <v>21-101</v>
          </cell>
          <cell r="C3239" t="str">
            <v>2520, 500 M/R.</v>
          </cell>
          <cell r="D3239" t="str">
            <v>12X8</v>
          </cell>
          <cell r="E3239">
            <v>2520</v>
          </cell>
          <cell r="F3239">
            <v>5.9</v>
          </cell>
          <cell r="G3239">
            <v>6.75</v>
          </cell>
          <cell r="H3239">
            <v>2.9</v>
          </cell>
          <cell r="I3239">
            <v>0.28</v>
          </cell>
          <cell r="J3239" t="str">
            <v>NIL</v>
          </cell>
          <cell r="K3239" t="str">
            <v>NIL</v>
          </cell>
          <cell r="L3239" t="str">
            <v>NIL</v>
          </cell>
          <cell r="M3239">
            <v>1.5</v>
          </cell>
          <cell r="N3239">
            <v>8</v>
          </cell>
        </row>
        <row r="3239">
          <cell r="U3239">
            <v>12</v>
          </cell>
          <cell r="V3239">
            <v>1.75</v>
          </cell>
          <cell r="W3239">
            <v>5.5</v>
          </cell>
          <cell r="X3239">
            <v>1.5</v>
          </cell>
          <cell r="Y3239">
            <v>4</v>
          </cell>
          <cell r="Z3239">
            <v>40</v>
          </cell>
          <cell r="AA3239">
            <v>2</v>
          </cell>
        </row>
        <row r="3240">
          <cell r="B3240" t="str">
            <v>21-103</v>
          </cell>
          <cell r="C3240" t="str">
            <v>4022, 1000 M/R.</v>
          </cell>
          <cell r="D3240" t="str">
            <v>12X4</v>
          </cell>
          <cell r="E3240">
            <v>4022</v>
          </cell>
          <cell r="F3240">
            <v>2.5</v>
          </cell>
          <cell r="G3240">
            <v>4.35</v>
          </cell>
          <cell r="H3240">
            <v>0.7</v>
          </cell>
          <cell r="I3240">
            <v>0.25</v>
          </cell>
          <cell r="J3240" t="str">
            <v>NIL</v>
          </cell>
          <cell r="K3240" t="str">
            <v>NIL</v>
          </cell>
          <cell r="L3240" t="str">
            <v>NIL</v>
          </cell>
          <cell r="M3240">
            <v>1.6</v>
          </cell>
          <cell r="N3240">
            <v>4</v>
          </cell>
        </row>
        <row r="3240">
          <cell r="U3240">
            <v>12</v>
          </cell>
          <cell r="V3240">
            <v>1.75</v>
          </cell>
          <cell r="W3240">
            <v>5.5</v>
          </cell>
          <cell r="X3240">
            <v>1.55</v>
          </cell>
          <cell r="Y3240">
            <v>4</v>
          </cell>
          <cell r="Z3240">
            <v>40</v>
          </cell>
          <cell r="AA3240">
            <v>2</v>
          </cell>
        </row>
        <row r="3241">
          <cell r="B3241" t="str">
            <v>21-109</v>
          </cell>
          <cell r="C3241" t="str">
            <v>5550, 250 M/R.</v>
          </cell>
          <cell r="D3241" t="str">
            <v>12X8</v>
          </cell>
          <cell r="E3241">
            <v>5550</v>
          </cell>
          <cell r="F3241">
            <v>5.4</v>
          </cell>
          <cell r="G3241">
            <v>5.9</v>
          </cell>
          <cell r="H3241">
            <v>5.45</v>
          </cell>
          <cell r="I3241">
            <v>0.35</v>
          </cell>
          <cell r="J3241" t="str">
            <v>NIL</v>
          </cell>
          <cell r="K3241" t="str">
            <v>NIL</v>
          </cell>
          <cell r="L3241" t="str">
            <v>NIL</v>
          </cell>
          <cell r="M3241">
            <v>1.5</v>
          </cell>
          <cell r="N3241">
            <v>8</v>
          </cell>
        </row>
        <row r="3241">
          <cell r="U3241">
            <v>12</v>
          </cell>
          <cell r="V3241">
            <v>1.75</v>
          </cell>
          <cell r="W3241">
            <v>5.5</v>
          </cell>
          <cell r="X3241">
            <v>1.5</v>
          </cell>
          <cell r="Y3241">
            <v>4</v>
          </cell>
          <cell r="Z3241">
            <v>40</v>
          </cell>
          <cell r="AA3241">
            <v>2</v>
          </cell>
        </row>
        <row r="3242">
          <cell r="B3242" t="str">
            <v>21-110</v>
          </cell>
          <cell r="C3242" t="str">
            <v>4035, 350 M/R.</v>
          </cell>
          <cell r="D3242" t="str">
            <v>12X8</v>
          </cell>
          <cell r="E3242">
            <v>4035</v>
          </cell>
          <cell r="F3242">
            <v>3.55</v>
          </cell>
          <cell r="G3242">
            <v>4.3</v>
          </cell>
          <cell r="H3242">
            <v>3.5</v>
          </cell>
          <cell r="I3242">
            <v>0.3</v>
          </cell>
          <cell r="J3242" t="str">
            <v>NIL</v>
          </cell>
          <cell r="K3242" t="str">
            <v>NIL</v>
          </cell>
          <cell r="L3242" t="str">
            <v>NIL</v>
          </cell>
          <cell r="M3242">
            <v>1.5</v>
          </cell>
          <cell r="N3242">
            <v>8</v>
          </cell>
        </row>
        <row r="3242">
          <cell r="U3242">
            <v>12</v>
          </cell>
          <cell r="V3242">
            <v>1.75</v>
          </cell>
          <cell r="W3242">
            <v>5.5</v>
          </cell>
          <cell r="X3242">
            <v>1.5</v>
          </cell>
          <cell r="Y3242">
            <v>4</v>
          </cell>
          <cell r="Z3242">
            <v>40</v>
          </cell>
          <cell r="AA3242">
            <v>2</v>
          </cell>
        </row>
        <row r="3243">
          <cell r="B3243" t="str">
            <v>21-111</v>
          </cell>
          <cell r="C3243" t="str">
            <v>3236, 500 M/R.</v>
          </cell>
          <cell r="D3243" t="str">
            <v>12X8</v>
          </cell>
          <cell r="E3243">
            <v>3236</v>
          </cell>
          <cell r="F3243">
            <v>3.63</v>
          </cell>
          <cell r="G3243">
            <v>3.65</v>
          </cell>
          <cell r="H3243">
            <v>1.74</v>
          </cell>
          <cell r="I3243">
            <v>0.25</v>
          </cell>
          <cell r="J3243" t="str">
            <v>NIL</v>
          </cell>
          <cell r="K3243" t="str">
            <v>NIL</v>
          </cell>
          <cell r="L3243" t="str">
            <v>NIL</v>
          </cell>
          <cell r="M3243">
            <v>1.5</v>
          </cell>
          <cell r="N3243">
            <v>8</v>
          </cell>
        </row>
        <row r="3243">
          <cell r="U3243">
            <v>12</v>
          </cell>
          <cell r="V3243">
            <v>1.75</v>
          </cell>
          <cell r="W3243">
            <v>5.5</v>
          </cell>
          <cell r="X3243">
            <v>1.5</v>
          </cell>
          <cell r="Y3243">
            <v>4</v>
          </cell>
          <cell r="Z3243">
            <v>40</v>
          </cell>
          <cell r="AA3243">
            <v>2</v>
          </cell>
        </row>
        <row r="3244">
          <cell r="B3244" t="str">
            <v>21-114</v>
          </cell>
          <cell r="C3244" t="str">
            <v>5035, 500 M/R.</v>
          </cell>
          <cell r="D3244" t="str">
            <v>12X8</v>
          </cell>
          <cell r="E3244">
            <v>5035</v>
          </cell>
          <cell r="F3244">
            <v>3.6</v>
          </cell>
          <cell r="G3244">
            <v>5.05</v>
          </cell>
          <cell r="H3244">
            <v>2.45</v>
          </cell>
          <cell r="I3244">
            <v>0.25</v>
          </cell>
          <cell r="J3244" t="str">
            <v>NIL</v>
          </cell>
          <cell r="K3244" t="str">
            <v>NIL</v>
          </cell>
          <cell r="L3244" t="str">
            <v>NIL</v>
          </cell>
          <cell r="M3244">
            <v>1.5</v>
          </cell>
          <cell r="N3244">
            <v>8</v>
          </cell>
        </row>
        <row r="3244">
          <cell r="U3244">
            <v>12</v>
          </cell>
          <cell r="V3244">
            <v>1.75</v>
          </cell>
          <cell r="W3244">
            <v>5.5</v>
          </cell>
          <cell r="X3244">
            <v>1.5</v>
          </cell>
          <cell r="Y3244">
            <v>4</v>
          </cell>
          <cell r="Z3244">
            <v>40</v>
          </cell>
          <cell r="AA3244">
            <v>2</v>
          </cell>
        </row>
        <row r="3245">
          <cell r="B3245" t="str">
            <v>21-114-1</v>
          </cell>
          <cell r="C3245" t="str">
            <v>5035, 500 M/R.</v>
          </cell>
          <cell r="D3245" t="str">
            <v>12X8</v>
          </cell>
          <cell r="E3245">
            <v>5035</v>
          </cell>
          <cell r="F3245">
            <v>3.6</v>
          </cell>
          <cell r="G3245">
            <v>5.05</v>
          </cell>
          <cell r="H3245">
            <v>2.45</v>
          </cell>
          <cell r="I3245">
            <v>0.25</v>
          </cell>
          <cell r="J3245" t="str">
            <v>NIL</v>
          </cell>
          <cell r="K3245" t="str">
            <v>NIL</v>
          </cell>
          <cell r="L3245" t="str">
            <v>NIL</v>
          </cell>
          <cell r="M3245">
            <v>1.5</v>
          </cell>
          <cell r="N3245">
            <v>8</v>
          </cell>
        </row>
        <row r="3245">
          <cell r="U3245">
            <v>12</v>
          </cell>
          <cell r="V3245">
            <v>1.75</v>
          </cell>
          <cell r="W3245">
            <v>5.5</v>
          </cell>
          <cell r="X3245">
            <v>1.5</v>
          </cell>
          <cell r="Y3245">
            <v>4</v>
          </cell>
          <cell r="Z3245">
            <v>40</v>
          </cell>
          <cell r="AA3245">
            <v>2</v>
          </cell>
        </row>
        <row r="3246">
          <cell r="B3246" t="str">
            <v>21-119</v>
          </cell>
          <cell r="C3246" t="str">
            <v>LED, 500 M/R.</v>
          </cell>
          <cell r="D3246" t="str">
            <v>12X8</v>
          </cell>
          <cell r="E3246" t="str">
            <v>LED</v>
          </cell>
          <cell r="F3246">
            <v>3.7</v>
          </cell>
          <cell r="G3246">
            <v>5</v>
          </cell>
          <cell r="H3246">
            <v>3.1</v>
          </cell>
          <cell r="I3246">
            <v>0.3</v>
          </cell>
          <cell r="J3246" t="str">
            <v>NIL</v>
          </cell>
          <cell r="K3246" t="str">
            <v>NIL</v>
          </cell>
          <cell r="L3246" t="str">
            <v>NIL</v>
          </cell>
          <cell r="M3246">
            <v>1.5</v>
          </cell>
          <cell r="N3246">
            <v>8</v>
          </cell>
        </row>
        <row r="3246">
          <cell r="U3246">
            <v>12</v>
          </cell>
          <cell r="V3246">
            <v>1.75</v>
          </cell>
          <cell r="W3246">
            <v>5.5</v>
          </cell>
          <cell r="X3246">
            <v>1.5</v>
          </cell>
          <cell r="Y3246">
            <v>4</v>
          </cell>
          <cell r="Z3246">
            <v>40</v>
          </cell>
          <cell r="AA3246">
            <v>2</v>
          </cell>
        </row>
        <row r="3247">
          <cell r="B3247" t="str">
            <v>21-126</v>
          </cell>
          <cell r="C3247" t="str">
            <v>LED, 1000 M/R.</v>
          </cell>
          <cell r="D3247" t="str">
            <v>12X8</v>
          </cell>
          <cell r="E3247" t="str">
            <v>LED</v>
          </cell>
          <cell r="F3247">
            <v>3.69</v>
          </cell>
          <cell r="G3247">
            <v>3.68</v>
          </cell>
          <cell r="H3247">
            <v>1.57</v>
          </cell>
          <cell r="I3247">
            <v>0.25</v>
          </cell>
          <cell r="J3247" t="str">
            <v>NIL</v>
          </cell>
          <cell r="K3247" t="str">
            <v>NIL</v>
          </cell>
          <cell r="L3247" t="str">
            <v>NIL</v>
          </cell>
          <cell r="M3247">
            <v>1.5</v>
          </cell>
          <cell r="N3247">
            <v>8</v>
          </cell>
        </row>
        <row r="3247">
          <cell r="U3247">
            <v>12</v>
          </cell>
          <cell r="V3247">
            <v>1.75</v>
          </cell>
          <cell r="W3247">
            <v>5.5</v>
          </cell>
          <cell r="X3247">
            <v>1.5</v>
          </cell>
          <cell r="Y3247">
            <v>4</v>
          </cell>
          <cell r="Z3247">
            <v>40</v>
          </cell>
          <cell r="AA3247">
            <v>2</v>
          </cell>
        </row>
        <row r="3248">
          <cell r="B3248" t="str">
            <v>21-129</v>
          </cell>
          <cell r="C3248" t="str">
            <v>5025, 1000 M/R.</v>
          </cell>
          <cell r="D3248" t="str">
            <v>12X4</v>
          </cell>
          <cell r="E3248">
            <v>5025</v>
          </cell>
          <cell r="F3248">
            <v>3.02</v>
          </cell>
          <cell r="G3248">
            <v>5.38</v>
          </cell>
          <cell r="H3248">
            <v>1.05</v>
          </cell>
          <cell r="I3248">
            <v>0.2</v>
          </cell>
          <cell r="J3248" t="str">
            <v>NIL</v>
          </cell>
          <cell r="K3248" t="str">
            <v>NIL</v>
          </cell>
          <cell r="L3248" t="str">
            <v>NIL</v>
          </cell>
          <cell r="M3248">
            <v>1.5</v>
          </cell>
          <cell r="N3248">
            <v>4</v>
          </cell>
        </row>
        <row r="3248">
          <cell r="U3248">
            <v>12</v>
          </cell>
          <cell r="V3248">
            <v>1.75</v>
          </cell>
          <cell r="W3248">
            <v>5.5</v>
          </cell>
          <cell r="X3248">
            <v>1.5</v>
          </cell>
          <cell r="Y3248">
            <v>4</v>
          </cell>
          <cell r="Z3248">
            <v>40</v>
          </cell>
          <cell r="AA3248">
            <v>2</v>
          </cell>
        </row>
        <row r="3249">
          <cell r="B3249" t="str">
            <v>21-130</v>
          </cell>
          <cell r="C3249" t="str">
            <v>6432, 1000 M/R.</v>
          </cell>
          <cell r="D3249" t="str">
            <v>12X4</v>
          </cell>
          <cell r="E3249">
            <v>6432</v>
          </cell>
          <cell r="F3249">
            <v>3.4</v>
          </cell>
          <cell r="G3249">
            <v>6.7</v>
          </cell>
          <cell r="H3249">
            <v>0.7</v>
          </cell>
          <cell r="I3249">
            <v>0.2</v>
          </cell>
          <cell r="J3249" t="str">
            <v>NIL</v>
          </cell>
          <cell r="K3249" t="str">
            <v>NIL</v>
          </cell>
          <cell r="L3249" t="str">
            <v>NIL</v>
          </cell>
          <cell r="M3249">
            <v>1.5</v>
          </cell>
          <cell r="N3249">
            <v>4</v>
          </cell>
        </row>
        <row r="3249">
          <cell r="U3249">
            <v>12</v>
          </cell>
          <cell r="V3249">
            <v>1.75</v>
          </cell>
          <cell r="W3249">
            <v>5.5</v>
          </cell>
          <cell r="X3249">
            <v>1.5</v>
          </cell>
          <cell r="Y3249">
            <v>4</v>
          </cell>
          <cell r="Z3249">
            <v>40</v>
          </cell>
          <cell r="AA3249">
            <v>2</v>
          </cell>
        </row>
        <row r="3250">
          <cell r="B3250" t="str">
            <v>21-130-1</v>
          </cell>
          <cell r="C3250" t="str">
            <v>6432, 1000 M/R.</v>
          </cell>
          <cell r="D3250" t="str">
            <v>12X4</v>
          </cell>
          <cell r="E3250">
            <v>6432</v>
          </cell>
          <cell r="F3250">
            <v>3.5</v>
          </cell>
          <cell r="G3250">
            <v>6.75</v>
          </cell>
          <cell r="H3250">
            <v>0.73</v>
          </cell>
          <cell r="I3250">
            <v>0.2</v>
          </cell>
          <cell r="J3250" t="str">
            <v>NIL</v>
          </cell>
          <cell r="K3250" t="str">
            <v>NIL</v>
          </cell>
          <cell r="L3250" t="str">
            <v>NIL</v>
          </cell>
          <cell r="M3250">
            <v>1.5</v>
          </cell>
          <cell r="N3250">
            <v>4</v>
          </cell>
        </row>
        <row r="3250">
          <cell r="U3250">
            <v>12</v>
          </cell>
          <cell r="V3250">
            <v>1.75</v>
          </cell>
          <cell r="W3250">
            <v>5.5</v>
          </cell>
          <cell r="X3250">
            <v>1.5</v>
          </cell>
          <cell r="Y3250">
            <v>4</v>
          </cell>
          <cell r="Z3250">
            <v>40</v>
          </cell>
          <cell r="AA3250">
            <v>2</v>
          </cell>
        </row>
        <row r="3251">
          <cell r="B3251" t="str">
            <v>21-131</v>
          </cell>
          <cell r="C3251" t="str">
            <v>4532, 200 M/R.</v>
          </cell>
          <cell r="D3251" t="str">
            <v>12X8</v>
          </cell>
          <cell r="E3251">
            <v>4532</v>
          </cell>
          <cell r="F3251">
            <v>3.61</v>
          </cell>
          <cell r="G3251">
            <v>4.9</v>
          </cell>
          <cell r="H3251">
            <v>3.51</v>
          </cell>
          <cell r="I3251">
            <v>0.38</v>
          </cell>
          <cell r="J3251" t="str">
            <v>NIL</v>
          </cell>
          <cell r="K3251" t="str">
            <v>NIL</v>
          </cell>
          <cell r="L3251" t="str">
            <v>NIL</v>
          </cell>
          <cell r="M3251">
            <v>1.5</v>
          </cell>
          <cell r="N3251">
            <v>8</v>
          </cell>
        </row>
        <row r="3251">
          <cell r="U3251">
            <v>12</v>
          </cell>
          <cell r="V3251">
            <v>1.75</v>
          </cell>
          <cell r="W3251">
            <v>5.5</v>
          </cell>
          <cell r="X3251">
            <v>1.5</v>
          </cell>
          <cell r="Y3251">
            <v>4</v>
          </cell>
          <cell r="Z3251">
            <v>40</v>
          </cell>
          <cell r="AA3251">
            <v>2</v>
          </cell>
        </row>
        <row r="3252">
          <cell r="B3252" t="str">
            <v>21-131-1</v>
          </cell>
          <cell r="C3252" t="str">
            <v>4532, 200 M/R.</v>
          </cell>
          <cell r="D3252" t="str">
            <v>12X8</v>
          </cell>
          <cell r="E3252">
            <v>4532</v>
          </cell>
          <cell r="F3252">
            <v>3.61</v>
          </cell>
          <cell r="G3252">
            <v>4.9</v>
          </cell>
          <cell r="H3252">
            <v>3.51</v>
          </cell>
          <cell r="I3252">
            <v>0.38</v>
          </cell>
          <cell r="J3252" t="str">
            <v>NIL</v>
          </cell>
          <cell r="K3252" t="str">
            <v>NIL</v>
          </cell>
          <cell r="L3252" t="str">
            <v>NIL</v>
          </cell>
          <cell r="M3252">
            <v>1.5</v>
          </cell>
          <cell r="N3252">
            <v>8</v>
          </cell>
        </row>
        <row r="3252">
          <cell r="U3252">
            <v>12</v>
          </cell>
          <cell r="V3252">
            <v>1.75</v>
          </cell>
          <cell r="W3252">
            <v>5.5</v>
          </cell>
          <cell r="X3252">
            <v>1.5</v>
          </cell>
          <cell r="Y3252">
            <v>4</v>
          </cell>
          <cell r="Z3252">
            <v>40</v>
          </cell>
          <cell r="AA3252">
            <v>2</v>
          </cell>
        </row>
        <row r="3253">
          <cell r="B3253" t="str">
            <v>21-133</v>
          </cell>
          <cell r="C3253" t="str">
            <v>LED, 250 M/R.</v>
          </cell>
          <cell r="D3253" t="str">
            <v>12X4</v>
          </cell>
          <cell r="E3253" t="str">
            <v>LED</v>
          </cell>
          <cell r="F3253">
            <v>1.85</v>
          </cell>
          <cell r="G3253">
            <v>6.69</v>
          </cell>
          <cell r="H3253">
            <v>3</v>
          </cell>
          <cell r="I3253">
            <v>0.3</v>
          </cell>
          <cell r="J3253">
            <v>1</v>
          </cell>
          <cell r="K3253">
            <v>2.37</v>
          </cell>
          <cell r="L3253">
            <v>1.72</v>
          </cell>
          <cell r="M3253">
            <v>1</v>
          </cell>
          <cell r="N3253">
            <v>4</v>
          </cell>
        </row>
        <row r="3253">
          <cell r="U3253">
            <v>12</v>
          </cell>
          <cell r="V3253">
            <v>1.75</v>
          </cell>
          <cell r="W3253">
            <v>5.5</v>
          </cell>
          <cell r="X3253">
            <v>1.5</v>
          </cell>
          <cell r="Y3253">
            <v>4</v>
          </cell>
          <cell r="Z3253">
            <v>40</v>
          </cell>
          <cell r="AA3253">
            <v>2</v>
          </cell>
        </row>
        <row r="3254">
          <cell r="B3254" t="str">
            <v>21-134</v>
          </cell>
          <cell r="C3254" t="str">
            <v>7242, 400 M/R.</v>
          </cell>
          <cell r="D3254" t="str">
            <v>12X8</v>
          </cell>
          <cell r="E3254">
            <v>7242</v>
          </cell>
          <cell r="F3254">
            <v>4.3</v>
          </cell>
          <cell r="G3254">
            <v>7.29</v>
          </cell>
          <cell r="H3254">
            <v>2.4</v>
          </cell>
          <cell r="I3254">
            <v>0.3</v>
          </cell>
          <cell r="J3254" t="str">
            <v>NIL</v>
          </cell>
          <cell r="K3254" t="str">
            <v>NIL</v>
          </cell>
          <cell r="L3254" t="str">
            <v>NIL</v>
          </cell>
          <cell r="M3254">
            <v>1.5</v>
          </cell>
          <cell r="N3254">
            <v>8</v>
          </cell>
        </row>
        <row r="3254">
          <cell r="U3254">
            <v>12</v>
          </cell>
          <cell r="V3254">
            <v>1.75</v>
          </cell>
          <cell r="W3254">
            <v>5.5</v>
          </cell>
          <cell r="X3254">
            <v>1.5</v>
          </cell>
          <cell r="Y3254">
            <v>4</v>
          </cell>
          <cell r="Z3254">
            <v>40</v>
          </cell>
          <cell r="AA3254">
            <v>2</v>
          </cell>
        </row>
        <row r="3255">
          <cell r="B3255" t="str">
            <v>21-134N</v>
          </cell>
          <cell r="C3255" t="str">
            <v>7242, 400 M/R.</v>
          </cell>
          <cell r="D3255" t="str">
            <v>12X8</v>
          </cell>
          <cell r="E3255">
            <v>7242</v>
          </cell>
          <cell r="F3255">
            <v>4.3</v>
          </cell>
          <cell r="G3255">
            <v>7.29</v>
          </cell>
          <cell r="H3255">
            <v>2.4</v>
          </cell>
          <cell r="I3255">
            <v>0.3</v>
          </cell>
          <cell r="J3255" t="str">
            <v>NIL</v>
          </cell>
          <cell r="K3255" t="str">
            <v>NIL</v>
          </cell>
          <cell r="L3255" t="str">
            <v>NIL</v>
          </cell>
          <cell r="M3255" t="str">
            <v>NIL</v>
          </cell>
          <cell r="N3255">
            <v>8</v>
          </cell>
        </row>
        <row r="3255">
          <cell r="U3255">
            <v>12</v>
          </cell>
          <cell r="V3255">
            <v>1.75</v>
          </cell>
          <cell r="W3255">
            <v>5.5</v>
          </cell>
          <cell r="X3255">
            <v>1.5</v>
          </cell>
          <cell r="Y3255">
            <v>4</v>
          </cell>
          <cell r="Z3255">
            <v>40</v>
          </cell>
          <cell r="AA3255">
            <v>2</v>
          </cell>
        </row>
        <row r="3256">
          <cell r="B3256" t="str">
            <v>21-134N-1</v>
          </cell>
          <cell r="C3256" t="str">
            <v>7242, 400 M/R.</v>
          </cell>
          <cell r="D3256" t="str">
            <v>12X8</v>
          </cell>
          <cell r="E3256">
            <v>7242</v>
          </cell>
          <cell r="F3256">
            <v>4.34</v>
          </cell>
          <cell r="G3256">
            <v>7.3</v>
          </cell>
          <cell r="H3256">
            <v>2.38</v>
          </cell>
          <cell r="I3256">
            <v>0.25</v>
          </cell>
          <cell r="J3256" t="str">
            <v>NIL</v>
          </cell>
          <cell r="K3256" t="str">
            <v>NIL</v>
          </cell>
          <cell r="L3256" t="str">
            <v>NIL</v>
          </cell>
          <cell r="M3256" t="str">
            <v>NIL</v>
          </cell>
          <cell r="N3256">
            <v>8</v>
          </cell>
        </row>
        <row r="3256">
          <cell r="U3256">
            <v>12</v>
          </cell>
          <cell r="V3256">
            <v>1.75</v>
          </cell>
          <cell r="W3256">
            <v>5.5</v>
          </cell>
          <cell r="X3256">
            <v>1.5</v>
          </cell>
          <cell r="Y3256">
            <v>4</v>
          </cell>
          <cell r="Z3256">
            <v>40</v>
          </cell>
          <cell r="AA3256">
            <v>2</v>
          </cell>
        </row>
        <row r="3257">
          <cell r="B3257" t="str">
            <v>21-138</v>
          </cell>
          <cell r="C3257" t="str">
            <v>1812, 700 M/R.</v>
          </cell>
          <cell r="D3257" t="str">
            <v>12X8</v>
          </cell>
          <cell r="E3257">
            <v>1812</v>
          </cell>
          <cell r="F3257">
            <v>3.65</v>
          </cell>
          <cell r="G3257">
            <v>5.1</v>
          </cell>
          <cell r="H3257">
            <v>1.4</v>
          </cell>
          <cell r="I3257">
            <v>0.25</v>
          </cell>
          <cell r="J3257" t="str">
            <v>NIL</v>
          </cell>
          <cell r="K3257" t="str">
            <v>NIL</v>
          </cell>
          <cell r="L3257" t="str">
            <v>NIL</v>
          </cell>
          <cell r="M3257">
            <v>1.5</v>
          </cell>
          <cell r="N3257">
            <v>8</v>
          </cell>
        </row>
        <row r="3257">
          <cell r="U3257">
            <v>12</v>
          </cell>
          <cell r="V3257">
            <v>1.75</v>
          </cell>
          <cell r="W3257">
            <v>5.5</v>
          </cell>
          <cell r="X3257">
            <v>1.5</v>
          </cell>
          <cell r="Y3257">
            <v>4</v>
          </cell>
          <cell r="Z3257">
            <v>40</v>
          </cell>
          <cell r="AA3257">
            <v>2</v>
          </cell>
        </row>
        <row r="3258">
          <cell r="B3258" t="str">
            <v>21-139</v>
          </cell>
          <cell r="C3258" t="str">
            <v>1313, 500 M/R.</v>
          </cell>
          <cell r="D3258" t="str">
            <v>12X8</v>
          </cell>
          <cell r="E3258">
            <v>1313</v>
          </cell>
          <cell r="F3258">
            <v>3.8</v>
          </cell>
          <cell r="G3258">
            <v>3.8</v>
          </cell>
          <cell r="H3258">
            <v>2.7</v>
          </cell>
          <cell r="I3258">
            <v>0.28</v>
          </cell>
          <cell r="J3258" t="str">
            <v>NIL</v>
          </cell>
          <cell r="K3258" t="str">
            <v>NIL</v>
          </cell>
          <cell r="L3258" t="str">
            <v>NIL</v>
          </cell>
          <cell r="M3258">
            <v>1</v>
          </cell>
          <cell r="N3258">
            <v>8</v>
          </cell>
        </row>
        <row r="3258">
          <cell r="U3258">
            <v>12</v>
          </cell>
          <cell r="V3258">
            <v>1.75</v>
          </cell>
          <cell r="W3258">
            <v>5.5</v>
          </cell>
          <cell r="X3258">
            <v>1.5</v>
          </cell>
          <cell r="Y3258">
            <v>4</v>
          </cell>
          <cell r="Z3258">
            <v>40</v>
          </cell>
          <cell r="AA3258">
            <v>2</v>
          </cell>
        </row>
        <row r="3259">
          <cell r="B3259" t="str">
            <v>21-144</v>
          </cell>
          <cell r="C3259" t="str">
            <v>4040, 1000 M/R.</v>
          </cell>
          <cell r="D3259" t="str">
            <v>12X8</v>
          </cell>
          <cell r="E3259">
            <v>4040</v>
          </cell>
          <cell r="F3259">
            <v>4.3</v>
          </cell>
          <cell r="G3259">
            <v>4.3</v>
          </cell>
          <cell r="H3259">
            <v>1.35</v>
          </cell>
          <cell r="I3259">
            <v>0.25</v>
          </cell>
          <cell r="J3259" t="str">
            <v>NIL</v>
          </cell>
          <cell r="K3259" t="str">
            <v>NIL</v>
          </cell>
          <cell r="L3259" t="str">
            <v>NIL</v>
          </cell>
          <cell r="M3259">
            <v>1.5</v>
          </cell>
          <cell r="N3259">
            <v>8</v>
          </cell>
        </row>
        <row r="3259">
          <cell r="U3259">
            <v>12</v>
          </cell>
          <cell r="V3259">
            <v>1.75</v>
          </cell>
          <cell r="W3259">
            <v>5.5</v>
          </cell>
          <cell r="X3259">
            <v>1.5</v>
          </cell>
          <cell r="Y3259">
            <v>4</v>
          </cell>
          <cell r="Z3259">
            <v>40</v>
          </cell>
          <cell r="AA3259">
            <v>2</v>
          </cell>
        </row>
        <row r="3260">
          <cell r="B3260" t="str">
            <v>21-144N</v>
          </cell>
          <cell r="C3260" t="str">
            <v>4040, 1000 M/R.</v>
          </cell>
          <cell r="D3260" t="str">
            <v>12X8</v>
          </cell>
          <cell r="E3260">
            <v>4040</v>
          </cell>
          <cell r="F3260">
            <v>4.3</v>
          </cell>
          <cell r="G3260">
            <v>4.3</v>
          </cell>
          <cell r="H3260">
            <v>1.35</v>
          </cell>
          <cell r="I3260">
            <v>0.25</v>
          </cell>
          <cell r="J3260" t="str">
            <v>NIL</v>
          </cell>
          <cell r="K3260" t="str">
            <v>NIL</v>
          </cell>
          <cell r="L3260" t="str">
            <v>NIL</v>
          </cell>
          <cell r="M3260" t="str">
            <v>NIL</v>
          </cell>
          <cell r="N3260">
            <v>8</v>
          </cell>
        </row>
        <row r="3260">
          <cell r="U3260">
            <v>12</v>
          </cell>
          <cell r="V3260">
            <v>1.75</v>
          </cell>
          <cell r="W3260">
            <v>5.5</v>
          </cell>
          <cell r="X3260">
            <v>1.5</v>
          </cell>
          <cell r="Y3260">
            <v>4</v>
          </cell>
          <cell r="Z3260">
            <v>40</v>
          </cell>
          <cell r="AA3260">
            <v>2</v>
          </cell>
        </row>
        <row r="3261">
          <cell r="B3261" t="str">
            <v>21-145</v>
          </cell>
          <cell r="C3261" t="str">
            <v>LED, 800 M/R.</v>
          </cell>
          <cell r="D3261" t="str">
            <v>12X8</v>
          </cell>
          <cell r="E3261" t="str">
            <v>LED</v>
          </cell>
          <cell r="F3261">
            <v>3.54</v>
          </cell>
          <cell r="G3261">
            <v>4.88</v>
          </cell>
          <cell r="H3261">
            <v>1.69</v>
          </cell>
          <cell r="I3261">
            <v>0.25</v>
          </cell>
          <cell r="J3261" t="str">
            <v>NIL</v>
          </cell>
          <cell r="K3261" t="str">
            <v>NIL</v>
          </cell>
          <cell r="L3261" t="str">
            <v>NIL</v>
          </cell>
          <cell r="M3261">
            <v>1.5</v>
          </cell>
          <cell r="N3261">
            <v>8</v>
          </cell>
        </row>
        <row r="3261">
          <cell r="U3261">
            <v>12</v>
          </cell>
          <cell r="V3261">
            <v>1.75</v>
          </cell>
          <cell r="W3261">
            <v>5.5</v>
          </cell>
          <cell r="X3261">
            <v>1.5</v>
          </cell>
          <cell r="Y3261">
            <v>4</v>
          </cell>
          <cell r="Z3261">
            <v>40</v>
          </cell>
          <cell r="AA3261">
            <v>2</v>
          </cell>
        </row>
        <row r="3262">
          <cell r="B3262" t="str">
            <v>21-145-1</v>
          </cell>
          <cell r="C3262" t="str">
            <v>LED, 700 M/R.</v>
          </cell>
          <cell r="D3262" t="str">
            <v>12X8</v>
          </cell>
          <cell r="E3262" t="str">
            <v>LED</v>
          </cell>
          <cell r="F3262">
            <v>3.63</v>
          </cell>
          <cell r="G3262">
            <v>4.84</v>
          </cell>
          <cell r="H3262">
            <v>1.76</v>
          </cell>
          <cell r="I3262">
            <v>0.25</v>
          </cell>
          <cell r="J3262" t="str">
            <v>NIL</v>
          </cell>
          <cell r="K3262" t="str">
            <v>NIL</v>
          </cell>
          <cell r="L3262" t="str">
            <v>NIL</v>
          </cell>
          <cell r="M3262">
            <v>1.55</v>
          </cell>
          <cell r="N3262">
            <v>8</v>
          </cell>
        </row>
        <row r="3262">
          <cell r="U3262">
            <v>12</v>
          </cell>
          <cell r="V3262">
            <v>1.75</v>
          </cell>
          <cell r="W3262">
            <v>5.5</v>
          </cell>
          <cell r="X3262">
            <v>1.55</v>
          </cell>
          <cell r="Y3262">
            <v>4</v>
          </cell>
          <cell r="Z3262">
            <v>40</v>
          </cell>
          <cell r="AA3262">
            <v>2</v>
          </cell>
        </row>
        <row r="3263">
          <cell r="B3263" t="str">
            <v>21-147</v>
          </cell>
          <cell r="C3263" t="str">
            <v>2550, 800 M/R.</v>
          </cell>
          <cell r="D3263" t="str">
            <v>12X4</v>
          </cell>
          <cell r="E3263">
            <v>2550</v>
          </cell>
          <cell r="F3263">
            <v>2.65</v>
          </cell>
          <cell r="G3263">
            <v>5.25</v>
          </cell>
          <cell r="H3263">
            <v>1.35</v>
          </cell>
          <cell r="I3263">
            <v>0.23</v>
          </cell>
          <cell r="J3263" t="str">
            <v>NIL</v>
          </cell>
          <cell r="K3263" t="str">
            <v>NIL</v>
          </cell>
          <cell r="L3263" t="str">
            <v>NIL</v>
          </cell>
          <cell r="M3263">
            <v>1</v>
          </cell>
          <cell r="N3263">
            <v>4</v>
          </cell>
        </row>
        <row r="3263">
          <cell r="U3263">
            <v>12</v>
          </cell>
          <cell r="V3263">
            <v>1.75</v>
          </cell>
          <cell r="W3263">
            <v>5.5</v>
          </cell>
          <cell r="X3263">
            <v>1.5</v>
          </cell>
          <cell r="Y3263">
            <v>4</v>
          </cell>
          <cell r="Z3263">
            <v>40</v>
          </cell>
          <cell r="AA3263">
            <v>2</v>
          </cell>
        </row>
        <row r="3264">
          <cell r="B3264" t="str">
            <v>21-151</v>
          </cell>
          <cell r="C3264" t="str">
            <v>2323, 1000 M/R.</v>
          </cell>
          <cell r="D3264" t="str">
            <v>12X8</v>
          </cell>
          <cell r="E3264">
            <v>2323</v>
          </cell>
          <cell r="F3264">
            <v>6.2</v>
          </cell>
          <cell r="G3264">
            <v>6.2</v>
          </cell>
          <cell r="H3264">
            <v>1.27</v>
          </cell>
          <cell r="I3264">
            <v>0.25</v>
          </cell>
          <cell r="J3264" t="str">
            <v>NIL</v>
          </cell>
          <cell r="K3264" t="str">
            <v>NIL</v>
          </cell>
          <cell r="L3264" t="str">
            <v>NIL</v>
          </cell>
          <cell r="M3264">
            <v>1.55</v>
          </cell>
          <cell r="N3264">
            <v>8</v>
          </cell>
        </row>
        <row r="3264">
          <cell r="U3264">
            <v>12</v>
          </cell>
          <cell r="V3264">
            <v>1.75</v>
          </cell>
          <cell r="W3264">
            <v>5.5</v>
          </cell>
          <cell r="X3264">
            <v>1.5</v>
          </cell>
          <cell r="Y3264">
            <v>4</v>
          </cell>
          <cell r="Z3264">
            <v>40</v>
          </cell>
          <cell r="AA3264">
            <v>2</v>
          </cell>
        </row>
        <row r="3265">
          <cell r="B3265" t="str">
            <v>21-153</v>
          </cell>
          <cell r="C3265" t="str">
            <v>1812, 500 M/R.</v>
          </cell>
          <cell r="D3265" t="str">
            <v>12X8</v>
          </cell>
          <cell r="E3265">
            <v>1812</v>
          </cell>
          <cell r="F3265">
            <v>3.33</v>
          </cell>
          <cell r="G3265">
            <v>4.83</v>
          </cell>
          <cell r="H3265">
            <v>2.64</v>
          </cell>
          <cell r="I3265">
            <v>0.25</v>
          </cell>
          <cell r="J3265" t="str">
            <v>NIL</v>
          </cell>
          <cell r="K3265" t="str">
            <v>NIL</v>
          </cell>
          <cell r="L3265" t="str">
            <v>NIL</v>
          </cell>
          <cell r="M3265">
            <v>1.5</v>
          </cell>
          <cell r="N3265">
            <v>8</v>
          </cell>
        </row>
        <row r="3265">
          <cell r="U3265">
            <v>12</v>
          </cell>
          <cell r="V3265">
            <v>1.75</v>
          </cell>
          <cell r="W3265">
            <v>5.5</v>
          </cell>
          <cell r="X3265">
            <v>1.5</v>
          </cell>
          <cell r="Y3265">
            <v>4</v>
          </cell>
          <cell r="Z3265">
            <v>40</v>
          </cell>
          <cell r="AA3265">
            <v>2</v>
          </cell>
        </row>
        <row r="3266">
          <cell r="B3266" t="str">
            <v>21-153-1</v>
          </cell>
          <cell r="C3266" t="str">
            <v>1812, 500 M/R.</v>
          </cell>
          <cell r="D3266" t="str">
            <v>12X8</v>
          </cell>
          <cell r="E3266">
            <v>1812</v>
          </cell>
          <cell r="F3266">
            <v>3.36</v>
          </cell>
          <cell r="G3266">
            <v>4.83</v>
          </cell>
          <cell r="H3266">
            <v>2.69</v>
          </cell>
          <cell r="I3266">
            <v>0.3</v>
          </cell>
          <cell r="J3266" t="str">
            <v>NIL</v>
          </cell>
          <cell r="K3266" t="str">
            <v>NIL</v>
          </cell>
          <cell r="L3266" t="str">
            <v>NIL</v>
          </cell>
          <cell r="M3266">
            <v>1.5</v>
          </cell>
          <cell r="N3266">
            <v>8</v>
          </cell>
        </row>
        <row r="3266">
          <cell r="U3266">
            <v>12</v>
          </cell>
          <cell r="V3266">
            <v>1.75</v>
          </cell>
          <cell r="W3266">
            <v>5.5</v>
          </cell>
          <cell r="X3266">
            <v>1.5</v>
          </cell>
          <cell r="Y3266">
            <v>4</v>
          </cell>
          <cell r="Z3266">
            <v>40</v>
          </cell>
          <cell r="AA3266">
            <v>2</v>
          </cell>
        </row>
        <row r="3267">
          <cell r="B3267" t="str">
            <v>21-154</v>
          </cell>
          <cell r="C3267" t="str">
            <v>LED, 650 M/R.</v>
          </cell>
          <cell r="D3267" t="str">
            <v>12X4</v>
          </cell>
          <cell r="E3267" t="str">
            <v>LED</v>
          </cell>
          <cell r="F3267">
            <v>3.31</v>
          </cell>
          <cell r="G3267">
            <v>4.8</v>
          </cell>
          <cell r="H3267">
            <v>1.82</v>
          </cell>
          <cell r="I3267">
            <v>0.25</v>
          </cell>
          <cell r="J3267" t="str">
            <v>NIL</v>
          </cell>
          <cell r="K3267" t="str">
            <v>NIL</v>
          </cell>
          <cell r="L3267" t="str">
            <v>NIL</v>
          </cell>
          <cell r="M3267">
            <v>1</v>
          </cell>
          <cell r="N3267">
            <v>4</v>
          </cell>
        </row>
        <row r="3267">
          <cell r="U3267">
            <v>12</v>
          </cell>
          <cell r="V3267">
            <v>1.75</v>
          </cell>
          <cell r="W3267">
            <v>5.5</v>
          </cell>
          <cell r="X3267">
            <v>1.5</v>
          </cell>
          <cell r="Y3267">
            <v>4</v>
          </cell>
          <cell r="Z3267">
            <v>40</v>
          </cell>
          <cell r="AA3267">
            <v>2</v>
          </cell>
        </row>
        <row r="3268">
          <cell r="B3268" t="str">
            <v>21-155</v>
          </cell>
          <cell r="C3268" t="str">
            <v>1919, 560 M/R.</v>
          </cell>
          <cell r="D3268" t="str">
            <v>12X8</v>
          </cell>
          <cell r="E3268">
            <v>1919</v>
          </cell>
          <cell r="F3268">
            <v>5.25</v>
          </cell>
          <cell r="G3268">
            <v>5.25</v>
          </cell>
          <cell r="H3268">
            <v>1.4</v>
          </cell>
          <cell r="I3268">
            <v>0.25</v>
          </cell>
          <cell r="J3268" t="str">
            <v>NIL</v>
          </cell>
          <cell r="K3268" t="str">
            <v>NIL</v>
          </cell>
          <cell r="L3268" t="str">
            <v>NIL</v>
          </cell>
          <cell r="M3268">
            <v>1.5</v>
          </cell>
          <cell r="N3268">
            <v>8</v>
          </cell>
        </row>
        <row r="3268">
          <cell r="U3268">
            <v>12</v>
          </cell>
          <cell r="V3268">
            <v>1.75</v>
          </cell>
          <cell r="W3268">
            <v>5.5</v>
          </cell>
          <cell r="X3268">
            <v>1.5</v>
          </cell>
          <cell r="Y3268">
            <v>4</v>
          </cell>
          <cell r="Z3268">
            <v>40</v>
          </cell>
          <cell r="AA3268">
            <v>2</v>
          </cell>
        </row>
        <row r="3269">
          <cell r="B3269" t="str">
            <v>21-156</v>
          </cell>
          <cell r="C3269" t="str">
            <v>1919, 1000 M/R.</v>
          </cell>
          <cell r="D3269" t="str">
            <v>12X8</v>
          </cell>
          <cell r="E3269">
            <v>1919</v>
          </cell>
          <cell r="F3269">
            <v>5.25</v>
          </cell>
          <cell r="G3269">
            <v>5.25</v>
          </cell>
          <cell r="H3269">
            <v>1.1</v>
          </cell>
          <cell r="I3269">
            <v>0.25</v>
          </cell>
          <cell r="J3269" t="str">
            <v>NIL</v>
          </cell>
          <cell r="K3269" t="str">
            <v>NIL</v>
          </cell>
          <cell r="L3269" t="str">
            <v>NIL</v>
          </cell>
          <cell r="M3269">
            <v>1.5</v>
          </cell>
          <cell r="N3269">
            <v>8</v>
          </cell>
        </row>
        <row r="3269">
          <cell r="U3269">
            <v>12</v>
          </cell>
          <cell r="V3269">
            <v>1.75</v>
          </cell>
          <cell r="W3269">
            <v>5.5</v>
          </cell>
          <cell r="X3269">
            <v>1.5</v>
          </cell>
          <cell r="Y3269">
            <v>4</v>
          </cell>
          <cell r="Z3269">
            <v>40</v>
          </cell>
          <cell r="AA3269">
            <v>2</v>
          </cell>
        </row>
        <row r="3270">
          <cell r="B3270" t="str">
            <v>21-157</v>
          </cell>
          <cell r="C3270" t="str">
            <v>2110, 500 M/R.</v>
          </cell>
          <cell r="D3270" t="str">
            <v>12X4</v>
          </cell>
          <cell r="E3270">
            <v>2110</v>
          </cell>
          <cell r="F3270">
            <v>3.07</v>
          </cell>
          <cell r="G3270">
            <v>5.8</v>
          </cell>
          <cell r="H3270">
            <v>2.35</v>
          </cell>
          <cell r="I3270">
            <v>0.25</v>
          </cell>
          <cell r="J3270" t="str">
            <v>NIL</v>
          </cell>
          <cell r="K3270" t="str">
            <v>NIL</v>
          </cell>
          <cell r="L3270" t="str">
            <v>NIL</v>
          </cell>
          <cell r="M3270">
            <v>1.5</v>
          </cell>
          <cell r="N3270">
            <v>4</v>
          </cell>
        </row>
        <row r="3270">
          <cell r="U3270">
            <v>12</v>
          </cell>
          <cell r="V3270">
            <v>1.75</v>
          </cell>
          <cell r="W3270">
            <v>5.5</v>
          </cell>
          <cell r="X3270">
            <v>1.5</v>
          </cell>
          <cell r="Y3270">
            <v>4</v>
          </cell>
          <cell r="Z3270">
            <v>40</v>
          </cell>
          <cell r="AA3270">
            <v>2</v>
          </cell>
        </row>
        <row r="3271">
          <cell r="B3271" t="str">
            <v>21-158</v>
          </cell>
          <cell r="C3271" t="str">
            <v>1111, 800 M/R.</v>
          </cell>
          <cell r="D3271" t="str">
            <v>12X8</v>
          </cell>
          <cell r="E3271">
            <v>1111</v>
          </cell>
          <cell r="F3271">
            <v>3.2</v>
          </cell>
          <cell r="G3271">
            <v>3.2</v>
          </cell>
          <cell r="H3271">
            <v>1.4</v>
          </cell>
          <cell r="I3271">
            <v>0.25</v>
          </cell>
          <cell r="J3271" t="str">
            <v>NIL</v>
          </cell>
          <cell r="K3271" t="str">
            <v>NIL</v>
          </cell>
          <cell r="L3271" t="str">
            <v>NIL</v>
          </cell>
          <cell r="M3271">
            <v>1</v>
          </cell>
          <cell r="N3271">
            <v>8</v>
          </cell>
        </row>
        <row r="3271">
          <cell r="U3271">
            <v>12</v>
          </cell>
          <cell r="V3271">
            <v>1.75</v>
          </cell>
          <cell r="W3271">
            <v>5.5</v>
          </cell>
          <cell r="X3271">
            <v>1.5</v>
          </cell>
          <cell r="Y3271">
            <v>4</v>
          </cell>
          <cell r="Z3271">
            <v>40</v>
          </cell>
          <cell r="AA3271">
            <v>2</v>
          </cell>
        </row>
        <row r="3272">
          <cell r="B3272" t="str">
            <v>21-159</v>
          </cell>
          <cell r="C3272" t="str">
            <v>1515, 1000 M/R.</v>
          </cell>
          <cell r="D3272" t="str">
            <v>12X8</v>
          </cell>
          <cell r="E3272">
            <v>1515</v>
          </cell>
          <cell r="F3272">
            <v>4.25</v>
          </cell>
          <cell r="G3272">
            <v>4.25</v>
          </cell>
          <cell r="H3272">
            <v>1.25</v>
          </cell>
          <cell r="I3272">
            <v>0.25</v>
          </cell>
          <cell r="J3272" t="str">
            <v>NIL</v>
          </cell>
          <cell r="K3272" t="str">
            <v>NIL</v>
          </cell>
          <cell r="L3272" t="str">
            <v>NIL</v>
          </cell>
          <cell r="M3272">
            <v>1.5</v>
          </cell>
          <cell r="N3272">
            <v>8</v>
          </cell>
        </row>
        <row r="3272">
          <cell r="U3272">
            <v>12</v>
          </cell>
          <cell r="V3272">
            <v>1.75</v>
          </cell>
          <cell r="W3272">
            <v>5.5</v>
          </cell>
          <cell r="X3272">
            <v>1.5</v>
          </cell>
          <cell r="Y3272">
            <v>4</v>
          </cell>
          <cell r="Z3272">
            <v>40</v>
          </cell>
          <cell r="AA3272">
            <v>2</v>
          </cell>
        </row>
        <row r="3273">
          <cell r="B3273" t="str">
            <v>21-161</v>
          </cell>
          <cell r="C3273" t="str">
            <v>1111, 560 M/R.</v>
          </cell>
          <cell r="D3273" t="str">
            <v>12X8</v>
          </cell>
          <cell r="E3273">
            <v>1111</v>
          </cell>
          <cell r="F3273">
            <v>3.2</v>
          </cell>
          <cell r="G3273">
            <v>3.2</v>
          </cell>
          <cell r="H3273">
            <v>1.12</v>
          </cell>
          <cell r="I3273">
            <v>0.25</v>
          </cell>
          <cell r="J3273" t="str">
            <v>NIL</v>
          </cell>
          <cell r="K3273" t="str">
            <v>NIL</v>
          </cell>
          <cell r="L3273" t="str">
            <v>NIL</v>
          </cell>
          <cell r="M3273">
            <v>1</v>
          </cell>
          <cell r="N3273">
            <v>8</v>
          </cell>
        </row>
        <row r="3273">
          <cell r="U3273">
            <v>12</v>
          </cell>
          <cell r="V3273">
            <v>1.75</v>
          </cell>
          <cell r="W3273">
            <v>5.5</v>
          </cell>
          <cell r="X3273">
            <v>1.5</v>
          </cell>
          <cell r="Y3273">
            <v>4</v>
          </cell>
          <cell r="Z3273">
            <v>40</v>
          </cell>
          <cell r="AA3273">
            <v>2</v>
          </cell>
        </row>
        <row r="3274">
          <cell r="B3274" t="str">
            <v>21-163</v>
          </cell>
          <cell r="C3274" t="str">
            <v>5025, 600 M/R.</v>
          </cell>
          <cell r="D3274" t="str">
            <v>12X4</v>
          </cell>
          <cell r="E3274">
            <v>5025</v>
          </cell>
          <cell r="F3274">
            <v>2.9</v>
          </cell>
          <cell r="G3274">
            <v>5.6</v>
          </cell>
          <cell r="H3274">
            <v>2.4</v>
          </cell>
          <cell r="I3274">
            <v>0.23</v>
          </cell>
          <cell r="J3274" t="str">
            <v>NIL</v>
          </cell>
          <cell r="K3274" t="str">
            <v>NIL</v>
          </cell>
          <cell r="L3274" t="str">
            <v>NIL</v>
          </cell>
          <cell r="M3274">
            <v>1.5</v>
          </cell>
          <cell r="N3274">
            <v>4</v>
          </cell>
        </row>
        <row r="3274">
          <cell r="U3274">
            <v>12</v>
          </cell>
          <cell r="V3274">
            <v>1.75</v>
          </cell>
          <cell r="W3274">
            <v>5.5</v>
          </cell>
          <cell r="X3274">
            <v>1.5</v>
          </cell>
          <cell r="Y3274">
            <v>4</v>
          </cell>
          <cell r="Z3274">
            <v>40</v>
          </cell>
          <cell r="AA3274">
            <v>2</v>
          </cell>
        </row>
        <row r="3275">
          <cell r="B3275" t="str">
            <v>21-163-1</v>
          </cell>
          <cell r="C3275" t="str">
            <v>5025, 315 M/R.</v>
          </cell>
          <cell r="D3275" t="str">
            <v>12X4</v>
          </cell>
          <cell r="E3275">
            <v>5025</v>
          </cell>
          <cell r="F3275">
            <v>2.9</v>
          </cell>
          <cell r="G3275">
            <v>5.6</v>
          </cell>
          <cell r="H3275">
            <v>2.4</v>
          </cell>
          <cell r="I3275">
            <v>0.23</v>
          </cell>
          <cell r="J3275" t="str">
            <v>NIL</v>
          </cell>
          <cell r="K3275" t="str">
            <v>NIL</v>
          </cell>
          <cell r="L3275" t="str">
            <v>NIL</v>
          </cell>
          <cell r="M3275">
            <v>1.5</v>
          </cell>
          <cell r="N3275">
            <v>4</v>
          </cell>
        </row>
        <row r="3275">
          <cell r="U3275">
            <v>12</v>
          </cell>
          <cell r="V3275">
            <v>1.75</v>
          </cell>
          <cell r="W3275">
            <v>5.5</v>
          </cell>
          <cell r="X3275">
            <v>1.5</v>
          </cell>
          <cell r="Y3275">
            <v>4</v>
          </cell>
          <cell r="Z3275">
            <v>40</v>
          </cell>
          <cell r="AA3275">
            <v>2</v>
          </cell>
        </row>
        <row r="3276">
          <cell r="B3276" t="str">
            <v>21-165</v>
          </cell>
          <cell r="C3276" t="str">
            <v>1414, 500 M/R.</v>
          </cell>
          <cell r="D3276" t="str">
            <v>12X8</v>
          </cell>
          <cell r="E3276">
            <v>1414</v>
          </cell>
          <cell r="F3276">
            <v>4.05</v>
          </cell>
          <cell r="G3276">
            <v>4.05</v>
          </cell>
          <cell r="H3276">
            <v>2.85</v>
          </cell>
          <cell r="I3276">
            <v>0.25</v>
          </cell>
          <cell r="J3276" t="str">
            <v>NIL</v>
          </cell>
          <cell r="K3276" t="str">
            <v>NIL</v>
          </cell>
          <cell r="L3276" t="str">
            <v>NIL</v>
          </cell>
          <cell r="M3276">
            <v>1.5</v>
          </cell>
          <cell r="N3276">
            <v>8</v>
          </cell>
        </row>
        <row r="3276">
          <cell r="U3276">
            <v>12</v>
          </cell>
          <cell r="V3276">
            <v>1.75</v>
          </cell>
          <cell r="W3276">
            <v>5.5</v>
          </cell>
          <cell r="X3276">
            <v>1.5</v>
          </cell>
          <cell r="Y3276">
            <v>4</v>
          </cell>
          <cell r="Z3276">
            <v>40</v>
          </cell>
          <cell r="AA3276">
            <v>2</v>
          </cell>
        </row>
        <row r="3277">
          <cell r="B3277" t="str">
            <v>21-167</v>
          </cell>
          <cell r="C3277" t="str">
            <v>3232, 900 M/R.</v>
          </cell>
          <cell r="D3277" t="str">
            <v>12X8</v>
          </cell>
          <cell r="E3277">
            <v>3232</v>
          </cell>
          <cell r="F3277">
            <v>3.49</v>
          </cell>
          <cell r="G3277">
            <v>3.43</v>
          </cell>
          <cell r="H3277">
            <v>1.31</v>
          </cell>
          <cell r="I3277">
            <v>0.25</v>
          </cell>
          <cell r="J3277" t="str">
            <v>NIL</v>
          </cell>
          <cell r="K3277" t="str">
            <v>NIL</v>
          </cell>
          <cell r="L3277" t="str">
            <v>NIL</v>
          </cell>
          <cell r="M3277">
            <v>1</v>
          </cell>
          <cell r="N3277">
            <v>8</v>
          </cell>
        </row>
        <row r="3277">
          <cell r="U3277">
            <v>12</v>
          </cell>
          <cell r="V3277">
            <v>1.75</v>
          </cell>
          <cell r="W3277">
            <v>5.5</v>
          </cell>
          <cell r="X3277">
            <v>1.5</v>
          </cell>
          <cell r="Y3277">
            <v>4</v>
          </cell>
          <cell r="Z3277">
            <v>40</v>
          </cell>
          <cell r="AA3277">
            <v>2</v>
          </cell>
        </row>
        <row r="3278">
          <cell r="B3278" t="str">
            <v>21-168</v>
          </cell>
          <cell r="C3278" t="str">
            <v>1712, 500 M/R.</v>
          </cell>
          <cell r="D3278" t="str">
            <v>12X8</v>
          </cell>
          <cell r="E3278">
            <v>1712</v>
          </cell>
          <cell r="F3278">
            <v>3.35</v>
          </cell>
          <cell r="G3278">
            <v>4.85</v>
          </cell>
          <cell r="H3278">
            <v>2.17</v>
          </cell>
          <cell r="I3278">
            <v>0.25</v>
          </cell>
          <cell r="J3278" t="str">
            <v>NIL</v>
          </cell>
          <cell r="K3278" t="str">
            <v>NIL</v>
          </cell>
          <cell r="L3278" t="str">
            <v>NIL</v>
          </cell>
          <cell r="M3278">
            <v>1.5</v>
          </cell>
          <cell r="N3278">
            <v>8</v>
          </cell>
        </row>
        <row r="3278">
          <cell r="U3278">
            <v>12</v>
          </cell>
          <cell r="V3278">
            <v>1.75</v>
          </cell>
          <cell r="W3278">
            <v>5.5</v>
          </cell>
          <cell r="X3278">
            <v>1.5</v>
          </cell>
          <cell r="Y3278">
            <v>4</v>
          </cell>
          <cell r="Z3278">
            <v>40</v>
          </cell>
          <cell r="AA3278">
            <v>2</v>
          </cell>
        </row>
        <row r="3279">
          <cell r="B3279" t="str">
            <v>21-170</v>
          </cell>
          <cell r="C3279" t="str">
            <v>1607, 450 M/R.</v>
          </cell>
          <cell r="D3279" t="str">
            <v>12X4</v>
          </cell>
          <cell r="E3279">
            <v>1607</v>
          </cell>
          <cell r="F3279">
            <v>2.2</v>
          </cell>
          <cell r="G3279">
            <v>4.4</v>
          </cell>
          <cell r="H3279">
            <v>3.05</v>
          </cell>
          <cell r="I3279">
            <v>0.3</v>
          </cell>
          <cell r="J3279">
            <v>0.9</v>
          </cell>
          <cell r="K3279">
            <v>2.87</v>
          </cell>
          <cell r="L3279">
            <v>0.3</v>
          </cell>
          <cell r="M3279">
            <v>1</v>
          </cell>
          <cell r="N3279">
            <v>4</v>
          </cell>
        </row>
        <row r="3279">
          <cell r="U3279">
            <v>12</v>
          </cell>
          <cell r="V3279">
            <v>1.75</v>
          </cell>
          <cell r="W3279">
            <v>5.5</v>
          </cell>
          <cell r="X3279">
            <v>1.5</v>
          </cell>
          <cell r="Y3279">
            <v>4</v>
          </cell>
          <cell r="Z3279">
            <v>40</v>
          </cell>
          <cell r="AA3279">
            <v>2</v>
          </cell>
        </row>
        <row r="3280">
          <cell r="B3280" t="str">
            <v>21-171</v>
          </cell>
          <cell r="C3280" t="str">
            <v>1212, 495 M/R.</v>
          </cell>
          <cell r="D3280" t="str">
            <v>12X8</v>
          </cell>
          <cell r="E3280">
            <v>1212</v>
          </cell>
          <cell r="F3280">
            <v>3.35</v>
          </cell>
          <cell r="G3280">
            <v>3.45</v>
          </cell>
          <cell r="H3280">
            <v>2.05</v>
          </cell>
          <cell r="I3280">
            <v>0.25</v>
          </cell>
          <cell r="J3280" t="str">
            <v>NIL</v>
          </cell>
          <cell r="K3280" t="str">
            <v>NIL</v>
          </cell>
          <cell r="L3280" t="str">
            <v>NIL</v>
          </cell>
          <cell r="M3280">
            <v>1.5</v>
          </cell>
          <cell r="N3280">
            <v>8</v>
          </cell>
        </row>
        <row r="3280">
          <cell r="U3280">
            <v>12</v>
          </cell>
          <cell r="V3280">
            <v>1.75</v>
          </cell>
          <cell r="W3280">
            <v>5.5</v>
          </cell>
          <cell r="X3280">
            <v>1.5</v>
          </cell>
          <cell r="Y3280">
            <v>4</v>
          </cell>
          <cell r="Z3280">
            <v>40</v>
          </cell>
          <cell r="AA3280">
            <v>2</v>
          </cell>
        </row>
        <row r="3281">
          <cell r="B3281" t="str">
            <v>21-173</v>
          </cell>
          <cell r="C3281" t="str">
            <v>1912, 900 M/R.</v>
          </cell>
          <cell r="D3281" t="str">
            <v>12X8</v>
          </cell>
          <cell r="E3281">
            <v>1912</v>
          </cell>
          <cell r="F3281">
            <v>3.55</v>
          </cell>
          <cell r="G3281">
            <v>5.15</v>
          </cell>
          <cell r="H3281">
            <v>1.27</v>
          </cell>
          <cell r="I3281">
            <v>0.25</v>
          </cell>
          <cell r="J3281" t="str">
            <v>NIL</v>
          </cell>
          <cell r="K3281" t="str">
            <v>NIL</v>
          </cell>
          <cell r="L3281" t="str">
            <v>NIL</v>
          </cell>
          <cell r="M3281">
            <v>1.5</v>
          </cell>
          <cell r="N3281">
            <v>8</v>
          </cell>
        </row>
        <row r="3281">
          <cell r="U3281">
            <v>12</v>
          </cell>
          <cell r="V3281">
            <v>1.75</v>
          </cell>
          <cell r="W3281">
            <v>5.5</v>
          </cell>
          <cell r="X3281">
            <v>1.5</v>
          </cell>
          <cell r="Y3281">
            <v>4</v>
          </cell>
          <cell r="Z3281">
            <v>40</v>
          </cell>
          <cell r="AA3281">
            <v>2</v>
          </cell>
        </row>
        <row r="3282">
          <cell r="B3282" t="str">
            <v>21-174</v>
          </cell>
          <cell r="C3282" t="str">
            <v>3040, 800 M/R.</v>
          </cell>
          <cell r="D3282" t="str">
            <v>12X8</v>
          </cell>
          <cell r="E3282">
            <v>3040</v>
          </cell>
          <cell r="F3282">
            <v>3.3</v>
          </cell>
          <cell r="G3282">
            <v>4.3</v>
          </cell>
          <cell r="H3282">
            <v>1.22</v>
          </cell>
          <cell r="I3282">
            <v>0.25</v>
          </cell>
          <cell r="J3282" t="str">
            <v>NIL</v>
          </cell>
          <cell r="K3282" t="str">
            <v>NIL</v>
          </cell>
          <cell r="L3282" t="str">
            <v>NIL</v>
          </cell>
          <cell r="M3282">
            <v>1</v>
          </cell>
          <cell r="N3282">
            <v>8</v>
          </cell>
        </row>
        <row r="3282">
          <cell r="U3282">
            <v>12</v>
          </cell>
          <cell r="V3282">
            <v>1.75</v>
          </cell>
          <cell r="W3282">
            <v>5.5</v>
          </cell>
          <cell r="X3282">
            <v>1.5</v>
          </cell>
          <cell r="Y3282">
            <v>4</v>
          </cell>
          <cell r="Z3282">
            <v>40</v>
          </cell>
          <cell r="AA3282">
            <v>2</v>
          </cell>
        </row>
        <row r="3283">
          <cell r="B3283" t="str">
            <v>21-175</v>
          </cell>
          <cell r="C3283" t="str">
            <v>2410, 1000 M/R.</v>
          </cell>
          <cell r="D3283" t="str">
            <v>12X4</v>
          </cell>
          <cell r="E3283">
            <v>2410</v>
          </cell>
          <cell r="F3283">
            <v>2.95</v>
          </cell>
          <cell r="G3283">
            <v>6.35</v>
          </cell>
          <cell r="H3283">
            <v>1.3</v>
          </cell>
          <cell r="I3283">
            <v>0.25</v>
          </cell>
          <cell r="J3283" t="str">
            <v>NIL</v>
          </cell>
          <cell r="K3283" t="str">
            <v>NIL</v>
          </cell>
          <cell r="L3283" t="str">
            <v>NIL</v>
          </cell>
          <cell r="M3283">
            <v>1</v>
          </cell>
          <cell r="N3283">
            <v>4</v>
          </cell>
        </row>
        <row r="3283">
          <cell r="U3283">
            <v>12</v>
          </cell>
          <cell r="V3283">
            <v>1.75</v>
          </cell>
          <cell r="W3283">
            <v>5.5</v>
          </cell>
          <cell r="X3283">
            <v>1.5</v>
          </cell>
          <cell r="Y3283">
            <v>4</v>
          </cell>
          <cell r="Z3283">
            <v>40</v>
          </cell>
          <cell r="AA3283">
            <v>2</v>
          </cell>
        </row>
        <row r="3284">
          <cell r="B3284" t="str">
            <v>21-177</v>
          </cell>
          <cell r="C3284" t="str">
            <v>2321, 540 M/R.</v>
          </cell>
          <cell r="D3284" t="str">
            <v>12X8</v>
          </cell>
          <cell r="E3284">
            <v>2321</v>
          </cell>
          <cell r="F3284">
            <v>5.65</v>
          </cell>
          <cell r="G3284">
            <v>6.15</v>
          </cell>
          <cell r="H3284">
            <v>1.45</v>
          </cell>
          <cell r="I3284">
            <v>0.23</v>
          </cell>
          <cell r="J3284" t="str">
            <v>NIL</v>
          </cell>
          <cell r="K3284" t="str">
            <v>NIL</v>
          </cell>
          <cell r="L3284" t="str">
            <v>NIL</v>
          </cell>
          <cell r="M3284">
            <v>1.5</v>
          </cell>
          <cell r="N3284">
            <v>8</v>
          </cell>
        </row>
        <row r="3284">
          <cell r="U3284">
            <v>12</v>
          </cell>
          <cell r="V3284">
            <v>1.75</v>
          </cell>
          <cell r="W3284">
            <v>5.5</v>
          </cell>
          <cell r="X3284">
            <v>1.5</v>
          </cell>
          <cell r="Y3284">
            <v>4</v>
          </cell>
          <cell r="Z3284">
            <v>40</v>
          </cell>
          <cell r="AA3284">
            <v>2</v>
          </cell>
        </row>
        <row r="3285">
          <cell r="B3285" t="str">
            <v>21-177-1</v>
          </cell>
          <cell r="C3285" t="str">
            <v>2321, 264 M/R.</v>
          </cell>
          <cell r="D3285" t="str">
            <v>12X8</v>
          </cell>
          <cell r="E3285">
            <v>2321</v>
          </cell>
          <cell r="F3285">
            <v>5.65</v>
          </cell>
          <cell r="G3285">
            <v>6.15</v>
          </cell>
          <cell r="H3285">
            <v>1.45</v>
          </cell>
          <cell r="I3285">
            <v>0.23</v>
          </cell>
          <cell r="J3285" t="str">
            <v>NIL</v>
          </cell>
          <cell r="K3285" t="str">
            <v>NIL</v>
          </cell>
          <cell r="L3285" t="str">
            <v>NIL</v>
          </cell>
          <cell r="M3285">
            <v>1.5</v>
          </cell>
          <cell r="N3285">
            <v>8</v>
          </cell>
        </row>
        <row r="3285">
          <cell r="U3285">
            <v>12</v>
          </cell>
          <cell r="V3285">
            <v>1.75</v>
          </cell>
          <cell r="W3285">
            <v>5.5</v>
          </cell>
          <cell r="X3285">
            <v>1.5</v>
          </cell>
          <cell r="Y3285">
            <v>4</v>
          </cell>
          <cell r="Z3285">
            <v>40</v>
          </cell>
          <cell r="AA3285">
            <v>2</v>
          </cell>
        </row>
        <row r="3286">
          <cell r="B3286" t="str">
            <v>21-179</v>
          </cell>
          <cell r="C3286" t="str">
            <v>1515, 500 M/R.</v>
          </cell>
          <cell r="D3286" t="str">
            <v>12X8</v>
          </cell>
          <cell r="E3286">
            <v>1515</v>
          </cell>
          <cell r="F3286">
            <v>4.2</v>
          </cell>
          <cell r="G3286">
            <v>4.2</v>
          </cell>
          <cell r="H3286">
            <v>2.1</v>
          </cell>
          <cell r="I3286">
            <v>0.3</v>
          </cell>
          <cell r="J3286" t="str">
            <v>NIL</v>
          </cell>
          <cell r="K3286" t="str">
            <v>NIL</v>
          </cell>
          <cell r="L3286" t="str">
            <v>NIL</v>
          </cell>
          <cell r="M3286">
            <v>1.5</v>
          </cell>
          <cell r="N3286">
            <v>8</v>
          </cell>
        </row>
        <row r="3286">
          <cell r="U3286">
            <v>12</v>
          </cell>
          <cell r="V3286">
            <v>1.75</v>
          </cell>
          <cell r="W3286">
            <v>5.5</v>
          </cell>
          <cell r="X3286">
            <v>1.5</v>
          </cell>
          <cell r="Y3286">
            <v>4</v>
          </cell>
          <cell r="Z3286">
            <v>40</v>
          </cell>
          <cell r="AA3286">
            <v>2</v>
          </cell>
        </row>
        <row r="3287">
          <cell r="B3287" t="str">
            <v>21-184</v>
          </cell>
          <cell r="C3287" t="str">
            <v>1210, 405 M/R.</v>
          </cell>
          <cell r="D3287" t="str">
            <v>12X4</v>
          </cell>
          <cell r="E3287">
            <v>1210</v>
          </cell>
          <cell r="F3287">
            <v>2.4</v>
          </cell>
          <cell r="G3287">
            <v>3.6</v>
          </cell>
          <cell r="H3287">
            <v>1.25</v>
          </cell>
          <cell r="I3287">
            <v>0.25</v>
          </cell>
          <cell r="J3287" t="str">
            <v>NIL</v>
          </cell>
          <cell r="K3287" t="str">
            <v>NIL</v>
          </cell>
          <cell r="L3287" t="str">
            <v>NIL</v>
          </cell>
          <cell r="M3287">
            <v>1.5</v>
          </cell>
          <cell r="N3287">
            <v>4</v>
          </cell>
        </row>
        <row r="3287">
          <cell r="U3287">
            <v>12</v>
          </cell>
          <cell r="V3287">
            <v>1.75</v>
          </cell>
          <cell r="W3287">
            <v>5.5</v>
          </cell>
          <cell r="X3287">
            <v>1.5</v>
          </cell>
          <cell r="Y3287">
            <v>4</v>
          </cell>
          <cell r="Z3287">
            <v>40</v>
          </cell>
          <cell r="AA3287">
            <v>2</v>
          </cell>
        </row>
        <row r="3288">
          <cell r="B3288" t="str">
            <v>21-192</v>
          </cell>
          <cell r="C3288" t="str">
            <v>LED, 450 M/R.</v>
          </cell>
          <cell r="D3288" t="str">
            <v>12X4</v>
          </cell>
          <cell r="E3288" t="str">
            <v>LED</v>
          </cell>
          <cell r="F3288">
            <v>2.4</v>
          </cell>
          <cell r="G3288">
            <v>5.45</v>
          </cell>
          <cell r="H3288">
            <v>3.05</v>
          </cell>
          <cell r="I3288">
            <v>0.3</v>
          </cell>
          <cell r="J3288">
            <v>1</v>
          </cell>
          <cell r="K3288">
            <v>2.58</v>
          </cell>
          <cell r="L3288" t="str">
            <v>NIL</v>
          </cell>
          <cell r="M3288">
            <v>1</v>
          </cell>
          <cell r="N3288">
            <v>4</v>
          </cell>
        </row>
        <row r="3288">
          <cell r="U3288">
            <v>12</v>
          </cell>
          <cell r="V3288">
            <v>1.75</v>
          </cell>
          <cell r="W3288">
            <v>5.5</v>
          </cell>
          <cell r="X3288">
            <v>1.5</v>
          </cell>
          <cell r="Y3288">
            <v>4</v>
          </cell>
          <cell r="Z3288">
            <v>40</v>
          </cell>
          <cell r="AA3288">
            <v>2</v>
          </cell>
        </row>
        <row r="3289">
          <cell r="B3289" t="str">
            <v>21-193</v>
          </cell>
          <cell r="C3289" t="str">
            <v>1812, 700 M/R.</v>
          </cell>
          <cell r="D3289" t="str">
            <v>12X8</v>
          </cell>
          <cell r="E3289">
            <v>1812</v>
          </cell>
          <cell r="F3289">
            <v>3.85</v>
          </cell>
          <cell r="G3289">
            <v>5.05</v>
          </cell>
          <cell r="H3289">
            <v>1.85</v>
          </cell>
          <cell r="I3289">
            <v>0.25</v>
          </cell>
          <cell r="J3289" t="str">
            <v>NIL</v>
          </cell>
          <cell r="K3289" t="str">
            <v>NIL</v>
          </cell>
          <cell r="L3289" t="str">
            <v>NIL</v>
          </cell>
          <cell r="M3289">
            <v>1.5</v>
          </cell>
          <cell r="N3289">
            <v>8</v>
          </cell>
        </row>
        <row r="3289">
          <cell r="U3289">
            <v>12</v>
          </cell>
          <cell r="V3289">
            <v>1.75</v>
          </cell>
          <cell r="W3289">
            <v>5.5</v>
          </cell>
          <cell r="X3289">
            <v>1.5</v>
          </cell>
          <cell r="Y3289">
            <v>4</v>
          </cell>
          <cell r="Z3289">
            <v>40</v>
          </cell>
          <cell r="AA3289">
            <v>2</v>
          </cell>
        </row>
        <row r="3290">
          <cell r="B3290" t="str">
            <v>21-194</v>
          </cell>
          <cell r="C3290" t="str">
            <v>LED, 450 M/R.</v>
          </cell>
          <cell r="D3290" t="str">
            <v>12X4</v>
          </cell>
          <cell r="E3290" t="str">
            <v>LED</v>
          </cell>
          <cell r="F3290">
            <v>2.4</v>
          </cell>
          <cell r="G3290">
            <v>4.4</v>
          </cell>
          <cell r="H3290">
            <v>3.05</v>
          </cell>
          <cell r="I3290">
            <v>0.3</v>
          </cell>
          <cell r="J3290">
            <v>0.9</v>
          </cell>
          <cell r="K3290">
            <v>2.87</v>
          </cell>
          <cell r="L3290" t="str">
            <v>NIL</v>
          </cell>
          <cell r="M3290">
            <v>1</v>
          </cell>
          <cell r="N3290">
            <v>4</v>
          </cell>
        </row>
        <row r="3290">
          <cell r="U3290">
            <v>12</v>
          </cell>
          <cell r="V3290">
            <v>1.75</v>
          </cell>
          <cell r="W3290">
            <v>5.5</v>
          </cell>
          <cell r="X3290">
            <v>1.5</v>
          </cell>
          <cell r="Y3290">
            <v>4</v>
          </cell>
          <cell r="Z3290">
            <v>40</v>
          </cell>
          <cell r="AA3290">
            <v>2</v>
          </cell>
        </row>
        <row r="3291">
          <cell r="B3291" t="str">
            <v>21-195</v>
          </cell>
          <cell r="C3291" t="str">
            <v>2515, 350 M/R.</v>
          </cell>
          <cell r="D3291" t="str">
            <v>12X8</v>
          </cell>
          <cell r="E3291">
            <v>2515</v>
          </cell>
          <cell r="F3291">
            <v>3.07</v>
          </cell>
          <cell r="G3291">
            <v>3.11</v>
          </cell>
          <cell r="H3291">
            <v>3.7</v>
          </cell>
          <cell r="I3291">
            <v>0.35</v>
          </cell>
          <cell r="J3291" t="str">
            <v>NIL</v>
          </cell>
          <cell r="K3291" t="str">
            <v>NIL</v>
          </cell>
          <cell r="L3291" t="str">
            <v>NIL</v>
          </cell>
          <cell r="M3291">
            <v>1.5</v>
          </cell>
          <cell r="N3291">
            <v>8</v>
          </cell>
        </row>
        <row r="3291">
          <cell r="U3291">
            <v>12</v>
          </cell>
          <cell r="V3291">
            <v>1.75</v>
          </cell>
          <cell r="W3291">
            <v>5.5</v>
          </cell>
          <cell r="X3291">
            <v>1.5</v>
          </cell>
          <cell r="Y3291">
            <v>4</v>
          </cell>
          <cell r="Z3291">
            <v>40</v>
          </cell>
          <cell r="AA3291">
            <v>2</v>
          </cell>
        </row>
        <row r="3292">
          <cell r="B3292" t="str">
            <v>21-196</v>
          </cell>
          <cell r="C3292" t="str">
            <v>0908, 500 M/R.</v>
          </cell>
          <cell r="D3292" t="str">
            <v>12X4</v>
          </cell>
          <cell r="E3292" t="str">
            <v>0908</v>
          </cell>
          <cell r="F3292">
            <v>2.35</v>
          </cell>
          <cell r="G3292">
            <v>3.35</v>
          </cell>
          <cell r="H3292">
            <v>2.23</v>
          </cell>
          <cell r="I3292">
            <v>0.25</v>
          </cell>
          <cell r="J3292" t="str">
            <v>NIL</v>
          </cell>
          <cell r="K3292" t="str">
            <v>NIL</v>
          </cell>
          <cell r="L3292" t="str">
            <v>NIL</v>
          </cell>
          <cell r="M3292">
            <v>1</v>
          </cell>
          <cell r="N3292">
            <v>4</v>
          </cell>
        </row>
        <row r="3292">
          <cell r="U3292">
            <v>12</v>
          </cell>
          <cell r="V3292">
            <v>1.75</v>
          </cell>
          <cell r="W3292">
            <v>5.5</v>
          </cell>
          <cell r="X3292">
            <v>1.5</v>
          </cell>
          <cell r="Y3292">
            <v>4</v>
          </cell>
          <cell r="Z3292">
            <v>40</v>
          </cell>
          <cell r="AA3292">
            <v>2</v>
          </cell>
        </row>
        <row r="3293">
          <cell r="B3293" t="str">
            <v>21-196-1</v>
          </cell>
          <cell r="C3293" t="str">
            <v>0908, 500 M/R.</v>
          </cell>
          <cell r="D3293" t="str">
            <v>12X4</v>
          </cell>
          <cell r="E3293" t="str">
            <v>0908</v>
          </cell>
          <cell r="F3293">
            <v>2.35</v>
          </cell>
          <cell r="G3293">
            <v>3.35</v>
          </cell>
          <cell r="H3293">
            <v>2.23</v>
          </cell>
          <cell r="I3293">
            <v>0.25</v>
          </cell>
          <cell r="J3293" t="str">
            <v>NIL</v>
          </cell>
          <cell r="K3293" t="str">
            <v>NIL</v>
          </cell>
          <cell r="L3293" t="str">
            <v>NIL</v>
          </cell>
          <cell r="M3293">
            <v>1</v>
          </cell>
          <cell r="N3293">
            <v>4</v>
          </cell>
        </row>
        <row r="3293">
          <cell r="U3293">
            <v>12</v>
          </cell>
          <cell r="V3293">
            <v>1.75</v>
          </cell>
          <cell r="W3293">
            <v>5.5</v>
          </cell>
          <cell r="X3293">
            <v>1.5</v>
          </cell>
          <cell r="Y3293">
            <v>4</v>
          </cell>
          <cell r="Z3293">
            <v>40</v>
          </cell>
          <cell r="AA3293">
            <v>2</v>
          </cell>
        </row>
        <row r="3294">
          <cell r="B3294" t="str">
            <v>21-197</v>
          </cell>
          <cell r="C3294" t="str">
            <v>0908, 500 M/R.</v>
          </cell>
          <cell r="D3294" t="str">
            <v>12X4</v>
          </cell>
          <cell r="E3294" t="str">
            <v>0908</v>
          </cell>
          <cell r="F3294">
            <v>2.25</v>
          </cell>
          <cell r="G3294">
            <v>2.1</v>
          </cell>
          <cell r="H3294">
            <v>1.95</v>
          </cell>
          <cell r="I3294">
            <v>0.23</v>
          </cell>
          <cell r="J3294" t="str">
            <v>NIL</v>
          </cell>
          <cell r="K3294" t="str">
            <v>NIL</v>
          </cell>
          <cell r="L3294" t="str">
            <v>NIL</v>
          </cell>
          <cell r="M3294">
            <v>1</v>
          </cell>
          <cell r="N3294">
            <v>4</v>
          </cell>
        </row>
        <row r="3294">
          <cell r="U3294">
            <v>12</v>
          </cell>
          <cell r="V3294">
            <v>1.75</v>
          </cell>
          <cell r="W3294">
            <v>5.5</v>
          </cell>
          <cell r="X3294">
            <v>1.5</v>
          </cell>
          <cell r="Y3294">
            <v>4</v>
          </cell>
          <cell r="Z3294">
            <v>40</v>
          </cell>
          <cell r="AA3294">
            <v>2</v>
          </cell>
        </row>
        <row r="3295">
          <cell r="B3295" t="str">
            <v>21-197N</v>
          </cell>
          <cell r="C3295" t="str">
            <v>0908, 500 M/R.</v>
          </cell>
          <cell r="D3295" t="str">
            <v>12X4</v>
          </cell>
          <cell r="E3295" t="str">
            <v>0908</v>
          </cell>
          <cell r="F3295">
            <v>2.25</v>
          </cell>
          <cell r="G3295">
            <v>2.1</v>
          </cell>
          <cell r="H3295">
            <v>1.95</v>
          </cell>
          <cell r="I3295">
            <v>0.23</v>
          </cell>
          <cell r="J3295" t="str">
            <v>NIL</v>
          </cell>
          <cell r="K3295" t="str">
            <v>NIL</v>
          </cell>
          <cell r="L3295" t="str">
            <v>NIL</v>
          </cell>
          <cell r="M3295" t="str">
            <v>NIL</v>
          </cell>
          <cell r="N3295">
            <v>4</v>
          </cell>
        </row>
        <row r="3295">
          <cell r="U3295">
            <v>12</v>
          </cell>
          <cell r="V3295">
            <v>1.75</v>
          </cell>
          <cell r="W3295">
            <v>5.5</v>
          </cell>
          <cell r="X3295">
            <v>1.5</v>
          </cell>
          <cell r="Y3295">
            <v>4</v>
          </cell>
          <cell r="Z3295">
            <v>40</v>
          </cell>
          <cell r="AA3295">
            <v>2</v>
          </cell>
        </row>
        <row r="3296">
          <cell r="B3296" t="str">
            <v>21-198</v>
          </cell>
          <cell r="C3296" t="str">
            <v>0807, 500 M/R.</v>
          </cell>
          <cell r="D3296" t="str">
            <v>12X4</v>
          </cell>
          <cell r="E3296" t="str">
            <v>0807</v>
          </cell>
          <cell r="F3296">
            <v>2.18</v>
          </cell>
          <cell r="G3296">
            <v>1.7</v>
          </cell>
          <cell r="H3296">
            <v>1.86</v>
          </cell>
          <cell r="I3296">
            <v>0.23</v>
          </cell>
          <cell r="J3296" t="str">
            <v>NIL</v>
          </cell>
          <cell r="K3296" t="str">
            <v>NIL</v>
          </cell>
          <cell r="L3296" t="str">
            <v>NIL</v>
          </cell>
          <cell r="M3296">
            <v>1</v>
          </cell>
          <cell r="N3296">
            <v>4</v>
          </cell>
        </row>
        <row r="3296">
          <cell r="U3296">
            <v>12</v>
          </cell>
          <cell r="V3296">
            <v>1.75</v>
          </cell>
          <cell r="W3296">
            <v>5.5</v>
          </cell>
          <cell r="X3296">
            <v>1.5</v>
          </cell>
          <cell r="Y3296">
            <v>4</v>
          </cell>
          <cell r="Z3296">
            <v>40</v>
          </cell>
          <cell r="AA3296">
            <v>2</v>
          </cell>
        </row>
        <row r="3297">
          <cell r="B3297" t="str">
            <v>21-199</v>
          </cell>
          <cell r="C3297" t="str">
            <v>0807, 500 M/R.</v>
          </cell>
          <cell r="D3297" t="str">
            <v>12X4</v>
          </cell>
          <cell r="E3297" t="str">
            <v>0807</v>
          </cell>
          <cell r="F3297">
            <v>2.25</v>
          </cell>
          <cell r="G3297">
            <v>2.4</v>
          </cell>
          <cell r="H3297">
            <v>2</v>
          </cell>
          <cell r="I3297">
            <v>0.25</v>
          </cell>
          <cell r="J3297" t="str">
            <v>NIL</v>
          </cell>
          <cell r="K3297" t="str">
            <v>NIL</v>
          </cell>
          <cell r="L3297" t="str">
            <v>NIL</v>
          </cell>
          <cell r="M3297">
            <v>1</v>
          </cell>
          <cell r="N3297">
            <v>4</v>
          </cell>
        </row>
        <row r="3297">
          <cell r="U3297">
            <v>12</v>
          </cell>
          <cell r="V3297">
            <v>1.75</v>
          </cell>
          <cell r="W3297">
            <v>5.5</v>
          </cell>
          <cell r="X3297">
            <v>1.5</v>
          </cell>
          <cell r="Y3297">
            <v>4</v>
          </cell>
          <cell r="Z3297">
            <v>40</v>
          </cell>
          <cell r="AA3297">
            <v>2</v>
          </cell>
        </row>
        <row r="3298">
          <cell r="B3298" t="str">
            <v>21-200</v>
          </cell>
          <cell r="C3298" t="str">
            <v>3528, 500 M/R.</v>
          </cell>
          <cell r="D3298" t="str">
            <v>12X4</v>
          </cell>
          <cell r="E3298">
            <v>3528</v>
          </cell>
          <cell r="F3298">
            <v>2.35</v>
          </cell>
          <cell r="G3298">
            <v>3.85</v>
          </cell>
          <cell r="H3298">
            <v>2</v>
          </cell>
          <cell r="I3298">
            <v>0.25</v>
          </cell>
          <cell r="J3298" t="str">
            <v>NIL</v>
          </cell>
          <cell r="K3298" t="str">
            <v>NIL</v>
          </cell>
          <cell r="L3298" t="str">
            <v>NIL</v>
          </cell>
          <cell r="M3298">
            <v>1.5</v>
          </cell>
          <cell r="N3298">
            <v>4</v>
          </cell>
        </row>
        <row r="3298">
          <cell r="U3298">
            <v>12</v>
          </cell>
          <cell r="V3298">
            <v>1.75</v>
          </cell>
          <cell r="W3298">
            <v>5.5</v>
          </cell>
          <cell r="X3298">
            <v>1.5</v>
          </cell>
          <cell r="Y3298">
            <v>4</v>
          </cell>
          <cell r="Z3298">
            <v>40</v>
          </cell>
          <cell r="AA3298">
            <v>2</v>
          </cell>
        </row>
        <row r="3299">
          <cell r="B3299" t="str">
            <v>21-201</v>
          </cell>
          <cell r="C3299" t="str">
            <v>1212, 500 M/R.</v>
          </cell>
          <cell r="D3299" t="str">
            <v>12X8</v>
          </cell>
          <cell r="E3299">
            <v>1212</v>
          </cell>
          <cell r="F3299">
            <v>3.25</v>
          </cell>
          <cell r="G3299">
            <v>3.2</v>
          </cell>
          <cell r="H3299">
            <v>2.76</v>
          </cell>
          <cell r="I3299">
            <v>0.28</v>
          </cell>
          <cell r="J3299" t="str">
            <v>NIL</v>
          </cell>
          <cell r="K3299" t="str">
            <v>NIL</v>
          </cell>
          <cell r="L3299" t="str">
            <v>NIL</v>
          </cell>
          <cell r="M3299">
            <v>1.5</v>
          </cell>
          <cell r="N3299">
            <v>8</v>
          </cell>
        </row>
        <row r="3299">
          <cell r="U3299">
            <v>12</v>
          </cell>
          <cell r="V3299">
            <v>1.75</v>
          </cell>
          <cell r="W3299">
            <v>5.5</v>
          </cell>
          <cell r="X3299">
            <v>1.5</v>
          </cell>
          <cell r="Y3299">
            <v>4</v>
          </cell>
          <cell r="Z3299">
            <v>40</v>
          </cell>
          <cell r="AA3299">
            <v>2</v>
          </cell>
        </row>
        <row r="3300">
          <cell r="B3300" t="str">
            <v>21-203</v>
          </cell>
          <cell r="C3300" t="str">
            <v>0807, 500 M/R.</v>
          </cell>
          <cell r="D3300" t="str">
            <v>12X4</v>
          </cell>
          <cell r="E3300" t="str">
            <v>0807</v>
          </cell>
          <cell r="F3300">
            <v>2.12</v>
          </cell>
          <cell r="G3300">
            <v>1.65</v>
          </cell>
          <cell r="H3300">
            <v>1.83</v>
          </cell>
          <cell r="I3300">
            <v>0.23</v>
          </cell>
          <cell r="J3300" t="str">
            <v>NIL</v>
          </cell>
          <cell r="K3300" t="str">
            <v>NIL</v>
          </cell>
          <cell r="L3300" t="str">
            <v>NIL</v>
          </cell>
          <cell r="M3300">
            <v>1</v>
          </cell>
          <cell r="N3300">
            <v>4</v>
          </cell>
        </row>
        <row r="3300">
          <cell r="U3300">
            <v>12</v>
          </cell>
          <cell r="V3300">
            <v>1.75</v>
          </cell>
          <cell r="W3300">
            <v>5.5</v>
          </cell>
          <cell r="X3300">
            <v>1.5</v>
          </cell>
          <cell r="Y3300">
            <v>4</v>
          </cell>
          <cell r="Z3300">
            <v>40</v>
          </cell>
          <cell r="AA3300">
            <v>2</v>
          </cell>
        </row>
        <row r="3301">
          <cell r="B3301" t="str">
            <v>21-204</v>
          </cell>
          <cell r="C3301" t="str">
            <v>0807, 500 M/R.</v>
          </cell>
          <cell r="D3301" t="str">
            <v>12X4</v>
          </cell>
          <cell r="E3301" t="str">
            <v>0807</v>
          </cell>
          <cell r="F3301">
            <v>2.15</v>
          </cell>
          <cell r="G3301">
            <v>2.37</v>
          </cell>
          <cell r="H3301">
            <v>1.8</v>
          </cell>
          <cell r="I3301">
            <v>0.25</v>
          </cell>
          <cell r="J3301" t="str">
            <v>NIL</v>
          </cell>
          <cell r="K3301" t="str">
            <v>NIL</v>
          </cell>
          <cell r="L3301" t="str">
            <v>NIL</v>
          </cell>
          <cell r="M3301">
            <v>1</v>
          </cell>
          <cell r="N3301">
            <v>4</v>
          </cell>
        </row>
        <row r="3301">
          <cell r="U3301">
            <v>12</v>
          </cell>
          <cell r="V3301">
            <v>1.75</v>
          </cell>
          <cell r="W3301">
            <v>5.5</v>
          </cell>
          <cell r="X3301">
            <v>1.5</v>
          </cell>
          <cell r="Y3301">
            <v>4</v>
          </cell>
          <cell r="Z3301">
            <v>40</v>
          </cell>
          <cell r="AA3301">
            <v>2</v>
          </cell>
        </row>
        <row r="3302">
          <cell r="B3302" t="str">
            <v>21-205</v>
          </cell>
          <cell r="C3302" t="str">
            <v>1412, 500 M/R.</v>
          </cell>
          <cell r="D3302" t="str">
            <v>12X8</v>
          </cell>
          <cell r="E3302">
            <v>1412</v>
          </cell>
          <cell r="F3302">
            <v>3.45</v>
          </cell>
          <cell r="G3302">
            <v>3.95</v>
          </cell>
          <cell r="H3302">
            <v>2.2</v>
          </cell>
          <cell r="I3302">
            <v>0.23</v>
          </cell>
          <cell r="J3302" t="str">
            <v>NIL</v>
          </cell>
          <cell r="K3302" t="str">
            <v>NIL</v>
          </cell>
          <cell r="L3302" t="str">
            <v>NIL</v>
          </cell>
          <cell r="M3302">
            <v>1</v>
          </cell>
          <cell r="N3302">
            <v>8</v>
          </cell>
        </row>
        <row r="3302">
          <cell r="U3302">
            <v>12</v>
          </cell>
          <cell r="V3302">
            <v>1.75</v>
          </cell>
          <cell r="W3302">
            <v>5.5</v>
          </cell>
          <cell r="X3302">
            <v>1.5</v>
          </cell>
          <cell r="Y3302">
            <v>4</v>
          </cell>
          <cell r="Z3302">
            <v>40</v>
          </cell>
          <cell r="AA3302">
            <v>2</v>
          </cell>
        </row>
        <row r="3303">
          <cell r="B3303" t="str">
            <v>21-206</v>
          </cell>
          <cell r="C3303" t="str">
            <v>0705, 700 M/R.</v>
          </cell>
          <cell r="D3303" t="str">
            <v>12X4</v>
          </cell>
          <cell r="E3303" t="str">
            <v>0705</v>
          </cell>
          <cell r="F3303">
            <v>1.45</v>
          </cell>
          <cell r="G3303">
            <v>1.85</v>
          </cell>
          <cell r="H3303">
            <v>1.75</v>
          </cell>
          <cell r="I3303">
            <v>0.25</v>
          </cell>
          <cell r="J3303" t="str">
            <v>NIL</v>
          </cell>
          <cell r="K3303" t="str">
            <v>NIL</v>
          </cell>
          <cell r="L3303" t="str">
            <v>NIL</v>
          </cell>
          <cell r="M3303">
            <v>1</v>
          </cell>
          <cell r="N3303">
            <v>4</v>
          </cell>
        </row>
        <row r="3303">
          <cell r="U3303">
            <v>12</v>
          </cell>
          <cell r="V3303">
            <v>1.75</v>
          </cell>
          <cell r="W3303">
            <v>5.5</v>
          </cell>
          <cell r="X3303">
            <v>1.5</v>
          </cell>
          <cell r="Y3303">
            <v>4</v>
          </cell>
          <cell r="Z3303">
            <v>40</v>
          </cell>
          <cell r="AA3303">
            <v>2</v>
          </cell>
        </row>
        <row r="3304">
          <cell r="B3304" t="str">
            <v>21-207</v>
          </cell>
          <cell r="C3304" t="str">
            <v>1108, 600 M/R.</v>
          </cell>
          <cell r="D3304" t="str">
            <v>12X4</v>
          </cell>
          <cell r="E3304">
            <v>1108</v>
          </cell>
          <cell r="F3304">
            <v>2.3</v>
          </cell>
          <cell r="G3304">
            <v>2.92</v>
          </cell>
          <cell r="H3304">
            <v>2.05</v>
          </cell>
          <cell r="I3304">
            <v>0.25</v>
          </cell>
          <cell r="J3304" t="str">
            <v>NIL</v>
          </cell>
          <cell r="K3304" t="str">
            <v>NIL</v>
          </cell>
          <cell r="L3304" t="str">
            <v>NIL</v>
          </cell>
          <cell r="M3304">
            <v>1</v>
          </cell>
          <cell r="N3304">
            <v>4</v>
          </cell>
        </row>
        <row r="3304">
          <cell r="U3304">
            <v>12</v>
          </cell>
          <cell r="V3304">
            <v>1.75</v>
          </cell>
          <cell r="W3304">
            <v>5.5</v>
          </cell>
          <cell r="X3304">
            <v>1.5</v>
          </cell>
          <cell r="Y3304">
            <v>4</v>
          </cell>
          <cell r="Z3304">
            <v>40</v>
          </cell>
          <cell r="AA3304">
            <v>2</v>
          </cell>
        </row>
        <row r="3305">
          <cell r="B3305" t="str">
            <v>21-209N</v>
          </cell>
          <cell r="C3305" t="str">
            <v>0608, 600 M/R.</v>
          </cell>
          <cell r="D3305" t="str">
            <v>12X4</v>
          </cell>
          <cell r="E3305" t="str">
            <v>0608</v>
          </cell>
          <cell r="F3305">
            <v>2.26</v>
          </cell>
          <cell r="G3305">
            <v>1.7</v>
          </cell>
          <cell r="H3305">
            <v>2</v>
          </cell>
          <cell r="I3305">
            <v>0.25</v>
          </cell>
          <cell r="J3305" t="str">
            <v>NIL</v>
          </cell>
          <cell r="K3305" t="str">
            <v>NIL</v>
          </cell>
          <cell r="L3305" t="str">
            <v>NIL</v>
          </cell>
          <cell r="M3305" t="str">
            <v>NIL</v>
          </cell>
          <cell r="N3305">
            <v>4</v>
          </cell>
        </row>
        <row r="3305">
          <cell r="U3305">
            <v>12</v>
          </cell>
          <cell r="V3305">
            <v>1.75</v>
          </cell>
          <cell r="W3305">
            <v>5.5</v>
          </cell>
          <cell r="X3305">
            <v>1.5</v>
          </cell>
          <cell r="Y3305">
            <v>4</v>
          </cell>
          <cell r="Z3305">
            <v>40</v>
          </cell>
          <cell r="AA3305">
            <v>2</v>
          </cell>
        </row>
        <row r="3306">
          <cell r="B3306" t="str">
            <v>21-210N</v>
          </cell>
          <cell r="C3306" t="str">
            <v>0808, 600 M/R.</v>
          </cell>
          <cell r="D3306" t="str">
            <v>12X4</v>
          </cell>
          <cell r="E3306" t="str">
            <v>0808</v>
          </cell>
          <cell r="F3306">
            <v>2.27</v>
          </cell>
          <cell r="G3306">
            <v>2.4</v>
          </cell>
          <cell r="H3306">
            <v>2</v>
          </cell>
          <cell r="I3306">
            <v>0.25</v>
          </cell>
          <cell r="J3306" t="str">
            <v>NIL</v>
          </cell>
          <cell r="K3306" t="str">
            <v>NIL</v>
          </cell>
          <cell r="L3306" t="str">
            <v>NIL</v>
          </cell>
          <cell r="M3306" t="str">
            <v>NIL</v>
          </cell>
          <cell r="N3306">
            <v>4</v>
          </cell>
        </row>
        <row r="3306">
          <cell r="U3306">
            <v>12</v>
          </cell>
          <cell r="V3306">
            <v>1.75</v>
          </cell>
          <cell r="W3306">
            <v>5.5</v>
          </cell>
          <cell r="X3306">
            <v>1.5</v>
          </cell>
          <cell r="Y3306">
            <v>4</v>
          </cell>
          <cell r="Z3306">
            <v>40</v>
          </cell>
          <cell r="AA3306">
            <v>2</v>
          </cell>
        </row>
        <row r="3307">
          <cell r="B3307" t="str">
            <v>21-211N</v>
          </cell>
          <cell r="C3307" t="str">
            <v>0908, 600 M/R.</v>
          </cell>
          <cell r="D3307" t="str">
            <v>12X4</v>
          </cell>
          <cell r="E3307" t="str">
            <v>0908</v>
          </cell>
          <cell r="F3307">
            <v>2.25</v>
          </cell>
          <cell r="G3307">
            <v>2.65</v>
          </cell>
          <cell r="H3307">
            <v>1.96</v>
          </cell>
          <cell r="I3307">
            <v>0.25</v>
          </cell>
          <cell r="J3307" t="str">
            <v>NIL</v>
          </cell>
          <cell r="K3307" t="str">
            <v>NIL</v>
          </cell>
          <cell r="L3307" t="str">
            <v>NIL</v>
          </cell>
          <cell r="M3307" t="str">
            <v>NIL</v>
          </cell>
          <cell r="N3307">
            <v>4</v>
          </cell>
        </row>
        <row r="3307">
          <cell r="U3307">
            <v>12</v>
          </cell>
          <cell r="V3307">
            <v>1.75</v>
          </cell>
          <cell r="W3307">
            <v>5.5</v>
          </cell>
          <cell r="X3307">
            <v>1.5</v>
          </cell>
          <cell r="Y3307">
            <v>4</v>
          </cell>
          <cell r="Z3307">
            <v>40</v>
          </cell>
          <cell r="AA3307">
            <v>2</v>
          </cell>
        </row>
        <row r="3308">
          <cell r="B3308" t="str">
            <v>21-212N</v>
          </cell>
          <cell r="C3308" t="str">
            <v>0608, 600 M/R.</v>
          </cell>
          <cell r="D3308" t="str">
            <v>12X4</v>
          </cell>
          <cell r="E3308" t="str">
            <v>0608</v>
          </cell>
          <cell r="F3308">
            <v>2.25</v>
          </cell>
          <cell r="G3308">
            <v>1.8</v>
          </cell>
          <cell r="H3308">
            <v>1.93</v>
          </cell>
          <cell r="I3308">
            <v>0.25</v>
          </cell>
          <cell r="J3308" t="str">
            <v>NIL</v>
          </cell>
          <cell r="K3308" t="str">
            <v>NIL</v>
          </cell>
          <cell r="L3308" t="str">
            <v>NIL</v>
          </cell>
          <cell r="M3308" t="str">
            <v>NIL</v>
          </cell>
          <cell r="N3308">
            <v>4</v>
          </cell>
        </row>
        <row r="3308">
          <cell r="U3308">
            <v>12</v>
          </cell>
          <cell r="V3308">
            <v>1.75</v>
          </cell>
          <cell r="W3308">
            <v>5.5</v>
          </cell>
          <cell r="X3308">
            <v>1.5</v>
          </cell>
          <cell r="Y3308">
            <v>4</v>
          </cell>
          <cell r="Z3308">
            <v>40</v>
          </cell>
          <cell r="AA3308">
            <v>2</v>
          </cell>
        </row>
        <row r="3309">
          <cell r="B3309" t="str">
            <v>21-213</v>
          </cell>
          <cell r="C3309" t="str">
            <v>1812, 800 M/R.</v>
          </cell>
          <cell r="D3309" t="str">
            <v>12X8</v>
          </cell>
          <cell r="E3309">
            <v>1812</v>
          </cell>
          <cell r="F3309">
            <v>3.45</v>
          </cell>
          <cell r="G3309">
            <v>4.84</v>
          </cell>
          <cell r="H3309">
            <v>1.82</v>
          </cell>
          <cell r="I3309">
            <v>0.25</v>
          </cell>
          <cell r="J3309" t="str">
            <v>NIL</v>
          </cell>
          <cell r="K3309" t="str">
            <v>NIL</v>
          </cell>
          <cell r="L3309" t="str">
            <v>NIL</v>
          </cell>
          <cell r="M3309">
            <v>1</v>
          </cell>
          <cell r="N3309">
            <v>8</v>
          </cell>
        </row>
        <row r="3309">
          <cell r="U3309">
            <v>12</v>
          </cell>
          <cell r="V3309">
            <v>1.75</v>
          </cell>
          <cell r="W3309">
            <v>5.5</v>
          </cell>
          <cell r="X3309">
            <v>1.5</v>
          </cell>
          <cell r="Y3309">
            <v>4</v>
          </cell>
          <cell r="Z3309">
            <v>40</v>
          </cell>
          <cell r="AA3309">
            <v>2</v>
          </cell>
        </row>
        <row r="3310">
          <cell r="B3310" t="str">
            <v>21-215</v>
          </cell>
          <cell r="C3310" t="str">
            <v>1812, 900 M/R.</v>
          </cell>
          <cell r="D3310" t="str">
            <v>12X8</v>
          </cell>
          <cell r="E3310">
            <v>1812</v>
          </cell>
          <cell r="F3310">
            <v>3.45</v>
          </cell>
          <cell r="G3310">
            <v>4.84</v>
          </cell>
          <cell r="H3310">
            <v>1.37</v>
          </cell>
          <cell r="I3310">
            <v>0.25</v>
          </cell>
          <cell r="J3310" t="str">
            <v>NIL</v>
          </cell>
          <cell r="K3310" t="str">
            <v>NIL</v>
          </cell>
          <cell r="L3310" t="str">
            <v>NIL</v>
          </cell>
          <cell r="M3310">
            <v>1</v>
          </cell>
          <cell r="N3310">
            <v>8</v>
          </cell>
        </row>
        <row r="3310">
          <cell r="U3310">
            <v>12</v>
          </cell>
          <cell r="V3310">
            <v>1.75</v>
          </cell>
          <cell r="W3310">
            <v>5.5</v>
          </cell>
          <cell r="X3310">
            <v>1.5</v>
          </cell>
          <cell r="Y3310">
            <v>4</v>
          </cell>
          <cell r="Z3310">
            <v>40</v>
          </cell>
          <cell r="AA3310">
            <v>2</v>
          </cell>
        </row>
        <row r="3311">
          <cell r="B3311" t="str">
            <v>21-215-1</v>
          </cell>
          <cell r="C3311" t="str">
            <v>1812, 800 M/R.</v>
          </cell>
          <cell r="D3311" t="str">
            <v>12X8</v>
          </cell>
          <cell r="E3311">
            <v>1812</v>
          </cell>
          <cell r="F3311">
            <v>3.45</v>
          </cell>
          <cell r="G3311">
            <v>4.84</v>
          </cell>
          <cell r="H3311">
            <v>1.37</v>
          </cell>
          <cell r="I3311">
            <v>0.25</v>
          </cell>
          <cell r="J3311" t="str">
            <v>NIL</v>
          </cell>
          <cell r="K3311" t="str">
            <v>NIL</v>
          </cell>
          <cell r="L3311" t="str">
            <v>NIL</v>
          </cell>
          <cell r="M3311">
            <v>1</v>
          </cell>
          <cell r="N3311">
            <v>8</v>
          </cell>
        </row>
        <row r="3311">
          <cell r="U3311">
            <v>12</v>
          </cell>
          <cell r="V3311">
            <v>1.75</v>
          </cell>
          <cell r="W3311">
            <v>5.5</v>
          </cell>
          <cell r="X3311">
            <v>1.5</v>
          </cell>
          <cell r="Y3311">
            <v>4</v>
          </cell>
          <cell r="Z3311">
            <v>40</v>
          </cell>
          <cell r="AA3311">
            <v>2</v>
          </cell>
        </row>
        <row r="3312">
          <cell r="B3312" t="str">
            <v>21-217</v>
          </cell>
          <cell r="C3312" t="str">
            <v>2008, 600 M/R.</v>
          </cell>
          <cell r="D3312" t="str">
            <v>12X4</v>
          </cell>
          <cell r="E3312">
            <v>2008</v>
          </cell>
          <cell r="F3312">
            <v>2.35</v>
          </cell>
          <cell r="G3312">
            <v>5.35</v>
          </cell>
          <cell r="H3312">
            <v>2.35</v>
          </cell>
          <cell r="I3312">
            <v>0.23</v>
          </cell>
          <cell r="J3312" t="str">
            <v>NIL</v>
          </cell>
          <cell r="K3312" t="str">
            <v>NIL</v>
          </cell>
          <cell r="L3312" t="str">
            <v>NIL</v>
          </cell>
          <cell r="M3312">
            <v>1</v>
          </cell>
          <cell r="N3312">
            <v>4</v>
          </cell>
        </row>
        <row r="3312">
          <cell r="U3312">
            <v>12</v>
          </cell>
          <cell r="V3312">
            <v>1.75</v>
          </cell>
          <cell r="W3312">
            <v>5.5</v>
          </cell>
          <cell r="X3312">
            <v>1.5</v>
          </cell>
          <cell r="Y3312">
            <v>4</v>
          </cell>
          <cell r="Z3312">
            <v>40</v>
          </cell>
          <cell r="AA3312">
            <v>2</v>
          </cell>
        </row>
        <row r="3313">
          <cell r="B3313" t="str">
            <v>21-217-1</v>
          </cell>
          <cell r="C3313" t="str">
            <v>2008, 500 M/R.</v>
          </cell>
          <cell r="D3313" t="str">
            <v>12X4</v>
          </cell>
          <cell r="E3313">
            <v>2008</v>
          </cell>
          <cell r="F3313">
            <v>2.35</v>
          </cell>
          <cell r="G3313">
            <v>5.35</v>
          </cell>
          <cell r="H3313">
            <v>2.35</v>
          </cell>
          <cell r="I3313">
            <v>0.23</v>
          </cell>
          <cell r="J3313" t="str">
            <v>NIL</v>
          </cell>
          <cell r="K3313" t="str">
            <v>NIL</v>
          </cell>
          <cell r="L3313" t="str">
            <v>NIL</v>
          </cell>
          <cell r="M3313">
            <v>1</v>
          </cell>
          <cell r="N3313">
            <v>4</v>
          </cell>
        </row>
        <row r="3313">
          <cell r="U3313">
            <v>12</v>
          </cell>
          <cell r="V3313">
            <v>1.75</v>
          </cell>
          <cell r="W3313">
            <v>5.5</v>
          </cell>
          <cell r="X3313">
            <v>1.5</v>
          </cell>
          <cell r="Y3313">
            <v>4</v>
          </cell>
          <cell r="Z3313">
            <v>40</v>
          </cell>
          <cell r="AA3313">
            <v>2</v>
          </cell>
        </row>
        <row r="3314">
          <cell r="B3314" t="str">
            <v>21-218</v>
          </cell>
          <cell r="C3314" t="str">
            <v>2618, 400 M/R.</v>
          </cell>
          <cell r="D3314" t="str">
            <v>12X8</v>
          </cell>
          <cell r="E3314">
            <v>2618</v>
          </cell>
          <cell r="F3314">
            <v>4.85</v>
          </cell>
          <cell r="G3314">
            <v>6.95</v>
          </cell>
          <cell r="H3314">
            <v>1.85</v>
          </cell>
          <cell r="I3314">
            <v>0.28</v>
          </cell>
          <cell r="J3314" t="str">
            <v>NIL</v>
          </cell>
          <cell r="K3314" t="str">
            <v>NIL</v>
          </cell>
          <cell r="L3314" t="str">
            <v>NIL</v>
          </cell>
          <cell r="M3314">
            <v>1.5</v>
          </cell>
          <cell r="N3314">
            <v>8</v>
          </cell>
        </row>
        <row r="3314">
          <cell r="U3314">
            <v>12</v>
          </cell>
          <cell r="V3314">
            <v>1.75</v>
          </cell>
          <cell r="W3314">
            <v>5.5</v>
          </cell>
          <cell r="X3314">
            <v>1.5</v>
          </cell>
          <cell r="Y3314">
            <v>4</v>
          </cell>
          <cell r="Z3314">
            <v>40</v>
          </cell>
          <cell r="AA3314">
            <v>2</v>
          </cell>
        </row>
        <row r="3315">
          <cell r="B3315" t="str">
            <v>21-219</v>
          </cell>
          <cell r="C3315" t="str">
            <v>1913, 450 M/R.</v>
          </cell>
          <cell r="D3315" t="str">
            <v>12X8</v>
          </cell>
          <cell r="E3315">
            <v>1913</v>
          </cell>
          <cell r="F3315">
            <v>3.6</v>
          </cell>
          <cell r="G3315">
            <v>5.1</v>
          </cell>
          <cell r="H3315">
            <v>2.8</v>
          </cell>
          <cell r="I3315">
            <v>0.27</v>
          </cell>
          <cell r="J3315" t="str">
            <v>NIL</v>
          </cell>
          <cell r="K3315" t="str">
            <v>NIL</v>
          </cell>
          <cell r="L3315" t="str">
            <v>NIL</v>
          </cell>
          <cell r="M3315">
            <v>1</v>
          </cell>
          <cell r="N3315">
            <v>8</v>
          </cell>
        </row>
        <row r="3315">
          <cell r="U3315">
            <v>12</v>
          </cell>
          <cell r="V3315">
            <v>1.75</v>
          </cell>
          <cell r="W3315">
            <v>5.5</v>
          </cell>
          <cell r="X3315">
            <v>1.5</v>
          </cell>
          <cell r="Y3315">
            <v>4</v>
          </cell>
          <cell r="Z3315">
            <v>40</v>
          </cell>
          <cell r="AA3315">
            <v>2</v>
          </cell>
        </row>
        <row r="3316">
          <cell r="B3316" t="str">
            <v>21-219-1</v>
          </cell>
          <cell r="C3316" t="str">
            <v>1913, 450 M/R.</v>
          </cell>
          <cell r="D3316" t="str">
            <v>12X8</v>
          </cell>
          <cell r="E3316">
            <v>1913</v>
          </cell>
          <cell r="F3316">
            <v>3.51</v>
          </cell>
          <cell r="G3316">
            <v>5.05</v>
          </cell>
          <cell r="H3316">
            <v>2.8</v>
          </cell>
          <cell r="I3316">
            <v>0.27</v>
          </cell>
          <cell r="J3316" t="str">
            <v>NIL</v>
          </cell>
          <cell r="K3316" t="str">
            <v>NIL</v>
          </cell>
          <cell r="L3316" t="str">
            <v>NIL</v>
          </cell>
          <cell r="M3316">
            <v>1</v>
          </cell>
          <cell r="N3316">
            <v>8</v>
          </cell>
        </row>
        <row r="3316">
          <cell r="U3316">
            <v>12</v>
          </cell>
          <cell r="V3316">
            <v>1.75</v>
          </cell>
          <cell r="W3316">
            <v>5.5</v>
          </cell>
          <cell r="X3316">
            <v>1.5</v>
          </cell>
          <cell r="Y3316">
            <v>4</v>
          </cell>
          <cell r="Z3316">
            <v>40</v>
          </cell>
          <cell r="AA3316">
            <v>2</v>
          </cell>
        </row>
        <row r="3317">
          <cell r="B3317" t="str">
            <v>21-220</v>
          </cell>
          <cell r="C3317" t="str">
            <v>1919, 1000 M/R.</v>
          </cell>
          <cell r="D3317" t="str">
            <v>12X8</v>
          </cell>
          <cell r="E3317">
            <v>1919</v>
          </cell>
          <cell r="F3317">
            <v>5.19</v>
          </cell>
          <cell r="G3317">
            <v>5.19</v>
          </cell>
          <cell r="H3317">
            <v>1.11</v>
          </cell>
          <cell r="I3317">
            <v>0.25</v>
          </cell>
          <cell r="J3317" t="str">
            <v>NIL</v>
          </cell>
          <cell r="K3317" t="str">
            <v>NIL</v>
          </cell>
          <cell r="L3317" t="str">
            <v>NIL</v>
          </cell>
          <cell r="M3317">
            <v>1</v>
          </cell>
          <cell r="N3317">
            <v>8</v>
          </cell>
        </row>
        <row r="3317">
          <cell r="U3317">
            <v>12</v>
          </cell>
          <cell r="V3317">
            <v>1.75</v>
          </cell>
          <cell r="W3317">
            <v>5.5</v>
          </cell>
          <cell r="X3317">
            <v>1.5</v>
          </cell>
          <cell r="Y3317">
            <v>4</v>
          </cell>
          <cell r="Z3317">
            <v>40</v>
          </cell>
          <cell r="AA3317">
            <v>2</v>
          </cell>
        </row>
        <row r="3318">
          <cell r="B3318" t="str">
            <v>21-221</v>
          </cell>
          <cell r="C3318" t="str">
            <v>1908, 600 M/R.</v>
          </cell>
          <cell r="D3318" t="str">
            <v>12X4</v>
          </cell>
          <cell r="E3318">
            <v>1908</v>
          </cell>
          <cell r="F3318">
            <v>2.3</v>
          </cell>
          <cell r="G3318">
            <v>5.16</v>
          </cell>
          <cell r="H3318">
            <v>2</v>
          </cell>
          <cell r="I3318">
            <v>0.23</v>
          </cell>
          <cell r="J3318" t="str">
            <v>NIL</v>
          </cell>
          <cell r="K3318" t="str">
            <v>NIL</v>
          </cell>
          <cell r="L3318" t="str">
            <v>NIL</v>
          </cell>
          <cell r="M3318">
            <v>1</v>
          </cell>
          <cell r="N3318">
            <v>4</v>
          </cell>
        </row>
        <row r="3318">
          <cell r="U3318">
            <v>12</v>
          </cell>
          <cell r="V3318">
            <v>1.75</v>
          </cell>
          <cell r="W3318">
            <v>5.5</v>
          </cell>
          <cell r="X3318">
            <v>1.5</v>
          </cell>
          <cell r="Y3318">
            <v>4</v>
          </cell>
          <cell r="Z3318">
            <v>40</v>
          </cell>
          <cell r="AA3318">
            <v>2</v>
          </cell>
        </row>
        <row r="3319">
          <cell r="B3319" t="str">
            <v>21-222</v>
          </cell>
          <cell r="C3319" t="str">
            <v>1919, 1000 M/R.</v>
          </cell>
          <cell r="D3319" t="str">
            <v>12X8</v>
          </cell>
          <cell r="E3319">
            <v>1919</v>
          </cell>
          <cell r="F3319">
            <v>3.37</v>
          </cell>
          <cell r="G3319">
            <v>4.74</v>
          </cell>
          <cell r="H3319">
            <v>0.87</v>
          </cell>
          <cell r="I3319">
            <v>0.23</v>
          </cell>
          <cell r="J3319" t="str">
            <v>NIL</v>
          </cell>
          <cell r="K3319" t="str">
            <v>NIL</v>
          </cell>
          <cell r="L3319" t="str">
            <v>NIL</v>
          </cell>
          <cell r="M3319">
            <v>1</v>
          </cell>
          <cell r="N3319">
            <v>8</v>
          </cell>
        </row>
        <row r="3319">
          <cell r="U3319">
            <v>12</v>
          </cell>
          <cell r="V3319">
            <v>1.75</v>
          </cell>
          <cell r="W3319">
            <v>5.5</v>
          </cell>
          <cell r="X3319">
            <v>1.5</v>
          </cell>
          <cell r="Y3319">
            <v>4</v>
          </cell>
          <cell r="Z3319">
            <v>40</v>
          </cell>
          <cell r="AA3319">
            <v>2</v>
          </cell>
        </row>
        <row r="3320">
          <cell r="B3320" t="str">
            <v>21-223</v>
          </cell>
          <cell r="C3320" t="str">
            <v>1913, 700 M/R.</v>
          </cell>
          <cell r="D3320" t="str">
            <v>12X8</v>
          </cell>
          <cell r="E3320">
            <v>1913</v>
          </cell>
          <cell r="F3320">
            <v>3.53</v>
          </cell>
          <cell r="G3320">
            <v>5.23</v>
          </cell>
          <cell r="H3320">
            <v>1.83</v>
          </cell>
          <cell r="I3320">
            <v>0.23</v>
          </cell>
          <cell r="J3320" t="str">
            <v>NIL</v>
          </cell>
          <cell r="K3320" t="str">
            <v>NIL</v>
          </cell>
          <cell r="L3320" t="str">
            <v>NIL</v>
          </cell>
          <cell r="M3320">
            <v>1</v>
          </cell>
          <cell r="N3320">
            <v>8</v>
          </cell>
        </row>
        <row r="3320">
          <cell r="U3320">
            <v>12</v>
          </cell>
          <cell r="V3320">
            <v>1.75</v>
          </cell>
          <cell r="W3320">
            <v>5.5</v>
          </cell>
          <cell r="X3320">
            <v>1.5</v>
          </cell>
          <cell r="Y3320">
            <v>4</v>
          </cell>
          <cell r="Z3320">
            <v>40</v>
          </cell>
          <cell r="AA3320">
            <v>2</v>
          </cell>
        </row>
        <row r="3321">
          <cell r="B3321" t="str">
            <v>21-224</v>
          </cell>
          <cell r="C3321" t="str">
            <v>1908, 600 M/R.</v>
          </cell>
          <cell r="D3321" t="str">
            <v>12X4</v>
          </cell>
          <cell r="E3321">
            <v>1908</v>
          </cell>
          <cell r="F3321">
            <v>2.3</v>
          </cell>
          <cell r="G3321">
            <v>5.16</v>
          </cell>
          <cell r="H3321">
            <v>1.8</v>
          </cell>
          <cell r="I3321">
            <v>0.25</v>
          </cell>
          <cell r="J3321" t="str">
            <v>NIL</v>
          </cell>
          <cell r="K3321" t="str">
            <v>NIL</v>
          </cell>
          <cell r="L3321" t="str">
            <v>NIL</v>
          </cell>
          <cell r="M3321">
            <v>1</v>
          </cell>
          <cell r="N3321">
            <v>4</v>
          </cell>
        </row>
        <row r="3321">
          <cell r="U3321">
            <v>12</v>
          </cell>
          <cell r="V3321">
            <v>1.75</v>
          </cell>
          <cell r="W3321">
            <v>5.5</v>
          </cell>
          <cell r="X3321">
            <v>1.5</v>
          </cell>
          <cell r="Y3321">
            <v>4</v>
          </cell>
          <cell r="Z3321">
            <v>40</v>
          </cell>
          <cell r="AA3321">
            <v>2</v>
          </cell>
        </row>
        <row r="3322">
          <cell r="B3322" t="str">
            <v>21-225</v>
          </cell>
          <cell r="C3322" t="str">
            <v>1908, 500 M/R.</v>
          </cell>
          <cell r="D3322" t="str">
            <v>12X4</v>
          </cell>
          <cell r="E3322">
            <v>1908</v>
          </cell>
          <cell r="F3322">
            <v>2.24</v>
          </cell>
          <cell r="G3322">
            <v>4.8</v>
          </cell>
          <cell r="H3322">
            <v>2.11</v>
          </cell>
          <cell r="I3322">
            <v>0.3</v>
          </cell>
          <cell r="J3322" t="str">
            <v>NIL</v>
          </cell>
          <cell r="K3322" t="str">
            <v>NIL</v>
          </cell>
          <cell r="L3322" t="str">
            <v>NIL</v>
          </cell>
          <cell r="M3322">
            <v>1</v>
          </cell>
          <cell r="N3322">
            <v>4</v>
          </cell>
        </row>
        <row r="3322">
          <cell r="U3322">
            <v>12</v>
          </cell>
          <cell r="V3322">
            <v>1.75</v>
          </cell>
          <cell r="W3322">
            <v>5.5</v>
          </cell>
          <cell r="X3322">
            <v>1.5</v>
          </cell>
          <cell r="Y3322">
            <v>4</v>
          </cell>
          <cell r="Z3322">
            <v>40</v>
          </cell>
          <cell r="AA3322">
            <v>2</v>
          </cell>
        </row>
        <row r="3323">
          <cell r="B3323" t="str">
            <v>21-226</v>
          </cell>
          <cell r="C3323" t="str">
            <v>1210, 500 M/R.</v>
          </cell>
          <cell r="D3323" t="str">
            <v>12X4</v>
          </cell>
          <cell r="E3323">
            <v>1210</v>
          </cell>
          <cell r="F3323">
            <v>2.85</v>
          </cell>
          <cell r="G3323">
            <v>3.58</v>
          </cell>
          <cell r="H3323">
            <v>2.55</v>
          </cell>
          <cell r="I3323">
            <v>0.25</v>
          </cell>
          <cell r="J3323" t="str">
            <v>NIL</v>
          </cell>
          <cell r="K3323" t="str">
            <v>NIL</v>
          </cell>
          <cell r="L3323" t="str">
            <v>NIL</v>
          </cell>
          <cell r="M3323">
            <v>1.5</v>
          </cell>
          <cell r="N3323">
            <v>4</v>
          </cell>
        </row>
        <row r="3323">
          <cell r="U3323">
            <v>12</v>
          </cell>
          <cell r="V3323">
            <v>1.75</v>
          </cell>
          <cell r="W3323">
            <v>5.5</v>
          </cell>
          <cell r="X3323">
            <v>1.5</v>
          </cell>
          <cell r="Y3323">
            <v>4</v>
          </cell>
          <cell r="Z3323">
            <v>40</v>
          </cell>
          <cell r="AA3323">
            <v>2</v>
          </cell>
        </row>
        <row r="3324">
          <cell r="B3324" t="str">
            <v>21-226N</v>
          </cell>
          <cell r="C3324" t="str">
            <v>1210, 500 M/R.</v>
          </cell>
          <cell r="D3324" t="str">
            <v>12X4</v>
          </cell>
          <cell r="E3324">
            <v>1210</v>
          </cell>
          <cell r="F3324">
            <v>2.85</v>
          </cell>
          <cell r="G3324">
            <v>3.58</v>
          </cell>
          <cell r="H3324">
            <v>2.55</v>
          </cell>
          <cell r="I3324">
            <v>0.25</v>
          </cell>
          <cell r="J3324" t="str">
            <v>NIL</v>
          </cell>
          <cell r="K3324" t="str">
            <v>NIL</v>
          </cell>
          <cell r="L3324" t="str">
            <v>NIL</v>
          </cell>
          <cell r="M3324" t="str">
            <v>NIL</v>
          </cell>
          <cell r="N3324">
            <v>4</v>
          </cell>
        </row>
        <row r="3324">
          <cell r="U3324">
            <v>12</v>
          </cell>
          <cell r="V3324">
            <v>1.75</v>
          </cell>
          <cell r="W3324">
            <v>5.5</v>
          </cell>
          <cell r="X3324">
            <v>1.5</v>
          </cell>
          <cell r="Y3324">
            <v>4</v>
          </cell>
          <cell r="Z3324">
            <v>40</v>
          </cell>
          <cell r="AA3324">
            <v>2</v>
          </cell>
        </row>
        <row r="3325">
          <cell r="B3325" t="str">
            <v>21-229</v>
          </cell>
          <cell r="C3325" t="str">
            <v>1808, 800 M/R.</v>
          </cell>
          <cell r="D3325" t="str">
            <v>12X4</v>
          </cell>
          <cell r="E3325">
            <v>1808</v>
          </cell>
          <cell r="F3325">
            <v>2.15</v>
          </cell>
          <cell r="G3325">
            <v>4.85</v>
          </cell>
          <cell r="H3325">
            <v>1.67</v>
          </cell>
          <cell r="I3325">
            <v>0.25</v>
          </cell>
          <cell r="J3325" t="str">
            <v>NIL</v>
          </cell>
          <cell r="K3325" t="str">
            <v>NIL</v>
          </cell>
          <cell r="L3325" t="str">
            <v>NIL</v>
          </cell>
          <cell r="M3325">
            <v>1.5</v>
          </cell>
          <cell r="N3325">
            <v>4</v>
          </cell>
        </row>
        <row r="3325">
          <cell r="U3325">
            <v>12</v>
          </cell>
          <cell r="V3325">
            <v>1.75</v>
          </cell>
          <cell r="W3325">
            <v>5.5</v>
          </cell>
          <cell r="X3325">
            <v>1.5</v>
          </cell>
          <cell r="Y3325">
            <v>4</v>
          </cell>
          <cell r="Z3325">
            <v>40</v>
          </cell>
          <cell r="AA3325">
            <v>2</v>
          </cell>
        </row>
        <row r="3326">
          <cell r="B3326" t="str">
            <v>21-231</v>
          </cell>
          <cell r="C3326" t="str">
            <v>1608, 1000 M/R.</v>
          </cell>
          <cell r="D3326" t="str">
            <v>12X4</v>
          </cell>
          <cell r="E3326">
            <v>1608</v>
          </cell>
          <cell r="F3326">
            <v>2.2</v>
          </cell>
          <cell r="G3326">
            <v>4.24</v>
          </cell>
          <cell r="H3326">
            <v>0.76</v>
          </cell>
          <cell r="I3326">
            <v>0.25</v>
          </cell>
          <cell r="J3326" t="str">
            <v>NIL</v>
          </cell>
          <cell r="K3326" t="str">
            <v>NIL</v>
          </cell>
          <cell r="L3326" t="str">
            <v>NIL</v>
          </cell>
          <cell r="M3326">
            <v>1</v>
          </cell>
          <cell r="N3326">
            <v>4</v>
          </cell>
        </row>
        <row r="3326">
          <cell r="U3326">
            <v>12</v>
          </cell>
          <cell r="V3326">
            <v>1.75</v>
          </cell>
          <cell r="W3326">
            <v>5.5</v>
          </cell>
          <cell r="X3326">
            <v>1.5</v>
          </cell>
          <cell r="Y3326">
            <v>4</v>
          </cell>
          <cell r="Z3326">
            <v>40</v>
          </cell>
          <cell r="AA3326">
            <v>2</v>
          </cell>
        </row>
        <row r="3327">
          <cell r="B3327" t="str">
            <v>21-232</v>
          </cell>
          <cell r="C3327" t="str">
            <v>1608, 1000 M/R.</v>
          </cell>
          <cell r="D3327" t="str">
            <v>12X4</v>
          </cell>
          <cell r="E3327">
            <v>1608</v>
          </cell>
          <cell r="F3327">
            <v>2.13</v>
          </cell>
          <cell r="G3327">
            <v>4.27</v>
          </cell>
          <cell r="H3327">
            <v>0.8</v>
          </cell>
          <cell r="I3327">
            <v>0.25</v>
          </cell>
          <cell r="J3327" t="str">
            <v>NIL</v>
          </cell>
          <cell r="K3327" t="str">
            <v>NIL</v>
          </cell>
          <cell r="L3327" t="str">
            <v>NIL</v>
          </cell>
          <cell r="M3327">
            <v>1</v>
          </cell>
          <cell r="N3327">
            <v>4</v>
          </cell>
        </row>
        <row r="3327">
          <cell r="U3327">
            <v>12</v>
          </cell>
          <cell r="V3327">
            <v>1.75</v>
          </cell>
          <cell r="W3327">
            <v>5.5</v>
          </cell>
          <cell r="X3327">
            <v>1.5</v>
          </cell>
          <cell r="Y3327">
            <v>4</v>
          </cell>
          <cell r="Z3327">
            <v>40</v>
          </cell>
          <cell r="AA3327">
            <v>2</v>
          </cell>
        </row>
        <row r="3328">
          <cell r="B3328" t="str">
            <v>21-233</v>
          </cell>
          <cell r="C3328" t="str">
            <v>5630, 1200 M/R.</v>
          </cell>
          <cell r="D3328" t="str">
            <v>12X4</v>
          </cell>
          <cell r="E3328">
            <v>5630</v>
          </cell>
          <cell r="F3328">
            <v>3.17</v>
          </cell>
          <cell r="G3328">
            <v>5.72</v>
          </cell>
          <cell r="H3328">
            <v>0.9</v>
          </cell>
          <cell r="I3328">
            <v>0.25</v>
          </cell>
          <cell r="J3328" t="str">
            <v>NIL</v>
          </cell>
          <cell r="K3328" t="str">
            <v>NIL</v>
          </cell>
          <cell r="L3328" t="str">
            <v>NIL</v>
          </cell>
          <cell r="M3328">
            <v>1.5</v>
          </cell>
          <cell r="N3328">
            <v>4</v>
          </cell>
        </row>
        <row r="3328">
          <cell r="U3328">
            <v>12</v>
          </cell>
          <cell r="V3328">
            <v>1.75</v>
          </cell>
          <cell r="W3328">
            <v>5.5</v>
          </cell>
          <cell r="X3328">
            <v>1.5</v>
          </cell>
          <cell r="Y3328">
            <v>4</v>
          </cell>
          <cell r="Z3328">
            <v>40</v>
          </cell>
          <cell r="AA3328">
            <v>2</v>
          </cell>
        </row>
        <row r="3329">
          <cell r="B3329" t="str">
            <v>21-235N</v>
          </cell>
          <cell r="C3329" t="str">
            <v>0810, 490 M/R.</v>
          </cell>
          <cell r="D3329" t="str">
            <v>12X4</v>
          </cell>
          <cell r="E3329" t="str">
            <v>0810</v>
          </cell>
          <cell r="F3329">
            <v>2</v>
          </cell>
          <cell r="G3329">
            <v>2.1</v>
          </cell>
          <cell r="H3329">
            <v>2.42</v>
          </cell>
          <cell r="I3329">
            <v>0.3</v>
          </cell>
          <cell r="J3329" t="str">
            <v>NIL</v>
          </cell>
          <cell r="K3329" t="str">
            <v>NIL</v>
          </cell>
          <cell r="L3329" t="str">
            <v>NIL</v>
          </cell>
          <cell r="M3329" t="str">
            <v>NIL</v>
          </cell>
          <cell r="N3329">
            <v>4</v>
          </cell>
        </row>
        <row r="3329">
          <cell r="U3329">
            <v>12</v>
          </cell>
          <cell r="V3329">
            <v>1.75</v>
          </cell>
          <cell r="W3329">
            <v>5.5</v>
          </cell>
          <cell r="X3329">
            <v>1.5</v>
          </cell>
          <cell r="Y3329">
            <v>4</v>
          </cell>
          <cell r="Z3329">
            <v>40</v>
          </cell>
          <cell r="AA3329">
            <v>2</v>
          </cell>
        </row>
        <row r="3330">
          <cell r="B3330" t="str">
            <v>21-237</v>
          </cell>
          <cell r="C3330" t="str">
            <v>2219, 800 M/R.</v>
          </cell>
          <cell r="D3330" t="str">
            <v>12X8</v>
          </cell>
          <cell r="E3330">
            <v>2219</v>
          </cell>
          <cell r="F3330">
            <v>5.22</v>
          </cell>
          <cell r="G3330">
            <v>5.94</v>
          </cell>
          <cell r="H3330">
            <v>1.38</v>
          </cell>
          <cell r="I3330">
            <v>0.25</v>
          </cell>
          <cell r="J3330" t="str">
            <v>NIL</v>
          </cell>
          <cell r="K3330" t="str">
            <v>NIL</v>
          </cell>
          <cell r="L3330" t="str">
            <v>NIL</v>
          </cell>
          <cell r="M3330">
            <v>1</v>
          </cell>
          <cell r="N3330">
            <v>8</v>
          </cell>
        </row>
        <row r="3330">
          <cell r="U3330">
            <v>12</v>
          </cell>
          <cell r="V3330">
            <v>1.75</v>
          </cell>
          <cell r="W3330">
            <v>5.5</v>
          </cell>
          <cell r="X3330">
            <v>1.5</v>
          </cell>
          <cell r="Y3330">
            <v>4</v>
          </cell>
          <cell r="Z3330">
            <v>40</v>
          </cell>
          <cell r="AA3330">
            <v>2</v>
          </cell>
        </row>
        <row r="3331">
          <cell r="B3331" t="str">
            <v>21-239</v>
          </cell>
          <cell r="C3331" t="str">
            <v>2512, 1000 M/R.</v>
          </cell>
          <cell r="D3331" t="str">
            <v>12X4</v>
          </cell>
          <cell r="E3331">
            <v>2512</v>
          </cell>
          <cell r="F3331">
            <v>3.53</v>
          </cell>
          <cell r="G3331">
            <v>6.7</v>
          </cell>
          <cell r="H3331">
            <v>1</v>
          </cell>
          <cell r="I3331">
            <v>0.25</v>
          </cell>
          <cell r="J3331" t="str">
            <v>NIL</v>
          </cell>
          <cell r="K3331" t="str">
            <v>NIL</v>
          </cell>
          <cell r="L3331" t="str">
            <v>NIL</v>
          </cell>
          <cell r="M3331">
            <v>1.5</v>
          </cell>
          <cell r="N3331">
            <v>4</v>
          </cell>
        </row>
        <row r="3331">
          <cell r="U3331">
            <v>12</v>
          </cell>
          <cell r="V3331">
            <v>1.75</v>
          </cell>
          <cell r="W3331">
            <v>5.5</v>
          </cell>
          <cell r="X3331">
            <v>1.5</v>
          </cell>
          <cell r="Y3331">
            <v>4</v>
          </cell>
          <cell r="Z3331">
            <v>40</v>
          </cell>
          <cell r="AA3331">
            <v>2</v>
          </cell>
        </row>
        <row r="3332">
          <cell r="B3332" t="str">
            <v>21-240</v>
          </cell>
          <cell r="C3332" t="str">
            <v>1812, 800 M/R.</v>
          </cell>
          <cell r="D3332" t="str">
            <v>12X8</v>
          </cell>
          <cell r="E3332">
            <v>1812</v>
          </cell>
          <cell r="F3332">
            <v>3.45</v>
          </cell>
          <cell r="G3332">
            <v>4.85</v>
          </cell>
          <cell r="H3332">
            <v>1.11</v>
          </cell>
          <cell r="I3332">
            <v>0.25</v>
          </cell>
          <cell r="J3332" t="str">
            <v>NIL</v>
          </cell>
          <cell r="K3332" t="str">
            <v>NIL</v>
          </cell>
          <cell r="L3332" t="str">
            <v>NIL</v>
          </cell>
          <cell r="M3332">
            <v>1</v>
          </cell>
          <cell r="N3332">
            <v>8</v>
          </cell>
        </row>
        <row r="3332">
          <cell r="U3332">
            <v>12</v>
          </cell>
          <cell r="V3332">
            <v>1.75</v>
          </cell>
          <cell r="W3332">
            <v>5.5</v>
          </cell>
          <cell r="X3332">
            <v>1.5</v>
          </cell>
          <cell r="Y3332">
            <v>4</v>
          </cell>
          <cell r="Z3332">
            <v>40</v>
          </cell>
          <cell r="AA3332">
            <v>2</v>
          </cell>
        </row>
        <row r="3333">
          <cell r="B3333" t="str">
            <v>21-241</v>
          </cell>
          <cell r="C3333" t="str">
            <v>1908, 600 M/R.</v>
          </cell>
          <cell r="D3333" t="str">
            <v>12X4</v>
          </cell>
          <cell r="E3333">
            <v>1908</v>
          </cell>
          <cell r="F3333">
            <v>2.3</v>
          </cell>
          <cell r="G3333">
            <v>5.16</v>
          </cell>
          <cell r="H3333">
            <v>2.3</v>
          </cell>
          <cell r="I3333">
            <v>0.25</v>
          </cell>
          <cell r="J3333" t="str">
            <v>NIL</v>
          </cell>
          <cell r="K3333" t="str">
            <v>NIL</v>
          </cell>
          <cell r="L3333" t="str">
            <v>NIL</v>
          </cell>
          <cell r="M3333">
            <v>1</v>
          </cell>
          <cell r="N3333">
            <v>4</v>
          </cell>
        </row>
        <row r="3333">
          <cell r="U3333">
            <v>12</v>
          </cell>
          <cell r="V3333">
            <v>1.75</v>
          </cell>
          <cell r="W3333">
            <v>5.5</v>
          </cell>
          <cell r="X3333">
            <v>1.5</v>
          </cell>
          <cell r="Y3333">
            <v>4</v>
          </cell>
          <cell r="Z3333">
            <v>40</v>
          </cell>
          <cell r="AA3333">
            <v>2</v>
          </cell>
        </row>
        <row r="3334">
          <cell r="B3334" t="str">
            <v>21-242</v>
          </cell>
          <cell r="C3334" t="str">
            <v>1913, 700 M/R.</v>
          </cell>
          <cell r="D3334" t="str">
            <v>12X8</v>
          </cell>
          <cell r="E3334">
            <v>1913</v>
          </cell>
          <cell r="F3334">
            <v>3.6</v>
          </cell>
          <cell r="G3334">
            <v>5.1</v>
          </cell>
          <cell r="H3334">
            <v>1.83</v>
          </cell>
          <cell r="I3334">
            <v>0.23</v>
          </cell>
          <cell r="J3334" t="str">
            <v>NIL</v>
          </cell>
          <cell r="K3334" t="str">
            <v>NIL</v>
          </cell>
          <cell r="L3334" t="str">
            <v>NIL</v>
          </cell>
          <cell r="M3334">
            <v>1</v>
          </cell>
          <cell r="N3334">
            <v>8</v>
          </cell>
        </row>
        <row r="3334">
          <cell r="U3334">
            <v>12</v>
          </cell>
          <cell r="V3334">
            <v>1.75</v>
          </cell>
          <cell r="W3334">
            <v>5.5</v>
          </cell>
          <cell r="X3334">
            <v>1.5</v>
          </cell>
          <cell r="Y3334">
            <v>4</v>
          </cell>
          <cell r="Z3334">
            <v>40</v>
          </cell>
          <cell r="AA3334">
            <v>2</v>
          </cell>
        </row>
        <row r="3335">
          <cell r="B3335" t="str">
            <v>21-244</v>
          </cell>
          <cell r="C3335" t="str">
            <v>1312, 600 M/R.</v>
          </cell>
          <cell r="D3335" t="str">
            <v>12X8</v>
          </cell>
          <cell r="E3335">
            <v>1312</v>
          </cell>
          <cell r="F3335">
            <v>3.37</v>
          </cell>
          <cell r="G3335">
            <v>3.67</v>
          </cell>
          <cell r="H3335">
            <v>1.93</v>
          </cell>
          <cell r="I3335">
            <v>0.3</v>
          </cell>
          <cell r="J3335" t="str">
            <v>NIL</v>
          </cell>
          <cell r="K3335" t="str">
            <v>NIL</v>
          </cell>
          <cell r="L3335" t="str">
            <v>NIL</v>
          </cell>
          <cell r="M3335">
            <v>1.5</v>
          </cell>
          <cell r="N3335">
            <v>8</v>
          </cell>
        </row>
        <row r="3335">
          <cell r="U3335">
            <v>12</v>
          </cell>
          <cell r="V3335">
            <v>1.75</v>
          </cell>
          <cell r="W3335">
            <v>5.5</v>
          </cell>
          <cell r="X3335">
            <v>1.5</v>
          </cell>
          <cell r="Y3335">
            <v>4</v>
          </cell>
          <cell r="Z3335">
            <v>40</v>
          </cell>
          <cell r="AA3335">
            <v>2</v>
          </cell>
        </row>
        <row r="3336">
          <cell r="B3336" t="str">
            <v>21-244L</v>
          </cell>
          <cell r="C3336" t="str">
            <v>1312, 400 M/R.</v>
          </cell>
          <cell r="D3336" t="str">
            <v>12X8</v>
          </cell>
          <cell r="E3336">
            <v>1312</v>
          </cell>
          <cell r="F3336">
            <v>3.37</v>
          </cell>
          <cell r="G3336">
            <v>3.67</v>
          </cell>
          <cell r="H3336">
            <v>1.93</v>
          </cell>
          <cell r="I3336">
            <v>0.3</v>
          </cell>
          <cell r="J3336" t="str">
            <v>NIL</v>
          </cell>
          <cell r="K3336" t="str">
            <v>NIL</v>
          </cell>
          <cell r="L3336" t="str">
            <v>NIL</v>
          </cell>
          <cell r="M3336">
            <v>1.5</v>
          </cell>
          <cell r="N3336">
            <v>8</v>
          </cell>
        </row>
        <row r="3336">
          <cell r="U3336">
            <v>12</v>
          </cell>
          <cell r="V3336">
            <v>1.75</v>
          </cell>
          <cell r="W3336">
            <v>5.5</v>
          </cell>
          <cell r="X3336">
            <v>1.5</v>
          </cell>
          <cell r="Y3336">
            <v>4</v>
          </cell>
          <cell r="Z3336">
            <v>40</v>
          </cell>
          <cell r="AA3336">
            <v>2</v>
          </cell>
        </row>
        <row r="3337">
          <cell r="B3337" t="str">
            <v>21-245</v>
          </cell>
          <cell r="C3337" t="str">
            <v>0606, 600 M/R.</v>
          </cell>
          <cell r="D3337" t="str">
            <v>12X4</v>
          </cell>
          <cell r="E3337" t="str">
            <v>0606</v>
          </cell>
          <cell r="F3337">
            <v>1.92</v>
          </cell>
          <cell r="G3337">
            <v>1.73</v>
          </cell>
          <cell r="H3337">
            <v>2</v>
          </cell>
          <cell r="I3337">
            <v>0.25</v>
          </cell>
          <cell r="J3337" t="str">
            <v>NIL</v>
          </cell>
          <cell r="K3337" t="str">
            <v>NIL</v>
          </cell>
          <cell r="L3337" t="str">
            <v>NIL</v>
          </cell>
          <cell r="M3337">
            <v>1</v>
          </cell>
          <cell r="N3337">
            <v>4</v>
          </cell>
        </row>
        <row r="3337">
          <cell r="U3337">
            <v>12</v>
          </cell>
          <cell r="V3337">
            <v>1.75</v>
          </cell>
          <cell r="W3337">
            <v>5.5</v>
          </cell>
          <cell r="X3337">
            <v>1.5</v>
          </cell>
          <cell r="Y3337">
            <v>4</v>
          </cell>
          <cell r="Z3337">
            <v>40</v>
          </cell>
          <cell r="AA3337">
            <v>2</v>
          </cell>
        </row>
        <row r="3338">
          <cell r="B3338" t="str">
            <v>21-246</v>
          </cell>
          <cell r="C3338" t="str">
            <v>0606, 630 M/R.</v>
          </cell>
          <cell r="D3338" t="str">
            <v>12X4</v>
          </cell>
          <cell r="E3338" t="str">
            <v>0606</v>
          </cell>
          <cell r="F3338">
            <v>1.85</v>
          </cell>
          <cell r="G3338">
            <v>1.7</v>
          </cell>
          <cell r="H3338">
            <v>1.88</v>
          </cell>
          <cell r="I3338">
            <v>0.25</v>
          </cell>
          <cell r="J3338" t="str">
            <v>NIL</v>
          </cell>
          <cell r="K3338" t="str">
            <v>NIL</v>
          </cell>
          <cell r="L3338" t="str">
            <v>NIL</v>
          </cell>
          <cell r="M3338">
            <v>1</v>
          </cell>
          <cell r="N3338">
            <v>4</v>
          </cell>
        </row>
        <row r="3338">
          <cell r="U3338">
            <v>12</v>
          </cell>
          <cell r="V3338">
            <v>1.75</v>
          </cell>
          <cell r="W3338">
            <v>5.5</v>
          </cell>
          <cell r="X3338">
            <v>1.5</v>
          </cell>
          <cell r="Y3338">
            <v>4</v>
          </cell>
          <cell r="Z3338">
            <v>40</v>
          </cell>
          <cell r="AA3338">
            <v>2</v>
          </cell>
        </row>
        <row r="3339">
          <cell r="B3339" t="str">
            <v>21-247</v>
          </cell>
          <cell r="C3339" t="str">
            <v>0706, 620 M/R.</v>
          </cell>
          <cell r="D3339" t="str">
            <v>12X4</v>
          </cell>
          <cell r="E3339" t="str">
            <v>0706</v>
          </cell>
          <cell r="F3339">
            <v>1.85</v>
          </cell>
          <cell r="G3339">
            <v>2.06</v>
          </cell>
          <cell r="H3339">
            <v>1.88</v>
          </cell>
          <cell r="I3339">
            <v>0.25</v>
          </cell>
          <cell r="J3339" t="str">
            <v>NIL</v>
          </cell>
          <cell r="K3339" t="str">
            <v>NIL</v>
          </cell>
          <cell r="L3339" t="str">
            <v>NIL</v>
          </cell>
          <cell r="M3339">
            <v>1</v>
          </cell>
          <cell r="N3339">
            <v>4</v>
          </cell>
        </row>
        <row r="3339">
          <cell r="U3339">
            <v>12</v>
          </cell>
          <cell r="V3339">
            <v>1.75</v>
          </cell>
          <cell r="W3339">
            <v>5.5</v>
          </cell>
          <cell r="X3339">
            <v>1.5</v>
          </cell>
          <cell r="Y3339">
            <v>4</v>
          </cell>
          <cell r="Z3339">
            <v>40</v>
          </cell>
          <cell r="AA3339">
            <v>2</v>
          </cell>
        </row>
        <row r="3340">
          <cell r="B3340" t="str">
            <v>21-249</v>
          </cell>
          <cell r="C3340" t="str">
            <v>1908, 600 M/R.</v>
          </cell>
          <cell r="D3340" t="str">
            <v>12X4</v>
          </cell>
          <cell r="E3340">
            <v>1908</v>
          </cell>
          <cell r="F3340">
            <v>2.4</v>
          </cell>
          <cell r="G3340">
            <v>5.16</v>
          </cell>
          <cell r="H3340">
            <v>2</v>
          </cell>
          <cell r="I3340">
            <v>0.23</v>
          </cell>
          <cell r="J3340" t="str">
            <v>NIL</v>
          </cell>
          <cell r="K3340" t="str">
            <v>NIL</v>
          </cell>
          <cell r="L3340" t="str">
            <v>NIL</v>
          </cell>
          <cell r="M3340">
            <v>1</v>
          </cell>
          <cell r="N3340">
            <v>4</v>
          </cell>
        </row>
        <row r="3340">
          <cell r="U3340">
            <v>12</v>
          </cell>
          <cell r="V3340">
            <v>1.75</v>
          </cell>
          <cell r="W3340">
            <v>5.5</v>
          </cell>
          <cell r="X3340">
            <v>1.5</v>
          </cell>
          <cell r="Y3340">
            <v>4</v>
          </cell>
          <cell r="Z3340">
            <v>40</v>
          </cell>
          <cell r="AA3340">
            <v>2</v>
          </cell>
        </row>
        <row r="3341">
          <cell r="B3341" t="str">
            <v>21-252</v>
          </cell>
          <cell r="C3341" t="str">
            <v>0606, 600 M/R.</v>
          </cell>
          <cell r="D3341" t="str">
            <v>12X4</v>
          </cell>
          <cell r="E3341" t="str">
            <v>0606</v>
          </cell>
          <cell r="F3341">
            <v>1.9</v>
          </cell>
          <cell r="G3341">
            <v>1.67</v>
          </cell>
          <cell r="H3341">
            <v>2</v>
          </cell>
          <cell r="I3341">
            <v>0.25</v>
          </cell>
          <cell r="J3341" t="str">
            <v>NIL</v>
          </cell>
          <cell r="K3341" t="str">
            <v>NIL</v>
          </cell>
          <cell r="L3341" t="str">
            <v>NIL</v>
          </cell>
          <cell r="M3341">
            <v>1</v>
          </cell>
          <cell r="N3341">
            <v>4</v>
          </cell>
        </row>
        <row r="3341">
          <cell r="U3341">
            <v>12</v>
          </cell>
          <cell r="V3341">
            <v>1.75</v>
          </cell>
          <cell r="W3341">
            <v>5.5</v>
          </cell>
          <cell r="X3341">
            <v>1.5</v>
          </cell>
          <cell r="Y3341">
            <v>4</v>
          </cell>
          <cell r="Z3341">
            <v>40</v>
          </cell>
          <cell r="AA3341">
            <v>2</v>
          </cell>
        </row>
        <row r="3342">
          <cell r="B3342" t="str">
            <v>21-253</v>
          </cell>
          <cell r="C3342" t="str">
            <v>0606, 630 M/R.</v>
          </cell>
          <cell r="D3342" t="str">
            <v>12X4</v>
          </cell>
          <cell r="E3342" t="str">
            <v>0606</v>
          </cell>
          <cell r="F3342">
            <v>1.8</v>
          </cell>
          <cell r="G3342">
            <v>1.61</v>
          </cell>
          <cell r="H3342">
            <v>1.88</v>
          </cell>
          <cell r="I3342">
            <v>0.25</v>
          </cell>
          <cell r="J3342" t="str">
            <v>NIL</v>
          </cell>
          <cell r="K3342" t="str">
            <v>NIL</v>
          </cell>
          <cell r="L3342" t="str">
            <v>NIL</v>
          </cell>
          <cell r="M3342">
            <v>1</v>
          </cell>
          <cell r="N3342">
            <v>4</v>
          </cell>
        </row>
        <row r="3342">
          <cell r="U3342">
            <v>12</v>
          </cell>
          <cell r="V3342">
            <v>1.75</v>
          </cell>
          <cell r="W3342">
            <v>5.5</v>
          </cell>
          <cell r="X3342">
            <v>1.5</v>
          </cell>
          <cell r="Y3342">
            <v>4</v>
          </cell>
          <cell r="Z3342">
            <v>40</v>
          </cell>
          <cell r="AA3342">
            <v>2</v>
          </cell>
        </row>
        <row r="3343">
          <cell r="B3343" t="str">
            <v>21-259</v>
          </cell>
          <cell r="C3343" t="str">
            <v>2112, 600 M/R.</v>
          </cell>
          <cell r="D3343" t="str">
            <v>12X8</v>
          </cell>
          <cell r="E3343">
            <v>2112</v>
          </cell>
          <cell r="F3343">
            <v>3.46</v>
          </cell>
          <cell r="G3343">
            <v>5.66</v>
          </cell>
          <cell r="H3343">
            <v>1.68</v>
          </cell>
          <cell r="I3343">
            <v>0.25</v>
          </cell>
          <cell r="J3343" t="str">
            <v>NIL</v>
          </cell>
          <cell r="K3343" t="str">
            <v>NIL</v>
          </cell>
          <cell r="L3343" t="str">
            <v>NIL</v>
          </cell>
          <cell r="M3343">
            <v>1.5</v>
          </cell>
          <cell r="N3343">
            <v>8</v>
          </cell>
        </row>
        <row r="3343">
          <cell r="U3343">
            <v>12</v>
          </cell>
          <cell r="V3343">
            <v>1.75</v>
          </cell>
          <cell r="W3343">
            <v>5.5</v>
          </cell>
          <cell r="X3343">
            <v>1.55</v>
          </cell>
          <cell r="Y3343">
            <v>4</v>
          </cell>
          <cell r="Z3343">
            <v>40</v>
          </cell>
          <cell r="AA3343">
            <v>2</v>
          </cell>
        </row>
        <row r="3344">
          <cell r="B3344" t="str">
            <v>21-260</v>
          </cell>
          <cell r="C3344" t="str">
            <v>1306, 1300 M/R.</v>
          </cell>
          <cell r="D3344" t="str">
            <v>12X4</v>
          </cell>
          <cell r="E3344">
            <v>1306</v>
          </cell>
          <cell r="F3344">
            <v>2.05</v>
          </cell>
          <cell r="G3344">
            <v>3.65</v>
          </cell>
          <cell r="H3344">
            <v>0.87</v>
          </cell>
          <cell r="I3344">
            <v>0.25</v>
          </cell>
          <cell r="J3344" t="str">
            <v>NIL</v>
          </cell>
          <cell r="K3344" t="str">
            <v>NIL</v>
          </cell>
          <cell r="L3344" t="str">
            <v>NIL</v>
          </cell>
          <cell r="M3344">
            <v>1</v>
          </cell>
          <cell r="N3344">
            <v>4</v>
          </cell>
        </row>
        <row r="3344">
          <cell r="U3344">
            <v>12</v>
          </cell>
          <cell r="V3344">
            <v>1.75</v>
          </cell>
          <cell r="W3344">
            <v>5.5</v>
          </cell>
          <cell r="X3344">
            <v>1.5</v>
          </cell>
          <cell r="Y3344">
            <v>4</v>
          </cell>
          <cell r="Z3344">
            <v>40</v>
          </cell>
          <cell r="AA3344">
            <v>2</v>
          </cell>
        </row>
        <row r="3345">
          <cell r="B3345" t="str">
            <v>21-261</v>
          </cell>
          <cell r="C3345" t="str">
            <v>1212, 380 M/R.</v>
          </cell>
          <cell r="D3345" t="str">
            <v>12X8</v>
          </cell>
          <cell r="E3345">
            <v>1212</v>
          </cell>
          <cell r="F3345">
            <v>3.35</v>
          </cell>
          <cell r="G3345">
            <v>3.35</v>
          </cell>
          <cell r="H3345">
            <v>3.55</v>
          </cell>
          <cell r="I3345">
            <v>0.35</v>
          </cell>
          <cell r="J3345" t="str">
            <v>NIL</v>
          </cell>
          <cell r="K3345" t="str">
            <v>NIL</v>
          </cell>
          <cell r="L3345" t="str">
            <v>NIL</v>
          </cell>
          <cell r="M3345">
            <v>1.5</v>
          </cell>
          <cell r="N3345">
            <v>8</v>
          </cell>
        </row>
        <row r="3345">
          <cell r="U3345">
            <v>12</v>
          </cell>
          <cell r="V3345">
            <v>1.75</v>
          </cell>
          <cell r="W3345">
            <v>5.5</v>
          </cell>
          <cell r="X3345">
            <v>1.5</v>
          </cell>
          <cell r="Y3345">
            <v>4</v>
          </cell>
          <cell r="Z3345">
            <v>40</v>
          </cell>
          <cell r="AA3345">
            <v>2</v>
          </cell>
        </row>
        <row r="3346">
          <cell r="B3346" t="str">
            <v>21-266</v>
          </cell>
          <cell r="C3346" t="str">
            <v>1010, 300 M/R.</v>
          </cell>
          <cell r="D3346" t="str">
            <v>12X8</v>
          </cell>
          <cell r="E3346">
            <v>1010</v>
          </cell>
          <cell r="F3346">
            <v>3</v>
          </cell>
          <cell r="G3346">
            <v>3</v>
          </cell>
          <cell r="H3346">
            <v>3.7</v>
          </cell>
          <cell r="I3346">
            <v>0.35</v>
          </cell>
          <cell r="J3346" t="str">
            <v>NIL</v>
          </cell>
          <cell r="K3346" t="str">
            <v>NIL</v>
          </cell>
          <cell r="L3346" t="str">
            <v>NIL</v>
          </cell>
          <cell r="M3346">
            <v>1.5</v>
          </cell>
          <cell r="N3346">
            <v>8</v>
          </cell>
        </row>
        <row r="3346">
          <cell r="U3346">
            <v>12</v>
          </cell>
          <cell r="V3346">
            <v>1.75</v>
          </cell>
          <cell r="W3346">
            <v>5.5</v>
          </cell>
          <cell r="X3346">
            <v>1.5</v>
          </cell>
          <cell r="Y3346">
            <v>4</v>
          </cell>
          <cell r="Z3346">
            <v>40</v>
          </cell>
          <cell r="AA3346">
            <v>2</v>
          </cell>
        </row>
        <row r="3347">
          <cell r="B3347" t="str">
            <v>21-269</v>
          </cell>
          <cell r="C3347" t="str">
            <v>1010, 300 M/R.</v>
          </cell>
          <cell r="D3347" t="str">
            <v>12X8</v>
          </cell>
          <cell r="E3347">
            <v>1010</v>
          </cell>
          <cell r="F3347">
            <v>3.2</v>
          </cell>
          <cell r="G3347">
            <v>3.2</v>
          </cell>
          <cell r="H3347">
            <v>3.85</v>
          </cell>
          <cell r="I3347">
            <v>0.35</v>
          </cell>
          <cell r="J3347" t="str">
            <v>NIL</v>
          </cell>
          <cell r="K3347" t="str">
            <v>NIL</v>
          </cell>
          <cell r="L3347" t="str">
            <v>NIL</v>
          </cell>
          <cell r="M3347">
            <v>1.5</v>
          </cell>
          <cell r="N3347">
            <v>8</v>
          </cell>
        </row>
        <row r="3347">
          <cell r="U3347">
            <v>12</v>
          </cell>
          <cell r="V3347">
            <v>1.75</v>
          </cell>
          <cell r="W3347">
            <v>5.5</v>
          </cell>
          <cell r="X3347">
            <v>1.5</v>
          </cell>
          <cell r="Y3347">
            <v>4</v>
          </cell>
          <cell r="Z3347">
            <v>40</v>
          </cell>
          <cell r="AA3347">
            <v>2</v>
          </cell>
        </row>
        <row r="3348">
          <cell r="B3348" t="str">
            <v>21-269N</v>
          </cell>
          <cell r="C3348" t="str">
            <v>1010, 300 M/R.</v>
          </cell>
          <cell r="D3348" t="str">
            <v>12X8</v>
          </cell>
          <cell r="E3348">
            <v>1010</v>
          </cell>
          <cell r="F3348">
            <v>3.2</v>
          </cell>
          <cell r="G3348">
            <v>3.2</v>
          </cell>
          <cell r="H3348">
            <v>3.85</v>
          </cell>
          <cell r="I3348">
            <v>0.35</v>
          </cell>
          <cell r="J3348" t="str">
            <v>NIL</v>
          </cell>
          <cell r="K3348" t="str">
            <v>NIL</v>
          </cell>
          <cell r="L3348" t="str">
            <v>NIL</v>
          </cell>
          <cell r="M3348" t="str">
            <v>NIL</v>
          </cell>
          <cell r="N3348">
            <v>8</v>
          </cell>
        </row>
        <row r="3348">
          <cell r="U3348">
            <v>12</v>
          </cell>
          <cell r="V3348">
            <v>1.75</v>
          </cell>
          <cell r="W3348">
            <v>5.5</v>
          </cell>
          <cell r="X3348">
            <v>1.5</v>
          </cell>
          <cell r="Y3348">
            <v>4</v>
          </cell>
          <cell r="Z3348">
            <v>40</v>
          </cell>
          <cell r="AA3348">
            <v>2</v>
          </cell>
        </row>
        <row r="3349">
          <cell r="B3349" t="str">
            <v>21-270</v>
          </cell>
          <cell r="C3349" t="str">
            <v>2014, 500 M/R.</v>
          </cell>
          <cell r="D3349" t="str">
            <v>12X8</v>
          </cell>
          <cell r="E3349">
            <v>2014</v>
          </cell>
          <cell r="F3349">
            <v>3.81</v>
          </cell>
          <cell r="G3349">
            <v>5.74</v>
          </cell>
          <cell r="H3349">
            <v>2.33</v>
          </cell>
          <cell r="I3349">
            <v>0.29</v>
          </cell>
          <cell r="J3349" t="str">
            <v>NIL</v>
          </cell>
          <cell r="K3349" t="str">
            <v>NIL</v>
          </cell>
          <cell r="L3349" t="str">
            <v>NIL</v>
          </cell>
          <cell r="M3349">
            <v>1.5</v>
          </cell>
          <cell r="N3349">
            <v>8</v>
          </cell>
        </row>
        <row r="3349">
          <cell r="U3349">
            <v>12</v>
          </cell>
          <cell r="V3349">
            <v>1.75</v>
          </cell>
          <cell r="W3349">
            <v>5.5</v>
          </cell>
          <cell r="X3349">
            <v>1.55</v>
          </cell>
          <cell r="Y3349">
            <v>4</v>
          </cell>
          <cell r="Z3349">
            <v>40</v>
          </cell>
          <cell r="AA3349">
            <v>2</v>
          </cell>
        </row>
        <row r="3350">
          <cell r="B3350" t="str">
            <v>21-272</v>
          </cell>
          <cell r="C3350" t="str">
            <v>1709, 500 M/R.</v>
          </cell>
          <cell r="D3350" t="str">
            <v>12X8</v>
          </cell>
          <cell r="E3350">
            <v>1709</v>
          </cell>
          <cell r="F3350">
            <v>2.75</v>
          </cell>
          <cell r="G3350">
            <v>4.75</v>
          </cell>
          <cell r="H3350">
            <v>2.5</v>
          </cell>
          <cell r="I3350">
            <v>0.26</v>
          </cell>
          <cell r="J3350" t="str">
            <v>NIL</v>
          </cell>
          <cell r="K3350" t="str">
            <v>NIL</v>
          </cell>
          <cell r="L3350" t="str">
            <v>NIL</v>
          </cell>
          <cell r="M3350">
            <v>1</v>
          </cell>
          <cell r="N3350">
            <v>8</v>
          </cell>
        </row>
        <row r="3350">
          <cell r="U3350">
            <v>12</v>
          </cell>
          <cell r="V3350">
            <v>1.75</v>
          </cell>
          <cell r="W3350">
            <v>5.5</v>
          </cell>
          <cell r="X3350">
            <v>1.5</v>
          </cell>
          <cell r="Y3350">
            <v>4</v>
          </cell>
          <cell r="Z3350">
            <v>40</v>
          </cell>
          <cell r="AA3350">
            <v>2</v>
          </cell>
        </row>
        <row r="3351">
          <cell r="B3351" t="str">
            <v>21-278</v>
          </cell>
          <cell r="C3351" t="str">
            <v>1409, 500 M/R.</v>
          </cell>
          <cell r="D3351" t="str">
            <v>12X4</v>
          </cell>
          <cell r="E3351" t="str">
            <v>1409</v>
          </cell>
          <cell r="F3351">
            <v>2.43</v>
          </cell>
          <cell r="G3351">
            <v>3.8</v>
          </cell>
          <cell r="H3351">
            <v>2.18</v>
          </cell>
          <cell r="I3351">
            <v>0.23</v>
          </cell>
          <cell r="J3351" t="str">
            <v>NIL</v>
          </cell>
          <cell r="K3351" t="str">
            <v>NIL</v>
          </cell>
          <cell r="L3351" t="str">
            <v>NIL</v>
          </cell>
          <cell r="M3351">
            <v>1</v>
          </cell>
          <cell r="N3351">
            <v>4</v>
          </cell>
        </row>
        <row r="3351">
          <cell r="U3351">
            <v>12</v>
          </cell>
          <cell r="V3351">
            <v>1.75</v>
          </cell>
          <cell r="W3351">
            <v>5.5</v>
          </cell>
          <cell r="X3351">
            <v>1.5</v>
          </cell>
          <cell r="Y3351">
            <v>4</v>
          </cell>
          <cell r="Z3351">
            <v>40</v>
          </cell>
          <cell r="AA3351">
            <v>2</v>
          </cell>
        </row>
        <row r="3352">
          <cell r="B3352" t="str">
            <v>21-282</v>
          </cell>
          <cell r="C3352" t="str">
            <v>1913, 500 M/R.</v>
          </cell>
          <cell r="D3352" t="str">
            <v>12X8</v>
          </cell>
          <cell r="E3352">
            <v>1913</v>
          </cell>
          <cell r="F3352">
            <v>3.5</v>
          </cell>
          <cell r="G3352">
            <v>5.1</v>
          </cell>
          <cell r="H3352">
            <v>2.75</v>
          </cell>
          <cell r="I3352">
            <v>0.3</v>
          </cell>
          <cell r="J3352" t="str">
            <v>NIL</v>
          </cell>
          <cell r="K3352" t="str">
            <v>NIL</v>
          </cell>
          <cell r="L3352" t="str">
            <v>NIL</v>
          </cell>
          <cell r="M3352">
            <v>1.5</v>
          </cell>
          <cell r="N3352">
            <v>8</v>
          </cell>
        </row>
        <row r="3352">
          <cell r="U3352">
            <v>12</v>
          </cell>
          <cell r="V3352">
            <v>1.75</v>
          </cell>
          <cell r="W3352">
            <v>5.5</v>
          </cell>
          <cell r="X3352">
            <v>1.5</v>
          </cell>
          <cell r="Y3352">
            <v>4</v>
          </cell>
          <cell r="Z3352">
            <v>40</v>
          </cell>
          <cell r="AA3352">
            <v>2</v>
          </cell>
        </row>
        <row r="3353">
          <cell r="B3353" t="str">
            <v>21-285</v>
          </cell>
          <cell r="C3353" t="str">
            <v>1708, 500 M/R.</v>
          </cell>
          <cell r="D3353" t="str">
            <v>12X4</v>
          </cell>
          <cell r="E3353">
            <v>1708</v>
          </cell>
          <cell r="F3353">
            <v>2.25</v>
          </cell>
          <cell r="G3353">
            <v>4.45</v>
          </cell>
          <cell r="H3353">
            <v>2.1</v>
          </cell>
          <cell r="I3353">
            <v>0.23</v>
          </cell>
          <cell r="J3353" t="str">
            <v>NIL</v>
          </cell>
          <cell r="K3353" t="str">
            <v>NIL</v>
          </cell>
          <cell r="L3353" t="str">
            <v>NIL</v>
          </cell>
          <cell r="M3353">
            <v>1</v>
          </cell>
          <cell r="N3353">
            <v>4</v>
          </cell>
        </row>
        <row r="3353">
          <cell r="U3353">
            <v>12</v>
          </cell>
          <cell r="V3353">
            <v>1.75</v>
          </cell>
          <cell r="W3353">
            <v>5.5</v>
          </cell>
          <cell r="X3353">
            <v>1.5</v>
          </cell>
          <cell r="Y3353">
            <v>4</v>
          </cell>
          <cell r="Z3353">
            <v>40</v>
          </cell>
          <cell r="AA3353">
            <v>2</v>
          </cell>
        </row>
        <row r="3354">
          <cell r="B3354" t="str">
            <v>21-285-1</v>
          </cell>
          <cell r="C3354" t="str">
            <v>1708, 500 M/R.</v>
          </cell>
          <cell r="D3354" t="str">
            <v>12X4</v>
          </cell>
          <cell r="E3354">
            <v>1708</v>
          </cell>
          <cell r="F3354">
            <v>2.17</v>
          </cell>
          <cell r="G3354">
            <v>4.39</v>
          </cell>
          <cell r="H3354">
            <v>2.05</v>
          </cell>
          <cell r="I3354">
            <v>0.23</v>
          </cell>
          <cell r="J3354" t="str">
            <v>NIL</v>
          </cell>
          <cell r="K3354" t="str">
            <v>NIL</v>
          </cell>
          <cell r="L3354" t="str">
            <v>NIL</v>
          </cell>
          <cell r="M3354">
            <v>1</v>
          </cell>
          <cell r="N3354">
            <v>4</v>
          </cell>
        </row>
        <row r="3354">
          <cell r="U3354">
            <v>12</v>
          </cell>
          <cell r="V3354">
            <v>1.75</v>
          </cell>
          <cell r="W3354">
            <v>5.5</v>
          </cell>
          <cell r="X3354">
            <v>1.5</v>
          </cell>
          <cell r="Y3354">
            <v>4</v>
          </cell>
          <cell r="Z3354">
            <v>40</v>
          </cell>
          <cell r="AA3354">
            <v>2</v>
          </cell>
        </row>
        <row r="3355">
          <cell r="B3355" t="str">
            <v>21-293</v>
          </cell>
          <cell r="C3355" t="str">
            <v>1907, 600 M/R.</v>
          </cell>
          <cell r="D3355" t="str">
            <v>12X4</v>
          </cell>
          <cell r="E3355">
            <v>1907</v>
          </cell>
          <cell r="F3355">
            <v>2.2</v>
          </cell>
          <cell r="G3355">
            <v>5.15</v>
          </cell>
          <cell r="H3355">
            <v>1.7</v>
          </cell>
          <cell r="I3355">
            <v>0.25</v>
          </cell>
          <cell r="J3355" t="str">
            <v>NIL</v>
          </cell>
          <cell r="K3355" t="str">
            <v>NIL</v>
          </cell>
          <cell r="L3355" t="str">
            <v>NIL</v>
          </cell>
          <cell r="M3355">
            <v>1.5</v>
          </cell>
          <cell r="N3355">
            <v>4</v>
          </cell>
        </row>
        <row r="3355">
          <cell r="U3355">
            <v>12</v>
          </cell>
          <cell r="V3355">
            <v>1.75</v>
          </cell>
          <cell r="W3355">
            <v>5.5</v>
          </cell>
          <cell r="X3355">
            <v>1.5</v>
          </cell>
          <cell r="Y3355">
            <v>4</v>
          </cell>
          <cell r="Z3355">
            <v>40</v>
          </cell>
          <cell r="AA3355">
            <v>2</v>
          </cell>
        </row>
        <row r="3356">
          <cell r="B3356" t="str">
            <v>21-294</v>
          </cell>
          <cell r="C3356" t="str">
            <v>2220, 400 M/R.</v>
          </cell>
          <cell r="D3356" t="str">
            <v>12X8</v>
          </cell>
          <cell r="E3356">
            <v>2220</v>
          </cell>
          <cell r="F3356">
            <v>5.48</v>
          </cell>
          <cell r="G3356">
            <v>6.31</v>
          </cell>
          <cell r="H3356">
            <v>2.95</v>
          </cell>
          <cell r="I3356">
            <v>0.3</v>
          </cell>
          <cell r="J3356" t="str">
            <v>NIL</v>
          </cell>
          <cell r="K3356" t="str">
            <v>NIL</v>
          </cell>
          <cell r="L3356" t="str">
            <v>NIL</v>
          </cell>
          <cell r="M3356">
            <v>1.5</v>
          </cell>
          <cell r="N3356">
            <v>8</v>
          </cell>
        </row>
        <row r="3356">
          <cell r="U3356">
            <v>12</v>
          </cell>
          <cell r="V3356">
            <v>1.75</v>
          </cell>
          <cell r="W3356">
            <v>5.5</v>
          </cell>
          <cell r="X3356">
            <v>1.5</v>
          </cell>
          <cell r="Y3356">
            <v>4</v>
          </cell>
          <cell r="Z3356">
            <v>40</v>
          </cell>
          <cell r="AA3356">
            <v>2</v>
          </cell>
        </row>
        <row r="3357">
          <cell r="B3357" t="str">
            <v>21-295</v>
          </cell>
          <cell r="C3357" t="str">
            <v>2512, 900 M/R.</v>
          </cell>
          <cell r="D3357" t="str">
            <v>12X4</v>
          </cell>
          <cell r="E3357">
            <v>2512</v>
          </cell>
          <cell r="F3357">
            <v>3.5</v>
          </cell>
          <cell r="G3357">
            <v>6.8</v>
          </cell>
          <cell r="H3357">
            <v>1</v>
          </cell>
          <cell r="I3357">
            <v>0.24</v>
          </cell>
          <cell r="J3357" t="str">
            <v>NIL</v>
          </cell>
          <cell r="K3357" t="str">
            <v>NIL</v>
          </cell>
          <cell r="L3357" t="str">
            <v>NIL</v>
          </cell>
          <cell r="M3357">
            <v>1.55</v>
          </cell>
          <cell r="N3357">
            <v>4</v>
          </cell>
        </row>
        <row r="3357">
          <cell r="U3357">
            <v>12</v>
          </cell>
          <cell r="V3357">
            <v>1.75</v>
          </cell>
          <cell r="W3357">
            <v>5.5</v>
          </cell>
          <cell r="X3357">
            <v>1.55</v>
          </cell>
          <cell r="Y3357">
            <v>4</v>
          </cell>
          <cell r="Z3357">
            <v>40</v>
          </cell>
          <cell r="AA3357">
            <v>2</v>
          </cell>
        </row>
        <row r="3358">
          <cell r="B3358" t="str">
            <v>21-297</v>
          </cell>
          <cell r="C3358" t="str">
            <v>2421, 400 M/R.</v>
          </cell>
          <cell r="D3358" t="str">
            <v>12X8</v>
          </cell>
          <cell r="E3358">
            <v>2421</v>
          </cell>
          <cell r="F3358">
            <v>5.55</v>
          </cell>
          <cell r="G3358">
            <v>6.3</v>
          </cell>
          <cell r="H3358">
            <v>3</v>
          </cell>
          <cell r="I3358">
            <v>0.3</v>
          </cell>
          <cell r="J3358" t="str">
            <v>NIL</v>
          </cell>
          <cell r="K3358" t="str">
            <v>NIL</v>
          </cell>
          <cell r="L3358" t="str">
            <v>NIL</v>
          </cell>
          <cell r="M3358">
            <v>1.5</v>
          </cell>
          <cell r="N3358">
            <v>8</v>
          </cell>
        </row>
        <row r="3358">
          <cell r="U3358">
            <v>12</v>
          </cell>
          <cell r="V3358">
            <v>1.75</v>
          </cell>
          <cell r="W3358">
            <v>5.5</v>
          </cell>
          <cell r="X3358">
            <v>1.5</v>
          </cell>
          <cell r="Y3358">
            <v>4</v>
          </cell>
          <cell r="Z3358">
            <v>40</v>
          </cell>
          <cell r="AA3358">
            <v>2</v>
          </cell>
        </row>
        <row r="3359">
          <cell r="B3359" t="str">
            <v>21-300N</v>
          </cell>
          <cell r="C3359" t="str">
            <v>0706, 85 M/R.</v>
          </cell>
          <cell r="D3359" t="str">
            <v>12X8</v>
          </cell>
          <cell r="E3359" t="str">
            <v>0706</v>
          </cell>
          <cell r="F3359">
            <v>2.22</v>
          </cell>
          <cell r="G3359">
            <v>1.92</v>
          </cell>
          <cell r="H3359">
            <v>2.22</v>
          </cell>
          <cell r="I3359">
            <v>0.3</v>
          </cell>
          <cell r="J3359" t="str">
            <v>NIL</v>
          </cell>
          <cell r="K3359" t="str">
            <v>NIL</v>
          </cell>
          <cell r="L3359" t="str">
            <v>NIL</v>
          </cell>
          <cell r="M3359" t="str">
            <v>NIL</v>
          </cell>
          <cell r="N3359">
            <v>8</v>
          </cell>
        </row>
        <row r="3359">
          <cell r="U3359">
            <v>12</v>
          </cell>
          <cell r="V3359">
            <v>1.75</v>
          </cell>
          <cell r="W3359">
            <v>5.5</v>
          </cell>
          <cell r="X3359">
            <v>1.5</v>
          </cell>
          <cell r="Y3359">
            <v>4</v>
          </cell>
          <cell r="Z3359">
            <v>40</v>
          </cell>
          <cell r="AA3359">
            <v>2</v>
          </cell>
        </row>
        <row r="3360">
          <cell r="B3360" t="str">
            <v>21-303</v>
          </cell>
          <cell r="C3360" t="str">
            <v>2009, 500 M/R.</v>
          </cell>
          <cell r="D3360" t="str">
            <v>12X4</v>
          </cell>
          <cell r="E3360">
            <v>2009</v>
          </cell>
          <cell r="F3360">
            <v>2.6</v>
          </cell>
          <cell r="G3360">
            <v>5.5</v>
          </cell>
          <cell r="H3360">
            <v>2</v>
          </cell>
          <cell r="I3360">
            <v>0.25</v>
          </cell>
          <cell r="J3360" t="str">
            <v>NIL</v>
          </cell>
          <cell r="K3360" t="str">
            <v>NIL</v>
          </cell>
          <cell r="L3360" t="str">
            <v>NIL</v>
          </cell>
          <cell r="M3360">
            <v>1</v>
          </cell>
          <cell r="N3360">
            <v>4</v>
          </cell>
        </row>
        <row r="3360">
          <cell r="U3360">
            <v>12</v>
          </cell>
          <cell r="V3360">
            <v>1.75</v>
          </cell>
          <cell r="W3360">
            <v>5.5</v>
          </cell>
          <cell r="X3360">
            <v>1.5</v>
          </cell>
          <cell r="Y3360">
            <v>4</v>
          </cell>
          <cell r="Z3360">
            <v>40</v>
          </cell>
          <cell r="AA3360">
            <v>2</v>
          </cell>
        </row>
        <row r="3361">
          <cell r="B3361" t="str">
            <v>21-307</v>
          </cell>
          <cell r="C3361" t="str">
            <v>2512, 1000 M/R.報廢</v>
          </cell>
          <cell r="D3361" t="str">
            <v>12X4</v>
          </cell>
          <cell r="E3361">
            <v>2512</v>
          </cell>
          <cell r="F3361">
            <v>3.44</v>
          </cell>
          <cell r="G3361">
            <v>6.78</v>
          </cell>
          <cell r="H3361">
            <v>1.21</v>
          </cell>
          <cell r="I3361">
            <v>0.25</v>
          </cell>
          <cell r="J3361" t="str">
            <v>NIL</v>
          </cell>
          <cell r="K3361" t="str">
            <v>NIL</v>
          </cell>
          <cell r="L3361" t="str">
            <v>NIL</v>
          </cell>
          <cell r="M3361">
            <v>1.5</v>
          </cell>
          <cell r="N3361">
            <v>4</v>
          </cell>
        </row>
        <row r="3361">
          <cell r="U3361">
            <v>12</v>
          </cell>
          <cell r="V3361">
            <v>1.75</v>
          </cell>
          <cell r="W3361">
            <v>5.5</v>
          </cell>
          <cell r="X3361">
            <v>1.5</v>
          </cell>
          <cell r="Y3361">
            <v>4</v>
          </cell>
          <cell r="Z3361">
            <v>40</v>
          </cell>
          <cell r="AA3361">
            <v>2</v>
          </cell>
        </row>
        <row r="3362">
          <cell r="B3362" t="str">
            <v>21-309</v>
          </cell>
          <cell r="C3362" t="str">
            <v>1111, 1000 M/R.</v>
          </cell>
          <cell r="D3362" t="str">
            <v>12X4</v>
          </cell>
          <cell r="E3362">
            <v>1111</v>
          </cell>
          <cell r="F3362">
            <v>3.2</v>
          </cell>
          <cell r="G3362">
            <v>3.2</v>
          </cell>
          <cell r="H3362">
            <v>1.4</v>
          </cell>
          <cell r="I3362">
            <v>0.25</v>
          </cell>
          <cell r="J3362" t="str">
            <v>NIL</v>
          </cell>
          <cell r="K3362" t="str">
            <v>NIL</v>
          </cell>
          <cell r="L3362" t="str">
            <v>NIL</v>
          </cell>
          <cell r="M3362">
            <v>1</v>
          </cell>
          <cell r="N3362">
            <v>4</v>
          </cell>
        </row>
        <row r="3362">
          <cell r="U3362">
            <v>12</v>
          </cell>
          <cell r="V3362">
            <v>1.75</v>
          </cell>
          <cell r="W3362">
            <v>5.5</v>
          </cell>
          <cell r="X3362">
            <v>1.5</v>
          </cell>
          <cell r="Y3362">
            <v>4</v>
          </cell>
          <cell r="Z3362">
            <v>40</v>
          </cell>
          <cell r="AA3362">
            <v>2</v>
          </cell>
        </row>
        <row r="3363">
          <cell r="B3363" t="str">
            <v>21-310</v>
          </cell>
          <cell r="C3363" t="str">
            <v>2108, 800 M/R.</v>
          </cell>
          <cell r="D3363" t="str">
            <v>12X4</v>
          </cell>
          <cell r="E3363">
            <v>2108</v>
          </cell>
          <cell r="F3363">
            <v>2.28</v>
          </cell>
          <cell r="G3363">
            <v>5.7</v>
          </cell>
          <cell r="H3363">
            <v>1.58</v>
          </cell>
          <cell r="I3363">
            <v>0.23</v>
          </cell>
          <cell r="J3363" t="str">
            <v>NIL</v>
          </cell>
          <cell r="K3363" t="str">
            <v>NIL</v>
          </cell>
          <cell r="L3363" t="str">
            <v>NIL</v>
          </cell>
          <cell r="M3363">
            <v>1.5</v>
          </cell>
          <cell r="N3363">
            <v>4</v>
          </cell>
        </row>
        <row r="3363">
          <cell r="U3363">
            <v>12</v>
          </cell>
          <cell r="V3363">
            <v>1.75</v>
          </cell>
          <cell r="W3363">
            <v>5.5</v>
          </cell>
          <cell r="X3363">
            <v>1.5</v>
          </cell>
          <cell r="Y3363">
            <v>4</v>
          </cell>
          <cell r="Z3363">
            <v>40</v>
          </cell>
          <cell r="AA3363">
            <v>2</v>
          </cell>
        </row>
        <row r="3364">
          <cell r="B3364" t="str">
            <v>21-310-W</v>
          </cell>
          <cell r="C3364" t="str">
            <v>2108, 700 M/R.</v>
          </cell>
          <cell r="D3364" t="str">
            <v>12X4</v>
          </cell>
          <cell r="E3364">
            <v>2108</v>
          </cell>
          <cell r="F3364">
            <v>2.28</v>
          </cell>
          <cell r="G3364">
            <v>5.7</v>
          </cell>
          <cell r="H3364">
            <v>1.58</v>
          </cell>
          <cell r="I3364">
            <v>0.229</v>
          </cell>
          <cell r="J3364" t="str">
            <v>NIL</v>
          </cell>
          <cell r="K3364" t="str">
            <v>NIL</v>
          </cell>
          <cell r="L3364" t="str">
            <v>NIL</v>
          </cell>
          <cell r="M3364">
            <v>1.5</v>
          </cell>
          <cell r="N3364">
            <v>4</v>
          </cell>
        </row>
        <row r="3364">
          <cell r="U3364">
            <v>12</v>
          </cell>
          <cell r="V3364">
            <v>1.75</v>
          </cell>
          <cell r="W3364">
            <v>5.5</v>
          </cell>
          <cell r="X3364">
            <v>1.5</v>
          </cell>
          <cell r="Y3364">
            <v>4</v>
          </cell>
          <cell r="Z3364">
            <v>40</v>
          </cell>
          <cell r="AA3364">
            <v>2</v>
          </cell>
        </row>
        <row r="3365">
          <cell r="B3365" t="str">
            <v>21-313</v>
          </cell>
          <cell r="C3365" t="str">
            <v>1310, 600 M/R.</v>
          </cell>
          <cell r="D3365" t="str">
            <v>12X4</v>
          </cell>
          <cell r="E3365">
            <v>1310</v>
          </cell>
          <cell r="F3365">
            <v>2.72</v>
          </cell>
          <cell r="G3365">
            <v>3.52</v>
          </cell>
          <cell r="H3365">
            <v>2.45</v>
          </cell>
          <cell r="I3365">
            <v>0.25</v>
          </cell>
          <cell r="J3365" t="str">
            <v>NIL</v>
          </cell>
          <cell r="K3365" t="str">
            <v>NIL</v>
          </cell>
          <cell r="L3365" t="str">
            <v>NIL</v>
          </cell>
          <cell r="M3365">
            <v>1</v>
          </cell>
          <cell r="N3365">
            <v>4</v>
          </cell>
        </row>
        <row r="3365">
          <cell r="U3365">
            <v>12</v>
          </cell>
          <cell r="V3365">
            <v>1.75</v>
          </cell>
          <cell r="W3365">
            <v>5.5</v>
          </cell>
          <cell r="X3365">
            <v>1.5</v>
          </cell>
          <cell r="Y3365">
            <v>4</v>
          </cell>
          <cell r="Z3365">
            <v>40</v>
          </cell>
          <cell r="AA3365">
            <v>2</v>
          </cell>
        </row>
        <row r="3366">
          <cell r="B3366" t="str">
            <v>21-317</v>
          </cell>
          <cell r="C3366" t="str">
            <v>2613, 600 M/R.</v>
          </cell>
          <cell r="D3366" t="str">
            <v>12X8</v>
          </cell>
          <cell r="E3366">
            <v>2613</v>
          </cell>
          <cell r="F3366">
            <v>3.49</v>
          </cell>
          <cell r="G3366">
            <v>6.71</v>
          </cell>
          <cell r="H3366">
            <v>2.39</v>
          </cell>
          <cell r="I3366">
            <v>0.3</v>
          </cell>
          <cell r="J3366" t="str">
            <v>NIL</v>
          </cell>
          <cell r="K3366" t="str">
            <v>NIL</v>
          </cell>
          <cell r="L3366" t="str">
            <v>NIL</v>
          </cell>
          <cell r="M3366">
            <v>1.5</v>
          </cell>
          <cell r="N3366">
            <v>8</v>
          </cell>
        </row>
        <row r="3366">
          <cell r="U3366">
            <v>12</v>
          </cell>
          <cell r="V3366">
            <v>1.75</v>
          </cell>
          <cell r="W3366">
            <v>5.5</v>
          </cell>
          <cell r="X3366">
            <v>1.5</v>
          </cell>
          <cell r="Y3366">
            <v>4</v>
          </cell>
          <cell r="Z3366">
            <v>40</v>
          </cell>
          <cell r="AA3366">
            <v>2</v>
          </cell>
        </row>
        <row r="3367">
          <cell r="B3367" t="str">
            <v>21-318</v>
          </cell>
          <cell r="C3367" t="str">
            <v>2613, 700 M/R.</v>
          </cell>
          <cell r="D3367" t="str">
            <v>12X8</v>
          </cell>
          <cell r="E3367">
            <v>2613</v>
          </cell>
          <cell r="F3367">
            <v>3.57</v>
          </cell>
          <cell r="G3367">
            <v>6.76</v>
          </cell>
          <cell r="H3367">
            <v>2.02</v>
          </cell>
          <cell r="I3367">
            <v>0.3</v>
          </cell>
          <cell r="J3367" t="str">
            <v>NIL</v>
          </cell>
          <cell r="K3367" t="str">
            <v>NIL</v>
          </cell>
          <cell r="L3367" t="str">
            <v>NIL</v>
          </cell>
          <cell r="M3367">
            <v>1.5</v>
          </cell>
          <cell r="N3367">
            <v>8</v>
          </cell>
        </row>
        <row r="3367">
          <cell r="U3367">
            <v>12</v>
          </cell>
          <cell r="V3367">
            <v>1.75</v>
          </cell>
          <cell r="W3367">
            <v>5.5</v>
          </cell>
          <cell r="X3367">
            <v>1.5</v>
          </cell>
          <cell r="Y3367">
            <v>4</v>
          </cell>
          <cell r="Z3367">
            <v>40</v>
          </cell>
          <cell r="AA3367">
            <v>2</v>
          </cell>
        </row>
        <row r="3368">
          <cell r="B3368" t="str">
            <v>21-319</v>
          </cell>
          <cell r="C3368" t="str">
            <v>2613, 1000 M/R.</v>
          </cell>
          <cell r="D3368" t="str">
            <v>12X8</v>
          </cell>
          <cell r="E3368">
            <v>2613</v>
          </cell>
          <cell r="F3368">
            <v>3.6</v>
          </cell>
          <cell r="G3368">
            <v>6.8</v>
          </cell>
          <cell r="H3368">
            <v>1.4</v>
          </cell>
          <cell r="I3368">
            <v>0.21</v>
          </cell>
          <cell r="J3368" t="str">
            <v>NIL</v>
          </cell>
          <cell r="K3368" t="str">
            <v>NIL</v>
          </cell>
          <cell r="L3368" t="str">
            <v>NIL</v>
          </cell>
          <cell r="M3368">
            <v>1.5</v>
          </cell>
          <cell r="N3368">
            <v>8</v>
          </cell>
        </row>
        <row r="3368">
          <cell r="U3368">
            <v>12</v>
          </cell>
          <cell r="V3368">
            <v>1.75</v>
          </cell>
          <cell r="W3368">
            <v>5.5</v>
          </cell>
          <cell r="X3368">
            <v>1.5</v>
          </cell>
          <cell r="Y3368">
            <v>4</v>
          </cell>
          <cell r="Z3368">
            <v>40</v>
          </cell>
          <cell r="AA3368">
            <v>2</v>
          </cell>
        </row>
        <row r="3369">
          <cell r="B3369" t="str">
            <v>21-320</v>
          </cell>
          <cell r="C3369" t="str">
            <v>2613, 1000 M/R.</v>
          </cell>
          <cell r="D3369" t="str">
            <v>12X8</v>
          </cell>
          <cell r="E3369">
            <v>2613</v>
          </cell>
          <cell r="F3369">
            <v>3.55</v>
          </cell>
          <cell r="G3369">
            <v>6.75</v>
          </cell>
          <cell r="H3369">
            <v>1.18</v>
          </cell>
          <cell r="I3369">
            <v>0.25</v>
          </cell>
          <cell r="J3369" t="str">
            <v>NIL</v>
          </cell>
          <cell r="K3369" t="str">
            <v>NIL</v>
          </cell>
          <cell r="L3369" t="str">
            <v>NIL</v>
          </cell>
          <cell r="M3369">
            <v>1.5</v>
          </cell>
          <cell r="N3369">
            <v>8</v>
          </cell>
        </row>
        <row r="3369">
          <cell r="U3369">
            <v>12</v>
          </cell>
          <cell r="V3369">
            <v>1.75</v>
          </cell>
          <cell r="W3369">
            <v>5.5</v>
          </cell>
          <cell r="X3369">
            <v>1.5</v>
          </cell>
          <cell r="Y3369">
            <v>4</v>
          </cell>
          <cell r="Z3369">
            <v>40</v>
          </cell>
          <cell r="AA3369">
            <v>2</v>
          </cell>
        </row>
        <row r="3370">
          <cell r="B3370" t="str">
            <v>21-326</v>
          </cell>
          <cell r="C3370" t="str">
            <v>2522, 400 M/R.</v>
          </cell>
          <cell r="D3370" t="str">
            <v>12X8</v>
          </cell>
          <cell r="E3370">
            <v>2522</v>
          </cell>
          <cell r="F3370">
            <v>5.9</v>
          </cell>
          <cell r="G3370">
            <v>6.75</v>
          </cell>
          <cell r="H3370">
            <v>3.1</v>
          </cell>
          <cell r="I3370">
            <v>0.33</v>
          </cell>
          <cell r="J3370" t="str">
            <v>NIL</v>
          </cell>
          <cell r="K3370" t="str">
            <v>NIL</v>
          </cell>
          <cell r="L3370" t="str">
            <v>NIL</v>
          </cell>
          <cell r="M3370">
            <v>1.5</v>
          </cell>
          <cell r="N3370">
            <v>8</v>
          </cell>
        </row>
        <row r="3370">
          <cell r="U3370">
            <v>12</v>
          </cell>
          <cell r="V3370">
            <v>1.75</v>
          </cell>
          <cell r="W3370">
            <v>5.5</v>
          </cell>
          <cell r="X3370">
            <v>1.5</v>
          </cell>
          <cell r="Y3370">
            <v>4</v>
          </cell>
          <cell r="Z3370">
            <v>40</v>
          </cell>
          <cell r="AA3370">
            <v>2</v>
          </cell>
        </row>
        <row r="3371">
          <cell r="B3371" t="str">
            <v>21-329</v>
          </cell>
          <cell r="C3371" t="str">
            <v>1813, 500 M/R.</v>
          </cell>
          <cell r="D3371" t="str">
            <v>12X8</v>
          </cell>
          <cell r="E3371">
            <v>1813</v>
          </cell>
          <cell r="F3371">
            <v>3.75</v>
          </cell>
          <cell r="G3371">
            <v>5.1</v>
          </cell>
          <cell r="H3371">
            <v>2.3</v>
          </cell>
          <cell r="I3371">
            <v>0.23</v>
          </cell>
          <cell r="J3371" t="str">
            <v>NIL</v>
          </cell>
          <cell r="K3371" t="str">
            <v>NIL</v>
          </cell>
          <cell r="L3371" t="str">
            <v>NIL</v>
          </cell>
          <cell r="M3371">
            <v>1.5</v>
          </cell>
          <cell r="N3371">
            <v>8</v>
          </cell>
        </row>
        <row r="3371">
          <cell r="U3371">
            <v>12</v>
          </cell>
          <cell r="V3371">
            <v>1.75</v>
          </cell>
          <cell r="W3371">
            <v>5.5</v>
          </cell>
          <cell r="X3371">
            <v>1.5</v>
          </cell>
          <cell r="Y3371">
            <v>4</v>
          </cell>
          <cell r="Z3371">
            <v>40</v>
          </cell>
          <cell r="AA3371">
            <v>2</v>
          </cell>
        </row>
        <row r="3372">
          <cell r="B3372" t="str">
            <v>21-339</v>
          </cell>
          <cell r="C3372" t="str">
            <v>2512, 1000 M/R.</v>
          </cell>
          <cell r="D3372" t="str">
            <v>12X4</v>
          </cell>
          <cell r="E3372">
            <v>2512</v>
          </cell>
          <cell r="F3372">
            <v>3.5</v>
          </cell>
          <cell r="G3372">
            <v>6.75</v>
          </cell>
          <cell r="H3372">
            <v>1.69</v>
          </cell>
          <cell r="I3372">
            <v>0.2</v>
          </cell>
          <cell r="J3372" t="str">
            <v>NIL</v>
          </cell>
          <cell r="K3372" t="str">
            <v>NIL</v>
          </cell>
          <cell r="L3372" t="str">
            <v>NIL</v>
          </cell>
          <cell r="M3372">
            <v>1.5</v>
          </cell>
          <cell r="N3372">
            <v>4</v>
          </cell>
        </row>
        <row r="3372">
          <cell r="U3372">
            <v>12</v>
          </cell>
          <cell r="V3372">
            <v>1.75</v>
          </cell>
          <cell r="W3372">
            <v>5.5</v>
          </cell>
          <cell r="X3372">
            <v>1.5</v>
          </cell>
          <cell r="Y3372">
            <v>4</v>
          </cell>
          <cell r="Z3372">
            <v>40</v>
          </cell>
          <cell r="AA3372">
            <v>2</v>
          </cell>
        </row>
        <row r="3373">
          <cell r="B3373" t="str">
            <v>21-341</v>
          </cell>
          <cell r="C3373" t="str">
            <v>2019, 500 M/R.</v>
          </cell>
          <cell r="D3373" t="str">
            <v>12X8</v>
          </cell>
          <cell r="E3373">
            <v>2019</v>
          </cell>
          <cell r="F3373">
            <v>5</v>
          </cell>
          <cell r="G3373">
            <v>5.2</v>
          </cell>
          <cell r="H3373">
            <v>2.7</v>
          </cell>
          <cell r="I3373">
            <v>0.3</v>
          </cell>
          <cell r="J3373" t="str">
            <v>NIL</v>
          </cell>
          <cell r="K3373" t="str">
            <v>NIL</v>
          </cell>
          <cell r="L3373" t="str">
            <v>NIL</v>
          </cell>
          <cell r="M3373">
            <v>1.5</v>
          </cell>
          <cell r="N3373">
            <v>8</v>
          </cell>
        </row>
        <row r="3373">
          <cell r="U3373">
            <v>12</v>
          </cell>
          <cell r="V3373">
            <v>1.75</v>
          </cell>
          <cell r="W3373">
            <v>5.5</v>
          </cell>
          <cell r="X3373">
            <v>1.5</v>
          </cell>
          <cell r="Y3373">
            <v>4</v>
          </cell>
          <cell r="Z3373">
            <v>40</v>
          </cell>
          <cell r="AA3373">
            <v>2</v>
          </cell>
        </row>
        <row r="3374">
          <cell r="B3374" t="str">
            <v>22-001</v>
          </cell>
          <cell r="C3374" t="str">
            <v>6050, 300 M/R.</v>
          </cell>
          <cell r="D3374" t="str">
            <v>12X8</v>
          </cell>
          <cell r="E3374">
            <v>6050</v>
          </cell>
          <cell r="F3374">
            <v>6.22</v>
          </cell>
          <cell r="G3374">
            <v>6.05</v>
          </cell>
          <cell r="H3374">
            <v>2.8</v>
          </cell>
          <cell r="I3374">
            <v>0.28</v>
          </cell>
          <cell r="J3374" t="str">
            <v>NIL</v>
          </cell>
          <cell r="K3374" t="str">
            <v>NIL</v>
          </cell>
          <cell r="L3374" t="str">
            <v>NIL</v>
          </cell>
          <cell r="M3374">
            <v>1.5</v>
          </cell>
          <cell r="N3374">
            <v>8</v>
          </cell>
        </row>
        <row r="3374">
          <cell r="U3374">
            <v>12</v>
          </cell>
          <cell r="V3374">
            <v>1.75</v>
          </cell>
          <cell r="W3374">
            <v>5.5</v>
          </cell>
          <cell r="X3374">
            <v>1.5</v>
          </cell>
          <cell r="Y3374">
            <v>4</v>
          </cell>
          <cell r="Z3374">
            <v>40</v>
          </cell>
          <cell r="AA3374">
            <v>2</v>
          </cell>
        </row>
        <row r="3375">
          <cell r="B3375" t="str">
            <v>22-001-1</v>
          </cell>
          <cell r="C3375" t="str">
            <v>6050, 500 M/R.</v>
          </cell>
          <cell r="D3375" t="str">
            <v>12X8</v>
          </cell>
          <cell r="E3375">
            <v>6050</v>
          </cell>
          <cell r="F3375">
            <v>6.22</v>
          </cell>
          <cell r="G3375">
            <v>6.05</v>
          </cell>
          <cell r="H3375">
            <v>2.8</v>
          </cell>
          <cell r="I3375">
            <v>0.28</v>
          </cell>
          <cell r="J3375" t="str">
            <v>NIL</v>
          </cell>
          <cell r="K3375" t="str">
            <v>NIL</v>
          </cell>
          <cell r="L3375" t="str">
            <v>NIL</v>
          </cell>
          <cell r="M3375">
            <v>1.5</v>
          </cell>
          <cell r="N3375">
            <v>8</v>
          </cell>
        </row>
        <row r="3375">
          <cell r="U3375">
            <v>12</v>
          </cell>
          <cell r="V3375">
            <v>1.75</v>
          </cell>
          <cell r="W3375">
            <v>5.5</v>
          </cell>
          <cell r="X3375">
            <v>1.5</v>
          </cell>
          <cell r="Y3375">
            <v>4</v>
          </cell>
          <cell r="Z3375">
            <v>40</v>
          </cell>
          <cell r="AA3375">
            <v>2</v>
          </cell>
        </row>
        <row r="3376">
          <cell r="B3376" t="str">
            <v>22-001A</v>
          </cell>
          <cell r="C3376" t="str">
            <v>LED, 1000 M/R.</v>
          </cell>
          <cell r="D3376" t="str">
            <v>12X4</v>
          </cell>
          <cell r="E3376" t="str">
            <v>LED</v>
          </cell>
          <cell r="F3376">
            <v>1.25</v>
          </cell>
          <cell r="G3376">
            <v>3.95</v>
          </cell>
          <cell r="H3376">
            <v>0.55</v>
          </cell>
          <cell r="I3376">
            <v>0.2</v>
          </cell>
          <cell r="J3376" t="str">
            <v>NIL</v>
          </cell>
          <cell r="K3376" t="str">
            <v>NIL</v>
          </cell>
          <cell r="L3376" t="str">
            <v>NIL</v>
          </cell>
          <cell r="M3376">
            <v>1</v>
          </cell>
          <cell r="N3376">
            <v>4</v>
          </cell>
        </row>
        <row r="3376">
          <cell r="U3376">
            <v>12</v>
          </cell>
          <cell r="V3376">
            <v>1.75</v>
          </cell>
          <cell r="W3376">
            <v>5.5</v>
          </cell>
          <cell r="X3376">
            <v>1.5</v>
          </cell>
          <cell r="Y3376">
            <v>4</v>
          </cell>
          <cell r="Z3376">
            <v>40</v>
          </cell>
          <cell r="AA3376">
            <v>2</v>
          </cell>
        </row>
        <row r="3377">
          <cell r="B3377" t="str">
            <v>22-001A-1</v>
          </cell>
          <cell r="C3377" t="str">
            <v>LED, 1000 M/R.</v>
          </cell>
          <cell r="D3377" t="str">
            <v>12X4</v>
          </cell>
          <cell r="E3377" t="str">
            <v>LED</v>
          </cell>
          <cell r="F3377">
            <v>1.25</v>
          </cell>
          <cell r="G3377">
            <v>3.95</v>
          </cell>
          <cell r="H3377">
            <v>0.55</v>
          </cell>
          <cell r="I3377">
            <v>0.23</v>
          </cell>
          <cell r="J3377" t="str">
            <v>NIL</v>
          </cell>
          <cell r="K3377" t="str">
            <v>NIL</v>
          </cell>
          <cell r="L3377" t="str">
            <v>NIL</v>
          </cell>
          <cell r="M3377">
            <v>1</v>
          </cell>
          <cell r="N3377">
            <v>4</v>
          </cell>
        </row>
        <row r="3377">
          <cell r="U3377">
            <v>12</v>
          </cell>
          <cell r="V3377">
            <v>1.75</v>
          </cell>
          <cell r="W3377">
            <v>5.5</v>
          </cell>
          <cell r="X3377">
            <v>1.5</v>
          </cell>
          <cell r="Y3377">
            <v>4</v>
          </cell>
          <cell r="Z3377">
            <v>40</v>
          </cell>
          <cell r="AA3377">
            <v>2</v>
          </cell>
        </row>
        <row r="3378">
          <cell r="B3378" t="str">
            <v>22-002A</v>
          </cell>
          <cell r="C3378" t="str">
            <v>LED, 1000 M/R.</v>
          </cell>
          <cell r="D3378" t="str">
            <v>12X4</v>
          </cell>
          <cell r="E3378" t="str">
            <v>LED</v>
          </cell>
          <cell r="F3378">
            <v>1.12</v>
          </cell>
          <cell r="G3378">
            <v>3.9</v>
          </cell>
          <cell r="H3378">
            <v>0.62</v>
          </cell>
          <cell r="I3378">
            <v>0.23</v>
          </cell>
          <cell r="J3378" t="str">
            <v>NIL</v>
          </cell>
          <cell r="K3378" t="str">
            <v>NIL</v>
          </cell>
          <cell r="L3378" t="str">
            <v>NIL</v>
          </cell>
          <cell r="M3378">
            <v>1</v>
          </cell>
          <cell r="N3378">
            <v>4</v>
          </cell>
        </row>
        <row r="3378">
          <cell r="U3378">
            <v>12</v>
          </cell>
          <cell r="V3378">
            <v>1.75</v>
          </cell>
          <cell r="W3378">
            <v>5.5</v>
          </cell>
          <cell r="X3378">
            <v>1.5</v>
          </cell>
          <cell r="Y3378">
            <v>4</v>
          </cell>
          <cell r="Z3378">
            <v>40</v>
          </cell>
          <cell r="AA3378">
            <v>2</v>
          </cell>
        </row>
        <row r="3379">
          <cell r="B3379" t="str">
            <v>22-002A-1</v>
          </cell>
          <cell r="C3379" t="str">
            <v>LED, 1000 M/R.</v>
          </cell>
          <cell r="D3379" t="str">
            <v>12X4</v>
          </cell>
          <cell r="E3379" t="str">
            <v>LED</v>
          </cell>
          <cell r="F3379">
            <v>1.12</v>
          </cell>
          <cell r="G3379">
            <v>3.9</v>
          </cell>
          <cell r="H3379">
            <v>0.62</v>
          </cell>
          <cell r="I3379">
            <v>0.23</v>
          </cell>
          <cell r="J3379" t="str">
            <v>NIL</v>
          </cell>
          <cell r="K3379" t="str">
            <v>NIL</v>
          </cell>
          <cell r="L3379" t="str">
            <v>NIL</v>
          </cell>
          <cell r="M3379">
            <v>1</v>
          </cell>
          <cell r="N3379">
            <v>4</v>
          </cell>
        </row>
        <row r="3379">
          <cell r="U3379">
            <v>12</v>
          </cell>
          <cell r="V3379">
            <v>1.75</v>
          </cell>
          <cell r="W3379">
            <v>5.5</v>
          </cell>
          <cell r="X3379">
            <v>1.5</v>
          </cell>
          <cell r="Y3379">
            <v>4</v>
          </cell>
          <cell r="Z3379">
            <v>40</v>
          </cell>
          <cell r="AA3379">
            <v>2</v>
          </cell>
        </row>
        <row r="3380">
          <cell r="B3380" t="str">
            <v>22-003</v>
          </cell>
          <cell r="C3380" t="str">
            <v>1808, 700 M/R.</v>
          </cell>
          <cell r="D3380" t="str">
            <v>12X4</v>
          </cell>
          <cell r="E3380">
            <v>1808</v>
          </cell>
          <cell r="F3380">
            <v>3.45</v>
          </cell>
          <cell r="G3380">
            <v>4.84</v>
          </cell>
          <cell r="H3380">
            <v>1.83</v>
          </cell>
          <cell r="I3380">
            <v>0.25</v>
          </cell>
          <cell r="J3380" t="str">
            <v>NIL</v>
          </cell>
          <cell r="K3380" t="str">
            <v>NIL</v>
          </cell>
          <cell r="L3380" t="str">
            <v>NIL</v>
          </cell>
          <cell r="M3380">
            <v>1.5</v>
          </cell>
          <cell r="N3380">
            <v>4</v>
          </cell>
        </row>
        <row r="3380">
          <cell r="U3380">
            <v>12</v>
          </cell>
          <cell r="V3380">
            <v>1.75</v>
          </cell>
          <cell r="W3380">
            <v>5.5</v>
          </cell>
          <cell r="X3380">
            <v>1.5</v>
          </cell>
          <cell r="Y3380">
            <v>4</v>
          </cell>
          <cell r="Z3380">
            <v>40</v>
          </cell>
          <cell r="AA3380">
            <v>2</v>
          </cell>
        </row>
        <row r="3381">
          <cell r="B3381" t="str">
            <v>22-003A</v>
          </cell>
          <cell r="C3381" t="str">
            <v>LED, 1000 M/R.</v>
          </cell>
          <cell r="D3381" t="str">
            <v>12X4</v>
          </cell>
          <cell r="E3381" t="str">
            <v>LED</v>
          </cell>
          <cell r="F3381">
            <v>1.35</v>
          </cell>
          <cell r="G3381">
            <v>4.25</v>
          </cell>
          <cell r="H3381">
            <v>0.85</v>
          </cell>
          <cell r="I3381">
            <v>0.23</v>
          </cell>
          <cell r="J3381">
            <v>1.05</v>
          </cell>
          <cell r="K3381">
            <v>3.4</v>
          </cell>
          <cell r="L3381" t="str">
            <v>NIL</v>
          </cell>
          <cell r="M3381">
            <v>1</v>
          </cell>
          <cell r="N3381">
            <v>4</v>
          </cell>
        </row>
        <row r="3381">
          <cell r="U3381">
            <v>12</v>
          </cell>
          <cell r="V3381">
            <v>1.75</v>
          </cell>
          <cell r="W3381">
            <v>5.5</v>
          </cell>
          <cell r="X3381">
            <v>1.5</v>
          </cell>
          <cell r="Y3381">
            <v>4</v>
          </cell>
          <cell r="Z3381">
            <v>40</v>
          </cell>
          <cell r="AA3381">
            <v>2</v>
          </cell>
        </row>
        <row r="3382">
          <cell r="B3382" t="str">
            <v>22-004A</v>
          </cell>
          <cell r="C3382" t="str">
            <v>LED, 1000 M/R.</v>
          </cell>
          <cell r="D3382" t="str">
            <v>12X4</v>
          </cell>
          <cell r="E3382" t="str">
            <v>LED</v>
          </cell>
          <cell r="F3382">
            <v>1.65</v>
          </cell>
          <cell r="G3382">
            <v>3.4</v>
          </cell>
          <cell r="H3382">
            <v>1.4</v>
          </cell>
          <cell r="I3382">
            <v>0.23</v>
          </cell>
          <cell r="J3382">
            <v>0.65</v>
          </cell>
          <cell r="K3382">
            <v>2.45</v>
          </cell>
          <cell r="L3382" t="str">
            <v>NIL</v>
          </cell>
          <cell r="M3382">
            <v>1</v>
          </cell>
          <cell r="N3382">
            <v>4</v>
          </cell>
        </row>
        <row r="3382">
          <cell r="U3382">
            <v>12</v>
          </cell>
          <cell r="V3382">
            <v>1.75</v>
          </cell>
          <cell r="W3382">
            <v>5.5</v>
          </cell>
          <cell r="X3382">
            <v>1.5</v>
          </cell>
          <cell r="Y3382">
            <v>4</v>
          </cell>
          <cell r="Z3382">
            <v>40</v>
          </cell>
          <cell r="AA3382">
            <v>2</v>
          </cell>
        </row>
        <row r="3383">
          <cell r="B3383" t="str">
            <v>22-005</v>
          </cell>
          <cell r="C3383" t="str">
            <v>1808, 700 M/R.</v>
          </cell>
          <cell r="D3383" t="str">
            <v>12X4</v>
          </cell>
          <cell r="E3383">
            <v>1808</v>
          </cell>
          <cell r="F3383">
            <v>2.25</v>
          </cell>
          <cell r="G3383">
            <v>4.9</v>
          </cell>
          <cell r="H3383">
            <v>1.4</v>
          </cell>
          <cell r="I3383">
            <v>0.25</v>
          </cell>
          <cell r="J3383" t="str">
            <v>NIL</v>
          </cell>
          <cell r="K3383" t="str">
            <v>NIL</v>
          </cell>
          <cell r="L3383" t="str">
            <v>NIL</v>
          </cell>
          <cell r="M3383">
            <v>1.5</v>
          </cell>
          <cell r="N3383">
            <v>4</v>
          </cell>
        </row>
        <row r="3383">
          <cell r="U3383">
            <v>12</v>
          </cell>
          <cell r="V3383">
            <v>1.75</v>
          </cell>
          <cell r="W3383">
            <v>5.5</v>
          </cell>
          <cell r="X3383">
            <v>1.5</v>
          </cell>
          <cell r="Y3383">
            <v>4</v>
          </cell>
          <cell r="Z3383">
            <v>40</v>
          </cell>
          <cell r="AA3383">
            <v>2</v>
          </cell>
        </row>
        <row r="3384">
          <cell r="B3384" t="str">
            <v>22-005A</v>
          </cell>
          <cell r="C3384" t="str">
            <v>LED, 1000 M/R.</v>
          </cell>
          <cell r="D3384" t="str">
            <v>12X4</v>
          </cell>
          <cell r="E3384" t="str">
            <v>LED</v>
          </cell>
          <cell r="F3384">
            <v>1.35</v>
          </cell>
          <cell r="G3384">
            <v>4.25</v>
          </cell>
          <cell r="H3384">
            <v>0.95</v>
          </cell>
          <cell r="I3384">
            <v>0.23</v>
          </cell>
          <cell r="J3384">
            <v>0.65</v>
          </cell>
          <cell r="K3384">
            <v>3.4</v>
          </cell>
          <cell r="L3384" t="str">
            <v>NIL</v>
          </cell>
          <cell r="M3384">
            <v>1</v>
          </cell>
          <cell r="N3384">
            <v>4</v>
          </cell>
        </row>
        <row r="3384">
          <cell r="U3384">
            <v>12</v>
          </cell>
          <cell r="V3384">
            <v>1.75</v>
          </cell>
          <cell r="W3384">
            <v>5.5</v>
          </cell>
          <cell r="X3384">
            <v>1.5</v>
          </cell>
          <cell r="Y3384">
            <v>4</v>
          </cell>
          <cell r="Z3384">
            <v>40</v>
          </cell>
          <cell r="AA3384">
            <v>2</v>
          </cell>
        </row>
        <row r="3385">
          <cell r="B3385" t="str">
            <v>22-006A</v>
          </cell>
          <cell r="C3385" t="str">
            <v>LED, 1000 M/R.</v>
          </cell>
          <cell r="D3385" t="str">
            <v>12X4</v>
          </cell>
          <cell r="E3385" t="str">
            <v>LED</v>
          </cell>
          <cell r="F3385">
            <v>1.35</v>
          </cell>
          <cell r="G3385">
            <v>4.6</v>
          </cell>
          <cell r="H3385">
            <v>1</v>
          </cell>
          <cell r="I3385">
            <v>0.23</v>
          </cell>
          <cell r="J3385">
            <v>0.65</v>
          </cell>
          <cell r="K3385">
            <v>3.85</v>
          </cell>
          <cell r="L3385" t="str">
            <v>NIL</v>
          </cell>
          <cell r="M3385">
            <v>1</v>
          </cell>
          <cell r="N3385">
            <v>4</v>
          </cell>
        </row>
        <row r="3385">
          <cell r="U3385">
            <v>12</v>
          </cell>
          <cell r="V3385">
            <v>1.75</v>
          </cell>
          <cell r="W3385">
            <v>5.5</v>
          </cell>
          <cell r="X3385">
            <v>1.5</v>
          </cell>
          <cell r="Y3385">
            <v>4</v>
          </cell>
          <cell r="Z3385">
            <v>40</v>
          </cell>
          <cell r="AA3385">
            <v>2</v>
          </cell>
        </row>
        <row r="3386">
          <cell r="B3386" t="str">
            <v>22-007A</v>
          </cell>
          <cell r="C3386" t="str">
            <v>3535, 800 M/R.</v>
          </cell>
          <cell r="D3386" t="str">
            <v>12X8</v>
          </cell>
          <cell r="E3386">
            <v>3535</v>
          </cell>
          <cell r="F3386">
            <v>3.6</v>
          </cell>
          <cell r="G3386">
            <v>3.6</v>
          </cell>
          <cell r="H3386">
            <v>1.5</v>
          </cell>
          <cell r="I3386">
            <v>0.23</v>
          </cell>
          <cell r="J3386" t="str">
            <v>NIL</v>
          </cell>
          <cell r="K3386" t="str">
            <v>NIL</v>
          </cell>
          <cell r="L3386" t="str">
            <v>NIL</v>
          </cell>
          <cell r="M3386">
            <v>1</v>
          </cell>
          <cell r="N3386">
            <v>8</v>
          </cell>
        </row>
        <row r="3386">
          <cell r="U3386">
            <v>12</v>
          </cell>
          <cell r="V3386">
            <v>1.75</v>
          </cell>
          <cell r="W3386">
            <v>5.5</v>
          </cell>
          <cell r="X3386">
            <v>1.5</v>
          </cell>
          <cell r="Y3386">
            <v>4</v>
          </cell>
          <cell r="Z3386">
            <v>40</v>
          </cell>
          <cell r="AA3386">
            <v>2</v>
          </cell>
        </row>
        <row r="3387">
          <cell r="B3387" t="str">
            <v>22-007A-1</v>
          </cell>
          <cell r="C3387" t="str">
            <v>3535, 800 M/R.</v>
          </cell>
          <cell r="D3387" t="str">
            <v>12X8</v>
          </cell>
          <cell r="E3387">
            <v>3535</v>
          </cell>
          <cell r="F3387">
            <v>3.49</v>
          </cell>
          <cell r="G3387">
            <v>3.49</v>
          </cell>
          <cell r="H3387">
            <v>1.5</v>
          </cell>
          <cell r="I3387">
            <v>0.23</v>
          </cell>
          <cell r="J3387" t="str">
            <v>NIL</v>
          </cell>
          <cell r="K3387" t="str">
            <v>NIL</v>
          </cell>
          <cell r="L3387" t="str">
            <v>NIL</v>
          </cell>
          <cell r="M3387">
            <v>1</v>
          </cell>
          <cell r="N3387">
            <v>8</v>
          </cell>
        </row>
        <row r="3387">
          <cell r="U3387">
            <v>12</v>
          </cell>
          <cell r="V3387">
            <v>1.75</v>
          </cell>
          <cell r="W3387">
            <v>5.5</v>
          </cell>
          <cell r="X3387">
            <v>1.5</v>
          </cell>
          <cell r="Y3387">
            <v>4</v>
          </cell>
          <cell r="Z3387">
            <v>40</v>
          </cell>
          <cell r="AA3387">
            <v>2</v>
          </cell>
        </row>
        <row r="3388">
          <cell r="B3388" t="str">
            <v>22-008A</v>
          </cell>
          <cell r="C3388" t="str">
            <v>LED, 1000 M/R.</v>
          </cell>
          <cell r="D3388" t="str">
            <v>12X4</v>
          </cell>
          <cell r="E3388" t="str">
            <v>LED</v>
          </cell>
          <cell r="F3388">
            <v>1.35</v>
          </cell>
          <cell r="G3388">
            <v>4.25</v>
          </cell>
          <cell r="H3388">
            <v>0.6</v>
          </cell>
          <cell r="I3388">
            <v>0.23</v>
          </cell>
          <cell r="J3388">
            <v>1.05</v>
          </cell>
          <cell r="K3388">
            <v>3.4</v>
          </cell>
          <cell r="L3388" t="str">
            <v>NIL</v>
          </cell>
          <cell r="M3388">
            <v>1</v>
          </cell>
          <cell r="N3388">
            <v>4</v>
          </cell>
        </row>
        <row r="3388">
          <cell r="U3388">
            <v>12</v>
          </cell>
          <cell r="V3388">
            <v>1.75</v>
          </cell>
          <cell r="W3388">
            <v>5.5</v>
          </cell>
          <cell r="X3388">
            <v>1.5</v>
          </cell>
          <cell r="Y3388">
            <v>4</v>
          </cell>
          <cell r="Z3388">
            <v>40</v>
          </cell>
          <cell r="AA3388">
            <v>2</v>
          </cell>
        </row>
        <row r="3389">
          <cell r="B3389" t="str">
            <v>22-008</v>
          </cell>
          <cell r="C3389" t="str">
            <v>1812, 700 M/R.</v>
          </cell>
          <cell r="D3389" t="str">
            <v>12X8</v>
          </cell>
          <cell r="E3389">
            <v>1812</v>
          </cell>
          <cell r="F3389">
            <v>3.65</v>
          </cell>
          <cell r="G3389">
            <v>4.85</v>
          </cell>
          <cell r="H3389">
            <v>1.45</v>
          </cell>
          <cell r="I3389">
            <v>0.25</v>
          </cell>
          <cell r="J3389" t="str">
            <v>NIL</v>
          </cell>
          <cell r="K3389" t="str">
            <v>NIL</v>
          </cell>
          <cell r="L3389" t="str">
            <v>NIL</v>
          </cell>
          <cell r="M3389">
            <v>1.5</v>
          </cell>
          <cell r="N3389">
            <v>8</v>
          </cell>
        </row>
        <row r="3389">
          <cell r="U3389">
            <v>12</v>
          </cell>
          <cell r="V3389">
            <v>1.75</v>
          </cell>
          <cell r="W3389">
            <v>5.5</v>
          </cell>
          <cell r="X3389">
            <v>1.5</v>
          </cell>
          <cell r="Y3389">
            <v>4</v>
          </cell>
          <cell r="Z3389">
            <v>40</v>
          </cell>
          <cell r="AA3389">
            <v>2</v>
          </cell>
        </row>
        <row r="3390">
          <cell r="B3390" t="str">
            <v>22-008-1</v>
          </cell>
          <cell r="C3390" t="str">
            <v>1812, 700 M/R.</v>
          </cell>
          <cell r="D3390" t="str">
            <v>12X8</v>
          </cell>
          <cell r="E3390">
            <v>1812</v>
          </cell>
          <cell r="F3390">
            <v>3.61</v>
          </cell>
          <cell r="G3390">
            <v>4.85</v>
          </cell>
          <cell r="H3390">
            <v>1.39</v>
          </cell>
          <cell r="I3390">
            <v>0.25</v>
          </cell>
          <cell r="J3390" t="str">
            <v>NIL</v>
          </cell>
          <cell r="K3390" t="str">
            <v>NIL</v>
          </cell>
          <cell r="L3390" t="str">
            <v>NIL</v>
          </cell>
          <cell r="M3390">
            <v>1.5</v>
          </cell>
          <cell r="N3390">
            <v>8</v>
          </cell>
        </row>
        <row r="3390">
          <cell r="U3390">
            <v>12</v>
          </cell>
          <cell r="V3390">
            <v>1.75</v>
          </cell>
          <cell r="W3390">
            <v>5.5</v>
          </cell>
          <cell r="X3390">
            <v>1.5</v>
          </cell>
          <cell r="Y3390">
            <v>4</v>
          </cell>
          <cell r="Z3390">
            <v>40</v>
          </cell>
          <cell r="AA3390">
            <v>2</v>
          </cell>
        </row>
        <row r="3391">
          <cell r="B3391" t="str">
            <v>22-009</v>
          </cell>
          <cell r="C3391" t="str">
            <v>1812, 500 M/R.</v>
          </cell>
          <cell r="D3391" t="str">
            <v>12X8</v>
          </cell>
          <cell r="E3391">
            <v>1812</v>
          </cell>
          <cell r="F3391">
            <v>3.6</v>
          </cell>
          <cell r="G3391">
            <v>5.05</v>
          </cell>
          <cell r="H3391">
            <v>2.45</v>
          </cell>
          <cell r="I3391">
            <v>0.25</v>
          </cell>
          <cell r="J3391" t="str">
            <v>NIL</v>
          </cell>
          <cell r="K3391" t="str">
            <v>NIL</v>
          </cell>
          <cell r="L3391" t="str">
            <v>NIL</v>
          </cell>
          <cell r="M3391">
            <v>1.5</v>
          </cell>
          <cell r="N3391">
            <v>8</v>
          </cell>
        </row>
        <row r="3391">
          <cell r="U3391">
            <v>12</v>
          </cell>
          <cell r="V3391">
            <v>1.75</v>
          </cell>
          <cell r="W3391">
            <v>5.5</v>
          </cell>
          <cell r="X3391">
            <v>1.5</v>
          </cell>
          <cell r="Y3391">
            <v>4</v>
          </cell>
          <cell r="Z3391">
            <v>40</v>
          </cell>
          <cell r="AA3391">
            <v>2</v>
          </cell>
        </row>
        <row r="3392">
          <cell r="B3392" t="str">
            <v>22-009A</v>
          </cell>
          <cell r="C3392" t="str">
            <v>3535, 500 M/R.</v>
          </cell>
          <cell r="D3392" t="str">
            <v>12X8</v>
          </cell>
          <cell r="E3392">
            <v>3535</v>
          </cell>
          <cell r="F3392">
            <v>3.7</v>
          </cell>
          <cell r="G3392">
            <v>3.7</v>
          </cell>
          <cell r="H3392">
            <v>0.95</v>
          </cell>
          <cell r="I3392">
            <v>0.25</v>
          </cell>
          <cell r="J3392" t="str">
            <v>NIL</v>
          </cell>
          <cell r="K3392" t="str">
            <v>NIL</v>
          </cell>
          <cell r="L3392" t="str">
            <v>NIL</v>
          </cell>
          <cell r="M3392">
            <v>1</v>
          </cell>
          <cell r="N3392">
            <v>8</v>
          </cell>
        </row>
        <row r="3392">
          <cell r="U3392">
            <v>12</v>
          </cell>
          <cell r="V3392">
            <v>1.75</v>
          </cell>
          <cell r="W3392">
            <v>5.5</v>
          </cell>
          <cell r="X3392">
            <v>1.5</v>
          </cell>
          <cell r="Y3392">
            <v>4</v>
          </cell>
          <cell r="Z3392">
            <v>40</v>
          </cell>
          <cell r="AA3392">
            <v>2</v>
          </cell>
        </row>
        <row r="3393">
          <cell r="B3393" t="str">
            <v>22-009A-1</v>
          </cell>
          <cell r="C3393" t="str">
            <v>3535, 500 M/R.</v>
          </cell>
          <cell r="D3393" t="str">
            <v>12X8</v>
          </cell>
          <cell r="E3393">
            <v>3535</v>
          </cell>
          <cell r="F3393">
            <v>3.7</v>
          </cell>
          <cell r="G3393">
            <v>3.7</v>
          </cell>
          <cell r="H3393">
            <v>0.95</v>
          </cell>
          <cell r="I3393">
            <v>0.25</v>
          </cell>
          <cell r="J3393" t="str">
            <v>NIL</v>
          </cell>
          <cell r="K3393" t="str">
            <v>NIL</v>
          </cell>
          <cell r="L3393" t="str">
            <v>NIL</v>
          </cell>
          <cell r="M3393">
            <v>1</v>
          </cell>
          <cell r="N3393">
            <v>8</v>
          </cell>
        </row>
        <row r="3393">
          <cell r="U3393">
            <v>12</v>
          </cell>
          <cell r="V3393">
            <v>1.75</v>
          </cell>
          <cell r="W3393">
            <v>5.5</v>
          </cell>
          <cell r="X3393">
            <v>1.5</v>
          </cell>
          <cell r="Y3393">
            <v>4</v>
          </cell>
          <cell r="Z3393">
            <v>40</v>
          </cell>
          <cell r="AA3393">
            <v>2</v>
          </cell>
        </row>
        <row r="3394">
          <cell r="B3394" t="str">
            <v>22-009A-2</v>
          </cell>
          <cell r="C3394" t="str">
            <v>3535, 500 M/R.</v>
          </cell>
          <cell r="D3394" t="str">
            <v>12X8</v>
          </cell>
          <cell r="E3394">
            <v>3535</v>
          </cell>
          <cell r="F3394">
            <v>3.7</v>
          </cell>
          <cell r="G3394">
            <v>3.7</v>
          </cell>
          <cell r="H3394">
            <v>0.95</v>
          </cell>
          <cell r="I3394">
            <v>0.25</v>
          </cell>
          <cell r="J3394" t="str">
            <v>NIL</v>
          </cell>
          <cell r="K3394" t="str">
            <v>NIL</v>
          </cell>
          <cell r="L3394" t="str">
            <v>NIL</v>
          </cell>
          <cell r="M3394">
            <v>1</v>
          </cell>
          <cell r="N3394">
            <v>8</v>
          </cell>
        </row>
        <row r="3394">
          <cell r="U3394">
            <v>12</v>
          </cell>
          <cell r="V3394">
            <v>1.75</v>
          </cell>
          <cell r="W3394">
            <v>5.5</v>
          </cell>
          <cell r="X3394">
            <v>1.5</v>
          </cell>
          <cell r="Y3394">
            <v>4</v>
          </cell>
          <cell r="Z3394">
            <v>40</v>
          </cell>
          <cell r="AA3394">
            <v>2</v>
          </cell>
        </row>
        <row r="3395">
          <cell r="B3395" t="str">
            <v>22-010A</v>
          </cell>
          <cell r="C3395" t="str">
            <v>LED, 700 M/R.</v>
          </cell>
          <cell r="D3395" t="str">
            <v>12X8</v>
          </cell>
          <cell r="E3395" t="str">
            <v>LED</v>
          </cell>
          <cell r="F3395">
            <v>5.35</v>
          </cell>
          <cell r="G3395">
            <v>5.35</v>
          </cell>
          <cell r="H3395">
            <v>1.25</v>
          </cell>
          <cell r="I3395">
            <v>0.25</v>
          </cell>
          <cell r="J3395" t="str">
            <v>NIL</v>
          </cell>
          <cell r="K3395" t="str">
            <v>NIL</v>
          </cell>
          <cell r="L3395" t="str">
            <v>NIL</v>
          </cell>
          <cell r="M3395">
            <v>1</v>
          </cell>
          <cell r="N3395">
            <v>8</v>
          </cell>
        </row>
        <row r="3395">
          <cell r="U3395">
            <v>12</v>
          </cell>
          <cell r="V3395">
            <v>1.75</v>
          </cell>
          <cell r="W3395">
            <v>5.5</v>
          </cell>
          <cell r="X3395">
            <v>1.5</v>
          </cell>
          <cell r="Y3395">
            <v>4</v>
          </cell>
          <cell r="Z3395">
            <v>40</v>
          </cell>
          <cell r="AA3395">
            <v>2</v>
          </cell>
        </row>
        <row r="3396">
          <cell r="B3396" t="str">
            <v>22-010A-1</v>
          </cell>
          <cell r="C3396" t="str">
            <v>LED, 700 M/R.</v>
          </cell>
          <cell r="D3396" t="str">
            <v>12X8</v>
          </cell>
          <cell r="E3396" t="str">
            <v>LED</v>
          </cell>
          <cell r="F3396">
            <v>5.21</v>
          </cell>
          <cell r="G3396">
            <v>5.26</v>
          </cell>
          <cell r="H3396">
            <v>1.25</v>
          </cell>
          <cell r="I3396">
            <v>0.25</v>
          </cell>
          <cell r="J3396" t="str">
            <v>NIL</v>
          </cell>
          <cell r="K3396" t="str">
            <v>NIL</v>
          </cell>
          <cell r="L3396" t="str">
            <v>NIL</v>
          </cell>
          <cell r="M3396">
            <v>1</v>
          </cell>
          <cell r="N3396">
            <v>8</v>
          </cell>
        </row>
        <row r="3396">
          <cell r="U3396">
            <v>12</v>
          </cell>
          <cell r="V3396">
            <v>1.75</v>
          </cell>
          <cell r="W3396">
            <v>5.5</v>
          </cell>
          <cell r="X3396">
            <v>1.5</v>
          </cell>
          <cell r="Y3396">
            <v>4</v>
          </cell>
          <cell r="Z3396">
            <v>40</v>
          </cell>
          <cell r="AA3396">
            <v>2</v>
          </cell>
        </row>
        <row r="3397">
          <cell r="B3397" t="str">
            <v>22-011</v>
          </cell>
          <cell r="C3397" t="str">
            <v>1812, 400 M/R.</v>
          </cell>
          <cell r="D3397" t="str">
            <v>12X8</v>
          </cell>
          <cell r="E3397">
            <v>1812</v>
          </cell>
          <cell r="F3397">
            <v>3.32</v>
          </cell>
          <cell r="G3397">
            <v>4.87</v>
          </cell>
          <cell r="H3397">
            <v>2.27</v>
          </cell>
          <cell r="I3397">
            <v>0.25</v>
          </cell>
          <cell r="J3397" t="str">
            <v>NIL</v>
          </cell>
          <cell r="K3397" t="str">
            <v>NIL</v>
          </cell>
          <cell r="L3397" t="str">
            <v>NIL</v>
          </cell>
          <cell r="M3397">
            <v>1.5</v>
          </cell>
          <cell r="N3397">
            <v>8</v>
          </cell>
        </row>
        <row r="3397">
          <cell r="U3397">
            <v>12</v>
          </cell>
          <cell r="V3397">
            <v>1.75</v>
          </cell>
          <cell r="W3397">
            <v>5.5</v>
          </cell>
          <cell r="X3397">
            <v>1.5</v>
          </cell>
          <cell r="Y3397">
            <v>4</v>
          </cell>
          <cell r="Z3397">
            <v>40</v>
          </cell>
          <cell r="AA3397">
            <v>2</v>
          </cell>
        </row>
        <row r="3398">
          <cell r="B3398" t="str">
            <v>22-011-1</v>
          </cell>
          <cell r="C3398" t="str">
            <v>1812, 400 M/R.</v>
          </cell>
          <cell r="D3398" t="str">
            <v>12X8</v>
          </cell>
          <cell r="E3398">
            <v>1812</v>
          </cell>
          <cell r="F3398">
            <v>3.32</v>
          </cell>
          <cell r="G3398">
            <v>4.87</v>
          </cell>
          <cell r="H3398">
            <v>2.27</v>
          </cell>
          <cell r="I3398">
            <v>0.25</v>
          </cell>
          <cell r="J3398" t="str">
            <v>NIL</v>
          </cell>
          <cell r="K3398" t="str">
            <v>NIL</v>
          </cell>
          <cell r="L3398" t="str">
            <v>NIL</v>
          </cell>
          <cell r="M3398">
            <v>1.5</v>
          </cell>
          <cell r="N3398">
            <v>8</v>
          </cell>
        </row>
        <row r="3398">
          <cell r="U3398">
            <v>12</v>
          </cell>
          <cell r="V3398">
            <v>1.75</v>
          </cell>
          <cell r="W3398">
            <v>5.5</v>
          </cell>
          <cell r="X3398">
            <v>1.5</v>
          </cell>
          <cell r="Y3398">
            <v>4</v>
          </cell>
          <cell r="Z3398">
            <v>40</v>
          </cell>
          <cell r="AA3398">
            <v>2</v>
          </cell>
        </row>
        <row r="3399">
          <cell r="B3399" t="str">
            <v>22-011A</v>
          </cell>
          <cell r="C3399" t="str">
            <v>3810, 1000 M/R.</v>
          </cell>
          <cell r="D3399" t="str">
            <v>12X4</v>
          </cell>
          <cell r="E3399">
            <v>3810</v>
          </cell>
          <cell r="F3399">
            <v>1.25</v>
          </cell>
          <cell r="G3399">
            <v>4</v>
          </cell>
          <cell r="H3399">
            <v>0.78</v>
          </cell>
          <cell r="I3399">
            <v>0.23</v>
          </cell>
          <cell r="J3399" t="str">
            <v>NIL</v>
          </cell>
          <cell r="K3399" t="str">
            <v>NIL</v>
          </cell>
          <cell r="L3399" t="str">
            <v>NIL</v>
          </cell>
          <cell r="M3399">
            <v>1</v>
          </cell>
          <cell r="N3399">
            <v>4</v>
          </cell>
        </row>
        <row r="3399">
          <cell r="U3399">
            <v>12</v>
          </cell>
          <cell r="V3399">
            <v>1.75</v>
          </cell>
          <cell r="W3399">
            <v>5.5</v>
          </cell>
          <cell r="X3399">
            <v>1.5</v>
          </cell>
          <cell r="Y3399">
            <v>4</v>
          </cell>
          <cell r="Z3399">
            <v>40</v>
          </cell>
          <cell r="AA3399">
            <v>2</v>
          </cell>
        </row>
        <row r="3400">
          <cell r="B3400" t="str">
            <v>22-011AL</v>
          </cell>
          <cell r="C3400" t="str">
            <v>3810, 800 M/R.</v>
          </cell>
          <cell r="D3400" t="str">
            <v>12X4</v>
          </cell>
          <cell r="E3400">
            <v>3810</v>
          </cell>
          <cell r="F3400">
            <v>1.25</v>
          </cell>
          <cell r="G3400">
            <v>4</v>
          </cell>
          <cell r="H3400">
            <v>0.78</v>
          </cell>
          <cell r="I3400">
            <v>0.23</v>
          </cell>
          <cell r="J3400" t="str">
            <v>NIL</v>
          </cell>
          <cell r="K3400" t="str">
            <v>NIL</v>
          </cell>
          <cell r="L3400" t="str">
            <v>NIL</v>
          </cell>
          <cell r="M3400">
            <v>1</v>
          </cell>
          <cell r="N3400">
            <v>4</v>
          </cell>
        </row>
        <row r="3400">
          <cell r="U3400">
            <v>12</v>
          </cell>
          <cell r="V3400">
            <v>1.75</v>
          </cell>
          <cell r="W3400">
            <v>5.5</v>
          </cell>
          <cell r="X3400">
            <v>1.5</v>
          </cell>
          <cell r="Y3400">
            <v>4</v>
          </cell>
          <cell r="Z3400">
            <v>40</v>
          </cell>
          <cell r="AA3400">
            <v>2</v>
          </cell>
        </row>
        <row r="3401">
          <cell r="B3401" t="str">
            <v>22-011A-1</v>
          </cell>
          <cell r="C3401" t="str">
            <v>3810, 1000 M/R.</v>
          </cell>
          <cell r="D3401" t="str">
            <v>12X4</v>
          </cell>
          <cell r="E3401">
            <v>3810</v>
          </cell>
          <cell r="F3401">
            <v>1.25</v>
          </cell>
          <cell r="G3401">
            <v>4</v>
          </cell>
          <cell r="H3401">
            <v>0.78</v>
          </cell>
          <cell r="I3401">
            <v>0.23</v>
          </cell>
          <cell r="J3401" t="str">
            <v>NIL</v>
          </cell>
          <cell r="K3401" t="str">
            <v>NIL</v>
          </cell>
          <cell r="L3401" t="str">
            <v>NIL</v>
          </cell>
          <cell r="M3401">
            <v>1</v>
          </cell>
          <cell r="N3401">
            <v>4</v>
          </cell>
        </row>
        <row r="3401">
          <cell r="U3401">
            <v>12</v>
          </cell>
          <cell r="V3401">
            <v>1.75</v>
          </cell>
          <cell r="W3401">
            <v>5.5</v>
          </cell>
          <cell r="X3401">
            <v>1.5</v>
          </cell>
          <cell r="Y3401">
            <v>4</v>
          </cell>
          <cell r="Z3401">
            <v>40</v>
          </cell>
          <cell r="AA3401">
            <v>2</v>
          </cell>
        </row>
        <row r="3402">
          <cell r="B3402" t="str">
            <v>22-012</v>
          </cell>
          <cell r="C3402" t="str">
            <v>1812, 500 M/R.</v>
          </cell>
          <cell r="D3402" t="str">
            <v>12X8</v>
          </cell>
          <cell r="E3402">
            <v>1812</v>
          </cell>
          <cell r="F3402">
            <v>3.75</v>
          </cell>
          <cell r="G3402">
            <v>4.85</v>
          </cell>
          <cell r="H3402">
            <v>1.7</v>
          </cell>
          <cell r="I3402">
            <v>0.25</v>
          </cell>
          <cell r="J3402" t="str">
            <v>NIL</v>
          </cell>
          <cell r="K3402" t="str">
            <v>NIL</v>
          </cell>
          <cell r="L3402" t="str">
            <v>NIL</v>
          </cell>
          <cell r="M3402">
            <v>1.5</v>
          </cell>
          <cell r="N3402">
            <v>8</v>
          </cell>
        </row>
        <row r="3402">
          <cell r="U3402">
            <v>12</v>
          </cell>
          <cell r="V3402">
            <v>1.75</v>
          </cell>
          <cell r="W3402">
            <v>5.5</v>
          </cell>
          <cell r="X3402">
            <v>1.5</v>
          </cell>
          <cell r="Y3402">
            <v>4</v>
          </cell>
          <cell r="Z3402">
            <v>40</v>
          </cell>
          <cell r="AA3402">
            <v>2</v>
          </cell>
        </row>
        <row r="3403">
          <cell r="B3403" t="str">
            <v>22-012A</v>
          </cell>
          <cell r="C3403" t="str">
            <v>1503, 1000 M/R.</v>
          </cell>
          <cell r="D3403" t="str">
            <v>12X4</v>
          </cell>
          <cell r="E3403">
            <v>1503</v>
          </cell>
          <cell r="F3403">
            <v>1.28</v>
          </cell>
          <cell r="G3403">
            <v>4.18</v>
          </cell>
          <cell r="H3403">
            <v>0.63</v>
          </cell>
          <cell r="I3403">
            <v>0.23</v>
          </cell>
          <cell r="J3403" t="str">
            <v>NIL</v>
          </cell>
          <cell r="K3403" t="str">
            <v>NIL</v>
          </cell>
          <cell r="L3403" t="str">
            <v>NIL</v>
          </cell>
          <cell r="M3403">
            <v>1</v>
          </cell>
          <cell r="N3403">
            <v>4</v>
          </cell>
        </row>
        <row r="3403">
          <cell r="U3403">
            <v>12</v>
          </cell>
          <cell r="V3403">
            <v>1.75</v>
          </cell>
          <cell r="W3403">
            <v>5.5</v>
          </cell>
          <cell r="X3403">
            <v>1.5</v>
          </cell>
          <cell r="Y3403">
            <v>4</v>
          </cell>
          <cell r="Z3403">
            <v>40</v>
          </cell>
          <cell r="AA3403">
            <v>2</v>
          </cell>
        </row>
        <row r="3404">
          <cell r="B3404" t="str">
            <v>22-013</v>
          </cell>
          <cell r="C3404" t="str">
            <v>1812, 300 M/R.</v>
          </cell>
          <cell r="D3404" t="str">
            <v>12X8</v>
          </cell>
          <cell r="E3404">
            <v>1812</v>
          </cell>
          <cell r="F3404">
            <v>3.2</v>
          </cell>
          <cell r="G3404">
            <v>4.77</v>
          </cell>
          <cell r="H3404">
            <v>3.15</v>
          </cell>
          <cell r="I3404">
            <v>0.28</v>
          </cell>
          <cell r="J3404" t="str">
            <v>NIL</v>
          </cell>
          <cell r="K3404" t="str">
            <v>NIL</v>
          </cell>
          <cell r="L3404" t="str">
            <v>NIL</v>
          </cell>
          <cell r="M3404">
            <v>1.5</v>
          </cell>
          <cell r="N3404">
            <v>8</v>
          </cell>
        </row>
        <row r="3404">
          <cell r="U3404">
            <v>12</v>
          </cell>
          <cell r="V3404">
            <v>1.75</v>
          </cell>
          <cell r="W3404">
            <v>5.5</v>
          </cell>
          <cell r="X3404">
            <v>1.5</v>
          </cell>
          <cell r="Y3404">
            <v>4</v>
          </cell>
          <cell r="Z3404">
            <v>40</v>
          </cell>
          <cell r="AA3404">
            <v>2</v>
          </cell>
        </row>
        <row r="3405">
          <cell r="B3405" t="str">
            <v>22-013A</v>
          </cell>
          <cell r="C3405" t="str">
            <v>4014, 1000 M/R.</v>
          </cell>
          <cell r="D3405" t="str">
            <v>12X4</v>
          </cell>
          <cell r="E3405">
            <v>4014</v>
          </cell>
          <cell r="F3405">
            <v>1.57</v>
          </cell>
          <cell r="G3405">
            <v>4.2</v>
          </cell>
          <cell r="H3405">
            <v>1.02</v>
          </cell>
          <cell r="I3405">
            <v>0.23</v>
          </cell>
          <cell r="J3405" t="str">
            <v>NIL</v>
          </cell>
          <cell r="K3405" t="str">
            <v>NIL</v>
          </cell>
          <cell r="L3405" t="str">
            <v>NIL</v>
          </cell>
          <cell r="M3405">
            <v>1</v>
          </cell>
          <cell r="N3405">
            <v>4</v>
          </cell>
        </row>
        <row r="3405">
          <cell r="U3405">
            <v>12</v>
          </cell>
          <cell r="V3405">
            <v>1.75</v>
          </cell>
          <cell r="W3405">
            <v>5.5</v>
          </cell>
          <cell r="X3405">
            <v>1.5</v>
          </cell>
          <cell r="Y3405">
            <v>4</v>
          </cell>
          <cell r="Z3405">
            <v>40</v>
          </cell>
          <cell r="AA3405">
            <v>2</v>
          </cell>
        </row>
        <row r="3406">
          <cell r="B3406" t="str">
            <v>22-013A-C</v>
          </cell>
          <cell r="C3406" t="str">
            <v>4014, 500 M/R.</v>
          </cell>
          <cell r="D3406" t="str">
            <v>12X4</v>
          </cell>
          <cell r="E3406">
            <v>4014</v>
          </cell>
          <cell r="F3406">
            <v>1.57</v>
          </cell>
          <cell r="G3406">
            <v>4.2</v>
          </cell>
          <cell r="H3406">
            <v>1.02</v>
          </cell>
          <cell r="I3406">
            <v>0.23</v>
          </cell>
          <cell r="J3406" t="str">
            <v>NIL</v>
          </cell>
          <cell r="K3406" t="str">
            <v>NIL</v>
          </cell>
          <cell r="L3406" t="str">
            <v>NIL</v>
          </cell>
          <cell r="M3406">
            <v>1</v>
          </cell>
          <cell r="N3406">
            <v>4</v>
          </cell>
        </row>
        <row r="3406">
          <cell r="U3406">
            <v>12</v>
          </cell>
          <cell r="V3406">
            <v>1.75</v>
          </cell>
          <cell r="W3406">
            <v>5.5</v>
          </cell>
          <cell r="X3406">
            <v>1.5</v>
          </cell>
          <cell r="Y3406">
            <v>4</v>
          </cell>
          <cell r="Z3406">
            <v>40</v>
          </cell>
          <cell r="AA3406">
            <v>2</v>
          </cell>
        </row>
        <row r="3407">
          <cell r="B3407" t="str">
            <v>22-014A</v>
          </cell>
          <cell r="C3407" t="str">
            <v>4540, 1000 M/R.</v>
          </cell>
          <cell r="D3407" t="str">
            <v>12X8</v>
          </cell>
          <cell r="E3407">
            <v>4540</v>
          </cell>
          <cell r="F3407">
            <v>4.3</v>
          </cell>
          <cell r="G3407">
            <v>4.85</v>
          </cell>
          <cell r="H3407">
            <v>1.2</v>
          </cell>
          <cell r="I3407">
            <v>0.2</v>
          </cell>
          <cell r="J3407" t="str">
            <v>NIL</v>
          </cell>
          <cell r="K3407" t="str">
            <v>NIL</v>
          </cell>
          <cell r="L3407" t="str">
            <v>NIL</v>
          </cell>
          <cell r="M3407">
            <v>1</v>
          </cell>
          <cell r="N3407">
            <v>8</v>
          </cell>
          <cell r="O3407" t="str">
            <v> </v>
          </cell>
        </row>
        <row r="3407">
          <cell r="U3407">
            <v>12</v>
          </cell>
          <cell r="V3407">
            <v>1.75</v>
          </cell>
          <cell r="W3407">
            <v>5.5</v>
          </cell>
          <cell r="X3407">
            <v>1.5</v>
          </cell>
          <cell r="Y3407">
            <v>4</v>
          </cell>
          <cell r="Z3407">
            <v>40</v>
          </cell>
          <cell r="AA3407">
            <v>2</v>
          </cell>
        </row>
        <row r="3408">
          <cell r="B3408" t="str">
            <v>22-014A-1</v>
          </cell>
          <cell r="C3408" t="str">
            <v>4540, 800 M/R.</v>
          </cell>
          <cell r="D3408" t="str">
            <v>12X8</v>
          </cell>
          <cell r="E3408">
            <v>4540</v>
          </cell>
          <cell r="F3408">
            <v>4.3</v>
          </cell>
          <cell r="G3408">
            <v>4.85</v>
          </cell>
          <cell r="H3408">
            <v>1.2</v>
          </cell>
          <cell r="I3408">
            <v>0.2</v>
          </cell>
          <cell r="J3408" t="str">
            <v>NIL</v>
          </cell>
          <cell r="K3408" t="str">
            <v>NIL</v>
          </cell>
          <cell r="L3408" t="str">
            <v>NIL</v>
          </cell>
          <cell r="M3408">
            <v>1</v>
          </cell>
          <cell r="N3408">
            <v>8</v>
          </cell>
          <cell r="O3408" t="str">
            <v> </v>
          </cell>
        </row>
        <row r="3408">
          <cell r="U3408">
            <v>12</v>
          </cell>
          <cell r="V3408">
            <v>1.75</v>
          </cell>
          <cell r="W3408">
            <v>5.5</v>
          </cell>
          <cell r="X3408">
            <v>1.5</v>
          </cell>
          <cell r="Y3408">
            <v>4</v>
          </cell>
          <cell r="Z3408">
            <v>40</v>
          </cell>
          <cell r="AA3408">
            <v>2</v>
          </cell>
        </row>
        <row r="3409">
          <cell r="B3409" t="str">
            <v>22-014AN</v>
          </cell>
          <cell r="C3409" t="str">
            <v>4540, 1000 M/R.</v>
          </cell>
          <cell r="D3409" t="str">
            <v>12X8</v>
          </cell>
          <cell r="E3409">
            <v>4540</v>
          </cell>
          <cell r="F3409">
            <v>4.3</v>
          </cell>
          <cell r="G3409">
            <v>4.85</v>
          </cell>
          <cell r="H3409">
            <v>1.2</v>
          </cell>
          <cell r="I3409">
            <v>0.2</v>
          </cell>
          <cell r="J3409" t="str">
            <v>NIL</v>
          </cell>
          <cell r="K3409" t="str">
            <v>NIL</v>
          </cell>
          <cell r="L3409" t="str">
            <v>NIL</v>
          </cell>
          <cell r="M3409" t="str">
            <v>NIL</v>
          </cell>
          <cell r="N3409">
            <v>8</v>
          </cell>
          <cell r="O3409" t="str">
            <v> </v>
          </cell>
        </row>
        <row r="3409">
          <cell r="U3409">
            <v>12</v>
          </cell>
          <cell r="V3409">
            <v>1.75</v>
          </cell>
          <cell r="W3409">
            <v>5.5</v>
          </cell>
          <cell r="X3409">
            <v>1.5</v>
          </cell>
          <cell r="Y3409">
            <v>4</v>
          </cell>
          <cell r="Z3409">
            <v>40</v>
          </cell>
          <cell r="AA3409">
            <v>2</v>
          </cell>
        </row>
        <row r="3410">
          <cell r="B3410" t="str">
            <v>22-015A</v>
          </cell>
          <cell r="C3410" t="str">
            <v>3530, 1000 M/R.</v>
          </cell>
          <cell r="D3410" t="str">
            <v>12X8</v>
          </cell>
          <cell r="E3410">
            <v>3530</v>
          </cell>
          <cell r="F3410">
            <v>3.25</v>
          </cell>
          <cell r="G3410">
            <v>3.62</v>
          </cell>
          <cell r="H3410">
            <v>0.92</v>
          </cell>
          <cell r="I3410">
            <v>0.25</v>
          </cell>
          <cell r="J3410" t="str">
            <v>NIL</v>
          </cell>
          <cell r="K3410" t="str">
            <v>NIL</v>
          </cell>
          <cell r="L3410" t="str">
            <v>NIL</v>
          </cell>
          <cell r="M3410">
            <v>1</v>
          </cell>
          <cell r="N3410">
            <v>8</v>
          </cell>
        </row>
        <row r="3410">
          <cell r="U3410">
            <v>12</v>
          </cell>
          <cell r="V3410">
            <v>1.75</v>
          </cell>
          <cell r="W3410">
            <v>5.5</v>
          </cell>
          <cell r="X3410">
            <v>1.5</v>
          </cell>
          <cell r="Y3410">
            <v>4</v>
          </cell>
          <cell r="Z3410">
            <v>40</v>
          </cell>
          <cell r="AA3410">
            <v>2</v>
          </cell>
        </row>
        <row r="3411">
          <cell r="B3411" t="str">
            <v>22-015A-1</v>
          </cell>
          <cell r="C3411" t="str">
            <v>3530, 900 M/R.</v>
          </cell>
          <cell r="D3411" t="str">
            <v>12X8</v>
          </cell>
          <cell r="E3411">
            <v>3530</v>
          </cell>
          <cell r="F3411">
            <v>3.25</v>
          </cell>
          <cell r="G3411">
            <v>3.62</v>
          </cell>
          <cell r="H3411">
            <v>0.92</v>
          </cell>
          <cell r="I3411">
            <v>0.25</v>
          </cell>
          <cell r="J3411" t="str">
            <v>NIL</v>
          </cell>
          <cell r="K3411" t="str">
            <v>NIL</v>
          </cell>
          <cell r="L3411" t="str">
            <v>NIL</v>
          </cell>
          <cell r="M3411">
            <v>1</v>
          </cell>
          <cell r="N3411">
            <v>8</v>
          </cell>
        </row>
        <row r="3411">
          <cell r="U3411">
            <v>12</v>
          </cell>
          <cell r="V3411">
            <v>1.75</v>
          </cell>
          <cell r="W3411">
            <v>5.5</v>
          </cell>
          <cell r="X3411">
            <v>1.5</v>
          </cell>
          <cell r="Y3411">
            <v>4</v>
          </cell>
          <cell r="Z3411">
            <v>40</v>
          </cell>
          <cell r="AA3411">
            <v>2</v>
          </cell>
        </row>
        <row r="3412">
          <cell r="B3412" t="str">
            <v>22-015AN</v>
          </cell>
          <cell r="C3412" t="str">
            <v>3530, 260 M/R.</v>
          </cell>
          <cell r="D3412" t="str">
            <v>12X8</v>
          </cell>
          <cell r="E3412">
            <v>3530</v>
          </cell>
          <cell r="F3412">
            <v>3.31</v>
          </cell>
          <cell r="G3412">
            <v>3.65</v>
          </cell>
          <cell r="H3412">
            <v>0.92</v>
          </cell>
          <cell r="I3412">
            <v>0.25</v>
          </cell>
          <cell r="J3412" t="str">
            <v>NIL</v>
          </cell>
          <cell r="K3412" t="str">
            <v>NIL</v>
          </cell>
          <cell r="L3412" t="str">
            <v>NIL</v>
          </cell>
          <cell r="M3412" t="str">
            <v>NIL</v>
          </cell>
          <cell r="N3412">
            <v>8</v>
          </cell>
        </row>
        <row r="3412">
          <cell r="U3412">
            <v>12</v>
          </cell>
          <cell r="V3412">
            <v>1.75</v>
          </cell>
          <cell r="W3412">
            <v>5.5</v>
          </cell>
          <cell r="X3412">
            <v>1.5</v>
          </cell>
          <cell r="Y3412">
            <v>4</v>
          </cell>
          <cell r="Z3412">
            <v>40</v>
          </cell>
          <cell r="AA3412">
            <v>2</v>
          </cell>
        </row>
        <row r="3413">
          <cell r="B3413" t="str">
            <v>22-016</v>
          </cell>
          <cell r="C3413" t="str">
            <v>2220-02, 500 M/R.</v>
          </cell>
          <cell r="D3413" t="str">
            <v>12X8</v>
          </cell>
          <cell r="E3413">
            <v>2220</v>
          </cell>
          <cell r="F3413">
            <v>5.1</v>
          </cell>
          <cell r="G3413">
            <v>5.97</v>
          </cell>
          <cell r="H3413">
            <v>1.8</v>
          </cell>
          <cell r="I3413">
            <v>0.25</v>
          </cell>
          <cell r="J3413" t="str">
            <v>NIL</v>
          </cell>
          <cell r="K3413" t="str">
            <v>NIL</v>
          </cell>
          <cell r="L3413" t="str">
            <v>NIL</v>
          </cell>
          <cell r="M3413">
            <v>1.5</v>
          </cell>
          <cell r="N3413">
            <v>8</v>
          </cell>
        </row>
        <row r="3413">
          <cell r="U3413">
            <v>12</v>
          </cell>
          <cell r="V3413">
            <v>1.75</v>
          </cell>
          <cell r="W3413">
            <v>5.5</v>
          </cell>
          <cell r="X3413">
            <v>1.5</v>
          </cell>
          <cell r="Y3413">
            <v>4</v>
          </cell>
          <cell r="Z3413">
            <v>40</v>
          </cell>
          <cell r="AA3413">
            <v>2</v>
          </cell>
        </row>
        <row r="3414">
          <cell r="B3414" t="str">
            <v>22-016AN</v>
          </cell>
          <cell r="C3414" t="str">
            <v>3530, 260 M/R.</v>
          </cell>
          <cell r="D3414" t="str">
            <v>12X8</v>
          </cell>
          <cell r="E3414">
            <v>3530</v>
          </cell>
          <cell r="F3414">
            <v>2.7</v>
          </cell>
          <cell r="G3414">
            <v>3.34</v>
          </cell>
          <cell r="H3414">
            <v>0.71</v>
          </cell>
          <cell r="I3414">
            <v>0.25</v>
          </cell>
          <cell r="J3414" t="str">
            <v>NIL</v>
          </cell>
          <cell r="K3414" t="str">
            <v>NIL</v>
          </cell>
          <cell r="L3414" t="str">
            <v>NIL</v>
          </cell>
          <cell r="M3414" t="str">
            <v>NIL</v>
          </cell>
          <cell r="N3414">
            <v>8</v>
          </cell>
        </row>
        <row r="3414">
          <cell r="U3414">
            <v>12.1</v>
          </cell>
          <cell r="V3414">
            <v>1.75</v>
          </cell>
          <cell r="W3414">
            <v>5.5</v>
          </cell>
          <cell r="X3414">
            <v>1.5</v>
          </cell>
          <cell r="Y3414">
            <v>4</v>
          </cell>
          <cell r="Z3414">
            <v>40</v>
          </cell>
          <cell r="AA3414">
            <v>2</v>
          </cell>
        </row>
        <row r="3415">
          <cell r="B3415" t="str">
            <v>22-016A-C</v>
          </cell>
          <cell r="C3415" t="str">
            <v>3530, 500 M/R.</v>
          </cell>
          <cell r="D3415" t="str">
            <v>12X8</v>
          </cell>
          <cell r="E3415">
            <v>3530</v>
          </cell>
          <cell r="F3415">
            <v>2.7</v>
          </cell>
          <cell r="G3415">
            <v>3.34</v>
          </cell>
          <cell r="H3415">
            <v>0.71</v>
          </cell>
          <cell r="I3415">
            <v>0.25</v>
          </cell>
          <cell r="J3415" t="str">
            <v>NIL</v>
          </cell>
          <cell r="K3415" t="str">
            <v>NIL</v>
          </cell>
          <cell r="L3415" t="str">
            <v>NIL</v>
          </cell>
          <cell r="M3415">
            <v>1</v>
          </cell>
          <cell r="N3415">
            <v>8</v>
          </cell>
        </row>
        <row r="3415">
          <cell r="U3415">
            <v>12</v>
          </cell>
          <cell r="V3415">
            <v>1.75</v>
          </cell>
          <cell r="W3415">
            <v>5.5</v>
          </cell>
          <cell r="X3415">
            <v>1.5</v>
          </cell>
          <cell r="Y3415">
            <v>4</v>
          </cell>
          <cell r="Z3415">
            <v>40</v>
          </cell>
          <cell r="AA3415">
            <v>2</v>
          </cell>
        </row>
        <row r="3416">
          <cell r="B3416" t="str">
            <v>22-017AN</v>
          </cell>
          <cell r="C3416" t="str">
            <v>1312, 500 M/R.</v>
          </cell>
          <cell r="D3416" t="str">
            <v>12X8</v>
          </cell>
          <cell r="E3416">
            <v>1312</v>
          </cell>
          <cell r="F3416">
            <v>3.49</v>
          </cell>
          <cell r="G3416">
            <v>3.74</v>
          </cell>
          <cell r="H3416">
            <v>0.75</v>
          </cell>
          <cell r="I3416">
            <v>0.25</v>
          </cell>
          <cell r="J3416" t="str">
            <v>NIL</v>
          </cell>
          <cell r="K3416" t="str">
            <v>NIL</v>
          </cell>
          <cell r="L3416" t="str">
            <v>NIL</v>
          </cell>
          <cell r="M3416" t="str">
            <v>NIL</v>
          </cell>
          <cell r="N3416">
            <v>8</v>
          </cell>
        </row>
        <row r="3416">
          <cell r="U3416">
            <v>12.1</v>
          </cell>
          <cell r="V3416">
            <v>1.75</v>
          </cell>
          <cell r="W3416">
            <v>5.5</v>
          </cell>
          <cell r="X3416">
            <v>1.5</v>
          </cell>
          <cell r="Y3416">
            <v>4</v>
          </cell>
          <cell r="Z3416">
            <v>40</v>
          </cell>
          <cell r="AA3416">
            <v>2</v>
          </cell>
        </row>
        <row r="3417">
          <cell r="B3417" t="str">
            <v>22-017</v>
          </cell>
          <cell r="C3417" t="str">
            <v>2220, 300 M/R.</v>
          </cell>
          <cell r="D3417" t="str">
            <v>12X8</v>
          </cell>
          <cell r="E3417">
            <v>2220</v>
          </cell>
          <cell r="F3417">
            <v>5.21</v>
          </cell>
          <cell r="G3417">
            <v>5.89</v>
          </cell>
          <cell r="H3417">
            <v>2.84</v>
          </cell>
          <cell r="I3417">
            <v>0.25</v>
          </cell>
          <cell r="J3417" t="str">
            <v>NIL</v>
          </cell>
          <cell r="K3417" t="str">
            <v>NIL</v>
          </cell>
          <cell r="L3417" t="str">
            <v>NIL</v>
          </cell>
          <cell r="M3417">
            <v>1.5</v>
          </cell>
          <cell r="N3417">
            <v>8</v>
          </cell>
        </row>
        <row r="3417">
          <cell r="U3417">
            <v>12</v>
          </cell>
          <cell r="V3417">
            <v>1.75</v>
          </cell>
          <cell r="W3417">
            <v>5.5</v>
          </cell>
          <cell r="X3417">
            <v>1.5</v>
          </cell>
          <cell r="Y3417">
            <v>4</v>
          </cell>
          <cell r="Z3417">
            <v>40</v>
          </cell>
          <cell r="AA3417">
            <v>2</v>
          </cell>
        </row>
        <row r="3418">
          <cell r="B3418" t="str">
            <v>22-018</v>
          </cell>
          <cell r="C3418" t="str">
            <v>3528, 500 M/R.</v>
          </cell>
          <cell r="D3418" t="str">
            <v>12X4</v>
          </cell>
          <cell r="E3418">
            <v>3528</v>
          </cell>
          <cell r="F3418">
            <v>3.1</v>
          </cell>
          <cell r="G3418">
            <v>3.8</v>
          </cell>
          <cell r="H3418">
            <v>2.15</v>
          </cell>
          <cell r="I3418">
            <v>0.25</v>
          </cell>
          <cell r="J3418" t="str">
            <v>NIL</v>
          </cell>
          <cell r="K3418" t="str">
            <v>NIL</v>
          </cell>
          <cell r="L3418" t="str">
            <v>NIL</v>
          </cell>
          <cell r="M3418">
            <v>1.5</v>
          </cell>
          <cell r="N3418">
            <v>4</v>
          </cell>
        </row>
        <row r="3418">
          <cell r="U3418">
            <v>12</v>
          </cell>
          <cell r="V3418">
            <v>1.75</v>
          </cell>
          <cell r="W3418">
            <v>5.5</v>
          </cell>
          <cell r="X3418">
            <v>1.5</v>
          </cell>
          <cell r="Y3418">
            <v>4</v>
          </cell>
          <cell r="Z3418">
            <v>40</v>
          </cell>
          <cell r="AA3418">
            <v>2</v>
          </cell>
        </row>
        <row r="3419">
          <cell r="B3419" t="str">
            <v>22-018-1</v>
          </cell>
          <cell r="C3419" t="str">
            <v>3528, 500 M/R.</v>
          </cell>
          <cell r="D3419" t="str">
            <v>12X4</v>
          </cell>
          <cell r="E3419">
            <v>3528</v>
          </cell>
          <cell r="F3419">
            <v>3.1</v>
          </cell>
          <cell r="G3419">
            <v>3.8</v>
          </cell>
          <cell r="H3419">
            <v>2.15</v>
          </cell>
          <cell r="I3419">
            <v>0.23</v>
          </cell>
          <cell r="J3419" t="str">
            <v>NIL</v>
          </cell>
          <cell r="K3419" t="str">
            <v>NIL</v>
          </cell>
          <cell r="L3419" t="str">
            <v>NIL</v>
          </cell>
          <cell r="M3419">
            <v>1.5</v>
          </cell>
          <cell r="N3419">
            <v>4</v>
          </cell>
        </row>
        <row r="3419">
          <cell r="U3419">
            <v>12</v>
          </cell>
          <cell r="V3419">
            <v>1.75</v>
          </cell>
          <cell r="W3419">
            <v>5.5</v>
          </cell>
          <cell r="X3419">
            <v>1.5</v>
          </cell>
          <cell r="Y3419">
            <v>4</v>
          </cell>
          <cell r="Z3419">
            <v>40</v>
          </cell>
          <cell r="AA3419">
            <v>2</v>
          </cell>
        </row>
        <row r="3420">
          <cell r="B3420" t="str">
            <v>22-018-2</v>
          </cell>
          <cell r="C3420" t="str">
            <v>3528, 500 M/R.</v>
          </cell>
          <cell r="D3420" t="str">
            <v>12X4</v>
          </cell>
          <cell r="E3420">
            <v>3528</v>
          </cell>
          <cell r="F3420">
            <v>3.1</v>
          </cell>
          <cell r="G3420">
            <v>3.8</v>
          </cell>
          <cell r="H3420">
            <v>2.15</v>
          </cell>
          <cell r="I3420">
            <v>0.3</v>
          </cell>
          <cell r="J3420" t="str">
            <v>NIL</v>
          </cell>
          <cell r="K3420" t="str">
            <v>NIL</v>
          </cell>
          <cell r="L3420" t="str">
            <v>NIL</v>
          </cell>
          <cell r="M3420">
            <v>1.5</v>
          </cell>
          <cell r="N3420">
            <v>4</v>
          </cell>
        </row>
        <row r="3420">
          <cell r="U3420">
            <v>12</v>
          </cell>
          <cell r="V3420">
            <v>1.75</v>
          </cell>
          <cell r="W3420">
            <v>5.5</v>
          </cell>
          <cell r="X3420">
            <v>1.5</v>
          </cell>
          <cell r="Y3420">
            <v>4</v>
          </cell>
          <cell r="Z3420">
            <v>40</v>
          </cell>
          <cell r="AA3420">
            <v>2</v>
          </cell>
        </row>
        <row r="3421">
          <cell r="B3421" t="str">
            <v>22-018-3</v>
          </cell>
          <cell r="C3421" t="str">
            <v>3528, 500 M/R.</v>
          </cell>
          <cell r="D3421" t="str">
            <v>12X4</v>
          </cell>
          <cell r="E3421">
            <v>3528</v>
          </cell>
          <cell r="F3421">
            <v>3.1</v>
          </cell>
          <cell r="G3421">
            <v>3.8</v>
          </cell>
          <cell r="H3421">
            <v>2.15</v>
          </cell>
          <cell r="I3421">
            <v>0.25</v>
          </cell>
          <cell r="J3421" t="str">
            <v>NIL</v>
          </cell>
          <cell r="K3421" t="str">
            <v>NIL</v>
          </cell>
          <cell r="L3421" t="str">
            <v>NIL</v>
          </cell>
          <cell r="M3421">
            <v>1.5</v>
          </cell>
          <cell r="N3421">
            <v>4</v>
          </cell>
        </row>
        <row r="3421">
          <cell r="U3421">
            <v>12</v>
          </cell>
          <cell r="V3421">
            <v>1.75</v>
          </cell>
          <cell r="W3421">
            <v>5.5</v>
          </cell>
          <cell r="X3421">
            <v>1.5</v>
          </cell>
          <cell r="Y3421">
            <v>4</v>
          </cell>
          <cell r="Z3421">
            <v>40</v>
          </cell>
          <cell r="AA3421">
            <v>2</v>
          </cell>
        </row>
        <row r="3422">
          <cell r="B3422" t="str">
            <v>22-018AN</v>
          </cell>
          <cell r="C3422" t="str">
            <v>1817, 500 M/R.</v>
          </cell>
          <cell r="D3422" t="str">
            <v>12X8</v>
          </cell>
          <cell r="E3422">
            <v>1817</v>
          </cell>
          <cell r="F3422">
            <v>4.79</v>
          </cell>
          <cell r="G3422">
            <v>4.91</v>
          </cell>
          <cell r="H3422">
            <v>0.76</v>
          </cell>
          <cell r="I3422">
            <v>0.25</v>
          </cell>
          <cell r="J3422" t="str">
            <v>NIL</v>
          </cell>
          <cell r="K3422" t="str">
            <v>NIL</v>
          </cell>
          <cell r="L3422" t="str">
            <v>NIL</v>
          </cell>
          <cell r="M3422" t="str">
            <v>NIL</v>
          </cell>
          <cell r="N3422">
            <v>8</v>
          </cell>
        </row>
        <row r="3422">
          <cell r="U3422">
            <v>12.1</v>
          </cell>
          <cell r="V3422">
            <v>1.75</v>
          </cell>
          <cell r="W3422">
            <v>5.5</v>
          </cell>
          <cell r="X3422">
            <v>1.5</v>
          </cell>
          <cell r="Y3422">
            <v>4</v>
          </cell>
          <cell r="Z3422">
            <v>40</v>
          </cell>
          <cell r="AA3422">
            <v>2</v>
          </cell>
        </row>
        <row r="3423">
          <cell r="B3423" t="str">
            <v>22-018AN-1</v>
          </cell>
          <cell r="C3423" t="str">
            <v>1817, 1000 M/R.</v>
          </cell>
          <cell r="D3423" t="str">
            <v>12X8</v>
          </cell>
          <cell r="E3423">
            <v>1817</v>
          </cell>
          <cell r="F3423">
            <v>4.79</v>
          </cell>
          <cell r="G3423">
            <v>4.91</v>
          </cell>
          <cell r="H3423">
            <v>0.76</v>
          </cell>
          <cell r="I3423">
            <v>0.25</v>
          </cell>
          <cell r="J3423" t="str">
            <v>NIL</v>
          </cell>
          <cell r="K3423" t="str">
            <v>NIL</v>
          </cell>
          <cell r="L3423" t="str">
            <v>NIL</v>
          </cell>
          <cell r="M3423" t="str">
            <v>NIL</v>
          </cell>
          <cell r="N3423">
            <v>8</v>
          </cell>
        </row>
        <row r="3423">
          <cell r="U3423">
            <v>12</v>
          </cell>
          <cell r="V3423">
            <v>1.75</v>
          </cell>
          <cell r="W3423">
            <v>5.5</v>
          </cell>
          <cell r="X3423">
            <v>1.5</v>
          </cell>
          <cell r="Y3423">
            <v>4</v>
          </cell>
          <cell r="Z3423">
            <v>40</v>
          </cell>
          <cell r="AA3423">
            <v>2</v>
          </cell>
        </row>
        <row r="3424">
          <cell r="B3424" t="str">
            <v>22-019</v>
          </cell>
          <cell r="C3424" t="str">
            <v>3236, 500 M/R.</v>
          </cell>
          <cell r="D3424" t="str">
            <v>12X8</v>
          </cell>
          <cell r="E3424">
            <v>3236</v>
          </cell>
          <cell r="F3424">
            <v>4.04</v>
          </cell>
          <cell r="G3424">
            <v>3.52</v>
          </cell>
          <cell r="H3424">
            <v>2.5</v>
          </cell>
          <cell r="I3424">
            <v>0.25</v>
          </cell>
          <cell r="J3424" t="str">
            <v>NIL</v>
          </cell>
          <cell r="K3424" t="str">
            <v>NIL</v>
          </cell>
          <cell r="L3424" t="str">
            <v>NIL</v>
          </cell>
          <cell r="M3424">
            <v>1.5</v>
          </cell>
          <cell r="N3424">
            <v>8</v>
          </cell>
        </row>
        <row r="3424">
          <cell r="U3424">
            <v>12</v>
          </cell>
          <cell r="V3424">
            <v>1.75</v>
          </cell>
          <cell r="W3424">
            <v>5.5</v>
          </cell>
          <cell r="X3424">
            <v>1.5</v>
          </cell>
          <cell r="Y3424">
            <v>4</v>
          </cell>
          <cell r="Z3424">
            <v>40</v>
          </cell>
          <cell r="AA3424">
            <v>2</v>
          </cell>
        </row>
        <row r="3425">
          <cell r="B3425" t="str">
            <v>22-019A</v>
          </cell>
          <cell r="C3425" t="str">
            <v>LED, 1000 M/R.</v>
          </cell>
          <cell r="D3425" t="str">
            <v>12X4</v>
          </cell>
          <cell r="E3425" t="str">
            <v>LED</v>
          </cell>
          <cell r="F3425">
            <v>1.4</v>
          </cell>
          <cell r="G3425">
            <v>4.7</v>
          </cell>
          <cell r="H3425">
            <v>1.1</v>
          </cell>
          <cell r="I3425">
            <v>0.25</v>
          </cell>
          <cell r="J3425" t="str">
            <v>NIL</v>
          </cell>
          <cell r="K3425" t="str">
            <v>NIL</v>
          </cell>
          <cell r="L3425" t="str">
            <v>NIL</v>
          </cell>
          <cell r="M3425">
            <v>1</v>
          </cell>
          <cell r="N3425">
            <v>4</v>
          </cell>
        </row>
        <row r="3425">
          <cell r="U3425">
            <v>12</v>
          </cell>
          <cell r="V3425">
            <v>1.75</v>
          </cell>
          <cell r="W3425">
            <v>5.5</v>
          </cell>
          <cell r="X3425">
            <v>1.5</v>
          </cell>
          <cell r="Y3425">
            <v>4</v>
          </cell>
          <cell r="Z3425">
            <v>40</v>
          </cell>
          <cell r="AA3425">
            <v>2</v>
          </cell>
        </row>
        <row r="3426">
          <cell r="B3426" t="str">
            <v>22-019A-1</v>
          </cell>
          <cell r="C3426" t="str">
            <v>LED, 1000 M/R.</v>
          </cell>
          <cell r="D3426" t="str">
            <v>12X4</v>
          </cell>
          <cell r="E3426" t="str">
            <v>LED</v>
          </cell>
          <cell r="F3426">
            <v>1.4</v>
          </cell>
          <cell r="G3426">
            <v>4.7</v>
          </cell>
          <cell r="H3426">
            <v>1.1</v>
          </cell>
          <cell r="I3426">
            <v>0.25</v>
          </cell>
          <cell r="J3426" t="str">
            <v>NIL</v>
          </cell>
          <cell r="K3426" t="str">
            <v>NIL</v>
          </cell>
          <cell r="L3426" t="str">
            <v>NIL</v>
          </cell>
          <cell r="M3426">
            <v>1</v>
          </cell>
          <cell r="N3426">
            <v>4</v>
          </cell>
        </row>
        <row r="3426">
          <cell r="U3426">
            <v>12</v>
          </cell>
          <cell r="V3426">
            <v>1.75</v>
          </cell>
          <cell r="W3426">
            <v>5.5</v>
          </cell>
          <cell r="X3426">
            <v>1.5</v>
          </cell>
          <cell r="Y3426">
            <v>4</v>
          </cell>
          <cell r="Z3426">
            <v>40</v>
          </cell>
          <cell r="AA3426">
            <v>2</v>
          </cell>
        </row>
        <row r="3427">
          <cell r="B3427" t="str">
            <v>22-020</v>
          </cell>
          <cell r="C3427" t="str">
            <v>LED, 450 M/R.</v>
          </cell>
          <cell r="D3427" t="str">
            <v>12X4</v>
          </cell>
          <cell r="E3427" t="str">
            <v>LED</v>
          </cell>
          <cell r="F3427">
            <v>2.2</v>
          </cell>
          <cell r="G3427">
            <v>5.45</v>
          </cell>
          <cell r="H3427">
            <v>1.69</v>
          </cell>
          <cell r="I3427">
            <v>0.25</v>
          </cell>
          <cell r="J3427">
            <v>0.7</v>
          </cell>
          <cell r="K3427">
            <v>2.64</v>
          </cell>
          <cell r="L3427" t="str">
            <v>NIL</v>
          </cell>
          <cell r="M3427">
            <v>1</v>
          </cell>
          <cell r="N3427">
            <v>4</v>
          </cell>
        </row>
        <row r="3427">
          <cell r="U3427">
            <v>12</v>
          </cell>
          <cell r="V3427">
            <v>1.75</v>
          </cell>
          <cell r="W3427">
            <v>5.5</v>
          </cell>
          <cell r="X3427">
            <v>1.5</v>
          </cell>
          <cell r="Y3427">
            <v>4</v>
          </cell>
          <cell r="Z3427">
            <v>40</v>
          </cell>
          <cell r="AA3427">
            <v>2</v>
          </cell>
        </row>
        <row r="3428">
          <cell r="B3428" t="str">
            <v>22-020AN</v>
          </cell>
          <cell r="C3428" t="str">
            <v>1312, 310 M/R.</v>
          </cell>
          <cell r="D3428" t="str">
            <v>12X8</v>
          </cell>
          <cell r="E3428">
            <v>1312</v>
          </cell>
          <cell r="F3428">
            <v>3.35</v>
          </cell>
          <cell r="G3428">
            <v>3.7</v>
          </cell>
          <cell r="H3428">
            <v>0.82</v>
          </cell>
          <cell r="I3428">
            <v>0.25</v>
          </cell>
          <cell r="J3428" t="str">
            <v>NIL</v>
          </cell>
          <cell r="K3428" t="str">
            <v>NIL</v>
          </cell>
          <cell r="L3428" t="str">
            <v>NIL</v>
          </cell>
          <cell r="M3428" t="str">
            <v>NIL</v>
          </cell>
          <cell r="N3428">
            <v>8</v>
          </cell>
        </row>
        <row r="3428">
          <cell r="U3428">
            <v>12</v>
          </cell>
          <cell r="V3428">
            <v>1.75</v>
          </cell>
          <cell r="W3428">
            <v>5.5</v>
          </cell>
          <cell r="X3428">
            <v>1.5</v>
          </cell>
          <cell r="Y3428">
            <v>4</v>
          </cell>
          <cell r="Z3428">
            <v>40</v>
          </cell>
          <cell r="AA3428">
            <v>2</v>
          </cell>
        </row>
        <row r="3429">
          <cell r="B3429" t="str">
            <v>22-020AN-1</v>
          </cell>
          <cell r="C3429" t="str">
            <v>1312, 315 M/R.</v>
          </cell>
          <cell r="D3429" t="str">
            <v>12X8</v>
          </cell>
          <cell r="E3429">
            <v>1312</v>
          </cell>
          <cell r="F3429">
            <v>3.35</v>
          </cell>
          <cell r="G3429">
            <v>3.7</v>
          </cell>
          <cell r="H3429">
            <v>0.82</v>
          </cell>
          <cell r="I3429">
            <v>0.25</v>
          </cell>
          <cell r="J3429" t="str">
            <v>NIL</v>
          </cell>
          <cell r="K3429" t="str">
            <v>NIL</v>
          </cell>
          <cell r="L3429" t="str">
            <v>NIL</v>
          </cell>
          <cell r="M3429" t="str">
            <v>NIL</v>
          </cell>
          <cell r="N3429">
            <v>8</v>
          </cell>
        </row>
        <row r="3429">
          <cell r="U3429">
            <v>12</v>
          </cell>
          <cell r="V3429">
            <v>1.75</v>
          </cell>
          <cell r="W3429">
            <v>5.5</v>
          </cell>
          <cell r="X3429">
            <v>1.5</v>
          </cell>
          <cell r="Y3429">
            <v>4</v>
          </cell>
          <cell r="Z3429">
            <v>40</v>
          </cell>
          <cell r="AA3429">
            <v>2</v>
          </cell>
        </row>
        <row r="3430">
          <cell r="B3430" t="str">
            <v>22-021</v>
          </cell>
          <cell r="C3430" t="str">
            <v>LED, 500 M/R.</v>
          </cell>
          <cell r="D3430" t="str">
            <v>12X4</v>
          </cell>
          <cell r="E3430" t="str">
            <v>LED</v>
          </cell>
          <cell r="F3430">
            <v>2.45</v>
          </cell>
          <cell r="G3430">
            <v>5.5</v>
          </cell>
          <cell r="H3430">
            <v>1.7</v>
          </cell>
          <cell r="I3430">
            <v>0.25</v>
          </cell>
          <cell r="J3430">
            <v>0.8</v>
          </cell>
          <cell r="K3430">
            <v>3.25</v>
          </cell>
          <cell r="L3430" t="str">
            <v>NIL</v>
          </cell>
          <cell r="M3430">
            <v>1</v>
          </cell>
          <cell r="N3430">
            <v>4</v>
          </cell>
        </row>
        <row r="3430">
          <cell r="U3430">
            <v>12</v>
          </cell>
          <cell r="V3430">
            <v>1.75</v>
          </cell>
          <cell r="W3430">
            <v>5.5</v>
          </cell>
          <cell r="X3430">
            <v>1.5</v>
          </cell>
          <cell r="Y3430">
            <v>4</v>
          </cell>
          <cell r="Z3430">
            <v>40</v>
          </cell>
          <cell r="AA3430">
            <v>2</v>
          </cell>
        </row>
        <row r="3431">
          <cell r="B3431" t="str">
            <v>22-021A</v>
          </cell>
          <cell r="C3431" t="str">
            <v>1404, 1000 M/R.</v>
          </cell>
          <cell r="D3431" t="str">
            <v>12X4</v>
          </cell>
          <cell r="E3431">
            <v>1404</v>
          </cell>
          <cell r="F3431">
            <v>1.38</v>
          </cell>
          <cell r="G3431">
            <v>3.96</v>
          </cell>
          <cell r="H3431">
            <v>0.78</v>
          </cell>
          <cell r="I3431">
            <v>0.23</v>
          </cell>
          <cell r="J3431" t="str">
            <v>NIL</v>
          </cell>
          <cell r="K3431" t="str">
            <v>NIL</v>
          </cell>
          <cell r="L3431" t="str">
            <v>NIL</v>
          </cell>
          <cell r="M3431">
            <v>1</v>
          </cell>
          <cell r="N3431">
            <v>4</v>
          </cell>
        </row>
        <row r="3431">
          <cell r="U3431">
            <v>12</v>
          </cell>
          <cell r="V3431">
            <v>1.75</v>
          </cell>
          <cell r="W3431">
            <v>5.5</v>
          </cell>
          <cell r="X3431">
            <v>1.5</v>
          </cell>
          <cell r="Y3431">
            <v>4</v>
          </cell>
          <cell r="Z3431">
            <v>40</v>
          </cell>
          <cell r="AA3431">
            <v>2</v>
          </cell>
        </row>
        <row r="3432">
          <cell r="B3432" t="str">
            <v>22-021A-C</v>
          </cell>
          <cell r="C3432" t="str">
            <v>1404, 500 M/R.</v>
          </cell>
          <cell r="D3432" t="str">
            <v>12X4</v>
          </cell>
          <cell r="E3432">
            <v>1404</v>
          </cell>
          <cell r="F3432">
            <v>1.37</v>
          </cell>
          <cell r="G3432">
            <v>3.95</v>
          </cell>
          <cell r="H3432">
            <v>0.88</v>
          </cell>
          <cell r="I3432">
            <v>0.23</v>
          </cell>
          <cell r="J3432" t="str">
            <v>NIL</v>
          </cell>
          <cell r="K3432" t="str">
            <v>NIL</v>
          </cell>
          <cell r="L3432" t="str">
            <v>NIL</v>
          </cell>
          <cell r="M3432">
            <v>1</v>
          </cell>
          <cell r="N3432">
            <v>4</v>
          </cell>
        </row>
        <row r="3432">
          <cell r="U3432">
            <v>12</v>
          </cell>
          <cell r="V3432">
            <v>1.75</v>
          </cell>
          <cell r="W3432">
            <v>5.5</v>
          </cell>
          <cell r="X3432">
            <v>1.5</v>
          </cell>
          <cell r="Y3432">
            <v>4</v>
          </cell>
          <cell r="Z3432">
            <v>40</v>
          </cell>
          <cell r="AA3432">
            <v>2</v>
          </cell>
        </row>
        <row r="3433">
          <cell r="B3433" t="str">
            <v>22-022A</v>
          </cell>
          <cell r="C3433" t="str">
            <v>4016, 1000 M/R.</v>
          </cell>
          <cell r="D3433" t="str">
            <v>12X4</v>
          </cell>
          <cell r="E3433">
            <v>4016</v>
          </cell>
          <cell r="F3433">
            <v>1.4</v>
          </cell>
          <cell r="G3433">
            <v>4.1</v>
          </cell>
          <cell r="H3433">
            <v>0.75</v>
          </cell>
          <cell r="I3433">
            <v>0.23</v>
          </cell>
          <cell r="J3433" t="str">
            <v>NIL</v>
          </cell>
          <cell r="K3433" t="str">
            <v>NIL</v>
          </cell>
          <cell r="L3433" t="str">
            <v>NIL</v>
          </cell>
          <cell r="M3433">
            <v>1</v>
          </cell>
          <cell r="N3433">
            <v>4</v>
          </cell>
        </row>
        <row r="3433">
          <cell r="U3433">
            <v>12</v>
          </cell>
          <cell r="V3433">
            <v>1.75</v>
          </cell>
          <cell r="W3433">
            <v>5.5</v>
          </cell>
          <cell r="X3433">
            <v>1.5</v>
          </cell>
          <cell r="Y3433">
            <v>4</v>
          </cell>
          <cell r="Z3433">
            <v>40</v>
          </cell>
          <cell r="AA3433">
            <v>2</v>
          </cell>
        </row>
        <row r="3434">
          <cell r="B3434" t="str">
            <v>22-022A-1</v>
          </cell>
          <cell r="C3434" t="str">
            <v>4016, 500 M/R.</v>
          </cell>
          <cell r="D3434" t="str">
            <v>12X4</v>
          </cell>
          <cell r="E3434">
            <v>4016</v>
          </cell>
          <cell r="F3434">
            <v>1.4</v>
          </cell>
          <cell r="G3434">
            <v>4.1</v>
          </cell>
          <cell r="H3434">
            <v>0.75</v>
          </cell>
          <cell r="I3434">
            <v>0.23</v>
          </cell>
          <cell r="J3434" t="str">
            <v>NIL</v>
          </cell>
          <cell r="K3434" t="str">
            <v>NIL</v>
          </cell>
          <cell r="L3434" t="str">
            <v>NIL</v>
          </cell>
          <cell r="M3434">
            <v>1</v>
          </cell>
          <cell r="N3434">
            <v>4</v>
          </cell>
        </row>
        <row r="3434">
          <cell r="U3434">
            <v>12</v>
          </cell>
          <cell r="V3434">
            <v>1.75</v>
          </cell>
          <cell r="W3434">
            <v>5.5</v>
          </cell>
          <cell r="X3434">
            <v>1.5</v>
          </cell>
          <cell r="Y3434">
            <v>4</v>
          </cell>
          <cell r="Z3434">
            <v>40</v>
          </cell>
          <cell r="AA3434">
            <v>2</v>
          </cell>
        </row>
        <row r="3435">
          <cell r="B3435" t="str">
            <v>22-023</v>
          </cell>
          <cell r="C3435" t="str">
            <v>LED, 450 M/R.</v>
          </cell>
          <cell r="D3435" t="str">
            <v>12X4</v>
          </cell>
          <cell r="E3435" t="str">
            <v>LED</v>
          </cell>
          <cell r="F3435">
            <v>1.95</v>
          </cell>
          <cell r="G3435">
            <v>6.2</v>
          </cell>
          <cell r="H3435">
            <v>3.34</v>
          </cell>
          <cell r="I3435">
            <v>0.35</v>
          </cell>
          <cell r="J3435">
            <v>0.87</v>
          </cell>
          <cell r="K3435">
            <v>2.42</v>
          </cell>
          <cell r="L3435">
            <v>1.88</v>
          </cell>
          <cell r="M3435">
            <v>1</v>
          </cell>
          <cell r="N3435">
            <v>4</v>
          </cell>
        </row>
        <row r="3435">
          <cell r="U3435">
            <v>12</v>
          </cell>
          <cell r="V3435">
            <v>1.75</v>
          </cell>
          <cell r="W3435">
            <v>5.5</v>
          </cell>
          <cell r="X3435">
            <v>1.5</v>
          </cell>
          <cell r="Y3435">
            <v>4</v>
          </cell>
          <cell r="Z3435">
            <v>40</v>
          </cell>
          <cell r="AA3435">
            <v>2</v>
          </cell>
        </row>
        <row r="3436">
          <cell r="B3436" t="str">
            <v>22-023A</v>
          </cell>
          <cell r="C3436" t="str">
            <v>2211, 1000 M/R.</v>
          </cell>
          <cell r="D3436" t="str">
            <v>12X8</v>
          </cell>
          <cell r="E3436">
            <v>2211</v>
          </cell>
          <cell r="F3436">
            <v>3.2</v>
          </cell>
          <cell r="G3436">
            <v>6</v>
          </cell>
          <cell r="H3436">
            <v>1.1</v>
          </cell>
          <cell r="I3436">
            <v>0.25</v>
          </cell>
          <cell r="J3436" t="str">
            <v>NIL</v>
          </cell>
          <cell r="K3436" t="str">
            <v>NIL</v>
          </cell>
          <cell r="L3436" t="str">
            <v>NIL</v>
          </cell>
          <cell r="M3436">
            <v>1</v>
          </cell>
          <cell r="N3436">
            <v>8</v>
          </cell>
        </row>
        <row r="3436">
          <cell r="U3436">
            <v>12</v>
          </cell>
          <cell r="V3436">
            <v>1.75</v>
          </cell>
          <cell r="W3436">
            <v>5.5</v>
          </cell>
          <cell r="X3436">
            <v>1.5</v>
          </cell>
          <cell r="Y3436">
            <v>4</v>
          </cell>
          <cell r="Z3436">
            <v>40</v>
          </cell>
          <cell r="AA3436">
            <v>2</v>
          </cell>
        </row>
        <row r="3437">
          <cell r="B3437" t="str">
            <v>22-023N</v>
          </cell>
          <cell r="C3437" t="str">
            <v>LED, 450 M/R.</v>
          </cell>
          <cell r="D3437" t="str">
            <v>12X4</v>
          </cell>
          <cell r="E3437" t="str">
            <v>LED</v>
          </cell>
          <cell r="F3437">
            <v>1.94</v>
          </cell>
          <cell r="G3437">
            <v>6.23</v>
          </cell>
          <cell r="H3437">
            <v>3.26</v>
          </cell>
          <cell r="I3437">
            <v>0.28</v>
          </cell>
          <cell r="J3437">
            <v>0.89</v>
          </cell>
          <cell r="K3437">
            <v>2.39</v>
          </cell>
          <cell r="L3437">
            <v>1.8</v>
          </cell>
          <cell r="M3437" t="str">
            <v>NIL</v>
          </cell>
          <cell r="N3437">
            <v>4</v>
          </cell>
        </row>
        <row r="3437">
          <cell r="U3437">
            <v>12</v>
          </cell>
          <cell r="V3437">
            <v>1.75</v>
          </cell>
          <cell r="W3437">
            <v>5.5</v>
          </cell>
          <cell r="X3437">
            <v>1.5</v>
          </cell>
          <cell r="Y3437">
            <v>4</v>
          </cell>
          <cell r="Z3437">
            <v>40</v>
          </cell>
          <cell r="AA3437">
            <v>2</v>
          </cell>
        </row>
        <row r="3438">
          <cell r="B3438" t="str">
            <v>22-024AN</v>
          </cell>
          <cell r="C3438" t="str">
            <v>1312, 330 M/R.</v>
          </cell>
          <cell r="D3438" t="str">
            <v>12X8</v>
          </cell>
          <cell r="E3438">
            <v>1312</v>
          </cell>
          <cell r="F3438">
            <v>3.39</v>
          </cell>
          <cell r="G3438">
            <v>3.69</v>
          </cell>
          <cell r="H3438">
            <v>0.74</v>
          </cell>
          <cell r="I3438">
            <v>0.25</v>
          </cell>
          <cell r="J3438" t="str">
            <v>NIL</v>
          </cell>
          <cell r="K3438" t="str">
            <v>NIL</v>
          </cell>
          <cell r="L3438" t="str">
            <v>NIL</v>
          </cell>
          <cell r="M3438" t="str">
            <v>NIL</v>
          </cell>
          <cell r="N3438">
            <v>8</v>
          </cell>
        </row>
        <row r="3438">
          <cell r="U3438">
            <v>12.1</v>
          </cell>
          <cell r="V3438">
            <v>1.75</v>
          </cell>
          <cell r="W3438">
            <v>5.5</v>
          </cell>
          <cell r="X3438">
            <v>1.5</v>
          </cell>
          <cell r="Y3438">
            <v>4</v>
          </cell>
          <cell r="Z3438">
            <v>40</v>
          </cell>
          <cell r="AA3438">
            <v>2</v>
          </cell>
        </row>
        <row r="3439">
          <cell r="B3439" t="str">
            <v>22-025</v>
          </cell>
          <cell r="C3439" t="str">
            <v>LED, 300 M/R.</v>
          </cell>
          <cell r="D3439" t="str">
            <v>12X4</v>
          </cell>
          <cell r="E3439" t="str">
            <v>LED</v>
          </cell>
          <cell r="F3439">
            <v>2.65</v>
          </cell>
          <cell r="G3439">
            <v>5.4</v>
          </cell>
          <cell r="H3439">
            <v>3.24</v>
          </cell>
          <cell r="I3439">
            <v>0.3</v>
          </cell>
          <cell r="J3439">
            <v>1.12</v>
          </cell>
          <cell r="K3439">
            <v>2.5</v>
          </cell>
          <cell r="L3439" t="str">
            <v>NIL</v>
          </cell>
          <cell r="M3439">
            <v>1</v>
          </cell>
          <cell r="N3439">
            <v>4</v>
          </cell>
        </row>
        <row r="3439">
          <cell r="U3439">
            <v>12</v>
          </cell>
          <cell r="V3439">
            <v>1.75</v>
          </cell>
          <cell r="W3439">
            <v>5.5</v>
          </cell>
          <cell r="X3439">
            <v>1.5</v>
          </cell>
          <cell r="Y3439">
            <v>4</v>
          </cell>
          <cell r="Z3439">
            <v>40</v>
          </cell>
          <cell r="AA3439">
            <v>2</v>
          </cell>
        </row>
        <row r="3440">
          <cell r="B3440" t="str">
            <v>22-025A</v>
          </cell>
          <cell r="C3440" t="str">
            <v>1717, 310 M/R.</v>
          </cell>
          <cell r="D3440" t="str">
            <v>12X8</v>
          </cell>
          <cell r="E3440">
            <v>1717</v>
          </cell>
          <cell r="F3440">
            <v>4.62</v>
          </cell>
          <cell r="G3440">
            <v>4.7</v>
          </cell>
          <cell r="H3440">
            <v>0.72</v>
          </cell>
          <cell r="I3440">
            <v>0.25</v>
          </cell>
          <cell r="J3440" t="str">
            <v>NIL</v>
          </cell>
          <cell r="K3440" t="str">
            <v>NIL</v>
          </cell>
          <cell r="L3440" t="str">
            <v>NIL</v>
          </cell>
          <cell r="M3440">
            <v>1</v>
          </cell>
          <cell r="N3440">
            <v>8</v>
          </cell>
        </row>
        <row r="3440">
          <cell r="U3440">
            <v>12</v>
          </cell>
          <cell r="V3440">
            <v>1.75</v>
          </cell>
          <cell r="W3440">
            <v>5.5</v>
          </cell>
          <cell r="X3440">
            <v>1.5</v>
          </cell>
          <cell r="Y3440">
            <v>4</v>
          </cell>
          <cell r="Z3440">
            <v>40</v>
          </cell>
          <cell r="AA3440">
            <v>2</v>
          </cell>
        </row>
        <row r="3441">
          <cell r="B3441" t="str">
            <v>22-025A-C</v>
          </cell>
          <cell r="C3441" t="str">
            <v>1717, 500 M/R.</v>
          </cell>
          <cell r="D3441" t="str">
            <v>12X8</v>
          </cell>
          <cell r="E3441">
            <v>1717</v>
          </cell>
          <cell r="F3441">
            <v>4.62</v>
          </cell>
          <cell r="G3441">
            <v>4.7</v>
          </cell>
          <cell r="H3441">
            <v>0.72</v>
          </cell>
          <cell r="I3441">
            <v>0.25</v>
          </cell>
          <cell r="J3441" t="str">
            <v>NIL</v>
          </cell>
          <cell r="K3441" t="str">
            <v>NIL</v>
          </cell>
          <cell r="L3441" t="str">
            <v>NIL</v>
          </cell>
          <cell r="M3441">
            <v>1</v>
          </cell>
          <cell r="N3441">
            <v>8</v>
          </cell>
        </row>
        <row r="3441">
          <cell r="U3441">
            <v>12</v>
          </cell>
          <cell r="V3441">
            <v>1.75</v>
          </cell>
          <cell r="W3441">
            <v>5.5</v>
          </cell>
          <cell r="X3441">
            <v>1.5</v>
          </cell>
          <cell r="Y3441">
            <v>4</v>
          </cell>
          <cell r="Z3441">
            <v>40</v>
          </cell>
          <cell r="AA3441">
            <v>2</v>
          </cell>
        </row>
        <row r="3442">
          <cell r="B3442" t="str">
            <v>22-026A</v>
          </cell>
          <cell r="C3442" t="str">
            <v>1618, 310 M/R.</v>
          </cell>
          <cell r="D3442" t="str">
            <v>12X8</v>
          </cell>
          <cell r="E3442">
            <v>1618</v>
          </cell>
          <cell r="F3442">
            <v>4.5</v>
          </cell>
          <cell r="G3442">
            <v>4.92</v>
          </cell>
          <cell r="H3442">
            <v>1.05</v>
          </cell>
          <cell r="I3442">
            <v>0.25</v>
          </cell>
          <cell r="J3442" t="str">
            <v>NIL</v>
          </cell>
          <cell r="K3442" t="str">
            <v>NIL</v>
          </cell>
          <cell r="L3442" t="str">
            <v>NIL</v>
          </cell>
          <cell r="M3442">
            <v>1</v>
          </cell>
          <cell r="N3442">
            <v>8</v>
          </cell>
        </row>
        <row r="3442">
          <cell r="U3442">
            <v>12</v>
          </cell>
          <cell r="V3442">
            <v>1.75</v>
          </cell>
          <cell r="W3442">
            <v>5.5</v>
          </cell>
          <cell r="X3442">
            <v>1.5</v>
          </cell>
          <cell r="Y3442">
            <v>4</v>
          </cell>
          <cell r="Z3442">
            <v>40</v>
          </cell>
          <cell r="AA3442">
            <v>2</v>
          </cell>
        </row>
        <row r="3443">
          <cell r="B3443" t="str">
            <v>22-027A</v>
          </cell>
          <cell r="C3443" t="str">
            <v>1204, 1000 M/R.</v>
          </cell>
          <cell r="D3443" t="str">
            <v>12X8</v>
          </cell>
          <cell r="E3443">
            <v>1204</v>
          </cell>
          <cell r="F3443">
            <v>1.26</v>
          </cell>
          <cell r="G3443">
            <v>3.45</v>
          </cell>
          <cell r="H3443">
            <v>0.76</v>
          </cell>
          <cell r="I3443">
            <v>0.23</v>
          </cell>
          <cell r="J3443" t="str">
            <v>NIL</v>
          </cell>
          <cell r="K3443" t="str">
            <v>NIL</v>
          </cell>
          <cell r="L3443" t="str">
            <v>NIL</v>
          </cell>
          <cell r="M3443">
            <v>0.5</v>
          </cell>
          <cell r="N3443">
            <v>8</v>
          </cell>
        </row>
        <row r="3443">
          <cell r="U3443">
            <v>12</v>
          </cell>
          <cell r="V3443">
            <v>1.75</v>
          </cell>
          <cell r="W3443">
            <v>5.5</v>
          </cell>
          <cell r="X3443">
            <v>1.5</v>
          </cell>
          <cell r="Y3443">
            <v>4</v>
          </cell>
          <cell r="Z3443">
            <v>40</v>
          </cell>
          <cell r="AA3443">
            <v>2</v>
          </cell>
        </row>
        <row r="3444">
          <cell r="B3444" t="str">
            <v>22-027A-1</v>
          </cell>
          <cell r="C3444" t="str">
            <v>1212, 320 M/R.</v>
          </cell>
          <cell r="D3444" t="str">
            <v>12X8</v>
          </cell>
          <cell r="E3444">
            <v>1212</v>
          </cell>
          <cell r="F3444">
            <v>1.26</v>
          </cell>
          <cell r="G3444">
            <v>3.45</v>
          </cell>
          <cell r="H3444">
            <v>0.76</v>
          </cell>
          <cell r="I3444">
            <v>0.23</v>
          </cell>
          <cell r="J3444" t="str">
            <v>NIL</v>
          </cell>
          <cell r="K3444" t="str">
            <v>NIL</v>
          </cell>
          <cell r="L3444" t="str">
            <v>NIL</v>
          </cell>
          <cell r="M3444">
            <v>0.5</v>
          </cell>
          <cell r="N3444">
            <v>8</v>
          </cell>
        </row>
        <row r="3444">
          <cell r="U3444">
            <v>12</v>
          </cell>
          <cell r="V3444">
            <v>1.75</v>
          </cell>
          <cell r="W3444">
            <v>5.5</v>
          </cell>
          <cell r="X3444">
            <v>1.5</v>
          </cell>
          <cell r="Y3444">
            <v>4</v>
          </cell>
          <cell r="Z3444">
            <v>40</v>
          </cell>
          <cell r="AA3444">
            <v>2</v>
          </cell>
        </row>
        <row r="3445">
          <cell r="B3445" t="str">
            <v>22-027A-2</v>
          </cell>
          <cell r="C3445" t="str">
            <v>1212, 1000 M/R.</v>
          </cell>
          <cell r="D3445" t="str">
            <v>12X8</v>
          </cell>
          <cell r="E3445">
            <v>1212</v>
          </cell>
          <cell r="F3445">
            <v>1.26</v>
          </cell>
          <cell r="G3445">
            <v>3.45</v>
          </cell>
          <cell r="H3445">
            <v>0.76</v>
          </cell>
          <cell r="I3445">
            <v>0.23</v>
          </cell>
          <cell r="J3445" t="str">
            <v>NIL</v>
          </cell>
          <cell r="K3445" t="str">
            <v>NIL</v>
          </cell>
          <cell r="L3445" t="str">
            <v>NIL</v>
          </cell>
          <cell r="M3445">
            <v>0.5</v>
          </cell>
          <cell r="N3445">
            <v>8</v>
          </cell>
        </row>
        <row r="3445">
          <cell r="U3445">
            <v>12</v>
          </cell>
          <cell r="V3445">
            <v>1.75</v>
          </cell>
          <cell r="W3445">
            <v>5.5</v>
          </cell>
          <cell r="X3445">
            <v>1.5</v>
          </cell>
          <cell r="Y3445">
            <v>4</v>
          </cell>
          <cell r="Z3445">
            <v>40</v>
          </cell>
          <cell r="AA3445">
            <v>2</v>
          </cell>
        </row>
        <row r="3446">
          <cell r="B3446" t="str">
            <v>22-027A-3</v>
          </cell>
          <cell r="C3446" t="str">
            <v>1212, 1000 M/R.</v>
          </cell>
          <cell r="D3446" t="str">
            <v>12X8</v>
          </cell>
          <cell r="E3446">
            <v>1212</v>
          </cell>
          <cell r="F3446">
            <v>1.26</v>
          </cell>
          <cell r="G3446">
            <v>3.45</v>
          </cell>
          <cell r="H3446">
            <v>0.76</v>
          </cell>
          <cell r="I3446">
            <v>0.23</v>
          </cell>
          <cell r="J3446" t="str">
            <v>NIL</v>
          </cell>
          <cell r="K3446" t="str">
            <v>NIL</v>
          </cell>
          <cell r="L3446" t="str">
            <v>NIL</v>
          </cell>
          <cell r="M3446">
            <v>0.5</v>
          </cell>
          <cell r="N3446">
            <v>8</v>
          </cell>
        </row>
        <row r="3446">
          <cell r="U3446">
            <v>12</v>
          </cell>
          <cell r="V3446">
            <v>1.75</v>
          </cell>
          <cell r="W3446">
            <v>5.5</v>
          </cell>
          <cell r="X3446">
            <v>1.5</v>
          </cell>
          <cell r="Y3446">
            <v>4</v>
          </cell>
          <cell r="Z3446">
            <v>40</v>
          </cell>
          <cell r="AA3446">
            <v>2</v>
          </cell>
        </row>
        <row r="3447">
          <cell r="B3447" t="str">
            <v>22-027A-4</v>
          </cell>
          <cell r="C3447" t="str">
            <v>1212, 1000 M/R.</v>
          </cell>
          <cell r="D3447" t="str">
            <v>12X8</v>
          </cell>
          <cell r="E3447">
            <v>1212</v>
          </cell>
          <cell r="F3447">
            <v>1.26</v>
          </cell>
          <cell r="G3447">
            <v>3.45</v>
          </cell>
          <cell r="H3447">
            <v>0.76</v>
          </cell>
          <cell r="I3447">
            <v>0.23</v>
          </cell>
          <cell r="J3447" t="str">
            <v>NIL</v>
          </cell>
          <cell r="K3447" t="str">
            <v>NIL</v>
          </cell>
          <cell r="L3447" t="str">
            <v>NIL</v>
          </cell>
          <cell r="M3447">
            <v>0.5</v>
          </cell>
          <cell r="N3447">
            <v>8</v>
          </cell>
        </row>
        <row r="3447">
          <cell r="U3447">
            <v>12</v>
          </cell>
          <cell r="V3447">
            <v>1.75</v>
          </cell>
          <cell r="W3447">
            <v>5.5</v>
          </cell>
          <cell r="X3447">
            <v>1.5</v>
          </cell>
          <cell r="Y3447">
            <v>4</v>
          </cell>
          <cell r="Z3447">
            <v>40</v>
          </cell>
          <cell r="AA3447">
            <v>2</v>
          </cell>
        </row>
        <row r="3448">
          <cell r="B3448" t="str">
            <v>22-028</v>
          </cell>
          <cell r="C3448" t="str">
            <v>1812, 500 M/R.</v>
          </cell>
          <cell r="D3448" t="str">
            <v>12X8</v>
          </cell>
          <cell r="E3448">
            <v>1812</v>
          </cell>
          <cell r="F3448">
            <v>3.5</v>
          </cell>
          <cell r="G3448">
            <v>4.9</v>
          </cell>
          <cell r="H3448">
            <v>2.75</v>
          </cell>
          <cell r="I3448">
            <v>0.3</v>
          </cell>
          <cell r="J3448" t="str">
            <v>NIL</v>
          </cell>
          <cell r="K3448" t="str">
            <v>NIL</v>
          </cell>
          <cell r="L3448" t="str">
            <v>NIL</v>
          </cell>
          <cell r="M3448">
            <v>1.5</v>
          </cell>
          <cell r="N3448">
            <v>8</v>
          </cell>
        </row>
        <row r="3448">
          <cell r="U3448">
            <v>12</v>
          </cell>
          <cell r="V3448">
            <v>1.75</v>
          </cell>
          <cell r="W3448">
            <v>5.5</v>
          </cell>
          <cell r="X3448">
            <v>1.5</v>
          </cell>
          <cell r="Y3448">
            <v>4</v>
          </cell>
          <cell r="Z3448">
            <v>40</v>
          </cell>
          <cell r="AA3448">
            <v>2</v>
          </cell>
        </row>
        <row r="3449">
          <cell r="B3449" t="str">
            <v>22-028A</v>
          </cell>
          <cell r="C3449" t="str">
            <v>1513, 1000 M/R.</v>
          </cell>
          <cell r="D3449" t="str">
            <v>12X8</v>
          </cell>
          <cell r="E3449">
            <v>1513</v>
          </cell>
          <cell r="F3449">
            <v>2.36</v>
          </cell>
          <cell r="G3449">
            <v>4.31</v>
          </cell>
          <cell r="H3449">
            <v>0.76</v>
          </cell>
          <cell r="I3449">
            <v>0.23</v>
          </cell>
          <cell r="J3449" t="str">
            <v>NIL</v>
          </cell>
          <cell r="K3449" t="str">
            <v>NIL</v>
          </cell>
          <cell r="L3449" t="str">
            <v>NIL</v>
          </cell>
          <cell r="M3449">
            <v>1</v>
          </cell>
          <cell r="N3449">
            <v>8</v>
          </cell>
        </row>
        <row r="3449">
          <cell r="U3449">
            <v>12</v>
          </cell>
          <cell r="V3449">
            <v>1.75</v>
          </cell>
          <cell r="W3449">
            <v>5.5</v>
          </cell>
          <cell r="X3449">
            <v>1.5</v>
          </cell>
          <cell r="Y3449">
            <v>4</v>
          </cell>
          <cell r="Z3449">
            <v>40</v>
          </cell>
          <cell r="AA3449">
            <v>2</v>
          </cell>
        </row>
        <row r="3450">
          <cell r="B3450" t="str">
            <v>22-029</v>
          </cell>
          <cell r="C3450" t="str">
            <v>SOT, 500 M/R.</v>
          </cell>
          <cell r="D3450" t="str">
            <v>12X8</v>
          </cell>
          <cell r="E3450" t="str">
            <v>SOT</v>
          </cell>
          <cell r="F3450">
            <v>4.67</v>
          </cell>
          <cell r="G3450">
            <v>4.39</v>
          </cell>
          <cell r="H3450">
            <v>1.84</v>
          </cell>
          <cell r="I3450">
            <v>0.25</v>
          </cell>
          <cell r="J3450" t="str">
            <v>NIL</v>
          </cell>
          <cell r="K3450" t="str">
            <v>NIL</v>
          </cell>
          <cell r="L3450" t="str">
            <v>NIL</v>
          </cell>
          <cell r="M3450">
            <v>1.5</v>
          </cell>
          <cell r="N3450">
            <v>8</v>
          </cell>
        </row>
        <row r="3450">
          <cell r="U3450">
            <v>12</v>
          </cell>
          <cell r="V3450">
            <v>1.75</v>
          </cell>
          <cell r="W3450">
            <v>5.5</v>
          </cell>
          <cell r="X3450">
            <v>1.5</v>
          </cell>
          <cell r="Y3450">
            <v>4</v>
          </cell>
          <cell r="Z3450">
            <v>40</v>
          </cell>
          <cell r="AA3450">
            <v>2</v>
          </cell>
        </row>
        <row r="3451">
          <cell r="B3451" t="str">
            <v>22-029AN</v>
          </cell>
          <cell r="C3451" t="str">
            <v>1312, 310 M/R.</v>
          </cell>
          <cell r="D3451" t="str">
            <v>12X8</v>
          </cell>
          <cell r="E3451">
            <v>1312</v>
          </cell>
          <cell r="F3451">
            <v>3.47</v>
          </cell>
          <cell r="G3451">
            <v>3.85</v>
          </cell>
          <cell r="H3451">
            <v>0.75</v>
          </cell>
          <cell r="I3451">
            <v>0.25</v>
          </cell>
          <cell r="J3451" t="str">
            <v>NIL</v>
          </cell>
          <cell r="K3451" t="str">
            <v>NIL</v>
          </cell>
          <cell r="L3451" t="str">
            <v>NIL</v>
          </cell>
          <cell r="M3451" t="str">
            <v>NIL</v>
          </cell>
          <cell r="N3451">
            <v>8</v>
          </cell>
        </row>
        <row r="3451">
          <cell r="U3451">
            <v>12.1</v>
          </cell>
          <cell r="V3451">
            <v>1.75</v>
          </cell>
          <cell r="W3451">
            <v>5.5</v>
          </cell>
          <cell r="X3451">
            <v>1.5</v>
          </cell>
          <cell r="Y3451">
            <v>4</v>
          </cell>
          <cell r="Z3451">
            <v>40</v>
          </cell>
          <cell r="AA3451">
            <v>2</v>
          </cell>
        </row>
        <row r="3452">
          <cell r="B3452" t="str">
            <v>22-030AN</v>
          </cell>
          <cell r="C3452" t="str">
            <v>1413, 73 M/R.</v>
          </cell>
          <cell r="D3452" t="str">
            <v>12X8</v>
          </cell>
          <cell r="E3452">
            <v>1413</v>
          </cell>
          <cell r="F3452">
            <v>3.77</v>
          </cell>
          <cell r="G3452">
            <v>4.01</v>
          </cell>
          <cell r="H3452">
            <v>0.73</v>
          </cell>
          <cell r="I3452">
            <v>0.25</v>
          </cell>
          <cell r="J3452" t="str">
            <v>NIL</v>
          </cell>
          <cell r="K3452" t="str">
            <v>NIL</v>
          </cell>
          <cell r="L3452" t="str">
            <v>NIL</v>
          </cell>
          <cell r="M3452" t="str">
            <v>NIL</v>
          </cell>
          <cell r="N3452">
            <v>8</v>
          </cell>
        </row>
        <row r="3452">
          <cell r="U3452">
            <v>12.1</v>
          </cell>
          <cell r="V3452">
            <v>1.75</v>
          </cell>
          <cell r="W3452">
            <v>5.5</v>
          </cell>
          <cell r="X3452">
            <v>1.5</v>
          </cell>
          <cell r="Y3452">
            <v>4</v>
          </cell>
          <cell r="Z3452">
            <v>40</v>
          </cell>
          <cell r="AA3452">
            <v>2</v>
          </cell>
        </row>
        <row r="3453">
          <cell r="B3453" t="str">
            <v>22-030A</v>
          </cell>
          <cell r="C3453" t="str">
            <v>1413,  73 M/R.</v>
          </cell>
          <cell r="D3453" t="str">
            <v>12X8</v>
          </cell>
          <cell r="E3453">
            <v>1413</v>
          </cell>
          <cell r="F3453">
            <v>3.77</v>
          </cell>
          <cell r="G3453">
            <v>4.01</v>
          </cell>
          <cell r="H3453">
            <v>0.73</v>
          </cell>
          <cell r="I3453">
            <v>0.25</v>
          </cell>
          <cell r="J3453" t="str">
            <v>NIL</v>
          </cell>
          <cell r="K3453" t="str">
            <v>NIL</v>
          </cell>
          <cell r="L3453" t="str">
            <v>NIL</v>
          </cell>
          <cell r="M3453">
            <v>1.5</v>
          </cell>
          <cell r="N3453">
            <v>8</v>
          </cell>
        </row>
        <row r="3453">
          <cell r="U3453">
            <v>12.1</v>
          </cell>
          <cell r="V3453">
            <v>1.75</v>
          </cell>
          <cell r="W3453">
            <v>5.5</v>
          </cell>
          <cell r="X3453">
            <v>1.5</v>
          </cell>
          <cell r="Y3453">
            <v>4</v>
          </cell>
          <cell r="Z3453">
            <v>40</v>
          </cell>
          <cell r="AA3453">
            <v>2</v>
          </cell>
        </row>
        <row r="3454">
          <cell r="B3454" t="str">
            <v>22-030A-C</v>
          </cell>
          <cell r="C3454" t="str">
            <v>1413,  500 M/R.</v>
          </cell>
          <cell r="D3454" t="str">
            <v>12X8</v>
          </cell>
          <cell r="E3454">
            <v>1413</v>
          </cell>
          <cell r="F3454">
            <v>3.73</v>
          </cell>
          <cell r="G3454">
            <v>4.01</v>
          </cell>
          <cell r="H3454">
            <v>0.73</v>
          </cell>
          <cell r="I3454">
            <v>0.25</v>
          </cell>
          <cell r="J3454" t="str">
            <v>NIL</v>
          </cell>
          <cell r="K3454" t="str">
            <v>NIL</v>
          </cell>
          <cell r="L3454" t="str">
            <v>NIL</v>
          </cell>
          <cell r="M3454">
            <v>1.5</v>
          </cell>
          <cell r="N3454">
            <v>8</v>
          </cell>
        </row>
        <row r="3454">
          <cell r="U3454">
            <v>12.1</v>
          </cell>
          <cell r="V3454">
            <v>1.75</v>
          </cell>
          <cell r="W3454">
            <v>5.5</v>
          </cell>
          <cell r="X3454">
            <v>1.5</v>
          </cell>
          <cell r="Y3454">
            <v>4</v>
          </cell>
          <cell r="Z3454">
            <v>40</v>
          </cell>
          <cell r="AA3454">
            <v>2</v>
          </cell>
        </row>
        <row r="3455">
          <cell r="B3455" t="str">
            <v>22-031</v>
          </cell>
          <cell r="C3455" t="str">
            <v>SMA, 270 M/R.</v>
          </cell>
          <cell r="D3455" t="str">
            <v>12X4</v>
          </cell>
          <cell r="E3455" t="str">
            <v>SMA</v>
          </cell>
          <cell r="F3455">
            <v>2.9</v>
          </cell>
          <cell r="G3455">
            <v>5.59</v>
          </cell>
          <cell r="H3455">
            <v>2.36</v>
          </cell>
          <cell r="I3455">
            <v>0.25</v>
          </cell>
          <cell r="J3455" t="str">
            <v>NIL</v>
          </cell>
          <cell r="K3455" t="str">
            <v>NIL</v>
          </cell>
          <cell r="L3455" t="str">
            <v>NIL</v>
          </cell>
          <cell r="M3455">
            <v>1.5</v>
          </cell>
          <cell r="N3455">
            <v>4</v>
          </cell>
        </row>
        <row r="3455">
          <cell r="U3455">
            <v>12</v>
          </cell>
          <cell r="V3455">
            <v>1.75</v>
          </cell>
          <cell r="W3455">
            <v>5.5</v>
          </cell>
          <cell r="X3455">
            <v>1.5</v>
          </cell>
          <cell r="Y3455">
            <v>4</v>
          </cell>
          <cell r="Z3455">
            <v>40</v>
          </cell>
          <cell r="AA3455">
            <v>2</v>
          </cell>
        </row>
        <row r="3456">
          <cell r="B3456" t="str">
            <v>22-031A</v>
          </cell>
          <cell r="C3456" t="str">
            <v>1315, 1000 M/R.</v>
          </cell>
          <cell r="D3456" t="str">
            <v>12X8</v>
          </cell>
          <cell r="E3456">
            <v>1315</v>
          </cell>
          <cell r="F3456">
            <v>4.23</v>
          </cell>
          <cell r="G3456">
            <v>3.77</v>
          </cell>
          <cell r="H3456">
            <v>0.76</v>
          </cell>
          <cell r="I3456">
            <v>0.2</v>
          </cell>
          <cell r="J3456" t="str">
            <v>NIL</v>
          </cell>
          <cell r="K3456" t="str">
            <v>NIL</v>
          </cell>
          <cell r="L3456" t="str">
            <v>NIL</v>
          </cell>
          <cell r="M3456">
            <v>1.5</v>
          </cell>
          <cell r="N3456">
            <v>8</v>
          </cell>
        </row>
        <row r="3456">
          <cell r="U3456">
            <v>12</v>
          </cell>
          <cell r="V3456">
            <v>1.75</v>
          </cell>
          <cell r="W3456">
            <v>5.5</v>
          </cell>
          <cell r="X3456">
            <v>1.5</v>
          </cell>
          <cell r="Y3456">
            <v>4</v>
          </cell>
          <cell r="Z3456">
            <v>40</v>
          </cell>
          <cell r="AA3456">
            <v>2</v>
          </cell>
        </row>
        <row r="3457">
          <cell r="B3457" t="str">
            <v>22-031-1</v>
          </cell>
          <cell r="C3457" t="str">
            <v>SMA, 300 M/R.</v>
          </cell>
          <cell r="D3457" t="str">
            <v>12X4</v>
          </cell>
          <cell r="E3457" t="str">
            <v>SMA</v>
          </cell>
          <cell r="F3457">
            <v>3.05</v>
          </cell>
          <cell r="G3457">
            <v>5.59</v>
          </cell>
          <cell r="H3457">
            <v>2.36</v>
          </cell>
          <cell r="I3457">
            <v>0.25</v>
          </cell>
          <cell r="J3457" t="str">
            <v>NIL</v>
          </cell>
          <cell r="K3457" t="str">
            <v>NIL</v>
          </cell>
          <cell r="L3457" t="str">
            <v>NIL</v>
          </cell>
          <cell r="M3457">
            <v>1.5</v>
          </cell>
          <cell r="N3457">
            <v>4</v>
          </cell>
        </row>
        <row r="3457">
          <cell r="U3457">
            <v>12</v>
          </cell>
          <cell r="V3457">
            <v>1.75</v>
          </cell>
          <cell r="W3457">
            <v>5.5</v>
          </cell>
          <cell r="X3457">
            <v>1.5</v>
          </cell>
          <cell r="Y3457">
            <v>4</v>
          </cell>
          <cell r="Z3457">
            <v>40</v>
          </cell>
          <cell r="AA3457">
            <v>2</v>
          </cell>
        </row>
        <row r="3458">
          <cell r="B3458" t="str">
            <v>22-031-2</v>
          </cell>
          <cell r="C3458" t="str">
            <v>SMA, 510 M/R.</v>
          </cell>
          <cell r="D3458" t="str">
            <v>12X4</v>
          </cell>
          <cell r="E3458" t="str">
            <v>SMA</v>
          </cell>
          <cell r="F3458">
            <v>3.05</v>
          </cell>
          <cell r="G3458">
            <v>5.59</v>
          </cell>
          <cell r="H3458">
            <v>2.36</v>
          </cell>
          <cell r="I3458">
            <v>0.25</v>
          </cell>
          <cell r="J3458" t="str">
            <v>NIL</v>
          </cell>
          <cell r="K3458" t="str">
            <v>NIL</v>
          </cell>
          <cell r="L3458" t="str">
            <v>NIL</v>
          </cell>
          <cell r="M3458">
            <v>1.5</v>
          </cell>
          <cell r="N3458">
            <v>4</v>
          </cell>
        </row>
        <row r="3458">
          <cell r="U3458">
            <v>12</v>
          </cell>
          <cell r="V3458">
            <v>1.75</v>
          </cell>
          <cell r="W3458">
            <v>5.5</v>
          </cell>
          <cell r="X3458">
            <v>1.5</v>
          </cell>
          <cell r="Y3458">
            <v>4</v>
          </cell>
          <cell r="Z3458">
            <v>40</v>
          </cell>
          <cell r="AA3458">
            <v>2</v>
          </cell>
        </row>
        <row r="3459">
          <cell r="B3459" t="str">
            <v>22-031-2L</v>
          </cell>
          <cell r="C3459" t="str">
            <v>SMA, 310 M/R.</v>
          </cell>
          <cell r="D3459" t="str">
            <v>12X4</v>
          </cell>
          <cell r="E3459" t="str">
            <v>SMA</v>
          </cell>
          <cell r="F3459">
            <v>3.05</v>
          </cell>
          <cell r="G3459">
            <v>5.59</v>
          </cell>
          <cell r="H3459">
            <v>2.36</v>
          </cell>
          <cell r="I3459">
            <v>0.25</v>
          </cell>
          <cell r="J3459" t="str">
            <v>NIL</v>
          </cell>
          <cell r="K3459" t="str">
            <v>NIL</v>
          </cell>
          <cell r="L3459" t="str">
            <v>NIL</v>
          </cell>
          <cell r="M3459">
            <v>1.5</v>
          </cell>
          <cell r="N3459">
            <v>4</v>
          </cell>
        </row>
        <row r="3459">
          <cell r="U3459">
            <v>12</v>
          </cell>
          <cell r="V3459">
            <v>1.75</v>
          </cell>
          <cell r="W3459">
            <v>5.5</v>
          </cell>
          <cell r="X3459">
            <v>1.5</v>
          </cell>
          <cell r="Y3459">
            <v>4</v>
          </cell>
          <cell r="Z3459">
            <v>40</v>
          </cell>
          <cell r="AA3459">
            <v>2</v>
          </cell>
        </row>
        <row r="3460">
          <cell r="B3460" t="str">
            <v>22-032</v>
          </cell>
          <cell r="C3460" t="str">
            <v>SMA, 380 M/R.</v>
          </cell>
          <cell r="D3460" t="str">
            <v>12X4</v>
          </cell>
          <cell r="E3460" t="str">
            <v>SMA</v>
          </cell>
          <cell r="F3460">
            <v>2.85</v>
          </cell>
          <cell r="G3460">
            <v>5.33</v>
          </cell>
          <cell r="H3460">
            <v>2.33</v>
          </cell>
          <cell r="I3460">
            <v>0.23</v>
          </cell>
          <cell r="J3460" t="str">
            <v>NIL</v>
          </cell>
          <cell r="K3460" t="str">
            <v>NIL</v>
          </cell>
          <cell r="L3460" t="str">
            <v>NIL</v>
          </cell>
          <cell r="M3460">
            <v>1.5</v>
          </cell>
          <cell r="N3460">
            <v>4</v>
          </cell>
        </row>
        <row r="3460">
          <cell r="U3460">
            <v>12</v>
          </cell>
          <cell r="V3460">
            <v>1.75</v>
          </cell>
          <cell r="W3460">
            <v>5.5</v>
          </cell>
          <cell r="X3460">
            <v>1.5</v>
          </cell>
          <cell r="Y3460">
            <v>4</v>
          </cell>
          <cell r="Z3460">
            <v>40</v>
          </cell>
          <cell r="AA3460">
            <v>2</v>
          </cell>
        </row>
        <row r="3461">
          <cell r="B3461" t="str">
            <v>22-032-1</v>
          </cell>
          <cell r="C3461" t="str">
            <v>SMA, 500 M/R.</v>
          </cell>
          <cell r="D3461" t="str">
            <v>12X4</v>
          </cell>
          <cell r="E3461" t="str">
            <v>SMA</v>
          </cell>
          <cell r="F3461">
            <v>2.85</v>
          </cell>
          <cell r="G3461">
            <v>5.33</v>
          </cell>
          <cell r="H3461">
            <v>2.33</v>
          </cell>
          <cell r="I3461">
            <v>0.23</v>
          </cell>
          <cell r="J3461" t="str">
            <v>NIL</v>
          </cell>
          <cell r="K3461" t="str">
            <v>NIL</v>
          </cell>
          <cell r="L3461" t="str">
            <v>NIL</v>
          </cell>
          <cell r="M3461">
            <v>1.5</v>
          </cell>
          <cell r="N3461">
            <v>4</v>
          </cell>
        </row>
        <row r="3461">
          <cell r="U3461">
            <v>12</v>
          </cell>
          <cell r="V3461">
            <v>1.75</v>
          </cell>
          <cell r="W3461">
            <v>5.5</v>
          </cell>
          <cell r="X3461">
            <v>1.5</v>
          </cell>
          <cell r="Y3461">
            <v>4</v>
          </cell>
          <cell r="Z3461">
            <v>40</v>
          </cell>
          <cell r="AA3461">
            <v>2</v>
          </cell>
        </row>
        <row r="3462">
          <cell r="B3462" t="str">
            <v>22-032-2</v>
          </cell>
          <cell r="C3462" t="str">
            <v>SMA, 500 M/R.</v>
          </cell>
          <cell r="D3462" t="str">
            <v>12X4</v>
          </cell>
          <cell r="E3462" t="str">
            <v>SMA</v>
          </cell>
          <cell r="F3462">
            <v>2.85</v>
          </cell>
          <cell r="G3462">
            <v>5.33</v>
          </cell>
          <cell r="H3462">
            <v>2.33</v>
          </cell>
          <cell r="I3462">
            <v>0.23</v>
          </cell>
          <cell r="J3462" t="str">
            <v>NIL</v>
          </cell>
          <cell r="K3462" t="str">
            <v>NIL</v>
          </cell>
          <cell r="L3462" t="str">
            <v>NIL</v>
          </cell>
          <cell r="M3462">
            <v>1.5</v>
          </cell>
          <cell r="N3462">
            <v>4</v>
          </cell>
        </row>
        <row r="3462">
          <cell r="U3462">
            <v>12</v>
          </cell>
          <cell r="V3462">
            <v>1.75</v>
          </cell>
          <cell r="W3462">
            <v>5.5</v>
          </cell>
          <cell r="X3462">
            <v>1.5</v>
          </cell>
          <cell r="Y3462">
            <v>4</v>
          </cell>
          <cell r="Z3462">
            <v>40</v>
          </cell>
          <cell r="AA3462">
            <v>2</v>
          </cell>
        </row>
        <row r="3463">
          <cell r="B3463" t="str">
            <v>22-032-3</v>
          </cell>
          <cell r="C3463" t="str">
            <v>SMA, 500 M/R.</v>
          </cell>
          <cell r="D3463" t="str">
            <v>12X4</v>
          </cell>
          <cell r="E3463" t="str">
            <v>SMA</v>
          </cell>
          <cell r="F3463">
            <v>2.85</v>
          </cell>
          <cell r="G3463">
            <v>5.33</v>
          </cell>
          <cell r="H3463">
            <v>2.33</v>
          </cell>
          <cell r="I3463">
            <v>0.23</v>
          </cell>
          <cell r="J3463" t="str">
            <v>NIL</v>
          </cell>
          <cell r="K3463" t="str">
            <v>NIL</v>
          </cell>
          <cell r="L3463" t="str">
            <v>NIL</v>
          </cell>
          <cell r="M3463">
            <v>1.5</v>
          </cell>
          <cell r="N3463">
            <v>4</v>
          </cell>
        </row>
        <row r="3463">
          <cell r="U3463">
            <v>12</v>
          </cell>
          <cell r="V3463">
            <v>1.75</v>
          </cell>
          <cell r="W3463">
            <v>5.5</v>
          </cell>
          <cell r="X3463">
            <v>1.5</v>
          </cell>
          <cell r="Y3463">
            <v>4</v>
          </cell>
          <cell r="Z3463">
            <v>40</v>
          </cell>
          <cell r="AA3463">
            <v>2</v>
          </cell>
        </row>
        <row r="3464">
          <cell r="B3464" t="str">
            <v>22-032A</v>
          </cell>
          <cell r="C3464" t="str">
            <v>1413, 1000 M/R.</v>
          </cell>
          <cell r="D3464" t="str">
            <v>12X4</v>
          </cell>
          <cell r="E3464">
            <v>1413</v>
          </cell>
          <cell r="F3464">
            <v>2.71</v>
          </cell>
          <cell r="G3464">
            <v>3.35</v>
          </cell>
          <cell r="H3464">
            <v>0.45</v>
          </cell>
          <cell r="I3464">
            <v>0.25</v>
          </cell>
          <cell r="J3464" t="str">
            <v>NIL</v>
          </cell>
          <cell r="K3464" t="str">
            <v>NIL</v>
          </cell>
          <cell r="L3464" t="str">
            <v>NIL</v>
          </cell>
          <cell r="M3464">
            <v>1.5</v>
          </cell>
          <cell r="N3464">
            <v>4</v>
          </cell>
        </row>
        <row r="3464">
          <cell r="U3464">
            <v>12.1</v>
          </cell>
          <cell r="V3464">
            <v>1.75</v>
          </cell>
          <cell r="W3464">
            <v>5.5</v>
          </cell>
          <cell r="X3464">
            <v>1.5</v>
          </cell>
          <cell r="Y3464">
            <v>4</v>
          </cell>
          <cell r="Z3464">
            <v>40</v>
          </cell>
          <cell r="AA3464">
            <v>2</v>
          </cell>
        </row>
        <row r="3465">
          <cell r="B3465" t="str">
            <v>22-032AN</v>
          </cell>
          <cell r="C3465" t="str">
            <v>1413, 500 M/R.</v>
          </cell>
          <cell r="D3465" t="str">
            <v>12X4</v>
          </cell>
          <cell r="E3465">
            <v>1413</v>
          </cell>
          <cell r="F3465">
            <v>2.71</v>
          </cell>
          <cell r="G3465">
            <v>3.35</v>
          </cell>
          <cell r="H3465">
            <v>0.45</v>
          </cell>
          <cell r="I3465">
            <v>0.25</v>
          </cell>
          <cell r="J3465" t="str">
            <v>NIL</v>
          </cell>
          <cell r="K3465" t="str">
            <v>NIL</v>
          </cell>
          <cell r="L3465" t="str">
            <v>NIL</v>
          </cell>
          <cell r="M3465" t="str">
            <v>NIL</v>
          </cell>
          <cell r="N3465">
            <v>4</v>
          </cell>
        </row>
        <row r="3465">
          <cell r="U3465">
            <v>12.1</v>
          </cell>
          <cell r="V3465">
            <v>1.75</v>
          </cell>
          <cell r="W3465">
            <v>5.5</v>
          </cell>
          <cell r="X3465">
            <v>1.5</v>
          </cell>
          <cell r="Y3465">
            <v>4</v>
          </cell>
          <cell r="Z3465">
            <v>40</v>
          </cell>
          <cell r="AA3465">
            <v>2</v>
          </cell>
        </row>
        <row r="3466">
          <cell r="B3466" t="str">
            <v>22-033</v>
          </cell>
          <cell r="C3466" t="str">
            <v>SMB, 270 M/R.</v>
          </cell>
          <cell r="D3466" t="str">
            <v>12X8</v>
          </cell>
          <cell r="E3466" t="str">
            <v>SMB</v>
          </cell>
          <cell r="F3466">
            <v>3.81</v>
          </cell>
          <cell r="G3466">
            <v>5.74</v>
          </cell>
          <cell r="H3466">
            <v>2.24</v>
          </cell>
          <cell r="I3466">
            <v>0.25</v>
          </cell>
          <cell r="J3466" t="str">
            <v>NIL</v>
          </cell>
          <cell r="K3466" t="str">
            <v>NIL</v>
          </cell>
          <cell r="L3466" t="str">
            <v>NIL</v>
          </cell>
          <cell r="M3466">
            <v>1.5</v>
          </cell>
          <cell r="N3466">
            <v>8</v>
          </cell>
        </row>
        <row r="3466">
          <cell r="U3466">
            <v>12</v>
          </cell>
          <cell r="V3466">
            <v>1.75</v>
          </cell>
          <cell r="W3466">
            <v>5.5</v>
          </cell>
          <cell r="X3466">
            <v>1.5</v>
          </cell>
          <cell r="Y3466">
            <v>4</v>
          </cell>
          <cell r="Z3466">
            <v>40</v>
          </cell>
          <cell r="AA3466">
            <v>2</v>
          </cell>
        </row>
        <row r="3467">
          <cell r="B3467" t="str">
            <v>22-033A</v>
          </cell>
          <cell r="C3467" t="str">
            <v>1703, 500 M/R.</v>
          </cell>
          <cell r="D3467" t="str">
            <v>12X4</v>
          </cell>
          <cell r="E3467">
            <v>1703</v>
          </cell>
          <cell r="F3467">
            <v>1.26</v>
          </cell>
          <cell r="G3467">
            <v>4.8</v>
          </cell>
          <cell r="H3467">
            <v>1.71</v>
          </cell>
          <cell r="I3467">
            <v>0.25</v>
          </cell>
          <cell r="J3467" t="str">
            <v>NIL</v>
          </cell>
          <cell r="K3467" t="str">
            <v>NIL</v>
          </cell>
          <cell r="L3467" t="str">
            <v>NIL</v>
          </cell>
          <cell r="M3467">
            <v>0.45</v>
          </cell>
          <cell r="N3467">
            <v>4</v>
          </cell>
        </row>
        <row r="3467">
          <cell r="U3467">
            <v>12</v>
          </cell>
          <cell r="V3467">
            <v>1.75</v>
          </cell>
          <cell r="W3467">
            <v>5.5</v>
          </cell>
          <cell r="X3467">
            <v>1.5</v>
          </cell>
          <cell r="Y3467">
            <v>4</v>
          </cell>
          <cell r="Z3467">
            <v>40</v>
          </cell>
          <cell r="AA3467">
            <v>2</v>
          </cell>
        </row>
        <row r="3468">
          <cell r="B3468" t="str">
            <v>22-034</v>
          </cell>
          <cell r="C3468" t="str">
            <v>SMB, 380 M/R.</v>
          </cell>
          <cell r="D3468" t="str">
            <v>12X8</v>
          </cell>
          <cell r="E3468" t="str">
            <v>SMB</v>
          </cell>
          <cell r="F3468">
            <v>3.83</v>
          </cell>
          <cell r="G3468">
            <v>5.69</v>
          </cell>
          <cell r="H3468">
            <v>2.67</v>
          </cell>
          <cell r="I3468">
            <v>0.25</v>
          </cell>
          <cell r="J3468" t="str">
            <v>NIL</v>
          </cell>
          <cell r="K3468" t="str">
            <v>NIL</v>
          </cell>
          <cell r="L3468" t="str">
            <v>NIL</v>
          </cell>
          <cell r="M3468">
            <v>1.5</v>
          </cell>
          <cell r="N3468">
            <v>8</v>
          </cell>
        </row>
        <row r="3468">
          <cell r="U3468">
            <v>12</v>
          </cell>
          <cell r="V3468">
            <v>1.75</v>
          </cell>
          <cell r="W3468">
            <v>5.5</v>
          </cell>
          <cell r="X3468">
            <v>1.5</v>
          </cell>
          <cell r="Y3468">
            <v>4</v>
          </cell>
          <cell r="Z3468">
            <v>40</v>
          </cell>
          <cell r="AA3468">
            <v>2</v>
          </cell>
        </row>
        <row r="3469">
          <cell r="B3469" t="str">
            <v>22-034-1</v>
          </cell>
          <cell r="C3469" t="str">
            <v>SMB, 400 M/R.</v>
          </cell>
          <cell r="D3469" t="str">
            <v>12X8</v>
          </cell>
          <cell r="E3469" t="str">
            <v>SMB</v>
          </cell>
          <cell r="F3469">
            <v>3.83</v>
          </cell>
          <cell r="G3469">
            <v>5.69</v>
          </cell>
          <cell r="H3469">
            <v>2.67</v>
          </cell>
          <cell r="I3469">
            <v>0.25</v>
          </cell>
          <cell r="J3469" t="str">
            <v>NIL</v>
          </cell>
          <cell r="K3469" t="str">
            <v>NIL</v>
          </cell>
          <cell r="L3469" t="str">
            <v>NIL</v>
          </cell>
          <cell r="M3469">
            <v>1.5</v>
          </cell>
          <cell r="N3469">
            <v>8</v>
          </cell>
        </row>
        <row r="3469">
          <cell r="U3469">
            <v>12</v>
          </cell>
          <cell r="V3469">
            <v>1.75</v>
          </cell>
          <cell r="W3469">
            <v>5.5</v>
          </cell>
          <cell r="X3469">
            <v>1.5</v>
          </cell>
          <cell r="Y3469">
            <v>4</v>
          </cell>
          <cell r="Z3469">
            <v>40</v>
          </cell>
          <cell r="AA3469">
            <v>2</v>
          </cell>
        </row>
        <row r="3470">
          <cell r="B3470" t="str">
            <v>22-034-2</v>
          </cell>
          <cell r="C3470" t="str">
            <v>SMB, 400 M/R.</v>
          </cell>
          <cell r="D3470" t="str">
            <v>12X8</v>
          </cell>
          <cell r="E3470" t="str">
            <v>SMB</v>
          </cell>
          <cell r="F3470">
            <v>3.83</v>
          </cell>
          <cell r="G3470">
            <v>5.69</v>
          </cell>
          <cell r="H3470">
            <v>2.67</v>
          </cell>
          <cell r="I3470">
            <v>0.25</v>
          </cell>
          <cell r="J3470" t="str">
            <v>NIL</v>
          </cell>
          <cell r="K3470" t="str">
            <v>NIL</v>
          </cell>
          <cell r="L3470" t="str">
            <v>NIL</v>
          </cell>
          <cell r="M3470">
            <v>1.5</v>
          </cell>
          <cell r="N3470">
            <v>8</v>
          </cell>
        </row>
        <row r="3470">
          <cell r="U3470">
            <v>12</v>
          </cell>
          <cell r="V3470">
            <v>1.75</v>
          </cell>
          <cell r="W3470">
            <v>5.5</v>
          </cell>
          <cell r="X3470">
            <v>1.5</v>
          </cell>
          <cell r="Y3470">
            <v>4</v>
          </cell>
          <cell r="Z3470">
            <v>40</v>
          </cell>
          <cell r="AA3470">
            <v>2</v>
          </cell>
        </row>
        <row r="3471">
          <cell r="B3471" t="str">
            <v>22-034A</v>
          </cell>
          <cell r="C3471" t="str">
            <v>1703, 500 M/R.</v>
          </cell>
          <cell r="D3471" t="str">
            <v>12X4</v>
          </cell>
          <cell r="E3471">
            <v>1703</v>
          </cell>
          <cell r="F3471">
            <v>1.2</v>
          </cell>
          <cell r="G3471">
            <v>4.8</v>
          </cell>
          <cell r="H3471">
            <v>1.76</v>
          </cell>
          <cell r="I3471">
            <v>0.25</v>
          </cell>
          <cell r="J3471" t="str">
            <v>NIL</v>
          </cell>
          <cell r="K3471" t="str">
            <v>NIL</v>
          </cell>
          <cell r="L3471" t="str">
            <v>NIL</v>
          </cell>
          <cell r="M3471">
            <v>0.45</v>
          </cell>
          <cell r="N3471">
            <v>4</v>
          </cell>
        </row>
        <row r="3471">
          <cell r="U3471">
            <v>12</v>
          </cell>
          <cell r="V3471">
            <v>1.75</v>
          </cell>
          <cell r="W3471">
            <v>5.5</v>
          </cell>
          <cell r="X3471">
            <v>1.5</v>
          </cell>
          <cell r="Y3471">
            <v>4</v>
          </cell>
          <cell r="Z3471">
            <v>40</v>
          </cell>
          <cell r="AA3471">
            <v>2</v>
          </cell>
        </row>
        <row r="3472">
          <cell r="B3472" t="str">
            <v>22-034N</v>
          </cell>
          <cell r="C3472" t="str">
            <v>SMB, 380 M/R.</v>
          </cell>
          <cell r="D3472" t="str">
            <v>12X8</v>
          </cell>
          <cell r="E3472" t="str">
            <v>SMB</v>
          </cell>
          <cell r="F3472">
            <v>3.83</v>
          </cell>
          <cell r="G3472">
            <v>5.69</v>
          </cell>
          <cell r="H3472">
            <v>2.67</v>
          </cell>
          <cell r="I3472">
            <v>0.25</v>
          </cell>
          <cell r="J3472" t="str">
            <v>NIL</v>
          </cell>
          <cell r="K3472" t="str">
            <v>NIL</v>
          </cell>
          <cell r="L3472" t="str">
            <v>NIL</v>
          </cell>
          <cell r="M3472" t="str">
            <v>NIL</v>
          </cell>
          <cell r="N3472">
            <v>8</v>
          </cell>
        </row>
        <row r="3472">
          <cell r="U3472">
            <v>12</v>
          </cell>
          <cell r="V3472">
            <v>1.75</v>
          </cell>
          <cell r="W3472">
            <v>5.5</v>
          </cell>
          <cell r="X3472">
            <v>1.5</v>
          </cell>
          <cell r="Y3472">
            <v>4</v>
          </cell>
          <cell r="Z3472">
            <v>40</v>
          </cell>
          <cell r="AA3472">
            <v>2</v>
          </cell>
        </row>
        <row r="3473">
          <cell r="B3473" t="str">
            <v>22-035A</v>
          </cell>
          <cell r="C3473" t="str">
            <v>3742, 560 M/R.</v>
          </cell>
          <cell r="D3473" t="str">
            <v>12X8</v>
          </cell>
          <cell r="E3473">
            <v>3742</v>
          </cell>
          <cell r="F3473">
            <v>3.75</v>
          </cell>
          <cell r="G3473">
            <v>4.25</v>
          </cell>
          <cell r="H3473">
            <v>1.2</v>
          </cell>
          <cell r="I3473">
            <v>0.25</v>
          </cell>
          <cell r="J3473" t="str">
            <v>NIL</v>
          </cell>
          <cell r="K3473" t="str">
            <v>NIL</v>
          </cell>
          <cell r="L3473" t="str">
            <v>NIL</v>
          </cell>
          <cell r="M3473">
            <v>1.5</v>
          </cell>
          <cell r="N3473">
            <v>8</v>
          </cell>
        </row>
        <row r="3473">
          <cell r="U3473">
            <v>12</v>
          </cell>
          <cell r="V3473">
            <v>1.75</v>
          </cell>
          <cell r="W3473">
            <v>5.5</v>
          </cell>
          <cell r="X3473">
            <v>1.5</v>
          </cell>
          <cell r="Y3473">
            <v>4</v>
          </cell>
          <cell r="Z3473">
            <v>40</v>
          </cell>
          <cell r="AA3473">
            <v>2</v>
          </cell>
        </row>
        <row r="3474">
          <cell r="B3474" t="str">
            <v>22-036A</v>
          </cell>
          <cell r="C3474" t="str">
            <v>1905, 500 M/R.</v>
          </cell>
          <cell r="D3474" t="str">
            <v>12X4</v>
          </cell>
          <cell r="E3474">
            <v>1905</v>
          </cell>
          <cell r="F3474">
            <v>2.2</v>
          </cell>
          <cell r="G3474">
            <v>5.3</v>
          </cell>
          <cell r="H3474">
            <v>1.82</v>
          </cell>
          <cell r="I3474">
            <v>0.25</v>
          </cell>
          <cell r="J3474" t="str">
            <v>NIL</v>
          </cell>
          <cell r="K3474" t="str">
            <v>NIL</v>
          </cell>
          <cell r="L3474" t="str">
            <v>NIL</v>
          </cell>
          <cell r="M3474">
            <v>0.5</v>
          </cell>
          <cell r="N3474">
            <v>4</v>
          </cell>
        </row>
        <row r="3474">
          <cell r="U3474">
            <v>12</v>
          </cell>
          <cell r="V3474">
            <v>1.75</v>
          </cell>
          <cell r="W3474">
            <v>5.5</v>
          </cell>
          <cell r="X3474">
            <v>1.5</v>
          </cell>
          <cell r="Y3474">
            <v>4</v>
          </cell>
          <cell r="Z3474">
            <v>40</v>
          </cell>
          <cell r="AA3474">
            <v>2</v>
          </cell>
        </row>
        <row r="3475">
          <cell r="B3475" t="str">
            <v>22-037A</v>
          </cell>
          <cell r="C3475" t="str">
            <v>2211, 1000 M/R.</v>
          </cell>
          <cell r="D3475" t="str">
            <v>12X4</v>
          </cell>
          <cell r="E3475">
            <v>2211</v>
          </cell>
          <cell r="F3475">
            <v>3.2</v>
          </cell>
          <cell r="G3475">
            <v>5.9</v>
          </cell>
          <cell r="H3475">
            <v>0.95</v>
          </cell>
          <cell r="I3475">
            <v>0.25</v>
          </cell>
          <cell r="J3475" t="str">
            <v>NIL</v>
          </cell>
          <cell r="K3475" t="str">
            <v>NIL</v>
          </cell>
          <cell r="L3475" t="str">
            <v>NIL</v>
          </cell>
          <cell r="M3475">
            <v>1.5</v>
          </cell>
          <cell r="N3475">
            <v>4</v>
          </cell>
        </row>
        <row r="3475">
          <cell r="U3475">
            <v>12</v>
          </cell>
          <cell r="V3475">
            <v>1.75</v>
          </cell>
          <cell r="W3475">
            <v>5.5</v>
          </cell>
          <cell r="X3475">
            <v>1.5</v>
          </cell>
          <cell r="Y3475">
            <v>4</v>
          </cell>
          <cell r="Z3475">
            <v>40</v>
          </cell>
          <cell r="AA3475">
            <v>2</v>
          </cell>
        </row>
        <row r="3476">
          <cell r="B3476" t="str">
            <v>22-037A-1</v>
          </cell>
          <cell r="C3476" t="str">
            <v>2211, 1000 M/R.</v>
          </cell>
          <cell r="D3476" t="str">
            <v>12X4</v>
          </cell>
          <cell r="E3476">
            <v>2211</v>
          </cell>
          <cell r="F3476">
            <v>3.2</v>
          </cell>
          <cell r="G3476">
            <v>5.9</v>
          </cell>
          <cell r="H3476">
            <v>0.95</v>
          </cell>
          <cell r="I3476">
            <v>0.25</v>
          </cell>
          <cell r="J3476" t="str">
            <v>NIL</v>
          </cell>
          <cell r="K3476" t="str">
            <v>NIL</v>
          </cell>
          <cell r="L3476" t="str">
            <v>NIL</v>
          </cell>
          <cell r="M3476">
            <v>1.5</v>
          </cell>
          <cell r="N3476">
            <v>4</v>
          </cell>
        </row>
        <row r="3476">
          <cell r="U3476">
            <v>12</v>
          </cell>
          <cell r="V3476">
            <v>1.75</v>
          </cell>
          <cell r="W3476">
            <v>5.5</v>
          </cell>
          <cell r="X3476">
            <v>1.5</v>
          </cell>
          <cell r="Y3476">
            <v>4</v>
          </cell>
          <cell r="Z3476">
            <v>40</v>
          </cell>
          <cell r="AA3476">
            <v>2</v>
          </cell>
        </row>
        <row r="3477">
          <cell r="B3477" t="str">
            <v>22-038-1</v>
          </cell>
          <cell r="C3477" t="str">
            <v>2512, 600 M/R.</v>
          </cell>
          <cell r="D3477" t="str">
            <v>12X4</v>
          </cell>
          <cell r="E3477">
            <v>2512</v>
          </cell>
          <cell r="F3477">
            <v>3.41</v>
          </cell>
          <cell r="G3477">
            <v>6.62</v>
          </cell>
          <cell r="H3477">
            <v>0.8</v>
          </cell>
          <cell r="I3477">
            <v>0.25</v>
          </cell>
          <cell r="J3477" t="str">
            <v>NIL</v>
          </cell>
          <cell r="K3477" t="str">
            <v>NIL</v>
          </cell>
          <cell r="L3477" t="str">
            <v>NIL</v>
          </cell>
          <cell r="M3477">
            <v>1.5</v>
          </cell>
          <cell r="N3477">
            <v>4</v>
          </cell>
        </row>
        <row r="3477">
          <cell r="U3477">
            <v>12</v>
          </cell>
          <cell r="V3477">
            <v>1.75</v>
          </cell>
          <cell r="W3477">
            <v>5.5</v>
          </cell>
          <cell r="X3477">
            <v>1.5</v>
          </cell>
          <cell r="Y3477">
            <v>4</v>
          </cell>
          <cell r="Z3477">
            <v>40</v>
          </cell>
          <cell r="AA3477">
            <v>2</v>
          </cell>
        </row>
        <row r="3478">
          <cell r="B3478" t="str">
            <v>22-038A</v>
          </cell>
          <cell r="C3478" t="str">
            <v>6030, 1000 M/R.</v>
          </cell>
          <cell r="D3478" t="str">
            <v>12X4</v>
          </cell>
          <cell r="E3478">
            <v>6030</v>
          </cell>
          <cell r="F3478">
            <v>3.25</v>
          </cell>
          <cell r="G3478">
            <v>6.25</v>
          </cell>
          <cell r="H3478">
            <v>1</v>
          </cell>
          <cell r="I3478">
            <v>0.25</v>
          </cell>
          <cell r="J3478" t="str">
            <v>NIL</v>
          </cell>
          <cell r="K3478" t="str">
            <v>NIL</v>
          </cell>
          <cell r="L3478" t="str">
            <v>NIL</v>
          </cell>
          <cell r="M3478">
            <v>1.5</v>
          </cell>
          <cell r="N3478">
            <v>4</v>
          </cell>
        </row>
        <row r="3478">
          <cell r="U3478">
            <v>12</v>
          </cell>
          <cell r="V3478">
            <v>1.75</v>
          </cell>
          <cell r="W3478">
            <v>5.5</v>
          </cell>
          <cell r="X3478">
            <v>1.5</v>
          </cell>
          <cell r="Y3478">
            <v>4</v>
          </cell>
          <cell r="Z3478">
            <v>40</v>
          </cell>
          <cell r="AA3478">
            <v>2</v>
          </cell>
        </row>
        <row r="3479">
          <cell r="B3479" t="str">
            <v>22-039</v>
          </cell>
          <cell r="C3479" t="str">
            <v>2010, 1000 M/R.</v>
          </cell>
          <cell r="D3479" t="str">
            <v>12X4</v>
          </cell>
          <cell r="E3479">
            <v>2010</v>
          </cell>
          <cell r="F3479">
            <v>2.85</v>
          </cell>
          <cell r="G3479">
            <v>5.55</v>
          </cell>
          <cell r="H3479">
            <v>0.85</v>
          </cell>
          <cell r="I3479">
            <v>0.25</v>
          </cell>
          <cell r="J3479" t="str">
            <v>NIL</v>
          </cell>
          <cell r="K3479" t="str">
            <v>NIL</v>
          </cell>
          <cell r="L3479" t="str">
            <v>NIL</v>
          </cell>
          <cell r="M3479">
            <v>1.5</v>
          </cell>
          <cell r="N3479">
            <v>4</v>
          </cell>
        </row>
        <row r="3479">
          <cell r="U3479">
            <v>12</v>
          </cell>
          <cell r="V3479">
            <v>1.75</v>
          </cell>
          <cell r="W3479">
            <v>5.5</v>
          </cell>
          <cell r="X3479">
            <v>1.5</v>
          </cell>
          <cell r="Y3479">
            <v>4</v>
          </cell>
          <cell r="Z3479">
            <v>40</v>
          </cell>
          <cell r="AA3479">
            <v>2</v>
          </cell>
        </row>
        <row r="3480">
          <cell r="B3480" t="str">
            <v>22-039-1</v>
          </cell>
          <cell r="C3480" t="str">
            <v>2010, 1000 M/R.</v>
          </cell>
          <cell r="D3480" t="str">
            <v>12X4</v>
          </cell>
          <cell r="E3480">
            <v>2010</v>
          </cell>
          <cell r="F3480">
            <v>2.85</v>
          </cell>
          <cell r="G3480">
            <v>5.55</v>
          </cell>
          <cell r="H3480">
            <v>0.85</v>
          </cell>
          <cell r="I3480">
            <v>0.25</v>
          </cell>
          <cell r="J3480" t="str">
            <v>NIL</v>
          </cell>
          <cell r="K3480" t="str">
            <v>NIL</v>
          </cell>
          <cell r="L3480" t="str">
            <v>NIL</v>
          </cell>
          <cell r="M3480">
            <v>1.5</v>
          </cell>
          <cell r="N3480">
            <v>4</v>
          </cell>
        </row>
        <row r="3480">
          <cell r="U3480">
            <v>12</v>
          </cell>
          <cell r="V3480">
            <v>1.75</v>
          </cell>
          <cell r="W3480">
            <v>5.5</v>
          </cell>
          <cell r="X3480">
            <v>1.5</v>
          </cell>
          <cell r="Y3480">
            <v>4</v>
          </cell>
          <cell r="Z3480">
            <v>40</v>
          </cell>
          <cell r="AA3480">
            <v>2</v>
          </cell>
        </row>
        <row r="3481">
          <cell r="B3481" t="str">
            <v>22-039-2</v>
          </cell>
          <cell r="C3481" t="str">
            <v>2010, 1000 M/R.</v>
          </cell>
          <cell r="D3481" t="str">
            <v>12X4</v>
          </cell>
          <cell r="E3481">
            <v>2010</v>
          </cell>
          <cell r="F3481">
            <v>2.71</v>
          </cell>
          <cell r="G3481">
            <v>5.38</v>
          </cell>
          <cell r="H3481">
            <v>0.8</v>
          </cell>
          <cell r="I3481">
            <v>0.25</v>
          </cell>
          <cell r="J3481" t="str">
            <v>NIL</v>
          </cell>
          <cell r="K3481" t="str">
            <v>NIL</v>
          </cell>
          <cell r="L3481" t="str">
            <v>NIL</v>
          </cell>
          <cell r="M3481">
            <v>1.5</v>
          </cell>
          <cell r="N3481">
            <v>4</v>
          </cell>
        </row>
        <row r="3481">
          <cell r="U3481">
            <v>12</v>
          </cell>
          <cell r="V3481">
            <v>1.75</v>
          </cell>
          <cell r="W3481">
            <v>5.5</v>
          </cell>
          <cell r="X3481">
            <v>1.5</v>
          </cell>
          <cell r="Y3481">
            <v>4</v>
          </cell>
          <cell r="Z3481">
            <v>40</v>
          </cell>
          <cell r="AA3481">
            <v>2</v>
          </cell>
        </row>
        <row r="3482">
          <cell r="B3482" t="str">
            <v>22-039A</v>
          </cell>
          <cell r="C3482" t="str">
            <v>LED, 1000 M/R.</v>
          </cell>
          <cell r="D3482" t="str">
            <v>12X4</v>
          </cell>
          <cell r="E3482" t="str">
            <v>LED</v>
          </cell>
          <cell r="F3482">
            <v>3.25</v>
          </cell>
          <cell r="G3482">
            <v>5.85</v>
          </cell>
          <cell r="H3482">
            <v>1.1</v>
          </cell>
          <cell r="I3482">
            <v>0.25</v>
          </cell>
          <cell r="J3482" t="str">
            <v>NIL</v>
          </cell>
          <cell r="K3482" t="str">
            <v>NIL</v>
          </cell>
          <cell r="L3482" t="str">
            <v>NIL</v>
          </cell>
          <cell r="M3482">
            <v>1.5</v>
          </cell>
          <cell r="N3482">
            <v>4</v>
          </cell>
        </row>
        <row r="3482">
          <cell r="U3482">
            <v>12</v>
          </cell>
          <cell r="V3482">
            <v>1.75</v>
          </cell>
          <cell r="W3482">
            <v>5.5</v>
          </cell>
          <cell r="X3482">
            <v>1.5</v>
          </cell>
          <cell r="Y3482">
            <v>4</v>
          </cell>
          <cell r="Z3482">
            <v>40</v>
          </cell>
          <cell r="AA3482">
            <v>2</v>
          </cell>
        </row>
        <row r="3483">
          <cell r="B3483" t="str">
            <v>22-039A-1</v>
          </cell>
          <cell r="C3483" t="str">
            <v>LED, 1000 M/R.</v>
          </cell>
          <cell r="D3483" t="str">
            <v>12X4</v>
          </cell>
          <cell r="E3483" t="str">
            <v>LED</v>
          </cell>
          <cell r="F3483">
            <v>3.2</v>
          </cell>
          <cell r="G3483">
            <v>5.9</v>
          </cell>
          <cell r="H3483">
            <v>1.1</v>
          </cell>
          <cell r="I3483">
            <v>0.25</v>
          </cell>
          <cell r="J3483" t="str">
            <v>NIL</v>
          </cell>
          <cell r="K3483" t="str">
            <v>NIL</v>
          </cell>
          <cell r="L3483" t="str">
            <v>NIL</v>
          </cell>
          <cell r="M3483">
            <v>1.5</v>
          </cell>
          <cell r="N3483">
            <v>4</v>
          </cell>
        </row>
        <row r="3483">
          <cell r="U3483">
            <v>12</v>
          </cell>
          <cell r="V3483">
            <v>1.75</v>
          </cell>
          <cell r="W3483">
            <v>5.5</v>
          </cell>
          <cell r="X3483">
            <v>1.5</v>
          </cell>
          <cell r="Y3483">
            <v>4</v>
          </cell>
          <cell r="Z3483">
            <v>40</v>
          </cell>
          <cell r="AA3483">
            <v>2</v>
          </cell>
        </row>
        <row r="3484">
          <cell r="B3484" t="str">
            <v>22-040</v>
          </cell>
          <cell r="C3484" t="str">
            <v>4022, 1000 M/R.</v>
          </cell>
          <cell r="D3484" t="str">
            <v>12X4</v>
          </cell>
          <cell r="E3484">
            <v>4022</v>
          </cell>
          <cell r="F3484">
            <v>1.9</v>
          </cell>
          <cell r="G3484">
            <v>4.35</v>
          </cell>
          <cell r="H3484">
            <v>0.7</v>
          </cell>
          <cell r="I3484">
            <v>0.25</v>
          </cell>
          <cell r="J3484" t="str">
            <v>NIL</v>
          </cell>
          <cell r="K3484" t="str">
            <v>NIL</v>
          </cell>
          <cell r="L3484" t="str">
            <v>NIL</v>
          </cell>
          <cell r="M3484">
            <v>1.5</v>
          </cell>
          <cell r="N3484">
            <v>4</v>
          </cell>
        </row>
        <row r="3484">
          <cell r="U3484">
            <v>12</v>
          </cell>
          <cell r="V3484">
            <v>1.75</v>
          </cell>
          <cell r="W3484">
            <v>5.5</v>
          </cell>
          <cell r="X3484">
            <v>1.5</v>
          </cell>
          <cell r="Y3484">
            <v>4</v>
          </cell>
          <cell r="Z3484">
            <v>40</v>
          </cell>
          <cell r="AA3484">
            <v>2</v>
          </cell>
        </row>
        <row r="3485">
          <cell r="B3485" t="str">
            <v>22-040A</v>
          </cell>
          <cell r="C3485" t="str">
            <v>3535, 1000 M/R.</v>
          </cell>
          <cell r="D3485" t="str">
            <v>12X8</v>
          </cell>
          <cell r="E3485">
            <v>3535</v>
          </cell>
          <cell r="F3485">
            <v>3.75</v>
          </cell>
          <cell r="G3485">
            <v>3.8</v>
          </cell>
          <cell r="H3485">
            <v>0.8</v>
          </cell>
          <cell r="I3485">
            <v>0.25</v>
          </cell>
          <cell r="J3485" t="str">
            <v>NIL</v>
          </cell>
          <cell r="K3485" t="str">
            <v>NIL</v>
          </cell>
          <cell r="L3485" t="str">
            <v>NIL</v>
          </cell>
          <cell r="M3485">
            <v>1.5</v>
          </cell>
          <cell r="N3485">
            <v>8</v>
          </cell>
        </row>
        <row r="3485">
          <cell r="U3485">
            <v>12</v>
          </cell>
          <cell r="V3485">
            <v>1.75</v>
          </cell>
          <cell r="W3485">
            <v>5.5</v>
          </cell>
          <cell r="X3485">
            <v>1.5</v>
          </cell>
          <cell r="Y3485">
            <v>4</v>
          </cell>
          <cell r="Z3485">
            <v>40</v>
          </cell>
          <cell r="AA3485">
            <v>2</v>
          </cell>
        </row>
        <row r="3486">
          <cell r="B3486" t="str">
            <v>22-040A-1</v>
          </cell>
          <cell r="C3486" t="str">
            <v>3535, 1000 M/R.</v>
          </cell>
          <cell r="D3486" t="str">
            <v>12X8</v>
          </cell>
          <cell r="E3486">
            <v>3535</v>
          </cell>
          <cell r="F3486">
            <v>3.65</v>
          </cell>
          <cell r="G3486">
            <v>3.74</v>
          </cell>
          <cell r="H3486">
            <v>0.8</v>
          </cell>
          <cell r="I3486">
            <v>0.25</v>
          </cell>
          <cell r="J3486" t="str">
            <v>NIL</v>
          </cell>
          <cell r="K3486" t="str">
            <v>NIL</v>
          </cell>
          <cell r="L3486" t="str">
            <v>NIL</v>
          </cell>
          <cell r="M3486">
            <v>1.5</v>
          </cell>
          <cell r="N3486">
            <v>8</v>
          </cell>
        </row>
        <row r="3486">
          <cell r="U3486">
            <v>12</v>
          </cell>
          <cell r="V3486">
            <v>1.75</v>
          </cell>
          <cell r="W3486">
            <v>5.5</v>
          </cell>
          <cell r="X3486">
            <v>1.5</v>
          </cell>
          <cell r="Y3486">
            <v>4</v>
          </cell>
          <cell r="Z3486">
            <v>40</v>
          </cell>
          <cell r="AA3486">
            <v>2</v>
          </cell>
        </row>
        <row r="3487">
          <cell r="B3487" t="str">
            <v>22-041</v>
          </cell>
          <cell r="C3487" t="str">
            <v>6040, 500 M/R.</v>
          </cell>
          <cell r="D3487" t="str">
            <v>12X8</v>
          </cell>
          <cell r="E3487">
            <v>6040</v>
          </cell>
          <cell r="F3487">
            <v>5.51</v>
          </cell>
          <cell r="G3487">
            <v>5.64</v>
          </cell>
          <cell r="H3487">
            <v>2.58</v>
          </cell>
          <cell r="I3487">
            <v>0.25</v>
          </cell>
          <cell r="J3487" t="str">
            <v>NIL</v>
          </cell>
          <cell r="K3487" t="str">
            <v>NIL</v>
          </cell>
          <cell r="L3487" t="str">
            <v>NIL</v>
          </cell>
          <cell r="M3487">
            <v>1.5</v>
          </cell>
          <cell r="N3487">
            <v>8</v>
          </cell>
        </row>
        <row r="3487">
          <cell r="U3487">
            <v>12</v>
          </cell>
          <cell r="V3487">
            <v>1.75</v>
          </cell>
          <cell r="W3487">
            <v>5.5</v>
          </cell>
          <cell r="X3487">
            <v>1.5</v>
          </cell>
          <cell r="Y3487">
            <v>4</v>
          </cell>
          <cell r="Z3487">
            <v>40</v>
          </cell>
          <cell r="AA3487">
            <v>2</v>
          </cell>
        </row>
        <row r="3488">
          <cell r="B3488" t="str">
            <v>22-041A</v>
          </cell>
          <cell r="C3488" t="str">
            <v>3010, 1000 M/R.</v>
          </cell>
          <cell r="D3488" t="str">
            <v>12X4</v>
          </cell>
          <cell r="E3488">
            <v>3010</v>
          </cell>
          <cell r="F3488">
            <v>1.13</v>
          </cell>
          <cell r="G3488">
            <v>3.96</v>
          </cell>
          <cell r="H3488">
            <v>0.74</v>
          </cell>
          <cell r="I3488">
            <v>0.25</v>
          </cell>
          <cell r="J3488" t="str">
            <v>NIL</v>
          </cell>
          <cell r="K3488" t="str">
            <v>NIL</v>
          </cell>
          <cell r="L3488" t="str">
            <v>NIL</v>
          </cell>
          <cell r="M3488">
            <v>0.5</v>
          </cell>
          <cell r="N3488">
            <v>4</v>
          </cell>
        </row>
        <row r="3488">
          <cell r="U3488">
            <v>12</v>
          </cell>
          <cell r="V3488">
            <v>1.75</v>
          </cell>
          <cell r="W3488">
            <v>5.5</v>
          </cell>
          <cell r="X3488">
            <v>1.5</v>
          </cell>
          <cell r="Y3488">
            <v>4</v>
          </cell>
          <cell r="Z3488">
            <v>40</v>
          </cell>
          <cell r="AA3488">
            <v>2</v>
          </cell>
        </row>
        <row r="3489">
          <cell r="B3489" t="str">
            <v>22-042A</v>
          </cell>
          <cell r="C3489" t="str">
            <v>LED, 500 M/R.</v>
          </cell>
          <cell r="D3489" t="str">
            <v>12X4</v>
          </cell>
          <cell r="E3489" t="str">
            <v>LED</v>
          </cell>
          <cell r="F3489">
            <v>1.58</v>
          </cell>
          <cell r="G3489">
            <v>4.23</v>
          </cell>
          <cell r="H3489">
            <v>0.8</v>
          </cell>
          <cell r="I3489">
            <v>0.25</v>
          </cell>
          <cell r="J3489" t="str">
            <v>NIL</v>
          </cell>
          <cell r="K3489" t="str">
            <v>NIL</v>
          </cell>
          <cell r="L3489" t="str">
            <v>NIL</v>
          </cell>
          <cell r="M3489">
            <v>1</v>
          </cell>
          <cell r="N3489">
            <v>4</v>
          </cell>
        </row>
        <row r="3489">
          <cell r="U3489">
            <v>12</v>
          </cell>
          <cell r="V3489">
            <v>1.75</v>
          </cell>
          <cell r="W3489">
            <v>5.5</v>
          </cell>
          <cell r="X3489">
            <v>1.5</v>
          </cell>
          <cell r="Y3489">
            <v>4</v>
          </cell>
          <cell r="Z3489">
            <v>40</v>
          </cell>
          <cell r="AA3489">
            <v>2</v>
          </cell>
        </row>
        <row r="3490">
          <cell r="B3490" t="str">
            <v>22-042AL</v>
          </cell>
          <cell r="C3490" t="str">
            <v>LED, 500 M/R.</v>
          </cell>
          <cell r="D3490" t="str">
            <v>12X4</v>
          </cell>
          <cell r="E3490" t="str">
            <v>LED</v>
          </cell>
          <cell r="F3490">
            <v>1.58</v>
          </cell>
          <cell r="G3490">
            <v>4.23</v>
          </cell>
          <cell r="H3490">
            <v>0.8</v>
          </cell>
          <cell r="I3490">
            <v>0.25</v>
          </cell>
          <cell r="J3490" t="str">
            <v>NIL</v>
          </cell>
          <cell r="K3490" t="str">
            <v>NIL</v>
          </cell>
          <cell r="L3490" t="str">
            <v>NIL</v>
          </cell>
          <cell r="M3490">
            <v>1</v>
          </cell>
          <cell r="N3490">
            <v>4</v>
          </cell>
        </row>
        <row r="3490">
          <cell r="U3490">
            <v>12</v>
          </cell>
          <cell r="V3490">
            <v>1.75</v>
          </cell>
          <cell r="W3490">
            <v>5.5</v>
          </cell>
          <cell r="X3490">
            <v>1.5</v>
          </cell>
          <cell r="Y3490">
            <v>4</v>
          </cell>
          <cell r="Z3490">
            <v>40</v>
          </cell>
          <cell r="AA3490">
            <v>2</v>
          </cell>
        </row>
        <row r="3491">
          <cell r="B3491" t="str">
            <v>22-042A-1</v>
          </cell>
          <cell r="C3491" t="str">
            <v>LED, 500 M/R.</v>
          </cell>
          <cell r="D3491" t="str">
            <v>12X4</v>
          </cell>
          <cell r="E3491" t="str">
            <v>LED</v>
          </cell>
          <cell r="F3491">
            <v>1.58</v>
          </cell>
          <cell r="G3491">
            <v>4.23</v>
          </cell>
          <cell r="H3491">
            <v>0.8</v>
          </cell>
          <cell r="I3491">
            <v>0.25</v>
          </cell>
          <cell r="J3491" t="str">
            <v>NIL</v>
          </cell>
          <cell r="K3491" t="str">
            <v>NIL</v>
          </cell>
          <cell r="L3491" t="str">
            <v>NIL</v>
          </cell>
          <cell r="M3491">
            <v>1</v>
          </cell>
          <cell r="N3491">
            <v>4</v>
          </cell>
        </row>
        <row r="3491">
          <cell r="U3491">
            <v>12</v>
          </cell>
          <cell r="V3491">
            <v>1.75</v>
          </cell>
          <cell r="W3491">
            <v>5.5</v>
          </cell>
          <cell r="X3491">
            <v>1.5</v>
          </cell>
          <cell r="Y3491">
            <v>4</v>
          </cell>
          <cell r="Z3491">
            <v>40</v>
          </cell>
          <cell r="AA3491">
            <v>2</v>
          </cell>
        </row>
        <row r="3492">
          <cell r="B3492" t="str">
            <v>22-042A-2</v>
          </cell>
          <cell r="C3492" t="str">
            <v>LED, 1000 M/R.</v>
          </cell>
          <cell r="D3492" t="str">
            <v>12X4</v>
          </cell>
          <cell r="E3492" t="str">
            <v>LED</v>
          </cell>
          <cell r="F3492">
            <v>1.58</v>
          </cell>
          <cell r="G3492">
            <v>4.23</v>
          </cell>
          <cell r="H3492">
            <v>0.8</v>
          </cell>
          <cell r="I3492">
            <v>0.25</v>
          </cell>
          <cell r="J3492" t="str">
            <v>NIL</v>
          </cell>
          <cell r="K3492" t="str">
            <v>NIL</v>
          </cell>
          <cell r="L3492" t="str">
            <v>NIL</v>
          </cell>
          <cell r="M3492">
            <v>1</v>
          </cell>
          <cell r="N3492">
            <v>4</v>
          </cell>
        </row>
        <row r="3492">
          <cell r="U3492">
            <v>12</v>
          </cell>
          <cell r="V3492">
            <v>1.75</v>
          </cell>
          <cell r="W3492">
            <v>5.5</v>
          </cell>
          <cell r="X3492">
            <v>1.5</v>
          </cell>
          <cell r="Y3492">
            <v>4</v>
          </cell>
          <cell r="Z3492">
            <v>40</v>
          </cell>
          <cell r="AA3492">
            <v>2</v>
          </cell>
        </row>
        <row r="3493">
          <cell r="B3493" t="str">
            <v>22-042A-3</v>
          </cell>
          <cell r="C3493" t="str">
            <v>LED, 1000 M/R.</v>
          </cell>
          <cell r="D3493" t="str">
            <v>12X4</v>
          </cell>
          <cell r="E3493" t="str">
            <v>LED</v>
          </cell>
          <cell r="F3493">
            <v>1.58</v>
          </cell>
          <cell r="G3493">
            <v>4.23</v>
          </cell>
          <cell r="H3493">
            <v>0.8</v>
          </cell>
          <cell r="I3493">
            <v>0.28</v>
          </cell>
          <cell r="J3493" t="str">
            <v>NIL</v>
          </cell>
          <cell r="K3493" t="str">
            <v>NIL</v>
          </cell>
          <cell r="L3493" t="str">
            <v>NIL</v>
          </cell>
          <cell r="M3493">
            <v>1</v>
          </cell>
          <cell r="N3493">
            <v>4</v>
          </cell>
        </row>
        <row r="3493">
          <cell r="U3493">
            <v>12</v>
          </cell>
          <cell r="V3493">
            <v>1.75</v>
          </cell>
          <cell r="W3493">
            <v>5.5</v>
          </cell>
          <cell r="X3493">
            <v>1.5</v>
          </cell>
          <cell r="Y3493">
            <v>4</v>
          </cell>
          <cell r="Z3493">
            <v>40</v>
          </cell>
          <cell r="AA3493">
            <v>2</v>
          </cell>
        </row>
        <row r="3494">
          <cell r="B3494" t="str">
            <v>22-043AL</v>
          </cell>
          <cell r="C3494" t="str">
            <v>4060, 1000 M/R.</v>
          </cell>
          <cell r="D3494" t="str">
            <v>12X8</v>
          </cell>
          <cell r="E3494">
            <v>4060</v>
          </cell>
          <cell r="F3494">
            <v>4.6</v>
          </cell>
          <cell r="G3494">
            <v>6.1</v>
          </cell>
          <cell r="H3494">
            <v>0.6</v>
          </cell>
          <cell r="I3494">
            <v>0.25</v>
          </cell>
          <cell r="J3494" t="str">
            <v>NIL</v>
          </cell>
          <cell r="K3494" t="str">
            <v>NIL</v>
          </cell>
          <cell r="L3494" t="str">
            <v>NIL</v>
          </cell>
          <cell r="M3494">
            <v>1</v>
          </cell>
          <cell r="N3494">
            <v>8</v>
          </cell>
        </row>
        <row r="3494">
          <cell r="U3494">
            <v>12</v>
          </cell>
          <cell r="V3494">
            <v>1.75</v>
          </cell>
          <cell r="W3494">
            <v>5.5</v>
          </cell>
          <cell r="X3494">
            <v>1.5</v>
          </cell>
          <cell r="Y3494">
            <v>4</v>
          </cell>
          <cell r="Z3494">
            <v>40</v>
          </cell>
          <cell r="AA3494">
            <v>2</v>
          </cell>
        </row>
        <row r="3495">
          <cell r="B3495" t="str">
            <v>22-043AN</v>
          </cell>
          <cell r="C3495" t="str">
            <v>4060, 560 M/R.</v>
          </cell>
          <cell r="D3495" t="str">
            <v>12X8</v>
          </cell>
          <cell r="E3495">
            <v>4060</v>
          </cell>
          <cell r="F3495">
            <v>4.6</v>
          </cell>
          <cell r="G3495">
            <v>6.1</v>
          </cell>
          <cell r="H3495">
            <v>0.6</v>
          </cell>
          <cell r="I3495">
            <v>0.25</v>
          </cell>
          <cell r="J3495" t="str">
            <v>NIL</v>
          </cell>
          <cell r="K3495" t="str">
            <v>NIL</v>
          </cell>
          <cell r="L3495" t="str">
            <v>NIL</v>
          </cell>
          <cell r="M3495" t="str">
            <v>NIL</v>
          </cell>
          <cell r="N3495">
            <v>8</v>
          </cell>
        </row>
        <row r="3495">
          <cell r="U3495">
            <v>12</v>
          </cell>
          <cell r="V3495">
            <v>1.75</v>
          </cell>
          <cell r="W3495">
            <v>5.5</v>
          </cell>
          <cell r="X3495">
            <v>1.5</v>
          </cell>
          <cell r="Y3495">
            <v>4</v>
          </cell>
          <cell r="Z3495">
            <v>40</v>
          </cell>
          <cell r="AA3495">
            <v>2</v>
          </cell>
        </row>
        <row r="3496">
          <cell r="B3496" t="str">
            <v>22-044</v>
          </cell>
          <cell r="C3496" t="str">
            <v>2220, 500 M/R.</v>
          </cell>
          <cell r="D3496" t="str">
            <v>12X8</v>
          </cell>
          <cell r="E3496">
            <v>2220</v>
          </cell>
          <cell r="F3496">
            <v>5.31</v>
          </cell>
          <cell r="G3496">
            <v>6.72</v>
          </cell>
          <cell r="H3496">
            <v>1.78</v>
          </cell>
          <cell r="I3496">
            <v>0.25</v>
          </cell>
          <cell r="J3496" t="str">
            <v>NIL</v>
          </cell>
          <cell r="K3496" t="str">
            <v>NIL</v>
          </cell>
          <cell r="L3496" t="str">
            <v>NIL</v>
          </cell>
          <cell r="M3496">
            <v>1.5</v>
          </cell>
          <cell r="N3496">
            <v>8</v>
          </cell>
        </row>
        <row r="3496">
          <cell r="U3496">
            <v>12</v>
          </cell>
          <cell r="V3496">
            <v>1.75</v>
          </cell>
          <cell r="W3496">
            <v>5.5</v>
          </cell>
          <cell r="X3496">
            <v>1.5</v>
          </cell>
          <cell r="Y3496">
            <v>4</v>
          </cell>
          <cell r="Z3496">
            <v>40</v>
          </cell>
          <cell r="AA3496">
            <v>2</v>
          </cell>
        </row>
        <row r="3497">
          <cell r="B3497" t="str">
            <v>22-044A</v>
          </cell>
          <cell r="C3497" t="str">
            <v>3040, 500 M/R.</v>
          </cell>
          <cell r="D3497" t="str">
            <v>12X8</v>
          </cell>
          <cell r="E3497">
            <v>3040</v>
          </cell>
          <cell r="F3497">
            <v>4.12</v>
          </cell>
          <cell r="G3497">
            <v>4.87</v>
          </cell>
          <cell r="H3497">
            <v>0.6</v>
          </cell>
          <cell r="I3497">
            <v>0.25</v>
          </cell>
          <cell r="J3497" t="str">
            <v>NIL</v>
          </cell>
          <cell r="K3497" t="str">
            <v>NIL</v>
          </cell>
          <cell r="L3497" t="str">
            <v>NIL</v>
          </cell>
          <cell r="M3497">
            <v>1</v>
          </cell>
          <cell r="N3497">
            <v>8</v>
          </cell>
        </row>
        <row r="3497">
          <cell r="U3497">
            <v>12</v>
          </cell>
          <cell r="V3497">
            <v>1.75</v>
          </cell>
          <cell r="W3497">
            <v>5.5</v>
          </cell>
          <cell r="X3497">
            <v>1.5</v>
          </cell>
          <cell r="Y3497">
            <v>4</v>
          </cell>
          <cell r="Z3497">
            <v>40</v>
          </cell>
          <cell r="AA3497">
            <v>2</v>
          </cell>
        </row>
        <row r="3498">
          <cell r="B3498" t="str">
            <v>22-044AN</v>
          </cell>
          <cell r="C3498" t="str">
            <v>3040, 560 M/R.</v>
          </cell>
          <cell r="D3498" t="str">
            <v>12X8</v>
          </cell>
          <cell r="E3498">
            <v>3040</v>
          </cell>
          <cell r="F3498">
            <v>4.12</v>
          </cell>
          <cell r="G3498">
            <v>4.87</v>
          </cell>
          <cell r="H3498">
            <v>0.6</v>
          </cell>
          <cell r="I3498">
            <v>0.25</v>
          </cell>
          <cell r="J3498" t="str">
            <v>NIL</v>
          </cell>
          <cell r="K3498" t="str">
            <v>NIL</v>
          </cell>
          <cell r="L3498" t="str">
            <v>NIL</v>
          </cell>
          <cell r="M3498" t="str">
            <v>NIL</v>
          </cell>
          <cell r="N3498">
            <v>8</v>
          </cell>
        </row>
        <row r="3498">
          <cell r="U3498">
            <v>12</v>
          </cell>
          <cell r="V3498">
            <v>1.75</v>
          </cell>
          <cell r="W3498">
            <v>5.5</v>
          </cell>
          <cell r="X3498">
            <v>1.5</v>
          </cell>
          <cell r="Y3498">
            <v>4</v>
          </cell>
          <cell r="Z3498">
            <v>40</v>
          </cell>
          <cell r="AA3498">
            <v>2</v>
          </cell>
        </row>
        <row r="3499">
          <cell r="B3499" t="str">
            <v>22-044AN-1</v>
          </cell>
          <cell r="C3499" t="str">
            <v>3040, 1000 M/R.</v>
          </cell>
          <cell r="D3499" t="str">
            <v>12X8</v>
          </cell>
          <cell r="E3499">
            <v>3040</v>
          </cell>
          <cell r="F3499">
            <v>4.12</v>
          </cell>
          <cell r="G3499">
            <v>4.87</v>
          </cell>
          <cell r="H3499">
            <v>0.6</v>
          </cell>
          <cell r="I3499">
            <v>0.25</v>
          </cell>
          <cell r="J3499" t="str">
            <v>NIL</v>
          </cell>
          <cell r="K3499" t="str">
            <v>NIL</v>
          </cell>
          <cell r="L3499" t="str">
            <v>NIL</v>
          </cell>
          <cell r="M3499" t="str">
            <v>NIL</v>
          </cell>
          <cell r="N3499">
            <v>8</v>
          </cell>
        </row>
        <row r="3499">
          <cell r="U3499">
            <v>12</v>
          </cell>
          <cell r="V3499">
            <v>1.75</v>
          </cell>
          <cell r="W3499">
            <v>5.5</v>
          </cell>
          <cell r="X3499">
            <v>1.5</v>
          </cell>
          <cell r="Y3499">
            <v>4</v>
          </cell>
          <cell r="Z3499">
            <v>40</v>
          </cell>
          <cell r="AA3499">
            <v>2</v>
          </cell>
        </row>
        <row r="3500">
          <cell r="B3500" t="str">
            <v>22-045</v>
          </cell>
          <cell r="C3500" t="str">
            <v>5050, 450 M/R.</v>
          </cell>
          <cell r="D3500" t="str">
            <v>12X8</v>
          </cell>
          <cell r="E3500">
            <v>5050</v>
          </cell>
          <cell r="F3500">
            <v>5.4</v>
          </cell>
          <cell r="G3500">
            <v>5.4</v>
          </cell>
          <cell r="H3500">
            <v>1.75</v>
          </cell>
          <cell r="I3500">
            <v>0.25</v>
          </cell>
          <cell r="J3500" t="str">
            <v>NIL</v>
          </cell>
          <cell r="K3500" t="str">
            <v>NIL</v>
          </cell>
          <cell r="L3500" t="str">
            <v>NIL</v>
          </cell>
          <cell r="M3500">
            <v>1.5</v>
          </cell>
          <cell r="N3500">
            <v>8</v>
          </cell>
        </row>
        <row r="3500">
          <cell r="U3500">
            <v>12</v>
          </cell>
          <cell r="V3500">
            <v>1.75</v>
          </cell>
          <cell r="W3500">
            <v>5.5</v>
          </cell>
          <cell r="X3500">
            <v>1.5</v>
          </cell>
          <cell r="Y3500">
            <v>4</v>
          </cell>
          <cell r="Z3500">
            <v>40</v>
          </cell>
          <cell r="AA3500">
            <v>2</v>
          </cell>
        </row>
        <row r="3501">
          <cell r="B3501" t="str">
            <v>22-045A</v>
          </cell>
          <cell r="C3501" t="str">
            <v>1503, 1000 M/R.</v>
          </cell>
          <cell r="D3501" t="str">
            <v>12X4</v>
          </cell>
          <cell r="E3501">
            <v>1503</v>
          </cell>
          <cell r="F3501">
            <v>1.13</v>
          </cell>
          <cell r="G3501">
            <v>3.96</v>
          </cell>
          <cell r="H3501">
            <v>0.74</v>
          </cell>
          <cell r="I3501">
            <v>0.25</v>
          </cell>
          <cell r="J3501" t="str">
            <v>NIL</v>
          </cell>
          <cell r="K3501" t="str">
            <v>NIL</v>
          </cell>
          <cell r="L3501" t="str">
            <v>NIL</v>
          </cell>
          <cell r="M3501">
            <v>0.5</v>
          </cell>
          <cell r="N3501">
            <v>4</v>
          </cell>
        </row>
        <row r="3501">
          <cell r="U3501">
            <v>12</v>
          </cell>
          <cell r="V3501">
            <v>1.75</v>
          </cell>
          <cell r="W3501">
            <v>5.5</v>
          </cell>
          <cell r="X3501">
            <v>1.5</v>
          </cell>
          <cell r="Y3501">
            <v>4</v>
          </cell>
          <cell r="Z3501">
            <v>40</v>
          </cell>
          <cell r="AA3501">
            <v>2</v>
          </cell>
        </row>
        <row r="3502">
          <cell r="B3502" t="str">
            <v>22-045A-1</v>
          </cell>
          <cell r="C3502" t="str">
            <v>1503, 1000 M/R.</v>
          </cell>
          <cell r="D3502" t="str">
            <v>12X4</v>
          </cell>
          <cell r="E3502">
            <v>1503</v>
          </cell>
          <cell r="F3502">
            <v>1.13</v>
          </cell>
          <cell r="G3502">
            <v>3.96</v>
          </cell>
          <cell r="H3502">
            <v>0.75</v>
          </cell>
          <cell r="I3502">
            <v>0.25</v>
          </cell>
          <cell r="J3502" t="str">
            <v>NIL</v>
          </cell>
          <cell r="K3502" t="str">
            <v>NIL</v>
          </cell>
          <cell r="L3502" t="str">
            <v>NIL</v>
          </cell>
          <cell r="M3502">
            <v>0.8</v>
          </cell>
          <cell r="N3502">
            <v>4</v>
          </cell>
        </row>
        <row r="3502">
          <cell r="U3502">
            <v>12</v>
          </cell>
          <cell r="V3502">
            <v>1.75</v>
          </cell>
          <cell r="W3502">
            <v>5.5</v>
          </cell>
          <cell r="X3502">
            <v>1.5</v>
          </cell>
          <cell r="Y3502">
            <v>4</v>
          </cell>
          <cell r="Z3502">
            <v>40</v>
          </cell>
          <cell r="AA3502">
            <v>2</v>
          </cell>
        </row>
        <row r="3503">
          <cell r="B3503" t="str">
            <v>22-045A-2</v>
          </cell>
          <cell r="C3503" t="str">
            <v>1503, 1000 M/R.</v>
          </cell>
          <cell r="D3503" t="str">
            <v>12X4</v>
          </cell>
          <cell r="E3503">
            <v>1503</v>
          </cell>
          <cell r="F3503">
            <v>1.13</v>
          </cell>
          <cell r="G3503">
            <v>3.96</v>
          </cell>
          <cell r="H3503">
            <v>0.74</v>
          </cell>
          <cell r="I3503">
            <v>0.25</v>
          </cell>
          <cell r="J3503" t="str">
            <v>NIL</v>
          </cell>
          <cell r="K3503" t="str">
            <v>NIL</v>
          </cell>
          <cell r="L3503" t="str">
            <v>NIL</v>
          </cell>
          <cell r="M3503">
            <v>0.5</v>
          </cell>
          <cell r="N3503">
            <v>4</v>
          </cell>
        </row>
        <row r="3503">
          <cell r="U3503">
            <v>12</v>
          </cell>
          <cell r="V3503">
            <v>1.75</v>
          </cell>
          <cell r="W3503">
            <v>5.5</v>
          </cell>
          <cell r="X3503">
            <v>1.5</v>
          </cell>
          <cell r="Y3503">
            <v>4</v>
          </cell>
          <cell r="Z3503">
            <v>40</v>
          </cell>
          <cell r="AA3503">
            <v>2</v>
          </cell>
        </row>
        <row r="3504">
          <cell r="B3504" t="str">
            <v>22-045-1</v>
          </cell>
          <cell r="C3504" t="str">
            <v>5050, 450 M/R.</v>
          </cell>
          <cell r="D3504" t="str">
            <v>12X8</v>
          </cell>
          <cell r="E3504">
            <v>5050</v>
          </cell>
          <cell r="F3504">
            <v>5.45</v>
          </cell>
          <cell r="G3504">
            <v>5.35</v>
          </cell>
          <cell r="H3504">
            <v>1.75</v>
          </cell>
          <cell r="I3504">
            <v>0.3</v>
          </cell>
          <cell r="J3504" t="str">
            <v>NIL</v>
          </cell>
          <cell r="K3504" t="str">
            <v>NIL</v>
          </cell>
          <cell r="L3504" t="str">
            <v>NIL</v>
          </cell>
          <cell r="M3504">
            <v>1.5</v>
          </cell>
          <cell r="N3504">
            <v>8</v>
          </cell>
        </row>
        <row r="3504">
          <cell r="U3504">
            <v>12</v>
          </cell>
          <cell r="V3504">
            <v>1.75</v>
          </cell>
          <cell r="W3504">
            <v>5.5</v>
          </cell>
          <cell r="X3504">
            <v>1.5</v>
          </cell>
          <cell r="Y3504">
            <v>4</v>
          </cell>
          <cell r="Z3504">
            <v>40</v>
          </cell>
          <cell r="AA3504">
            <v>2</v>
          </cell>
        </row>
        <row r="3505">
          <cell r="B3505" t="str">
            <v>22-045-2</v>
          </cell>
          <cell r="C3505" t="str">
            <v>5050, 450 M/R.</v>
          </cell>
          <cell r="D3505" t="str">
            <v>12X8</v>
          </cell>
          <cell r="E3505">
            <v>5050</v>
          </cell>
          <cell r="F3505">
            <v>5.45</v>
          </cell>
          <cell r="G3505">
            <v>5.48</v>
          </cell>
          <cell r="H3505">
            <v>1.75</v>
          </cell>
          <cell r="I3505">
            <v>0.2</v>
          </cell>
          <cell r="J3505" t="str">
            <v>NIL</v>
          </cell>
          <cell r="K3505" t="str">
            <v>NIL</v>
          </cell>
          <cell r="L3505" t="str">
            <v>NIL</v>
          </cell>
          <cell r="M3505">
            <v>1.5</v>
          </cell>
          <cell r="N3505">
            <v>8</v>
          </cell>
        </row>
        <row r="3505">
          <cell r="U3505">
            <v>12</v>
          </cell>
          <cell r="V3505">
            <v>1.75</v>
          </cell>
          <cell r="W3505">
            <v>5.5</v>
          </cell>
          <cell r="X3505">
            <v>1.5</v>
          </cell>
          <cell r="Y3505">
            <v>4</v>
          </cell>
          <cell r="Z3505">
            <v>40</v>
          </cell>
          <cell r="AA3505">
            <v>2</v>
          </cell>
        </row>
        <row r="3506">
          <cell r="B3506" t="str">
            <v>22-045-3</v>
          </cell>
          <cell r="C3506" t="str">
            <v>5050, 450 M/R.</v>
          </cell>
          <cell r="D3506" t="str">
            <v>12X8</v>
          </cell>
          <cell r="E3506">
            <v>5050</v>
          </cell>
          <cell r="F3506">
            <v>5.45</v>
          </cell>
          <cell r="G3506">
            <v>5.35</v>
          </cell>
          <cell r="H3506">
            <v>1.75</v>
          </cell>
          <cell r="I3506">
            <v>0.3</v>
          </cell>
          <cell r="J3506" t="str">
            <v>NIL</v>
          </cell>
          <cell r="K3506" t="str">
            <v>NIL</v>
          </cell>
          <cell r="L3506" t="str">
            <v>NIL</v>
          </cell>
          <cell r="M3506">
            <v>1.5</v>
          </cell>
          <cell r="N3506">
            <v>8</v>
          </cell>
        </row>
        <row r="3506">
          <cell r="U3506">
            <v>12</v>
          </cell>
          <cell r="V3506">
            <v>1.75</v>
          </cell>
          <cell r="W3506">
            <v>5.5</v>
          </cell>
          <cell r="X3506">
            <v>1.5</v>
          </cell>
          <cell r="Y3506">
            <v>4</v>
          </cell>
          <cell r="Z3506">
            <v>40</v>
          </cell>
          <cell r="AA3506">
            <v>2</v>
          </cell>
        </row>
        <row r="3507">
          <cell r="B3507" t="str">
            <v>22-045-4</v>
          </cell>
          <cell r="C3507" t="str">
            <v>5050, 450 M/R.</v>
          </cell>
          <cell r="D3507" t="str">
            <v>12X8</v>
          </cell>
          <cell r="E3507">
            <v>5050</v>
          </cell>
          <cell r="F3507">
            <v>5.45</v>
          </cell>
          <cell r="G3507">
            <v>5.35</v>
          </cell>
          <cell r="H3507">
            <v>1.75</v>
          </cell>
          <cell r="I3507">
            <v>0.3</v>
          </cell>
          <cell r="J3507" t="str">
            <v>NIL</v>
          </cell>
          <cell r="K3507" t="str">
            <v>NIL</v>
          </cell>
          <cell r="L3507" t="str">
            <v>NIL</v>
          </cell>
          <cell r="M3507">
            <v>1.5</v>
          </cell>
          <cell r="N3507">
            <v>8</v>
          </cell>
        </row>
        <row r="3507">
          <cell r="U3507">
            <v>12</v>
          </cell>
          <cell r="V3507">
            <v>1.75</v>
          </cell>
          <cell r="W3507">
            <v>5.5</v>
          </cell>
          <cell r="X3507">
            <v>1.5</v>
          </cell>
          <cell r="Y3507">
            <v>4</v>
          </cell>
          <cell r="Z3507">
            <v>40</v>
          </cell>
          <cell r="AA3507">
            <v>2</v>
          </cell>
        </row>
        <row r="3508">
          <cell r="B3508" t="str">
            <v>22-046A</v>
          </cell>
          <cell r="C3508" t="str">
            <v>3215, 600 M/R.</v>
          </cell>
          <cell r="D3508" t="str">
            <v>12X4</v>
          </cell>
          <cell r="E3508">
            <v>3215</v>
          </cell>
          <cell r="F3508">
            <v>1.7</v>
          </cell>
          <cell r="G3508">
            <v>3.4</v>
          </cell>
          <cell r="H3508">
            <v>0.8</v>
          </cell>
          <cell r="I3508">
            <v>0.25</v>
          </cell>
          <cell r="J3508" t="str">
            <v>NIL</v>
          </cell>
          <cell r="K3508" t="str">
            <v>NIL</v>
          </cell>
          <cell r="L3508" t="str">
            <v>NIL</v>
          </cell>
          <cell r="M3508">
            <v>1</v>
          </cell>
          <cell r="N3508">
            <v>4</v>
          </cell>
        </row>
        <row r="3508">
          <cell r="U3508">
            <v>12</v>
          </cell>
          <cell r="V3508">
            <v>1.75</v>
          </cell>
          <cell r="W3508">
            <v>5.5</v>
          </cell>
          <cell r="X3508">
            <v>1.5</v>
          </cell>
          <cell r="Y3508">
            <v>4</v>
          </cell>
          <cell r="Z3508">
            <v>40</v>
          </cell>
          <cell r="AA3508">
            <v>2</v>
          </cell>
        </row>
        <row r="3509">
          <cell r="B3509" t="str">
            <v>22-046A-1</v>
          </cell>
          <cell r="C3509" t="str">
            <v>3215, 1000 M/R.</v>
          </cell>
          <cell r="D3509" t="str">
            <v>12X4</v>
          </cell>
          <cell r="E3509">
            <v>3215</v>
          </cell>
          <cell r="F3509">
            <v>1.7</v>
          </cell>
          <cell r="G3509">
            <v>3.4</v>
          </cell>
          <cell r="H3509">
            <v>0.8</v>
          </cell>
          <cell r="I3509">
            <v>0.25</v>
          </cell>
          <cell r="J3509" t="str">
            <v>NIL</v>
          </cell>
          <cell r="K3509" t="str">
            <v>NIL</v>
          </cell>
          <cell r="L3509" t="str">
            <v>NIL</v>
          </cell>
          <cell r="M3509">
            <v>1</v>
          </cell>
          <cell r="N3509">
            <v>4</v>
          </cell>
        </row>
        <row r="3509">
          <cell r="U3509">
            <v>12</v>
          </cell>
          <cell r="V3509">
            <v>1.75</v>
          </cell>
          <cell r="W3509">
            <v>5.5</v>
          </cell>
          <cell r="X3509">
            <v>1.5</v>
          </cell>
          <cell r="Y3509">
            <v>4</v>
          </cell>
          <cell r="Z3509">
            <v>40</v>
          </cell>
          <cell r="AA3509">
            <v>2</v>
          </cell>
        </row>
        <row r="3510">
          <cell r="B3510" t="str">
            <v>22-047A</v>
          </cell>
          <cell r="C3510" t="str">
            <v>1805, 1000 M/R.</v>
          </cell>
          <cell r="D3510" t="str">
            <v>12X4</v>
          </cell>
          <cell r="E3510">
            <v>1805</v>
          </cell>
          <cell r="F3510">
            <v>1.4</v>
          </cell>
          <cell r="G3510">
            <v>4.7</v>
          </cell>
          <cell r="H3510">
            <v>1.05</v>
          </cell>
          <cell r="I3510">
            <v>0.25</v>
          </cell>
          <cell r="J3510" t="str">
            <v>NIL</v>
          </cell>
          <cell r="K3510" t="str">
            <v>NIL</v>
          </cell>
          <cell r="L3510" t="str">
            <v>NIL</v>
          </cell>
          <cell r="M3510">
            <v>0.5</v>
          </cell>
          <cell r="N3510">
            <v>4</v>
          </cell>
        </row>
        <row r="3510">
          <cell r="U3510">
            <v>12</v>
          </cell>
          <cell r="V3510">
            <v>1.75</v>
          </cell>
          <cell r="W3510">
            <v>5.5</v>
          </cell>
          <cell r="X3510">
            <v>1.5</v>
          </cell>
          <cell r="Y3510">
            <v>4</v>
          </cell>
          <cell r="Z3510">
            <v>40</v>
          </cell>
          <cell r="AA3510">
            <v>2</v>
          </cell>
        </row>
        <row r="3511">
          <cell r="B3511" t="str">
            <v>22-047A-1</v>
          </cell>
          <cell r="C3511" t="str">
            <v>1805, 1000 M/R.</v>
          </cell>
          <cell r="D3511" t="str">
            <v>12X4</v>
          </cell>
          <cell r="E3511">
            <v>1805</v>
          </cell>
          <cell r="F3511">
            <v>1.4</v>
          </cell>
          <cell r="G3511">
            <v>4.7</v>
          </cell>
          <cell r="H3511">
            <v>1.05</v>
          </cell>
          <cell r="I3511">
            <v>0.25</v>
          </cell>
          <cell r="J3511" t="str">
            <v>NIL</v>
          </cell>
          <cell r="K3511" t="str">
            <v>NIL</v>
          </cell>
          <cell r="L3511" t="str">
            <v>NIL</v>
          </cell>
          <cell r="M3511">
            <v>0.5</v>
          </cell>
          <cell r="N3511">
            <v>4</v>
          </cell>
        </row>
        <row r="3511">
          <cell r="U3511">
            <v>12</v>
          </cell>
          <cell r="V3511">
            <v>1.75</v>
          </cell>
          <cell r="W3511">
            <v>5.5</v>
          </cell>
          <cell r="X3511">
            <v>1.5</v>
          </cell>
          <cell r="Y3511">
            <v>4</v>
          </cell>
          <cell r="Z3511">
            <v>40</v>
          </cell>
          <cell r="AA3511">
            <v>2</v>
          </cell>
        </row>
        <row r="3512">
          <cell r="B3512" t="str">
            <v>22-048</v>
          </cell>
          <cell r="C3512" t="str">
            <v>20-5050, 500 M/R.</v>
          </cell>
          <cell r="D3512" t="str">
            <v>12X8</v>
          </cell>
          <cell r="E3512">
            <v>5050</v>
          </cell>
          <cell r="F3512">
            <v>5.25</v>
          </cell>
          <cell r="G3512">
            <v>5.4</v>
          </cell>
          <cell r="H3512">
            <v>3.1</v>
          </cell>
          <cell r="I3512">
            <v>0.3</v>
          </cell>
          <cell r="J3512" t="str">
            <v>NIL</v>
          </cell>
          <cell r="K3512" t="str">
            <v>NIL</v>
          </cell>
          <cell r="L3512" t="str">
            <v>NIL</v>
          </cell>
          <cell r="M3512">
            <v>1.5</v>
          </cell>
          <cell r="N3512">
            <v>8</v>
          </cell>
        </row>
        <row r="3512">
          <cell r="U3512">
            <v>12</v>
          </cell>
          <cell r="V3512">
            <v>1.75</v>
          </cell>
          <cell r="W3512">
            <v>5.5</v>
          </cell>
          <cell r="X3512">
            <v>1.5</v>
          </cell>
          <cell r="Y3512">
            <v>4</v>
          </cell>
          <cell r="Z3512">
            <v>40</v>
          </cell>
          <cell r="AA3512">
            <v>2</v>
          </cell>
        </row>
        <row r="3513">
          <cell r="B3513" t="str">
            <v>22-048A</v>
          </cell>
          <cell r="C3513" t="str">
            <v>2516, 560 M/R.</v>
          </cell>
          <cell r="D3513" t="str">
            <v>12X8</v>
          </cell>
          <cell r="E3513">
            <v>2516</v>
          </cell>
          <cell r="F3513">
            <v>4.35</v>
          </cell>
          <cell r="G3513">
            <v>6.55</v>
          </cell>
          <cell r="H3513">
            <v>1.05</v>
          </cell>
          <cell r="I3513">
            <v>0.25</v>
          </cell>
          <cell r="J3513" t="str">
            <v>NIL</v>
          </cell>
          <cell r="K3513" t="str">
            <v>NIL</v>
          </cell>
          <cell r="L3513" t="str">
            <v>NIL</v>
          </cell>
          <cell r="M3513">
            <v>1.5</v>
          </cell>
          <cell r="N3513">
            <v>8</v>
          </cell>
        </row>
        <row r="3513">
          <cell r="U3513">
            <v>12</v>
          </cell>
          <cell r="V3513">
            <v>1.75</v>
          </cell>
          <cell r="W3513">
            <v>5.5</v>
          </cell>
          <cell r="X3513">
            <v>1.5</v>
          </cell>
          <cell r="Y3513">
            <v>4</v>
          </cell>
          <cell r="Z3513">
            <v>40</v>
          </cell>
          <cell r="AA3513">
            <v>2</v>
          </cell>
        </row>
        <row r="3514">
          <cell r="B3514" t="str">
            <v>22-048S</v>
          </cell>
          <cell r="C3514" t="str">
            <v>5050, 500 M/R.</v>
          </cell>
          <cell r="D3514" t="str">
            <v>12X8</v>
          </cell>
          <cell r="E3514">
            <v>5050</v>
          </cell>
          <cell r="F3514">
            <v>5.3</v>
          </cell>
          <cell r="G3514">
            <v>5.4</v>
          </cell>
          <cell r="H3514">
            <v>3.1</v>
          </cell>
          <cell r="I3514">
            <v>0.3</v>
          </cell>
          <cell r="J3514" t="str">
            <v>NIL</v>
          </cell>
          <cell r="K3514" t="str">
            <v>NIL</v>
          </cell>
          <cell r="L3514" t="str">
            <v>NIL</v>
          </cell>
          <cell r="M3514">
            <v>1.5</v>
          </cell>
          <cell r="N3514">
            <v>8</v>
          </cell>
        </row>
        <row r="3514">
          <cell r="U3514">
            <v>12</v>
          </cell>
          <cell r="V3514">
            <v>1.75</v>
          </cell>
          <cell r="W3514">
            <v>5.5</v>
          </cell>
          <cell r="X3514">
            <v>1.5</v>
          </cell>
          <cell r="Y3514">
            <v>4</v>
          </cell>
          <cell r="Z3514">
            <v>40</v>
          </cell>
          <cell r="AA3514">
            <v>2</v>
          </cell>
        </row>
        <row r="3515">
          <cell r="B3515" t="str">
            <v>22-049AN</v>
          </cell>
          <cell r="C3515" t="str">
            <v>1614 , 310 M/R.</v>
          </cell>
          <cell r="D3515" t="str">
            <v>12X8</v>
          </cell>
          <cell r="E3515">
            <v>1614</v>
          </cell>
          <cell r="F3515">
            <v>3.82</v>
          </cell>
          <cell r="G3515">
            <v>4.3</v>
          </cell>
          <cell r="H3515">
            <v>0.74</v>
          </cell>
          <cell r="I3515">
            <v>0.25</v>
          </cell>
          <cell r="J3515" t="str">
            <v>NIL</v>
          </cell>
          <cell r="K3515" t="str">
            <v>NIL</v>
          </cell>
          <cell r="L3515" t="str">
            <v>NIL</v>
          </cell>
          <cell r="M3515" t="str">
            <v>NIL</v>
          </cell>
          <cell r="N3515">
            <v>8</v>
          </cell>
        </row>
        <row r="3515">
          <cell r="U3515">
            <v>12</v>
          </cell>
          <cell r="V3515">
            <v>1.75</v>
          </cell>
          <cell r="W3515">
            <v>5.5</v>
          </cell>
          <cell r="X3515">
            <v>1.5</v>
          </cell>
          <cell r="Y3515">
            <v>4</v>
          </cell>
          <cell r="Z3515">
            <v>40</v>
          </cell>
          <cell r="AA3515">
            <v>2</v>
          </cell>
        </row>
        <row r="3516">
          <cell r="B3516" t="str">
            <v>22-050A</v>
          </cell>
          <cell r="C3516" t="str">
            <v>1716, 560 M/R.</v>
          </cell>
          <cell r="D3516" t="str">
            <v>12X8</v>
          </cell>
          <cell r="E3516">
            <v>1716</v>
          </cell>
          <cell r="F3516">
            <v>4.25</v>
          </cell>
          <cell r="G3516">
            <v>4.45</v>
          </cell>
          <cell r="H3516">
            <v>1.05</v>
          </cell>
          <cell r="I3516">
            <v>0.25</v>
          </cell>
          <cell r="J3516" t="str">
            <v>NIL</v>
          </cell>
          <cell r="K3516" t="str">
            <v>NIL</v>
          </cell>
          <cell r="L3516" t="str">
            <v>NIL</v>
          </cell>
          <cell r="M3516">
            <v>1.5</v>
          </cell>
          <cell r="N3516">
            <v>8</v>
          </cell>
        </row>
        <row r="3516">
          <cell r="U3516">
            <v>12</v>
          </cell>
          <cell r="V3516">
            <v>1.75</v>
          </cell>
          <cell r="W3516">
            <v>5.5</v>
          </cell>
          <cell r="X3516">
            <v>1.5</v>
          </cell>
          <cell r="Y3516">
            <v>4</v>
          </cell>
          <cell r="Z3516">
            <v>40</v>
          </cell>
          <cell r="AA3516">
            <v>2</v>
          </cell>
        </row>
        <row r="3517">
          <cell r="B3517" t="str">
            <v>22-050A-1</v>
          </cell>
          <cell r="C3517" t="str">
            <v>1716, 560 M/R.</v>
          </cell>
          <cell r="D3517" t="str">
            <v>12X8</v>
          </cell>
          <cell r="E3517">
            <v>1716</v>
          </cell>
          <cell r="F3517">
            <v>4.25</v>
          </cell>
          <cell r="G3517">
            <v>4.45</v>
          </cell>
          <cell r="H3517">
            <v>1.05</v>
          </cell>
          <cell r="I3517">
            <v>0.25</v>
          </cell>
          <cell r="J3517" t="str">
            <v>NIL</v>
          </cell>
          <cell r="K3517" t="str">
            <v>NIL</v>
          </cell>
          <cell r="L3517" t="str">
            <v>NIL</v>
          </cell>
          <cell r="M3517">
            <v>1.5</v>
          </cell>
          <cell r="N3517">
            <v>8</v>
          </cell>
        </row>
        <row r="3517">
          <cell r="U3517">
            <v>12</v>
          </cell>
          <cell r="V3517">
            <v>1.75</v>
          </cell>
          <cell r="W3517">
            <v>5.5</v>
          </cell>
          <cell r="X3517">
            <v>1.5</v>
          </cell>
          <cell r="Y3517">
            <v>4</v>
          </cell>
          <cell r="Z3517">
            <v>40</v>
          </cell>
          <cell r="AA3517">
            <v>2</v>
          </cell>
        </row>
        <row r="3518">
          <cell r="B3518" t="str">
            <v>22-050A-2</v>
          </cell>
          <cell r="C3518" t="str">
            <v>1716, 560 M/R.</v>
          </cell>
          <cell r="D3518" t="str">
            <v>12X8</v>
          </cell>
          <cell r="E3518">
            <v>1716</v>
          </cell>
          <cell r="F3518">
            <v>4.25</v>
          </cell>
          <cell r="G3518">
            <v>4.45</v>
          </cell>
          <cell r="H3518">
            <v>1.05</v>
          </cell>
          <cell r="I3518">
            <v>0.25</v>
          </cell>
          <cell r="J3518" t="str">
            <v>NIL</v>
          </cell>
          <cell r="K3518" t="str">
            <v>NIL</v>
          </cell>
          <cell r="L3518" t="str">
            <v>NIL</v>
          </cell>
          <cell r="M3518">
            <v>1.5</v>
          </cell>
          <cell r="N3518">
            <v>8</v>
          </cell>
        </row>
        <row r="3518">
          <cell r="U3518">
            <v>12</v>
          </cell>
          <cell r="V3518">
            <v>1.75</v>
          </cell>
          <cell r="W3518">
            <v>5.5</v>
          </cell>
          <cell r="X3518">
            <v>1.5</v>
          </cell>
          <cell r="Y3518">
            <v>4</v>
          </cell>
          <cell r="Z3518">
            <v>40</v>
          </cell>
          <cell r="AA3518">
            <v>2</v>
          </cell>
        </row>
        <row r="3519">
          <cell r="B3519" t="str">
            <v>22-050A-3</v>
          </cell>
          <cell r="C3519" t="str">
            <v>1716, 1000 M/R.</v>
          </cell>
          <cell r="D3519" t="str">
            <v>12X8</v>
          </cell>
          <cell r="E3519">
            <v>1716</v>
          </cell>
          <cell r="F3519">
            <v>4.25</v>
          </cell>
          <cell r="G3519">
            <v>4.45</v>
          </cell>
          <cell r="H3519">
            <v>1.05</v>
          </cell>
          <cell r="I3519">
            <v>0.25</v>
          </cell>
          <cell r="J3519" t="str">
            <v>NIL</v>
          </cell>
          <cell r="K3519" t="str">
            <v>NIL</v>
          </cell>
          <cell r="L3519" t="str">
            <v>NIL</v>
          </cell>
          <cell r="M3519">
            <v>1.5</v>
          </cell>
          <cell r="N3519">
            <v>8</v>
          </cell>
        </row>
        <row r="3519">
          <cell r="U3519">
            <v>12</v>
          </cell>
          <cell r="V3519">
            <v>1.75</v>
          </cell>
          <cell r="W3519">
            <v>5.5</v>
          </cell>
          <cell r="X3519">
            <v>1.5</v>
          </cell>
          <cell r="Y3519">
            <v>4</v>
          </cell>
          <cell r="Z3519">
            <v>40</v>
          </cell>
          <cell r="AA3519">
            <v>2</v>
          </cell>
        </row>
        <row r="3520">
          <cell r="B3520" t="str">
            <v>22-051A</v>
          </cell>
          <cell r="C3520" t="str">
            <v>1412, 560 M/R.</v>
          </cell>
          <cell r="D3520" t="str">
            <v>12X4</v>
          </cell>
          <cell r="E3520">
            <v>1412</v>
          </cell>
          <cell r="F3520">
            <v>3.2</v>
          </cell>
          <cell r="G3520">
            <v>3.75</v>
          </cell>
          <cell r="H3520">
            <v>1.05</v>
          </cell>
          <cell r="I3520">
            <v>0.25</v>
          </cell>
          <cell r="J3520" t="str">
            <v>NIL</v>
          </cell>
          <cell r="K3520" t="str">
            <v>NIL</v>
          </cell>
          <cell r="L3520" t="str">
            <v>NIL</v>
          </cell>
          <cell r="M3520">
            <v>1.5</v>
          </cell>
          <cell r="N3520">
            <v>4</v>
          </cell>
        </row>
        <row r="3520">
          <cell r="U3520">
            <v>12</v>
          </cell>
          <cell r="V3520">
            <v>1.75</v>
          </cell>
          <cell r="W3520">
            <v>5.5</v>
          </cell>
          <cell r="X3520">
            <v>1.5</v>
          </cell>
          <cell r="Y3520">
            <v>4</v>
          </cell>
          <cell r="Z3520">
            <v>40</v>
          </cell>
          <cell r="AA3520">
            <v>2</v>
          </cell>
        </row>
        <row r="3521">
          <cell r="B3521" t="str">
            <v>22-051A-1</v>
          </cell>
          <cell r="C3521" t="str">
            <v>1412, 1000 M/R.</v>
          </cell>
          <cell r="D3521" t="str">
            <v>12X4</v>
          </cell>
          <cell r="E3521">
            <v>1412</v>
          </cell>
          <cell r="F3521">
            <v>3.2</v>
          </cell>
          <cell r="G3521">
            <v>3.75</v>
          </cell>
          <cell r="H3521">
            <v>1.05</v>
          </cell>
          <cell r="I3521">
            <v>0.25</v>
          </cell>
          <cell r="J3521" t="str">
            <v>NIL</v>
          </cell>
          <cell r="K3521" t="str">
            <v>NIL</v>
          </cell>
          <cell r="L3521" t="str">
            <v>NIL</v>
          </cell>
          <cell r="M3521">
            <v>1.5</v>
          </cell>
          <cell r="N3521">
            <v>4</v>
          </cell>
        </row>
        <row r="3521">
          <cell r="U3521">
            <v>12</v>
          </cell>
          <cell r="V3521">
            <v>1.75</v>
          </cell>
          <cell r="W3521">
            <v>5.5</v>
          </cell>
          <cell r="X3521">
            <v>1.5</v>
          </cell>
          <cell r="Y3521">
            <v>4</v>
          </cell>
          <cell r="Z3521">
            <v>40</v>
          </cell>
          <cell r="AA3521">
            <v>2</v>
          </cell>
        </row>
        <row r="3522">
          <cell r="B3522" t="str">
            <v>22-051A-2</v>
          </cell>
          <cell r="C3522" t="str">
            <v>1412, 1000 M/R.</v>
          </cell>
          <cell r="D3522" t="str">
            <v>12X4</v>
          </cell>
          <cell r="E3522">
            <v>1412</v>
          </cell>
          <cell r="F3522">
            <v>3.12</v>
          </cell>
          <cell r="G3522">
            <v>3.66</v>
          </cell>
          <cell r="H3522">
            <v>1.05</v>
          </cell>
          <cell r="I3522">
            <v>0.25</v>
          </cell>
          <cell r="J3522" t="str">
            <v>NIL</v>
          </cell>
          <cell r="K3522" t="str">
            <v>NIL</v>
          </cell>
          <cell r="L3522" t="str">
            <v>NIL</v>
          </cell>
          <cell r="M3522">
            <v>1.5</v>
          </cell>
          <cell r="N3522">
            <v>4</v>
          </cell>
        </row>
        <row r="3522">
          <cell r="U3522">
            <v>12</v>
          </cell>
          <cell r="V3522">
            <v>1.75</v>
          </cell>
          <cell r="W3522">
            <v>5.5</v>
          </cell>
          <cell r="X3522">
            <v>1.5</v>
          </cell>
          <cell r="Y3522">
            <v>4</v>
          </cell>
          <cell r="Z3522">
            <v>40</v>
          </cell>
          <cell r="AA3522">
            <v>2</v>
          </cell>
        </row>
        <row r="3523">
          <cell r="B3523" t="str">
            <v>22-052</v>
          </cell>
          <cell r="C3523" t="str">
            <v>1210, 500 M/R.</v>
          </cell>
          <cell r="D3523" t="str">
            <v>12X4</v>
          </cell>
          <cell r="E3523">
            <v>1210</v>
          </cell>
          <cell r="F3523">
            <v>2.6</v>
          </cell>
          <cell r="G3523">
            <v>3.5</v>
          </cell>
          <cell r="H3523">
            <v>2.8</v>
          </cell>
          <cell r="I3523">
            <v>0.3</v>
          </cell>
          <cell r="J3523" t="str">
            <v>NIL</v>
          </cell>
          <cell r="K3523" t="str">
            <v>NIL</v>
          </cell>
          <cell r="L3523" t="str">
            <v>NIL</v>
          </cell>
          <cell r="M3523">
            <v>1.5</v>
          </cell>
          <cell r="N3523">
            <v>4</v>
          </cell>
        </row>
        <row r="3523">
          <cell r="U3523">
            <v>12</v>
          </cell>
          <cell r="V3523">
            <v>1.75</v>
          </cell>
          <cell r="W3523">
            <v>5.5</v>
          </cell>
          <cell r="X3523">
            <v>1.5</v>
          </cell>
          <cell r="Y3523">
            <v>4</v>
          </cell>
          <cell r="Z3523">
            <v>40</v>
          </cell>
          <cell r="AA3523">
            <v>2</v>
          </cell>
        </row>
        <row r="3524">
          <cell r="B3524" t="str">
            <v>22-052A</v>
          </cell>
          <cell r="C3524" t="str">
            <v>1504, 1000 M/R.</v>
          </cell>
          <cell r="D3524" t="str">
            <v>12X4</v>
          </cell>
          <cell r="E3524">
            <v>1504</v>
          </cell>
          <cell r="F3524">
            <v>1.13</v>
          </cell>
          <cell r="G3524">
            <v>3.96</v>
          </cell>
          <cell r="H3524">
            <v>0.95</v>
          </cell>
          <cell r="I3524">
            <v>0.25</v>
          </cell>
          <cell r="J3524" t="str">
            <v>NIL</v>
          </cell>
          <cell r="K3524" t="str">
            <v>NIL</v>
          </cell>
          <cell r="L3524" t="str">
            <v>NIL</v>
          </cell>
          <cell r="M3524">
            <v>0.5</v>
          </cell>
          <cell r="N3524">
            <v>4</v>
          </cell>
        </row>
        <row r="3524">
          <cell r="U3524">
            <v>12</v>
          </cell>
          <cell r="V3524">
            <v>1.75</v>
          </cell>
          <cell r="W3524">
            <v>5.5</v>
          </cell>
          <cell r="X3524">
            <v>1.5</v>
          </cell>
          <cell r="Y3524">
            <v>4</v>
          </cell>
          <cell r="Z3524">
            <v>40</v>
          </cell>
          <cell r="AA3524">
            <v>2</v>
          </cell>
        </row>
        <row r="3525">
          <cell r="B3525" t="str">
            <v>22-052A-1</v>
          </cell>
          <cell r="C3525" t="str">
            <v>1504, 1000 M/R.</v>
          </cell>
          <cell r="D3525" t="str">
            <v>12X4</v>
          </cell>
          <cell r="E3525">
            <v>1504</v>
          </cell>
          <cell r="F3525">
            <v>1.13</v>
          </cell>
          <cell r="G3525">
            <v>3.96</v>
          </cell>
          <cell r="H3525">
            <v>0.95</v>
          </cell>
          <cell r="I3525">
            <v>0.25</v>
          </cell>
          <cell r="J3525" t="str">
            <v>NIL</v>
          </cell>
          <cell r="K3525" t="str">
            <v>NIL</v>
          </cell>
          <cell r="L3525" t="str">
            <v>NIL</v>
          </cell>
          <cell r="M3525">
            <v>0.5</v>
          </cell>
          <cell r="N3525">
            <v>4</v>
          </cell>
        </row>
        <row r="3525">
          <cell r="U3525">
            <v>12</v>
          </cell>
          <cell r="V3525">
            <v>1.75</v>
          </cell>
          <cell r="W3525">
            <v>5.5</v>
          </cell>
          <cell r="X3525">
            <v>1.5</v>
          </cell>
          <cell r="Y3525">
            <v>4</v>
          </cell>
          <cell r="Z3525">
            <v>40</v>
          </cell>
          <cell r="AA3525">
            <v>2</v>
          </cell>
        </row>
        <row r="3526">
          <cell r="B3526" t="str">
            <v>22-053</v>
          </cell>
          <cell r="C3526" t="str">
            <v>2220, 500 M/R.</v>
          </cell>
          <cell r="D3526" t="str">
            <v>12X8</v>
          </cell>
          <cell r="E3526">
            <v>2220</v>
          </cell>
          <cell r="F3526">
            <v>5.3</v>
          </cell>
          <cell r="G3526">
            <v>6.3</v>
          </cell>
          <cell r="H3526">
            <v>2.4</v>
          </cell>
          <cell r="I3526">
            <v>0.25</v>
          </cell>
          <cell r="J3526" t="str">
            <v>NIL</v>
          </cell>
          <cell r="K3526" t="str">
            <v>NIL</v>
          </cell>
          <cell r="L3526" t="str">
            <v>NIL</v>
          </cell>
          <cell r="M3526">
            <v>1.5</v>
          </cell>
          <cell r="N3526">
            <v>8</v>
          </cell>
        </row>
        <row r="3526">
          <cell r="U3526">
            <v>12</v>
          </cell>
          <cell r="V3526">
            <v>1.75</v>
          </cell>
          <cell r="W3526">
            <v>5.5</v>
          </cell>
          <cell r="X3526">
            <v>1.5</v>
          </cell>
          <cell r="Y3526">
            <v>4</v>
          </cell>
          <cell r="Z3526">
            <v>40</v>
          </cell>
          <cell r="AA3526">
            <v>2</v>
          </cell>
        </row>
        <row r="3527">
          <cell r="B3527" t="str">
            <v>22-053A</v>
          </cell>
          <cell r="C3527" t="str">
            <v>1916, 1000 M/R.</v>
          </cell>
          <cell r="D3527" t="str">
            <v>12X8</v>
          </cell>
          <cell r="E3527">
            <v>1916</v>
          </cell>
          <cell r="F3527">
            <v>4.25</v>
          </cell>
          <cell r="G3527">
            <v>5</v>
          </cell>
          <cell r="H3527">
            <v>0.62</v>
          </cell>
          <cell r="I3527">
            <v>0.25</v>
          </cell>
          <cell r="J3527" t="str">
            <v>NIL</v>
          </cell>
          <cell r="K3527" t="str">
            <v>NIL</v>
          </cell>
          <cell r="L3527" t="str">
            <v>NIL</v>
          </cell>
          <cell r="M3527">
            <v>1</v>
          </cell>
          <cell r="N3527">
            <v>8</v>
          </cell>
        </row>
        <row r="3527">
          <cell r="U3527">
            <v>12</v>
          </cell>
          <cell r="V3527">
            <v>1.75</v>
          </cell>
          <cell r="W3527">
            <v>5.5</v>
          </cell>
          <cell r="X3527">
            <v>1.5</v>
          </cell>
          <cell r="Y3527">
            <v>4</v>
          </cell>
          <cell r="Z3527">
            <v>40</v>
          </cell>
          <cell r="AA3527">
            <v>2</v>
          </cell>
        </row>
        <row r="3528">
          <cell r="B3528" t="str">
            <v>22-053A-C</v>
          </cell>
          <cell r="C3528" t="str">
            <v>1916, 500 M/R.</v>
          </cell>
          <cell r="D3528" t="str">
            <v>12X8</v>
          </cell>
          <cell r="E3528">
            <v>1916</v>
          </cell>
          <cell r="F3528">
            <v>4.25</v>
          </cell>
          <cell r="G3528">
            <v>5</v>
          </cell>
          <cell r="H3528">
            <v>0.62</v>
          </cell>
          <cell r="I3528">
            <v>0.25</v>
          </cell>
          <cell r="J3528" t="str">
            <v>NIL</v>
          </cell>
          <cell r="K3528" t="str">
            <v>NIL</v>
          </cell>
          <cell r="L3528" t="str">
            <v>NIL</v>
          </cell>
          <cell r="M3528">
            <v>1</v>
          </cell>
          <cell r="N3528">
            <v>8</v>
          </cell>
        </row>
        <row r="3528">
          <cell r="U3528">
            <v>12</v>
          </cell>
          <cell r="V3528">
            <v>1.75</v>
          </cell>
          <cell r="W3528">
            <v>5.5</v>
          </cell>
          <cell r="X3528">
            <v>1.5</v>
          </cell>
          <cell r="Y3528">
            <v>4</v>
          </cell>
          <cell r="Z3528">
            <v>40</v>
          </cell>
          <cell r="AA3528">
            <v>2</v>
          </cell>
        </row>
        <row r="3529">
          <cell r="B3529" t="str">
            <v>22-054</v>
          </cell>
          <cell r="C3529" t="str">
            <v>2220, 500 M/R.</v>
          </cell>
          <cell r="D3529" t="str">
            <v>12X8</v>
          </cell>
          <cell r="E3529">
            <v>2220</v>
          </cell>
          <cell r="F3529">
            <v>5.23</v>
          </cell>
          <cell r="G3529">
            <v>6.35</v>
          </cell>
          <cell r="H3529">
            <v>1.75</v>
          </cell>
          <cell r="I3529">
            <v>0.25</v>
          </cell>
          <cell r="J3529" t="str">
            <v>NIL</v>
          </cell>
          <cell r="K3529" t="str">
            <v>NIL</v>
          </cell>
          <cell r="L3529" t="str">
            <v>NIL</v>
          </cell>
          <cell r="M3529">
            <v>1.5</v>
          </cell>
          <cell r="N3529">
            <v>8</v>
          </cell>
        </row>
        <row r="3529">
          <cell r="U3529">
            <v>12</v>
          </cell>
          <cell r="V3529">
            <v>1.75</v>
          </cell>
          <cell r="W3529">
            <v>5.5</v>
          </cell>
          <cell r="X3529">
            <v>1.5</v>
          </cell>
          <cell r="Y3529">
            <v>4</v>
          </cell>
          <cell r="Z3529">
            <v>40</v>
          </cell>
          <cell r="AA3529">
            <v>2</v>
          </cell>
        </row>
        <row r="3530">
          <cell r="B3530" t="str">
            <v>22-054A</v>
          </cell>
          <cell r="C3530" t="str">
            <v>0909, 1000 M/R.</v>
          </cell>
          <cell r="D3530" t="str">
            <v>12X8</v>
          </cell>
          <cell r="E3530" t="str">
            <v>0909</v>
          </cell>
          <cell r="F3530">
            <v>2.65</v>
          </cell>
          <cell r="G3530">
            <v>2.65</v>
          </cell>
          <cell r="H3530">
            <v>0.85</v>
          </cell>
          <cell r="I3530">
            <v>0.25</v>
          </cell>
          <cell r="J3530" t="str">
            <v>NIL</v>
          </cell>
          <cell r="K3530" t="str">
            <v>NIL</v>
          </cell>
          <cell r="L3530" t="str">
            <v>NIL</v>
          </cell>
          <cell r="M3530">
            <v>1</v>
          </cell>
          <cell r="N3530">
            <v>8</v>
          </cell>
        </row>
        <row r="3530">
          <cell r="U3530">
            <v>12</v>
          </cell>
          <cell r="V3530">
            <v>1.75</v>
          </cell>
          <cell r="W3530">
            <v>5.5</v>
          </cell>
          <cell r="X3530">
            <v>1.5</v>
          </cell>
          <cell r="Y3530">
            <v>4</v>
          </cell>
          <cell r="Z3530">
            <v>40</v>
          </cell>
          <cell r="AA3530">
            <v>2</v>
          </cell>
        </row>
        <row r="3531">
          <cell r="B3531" t="str">
            <v>22-054AN</v>
          </cell>
          <cell r="C3531" t="str">
            <v>0909, 1000 M/R.</v>
          </cell>
          <cell r="D3531" t="str">
            <v>12X8</v>
          </cell>
          <cell r="E3531" t="str">
            <v>0909</v>
          </cell>
          <cell r="F3531">
            <v>2.65</v>
          </cell>
          <cell r="G3531">
            <v>2.65</v>
          </cell>
          <cell r="H3531">
            <v>0.85</v>
          </cell>
          <cell r="I3531">
            <v>0.25</v>
          </cell>
          <cell r="J3531" t="str">
            <v>NIL</v>
          </cell>
          <cell r="K3531" t="str">
            <v>NIL</v>
          </cell>
          <cell r="L3531" t="str">
            <v>NIL</v>
          </cell>
          <cell r="M3531" t="str">
            <v>NIL</v>
          </cell>
          <cell r="N3531">
            <v>8</v>
          </cell>
        </row>
        <row r="3531">
          <cell r="U3531">
            <v>12</v>
          </cell>
          <cell r="V3531">
            <v>1.75</v>
          </cell>
          <cell r="W3531">
            <v>5.5</v>
          </cell>
          <cell r="X3531">
            <v>1.5</v>
          </cell>
          <cell r="Y3531">
            <v>4</v>
          </cell>
          <cell r="Z3531">
            <v>40</v>
          </cell>
          <cell r="AA3531">
            <v>2</v>
          </cell>
        </row>
        <row r="3532">
          <cell r="B3532" t="str">
            <v>22-055A</v>
          </cell>
          <cell r="C3532" t="str">
            <v>1509, 1000 M/R.</v>
          </cell>
          <cell r="D3532" t="str">
            <v>12X4</v>
          </cell>
          <cell r="E3532" t="str">
            <v>1509</v>
          </cell>
          <cell r="F3532">
            <v>2.56</v>
          </cell>
          <cell r="G3532">
            <v>4.01</v>
          </cell>
          <cell r="H3532">
            <v>0.7</v>
          </cell>
          <cell r="I3532">
            <v>0.23</v>
          </cell>
          <cell r="J3532" t="str">
            <v>NIL</v>
          </cell>
          <cell r="K3532" t="str">
            <v>NIL</v>
          </cell>
          <cell r="L3532" t="str">
            <v>NIL</v>
          </cell>
          <cell r="M3532">
            <v>1</v>
          </cell>
          <cell r="N3532">
            <v>4</v>
          </cell>
        </row>
        <row r="3532">
          <cell r="U3532">
            <v>12</v>
          </cell>
          <cell r="V3532">
            <v>1.75</v>
          </cell>
          <cell r="W3532">
            <v>5.5</v>
          </cell>
          <cell r="X3532">
            <v>1.5</v>
          </cell>
          <cell r="Y3532">
            <v>4</v>
          </cell>
          <cell r="Z3532">
            <v>40</v>
          </cell>
          <cell r="AA3532">
            <v>2</v>
          </cell>
        </row>
        <row r="3533">
          <cell r="B3533" t="str">
            <v>22-056A-C</v>
          </cell>
          <cell r="C3533" t="str">
            <v>2415, 500 M/R.</v>
          </cell>
          <cell r="D3533" t="str">
            <v>12X8</v>
          </cell>
          <cell r="E3533">
            <v>2415</v>
          </cell>
          <cell r="F3533">
            <v>4</v>
          </cell>
          <cell r="G3533">
            <v>6.35</v>
          </cell>
          <cell r="H3533">
            <v>0.6</v>
          </cell>
          <cell r="I3533">
            <v>0.25</v>
          </cell>
          <cell r="J3533" t="str">
            <v>NIL</v>
          </cell>
          <cell r="K3533" t="str">
            <v>NIL</v>
          </cell>
          <cell r="L3533" t="str">
            <v>NIL</v>
          </cell>
          <cell r="M3533">
            <v>1</v>
          </cell>
          <cell r="N3533">
            <v>8</v>
          </cell>
        </row>
        <row r="3533">
          <cell r="U3533">
            <v>12</v>
          </cell>
          <cell r="V3533">
            <v>1.75</v>
          </cell>
          <cell r="W3533">
            <v>5.5</v>
          </cell>
          <cell r="X3533">
            <v>1.5</v>
          </cell>
          <cell r="Y3533">
            <v>4</v>
          </cell>
          <cell r="Z3533">
            <v>40</v>
          </cell>
          <cell r="AA3533">
            <v>2</v>
          </cell>
        </row>
        <row r="3534">
          <cell r="B3534" t="str">
            <v>22-057</v>
          </cell>
          <cell r="C3534" t="str">
            <v>MELF, 400 M/R.</v>
          </cell>
          <cell r="D3534" t="str">
            <v>12X4</v>
          </cell>
          <cell r="E3534" t="str">
            <v>MELF</v>
          </cell>
          <cell r="F3534">
            <v>2.4</v>
          </cell>
          <cell r="G3534">
            <v>6.3</v>
          </cell>
          <cell r="H3534">
            <v>2.35</v>
          </cell>
          <cell r="I3534">
            <v>0.25</v>
          </cell>
          <cell r="J3534" t="str">
            <v>NIL</v>
          </cell>
          <cell r="K3534" t="str">
            <v>NIL</v>
          </cell>
          <cell r="L3534" t="str">
            <v>NIL</v>
          </cell>
          <cell r="M3534">
            <v>1.5</v>
          </cell>
          <cell r="N3534">
            <v>4</v>
          </cell>
        </row>
        <row r="3534">
          <cell r="U3534">
            <v>12</v>
          </cell>
          <cell r="V3534">
            <v>1.75</v>
          </cell>
          <cell r="W3534">
            <v>5.5</v>
          </cell>
          <cell r="X3534">
            <v>1.5</v>
          </cell>
          <cell r="Y3534">
            <v>4</v>
          </cell>
          <cell r="Z3534">
            <v>40</v>
          </cell>
          <cell r="AA3534">
            <v>2</v>
          </cell>
        </row>
        <row r="3535">
          <cell r="B3535" t="str">
            <v>22-057A</v>
          </cell>
          <cell r="C3535" t="str">
            <v>1616, 1000 M/R.</v>
          </cell>
          <cell r="D3535" t="str">
            <v>12X8</v>
          </cell>
          <cell r="E3535">
            <v>1616</v>
          </cell>
          <cell r="F3535">
            <v>4.25</v>
          </cell>
          <cell r="G3535">
            <v>4.25</v>
          </cell>
          <cell r="H3535">
            <v>1.05</v>
          </cell>
          <cell r="I3535">
            <v>0.25</v>
          </cell>
          <cell r="J3535" t="str">
            <v>NIL</v>
          </cell>
          <cell r="K3535" t="str">
            <v>NIL</v>
          </cell>
          <cell r="L3535" t="str">
            <v>NIL</v>
          </cell>
          <cell r="M3535">
            <v>1.5</v>
          </cell>
          <cell r="N3535">
            <v>8</v>
          </cell>
        </row>
        <row r="3535">
          <cell r="U3535">
            <v>12</v>
          </cell>
          <cell r="V3535">
            <v>1.75</v>
          </cell>
          <cell r="W3535">
            <v>5.5</v>
          </cell>
          <cell r="X3535">
            <v>1.5</v>
          </cell>
          <cell r="Y3535">
            <v>4</v>
          </cell>
          <cell r="Z3535">
            <v>40</v>
          </cell>
          <cell r="AA3535">
            <v>2</v>
          </cell>
        </row>
        <row r="3536">
          <cell r="B3536" t="str">
            <v>22-058</v>
          </cell>
          <cell r="C3536" t="str">
            <v>1812, 300 M/R.</v>
          </cell>
          <cell r="D3536" t="str">
            <v>12X8</v>
          </cell>
          <cell r="E3536">
            <v>1812</v>
          </cell>
          <cell r="F3536">
            <v>3.61</v>
          </cell>
          <cell r="G3536">
            <v>4.82</v>
          </cell>
          <cell r="H3536">
            <v>3.65</v>
          </cell>
          <cell r="I3536">
            <v>0.3</v>
          </cell>
          <cell r="J3536" t="str">
            <v>NIL</v>
          </cell>
          <cell r="K3536" t="str">
            <v>NIL</v>
          </cell>
          <cell r="L3536" t="str">
            <v>NIL</v>
          </cell>
          <cell r="M3536">
            <v>1.5</v>
          </cell>
          <cell r="N3536">
            <v>8</v>
          </cell>
        </row>
        <row r="3536">
          <cell r="U3536">
            <v>12</v>
          </cell>
          <cell r="V3536">
            <v>1.75</v>
          </cell>
          <cell r="W3536">
            <v>5.5</v>
          </cell>
          <cell r="X3536">
            <v>1.5</v>
          </cell>
          <cell r="Y3536">
            <v>4</v>
          </cell>
          <cell r="Z3536">
            <v>40</v>
          </cell>
          <cell r="AA3536">
            <v>2</v>
          </cell>
        </row>
        <row r="3537">
          <cell r="B3537" t="str">
            <v>22-058A</v>
          </cell>
          <cell r="C3537" t="str">
            <v>1504, 1000 M/R.</v>
          </cell>
          <cell r="D3537" t="str">
            <v>12X4</v>
          </cell>
          <cell r="E3537">
            <v>1504</v>
          </cell>
          <cell r="F3537">
            <v>0.85</v>
          </cell>
          <cell r="G3537">
            <v>3.99</v>
          </cell>
          <cell r="H3537">
            <v>0.95</v>
          </cell>
          <cell r="I3537">
            <v>0.25</v>
          </cell>
          <cell r="J3537" t="str">
            <v>NIL</v>
          </cell>
          <cell r="K3537" t="str">
            <v>NIL</v>
          </cell>
          <cell r="L3537" t="str">
            <v>NIL</v>
          </cell>
          <cell r="M3537">
            <v>0.5</v>
          </cell>
          <cell r="N3537">
            <v>4</v>
          </cell>
        </row>
        <row r="3537">
          <cell r="U3537">
            <v>12</v>
          </cell>
          <cell r="V3537">
            <v>1.75</v>
          </cell>
          <cell r="W3537">
            <v>5.5</v>
          </cell>
          <cell r="X3537">
            <v>1.5</v>
          </cell>
          <cell r="Y3537">
            <v>4</v>
          </cell>
          <cell r="Z3537">
            <v>40</v>
          </cell>
          <cell r="AA3537">
            <v>2</v>
          </cell>
        </row>
        <row r="3538">
          <cell r="B3538" t="str">
            <v>22-061</v>
          </cell>
          <cell r="C3538" t="str">
            <v>DIP, 300 M/R.</v>
          </cell>
          <cell r="D3538" t="str">
            <v>12X8</v>
          </cell>
          <cell r="E3538" t="str">
            <v>DIP</v>
          </cell>
          <cell r="F3538">
            <v>5</v>
          </cell>
          <cell r="G3538">
            <v>7.24</v>
          </cell>
          <cell r="H3538">
            <v>2.95</v>
          </cell>
          <cell r="I3538">
            <v>0.3</v>
          </cell>
          <cell r="J3538" t="str">
            <v>NIL</v>
          </cell>
          <cell r="K3538" t="str">
            <v>NIL</v>
          </cell>
          <cell r="L3538" t="str">
            <v>NIL</v>
          </cell>
          <cell r="M3538">
            <v>1.5</v>
          </cell>
          <cell r="N3538">
            <v>8</v>
          </cell>
        </row>
        <row r="3538">
          <cell r="U3538">
            <v>12</v>
          </cell>
          <cell r="V3538">
            <v>1.75</v>
          </cell>
          <cell r="W3538">
            <v>5.5</v>
          </cell>
          <cell r="X3538">
            <v>1.5</v>
          </cell>
          <cell r="Y3538">
            <v>4</v>
          </cell>
          <cell r="Z3538">
            <v>40</v>
          </cell>
          <cell r="AA3538">
            <v>2</v>
          </cell>
        </row>
        <row r="3539">
          <cell r="B3539" t="str">
            <v>22-061-1</v>
          </cell>
          <cell r="C3539" t="str">
            <v>DIP, 473 M/R.</v>
          </cell>
          <cell r="D3539" t="str">
            <v>12X8</v>
          </cell>
          <cell r="E3539" t="str">
            <v>DIP</v>
          </cell>
          <cell r="F3539">
            <v>5</v>
          </cell>
          <cell r="G3539">
            <v>7.24</v>
          </cell>
          <cell r="H3539">
            <v>2.95</v>
          </cell>
          <cell r="I3539">
            <v>0.3</v>
          </cell>
          <cell r="J3539" t="str">
            <v>NIL</v>
          </cell>
          <cell r="K3539" t="str">
            <v>NIL</v>
          </cell>
          <cell r="L3539" t="str">
            <v>NIL</v>
          </cell>
          <cell r="M3539">
            <v>1.5</v>
          </cell>
          <cell r="N3539">
            <v>8</v>
          </cell>
        </row>
        <row r="3539">
          <cell r="U3539">
            <v>12</v>
          </cell>
          <cell r="V3539">
            <v>1.75</v>
          </cell>
          <cell r="W3539">
            <v>5.5</v>
          </cell>
          <cell r="X3539">
            <v>1.5</v>
          </cell>
          <cell r="Y3539">
            <v>4</v>
          </cell>
          <cell r="Z3539">
            <v>40</v>
          </cell>
          <cell r="AA3539">
            <v>2</v>
          </cell>
        </row>
        <row r="3540">
          <cell r="B3540" t="str">
            <v>22-062</v>
          </cell>
          <cell r="C3540" t="str">
            <v>SOP, 500 M/R.</v>
          </cell>
          <cell r="D3540" t="str">
            <v>12X8</v>
          </cell>
          <cell r="E3540" t="str">
            <v>SOP</v>
          </cell>
          <cell r="F3540">
            <v>6.6</v>
          </cell>
          <cell r="G3540">
            <v>5.1</v>
          </cell>
          <cell r="H3540">
            <v>2.1</v>
          </cell>
          <cell r="I3540">
            <v>0.25</v>
          </cell>
          <cell r="J3540" t="str">
            <v>NIL</v>
          </cell>
          <cell r="K3540" t="str">
            <v>NIL</v>
          </cell>
          <cell r="L3540" t="str">
            <v>NIL</v>
          </cell>
          <cell r="M3540">
            <v>1.5</v>
          </cell>
          <cell r="N3540">
            <v>8</v>
          </cell>
        </row>
        <row r="3540">
          <cell r="U3540">
            <v>12</v>
          </cell>
          <cell r="V3540">
            <v>1.75</v>
          </cell>
          <cell r="W3540">
            <v>5.5</v>
          </cell>
          <cell r="X3540">
            <v>1.5</v>
          </cell>
          <cell r="Y3540">
            <v>4</v>
          </cell>
          <cell r="Z3540">
            <v>40</v>
          </cell>
          <cell r="AA3540">
            <v>2</v>
          </cell>
        </row>
        <row r="3541">
          <cell r="B3541" t="str">
            <v>22-062-1</v>
          </cell>
          <cell r="C3541" t="str">
            <v>SOP, 500 M/R.</v>
          </cell>
          <cell r="D3541" t="str">
            <v>12X8</v>
          </cell>
          <cell r="E3541" t="str">
            <v>SOP</v>
          </cell>
          <cell r="F3541">
            <v>6.55</v>
          </cell>
          <cell r="G3541">
            <v>5.1</v>
          </cell>
          <cell r="H3541">
            <v>2.2</v>
          </cell>
          <cell r="I3541">
            <v>0.25</v>
          </cell>
          <cell r="J3541" t="str">
            <v>NIL</v>
          </cell>
          <cell r="K3541" t="str">
            <v>NIL</v>
          </cell>
          <cell r="L3541" t="str">
            <v>NIL</v>
          </cell>
          <cell r="M3541">
            <v>1.5</v>
          </cell>
          <cell r="N3541">
            <v>8</v>
          </cell>
        </row>
        <row r="3541">
          <cell r="U3541">
            <v>12</v>
          </cell>
          <cell r="V3541">
            <v>1.75</v>
          </cell>
          <cell r="W3541">
            <v>5.5</v>
          </cell>
          <cell r="X3541">
            <v>1.5</v>
          </cell>
          <cell r="Y3541">
            <v>4</v>
          </cell>
          <cell r="Z3541">
            <v>40</v>
          </cell>
          <cell r="AA3541">
            <v>2</v>
          </cell>
        </row>
        <row r="3542">
          <cell r="B3542" t="str">
            <v>22-062A</v>
          </cell>
          <cell r="C3542" t="str">
            <v>2419, 800 M/R.</v>
          </cell>
          <cell r="D3542" t="str">
            <v>12X8</v>
          </cell>
          <cell r="E3542">
            <v>2419</v>
          </cell>
          <cell r="F3542">
            <v>5.02</v>
          </cell>
          <cell r="G3542">
            <v>6.22</v>
          </cell>
          <cell r="H3542">
            <v>1.28</v>
          </cell>
          <cell r="I3542">
            <v>0.25</v>
          </cell>
          <cell r="J3542" t="str">
            <v>NIL</v>
          </cell>
          <cell r="K3542" t="str">
            <v>NIL</v>
          </cell>
          <cell r="L3542" t="str">
            <v>NIL</v>
          </cell>
          <cell r="M3542">
            <v>1.5</v>
          </cell>
          <cell r="N3542">
            <v>8</v>
          </cell>
        </row>
        <row r="3542">
          <cell r="U3542">
            <v>12</v>
          </cell>
          <cell r="V3542">
            <v>1.75</v>
          </cell>
          <cell r="W3542">
            <v>5.5</v>
          </cell>
          <cell r="X3542">
            <v>1.5</v>
          </cell>
          <cell r="Y3542">
            <v>4</v>
          </cell>
          <cell r="Z3542">
            <v>40</v>
          </cell>
          <cell r="AA3542">
            <v>2</v>
          </cell>
        </row>
        <row r="3543">
          <cell r="B3543" t="str">
            <v>22-062A-1</v>
          </cell>
          <cell r="C3543" t="str">
            <v>2419, 800 M/R.</v>
          </cell>
          <cell r="D3543" t="str">
            <v>12X8</v>
          </cell>
          <cell r="E3543">
            <v>2419</v>
          </cell>
          <cell r="F3543">
            <v>4.94</v>
          </cell>
          <cell r="G3543">
            <v>6.12</v>
          </cell>
          <cell r="H3543">
            <v>1.27</v>
          </cell>
          <cell r="I3543">
            <v>0.25</v>
          </cell>
          <cell r="J3543" t="str">
            <v>NIL</v>
          </cell>
          <cell r="K3543" t="str">
            <v>NIL</v>
          </cell>
          <cell r="L3543" t="str">
            <v>NIL</v>
          </cell>
          <cell r="M3543">
            <v>1.5</v>
          </cell>
          <cell r="N3543">
            <v>8</v>
          </cell>
        </row>
        <row r="3543">
          <cell r="U3543">
            <v>12</v>
          </cell>
          <cell r="V3543">
            <v>1.75</v>
          </cell>
          <cell r="W3543">
            <v>5.5</v>
          </cell>
          <cell r="X3543">
            <v>1.5</v>
          </cell>
          <cell r="Y3543">
            <v>4</v>
          </cell>
          <cell r="Z3543">
            <v>40</v>
          </cell>
          <cell r="AA3543">
            <v>2</v>
          </cell>
        </row>
        <row r="3544">
          <cell r="B3544" t="str">
            <v>22-063A</v>
          </cell>
          <cell r="C3544" t="str">
            <v>3535, 1000 M/R.</v>
          </cell>
          <cell r="D3544" t="str">
            <v>12X8</v>
          </cell>
          <cell r="E3544">
            <v>3535</v>
          </cell>
          <cell r="F3544">
            <v>3.75</v>
          </cell>
          <cell r="G3544">
            <v>3.8</v>
          </cell>
          <cell r="H3544">
            <v>0.9</v>
          </cell>
          <cell r="I3544">
            <v>0.25</v>
          </cell>
          <cell r="J3544" t="str">
            <v>NIL</v>
          </cell>
          <cell r="K3544" t="str">
            <v>NIL</v>
          </cell>
          <cell r="L3544" t="str">
            <v>NIL</v>
          </cell>
          <cell r="M3544">
            <v>1.5</v>
          </cell>
          <cell r="N3544">
            <v>8</v>
          </cell>
        </row>
        <row r="3544">
          <cell r="U3544">
            <v>12</v>
          </cell>
          <cell r="V3544">
            <v>1.75</v>
          </cell>
          <cell r="W3544">
            <v>5.5</v>
          </cell>
          <cell r="X3544">
            <v>1.5</v>
          </cell>
          <cell r="Y3544">
            <v>4</v>
          </cell>
          <cell r="Z3544">
            <v>40</v>
          </cell>
          <cell r="AA3544">
            <v>2</v>
          </cell>
        </row>
        <row r="3545">
          <cell r="B3545" t="str">
            <v>22-063A-1</v>
          </cell>
          <cell r="C3545" t="str">
            <v>3535, 1000 M/R.</v>
          </cell>
          <cell r="D3545" t="str">
            <v>12X8</v>
          </cell>
          <cell r="E3545">
            <v>3535</v>
          </cell>
          <cell r="F3545">
            <v>3.69</v>
          </cell>
          <cell r="G3545">
            <v>3.79</v>
          </cell>
          <cell r="H3545">
            <v>0.86</v>
          </cell>
          <cell r="I3545">
            <v>0.25</v>
          </cell>
          <cell r="J3545" t="str">
            <v>NIL</v>
          </cell>
          <cell r="K3545" t="str">
            <v>NIL</v>
          </cell>
          <cell r="L3545" t="str">
            <v>NIL</v>
          </cell>
          <cell r="M3545">
            <v>1.5</v>
          </cell>
          <cell r="N3545">
            <v>8</v>
          </cell>
        </row>
        <row r="3545">
          <cell r="U3545">
            <v>12</v>
          </cell>
          <cell r="V3545">
            <v>1.75</v>
          </cell>
          <cell r="W3545">
            <v>5.5</v>
          </cell>
          <cell r="X3545">
            <v>1.5</v>
          </cell>
          <cell r="Y3545">
            <v>4</v>
          </cell>
          <cell r="Z3545">
            <v>40</v>
          </cell>
          <cell r="AA3545">
            <v>2</v>
          </cell>
        </row>
        <row r="3546">
          <cell r="B3546" t="str">
            <v>22-063A-2</v>
          </cell>
          <cell r="C3546" t="str">
            <v>3535, 1000 M/R.</v>
          </cell>
          <cell r="D3546" t="str">
            <v>12X8</v>
          </cell>
          <cell r="E3546">
            <v>3535</v>
          </cell>
          <cell r="F3546">
            <v>3.75</v>
          </cell>
          <cell r="G3546">
            <v>3.8</v>
          </cell>
          <cell r="H3546">
            <v>0.9</v>
          </cell>
          <cell r="I3546">
            <v>0.25</v>
          </cell>
          <cell r="J3546" t="str">
            <v>NIL</v>
          </cell>
          <cell r="K3546" t="str">
            <v>NIL</v>
          </cell>
          <cell r="L3546" t="str">
            <v>NIL</v>
          </cell>
          <cell r="M3546">
            <v>1.5</v>
          </cell>
          <cell r="N3546">
            <v>8</v>
          </cell>
        </row>
        <row r="3546">
          <cell r="U3546">
            <v>12</v>
          </cell>
          <cell r="V3546">
            <v>1.75</v>
          </cell>
          <cell r="W3546">
            <v>5.5</v>
          </cell>
          <cell r="X3546">
            <v>1.5</v>
          </cell>
          <cell r="Y3546">
            <v>4</v>
          </cell>
          <cell r="Z3546">
            <v>40</v>
          </cell>
          <cell r="AA3546">
            <v>2</v>
          </cell>
        </row>
        <row r="3547">
          <cell r="B3547" t="str">
            <v>22-063A-3</v>
          </cell>
          <cell r="C3547" t="str">
            <v>3535, 500 M/R.</v>
          </cell>
          <cell r="D3547" t="str">
            <v>12X8</v>
          </cell>
          <cell r="E3547">
            <v>3535</v>
          </cell>
          <cell r="F3547">
            <v>3.75</v>
          </cell>
          <cell r="G3547">
            <v>3.8</v>
          </cell>
          <cell r="H3547">
            <v>0.9</v>
          </cell>
          <cell r="I3547">
            <v>0.25</v>
          </cell>
          <cell r="J3547" t="str">
            <v>NIL</v>
          </cell>
          <cell r="K3547" t="str">
            <v>NIL</v>
          </cell>
          <cell r="L3547" t="str">
            <v>NIL</v>
          </cell>
          <cell r="M3547">
            <v>1.5</v>
          </cell>
          <cell r="N3547">
            <v>8</v>
          </cell>
        </row>
        <row r="3547">
          <cell r="U3547">
            <v>12</v>
          </cell>
          <cell r="V3547">
            <v>1.75</v>
          </cell>
          <cell r="W3547">
            <v>5.5</v>
          </cell>
          <cell r="X3547">
            <v>1.5</v>
          </cell>
          <cell r="Y3547">
            <v>4</v>
          </cell>
          <cell r="Z3547">
            <v>40</v>
          </cell>
          <cell r="AA3547">
            <v>2</v>
          </cell>
        </row>
        <row r="3548">
          <cell r="B3548" t="str">
            <v>22-063</v>
          </cell>
          <cell r="C3548" t="str">
            <v>2512, 700 M/R.</v>
          </cell>
          <cell r="D3548" t="str">
            <v>12X8</v>
          </cell>
          <cell r="E3548">
            <v>2512</v>
          </cell>
          <cell r="F3548">
            <v>4</v>
          </cell>
          <cell r="G3548">
            <v>7.02</v>
          </cell>
          <cell r="H3548">
            <v>1.75</v>
          </cell>
          <cell r="I3548">
            <v>0.28</v>
          </cell>
          <cell r="J3548" t="str">
            <v>NIL</v>
          </cell>
          <cell r="K3548" t="str">
            <v>NIL</v>
          </cell>
          <cell r="L3548" t="str">
            <v>NIL</v>
          </cell>
          <cell r="M3548">
            <v>1.5</v>
          </cell>
          <cell r="N3548">
            <v>8</v>
          </cell>
        </row>
        <row r="3548">
          <cell r="U3548">
            <v>12</v>
          </cell>
          <cell r="V3548">
            <v>1.75</v>
          </cell>
          <cell r="W3548">
            <v>5.5</v>
          </cell>
          <cell r="X3548">
            <v>1.5</v>
          </cell>
          <cell r="Y3548">
            <v>4</v>
          </cell>
          <cell r="Z3548">
            <v>40</v>
          </cell>
          <cell r="AA3548">
            <v>2</v>
          </cell>
        </row>
        <row r="3549">
          <cell r="B3549" t="str">
            <v>22-063S</v>
          </cell>
          <cell r="C3549" t="str">
            <v>2512, 700 M/R.</v>
          </cell>
          <cell r="D3549" t="str">
            <v>12X8</v>
          </cell>
          <cell r="E3549">
            <v>2512</v>
          </cell>
          <cell r="F3549">
            <v>4</v>
          </cell>
          <cell r="G3549">
            <v>7.02</v>
          </cell>
          <cell r="H3549">
            <v>1.75</v>
          </cell>
          <cell r="I3549">
            <v>0.28</v>
          </cell>
          <cell r="J3549" t="str">
            <v>NIL</v>
          </cell>
          <cell r="K3549" t="str">
            <v>NIL</v>
          </cell>
          <cell r="L3549" t="str">
            <v>NIL</v>
          </cell>
          <cell r="M3549">
            <v>1.5</v>
          </cell>
          <cell r="N3549">
            <v>8</v>
          </cell>
        </row>
        <row r="3549">
          <cell r="U3549">
            <v>12</v>
          </cell>
          <cell r="V3549">
            <v>1.75</v>
          </cell>
          <cell r="W3549">
            <v>5.5</v>
          </cell>
          <cell r="X3549">
            <v>1.5</v>
          </cell>
          <cell r="Y3549">
            <v>4</v>
          </cell>
          <cell r="Z3549">
            <v>40</v>
          </cell>
          <cell r="AA3549">
            <v>2</v>
          </cell>
        </row>
        <row r="3550">
          <cell r="B3550" t="str">
            <v>22-064</v>
          </cell>
          <cell r="C3550" t="str">
            <v>2512, 500 M/R.</v>
          </cell>
          <cell r="D3550" t="str">
            <v>12X8</v>
          </cell>
          <cell r="E3550">
            <v>2512</v>
          </cell>
          <cell r="F3550">
            <v>4.2</v>
          </cell>
          <cell r="G3550">
            <v>6.9</v>
          </cell>
          <cell r="H3550">
            <v>1.6</v>
          </cell>
          <cell r="I3550">
            <v>0.25</v>
          </cell>
          <cell r="J3550" t="str">
            <v>NIL</v>
          </cell>
          <cell r="K3550" t="str">
            <v>NIL</v>
          </cell>
          <cell r="L3550" t="str">
            <v>NIL</v>
          </cell>
          <cell r="M3550">
            <v>1.5</v>
          </cell>
          <cell r="N3550">
            <v>8</v>
          </cell>
        </row>
        <row r="3550">
          <cell r="U3550">
            <v>12</v>
          </cell>
          <cell r="V3550">
            <v>1.75</v>
          </cell>
          <cell r="W3550">
            <v>5.5</v>
          </cell>
          <cell r="X3550">
            <v>1.5</v>
          </cell>
          <cell r="Y3550">
            <v>4</v>
          </cell>
          <cell r="Z3550">
            <v>40</v>
          </cell>
          <cell r="AA3550">
            <v>2</v>
          </cell>
        </row>
        <row r="3551">
          <cell r="B3551" t="str">
            <v>22-064A</v>
          </cell>
          <cell r="C3551" t="str">
            <v>2018, 1000 M/R.</v>
          </cell>
          <cell r="D3551" t="str">
            <v>12X8</v>
          </cell>
          <cell r="E3551">
            <v>2018</v>
          </cell>
          <cell r="F3551">
            <v>4.93</v>
          </cell>
          <cell r="G3551">
            <v>5.33</v>
          </cell>
          <cell r="H3551">
            <v>0.66</v>
          </cell>
          <cell r="I3551">
            <v>0.23</v>
          </cell>
          <cell r="J3551" t="str">
            <v>NIL</v>
          </cell>
          <cell r="K3551" t="str">
            <v>NIL</v>
          </cell>
          <cell r="L3551" t="str">
            <v>NIL</v>
          </cell>
          <cell r="M3551">
            <v>1</v>
          </cell>
          <cell r="N3551">
            <v>8</v>
          </cell>
        </row>
        <row r="3551">
          <cell r="U3551">
            <v>12</v>
          </cell>
          <cell r="V3551">
            <v>1.75</v>
          </cell>
          <cell r="W3551">
            <v>5.5</v>
          </cell>
          <cell r="X3551">
            <v>1.5</v>
          </cell>
          <cell r="Y3551">
            <v>4</v>
          </cell>
          <cell r="Z3551">
            <v>40</v>
          </cell>
          <cell r="AA3551">
            <v>2</v>
          </cell>
        </row>
        <row r="3552">
          <cell r="B3552" t="str">
            <v>22-065A</v>
          </cell>
          <cell r="C3552" t="str">
            <v>0807, 665 M/R.</v>
          </cell>
          <cell r="D3552" t="str">
            <v>12X4</v>
          </cell>
          <cell r="E3552" t="str">
            <v>0807</v>
          </cell>
          <cell r="F3552">
            <v>2.2</v>
          </cell>
          <cell r="G3552">
            <v>1.8</v>
          </cell>
          <cell r="H3552">
            <v>0.72</v>
          </cell>
          <cell r="I3552">
            <v>0.23</v>
          </cell>
          <cell r="J3552">
            <v>0.55</v>
          </cell>
          <cell r="K3552">
            <v>2.25</v>
          </cell>
          <cell r="L3552" t="str">
            <v>NIL</v>
          </cell>
          <cell r="M3552">
            <v>1</v>
          </cell>
          <cell r="N3552">
            <v>4</v>
          </cell>
        </row>
        <row r="3552">
          <cell r="U3552">
            <v>12</v>
          </cell>
          <cell r="V3552">
            <v>1.75</v>
          </cell>
          <cell r="W3552">
            <v>5.5</v>
          </cell>
          <cell r="X3552">
            <v>1.5</v>
          </cell>
          <cell r="Y3552">
            <v>4</v>
          </cell>
          <cell r="Z3552">
            <v>40</v>
          </cell>
          <cell r="AA3552">
            <v>2</v>
          </cell>
        </row>
        <row r="3553">
          <cell r="B3553" t="str">
            <v>22-066</v>
          </cell>
          <cell r="C3553" t="str">
            <v>1608, 300 M/R.</v>
          </cell>
          <cell r="D3553" t="str">
            <v>12X4</v>
          </cell>
          <cell r="E3553">
            <v>1608</v>
          </cell>
          <cell r="F3553">
            <v>2.25</v>
          </cell>
          <cell r="G3553">
            <v>4.1</v>
          </cell>
          <cell r="H3553">
            <v>2.85</v>
          </cell>
          <cell r="I3553">
            <v>0.25</v>
          </cell>
          <cell r="J3553" t="str">
            <v>NIL</v>
          </cell>
          <cell r="K3553" t="str">
            <v>NIL</v>
          </cell>
          <cell r="L3553" t="str">
            <v>NIL</v>
          </cell>
          <cell r="M3553">
            <v>1.5</v>
          </cell>
          <cell r="N3553">
            <v>4</v>
          </cell>
        </row>
        <row r="3553">
          <cell r="U3553">
            <v>12</v>
          </cell>
          <cell r="V3553">
            <v>1.75</v>
          </cell>
          <cell r="W3553">
            <v>5.5</v>
          </cell>
          <cell r="X3553">
            <v>1.5</v>
          </cell>
          <cell r="Y3553">
            <v>4</v>
          </cell>
          <cell r="Z3553">
            <v>40</v>
          </cell>
          <cell r="AA3553">
            <v>2</v>
          </cell>
        </row>
        <row r="3554">
          <cell r="B3554" t="str">
            <v>22-066A</v>
          </cell>
          <cell r="C3554" t="str">
            <v>1012, 1000 M/R.</v>
          </cell>
          <cell r="D3554" t="str">
            <v>12X8</v>
          </cell>
          <cell r="E3554">
            <v>1012</v>
          </cell>
          <cell r="F3554">
            <v>3.4</v>
          </cell>
          <cell r="G3554">
            <v>2.86</v>
          </cell>
          <cell r="H3554">
            <v>0.39</v>
          </cell>
          <cell r="I3554">
            <v>0.25</v>
          </cell>
          <cell r="J3554" t="str">
            <v>NIL</v>
          </cell>
          <cell r="K3554" t="str">
            <v>NIL</v>
          </cell>
          <cell r="L3554" t="str">
            <v>NIL</v>
          </cell>
          <cell r="M3554">
            <v>1</v>
          </cell>
          <cell r="N3554">
            <v>8</v>
          </cell>
        </row>
        <row r="3554">
          <cell r="U3554">
            <v>12</v>
          </cell>
          <cell r="V3554">
            <v>1.75</v>
          </cell>
          <cell r="W3554">
            <v>5.5</v>
          </cell>
          <cell r="X3554">
            <v>1.5</v>
          </cell>
          <cell r="Y3554">
            <v>4</v>
          </cell>
          <cell r="Z3554">
            <v>40</v>
          </cell>
          <cell r="AA3554">
            <v>2</v>
          </cell>
        </row>
        <row r="3555">
          <cell r="B3555" t="str">
            <v>22-067A</v>
          </cell>
          <cell r="C3555" t="str">
            <v>1503, 1000 M/R.</v>
          </cell>
          <cell r="D3555" t="str">
            <v>12X4</v>
          </cell>
          <cell r="E3555">
            <v>1503</v>
          </cell>
          <cell r="F3555">
            <v>1.13</v>
          </cell>
          <cell r="G3555">
            <v>4.03</v>
          </cell>
          <cell r="H3555">
            <v>0.66</v>
          </cell>
          <cell r="I3555">
            <v>0.279</v>
          </cell>
          <cell r="J3555" t="str">
            <v>NIL</v>
          </cell>
          <cell r="K3555" t="str">
            <v>NIL</v>
          </cell>
          <cell r="L3555" t="str">
            <v>NIL</v>
          </cell>
          <cell r="M3555">
            <v>0.8</v>
          </cell>
          <cell r="N3555">
            <v>4</v>
          </cell>
        </row>
        <row r="3555">
          <cell r="U3555">
            <v>12</v>
          </cell>
          <cell r="V3555">
            <v>1.75</v>
          </cell>
          <cell r="W3555">
            <v>5.5</v>
          </cell>
          <cell r="X3555">
            <v>1.5</v>
          </cell>
          <cell r="Y3555">
            <v>4</v>
          </cell>
          <cell r="Z3555">
            <v>40</v>
          </cell>
          <cell r="AA3555">
            <v>2</v>
          </cell>
        </row>
        <row r="3556">
          <cell r="B3556" t="str">
            <v>22-067A-1</v>
          </cell>
          <cell r="C3556" t="str">
            <v>1503, 1000 M/R.</v>
          </cell>
          <cell r="D3556" t="str">
            <v>12X4</v>
          </cell>
          <cell r="E3556">
            <v>1503</v>
          </cell>
          <cell r="F3556">
            <v>1.13</v>
          </cell>
          <cell r="G3556">
            <v>4.03</v>
          </cell>
          <cell r="H3556">
            <v>0.66</v>
          </cell>
          <cell r="I3556">
            <v>0.25</v>
          </cell>
          <cell r="J3556" t="str">
            <v>NIL</v>
          </cell>
          <cell r="K3556" t="str">
            <v>NIL</v>
          </cell>
          <cell r="L3556" t="str">
            <v>NIL</v>
          </cell>
          <cell r="M3556">
            <v>0.8</v>
          </cell>
          <cell r="N3556">
            <v>4</v>
          </cell>
        </row>
        <row r="3556">
          <cell r="U3556">
            <v>12</v>
          </cell>
          <cell r="V3556">
            <v>1.75</v>
          </cell>
          <cell r="W3556">
            <v>5.5</v>
          </cell>
          <cell r="X3556">
            <v>1.5</v>
          </cell>
          <cell r="Y3556">
            <v>4</v>
          </cell>
          <cell r="Z3556">
            <v>40</v>
          </cell>
          <cell r="AA3556">
            <v>2</v>
          </cell>
        </row>
        <row r="3557">
          <cell r="B3557" t="str">
            <v>22-067A-1C</v>
          </cell>
          <cell r="C3557" t="str">
            <v>1503, 1000 M/R.</v>
          </cell>
          <cell r="D3557" t="str">
            <v>12X4</v>
          </cell>
          <cell r="E3557">
            <v>1503</v>
          </cell>
          <cell r="F3557">
            <v>1.13</v>
          </cell>
          <cell r="G3557">
            <v>4.03</v>
          </cell>
          <cell r="H3557">
            <v>0.66</v>
          </cell>
          <cell r="I3557">
            <v>0.25</v>
          </cell>
          <cell r="J3557" t="str">
            <v>NIL</v>
          </cell>
          <cell r="K3557" t="str">
            <v>NIL</v>
          </cell>
          <cell r="L3557" t="str">
            <v>NIL</v>
          </cell>
          <cell r="M3557">
            <v>0.8</v>
          </cell>
          <cell r="N3557">
            <v>4</v>
          </cell>
        </row>
        <row r="3557">
          <cell r="U3557">
            <v>12</v>
          </cell>
          <cell r="V3557">
            <v>1.75</v>
          </cell>
          <cell r="W3557">
            <v>5.5</v>
          </cell>
          <cell r="X3557">
            <v>1.5</v>
          </cell>
          <cell r="Y3557">
            <v>4</v>
          </cell>
          <cell r="Z3557">
            <v>40</v>
          </cell>
          <cell r="AA3557">
            <v>2</v>
          </cell>
        </row>
        <row r="3558">
          <cell r="B3558" t="str">
            <v>22-068</v>
          </cell>
          <cell r="C3558" t="str">
            <v>2510, 300 M/R.</v>
          </cell>
          <cell r="D3558" t="str">
            <v>12X4</v>
          </cell>
          <cell r="E3558">
            <v>2510</v>
          </cell>
          <cell r="F3558">
            <v>2.9</v>
          </cell>
          <cell r="G3558">
            <v>6.5</v>
          </cell>
          <cell r="H3558">
            <v>2.8</v>
          </cell>
          <cell r="I3558">
            <v>0.25</v>
          </cell>
          <cell r="J3558" t="str">
            <v>NIL</v>
          </cell>
          <cell r="K3558" t="str">
            <v>NIL</v>
          </cell>
          <cell r="L3558" t="str">
            <v>NIL</v>
          </cell>
          <cell r="M3558">
            <v>1.5</v>
          </cell>
          <cell r="N3558">
            <v>4</v>
          </cell>
        </row>
        <row r="3558">
          <cell r="U3558">
            <v>12</v>
          </cell>
          <cell r="V3558">
            <v>1.75</v>
          </cell>
          <cell r="W3558">
            <v>5.5</v>
          </cell>
          <cell r="X3558">
            <v>1.5</v>
          </cell>
          <cell r="Y3558">
            <v>4</v>
          </cell>
          <cell r="Z3558">
            <v>40</v>
          </cell>
          <cell r="AA3558">
            <v>2</v>
          </cell>
        </row>
        <row r="3559">
          <cell r="B3559" t="str">
            <v>22-068A</v>
          </cell>
          <cell r="C3559" t="str">
            <v>1108, 800 M/R.</v>
          </cell>
          <cell r="D3559" t="str">
            <v>12X8</v>
          </cell>
          <cell r="E3559">
            <v>1108</v>
          </cell>
          <cell r="F3559">
            <v>2.4</v>
          </cell>
          <cell r="G3559">
            <v>3.13</v>
          </cell>
          <cell r="H3559">
            <v>0.97</v>
          </cell>
          <cell r="I3559">
            <v>0.3</v>
          </cell>
          <cell r="J3559" t="str">
            <v>NIL</v>
          </cell>
          <cell r="K3559" t="str">
            <v>NIL</v>
          </cell>
          <cell r="L3559" t="str">
            <v>NIL</v>
          </cell>
          <cell r="M3559">
            <v>0.5</v>
          </cell>
          <cell r="N3559">
            <v>8</v>
          </cell>
        </row>
        <row r="3559">
          <cell r="U3559">
            <v>12</v>
          </cell>
          <cell r="V3559">
            <v>1.75</v>
          </cell>
          <cell r="W3559">
            <v>5.5</v>
          </cell>
          <cell r="X3559">
            <v>1.5</v>
          </cell>
          <cell r="Y3559">
            <v>4</v>
          </cell>
          <cell r="Z3559">
            <v>40</v>
          </cell>
          <cell r="AA3559">
            <v>2</v>
          </cell>
        </row>
        <row r="3560">
          <cell r="B3560" t="str">
            <v>22-069</v>
          </cell>
          <cell r="C3560" t="str">
            <v>LED, 500 M/R.</v>
          </cell>
          <cell r="D3560" t="str">
            <v>12X4</v>
          </cell>
          <cell r="E3560" t="str">
            <v>LED</v>
          </cell>
          <cell r="F3560">
            <v>2.3</v>
          </cell>
          <cell r="G3560">
            <v>8</v>
          </cell>
          <cell r="H3560">
            <v>1.6</v>
          </cell>
          <cell r="I3560">
            <v>0.25</v>
          </cell>
          <cell r="J3560">
            <v>1</v>
          </cell>
          <cell r="K3560">
            <v>2.75</v>
          </cell>
          <cell r="L3560">
            <v>1.1</v>
          </cell>
          <cell r="M3560">
            <v>1</v>
          </cell>
          <cell r="N3560">
            <v>4</v>
          </cell>
        </row>
        <row r="3560">
          <cell r="U3560">
            <v>12</v>
          </cell>
          <cell r="V3560">
            <v>1.75</v>
          </cell>
          <cell r="W3560">
            <v>5.5</v>
          </cell>
          <cell r="X3560">
            <v>1.5</v>
          </cell>
          <cell r="Y3560">
            <v>4</v>
          </cell>
          <cell r="Z3560">
            <v>40</v>
          </cell>
          <cell r="AA3560">
            <v>2</v>
          </cell>
        </row>
        <row r="3561">
          <cell r="B3561" t="str">
            <v>22-069A</v>
          </cell>
          <cell r="C3561" t="str">
            <v>2409, 1000 M/R.</v>
          </cell>
          <cell r="D3561" t="str">
            <v>12X4</v>
          </cell>
          <cell r="E3561">
            <v>2409</v>
          </cell>
          <cell r="F3561">
            <v>2.61</v>
          </cell>
          <cell r="G3561">
            <v>6.48</v>
          </cell>
          <cell r="H3561">
            <v>0.6</v>
          </cell>
          <cell r="I3561">
            <v>0.25</v>
          </cell>
          <cell r="J3561" t="str">
            <v>NIL</v>
          </cell>
          <cell r="K3561" t="str">
            <v>NIL</v>
          </cell>
          <cell r="L3561" t="str">
            <v>NIL</v>
          </cell>
          <cell r="M3561">
            <v>1</v>
          </cell>
          <cell r="N3561">
            <v>4</v>
          </cell>
        </row>
        <row r="3561">
          <cell r="U3561">
            <v>12</v>
          </cell>
          <cell r="V3561">
            <v>1.75</v>
          </cell>
          <cell r="W3561">
            <v>5.5</v>
          </cell>
          <cell r="X3561">
            <v>1.5</v>
          </cell>
          <cell r="Y3561">
            <v>4</v>
          </cell>
          <cell r="Z3561">
            <v>40</v>
          </cell>
          <cell r="AA3561">
            <v>2</v>
          </cell>
        </row>
        <row r="3562">
          <cell r="B3562" t="str">
            <v>22-070</v>
          </cell>
          <cell r="C3562" t="str">
            <v>1608, 490 M/R.</v>
          </cell>
          <cell r="D3562" t="str">
            <v>12X4</v>
          </cell>
          <cell r="E3562">
            <v>1608</v>
          </cell>
          <cell r="F3562">
            <v>1.75</v>
          </cell>
          <cell r="G3562">
            <v>4.3</v>
          </cell>
          <cell r="H3562">
            <v>1.2</v>
          </cell>
          <cell r="I3562">
            <v>0.28</v>
          </cell>
          <cell r="J3562" t="str">
            <v>NIL</v>
          </cell>
          <cell r="K3562" t="str">
            <v>NIL</v>
          </cell>
          <cell r="L3562" t="str">
            <v>NIL</v>
          </cell>
          <cell r="M3562">
            <v>1</v>
          </cell>
          <cell r="N3562">
            <v>4</v>
          </cell>
        </row>
        <row r="3562">
          <cell r="U3562">
            <v>12</v>
          </cell>
          <cell r="V3562">
            <v>1.75</v>
          </cell>
          <cell r="W3562">
            <v>5.5</v>
          </cell>
          <cell r="X3562">
            <v>1.5</v>
          </cell>
          <cell r="Y3562">
            <v>4</v>
          </cell>
          <cell r="Z3562">
            <v>40</v>
          </cell>
          <cell r="AA3562">
            <v>2</v>
          </cell>
        </row>
        <row r="3563">
          <cell r="B3563" t="str">
            <v>22-070A</v>
          </cell>
          <cell r="C3563" t="str">
            <v>1916, 1000 M/R.</v>
          </cell>
          <cell r="D3563" t="str">
            <v>12X8</v>
          </cell>
          <cell r="E3563">
            <v>1916</v>
          </cell>
          <cell r="F3563">
            <v>4.4</v>
          </cell>
          <cell r="G3563">
            <v>5.3</v>
          </cell>
          <cell r="H3563">
            <v>0.75</v>
          </cell>
          <cell r="I3563">
            <v>0.25</v>
          </cell>
          <cell r="J3563" t="str">
            <v>NIL</v>
          </cell>
          <cell r="K3563" t="str">
            <v>NIL</v>
          </cell>
          <cell r="L3563" t="str">
            <v>NIL</v>
          </cell>
          <cell r="M3563">
            <v>1</v>
          </cell>
          <cell r="N3563">
            <v>8</v>
          </cell>
        </row>
        <row r="3563">
          <cell r="U3563">
            <v>12</v>
          </cell>
          <cell r="V3563">
            <v>1.75</v>
          </cell>
          <cell r="W3563">
            <v>5.5</v>
          </cell>
          <cell r="X3563">
            <v>1.5</v>
          </cell>
          <cell r="Y3563">
            <v>4</v>
          </cell>
          <cell r="Z3563">
            <v>40</v>
          </cell>
          <cell r="AA3563">
            <v>2</v>
          </cell>
        </row>
        <row r="3564">
          <cell r="B3564" t="str">
            <v>22-071A</v>
          </cell>
          <cell r="C3564" t="str">
            <v>1504, 1000 M/R.</v>
          </cell>
          <cell r="D3564" t="str">
            <v>12X4</v>
          </cell>
          <cell r="E3564">
            <v>1504</v>
          </cell>
          <cell r="F3564">
            <v>1.11</v>
          </cell>
          <cell r="G3564">
            <v>3.91</v>
          </cell>
          <cell r="H3564">
            <v>0.9</v>
          </cell>
          <cell r="I3564">
            <v>0.25</v>
          </cell>
          <cell r="J3564" t="str">
            <v>NIL</v>
          </cell>
          <cell r="K3564" t="str">
            <v>NIL</v>
          </cell>
          <cell r="L3564" t="str">
            <v>NIL</v>
          </cell>
          <cell r="M3564">
            <v>0.5</v>
          </cell>
          <cell r="N3564">
            <v>4</v>
          </cell>
        </row>
        <row r="3564">
          <cell r="U3564">
            <v>12</v>
          </cell>
          <cell r="V3564">
            <v>1.75</v>
          </cell>
          <cell r="W3564">
            <v>5.5</v>
          </cell>
          <cell r="X3564">
            <v>1.5</v>
          </cell>
          <cell r="Y3564">
            <v>4</v>
          </cell>
          <cell r="Z3564">
            <v>40</v>
          </cell>
          <cell r="AA3564">
            <v>2</v>
          </cell>
        </row>
        <row r="3565">
          <cell r="B3565" t="str">
            <v>22-072</v>
          </cell>
          <cell r="C3565" t="str">
            <v>1808, 300 M/R.</v>
          </cell>
          <cell r="D3565" t="str">
            <v>12X4</v>
          </cell>
          <cell r="E3565">
            <v>1808</v>
          </cell>
          <cell r="F3565">
            <v>2.2</v>
          </cell>
          <cell r="G3565">
            <v>4.7</v>
          </cell>
          <cell r="H3565">
            <v>3</v>
          </cell>
          <cell r="I3565">
            <v>0.32</v>
          </cell>
          <cell r="J3565" t="str">
            <v>NIL</v>
          </cell>
          <cell r="K3565" t="str">
            <v>NIL</v>
          </cell>
          <cell r="L3565" t="str">
            <v>NIL</v>
          </cell>
          <cell r="M3565">
            <v>1.5</v>
          </cell>
          <cell r="N3565">
            <v>4</v>
          </cell>
        </row>
        <row r="3565">
          <cell r="U3565">
            <v>12</v>
          </cell>
          <cell r="V3565">
            <v>1.75</v>
          </cell>
          <cell r="W3565">
            <v>5.5</v>
          </cell>
          <cell r="X3565">
            <v>1.5</v>
          </cell>
          <cell r="Y3565">
            <v>4</v>
          </cell>
          <cell r="Z3565">
            <v>40</v>
          </cell>
          <cell r="AA3565">
            <v>2</v>
          </cell>
        </row>
        <row r="3566">
          <cell r="B3566" t="str">
            <v>22-072A</v>
          </cell>
          <cell r="C3566" t="str">
            <v>1207, 900 M/R.</v>
          </cell>
          <cell r="D3566" t="str">
            <v>12X4</v>
          </cell>
          <cell r="E3566">
            <v>1207</v>
          </cell>
          <cell r="F3566">
            <v>2.15</v>
          </cell>
          <cell r="G3566">
            <v>3.2</v>
          </cell>
          <cell r="H3566">
            <v>1.15</v>
          </cell>
          <cell r="I3566">
            <v>0.25</v>
          </cell>
          <cell r="J3566" t="str">
            <v>NIL</v>
          </cell>
          <cell r="K3566" t="str">
            <v>NIL</v>
          </cell>
          <cell r="L3566" t="str">
            <v>NIL</v>
          </cell>
          <cell r="M3566">
            <v>1</v>
          </cell>
          <cell r="N3566">
            <v>4</v>
          </cell>
        </row>
        <row r="3566">
          <cell r="U3566">
            <v>12</v>
          </cell>
          <cell r="V3566">
            <v>1.75</v>
          </cell>
          <cell r="W3566">
            <v>5.5</v>
          </cell>
          <cell r="X3566">
            <v>1.5</v>
          </cell>
          <cell r="Y3566">
            <v>4</v>
          </cell>
          <cell r="Z3566">
            <v>40</v>
          </cell>
          <cell r="AA3566">
            <v>2</v>
          </cell>
        </row>
        <row r="3567">
          <cell r="B3567" t="str">
            <v>22-073A</v>
          </cell>
          <cell r="C3567" t="str">
            <v>1515, 500 M/R.</v>
          </cell>
          <cell r="D3567" t="str">
            <v>12X8</v>
          </cell>
          <cell r="E3567">
            <v>1515</v>
          </cell>
          <cell r="F3567">
            <v>4.06</v>
          </cell>
          <cell r="G3567">
            <v>4.12</v>
          </cell>
          <cell r="H3567">
            <v>0.26</v>
          </cell>
          <cell r="I3567">
            <v>0.25</v>
          </cell>
          <cell r="J3567" t="str">
            <v>NIL</v>
          </cell>
          <cell r="K3567" t="str">
            <v>NIL</v>
          </cell>
          <cell r="L3567" t="str">
            <v>NIL</v>
          </cell>
          <cell r="M3567">
            <v>1.5</v>
          </cell>
          <cell r="N3567">
            <v>8</v>
          </cell>
        </row>
        <row r="3567">
          <cell r="U3567">
            <v>12</v>
          </cell>
          <cell r="V3567">
            <v>1.75</v>
          </cell>
          <cell r="W3567">
            <v>5.5</v>
          </cell>
          <cell r="X3567">
            <v>1.5</v>
          </cell>
          <cell r="Y3567">
            <v>4</v>
          </cell>
          <cell r="Z3567">
            <v>40</v>
          </cell>
          <cell r="AA3567">
            <v>2</v>
          </cell>
        </row>
        <row r="3568">
          <cell r="B3568" t="str">
            <v>22-074</v>
          </cell>
          <cell r="C3568" t="str">
            <v>1806, 500 M/R.</v>
          </cell>
          <cell r="D3568" t="str">
            <v>12X4</v>
          </cell>
          <cell r="E3568">
            <v>1806</v>
          </cell>
          <cell r="F3568">
            <v>1.75</v>
          </cell>
          <cell r="G3568">
            <v>4.3</v>
          </cell>
          <cell r="H3568">
            <v>1</v>
          </cell>
          <cell r="I3568">
            <v>0.28</v>
          </cell>
          <cell r="J3568" t="str">
            <v>NIL</v>
          </cell>
          <cell r="K3568" t="str">
            <v>NIL</v>
          </cell>
          <cell r="L3568" t="str">
            <v>NIL</v>
          </cell>
          <cell r="M3568">
            <v>1</v>
          </cell>
          <cell r="N3568">
            <v>4</v>
          </cell>
        </row>
        <row r="3568">
          <cell r="U3568">
            <v>12</v>
          </cell>
          <cell r="V3568">
            <v>1.75</v>
          </cell>
          <cell r="W3568">
            <v>5.5</v>
          </cell>
          <cell r="X3568">
            <v>1.5</v>
          </cell>
          <cell r="Y3568">
            <v>4</v>
          </cell>
          <cell r="Z3568">
            <v>40</v>
          </cell>
          <cell r="AA3568">
            <v>2</v>
          </cell>
        </row>
        <row r="3569">
          <cell r="B3569" t="str">
            <v>22-074-1</v>
          </cell>
          <cell r="C3569" t="str">
            <v>1806, 490 M/R.</v>
          </cell>
          <cell r="D3569" t="str">
            <v>12X4</v>
          </cell>
          <cell r="E3569">
            <v>1806</v>
          </cell>
          <cell r="F3569">
            <v>1.75</v>
          </cell>
          <cell r="G3569">
            <v>4.3</v>
          </cell>
          <cell r="H3569">
            <v>1</v>
          </cell>
          <cell r="I3569">
            <v>0.28</v>
          </cell>
          <cell r="J3569" t="str">
            <v>NIL</v>
          </cell>
          <cell r="K3569" t="str">
            <v>NIL</v>
          </cell>
          <cell r="L3569" t="str">
            <v>NIL</v>
          </cell>
          <cell r="M3569">
            <v>1</v>
          </cell>
          <cell r="N3569">
            <v>4</v>
          </cell>
        </row>
        <row r="3569">
          <cell r="U3569">
            <v>12</v>
          </cell>
          <cell r="V3569">
            <v>1.75</v>
          </cell>
          <cell r="W3569">
            <v>5.5</v>
          </cell>
          <cell r="X3569">
            <v>1.5</v>
          </cell>
          <cell r="Y3569">
            <v>4</v>
          </cell>
          <cell r="Z3569">
            <v>40</v>
          </cell>
          <cell r="AA3569">
            <v>2</v>
          </cell>
        </row>
        <row r="3570">
          <cell r="B3570" t="str">
            <v>22-074-2</v>
          </cell>
          <cell r="C3570" t="str">
            <v>1806, 500 M/R.</v>
          </cell>
          <cell r="D3570" t="str">
            <v>12X4</v>
          </cell>
          <cell r="E3570">
            <v>1806</v>
          </cell>
          <cell r="F3570">
            <v>1.6</v>
          </cell>
          <cell r="G3570">
            <v>4.25</v>
          </cell>
          <cell r="H3570">
            <v>1</v>
          </cell>
          <cell r="I3570">
            <v>0.28</v>
          </cell>
          <cell r="J3570" t="str">
            <v>NIL</v>
          </cell>
          <cell r="K3570" t="str">
            <v>NIL</v>
          </cell>
          <cell r="L3570" t="str">
            <v>NIL</v>
          </cell>
          <cell r="M3570">
            <v>1</v>
          </cell>
          <cell r="N3570">
            <v>4</v>
          </cell>
        </row>
        <row r="3570">
          <cell r="U3570">
            <v>12</v>
          </cell>
          <cell r="V3570">
            <v>1.75</v>
          </cell>
          <cell r="W3570">
            <v>5.5</v>
          </cell>
          <cell r="X3570">
            <v>1.5</v>
          </cell>
          <cell r="Y3570">
            <v>4</v>
          </cell>
          <cell r="Z3570">
            <v>40</v>
          </cell>
          <cell r="AA3570">
            <v>2</v>
          </cell>
        </row>
        <row r="3571">
          <cell r="B3571" t="str">
            <v>22-074-3</v>
          </cell>
          <cell r="C3571" t="str">
            <v>1806, 1000 M/R.</v>
          </cell>
          <cell r="D3571" t="str">
            <v>12X4</v>
          </cell>
          <cell r="E3571">
            <v>1806</v>
          </cell>
          <cell r="F3571">
            <v>1.6</v>
          </cell>
          <cell r="G3571">
            <v>4.25</v>
          </cell>
          <cell r="H3571">
            <v>1</v>
          </cell>
          <cell r="I3571">
            <v>0.28</v>
          </cell>
          <cell r="J3571" t="str">
            <v>NIL</v>
          </cell>
          <cell r="K3571" t="str">
            <v>NIL</v>
          </cell>
          <cell r="L3571" t="str">
            <v>NIL</v>
          </cell>
          <cell r="M3571">
            <v>1</v>
          </cell>
          <cell r="N3571">
            <v>4</v>
          </cell>
        </row>
        <row r="3571">
          <cell r="U3571">
            <v>12</v>
          </cell>
          <cell r="V3571">
            <v>1.75</v>
          </cell>
          <cell r="W3571">
            <v>5.5</v>
          </cell>
          <cell r="X3571">
            <v>1.5</v>
          </cell>
          <cell r="Y3571">
            <v>4</v>
          </cell>
          <cell r="Z3571">
            <v>40</v>
          </cell>
          <cell r="AA3571">
            <v>2</v>
          </cell>
        </row>
        <row r="3572">
          <cell r="B3572" t="str">
            <v>22-074-4</v>
          </cell>
          <cell r="C3572" t="str">
            <v>1806, 500 M/R.</v>
          </cell>
          <cell r="D3572" t="str">
            <v>12X4</v>
          </cell>
          <cell r="E3572">
            <v>1806</v>
          </cell>
          <cell r="F3572">
            <v>1.7</v>
          </cell>
          <cell r="G3572">
            <v>4.3</v>
          </cell>
          <cell r="H3572">
            <v>1</v>
          </cell>
          <cell r="I3572">
            <v>0.28</v>
          </cell>
          <cell r="J3572" t="str">
            <v>NIL</v>
          </cell>
          <cell r="K3572" t="str">
            <v>NIL</v>
          </cell>
          <cell r="L3572" t="str">
            <v>NIL</v>
          </cell>
          <cell r="M3572">
            <v>1</v>
          </cell>
          <cell r="N3572">
            <v>4</v>
          </cell>
        </row>
        <row r="3572">
          <cell r="U3572">
            <v>12</v>
          </cell>
          <cell r="V3572">
            <v>1.75</v>
          </cell>
          <cell r="W3572">
            <v>5.5</v>
          </cell>
          <cell r="X3572">
            <v>1.5</v>
          </cell>
          <cell r="Y3572">
            <v>4</v>
          </cell>
          <cell r="Z3572">
            <v>40</v>
          </cell>
          <cell r="AA3572">
            <v>2</v>
          </cell>
        </row>
        <row r="3573">
          <cell r="B3573" t="str">
            <v>22-074A</v>
          </cell>
          <cell r="C3573" t="str">
            <v>0905, 800 M/R.</v>
          </cell>
          <cell r="D3573" t="str">
            <v>12X4</v>
          </cell>
          <cell r="E3573" t="str">
            <v>0905</v>
          </cell>
          <cell r="F3573">
            <v>1.53</v>
          </cell>
          <cell r="G3573">
            <v>2.47</v>
          </cell>
          <cell r="H3573">
            <v>1.45</v>
          </cell>
          <cell r="I3573">
            <v>0.23</v>
          </cell>
          <cell r="J3573" t="str">
            <v>NIL</v>
          </cell>
          <cell r="K3573" t="str">
            <v>NIL</v>
          </cell>
          <cell r="L3573" t="str">
            <v>NIL</v>
          </cell>
          <cell r="M3573">
            <v>1</v>
          </cell>
          <cell r="N3573">
            <v>4</v>
          </cell>
        </row>
        <row r="3573">
          <cell r="U3573">
            <v>12</v>
          </cell>
          <cell r="V3573">
            <v>1.75</v>
          </cell>
          <cell r="W3573">
            <v>5.5</v>
          </cell>
          <cell r="X3573">
            <v>1.5</v>
          </cell>
          <cell r="Y3573">
            <v>4</v>
          </cell>
          <cell r="Z3573">
            <v>40</v>
          </cell>
          <cell r="AA3573">
            <v>2</v>
          </cell>
        </row>
        <row r="3574">
          <cell r="B3574" t="str">
            <v>22-074A-1</v>
          </cell>
          <cell r="C3574" t="str">
            <v>0905, 800 M/R.</v>
          </cell>
          <cell r="D3574" t="str">
            <v>12X4</v>
          </cell>
          <cell r="E3574" t="str">
            <v>0905</v>
          </cell>
          <cell r="F3574">
            <v>1.53</v>
          </cell>
          <cell r="G3574">
            <v>2.47</v>
          </cell>
          <cell r="H3574">
            <v>1.45</v>
          </cell>
          <cell r="I3574">
            <v>0.23</v>
          </cell>
          <cell r="J3574" t="str">
            <v>NIL</v>
          </cell>
          <cell r="K3574" t="str">
            <v>NIL</v>
          </cell>
          <cell r="L3574" t="str">
            <v>NIL</v>
          </cell>
          <cell r="M3574">
            <v>1</v>
          </cell>
          <cell r="N3574">
            <v>4</v>
          </cell>
        </row>
        <row r="3574">
          <cell r="U3574">
            <v>12</v>
          </cell>
          <cell r="V3574">
            <v>1.75</v>
          </cell>
          <cell r="W3574">
            <v>5.5</v>
          </cell>
          <cell r="X3574">
            <v>1.5</v>
          </cell>
          <cell r="Y3574">
            <v>4</v>
          </cell>
          <cell r="Z3574">
            <v>40</v>
          </cell>
          <cell r="AA3574">
            <v>2</v>
          </cell>
        </row>
        <row r="3575">
          <cell r="B3575" t="str">
            <v>22-074S</v>
          </cell>
          <cell r="C3575" t="str">
            <v>1806, 500 M/R.</v>
          </cell>
          <cell r="D3575" t="str">
            <v>12X4</v>
          </cell>
          <cell r="E3575">
            <v>1806</v>
          </cell>
          <cell r="F3575">
            <v>1.7</v>
          </cell>
          <cell r="G3575">
            <v>4.3</v>
          </cell>
          <cell r="H3575">
            <v>1</v>
          </cell>
          <cell r="I3575">
            <v>0.28</v>
          </cell>
          <cell r="J3575" t="str">
            <v>NIL</v>
          </cell>
          <cell r="K3575" t="str">
            <v>NIL</v>
          </cell>
          <cell r="L3575" t="str">
            <v>NIL</v>
          </cell>
          <cell r="M3575">
            <v>1</v>
          </cell>
          <cell r="N3575">
            <v>4</v>
          </cell>
        </row>
        <row r="3575">
          <cell r="U3575">
            <v>12</v>
          </cell>
          <cell r="V3575">
            <v>1.75</v>
          </cell>
          <cell r="W3575">
            <v>5.5</v>
          </cell>
          <cell r="X3575">
            <v>1.5</v>
          </cell>
          <cell r="Y3575">
            <v>4</v>
          </cell>
          <cell r="Z3575">
            <v>40</v>
          </cell>
          <cell r="AA3575">
            <v>2</v>
          </cell>
        </row>
        <row r="3576">
          <cell r="B3576" t="str">
            <v>22-074SL</v>
          </cell>
          <cell r="C3576" t="str">
            <v>1806, 500 M/R.</v>
          </cell>
          <cell r="D3576" t="str">
            <v>12X4</v>
          </cell>
          <cell r="E3576">
            <v>1806</v>
          </cell>
          <cell r="F3576">
            <v>1.7</v>
          </cell>
          <cell r="G3576">
            <v>4.3</v>
          </cell>
          <cell r="H3576">
            <v>1</v>
          </cell>
          <cell r="I3576">
            <v>0.28</v>
          </cell>
          <cell r="J3576" t="str">
            <v>NIL</v>
          </cell>
          <cell r="K3576" t="str">
            <v>NIL</v>
          </cell>
          <cell r="L3576" t="str">
            <v>NIL</v>
          </cell>
          <cell r="M3576">
            <v>1</v>
          </cell>
          <cell r="N3576">
            <v>4</v>
          </cell>
        </row>
        <row r="3576">
          <cell r="U3576">
            <v>12</v>
          </cell>
          <cell r="V3576">
            <v>1.75</v>
          </cell>
          <cell r="W3576">
            <v>5.5</v>
          </cell>
          <cell r="X3576">
            <v>1.5</v>
          </cell>
          <cell r="Y3576">
            <v>4</v>
          </cell>
          <cell r="Z3576">
            <v>40</v>
          </cell>
          <cell r="AA3576">
            <v>2</v>
          </cell>
        </row>
        <row r="3577">
          <cell r="B3577" t="str">
            <v>22-075A</v>
          </cell>
          <cell r="C3577" t="str">
            <v>1511, 700 M/R.</v>
          </cell>
          <cell r="D3577" t="str">
            <v>12X4</v>
          </cell>
          <cell r="E3577">
            <v>1511</v>
          </cell>
          <cell r="F3577">
            <v>3</v>
          </cell>
          <cell r="G3577">
            <v>4.25</v>
          </cell>
          <cell r="H3577">
            <v>1</v>
          </cell>
          <cell r="I3577">
            <v>0.25</v>
          </cell>
          <cell r="J3577" t="str">
            <v>NIL</v>
          </cell>
          <cell r="K3577" t="str">
            <v>NIL</v>
          </cell>
          <cell r="L3577" t="str">
            <v>NIL</v>
          </cell>
          <cell r="M3577">
            <v>1.5</v>
          </cell>
          <cell r="N3577">
            <v>4</v>
          </cell>
        </row>
        <row r="3577">
          <cell r="U3577">
            <v>12</v>
          </cell>
          <cell r="V3577">
            <v>1.75</v>
          </cell>
          <cell r="W3577">
            <v>5.5</v>
          </cell>
          <cell r="X3577">
            <v>1.5</v>
          </cell>
          <cell r="Y3577">
            <v>4</v>
          </cell>
          <cell r="Z3577">
            <v>40</v>
          </cell>
          <cell r="AA3577">
            <v>2</v>
          </cell>
        </row>
        <row r="3578">
          <cell r="B3578" t="str">
            <v>22-075A-1</v>
          </cell>
          <cell r="C3578" t="str">
            <v>1511, 900 M/R.</v>
          </cell>
          <cell r="D3578" t="str">
            <v>12X4</v>
          </cell>
          <cell r="E3578">
            <v>1511</v>
          </cell>
          <cell r="F3578">
            <v>3</v>
          </cell>
          <cell r="G3578">
            <v>4.25</v>
          </cell>
          <cell r="H3578">
            <v>1</v>
          </cell>
          <cell r="I3578">
            <v>0.25</v>
          </cell>
          <cell r="J3578" t="str">
            <v>NIL</v>
          </cell>
          <cell r="K3578" t="str">
            <v>NIL</v>
          </cell>
          <cell r="L3578" t="str">
            <v>NIL</v>
          </cell>
          <cell r="M3578">
            <v>1.5</v>
          </cell>
          <cell r="N3578">
            <v>4</v>
          </cell>
        </row>
        <row r="3578">
          <cell r="U3578">
            <v>12</v>
          </cell>
          <cell r="V3578">
            <v>1.75</v>
          </cell>
          <cell r="W3578">
            <v>5.5</v>
          </cell>
          <cell r="X3578">
            <v>1.5</v>
          </cell>
          <cell r="Y3578">
            <v>4</v>
          </cell>
          <cell r="Z3578">
            <v>40</v>
          </cell>
          <cell r="AA3578">
            <v>2</v>
          </cell>
        </row>
        <row r="3579">
          <cell r="B3579" t="str">
            <v>22-076A</v>
          </cell>
          <cell r="C3579" t="str">
            <v>1511, 700 M/R.</v>
          </cell>
          <cell r="D3579" t="str">
            <v>12X4</v>
          </cell>
          <cell r="E3579">
            <v>1511</v>
          </cell>
          <cell r="F3579">
            <v>3.2</v>
          </cell>
          <cell r="G3579">
            <v>4.25</v>
          </cell>
          <cell r="H3579">
            <v>1.05</v>
          </cell>
          <cell r="I3579">
            <v>0.25</v>
          </cell>
          <cell r="J3579" t="str">
            <v>NIL</v>
          </cell>
          <cell r="K3579" t="str">
            <v>NIL</v>
          </cell>
          <cell r="L3579" t="str">
            <v>NIL</v>
          </cell>
          <cell r="M3579">
            <v>1.5</v>
          </cell>
          <cell r="N3579">
            <v>4</v>
          </cell>
        </row>
        <row r="3579">
          <cell r="U3579">
            <v>12</v>
          </cell>
          <cell r="V3579">
            <v>1.75</v>
          </cell>
          <cell r="W3579">
            <v>5.5</v>
          </cell>
          <cell r="X3579">
            <v>1.5</v>
          </cell>
          <cell r="Y3579">
            <v>4</v>
          </cell>
          <cell r="Z3579">
            <v>40</v>
          </cell>
          <cell r="AA3579">
            <v>2</v>
          </cell>
        </row>
        <row r="3580">
          <cell r="B3580" t="str">
            <v>22-077A</v>
          </cell>
          <cell r="C3580" t="str">
            <v>1915, 700 M/R.</v>
          </cell>
          <cell r="D3580" t="str">
            <v>12X8</v>
          </cell>
          <cell r="E3580">
            <v>1915</v>
          </cell>
          <cell r="F3580">
            <v>4.25</v>
          </cell>
          <cell r="G3580">
            <v>5.25</v>
          </cell>
          <cell r="H3580">
            <v>0.9</v>
          </cell>
          <cell r="I3580">
            <v>0.3</v>
          </cell>
          <cell r="J3580" t="str">
            <v>NIL</v>
          </cell>
          <cell r="K3580" t="str">
            <v>NIL</v>
          </cell>
          <cell r="L3580" t="str">
            <v>NIL</v>
          </cell>
          <cell r="M3580">
            <v>1.5</v>
          </cell>
          <cell r="N3580">
            <v>8</v>
          </cell>
        </row>
        <row r="3580">
          <cell r="U3580">
            <v>12</v>
          </cell>
          <cell r="V3580">
            <v>1.75</v>
          </cell>
          <cell r="W3580">
            <v>5.5</v>
          </cell>
          <cell r="X3580">
            <v>1.5</v>
          </cell>
          <cell r="Y3580">
            <v>4</v>
          </cell>
          <cell r="Z3580">
            <v>40</v>
          </cell>
          <cell r="AA3580">
            <v>2</v>
          </cell>
        </row>
        <row r="3581">
          <cell r="B3581" t="str">
            <v>22-078A</v>
          </cell>
          <cell r="C3581" t="str">
            <v>2010, 1000 M/R.</v>
          </cell>
          <cell r="D3581" t="str">
            <v>12X4</v>
          </cell>
          <cell r="E3581">
            <v>2010</v>
          </cell>
          <cell r="F3581">
            <v>2.69</v>
          </cell>
          <cell r="G3581">
            <v>5.38</v>
          </cell>
          <cell r="H3581">
            <v>0.43</v>
          </cell>
          <cell r="I3581">
            <v>0.23</v>
          </cell>
          <cell r="J3581" t="str">
            <v>NIL</v>
          </cell>
          <cell r="K3581" t="str">
            <v>NIL</v>
          </cell>
          <cell r="L3581" t="str">
            <v>NIL</v>
          </cell>
          <cell r="M3581">
            <v>1</v>
          </cell>
          <cell r="N3581">
            <v>4</v>
          </cell>
        </row>
        <row r="3581">
          <cell r="U3581">
            <v>12</v>
          </cell>
          <cell r="V3581">
            <v>1.75</v>
          </cell>
          <cell r="W3581">
            <v>5.5</v>
          </cell>
          <cell r="X3581">
            <v>1.5</v>
          </cell>
          <cell r="Y3581">
            <v>4</v>
          </cell>
          <cell r="Z3581">
            <v>40</v>
          </cell>
          <cell r="AA3581">
            <v>2</v>
          </cell>
        </row>
        <row r="3582">
          <cell r="B3582" t="str">
            <v>22-079</v>
          </cell>
          <cell r="C3582" t="str">
            <v>1808, 300 M/R.</v>
          </cell>
          <cell r="D3582" t="str">
            <v>12X4</v>
          </cell>
          <cell r="E3582">
            <v>1808</v>
          </cell>
          <cell r="F3582">
            <v>2.34</v>
          </cell>
          <cell r="G3582">
            <v>4.96</v>
          </cell>
          <cell r="H3582">
            <v>1.7</v>
          </cell>
          <cell r="I3582">
            <v>0.28</v>
          </cell>
          <cell r="J3582" t="str">
            <v>NIL</v>
          </cell>
          <cell r="K3582" t="str">
            <v>NIL</v>
          </cell>
          <cell r="L3582" t="str">
            <v>NIL</v>
          </cell>
          <cell r="M3582">
            <v>1.5</v>
          </cell>
          <cell r="N3582">
            <v>4</v>
          </cell>
        </row>
        <row r="3582">
          <cell r="U3582">
            <v>12</v>
          </cell>
          <cell r="V3582">
            <v>1.75</v>
          </cell>
          <cell r="W3582">
            <v>5.5</v>
          </cell>
          <cell r="X3582">
            <v>1.5</v>
          </cell>
          <cell r="Y3582">
            <v>4</v>
          </cell>
          <cell r="Z3582">
            <v>40</v>
          </cell>
          <cell r="AA3582">
            <v>2</v>
          </cell>
        </row>
        <row r="3583">
          <cell r="B3583" t="str">
            <v>22-080A</v>
          </cell>
          <cell r="C3583" t="str">
            <v>1507, 1000 M/R.</v>
          </cell>
          <cell r="D3583" t="str">
            <v>12X4</v>
          </cell>
          <cell r="E3583">
            <v>1507</v>
          </cell>
          <cell r="F3583">
            <v>2.2</v>
          </cell>
          <cell r="G3583">
            <v>4.2</v>
          </cell>
          <cell r="H3583">
            <v>0.85</v>
          </cell>
          <cell r="I3583">
            <v>0.23</v>
          </cell>
          <cell r="J3583" t="str">
            <v>NIL</v>
          </cell>
          <cell r="K3583" t="str">
            <v>NIL</v>
          </cell>
          <cell r="L3583">
            <v>0.7</v>
          </cell>
          <cell r="M3583">
            <v>1.5</v>
          </cell>
          <cell r="N3583">
            <v>4</v>
          </cell>
        </row>
        <row r="3583">
          <cell r="U3583">
            <v>12</v>
          </cell>
          <cell r="V3583">
            <v>1.75</v>
          </cell>
          <cell r="W3583">
            <v>5.5</v>
          </cell>
          <cell r="X3583">
            <v>1.5</v>
          </cell>
          <cell r="Y3583">
            <v>4</v>
          </cell>
          <cell r="Z3583">
            <v>40</v>
          </cell>
          <cell r="AA3583">
            <v>2</v>
          </cell>
        </row>
        <row r="3584">
          <cell r="B3584" t="str">
            <v>22-081A</v>
          </cell>
          <cell r="C3584" t="str">
            <v>1606, 1000 M/R.</v>
          </cell>
          <cell r="D3584" t="str">
            <v>12X4</v>
          </cell>
          <cell r="E3584">
            <v>1606</v>
          </cell>
          <cell r="F3584">
            <v>1.55</v>
          </cell>
          <cell r="G3584">
            <v>4.2</v>
          </cell>
          <cell r="H3584">
            <v>0.95</v>
          </cell>
          <cell r="I3584">
            <v>0.23</v>
          </cell>
          <cell r="J3584" t="str">
            <v>NIL</v>
          </cell>
          <cell r="K3584" t="str">
            <v>NIL</v>
          </cell>
          <cell r="L3584" t="str">
            <v>NIL</v>
          </cell>
          <cell r="M3584">
            <v>1</v>
          </cell>
          <cell r="N3584">
            <v>4</v>
          </cell>
        </row>
        <row r="3584">
          <cell r="U3584">
            <v>12</v>
          </cell>
          <cell r="V3584">
            <v>1.75</v>
          </cell>
          <cell r="W3584">
            <v>5.5</v>
          </cell>
          <cell r="X3584">
            <v>1.5</v>
          </cell>
          <cell r="Y3584">
            <v>4</v>
          </cell>
          <cell r="Z3584">
            <v>40</v>
          </cell>
          <cell r="AA3584">
            <v>2</v>
          </cell>
        </row>
        <row r="3585">
          <cell r="B3585" t="str">
            <v>22-081A-W</v>
          </cell>
          <cell r="C3585" t="str">
            <v>1606, 1000 M/R.</v>
          </cell>
          <cell r="D3585" t="str">
            <v>12X4</v>
          </cell>
          <cell r="E3585">
            <v>1606</v>
          </cell>
          <cell r="F3585">
            <v>1.55</v>
          </cell>
          <cell r="G3585">
            <v>4.2</v>
          </cell>
          <cell r="H3585">
            <v>0.95</v>
          </cell>
          <cell r="I3585">
            <v>0.23</v>
          </cell>
          <cell r="J3585" t="str">
            <v>NIL</v>
          </cell>
          <cell r="K3585" t="str">
            <v>NIL</v>
          </cell>
          <cell r="L3585" t="str">
            <v>NIL</v>
          </cell>
          <cell r="M3585">
            <v>1</v>
          </cell>
          <cell r="N3585">
            <v>4</v>
          </cell>
        </row>
        <row r="3585">
          <cell r="U3585">
            <v>12</v>
          </cell>
          <cell r="V3585">
            <v>1.75</v>
          </cell>
          <cell r="W3585">
            <v>5.5</v>
          </cell>
          <cell r="X3585">
            <v>1.5</v>
          </cell>
          <cell r="Y3585">
            <v>4</v>
          </cell>
          <cell r="Z3585">
            <v>40</v>
          </cell>
          <cell r="AA3585">
            <v>2</v>
          </cell>
        </row>
        <row r="3586">
          <cell r="B3586" t="str">
            <v>22-082</v>
          </cell>
          <cell r="C3586" t="str">
            <v>2620, 700 M/R.</v>
          </cell>
          <cell r="D3586" t="str">
            <v>12X8</v>
          </cell>
          <cell r="E3586">
            <v>2620</v>
          </cell>
          <cell r="F3586">
            <v>5.32</v>
          </cell>
          <cell r="G3586">
            <v>7.06</v>
          </cell>
          <cell r="H3586">
            <v>1.35</v>
          </cell>
          <cell r="I3586">
            <v>0.28</v>
          </cell>
          <cell r="J3586" t="str">
            <v>NIL</v>
          </cell>
          <cell r="K3586" t="str">
            <v>NIL</v>
          </cell>
          <cell r="L3586" t="str">
            <v>NIL</v>
          </cell>
          <cell r="M3586">
            <v>1.5</v>
          </cell>
          <cell r="N3586">
            <v>8</v>
          </cell>
        </row>
        <row r="3586">
          <cell r="U3586">
            <v>12</v>
          </cell>
          <cell r="V3586">
            <v>1.75</v>
          </cell>
          <cell r="W3586">
            <v>5.5</v>
          </cell>
          <cell r="X3586">
            <v>1.5</v>
          </cell>
          <cell r="Y3586">
            <v>4</v>
          </cell>
          <cell r="Z3586">
            <v>40</v>
          </cell>
          <cell r="AA3586">
            <v>2</v>
          </cell>
        </row>
        <row r="3587">
          <cell r="B3587" t="str">
            <v>22-082A</v>
          </cell>
          <cell r="C3587" t="str">
            <v>1312, 1000 M/R.</v>
          </cell>
          <cell r="D3587" t="str">
            <v>12X8</v>
          </cell>
          <cell r="E3587">
            <v>1312</v>
          </cell>
          <cell r="F3587">
            <v>3.5</v>
          </cell>
          <cell r="G3587">
            <v>3.7</v>
          </cell>
          <cell r="H3587">
            <v>0.81</v>
          </cell>
          <cell r="I3587">
            <v>0.28</v>
          </cell>
          <cell r="J3587" t="str">
            <v>NIL</v>
          </cell>
          <cell r="K3587" t="str">
            <v>NIL</v>
          </cell>
          <cell r="L3587" t="str">
            <v>NIL</v>
          </cell>
          <cell r="M3587">
            <v>1.5</v>
          </cell>
          <cell r="N3587">
            <v>8</v>
          </cell>
        </row>
        <row r="3587">
          <cell r="U3587">
            <v>12</v>
          </cell>
          <cell r="V3587">
            <v>1.75</v>
          </cell>
          <cell r="W3587">
            <v>5.5</v>
          </cell>
          <cell r="X3587">
            <v>1.5</v>
          </cell>
          <cell r="Y3587">
            <v>4</v>
          </cell>
          <cell r="Z3587">
            <v>40</v>
          </cell>
          <cell r="AA3587">
            <v>2</v>
          </cell>
        </row>
        <row r="3588">
          <cell r="B3588" t="str">
            <v>22-083</v>
          </cell>
          <cell r="C3588" t="str">
            <v>1414, 300 M/R.</v>
          </cell>
          <cell r="D3588" t="str">
            <v>12X8</v>
          </cell>
          <cell r="E3588">
            <v>1414</v>
          </cell>
          <cell r="F3588">
            <v>4</v>
          </cell>
          <cell r="G3588">
            <v>4.05</v>
          </cell>
          <cell r="H3588">
            <v>2.8</v>
          </cell>
          <cell r="I3588">
            <v>0.28</v>
          </cell>
          <cell r="J3588" t="str">
            <v>NIL</v>
          </cell>
          <cell r="K3588" t="str">
            <v>NIL</v>
          </cell>
          <cell r="L3588" t="str">
            <v>NIL</v>
          </cell>
          <cell r="M3588">
            <v>1.5</v>
          </cell>
          <cell r="N3588">
            <v>8</v>
          </cell>
        </row>
        <row r="3588">
          <cell r="U3588">
            <v>12</v>
          </cell>
          <cell r="V3588">
            <v>1.75</v>
          </cell>
          <cell r="W3588">
            <v>5.5</v>
          </cell>
          <cell r="X3588">
            <v>1.5</v>
          </cell>
          <cell r="Y3588">
            <v>4</v>
          </cell>
          <cell r="Z3588">
            <v>40</v>
          </cell>
          <cell r="AA3588">
            <v>2</v>
          </cell>
        </row>
        <row r="3589">
          <cell r="B3589" t="str">
            <v>22-083A</v>
          </cell>
          <cell r="C3589" t="str">
            <v>1503, 1000 M/R.</v>
          </cell>
          <cell r="D3589" t="str">
            <v>12X4</v>
          </cell>
          <cell r="E3589">
            <v>1503</v>
          </cell>
          <cell r="F3589">
            <v>1.08</v>
          </cell>
          <cell r="G3589">
            <v>3.95</v>
          </cell>
          <cell r="H3589">
            <v>0.61</v>
          </cell>
          <cell r="I3589">
            <v>0.25</v>
          </cell>
          <cell r="J3589" t="str">
            <v>NIL</v>
          </cell>
          <cell r="K3589" t="str">
            <v>NIL</v>
          </cell>
          <cell r="L3589" t="str">
            <v>NIL</v>
          </cell>
          <cell r="M3589">
            <v>0.5</v>
          </cell>
          <cell r="N3589">
            <v>4</v>
          </cell>
        </row>
        <row r="3589">
          <cell r="U3589">
            <v>12</v>
          </cell>
          <cell r="V3589">
            <v>1.75</v>
          </cell>
          <cell r="W3589">
            <v>5.5</v>
          </cell>
          <cell r="X3589">
            <v>1.5</v>
          </cell>
          <cell r="Y3589">
            <v>4</v>
          </cell>
          <cell r="Z3589">
            <v>40</v>
          </cell>
          <cell r="AA3589">
            <v>2</v>
          </cell>
        </row>
        <row r="3590">
          <cell r="B3590" t="str">
            <v>22-084</v>
          </cell>
          <cell r="C3590" t="str">
            <v>2512, 500 M/R.</v>
          </cell>
          <cell r="D3590" t="str">
            <v>12X4</v>
          </cell>
          <cell r="E3590">
            <v>2512</v>
          </cell>
          <cell r="F3590">
            <v>3.4</v>
          </cell>
          <cell r="G3590">
            <v>6.7</v>
          </cell>
          <cell r="H3590">
            <v>1.35</v>
          </cell>
          <cell r="I3590">
            <v>0.25</v>
          </cell>
          <cell r="J3590" t="str">
            <v>NIL</v>
          </cell>
          <cell r="K3590" t="str">
            <v>NIL</v>
          </cell>
          <cell r="L3590" t="str">
            <v>NIL</v>
          </cell>
          <cell r="M3590">
            <v>1.5</v>
          </cell>
          <cell r="N3590">
            <v>4</v>
          </cell>
        </row>
        <row r="3590">
          <cell r="U3590">
            <v>12</v>
          </cell>
          <cell r="V3590">
            <v>1.75</v>
          </cell>
          <cell r="W3590">
            <v>5.5</v>
          </cell>
          <cell r="X3590">
            <v>1.5</v>
          </cell>
          <cell r="Y3590">
            <v>4</v>
          </cell>
          <cell r="Z3590">
            <v>40</v>
          </cell>
          <cell r="AA3590">
            <v>2</v>
          </cell>
        </row>
        <row r="3591">
          <cell r="B3591" t="str">
            <v>22-084A</v>
          </cell>
          <cell r="C3591" t="str">
            <v>1606, 1000 M/R.</v>
          </cell>
          <cell r="D3591" t="str">
            <v>12X4</v>
          </cell>
          <cell r="E3591">
            <v>1606</v>
          </cell>
          <cell r="F3591">
            <v>1.55</v>
          </cell>
          <cell r="G3591">
            <v>4.2</v>
          </cell>
          <cell r="H3591">
            <v>0.95</v>
          </cell>
          <cell r="I3591">
            <v>0.23</v>
          </cell>
          <cell r="J3591" t="str">
            <v>NIL</v>
          </cell>
          <cell r="K3591" t="str">
            <v>NIL</v>
          </cell>
          <cell r="L3591" t="str">
            <v>NIL</v>
          </cell>
          <cell r="M3591">
            <v>1</v>
          </cell>
          <cell r="N3591">
            <v>4</v>
          </cell>
        </row>
        <row r="3591">
          <cell r="U3591">
            <v>12</v>
          </cell>
          <cell r="V3591">
            <v>1.75</v>
          </cell>
          <cell r="W3591">
            <v>5.5</v>
          </cell>
          <cell r="X3591">
            <v>1.5</v>
          </cell>
          <cell r="Y3591">
            <v>4</v>
          </cell>
          <cell r="Z3591">
            <v>40</v>
          </cell>
          <cell r="AA3591">
            <v>2</v>
          </cell>
        </row>
        <row r="3592">
          <cell r="B3592" t="str">
            <v>22-085</v>
          </cell>
          <cell r="C3592" t="str">
            <v>2512, 500 M/R.</v>
          </cell>
          <cell r="D3592" t="str">
            <v>12X4</v>
          </cell>
          <cell r="E3592">
            <v>2512</v>
          </cell>
          <cell r="F3592">
            <v>3.5</v>
          </cell>
          <cell r="G3592">
            <v>6.85</v>
          </cell>
          <cell r="H3592">
            <v>1.35</v>
          </cell>
          <cell r="I3592">
            <v>0.25</v>
          </cell>
          <cell r="J3592" t="str">
            <v>NIL</v>
          </cell>
          <cell r="K3592" t="str">
            <v>NIL</v>
          </cell>
          <cell r="L3592" t="str">
            <v>NIL</v>
          </cell>
          <cell r="M3592">
            <v>1.5</v>
          </cell>
          <cell r="N3592">
            <v>4</v>
          </cell>
        </row>
        <row r="3592">
          <cell r="U3592">
            <v>12</v>
          </cell>
          <cell r="V3592">
            <v>1.75</v>
          </cell>
          <cell r="W3592">
            <v>5.5</v>
          </cell>
          <cell r="X3592">
            <v>1.5</v>
          </cell>
          <cell r="Y3592">
            <v>4</v>
          </cell>
          <cell r="Z3592">
            <v>40</v>
          </cell>
          <cell r="AA3592">
            <v>2</v>
          </cell>
        </row>
        <row r="3593">
          <cell r="B3593" t="str">
            <v>22-085-1</v>
          </cell>
          <cell r="C3593" t="str">
            <v>2512, 500 M/R.</v>
          </cell>
          <cell r="D3593" t="str">
            <v>12X4</v>
          </cell>
          <cell r="E3593">
            <v>2512</v>
          </cell>
          <cell r="F3593">
            <v>3.43</v>
          </cell>
          <cell r="G3593">
            <v>6.87</v>
          </cell>
          <cell r="H3593">
            <v>1.38</v>
          </cell>
          <cell r="I3593">
            <v>0.25</v>
          </cell>
          <cell r="J3593" t="str">
            <v>NIL</v>
          </cell>
          <cell r="K3593" t="str">
            <v>NIL</v>
          </cell>
          <cell r="L3593" t="str">
            <v>NIL</v>
          </cell>
          <cell r="M3593">
            <v>1.5</v>
          </cell>
          <cell r="N3593">
            <v>4</v>
          </cell>
        </row>
        <row r="3593">
          <cell r="U3593">
            <v>12</v>
          </cell>
          <cell r="V3593">
            <v>1.75</v>
          </cell>
          <cell r="W3593">
            <v>5.5</v>
          </cell>
          <cell r="X3593">
            <v>1.5</v>
          </cell>
          <cell r="Y3593">
            <v>4</v>
          </cell>
          <cell r="Z3593">
            <v>40</v>
          </cell>
          <cell r="AA3593">
            <v>2</v>
          </cell>
        </row>
        <row r="3594">
          <cell r="B3594" t="str">
            <v>22-085-2</v>
          </cell>
          <cell r="C3594" t="str">
            <v>2512, 500 M/R.</v>
          </cell>
          <cell r="D3594" t="str">
            <v>12X4</v>
          </cell>
          <cell r="E3594">
            <v>2512</v>
          </cell>
          <cell r="F3594">
            <v>3.5</v>
          </cell>
          <cell r="G3594">
            <v>6.85</v>
          </cell>
          <cell r="H3594">
            <v>1.35</v>
          </cell>
          <cell r="I3594">
            <v>0.25</v>
          </cell>
          <cell r="J3594" t="str">
            <v>NIL</v>
          </cell>
          <cell r="K3594" t="str">
            <v>NIL</v>
          </cell>
          <cell r="L3594" t="str">
            <v>NIL</v>
          </cell>
          <cell r="M3594">
            <v>1.5</v>
          </cell>
          <cell r="N3594">
            <v>4</v>
          </cell>
        </row>
        <row r="3594">
          <cell r="U3594">
            <v>12</v>
          </cell>
          <cell r="V3594">
            <v>1.75</v>
          </cell>
          <cell r="W3594">
            <v>5.5</v>
          </cell>
          <cell r="X3594">
            <v>1.5</v>
          </cell>
          <cell r="Y3594">
            <v>4</v>
          </cell>
          <cell r="Z3594">
            <v>40</v>
          </cell>
          <cell r="AA3594">
            <v>2</v>
          </cell>
        </row>
        <row r="3595">
          <cell r="B3595" t="str">
            <v>22-086A</v>
          </cell>
          <cell r="C3595" t="str">
            <v>1312, 500 M/R.</v>
          </cell>
          <cell r="D3595" t="str">
            <v>12X8</v>
          </cell>
          <cell r="E3595">
            <v>1312</v>
          </cell>
          <cell r="F3595">
            <v>3.32</v>
          </cell>
          <cell r="G3595">
            <v>3.39</v>
          </cell>
          <cell r="H3595">
            <v>0.7</v>
          </cell>
          <cell r="I3595">
            <v>0.23</v>
          </cell>
          <cell r="J3595" t="str">
            <v>NIL</v>
          </cell>
          <cell r="K3595" t="str">
            <v>NIL</v>
          </cell>
          <cell r="L3595" t="str">
            <v>NIL</v>
          </cell>
          <cell r="M3595">
            <v>1.5</v>
          </cell>
          <cell r="N3595">
            <v>8</v>
          </cell>
        </row>
        <row r="3595">
          <cell r="U3595">
            <v>12</v>
          </cell>
          <cell r="V3595">
            <v>1.75</v>
          </cell>
          <cell r="W3595">
            <v>5.5</v>
          </cell>
          <cell r="X3595">
            <v>1.5</v>
          </cell>
          <cell r="Y3595">
            <v>4</v>
          </cell>
          <cell r="Z3595">
            <v>40</v>
          </cell>
          <cell r="AA3595">
            <v>2</v>
          </cell>
        </row>
        <row r="3596">
          <cell r="B3596" t="str">
            <v>22-087A</v>
          </cell>
          <cell r="C3596" t="str">
            <v>2808, 1000M/R.</v>
          </cell>
          <cell r="D3596" t="str">
            <v>12X4</v>
          </cell>
          <cell r="E3596">
            <v>2808</v>
          </cell>
          <cell r="F3596">
            <v>2.2</v>
          </cell>
          <cell r="G3596">
            <v>7.2</v>
          </cell>
          <cell r="H3596">
            <v>0.9</v>
          </cell>
          <cell r="I3596">
            <v>0.23</v>
          </cell>
          <cell r="J3596" t="str">
            <v>NIL</v>
          </cell>
          <cell r="K3596" t="str">
            <v>NIL</v>
          </cell>
          <cell r="L3596" t="str">
            <v>NIL</v>
          </cell>
          <cell r="M3596">
            <v>1</v>
          </cell>
          <cell r="N3596">
            <v>4</v>
          </cell>
        </row>
        <row r="3596">
          <cell r="U3596">
            <v>12</v>
          </cell>
          <cell r="V3596">
            <v>1.75</v>
          </cell>
          <cell r="W3596">
            <v>5.5</v>
          </cell>
          <cell r="X3596">
            <v>1.5</v>
          </cell>
          <cell r="Y3596">
            <v>4</v>
          </cell>
          <cell r="Z3596">
            <v>40</v>
          </cell>
          <cell r="AA3596">
            <v>2</v>
          </cell>
        </row>
        <row r="3597">
          <cell r="B3597" t="str">
            <v>22-088</v>
          </cell>
          <cell r="C3597" t="str">
            <v>LED, 450 M/R.</v>
          </cell>
          <cell r="D3597" t="str">
            <v>12X8</v>
          </cell>
          <cell r="E3597" t="str">
            <v>LED</v>
          </cell>
          <cell r="F3597">
            <v>3.45</v>
          </cell>
          <cell r="G3597">
            <v>4.1</v>
          </cell>
          <cell r="H3597">
            <v>2.2</v>
          </cell>
          <cell r="I3597">
            <v>0.28</v>
          </cell>
          <cell r="J3597">
            <v>1.25</v>
          </cell>
          <cell r="K3597">
            <v>3.45</v>
          </cell>
          <cell r="L3597" t="str">
            <v>NIL</v>
          </cell>
          <cell r="M3597">
            <v>1.5</v>
          </cell>
          <cell r="N3597">
            <v>8</v>
          </cell>
        </row>
        <row r="3597">
          <cell r="U3597">
            <v>12</v>
          </cell>
          <cell r="V3597">
            <v>1.75</v>
          </cell>
          <cell r="W3597">
            <v>5.5</v>
          </cell>
          <cell r="X3597">
            <v>1.5</v>
          </cell>
          <cell r="Y3597">
            <v>4</v>
          </cell>
          <cell r="Z3597">
            <v>40</v>
          </cell>
          <cell r="AA3597">
            <v>2</v>
          </cell>
        </row>
        <row r="3598">
          <cell r="B3598" t="str">
            <v>22-088A</v>
          </cell>
          <cell r="C3598" t="str">
            <v>1212, 1000 M/R.</v>
          </cell>
          <cell r="D3598" t="str">
            <v>12X8</v>
          </cell>
          <cell r="E3598">
            <v>1212</v>
          </cell>
          <cell r="F3598">
            <v>3.42</v>
          </cell>
          <cell r="G3598">
            <v>3.45</v>
          </cell>
          <cell r="H3598">
            <v>0.71</v>
          </cell>
          <cell r="I3598">
            <v>0.25</v>
          </cell>
          <cell r="J3598" t="str">
            <v>NIL</v>
          </cell>
          <cell r="K3598" t="str">
            <v>NIL</v>
          </cell>
          <cell r="L3598" t="str">
            <v>NIL</v>
          </cell>
          <cell r="M3598">
            <v>1</v>
          </cell>
          <cell r="N3598">
            <v>8</v>
          </cell>
        </row>
        <row r="3598">
          <cell r="U3598">
            <v>12</v>
          </cell>
          <cell r="V3598">
            <v>1.75</v>
          </cell>
          <cell r="W3598">
            <v>5.5</v>
          </cell>
          <cell r="X3598">
            <v>1.5</v>
          </cell>
          <cell r="Y3598">
            <v>4</v>
          </cell>
          <cell r="Z3598">
            <v>40</v>
          </cell>
          <cell r="AA3598">
            <v>2</v>
          </cell>
        </row>
        <row r="3599">
          <cell r="B3599" t="str">
            <v>22-089A</v>
          </cell>
          <cell r="C3599" t="str">
            <v>1505, 800 M/R.</v>
          </cell>
          <cell r="D3599" t="str">
            <v>12X4</v>
          </cell>
          <cell r="E3599">
            <v>1505</v>
          </cell>
          <cell r="F3599">
            <v>1.58</v>
          </cell>
          <cell r="G3599">
            <v>4.2</v>
          </cell>
          <cell r="H3599">
            <v>0.95</v>
          </cell>
          <cell r="I3599">
            <v>0.23</v>
          </cell>
          <cell r="J3599" t="str">
            <v>NIL</v>
          </cell>
          <cell r="K3599" t="str">
            <v>NIL</v>
          </cell>
          <cell r="L3599">
            <v>0.15</v>
          </cell>
          <cell r="M3599">
            <v>0.3</v>
          </cell>
          <cell r="N3599">
            <v>4</v>
          </cell>
        </row>
        <row r="3599">
          <cell r="U3599">
            <v>12</v>
          </cell>
          <cell r="V3599">
            <v>1.75</v>
          </cell>
          <cell r="W3599">
            <v>5.5</v>
          </cell>
          <cell r="X3599">
            <v>1.5</v>
          </cell>
          <cell r="Y3599">
            <v>4</v>
          </cell>
          <cell r="Z3599">
            <v>40</v>
          </cell>
          <cell r="AA3599">
            <v>2</v>
          </cell>
        </row>
        <row r="3600">
          <cell r="B3600" t="str">
            <v>22-089A-1</v>
          </cell>
          <cell r="C3600" t="str">
            <v>1505, 800 M/R.</v>
          </cell>
          <cell r="D3600" t="str">
            <v>12X4</v>
          </cell>
          <cell r="E3600">
            <v>1505</v>
          </cell>
          <cell r="F3600">
            <v>1.58</v>
          </cell>
          <cell r="G3600">
            <v>4.2</v>
          </cell>
          <cell r="H3600">
            <v>0.95</v>
          </cell>
          <cell r="I3600">
            <v>0.23</v>
          </cell>
          <cell r="J3600" t="str">
            <v>NIL</v>
          </cell>
          <cell r="K3600" t="str">
            <v>NIL</v>
          </cell>
          <cell r="L3600">
            <v>0.15</v>
          </cell>
          <cell r="M3600">
            <v>0.3</v>
          </cell>
          <cell r="N3600">
            <v>4</v>
          </cell>
        </row>
        <row r="3600">
          <cell r="U3600">
            <v>12</v>
          </cell>
          <cell r="V3600">
            <v>1.75</v>
          </cell>
          <cell r="W3600">
            <v>5.5</v>
          </cell>
          <cell r="X3600">
            <v>1.5</v>
          </cell>
          <cell r="Y3600">
            <v>4</v>
          </cell>
          <cell r="Z3600">
            <v>40</v>
          </cell>
          <cell r="AA3600">
            <v>2</v>
          </cell>
        </row>
        <row r="3601">
          <cell r="B3601" t="str">
            <v>22-090A</v>
          </cell>
          <cell r="C3601" t="str">
            <v>1505, 1000 M/R.</v>
          </cell>
          <cell r="D3601" t="str">
            <v>12X4</v>
          </cell>
          <cell r="E3601">
            <v>1505</v>
          </cell>
          <cell r="F3601">
            <v>1.49</v>
          </cell>
          <cell r="G3601">
            <v>4.12</v>
          </cell>
          <cell r="H3601">
            <v>0.37</v>
          </cell>
          <cell r="I3601">
            <v>0.25</v>
          </cell>
          <cell r="J3601" t="str">
            <v>NIL</v>
          </cell>
          <cell r="K3601" t="str">
            <v>NIL</v>
          </cell>
          <cell r="L3601" t="str">
            <v>NIL</v>
          </cell>
          <cell r="M3601">
            <v>0.6</v>
          </cell>
          <cell r="N3601">
            <v>4</v>
          </cell>
        </row>
        <row r="3601">
          <cell r="U3601">
            <v>12</v>
          </cell>
          <cell r="V3601">
            <v>1.75</v>
          </cell>
          <cell r="W3601">
            <v>5.5</v>
          </cell>
          <cell r="X3601">
            <v>1.5</v>
          </cell>
          <cell r="Y3601">
            <v>4</v>
          </cell>
          <cell r="Z3601">
            <v>40</v>
          </cell>
          <cell r="AA3601">
            <v>2</v>
          </cell>
        </row>
        <row r="3602">
          <cell r="B3602" t="str">
            <v>22-091A</v>
          </cell>
          <cell r="C3602" t="str">
            <v>1611, 1000 M/R.</v>
          </cell>
          <cell r="D3602" t="str">
            <v>12X8</v>
          </cell>
          <cell r="E3602">
            <v>1611</v>
          </cell>
          <cell r="F3602">
            <v>3</v>
          </cell>
          <cell r="G3602">
            <v>4.4</v>
          </cell>
          <cell r="H3602">
            <v>0.7</v>
          </cell>
          <cell r="I3602">
            <v>0.2</v>
          </cell>
          <cell r="J3602" t="str">
            <v>NIL</v>
          </cell>
          <cell r="K3602" t="str">
            <v>NIL</v>
          </cell>
          <cell r="L3602" t="str">
            <v>NIL</v>
          </cell>
          <cell r="M3602">
            <v>1.5</v>
          </cell>
          <cell r="N3602">
            <v>8</v>
          </cell>
        </row>
        <row r="3602">
          <cell r="U3602">
            <v>12</v>
          </cell>
          <cell r="V3602">
            <v>1.75</v>
          </cell>
          <cell r="W3602">
            <v>5.5</v>
          </cell>
          <cell r="X3602">
            <v>1.5</v>
          </cell>
          <cell r="Y3602">
            <v>4</v>
          </cell>
          <cell r="Z3602">
            <v>40</v>
          </cell>
          <cell r="AA3602">
            <v>2</v>
          </cell>
        </row>
        <row r="3603">
          <cell r="B3603" t="str">
            <v>22-092A</v>
          </cell>
          <cell r="C3603" t="str">
            <v>1206, 1000 M/R.</v>
          </cell>
          <cell r="D3603" t="str">
            <v>12X4</v>
          </cell>
          <cell r="E3603">
            <v>1206</v>
          </cell>
          <cell r="F3603">
            <v>1.6</v>
          </cell>
          <cell r="G3603">
            <v>3.2</v>
          </cell>
          <cell r="H3603">
            <v>1</v>
          </cell>
          <cell r="I3603">
            <v>0.3</v>
          </cell>
          <cell r="J3603" t="str">
            <v>NIL</v>
          </cell>
          <cell r="K3603" t="str">
            <v>NIL</v>
          </cell>
          <cell r="L3603" t="str">
            <v>NIL</v>
          </cell>
          <cell r="M3603">
            <v>1</v>
          </cell>
          <cell r="N3603">
            <v>4</v>
          </cell>
        </row>
        <row r="3603">
          <cell r="U3603">
            <v>12</v>
          </cell>
          <cell r="V3603">
            <v>1.75</v>
          </cell>
          <cell r="W3603">
            <v>5.5</v>
          </cell>
          <cell r="X3603">
            <v>1.5</v>
          </cell>
          <cell r="Y3603">
            <v>4</v>
          </cell>
          <cell r="Z3603">
            <v>40</v>
          </cell>
          <cell r="AA3603">
            <v>2</v>
          </cell>
        </row>
        <row r="3604">
          <cell r="B3604" t="str">
            <v>22-092A-C</v>
          </cell>
          <cell r="C3604" t="str">
            <v>1206, 1000 M/R.</v>
          </cell>
          <cell r="D3604" t="str">
            <v>12X4</v>
          </cell>
          <cell r="E3604">
            <v>1206</v>
          </cell>
          <cell r="F3604">
            <v>1.6</v>
          </cell>
          <cell r="G3604">
            <v>3.2</v>
          </cell>
          <cell r="H3604">
            <v>1</v>
          </cell>
          <cell r="I3604">
            <v>0.3</v>
          </cell>
          <cell r="J3604" t="str">
            <v>NIL</v>
          </cell>
          <cell r="K3604" t="str">
            <v>NIL</v>
          </cell>
          <cell r="L3604" t="str">
            <v>NIL</v>
          </cell>
          <cell r="M3604">
            <v>1</v>
          </cell>
          <cell r="N3604">
            <v>4</v>
          </cell>
        </row>
        <row r="3604">
          <cell r="U3604">
            <v>12</v>
          </cell>
          <cell r="V3604">
            <v>1.75</v>
          </cell>
          <cell r="W3604">
            <v>5.5</v>
          </cell>
          <cell r="X3604">
            <v>1.5</v>
          </cell>
          <cell r="Y3604">
            <v>4</v>
          </cell>
          <cell r="Z3604">
            <v>40</v>
          </cell>
          <cell r="AA3604">
            <v>2</v>
          </cell>
        </row>
        <row r="3605">
          <cell r="B3605" t="str">
            <v>22-093</v>
          </cell>
          <cell r="C3605" t="str">
            <v>1808, 700 M/R.</v>
          </cell>
          <cell r="D3605" t="str">
            <v>12X4</v>
          </cell>
          <cell r="E3605">
            <v>1808</v>
          </cell>
          <cell r="F3605">
            <v>2.2</v>
          </cell>
          <cell r="G3605">
            <v>5.1</v>
          </cell>
          <cell r="H3605">
            <v>1.4</v>
          </cell>
          <cell r="I3605">
            <v>0.25</v>
          </cell>
          <cell r="J3605" t="str">
            <v>NIL</v>
          </cell>
          <cell r="K3605" t="str">
            <v>NIL</v>
          </cell>
          <cell r="L3605" t="str">
            <v>NIL</v>
          </cell>
          <cell r="M3605">
            <v>1.5</v>
          </cell>
          <cell r="N3605">
            <v>4</v>
          </cell>
        </row>
        <row r="3605">
          <cell r="U3605">
            <v>12</v>
          </cell>
          <cell r="V3605">
            <v>1.75</v>
          </cell>
          <cell r="W3605">
            <v>5.5</v>
          </cell>
          <cell r="X3605">
            <v>1.5</v>
          </cell>
          <cell r="Y3605">
            <v>4</v>
          </cell>
          <cell r="Z3605">
            <v>40</v>
          </cell>
          <cell r="AA3605">
            <v>2</v>
          </cell>
        </row>
        <row r="3606">
          <cell r="B3606" t="str">
            <v>22-093A-W</v>
          </cell>
          <cell r="C3606" t="str">
            <v>2016, 1000 M/R.</v>
          </cell>
          <cell r="D3606" t="str">
            <v>12X8</v>
          </cell>
          <cell r="E3606">
            <v>2016</v>
          </cell>
          <cell r="F3606">
            <v>4.2</v>
          </cell>
          <cell r="G3606">
            <v>5.3</v>
          </cell>
          <cell r="H3606">
            <v>1.05</v>
          </cell>
          <cell r="I3606">
            <v>0.23</v>
          </cell>
          <cell r="J3606" t="str">
            <v>NIL</v>
          </cell>
          <cell r="K3606" t="str">
            <v>NIL</v>
          </cell>
          <cell r="L3606" t="str">
            <v>NIL</v>
          </cell>
          <cell r="M3606">
            <v>1.5</v>
          </cell>
          <cell r="N3606">
            <v>8</v>
          </cell>
        </row>
        <row r="3606">
          <cell r="U3606">
            <v>12</v>
          </cell>
          <cell r="V3606">
            <v>1.75</v>
          </cell>
          <cell r="W3606">
            <v>5.5</v>
          </cell>
          <cell r="X3606">
            <v>1.5</v>
          </cell>
          <cell r="Y3606">
            <v>4</v>
          </cell>
          <cell r="Z3606">
            <v>40</v>
          </cell>
          <cell r="AA3606">
            <v>2</v>
          </cell>
        </row>
        <row r="3607">
          <cell r="B3607" t="str">
            <v>22-094</v>
          </cell>
          <cell r="C3607" t="str">
            <v>1808, 500 M/R.</v>
          </cell>
          <cell r="D3607" t="str">
            <v>12X4</v>
          </cell>
          <cell r="E3607">
            <v>1808</v>
          </cell>
          <cell r="F3607">
            <v>1.95</v>
          </cell>
          <cell r="G3607">
            <v>4.9</v>
          </cell>
          <cell r="H3607">
            <v>2.25</v>
          </cell>
          <cell r="I3607">
            <v>0.25</v>
          </cell>
          <cell r="J3607" t="str">
            <v>NIL</v>
          </cell>
          <cell r="K3607" t="str">
            <v>NIL</v>
          </cell>
          <cell r="L3607" t="str">
            <v>NIL</v>
          </cell>
          <cell r="M3607">
            <v>1.5</v>
          </cell>
          <cell r="N3607">
            <v>4</v>
          </cell>
        </row>
        <row r="3607">
          <cell r="U3607">
            <v>12</v>
          </cell>
          <cell r="V3607">
            <v>1.75</v>
          </cell>
          <cell r="W3607">
            <v>5.5</v>
          </cell>
          <cell r="X3607">
            <v>1.5</v>
          </cell>
          <cell r="Y3607">
            <v>4</v>
          </cell>
          <cell r="Z3607">
            <v>40</v>
          </cell>
          <cell r="AA3607">
            <v>2</v>
          </cell>
        </row>
        <row r="3608">
          <cell r="B3608" t="str">
            <v>22-094A-W</v>
          </cell>
          <cell r="C3608" t="str">
            <v>1715, 1000 M/R.</v>
          </cell>
          <cell r="D3608" t="str">
            <v>12X8</v>
          </cell>
          <cell r="E3608">
            <v>1715</v>
          </cell>
          <cell r="F3608">
            <v>3.9</v>
          </cell>
          <cell r="G3608">
            <v>4.6</v>
          </cell>
          <cell r="H3608">
            <v>0.75</v>
          </cell>
          <cell r="I3608">
            <v>0.23</v>
          </cell>
          <cell r="J3608" t="str">
            <v>NIL</v>
          </cell>
          <cell r="K3608" t="str">
            <v>NIL</v>
          </cell>
          <cell r="L3608" t="str">
            <v>NIL</v>
          </cell>
          <cell r="M3608">
            <v>1.5</v>
          </cell>
          <cell r="N3608">
            <v>8</v>
          </cell>
        </row>
        <row r="3608">
          <cell r="U3608">
            <v>12</v>
          </cell>
          <cell r="V3608">
            <v>1.75</v>
          </cell>
          <cell r="W3608">
            <v>5.5</v>
          </cell>
          <cell r="X3608">
            <v>1.5</v>
          </cell>
          <cell r="Y3608">
            <v>4</v>
          </cell>
          <cell r="Z3608">
            <v>40</v>
          </cell>
          <cell r="AA3608">
            <v>2</v>
          </cell>
        </row>
        <row r="3609">
          <cell r="B3609" t="str">
            <v>22-094A-1</v>
          </cell>
          <cell r="C3609" t="str">
            <v>1715, 1000 M/R.</v>
          </cell>
          <cell r="D3609" t="str">
            <v>12X8</v>
          </cell>
          <cell r="E3609">
            <v>1715</v>
          </cell>
          <cell r="F3609">
            <v>3.84</v>
          </cell>
          <cell r="G3609">
            <v>4.53</v>
          </cell>
          <cell r="H3609">
            <v>0.75</v>
          </cell>
          <cell r="I3609">
            <v>0.23</v>
          </cell>
          <cell r="J3609" t="str">
            <v>NIL</v>
          </cell>
          <cell r="K3609" t="str">
            <v>NIL</v>
          </cell>
          <cell r="L3609" t="str">
            <v>NIL</v>
          </cell>
          <cell r="M3609">
            <v>1.5</v>
          </cell>
          <cell r="N3609">
            <v>8</v>
          </cell>
        </row>
        <row r="3609">
          <cell r="U3609">
            <v>12</v>
          </cell>
          <cell r="V3609">
            <v>1.75</v>
          </cell>
          <cell r="W3609">
            <v>5.5</v>
          </cell>
          <cell r="X3609">
            <v>1.5</v>
          </cell>
          <cell r="Y3609">
            <v>4</v>
          </cell>
          <cell r="Z3609">
            <v>40</v>
          </cell>
          <cell r="AA3609">
            <v>2</v>
          </cell>
        </row>
        <row r="3610">
          <cell r="B3610" t="str">
            <v>22-095</v>
          </cell>
          <cell r="C3610" t="str">
            <v>5045, 500 M/R.</v>
          </cell>
          <cell r="D3610" t="str">
            <v>12X8</v>
          </cell>
          <cell r="E3610">
            <v>5045</v>
          </cell>
          <cell r="F3610">
            <v>4.93</v>
          </cell>
          <cell r="G3610">
            <v>5.5</v>
          </cell>
          <cell r="H3610">
            <v>1.65</v>
          </cell>
          <cell r="I3610">
            <v>0.25</v>
          </cell>
          <cell r="J3610" t="str">
            <v>NIL</v>
          </cell>
          <cell r="K3610" t="str">
            <v>NIL</v>
          </cell>
          <cell r="L3610" t="str">
            <v>NIL</v>
          </cell>
          <cell r="M3610">
            <v>1.5</v>
          </cell>
          <cell r="N3610">
            <v>8</v>
          </cell>
        </row>
        <row r="3610">
          <cell r="U3610">
            <v>12</v>
          </cell>
          <cell r="V3610">
            <v>1.75</v>
          </cell>
          <cell r="W3610">
            <v>5.5</v>
          </cell>
          <cell r="X3610">
            <v>1.5</v>
          </cell>
          <cell r="Y3610">
            <v>4</v>
          </cell>
          <cell r="Z3610">
            <v>40</v>
          </cell>
          <cell r="AA3610">
            <v>2</v>
          </cell>
        </row>
        <row r="3611">
          <cell r="B3611" t="str">
            <v>22-095-1</v>
          </cell>
          <cell r="C3611" t="str">
            <v>5045, 500 M/R.</v>
          </cell>
          <cell r="D3611" t="str">
            <v>12X8</v>
          </cell>
          <cell r="E3611">
            <v>5045</v>
          </cell>
          <cell r="F3611">
            <v>4.93</v>
          </cell>
          <cell r="G3611">
            <v>5.5</v>
          </cell>
          <cell r="H3611">
            <v>1.65</v>
          </cell>
          <cell r="I3611">
            <v>0.25</v>
          </cell>
          <cell r="J3611" t="str">
            <v>NIL</v>
          </cell>
          <cell r="K3611" t="str">
            <v>NIL</v>
          </cell>
          <cell r="L3611" t="str">
            <v>NIL</v>
          </cell>
          <cell r="M3611">
            <v>1.5</v>
          </cell>
          <cell r="N3611">
            <v>8</v>
          </cell>
        </row>
        <row r="3611">
          <cell r="U3611">
            <v>12</v>
          </cell>
          <cell r="V3611">
            <v>1.75</v>
          </cell>
          <cell r="W3611">
            <v>5.5</v>
          </cell>
          <cell r="X3611">
            <v>1.5</v>
          </cell>
          <cell r="Y3611">
            <v>4</v>
          </cell>
          <cell r="Z3611">
            <v>40</v>
          </cell>
          <cell r="AA3611">
            <v>2</v>
          </cell>
        </row>
        <row r="3612">
          <cell r="B3612" t="str">
            <v>22-095A</v>
          </cell>
          <cell r="C3612" t="str">
            <v>1910, 1000 M/R.</v>
          </cell>
          <cell r="D3612" t="str">
            <v>12X8</v>
          </cell>
          <cell r="E3612">
            <v>1910</v>
          </cell>
          <cell r="F3612">
            <v>2.67</v>
          </cell>
          <cell r="G3612">
            <v>4.97</v>
          </cell>
          <cell r="H3612">
            <v>0.77</v>
          </cell>
          <cell r="I3612">
            <v>0.23</v>
          </cell>
          <cell r="J3612" t="str">
            <v>NIL</v>
          </cell>
          <cell r="K3612" t="str">
            <v>NIL</v>
          </cell>
          <cell r="L3612" t="str">
            <v>NIL</v>
          </cell>
          <cell r="M3612">
            <v>1</v>
          </cell>
          <cell r="N3612">
            <v>8</v>
          </cell>
        </row>
        <row r="3612">
          <cell r="U3612">
            <v>12</v>
          </cell>
          <cell r="V3612">
            <v>1.75</v>
          </cell>
          <cell r="W3612">
            <v>5.5</v>
          </cell>
          <cell r="X3612">
            <v>1.5</v>
          </cell>
          <cell r="Y3612">
            <v>4</v>
          </cell>
          <cell r="Z3612">
            <v>40</v>
          </cell>
          <cell r="AA3612">
            <v>2</v>
          </cell>
        </row>
        <row r="3613">
          <cell r="B3613" t="str">
            <v>22-095A-W</v>
          </cell>
          <cell r="C3613" t="str">
            <v>1910, 1000 M/R.</v>
          </cell>
          <cell r="D3613" t="str">
            <v>12X8</v>
          </cell>
          <cell r="E3613">
            <v>1910</v>
          </cell>
          <cell r="F3613">
            <v>2.67</v>
          </cell>
          <cell r="G3613">
            <v>4.97</v>
          </cell>
          <cell r="H3613">
            <v>0.77</v>
          </cell>
          <cell r="I3613">
            <v>0.23</v>
          </cell>
          <cell r="J3613" t="str">
            <v>NIL</v>
          </cell>
          <cell r="K3613" t="str">
            <v>NIL</v>
          </cell>
          <cell r="L3613" t="str">
            <v>NIL</v>
          </cell>
          <cell r="M3613">
            <v>1</v>
          </cell>
          <cell r="N3613">
            <v>8</v>
          </cell>
        </row>
        <row r="3613">
          <cell r="U3613">
            <v>12</v>
          </cell>
          <cell r="V3613">
            <v>1.75</v>
          </cell>
          <cell r="W3613">
            <v>5.5</v>
          </cell>
          <cell r="X3613">
            <v>1.5</v>
          </cell>
          <cell r="Y3613">
            <v>4</v>
          </cell>
          <cell r="Z3613">
            <v>40</v>
          </cell>
          <cell r="AA3613">
            <v>2</v>
          </cell>
        </row>
        <row r="3614">
          <cell r="B3614" t="str">
            <v>22-096</v>
          </cell>
          <cell r="C3614" t="str">
            <v>7060, 500 M/R.</v>
          </cell>
          <cell r="D3614" t="str">
            <v>12X8</v>
          </cell>
          <cell r="E3614">
            <v>7060</v>
          </cell>
          <cell r="F3614">
            <v>6.4</v>
          </cell>
          <cell r="G3614">
            <v>7.45</v>
          </cell>
          <cell r="H3614">
            <v>1.75</v>
          </cell>
          <cell r="I3614">
            <v>0.25</v>
          </cell>
          <cell r="J3614" t="str">
            <v>NIL</v>
          </cell>
          <cell r="K3614" t="str">
            <v>NIL</v>
          </cell>
          <cell r="L3614" t="str">
            <v>NIL</v>
          </cell>
          <cell r="M3614">
            <v>1.5</v>
          </cell>
          <cell r="N3614">
            <v>8</v>
          </cell>
        </row>
        <row r="3614">
          <cell r="U3614">
            <v>12</v>
          </cell>
          <cell r="V3614">
            <v>1.75</v>
          </cell>
          <cell r="W3614">
            <v>5.5</v>
          </cell>
          <cell r="X3614">
            <v>1.5</v>
          </cell>
          <cell r="Y3614">
            <v>4</v>
          </cell>
          <cell r="Z3614">
            <v>40</v>
          </cell>
          <cell r="AA3614">
            <v>2</v>
          </cell>
        </row>
        <row r="3615">
          <cell r="B3615" t="str">
            <v>22-096-1</v>
          </cell>
          <cell r="C3615" t="str">
            <v>7060, 500 M/R.</v>
          </cell>
          <cell r="D3615" t="str">
            <v>12X8</v>
          </cell>
          <cell r="E3615">
            <v>7060</v>
          </cell>
          <cell r="F3615">
            <v>6.4</v>
          </cell>
          <cell r="G3615">
            <v>7.45</v>
          </cell>
          <cell r="H3615">
            <v>1.75</v>
          </cell>
          <cell r="I3615">
            <v>0.25</v>
          </cell>
          <cell r="J3615" t="str">
            <v>NIL</v>
          </cell>
          <cell r="K3615" t="str">
            <v>NIL</v>
          </cell>
          <cell r="L3615" t="str">
            <v>NIL</v>
          </cell>
          <cell r="M3615">
            <v>1.5</v>
          </cell>
          <cell r="N3615">
            <v>8</v>
          </cell>
        </row>
        <row r="3615">
          <cell r="U3615">
            <v>12</v>
          </cell>
          <cell r="V3615">
            <v>1.75</v>
          </cell>
          <cell r="W3615">
            <v>5.5</v>
          </cell>
          <cell r="X3615">
            <v>1.5</v>
          </cell>
          <cell r="Y3615">
            <v>4</v>
          </cell>
          <cell r="Z3615">
            <v>40</v>
          </cell>
          <cell r="AA3615">
            <v>2</v>
          </cell>
        </row>
        <row r="3616">
          <cell r="B3616" t="str">
            <v>22-097</v>
          </cell>
          <cell r="C3616" t="str">
            <v>6050, 1000 M/R.</v>
          </cell>
          <cell r="D3616" t="str">
            <v>12X8</v>
          </cell>
          <cell r="E3616">
            <v>6050</v>
          </cell>
          <cell r="F3616">
            <v>6.45</v>
          </cell>
          <cell r="G3616">
            <v>5.45</v>
          </cell>
          <cell r="H3616">
            <v>0.9</v>
          </cell>
          <cell r="I3616">
            <v>0.25</v>
          </cell>
          <cell r="J3616" t="str">
            <v>NIL</v>
          </cell>
          <cell r="K3616" t="str">
            <v>NIL</v>
          </cell>
          <cell r="L3616" t="str">
            <v>NIL</v>
          </cell>
          <cell r="M3616">
            <v>1.5</v>
          </cell>
          <cell r="N3616">
            <v>8</v>
          </cell>
        </row>
        <row r="3616">
          <cell r="U3616">
            <v>12</v>
          </cell>
          <cell r="V3616">
            <v>1.75</v>
          </cell>
          <cell r="W3616">
            <v>5.5</v>
          </cell>
          <cell r="X3616">
            <v>1.5</v>
          </cell>
          <cell r="Y3616">
            <v>4</v>
          </cell>
          <cell r="Z3616">
            <v>40</v>
          </cell>
          <cell r="AA3616">
            <v>2</v>
          </cell>
        </row>
        <row r="3617">
          <cell r="B3617" t="str">
            <v>22-097A</v>
          </cell>
          <cell r="C3617" t="str">
            <v>1205, 1000 M/R.</v>
          </cell>
          <cell r="D3617" t="str">
            <v>12X4</v>
          </cell>
          <cell r="E3617">
            <v>1205</v>
          </cell>
          <cell r="F3617">
            <v>1.68</v>
          </cell>
          <cell r="G3617">
            <v>3.35</v>
          </cell>
          <cell r="H3617">
            <v>0.21</v>
          </cell>
          <cell r="I3617">
            <v>0.2</v>
          </cell>
          <cell r="J3617" t="str">
            <v>NIL</v>
          </cell>
          <cell r="K3617" t="str">
            <v>NIL</v>
          </cell>
          <cell r="L3617" t="str">
            <v>NIL</v>
          </cell>
          <cell r="M3617">
            <v>0.5</v>
          </cell>
          <cell r="N3617">
            <v>4</v>
          </cell>
        </row>
        <row r="3617">
          <cell r="U3617">
            <v>12</v>
          </cell>
          <cell r="V3617">
            <v>1.75</v>
          </cell>
          <cell r="W3617">
            <v>5.5</v>
          </cell>
          <cell r="X3617">
            <v>1.5</v>
          </cell>
          <cell r="Y3617">
            <v>4</v>
          </cell>
          <cell r="Z3617">
            <v>40</v>
          </cell>
          <cell r="AA3617">
            <v>2</v>
          </cell>
        </row>
        <row r="3618">
          <cell r="B3618" t="str">
            <v>22-097A-C</v>
          </cell>
          <cell r="C3618" t="str">
            <v>1205, 500 M/R.</v>
          </cell>
          <cell r="D3618" t="str">
            <v>12X4</v>
          </cell>
          <cell r="E3618" t="str">
            <v>1205_NR系列</v>
          </cell>
          <cell r="F3618">
            <v>1.64</v>
          </cell>
          <cell r="G3618">
            <v>3.29</v>
          </cell>
          <cell r="H3618">
            <v>0.21</v>
          </cell>
          <cell r="I3618">
            <v>0.2</v>
          </cell>
          <cell r="J3618" t="str">
            <v>NIL</v>
          </cell>
          <cell r="K3618" t="str">
            <v>NIL</v>
          </cell>
          <cell r="L3618" t="str">
            <v>NIL</v>
          </cell>
          <cell r="M3618">
            <v>0.5</v>
          </cell>
          <cell r="N3618">
            <v>4</v>
          </cell>
        </row>
        <row r="3618">
          <cell r="U3618">
            <v>12</v>
          </cell>
          <cell r="V3618">
            <v>1.75</v>
          </cell>
          <cell r="W3618">
            <v>5.5</v>
          </cell>
          <cell r="X3618">
            <v>1.5</v>
          </cell>
          <cell r="Y3618">
            <v>4</v>
          </cell>
          <cell r="Z3618">
            <v>40</v>
          </cell>
          <cell r="AA3618">
            <v>2</v>
          </cell>
        </row>
        <row r="3619">
          <cell r="B3619" t="str">
            <v>22-098</v>
          </cell>
          <cell r="C3619" t="str">
            <v>5050, 500 M/R.</v>
          </cell>
          <cell r="D3619" t="str">
            <v>12X8</v>
          </cell>
          <cell r="E3619">
            <v>5050</v>
          </cell>
          <cell r="F3619">
            <v>5.3</v>
          </cell>
          <cell r="G3619">
            <v>5.9</v>
          </cell>
          <cell r="H3619">
            <v>2.3</v>
          </cell>
          <cell r="I3619">
            <v>0.25</v>
          </cell>
          <cell r="J3619" t="str">
            <v>NIL</v>
          </cell>
          <cell r="K3619" t="str">
            <v>NIL</v>
          </cell>
          <cell r="L3619" t="str">
            <v>NIL</v>
          </cell>
          <cell r="M3619">
            <v>1.5</v>
          </cell>
          <cell r="N3619">
            <v>8</v>
          </cell>
        </row>
        <row r="3619">
          <cell r="U3619">
            <v>12</v>
          </cell>
          <cell r="V3619">
            <v>1.75</v>
          </cell>
          <cell r="W3619">
            <v>5.5</v>
          </cell>
          <cell r="X3619">
            <v>1.5</v>
          </cell>
          <cell r="Y3619">
            <v>4</v>
          </cell>
          <cell r="Z3619">
            <v>40</v>
          </cell>
          <cell r="AA3619">
            <v>2</v>
          </cell>
        </row>
        <row r="3620">
          <cell r="B3620" t="str">
            <v>22-098A</v>
          </cell>
          <cell r="C3620" t="str">
            <v>1704, 1000 M/R.</v>
          </cell>
          <cell r="D3620" t="str">
            <v>12X4</v>
          </cell>
          <cell r="E3620">
            <v>1704</v>
          </cell>
          <cell r="F3620">
            <v>1.06</v>
          </cell>
          <cell r="G3620">
            <v>4.36</v>
          </cell>
          <cell r="H3620">
            <v>0.62</v>
          </cell>
          <cell r="I3620">
            <v>0.2</v>
          </cell>
          <cell r="J3620" t="str">
            <v>NIL</v>
          </cell>
          <cell r="K3620" t="str">
            <v>NIL</v>
          </cell>
          <cell r="L3620" t="str">
            <v>NIL</v>
          </cell>
          <cell r="M3620">
            <v>0.5</v>
          </cell>
          <cell r="N3620">
            <v>4</v>
          </cell>
        </row>
        <row r="3620">
          <cell r="U3620">
            <v>12</v>
          </cell>
          <cell r="V3620">
            <v>1.75</v>
          </cell>
          <cell r="W3620">
            <v>5.5</v>
          </cell>
          <cell r="X3620">
            <v>1.5</v>
          </cell>
          <cell r="Y3620">
            <v>4</v>
          </cell>
          <cell r="Z3620">
            <v>40</v>
          </cell>
          <cell r="AA3620">
            <v>2</v>
          </cell>
        </row>
        <row r="3621">
          <cell r="B3621" t="str">
            <v>22-098A-W</v>
          </cell>
          <cell r="C3621" t="str">
            <v>1704, 1000 M/R.</v>
          </cell>
          <cell r="D3621" t="str">
            <v>12X4</v>
          </cell>
          <cell r="E3621">
            <v>1704</v>
          </cell>
          <cell r="F3621">
            <v>1.06</v>
          </cell>
          <cell r="G3621">
            <v>4.36</v>
          </cell>
          <cell r="H3621">
            <v>0.62</v>
          </cell>
          <cell r="I3621">
            <v>0.2</v>
          </cell>
          <cell r="J3621" t="str">
            <v>NIL</v>
          </cell>
          <cell r="K3621" t="str">
            <v>NIL</v>
          </cell>
          <cell r="L3621" t="str">
            <v>NIL</v>
          </cell>
          <cell r="M3621">
            <v>0.5</v>
          </cell>
          <cell r="N3621">
            <v>4</v>
          </cell>
        </row>
        <row r="3621">
          <cell r="U3621">
            <v>12</v>
          </cell>
          <cell r="V3621">
            <v>1.75</v>
          </cell>
          <cell r="W3621">
            <v>5.5</v>
          </cell>
          <cell r="X3621">
            <v>1.5</v>
          </cell>
          <cell r="Y3621">
            <v>4</v>
          </cell>
          <cell r="Z3621">
            <v>40</v>
          </cell>
          <cell r="AA3621">
            <v>2</v>
          </cell>
        </row>
        <row r="3622">
          <cell r="B3622" t="str">
            <v>22-099</v>
          </cell>
          <cell r="C3622" t="str">
            <v>1608, 1000 M/R.</v>
          </cell>
          <cell r="D3622" t="str">
            <v>12X4</v>
          </cell>
          <cell r="E3622">
            <v>1608</v>
          </cell>
          <cell r="F3622">
            <v>1.35</v>
          </cell>
          <cell r="G3622">
            <v>4</v>
          </cell>
          <cell r="H3622">
            <v>0.85</v>
          </cell>
          <cell r="I3622">
            <v>0.25</v>
          </cell>
          <cell r="J3622" t="str">
            <v>NIL</v>
          </cell>
          <cell r="K3622" t="str">
            <v>NIL</v>
          </cell>
          <cell r="L3622" t="str">
            <v>NIL</v>
          </cell>
          <cell r="M3622">
            <v>1</v>
          </cell>
          <cell r="N3622">
            <v>4</v>
          </cell>
        </row>
        <row r="3622">
          <cell r="U3622">
            <v>12</v>
          </cell>
          <cell r="V3622">
            <v>1.75</v>
          </cell>
          <cell r="W3622">
            <v>5.5</v>
          </cell>
          <cell r="X3622">
            <v>1.5</v>
          </cell>
          <cell r="Y3622">
            <v>4</v>
          </cell>
          <cell r="Z3622">
            <v>40</v>
          </cell>
          <cell r="AA3622">
            <v>2</v>
          </cell>
        </row>
        <row r="3623">
          <cell r="B3623" t="str">
            <v>22-099-1</v>
          </cell>
          <cell r="C3623" t="str">
            <v>1608, 1000 M/R.</v>
          </cell>
          <cell r="D3623" t="str">
            <v>12X4</v>
          </cell>
          <cell r="E3623">
            <v>1608</v>
          </cell>
          <cell r="F3623">
            <v>1.35</v>
          </cell>
          <cell r="G3623">
            <v>4</v>
          </cell>
          <cell r="H3623">
            <v>0.85</v>
          </cell>
          <cell r="I3623">
            <v>0.25</v>
          </cell>
          <cell r="J3623" t="str">
            <v>NIL</v>
          </cell>
          <cell r="K3623" t="str">
            <v>NIL</v>
          </cell>
          <cell r="L3623" t="str">
            <v>NIL</v>
          </cell>
          <cell r="M3623">
            <v>1</v>
          </cell>
          <cell r="N3623">
            <v>4</v>
          </cell>
        </row>
        <row r="3623">
          <cell r="U3623">
            <v>12</v>
          </cell>
          <cell r="V3623">
            <v>1.75</v>
          </cell>
          <cell r="W3623">
            <v>5.5</v>
          </cell>
          <cell r="X3623">
            <v>1.5</v>
          </cell>
          <cell r="Y3623">
            <v>4</v>
          </cell>
          <cell r="Z3623">
            <v>40</v>
          </cell>
          <cell r="AA3623">
            <v>2</v>
          </cell>
        </row>
        <row r="3624">
          <cell r="B3624" t="str">
            <v>22-099-1C</v>
          </cell>
          <cell r="C3624" t="str">
            <v>1608, 1000 M/R.</v>
          </cell>
          <cell r="D3624" t="str">
            <v>12X4</v>
          </cell>
          <cell r="E3624">
            <v>1608</v>
          </cell>
          <cell r="F3624">
            <v>1.35</v>
          </cell>
          <cell r="G3624">
            <v>4</v>
          </cell>
          <cell r="H3624">
            <v>0.85</v>
          </cell>
          <cell r="I3624">
            <v>0.25</v>
          </cell>
          <cell r="J3624" t="str">
            <v>NIL</v>
          </cell>
          <cell r="K3624" t="str">
            <v>NIL</v>
          </cell>
          <cell r="L3624" t="str">
            <v>NIL</v>
          </cell>
          <cell r="M3624">
            <v>1</v>
          </cell>
          <cell r="N3624">
            <v>4</v>
          </cell>
        </row>
        <row r="3624">
          <cell r="U3624">
            <v>12</v>
          </cell>
          <cell r="V3624">
            <v>1.75</v>
          </cell>
          <cell r="W3624">
            <v>5.5</v>
          </cell>
          <cell r="X3624">
            <v>1.5</v>
          </cell>
          <cell r="Y3624">
            <v>4</v>
          </cell>
          <cell r="Z3624">
            <v>40</v>
          </cell>
          <cell r="AA3624">
            <v>2</v>
          </cell>
        </row>
        <row r="3625">
          <cell r="B3625" t="str">
            <v>22-099A</v>
          </cell>
          <cell r="C3625" t="str">
            <v>2513, 1000 M/R.</v>
          </cell>
          <cell r="D3625" t="str">
            <v>12X8</v>
          </cell>
          <cell r="E3625">
            <v>2513</v>
          </cell>
          <cell r="F3625">
            <v>3.6</v>
          </cell>
          <cell r="G3625">
            <v>6.8</v>
          </cell>
          <cell r="H3625">
            <v>1.02</v>
          </cell>
          <cell r="I3625">
            <v>0.25</v>
          </cell>
          <cell r="J3625" t="str">
            <v>NIL</v>
          </cell>
          <cell r="K3625" t="str">
            <v>NIL</v>
          </cell>
          <cell r="L3625" t="str">
            <v>NIL</v>
          </cell>
          <cell r="M3625">
            <v>1.5</v>
          </cell>
          <cell r="N3625">
            <v>8</v>
          </cell>
        </row>
        <row r="3625">
          <cell r="U3625">
            <v>12</v>
          </cell>
          <cell r="V3625">
            <v>1.75</v>
          </cell>
          <cell r="W3625">
            <v>5.5</v>
          </cell>
          <cell r="X3625">
            <v>1.5</v>
          </cell>
          <cell r="Y3625">
            <v>4</v>
          </cell>
          <cell r="Z3625">
            <v>40</v>
          </cell>
          <cell r="AA3625">
            <v>2</v>
          </cell>
        </row>
        <row r="3626">
          <cell r="B3626" t="str">
            <v>22-100</v>
          </cell>
          <cell r="C3626" t="str">
            <v>3528, 500 M/R.</v>
          </cell>
          <cell r="D3626" t="str">
            <v>12X4</v>
          </cell>
          <cell r="E3626">
            <v>3528</v>
          </cell>
          <cell r="F3626">
            <v>2.9</v>
          </cell>
          <cell r="G3626">
            <v>3.8</v>
          </cell>
          <cell r="H3626">
            <v>3.35</v>
          </cell>
          <cell r="I3626">
            <v>0.28</v>
          </cell>
          <cell r="J3626" t="str">
            <v>NIL</v>
          </cell>
          <cell r="K3626" t="str">
            <v>NIL</v>
          </cell>
          <cell r="L3626" t="str">
            <v>NIL</v>
          </cell>
          <cell r="M3626">
            <v>1.5</v>
          </cell>
          <cell r="N3626">
            <v>4</v>
          </cell>
        </row>
        <row r="3626">
          <cell r="U3626">
            <v>12</v>
          </cell>
          <cell r="V3626">
            <v>1.75</v>
          </cell>
          <cell r="W3626">
            <v>5.5</v>
          </cell>
          <cell r="X3626">
            <v>1.5</v>
          </cell>
          <cell r="Y3626">
            <v>4</v>
          </cell>
          <cell r="Z3626">
            <v>40</v>
          </cell>
          <cell r="AA3626">
            <v>2</v>
          </cell>
        </row>
        <row r="3627">
          <cell r="B3627" t="str">
            <v>22-100A</v>
          </cell>
          <cell r="C3627" t="str">
            <v>1308, 1000 M/R.</v>
          </cell>
          <cell r="D3627" t="str">
            <v>12X4</v>
          </cell>
          <cell r="E3627">
            <v>1308</v>
          </cell>
          <cell r="F3627">
            <v>2.17</v>
          </cell>
          <cell r="G3627">
            <v>3.37</v>
          </cell>
          <cell r="H3627">
            <v>0.72</v>
          </cell>
          <cell r="I3627">
            <v>0.23</v>
          </cell>
          <cell r="J3627" t="str">
            <v>NIL</v>
          </cell>
          <cell r="K3627" t="str">
            <v>NIL</v>
          </cell>
          <cell r="L3627" t="str">
            <v>NIL</v>
          </cell>
          <cell r="M3627">
            <v>1</v>
          </cell>
          <cell r="N3627">
            <v>4</v>
          </cell>
        </row>
        <row r="3627">
          <cell r="U3627">
            <v>12</v>
          </cell>
          <cell r="V3627">
            <v>1.75</v>
          </cell>
          <cell r="W3627">
            <v>5.5</v>
          </cell>
          <cell r="X3627">
            <v>1.5</v>
          </cell>
          <cell r="Y3627">
            <v>4</v>
          </cell>
          <cell r="Z3627">
            <v>40</v>
          </cell>
          <cell r="AA3627">
            <v>2</v>
          </cell>
        </row>
        <row r="3628">
          <cell r="B3628" t="str">
            <v>22-100A-C</v>
          </cell>
          <cell r="C3628" t="str">
            <v>1308, 1000 M/R.</v>
          </cell>
          <cell r="D3628" t="str">
            <v>12X4</v>
          </cell>
          <cell r="E3628">
            <v>1308</v>
          </cell>
          <cell r="F3628">
            <v>2.17</v>
          </cell>
          <cell r="G3628">
            <v>3.37</v>
          </cell>
          <cell r="H3628">
            <v>0.72</v>
          </cell>
          <cell r="I3628">
            <v>0.23</v>
          </cell>
          <cell r="J3628" t="str">
            <v>NIL</v>
          </cell>
          <cell r="K3628" t="str">
            <v>NIL</v>
          </cell>
          <cell r="L3628" t="str">
            <v>NIL</v>
          </cell>
          <cell r="M3628">
            <v>1</v>
          </cell>
          <cell r="N3628">
            <v>4</v>
          </cell>
        </row>
        <row r="3628">
          <cell r="U3628">
            <v>12</v>
          </cell>
          <cell r="V3628">
            <v>1.75</v>
          </cell>
          <cell r="W3628">
            <v>5.5</v>
          </cell>
          <cell r="X3628">
            <v>1.5</v>
          </cell>
          <cell r="Y3628">
            <v>4</v>
          </cell>
          <cell r="Z3628">
            <v>40</v>
          </cell>
          <cell r="AA3628">
            <v>2</v>
          </cell>
        </row>
        <row r="3629">
          <cell r="B3629" t="str">
            <v>22-101</v>
          </cell>
          <cell r="C3629" t="str">
            <v>2520, 500 M/R.</v>
          </cell>
          <cell r="D3629" t="str">
            <v>12X8</v>
          </cell>
          <cell r="E3629">
            <v>2520</v>
          </cell>
          <cell r="F3629">
            <v>5.9</v>
          </cell>
          <cell r="G3629">
            <v>6.75</v>
          </cell>
          <cell r="H3629">
            <v>2.9</v>
          </cell>
          <cell r="I3629">
            <v>0.28</v>
          </cell>
          <cell r="J3629" t="str">
            <v>NIL</v>
          </cell>
          <cell r="K3629" t="str">
            <v>NIL</v>
          </cell>
          <cell r="L3629" t="str">
            <v>NIL</v>
          </cell>
          <cell r="M3629">
            <v>1.5</v>
          </cell>
          <cell r="N3629">
            <v>8</v>
          </cell>
        </row>
        <row r="3629">
          <cell r="U3629">
            <v>12</v>
          </cell>
          <cell r="V3629">
            <v>1.75</v>
          </cell>
          <cell r="W3629">
            <v>5.5</v>
          </cell>
          <cell r="X3629">
            <v>1.5</v>
          </cell>
          <cell r="Y3629">
            <v>4</v>
          </cell>
          <cell r="Z3629">
            <v>40</v>
          </cell>
          <cell r="AA3629">
            <v>2</v>
          </cell>
        </row>
        <row r="3630">
          <cell r="B3630" t="str">
            <v>22-101A</v>
          </cell>
          <cell r="C3630" t="str">
            <v>1009, 1000 M/R.</v>
          </cell>
          <cell r="D3630" t="str">
            <v>12X4</v>
          </cell>
          <cell r="E3630">
            <v>1009</v>
          </cell>
          <cell r="F3630">
            <v>2.37</v>
          </cell>
          <cell r="G3630">
            <v>2.67</v>
          </cell>
          <cell r="H3630">
            <v>0.92</v>
          </cell>
          <cell r="I3630">
            <v>0.23</v>
          </cell>
          <cell r="J3630" t="str">
            <v>NIL</v>
          </cell>
          <cell r="K3630" t="str">
            <v>NIL</v>
          </cell>
          <cell r="L3630" t="str">
            <v>NIL</v>
          </cell>
          <cell r="M3630">
            <v>1</v>
          </cell>
          <cell r="N3630">
            <v>4</v>
          </cell>
        </row>
        <row r="3630">
          <cell r="U3630">
            <v>12</v>
          </cell>
          <cell r="V3630">
            <v>1.75</v>
          </cell>
          <cell r="W3630">
            <v>5.5</v>
          </cell>
          <cell r="X3630">
            <v>1.5</v>
          </cell>
          <cell r="Y3630">
            <v>4</v>
          </cell>
          <cell r="Z3630">
            <v>40</v>
          </cell>
          <cell r="AA3630">
            <v>2</v>
          </cell>
        </row>
        <row r="3631">
          <cell r="B3631" t="str">
            <v>22-102</v>
          </cell>
          <cell r="C3631" t="str">
            <v>2520, 500 M/R.</v>
          </cell>
          <cell r="D3631" t="str">
            <v>12X8</v>
          </cell>
          <cell r="E3631">
            <v>2520</v>
          </cell>
          <cell r="F3631">
            <v>7</v>
          </cell>
          <cell r="G3631">
            <v>6.75</v>
          </cell>
          <cell r="H3631">
            <v>2.9</v>
          </cell>
          <cell r="I3631">
            <v>0.28</v>
          </cell>
          <cell r="J3631" t="str">
            <v>NIL</v>
          </cell>
          <cell r="K3631" t="str">
            <v>NIL</v>
          </cell>
          <cell r="L3631" t="str">
            <v>NIL</v>
          </cell>
          <cell r="M3631">
            <v>1.5</v>
          </cell>
          <cell r="N3631">
            <v>8</v>
          </cell>
        </row>
        <row r="3631">
          <cell r="U3631">
            <v>12</v>
          </cell>
          <cell r="V3631">
            <v>1.75</v>
          </cell>
          <cell r="W3631">
            <v>5.5</v>
          </cell>
          <cell r="X3631">
            <v>1.5</v>
          </cell>
          <cell r="Y3631">
            <v>4</v>
          </cell>
          <cell r="Z3631">
            <v>40</v>
          </cell>
          <cell r="AA3631">
            <v>2</v>
          </cell>
        </row>
        <row r="3632">
          <cell r="B3632" t="str">
            <v>22-102AN</v>
          </cell>
          <cell r="C3632" t="str">
            <v>0615, 250 M/R.</v>
          </cell>
          <cell r="D3632" t="str">
            <v>12X8</v>
          </cell>
          <cell r="E3632" t="str">
            <v>0615</v>
          </cell>
          <cell r="F3632">
            <v>4.12</v>
          </cell>
          <cell r="G3632">
            <v>1.87</v>
          </cell>
          <cell r="H3632">
            <v>0.45</v>
          </cell>
          <cell r="I3632">
            <v>0.23</v>
          </cell>
          <cell r="J3632" t="str">
            <v>NIL</v>
          </cell>
          <cell r="K3632" t="str">
            <v>NIL</v>
          </cell>
          <cell r="L3632" t="str">
            <v>NIL</v>
          </cell>
          <cell r="M3632" t="str">
            <v>NIL</v>
          </cell>
          <cell r="N3632">
            <v>8</v>
          </cell>
        </row>
        <row r="3632">
          <cell r="U3632">
            <v>12</v>
          </cell>
          <cell r="V3632">
            <v>1.75</v>
          </cell>
          <cell r="W3632">
            <v>5.5</v>
          </cell>
          <cell r="X3632">
            <v>1.5</v>
          </cell>
          <cell r="Y3632">
            <v>4</v>
          </cell>
          <cell r="Z3632">
            <v>40</v>
          </cell>
          <cell r="AA3632">
            <v>2</v>
          </cell>
        </row>
        <row r="3633">
          <cell r="B3633" t="str">
            <v>22-103</v>
          </cell>
          <cell r="C3633" t="str">
            <v>4022, 1000 M/R.</v>
          </cell>
          <cell r="D3633" t="str">
            <v>12X4</v>
          </cell>
          <cell r="E3633">
            <v>4022</v>
          </cell>
          <cell r="F3633">
            <v>2.57</v>
          </cell>
          <cell r="G3633">
            <v>4.44</v>
          </cell>
          <cell r="H3633">
            <v>0.75</v>
          </cell>
          <cell r="I3633">
            <v>0.25</v>
          </cell>
          <cell r="J3633" t="str">
            <v>NIL</v>
          </cell>
          <cell r="K3633" t="str">
            <v>NIL</v>
          </cell>
          <cell r="L3633" t="str">
            <v>NIL</v>
          </cell>
          <cell r="M3633">
            <v>1.6</v>
          </cell>
          <cell r="N3633">
            <v>4</v>
          </cell>
        </row>
        <row r="3633">
          <cell r="U3633">
            <v>12</v>
          </cell>
          <cell r="V3633">
            <v>1.75</v>
          </cell>
          <cell r="W3633">
            <v>5.5</v>
          </cell>
          <cell r="X3633">
            <v>1.55</v>
          </cell>
          <cell r="Y3633">
            <v>4</v>
          </cell>
          <cell r="Z3633">
            <v>40</v>
          </cell>
          <cell r="AA3633">
            <v>2</v>
          </cell>
        </row>
        <row r="3634">
          <cell r="B3634" t="str">
            <v>22-103A</v>
          </cell>
          <cell r="C3634" t="str">
            <v>1411, 1000 M/R.</v>
          </cell>
          <cell r="D3634" t="str">
            <v>12X4</v>
          </cell>
          <cell r="E3634">
            <v>1411</v>
          </cell>
          <cell r="F3634">
            <v>2.833</v>
          </cell>
          <cell r="G3634">
            <v>3.693</v>
          </cell>
          <cell r="H3634">
            <v>0.665</v>
          </cell>
          <cell r="I3634">
            <v>0.25</v>
          </cell>
          <cell r="J3634" t="str">
            <v>NIL</v>
          </cell>
          <cell r="K3634" t="str">
            <v>NIL</v>
          </cell>
          <cell r="L3634" t="str">
            <v>NIL</v>
          </cell>
          <cell r="M3634">
            <v>1</v>
          </cell>
          <cell r="N3634">
            <v>4</v>
          </cell>
        </row>
        <row r="3634">
          <cell r="U3634">
            <v>12</v>
          </cell>
          <cell r="V3634">
            <v>1.75</v>
          </cell>
          <cell r="W3634">
            <v>5.5</v>
          </cell>
          <cell r="X3634">
            <v>1.5</v>
          </cell>
          <cell r="Y3634">
            <v>4</v>
          </cell>
          <cell r="Z3634">
            <v>40</v>
          </cell>
          <cell r="AA3634">
            <v>2</v>
          </cell>
        </row>
        <row r="3635">
          <cell r="B3635" t="str">
            <v>22-104</v>
          </cell>
          <cell r="C3635" t="str">
            <v>3528, 700 M/R.</v>
          </cell>
          <cell r="D3635" t="str">
            <v>12X4</v>
          </cell>
          <cell r="E3635">
            <v>3528</v>
          </cell>
          <cell r="F3635">
            <v>3.04</v>
          </cell>
          <cell r="G3635">
            <v>3.73</v>
          </cell>
          <cell r="H3635">
            <v>2.62</v>
          </cell>
          <cell r="I3635">
            <v>0.25</v>
          </cell>
          <cell r="J3635" t="str">
            <v>NIL</v>
          </cell>
          <cell r="K3635" t="str">
            <v>NIL</v>
          </cell>
          <cell r="L3635" t="str">
            <v>NIL</v>
          </cell>
          <cell r="M3635">
            <v>1.5</v>
          </cell>
          <cell r="N3635">
            <v>4</v>
          </cell>
        </row>
        <row r="3635">
          <cell r="U3635">
            <v>12</v>
          </cell>
          <cell r="V3635">
            <v>1.75</v>
          </cell>
          <cell r="W3635">
            <v>5.5</v>
          </cell>
          <cell r="X3635">
            <v>1.5</v>
          </cell>
          <cell r="Y3635">
            <v>4</v>
          </cell>
          <cell r="Z3635">
            <v>40</v>
          </cell>
          <cell r="AA3635">
            <v>2</v>
          </cell>
        </row>
        <row r="3636">
          <cell r="B3636" t="str">
            <v>22-104A-C</v>
          </cell>
          <cell r="C3636" t="str">
            <v>2416, 450 M/R.</v>
          </cell>
          <cell r="D3636" t="str">
            <v>12X8</v>
          </cell>
          <cell r="E3636">
            <v>2416</v>
          </cell>
          <cell r="F3636">
            <v>4.14</v>
          </cell>
          <cell r="G3636">
            <v>6.17</v>
          </cell>
          <cell r="H3636">
            <v>0.5</v>
          </cell>
          <cell r="I3636">
            <v>0.23</v>
          </cell>
          <cell r="J3636" t="str">
            <v>NIL</v>
          </cell>
          <cell r="K3636" t="str">
            <v>NIL</v>
          </cell>
          <cell r="L3636" t="str">
            <v>NIL</v>
          </cell>
          <cell r="M3636">
            <v>1.5</v>
          </cell>
          <cell r="N3636">
            <v>8</v>
          </cell>
        </row>
        <row r="3636">
          <cell r="U3636">
            <v>12</v>
          </cell>
          <cell r="V3636">
            <v>1.75</v>
          </cell>
          <cell r="W3636">
            <v>5.5</v>
          </cell>
          <cell r="X3636">
            <v>1.5</v>
          </cell>
          <cell r="Y3636">
            <v>4</v>
          </cell>
          <cell r="Z3636">
            <v>40</v>
          </cell>
          <cell r="AA3636">
            <v>2</v>
          </cell>
        </row>
        <row r="3637">
          <cell r="B3637" t="str">
            <v>22-105A-C</v>
          </cell>
          <cell r="C3637" t="str">
            <v>2417, 450 M/R.</v>
          </cell>
          <cell r="D3637" t="str">
            <v>12X8</v>
          </cell>
          <cell r="E3637">
            <v>2417</v>
          </cell>
          <cell r="F3637">
            <v>4.37</v>
          </cell>
          <cell r="G3637">
            <v>6.17</v>
          </cell>
          <cell r="H3637">
            <v>0.5</v>
          </cell>
          <cell r="I3637">
            <v>0.23</v>
          </cell>
          <cell r="J3637" t="str">
            <v>NIL</v>
          </cell>
          <cell r="K3637" t="str">
            <v>NIL</v>
          </cell>
          <cell r="L3637" t="str">
            <v>NIL</v>
          </cell>
          <cell r="M3637">
            <v>1.5</v>
          </cell>
          <cell r="N3637">
            <v>8</v>
          </cell>
        </row>
        <row r="3637">
          <cell r="U3637">
            <v>12</v>
          </cell>
          <cell r="V3637">
            <v>1.75</v>
          </cell>
          <cell r="W3637">
            <v>5.5</v>
          </cell>
          <cell r="X3637">
            <v>1.5</v>
          </cell>
          <cell r="Y3637">
            <v>4</v>
          </cell>
          <cell r="Z3637">
            <v>40</v>
          </cell>
          <cell r="AA3637">
            <v>2</v>
          </cell>
        </row>
        <row r="3638">
          <cell r="B3638" t="str">
            <v>22-106</v>
          </cell>
          <cell r="C3638" t="str">
            <v>LED, 400 M/R.</v>
          </cell>
          <cell r="D3638" t="str">
            <v>12X4</v>
          </cell>
          <cell r="E3638" t="str">
            <v>LED</v>
          </cell>
          <cell r="F3638">
            <v>3.28</v>
          </cell>
          <cell r="G3638">
            <v>5.82</v>
          </cell>
          <cell r="H3638">
            <v>3.5</v>
          </cell>
          <cell r="I3638">
            <v>0.25</v>
          </cell>
          <cell r="J3638" t="str">
            <v>NIL</v>
          </cell>
          <cell r="K3638">
            <v>3.12</v>
          </cell>
          <cell r="L3638">
            <v>1.25</v>
          </cell>
          <cell r="M3638">
            <v>1.5</v>
          </cell>
          <cell r="N3638">
            <v>4</v>
          </cell>
        </row>
        <row r="3638">
          <cell r="U3638">
            <v>12</v>
          </cell>
          <cell r="V3638">
            <v>1.75</v>
          </cell>
          <cell r="W3638">
            <v>5.5</v>
          </cell>
          <cell r="X3638">
            <v>1.5</v>
          </cell>
          <cell r="Y3638">
            <v>4</v>
          </cell>
          <cell r="Z3638">
            <v>40</v>
          </cell>
          <cell r="AA3638">
            <v>2</v>
          </cell>
        </row>
        <row r="3639">
          <cell r="B3639" t="str">
            <v>22-106A</v>
          </cell>
          <cell r="C3639" t="str">
            <v>2120, 800 M/R.</v>
          </cell>
          <cell r="D3639" t="str">
            <v>12X8</v>
          </cell>
          <cell r="E3639">
            <v>2120</v>
          </cell>
          <cell r="F3639">
            <v>5.4</v>
          </cell>
          <cell r="G3639">
            <v>5.7</v>
          </cell>
          <cell r="H3639">
            <v>1.5</v>
          </cell>
          <cell r="I3639">
            <v>0.25</v>
          </cell>
          <cell r="J3639" t="str">
            <v>NIL</v>
          </cell>
          <cell r="K3639" t="str">
            <v>NIL</v>
          </cell>
          <cell r="L3639" t="str">
            <v>NIL</v>
          </cell>
          <cell r="M3639">
            <v>1.5</v>
          </cell>
          <cell r="N3639">
            <v>8</v>
          </cell>
        </row>
        <row r="3639">
          <cell r="U3639">
            <v>12</v>
          </cell>
          <cell r="V3639">
            <v>1.75</v>
          </cell>
          <cell r="W3639">
            <v>5.5</v>
          </cell>
          <cell r="X3639">
            <v>1.5</v>
          </cell>
          <cell r="Y3639">
            <v>4</v>
          </cell>
          <cell r="Z3639">
            <v>40</v>
          </cell>
          <cell r="AA3639">
            <v>2</v>
          </cell>
        </row>
        <row r="3640">
          <cell r="B3640" t="str">
            <v>22-107</v>
          </cell>
          <cell r="C3640" t="str">
            <v>2520, 400 M/R.</v>
          </cell>
          <cell r="D3640" t="str">
            <v>12X8</v>
          </cell>
          <cell r="E3640">
            <v>2520</v>
          </cell>
          <cell r="F3640">
            <v>5.9</v>
          </cell>
          <cell r="G3640">
            <v>6.75</v>
          </cell>
          <cell r="H3640">
            <v>3.78</v>
          </cell>
          <cell r="I3640">
            <v>0.3</v>
          </cell>
          <cell r="J3640" t="str">
            <v>NIL</v>
          </cell>
          <cell r="K3640" t="str">
            <v>NIL</v>
          </cell>
          <cell r="L3640" t="str">
            <v>NIL</v>
          </cell>
          <cell r="M3640">
            <v>1.5</v>
          </cell>
          <cell r="N3640">
            <v>8</v>
          </cell>
        </row>
        <row r="3640">
          <cell r="U3640">
            <v>12</v>
          </cell>
          <cell r="V3640">
            <v>1.75</v>
          </cell>
          <cell r="W3640">
            <v>5.5</v>
          </cell>
          <cell r="X3640">
            <v>1.5</v>
          </cell>
          <cell r="Y3640">
            <v>4</v>
          </cell>
          <cell r="Z3640">
            <v>40</v>
          </cell>
          <cell r="AA3640">
            <v>2</v>
          </cell>
        </row>
        <row r="3641">
          <cell r="B3641" t="str">
            <v>22-107AN</v>
          </cell>
          <cell r="C3641" t="str">
            <v>1211, 1000 M/R.</v>
          </cell>
          <cell r="D3641" t="str">
            <v>12X8</v>
          </cell>
          <cell r="E3641">
            <v>1211</v>
          </cell>
          <cell r="F3641">
            <v>3.04</v>
          </cell>
          <cell r="G3641">
            <v>3.05</v>
          </cell>
          <cell r="H3641">
            <v>0.85</v>
          </cell>
          <cell r="I3641">
            <v>0.2</v>
          </cell>
          <cell r="J3641">
            <v>2.44</v>
          </cell>
          <cell r="K3641" t="str">
            <v>NIL</v>
          </cell>
          <cell r="L3641" t="str">
            <v>NIL</v>
          </cell>
          <cell r="M3641" t="str">
            <v>NIL</v>
          </cell>
          <cell r="N3641">
            <v>8</v>
          </cell>
        </row>
        <row r="3641">
          <cell r="U3641">
            <v>12</v>
          </cell>
          <cell r="V3641">
            <v>1.75</v>
          </cell>
          <cell r="W3641">
            <v>5.5</v>
          </cell>
          <cell r="X3641">
            <v>1.5</v>
          </cell>
          <cell r="Y3641">
            <v>4</v>
          </cell>
          <cell r="Z3641">
            <v>40</v>
          </cell>
          <cell r="AA3641">
            <v>2</v>
          </cell>
        </row>
        <row r="3642">
          <cell r="B3642" t="str">
            <v>22-108</v>
          </cell>
          <cell r="C3642" t="str">
            <v>4040, 900 M/R.</v>
          </cell>
          <cell r="D3642" t="str">
            <v>12X8</v>
          </cell>
          <cell r="E3642">
            <v>4040</v>
          </cell>
          <cell r="F3642">
            <v>4.23</v>
          </cell>
          <cell r="G3642">
            <v>4.23</v>
          </cell>
          <cell r="H3642">
            <v>1.67</v>
          </cell>
          <cell r="I3642">
            <v>0.25</v>
          </cell>
          <cell r="J3642" t="str">
            <v>NIL</v>
          </cell>
          <cell r="K3642" t="str">
            <v>NIL</v>
          </cell>
          <cell r="L3642" t="str">
            <v>NIL</v>
          </cell>
          <cell r="M3642">
            <v>1.5</v>
          </cell>
          <cell r="N3642">
            <v>8</v>
          </cell>
        </row>
        <row r="3642">
          <cell r="U3642">
            <v>12</v>
          </cell>
          <cell r="V3642">
            <v>1.75</v>
          </cell>
          <cell r="W3642">
            <v>5.5</v>
          </cell>
          <cell r="X3642">
            <v>1.5</v>
          </cell>
          <cell r="Y3642">
            <v>4</v>
          </cell>
          <cell r="Z3642">
            <v>40</v>
          </cell>
          <cell r="AA3642">
            <v>2</v>
          </cell>
        </row>
        <row r="3643">
          <cell r="B3643" t="str">
            <v>22-108-1</v>
          </cell>
          <cell r="C3643" t="str">
            <v>4040, 900 M/R.</v>
          </cell>
          <cell r="D3643" t="str">
            <v>12X8</v>
          </cell>
          <cell r="E3643">
            <v>4040</v>
          </cell>
          <cell r="F3643">
            <v>4.22</v>
          </cell>
          <cell r="G3643">
            <v>4.17</v>
          </cell>
          <cell r="H3643">
            <v>1.7</v>
          </cell>
          <cell r="I3643">
            <v>0.25</v>
          </cell>
          <cell r="J3643" t="str">
            <v>NIL</v>
          </cell>
          <cell r="K3643" t="str">
            <v>NIL</v>
          </cell>
          <cell r="L3643" t="str">
            <v>NIL</v>
          </cell>
          <cell r="M3643">
            <v>1.5</v>
          </cell>
          <cell r="N3643">
            <v>8</v>
          </cell>
        </row>
        <row r="3643">
          <cell r="U3643">
            <v>12</v>
          </cell>
          <cell r="V3643">
            <v>1.75</v>
          </cell>
          <cell r="W3643">
            <v>5.5</v>
          </cell>
          <cell r="X3643">
            <v>1.5</v>
          </cell>
          <cell r="Y3643">
            <v>4</v>
          </cell>
          <cell r="Z3643">
            <v>40</v>
          </cell>
          <cell r="AA3643">
            <v>2</v>
          </cell>
        </row>
        <row r="3644">
          <cell r="B3644" t="str">
            <v>22-108-1C</v>
          </cell>
          <cell r="C3644" t="str">
            <v>4040, 900 M/R.</v>
          </cell>
          <cell r="D3644" t="str">
            <v>12X8</v>
          </cell>
          <cell r="E3644">
            <v>4040</v>
          </cell>
          <cell r="F3644">
            <v>4.22</v>
          </cell>
          <cell r="G3644">
            <v>4.17</v>
          </cell>
          <cell r="H3644">
            <v>1.7</v>
          </cell>
          <cell r="I3644">
            <v>0.25</v>
          </cell>
          <cell r="J3644" t="str">
            <v>NIL</v>
          </cell>
          <cell r="K3644" t="str">
            <v>NIL</v>
          </cell>
          <cell r="L3644" t="str">
            <v>NIL</v>
          </cell>
          <cell r="M3644">
            <v>1.5</v>
          </cell>
          <cell r="N3644">
            <v>8</v>
          </cell>
        </row>
        <row r="3644">
          <cell r="U3644">
            <v>12</v>
          </cell>
          <cell r="V3644">
            <v>1.75</v>
          </cell>
          <cell r="W3644">
            <v>5.5</v>
          </cell>
          <cell r="X3644">
            <v>1.5</v>
          </cell>
          <cell r="Y3644">
            <v>4</v>
          </cell>
          <cell r="Z3644">
            <v>40</v>
          </cell>
          <cell r="AA3644">
            <v>2</v>
          </cell>
        </row>
        <row r="3645">
          <cell r="B3645" t="str">
            <v>22-108AN</v>
          </cell>
          <cell r="C3645" t="str">
            <v>0706, 1000 M/R.</v>
          </cell>
          <cell r="D3645" t="str">
            <v>12X4</v>
          </cell>
          <cell r="E3645" t="str">
            <v>0706</v>
          </cell>
          <cell r="F3645">
            <v>1.65</v>
          </cell>
          <cell r="G3645">
            <v>1.99</v>
          </cell>
          <cell r="H3645">
            <v>0.85</v>
          </cell>
          <cell r="I3645">
            <v>0.2</v>
          </cell>
          <cell r="J3645" t="str">
            <v>NIL</v>
          </cell>
          <cell r="K3645">
            <v>1.39</v>
          </cell>
          <cell r="L3645" t="str">
            <v>NIL</v>
          </cell>
          <cell r="M3645" t="str">
            <v>NIL</v>
          </cell>
          <cell r="N3645">
            <v>4</v>
          </cell>
        </row>
        <row r="3645">
          <cell r="U3645">
            <v>12</v>
          </cell>
          <cell r="V3645">
            <v>1.75</v>
          </cell>
          <cell r="W3645">
            <v>5.5</v>
          </cell>
          <cell r="X3645">
            <v>1.5</v>
          </cell>
          <cell r="Y3645">
            <v>4</v>
          </cell>
          <cell r="Z3645">
            <v>40</v>
          </cell>
          <cell r="AA3645">
            <v>2</v>
          </cell>
        </row>
        <row r="3646">
          <cell r="B3646" t="str">
            <v>22-109</v>
          </cell>
          <cell r="C3646" t="str">
            <v>5550, 250 M/R.</v>
          </cell>
          <cell r="D3646" t="str">
            <v>12X8</v>
          </cell>
          <cell r="E3646">
            <v>5550</v>
          </cell>
          <cell r="F3646">
            <v>5.4</v>
          </cell>
          <cell r="G3646">
            <v>5.9</v>
          </cell>
          <cell r="H3646">
            <v>5.45</v>
          </cell>
          <cell r="I3646">
            <v>0.35</v>
          </cell>
          <cell r="J3646" t="str">
            <v>NIL</v>
          </cell>
          <cell r="K3646" t="str">
            <v>NIL</v>
          </cell>
          <cell r="L3646" t="str">
            <v>NIL</v>
          </cell>
          <cell r="M3646">
            <v>1.5</v>
          </cell>
          <cell r="N3646">
            <v>8</v>
          </cell>
        </row>
        <row r="3646">
          <cell r="U3646">
            <v>12</v>
          </cell>
          <cell r="V3646">
            <v>1.75</v>
          </cell>
          <cell r="W3646">
            <v>5.5</v>
          </cell>
          <cell r="X3646">
            <v>1.5</v>
          </cell>
          <cell r="Y3646">
            <v>4</v>
          </cell>
          <cell r="Z3646">
            <v>40</v>
          </cell>
          <cell r="AA3646">
            <v>2</v>
          </cell>
        </row>
        <row r="3647">
          <cell r="B3647" t="str">
            <v>22-109A</v>
          </cell>
          <cell r="C3647" t="str">
            <v>1910, 1000 M/R.</v>
          </cell>
          <cell r="D3647" t="str">
            <v>12X8</v>
          </cell>
          <cell r="E3647">
            <v>1910</v>
          </cell>
          <cell r="F3647">
            <v>2.67</v>
          </cell>
          <cell r="G3647">
            <v>4.97</v>
          </cell>
          <cell r="H3647">
            <v>0.95</v>
          </cell>
          <cell r="I3647">
            <v>0.23</v>
          </cell>
          <cell r="J3647" t="str">
            <v>NIL</v>
          </cell>
          <cell r="K3647" t="str">
            <v>NIL</v>
          </cell>
          <cell r="L3647" t="str">
            <v>NIL</v>
          </cell>
          <cell r="M3647">
            <v>1</v>
          </cell>
          <cell r="N3647">
            <v>8</v>
          </cell>
        </row>
        <row r="3647">
          <cell r="U3647">
            <v>12</v>
          </cell>
          <cell r="V3647">
            <v>1.75</v>
          </cell>
          <cell r="W3647">
            <v>5.5</v>
          </cell>
          <cell r="X3647">
            <v>1.5</v>
          </cell>
          <cell r="Y3647">
            <v>4</v>
          </cell>
          <cell r="Z3647">
            <v>40</v>
          </cell>
          <cell r="AA3647">
            <v>2</v>
          </cell>
        </row>
        <row r="3648">
          <cell r="B3648" t="str">
            <v>22-109A-C</v>
          </cell>
          <cell r="C3648" t="str">
            <v>1910, 1000 M/R.</v>
          </cell>
          <cell r="D3648" t="str">
            <v>12X8</v>
          </cell>
          <cell r="E3648">
            <v>1910</v>
          </cell>
          <cell r="F3648">
            <v>2.67</v>
          </cell>
          <cell r="G3648">
            <v>4.97</v>
          </cell>
          <cell r="H3648">
            <v>0.95</v>
          </cell>
          <cell r="I3648">
            <v>0.23</v>
          </cell>
          <cell r="J3648" t="str">
            <v>NIL</v>
          </cell>
          <cell r="K3648" t="str">
            <v>NIL</v>
          </cell>
          <cell r="L3648" t="str">
            <v>NIL</v>
          </cell>
          <cell r="M3648">
            <v>1</v>
          </cell>
          <cell r="N3648">
            <v>8</v>
          </cell>
        </row>
        <row r="3648">
          <cell r="U3648">
            <v>12</v>
          </cell>
          <cell r="V3648">
            <v>1.75</v>
          </cell>
          <cell r="W3648">
            <v>5.5</v>
          </cell>
          <cell r="X3648">
            <v>1.5</v>
          </cell>
          <cell r="Y3648">
            <v>4</v>
          </cell>
          <cell r="Z3648">
            <v>40</v>
          </cell>
          <cell r="AA3648">
            <v>2</v>
          </cell>
        </row>
        <row r="3649">
          <cell r="B3649" t="str">
            <v>22-110AN</v>
          </cell>
          <cell r="C3649" t="str">
            <v>1413, 1000 M/R.</v>
          </cell>
          <cell r="D3649" t="str">
            <v>12X8</v>
          </cell>
          <cell r="E3649">
            <v>1413</v>
          </cell>
          <cell r="F3649">
            <v>3.38</v>
          </cell>
          <cell r="G3649">
            <v>3.56</v>
          </cell>
          <cell r="H3649">
            <v>0.78</v>
          </cell>
          <cell r="I3649">
            <v>0.2</v>
          </cell>
          <cell r="J3649" t="str">
            <v>NIL</v>
          </cell>
          <cell r="K3649">
            <v>2.76</v>
          </cell>
          <cell r="L3649" t="str">
            <v>NIL</v>
          </cell>
          <cell r="M3649" t="str">
            <v>NIL</v>
          </cell>
          <cell r="N3649">
            <v>8</v>
          </cell>
        </row>
        <row r="3649">
          <cell r="U3649">
            <v>12</v>
          </cell>
          <cell r="V3649">
            <v>1.75</v>
          </cell>
          <cell r="W3649">
            <v>5.5</v>
          </cell>
          <cell r="X3649">
            <v>1.5</v>
          </cell>
          <cell r="Y3649">
            <v>4</v>
          </cell>
          <cell r="Z3649">
            <v>40</v>
          </cell>
          <cell r="AA3649">
            <v>2</v>
          </cell>
        </row>
        <row r="3650">
          <cell r="B3650" t="str">
            <v>22-111AN</v>
          </cell>
          <cell r="C3650" t="str">
            <v>0706, 1000 M/R.</v>
          </cell>
          <cell r="D3650" t="str">
            <v>12X8</v>
          </cell>
          <cell r="E3650" t="str">
            <v>0706</v>
          </cell>
          <cell r="F3650">
            <v>1.65</v>
          </cell>
          <cell r="G3650">
            <v>2</v>
          </cell>
          <cell r="H3650">
            <v>0.81</v>
          </cell>
          <cell r="I3650">
            <v>0.2</v>
          </cell>
          <cell r="J3650" t="str">
            <v>NIL</v>
          </cell>
          <cell r="K3650">
            <v>1.4</v>
          </cell>
          <cell r="L3650" t="str">
            <v>NIL</v>
          </cell>
          <cell r="M3650" t="str">
            <v>NIL</v>
          </cell>
          <cell r="N3650">
            <v>8</v>
          </cell>
        </row>
        <row r="3650">
          <cell r="U3650">
            <v>12</v>
          </cell>
          <cell r="V3650">
            <v>1.75</v>
          </cell>
          <cell r="W3650">
            <v>5.5</v>
          </cell>
          <cell r="X3650">
            <v>1.5</v>
          </cell>
          <cell r="Y3650">
            <v>4</v>
          </cell>
          <cell r="Z3650">
            <v>40</v>
          </cell>
          <cell r="AA3650">
            <v>2</v>
          </cell>
        </row>
        <row r="3651">
          <cell r="B3651" t="str">
            <v>22-111</v>
          </cell>
          <cell r="C3651" t="str">
            <v>3236, 500 M/R.</v>
          </cell>
          <cell r="D3651" t="str">
            <v>12X8</v>
          </cell>
          <cell r="E3651">
            <v>3236</v>
          </cell>
          <cell r="F3651">
            <v>3.55</v>
          </cell>
          <cell r="G3651">
            <v>3.6</v>
          </cell>
          <cell r="H3651">
            <v>1.7</v>
          </cell>
          <cell r="I3651">
            <v>0.25</v>
          </cell>
          <cell r="J3651" t="str">
            <v>NIL</v>
          </cell>
          <cell r="K3651" t="str">
            <v>NIL</v>
          </cell>
          <cell r="L3651" t="str">
            <v>NIL</v>
          </cell>
          <cell r="M3651">
            <v>1.5</v>
          </cell>
          <cell r="N3651">
            <v>8</v>
          </cell>
        </row>
        <row r="3651">
          <cell r="U3651">
            <v>12</v>
          </cell>
          <cell r="V3651">
            <v>1.75</v>
          </cell>
          <cell r="W3651">
            <v>5.5</v>
          </cell>
          <cell r="X3651">
            <v>1.5</v>
          </cell>
          <cell r="Y3651">
            <v>4</v>
          </cell>
          <cell r="Z3651">
            <v>40</v>
          </cell>
          <cell r="AA3651">
            <v>2</v>
          </cell>
        </row>
        <row r="3652">
          <cell r="B3652" t="str">
            <v>22-111-1</v>
          </cell>
          <cell r="C3652" t="str">
            <v>3236, 500 M/R.</v>
          </cell>
          <cell r="D3652" t="str">
            <v>12X8</v>
          </cell>
          <cell r="E3652">
            <v>3236</v>
          </cell>
          <cell r="F3652">
            <v>3.6</v>
          </cell>
          <cell r="G3652">
            <v>3.6</v>
          </cell>
          <cell r="H3652">
            <v>1.8</v>
          </cell>
          <cell r="I3652">
            <v>0.25</v>
          </cell>
          <cell r="J3652" t="str">
            <v>NIL</v>
          </cell>
          <cell r="K3652" t="str">
            <v>NIL</v>
          </cell>
          <cell r="L3652" t="str">
            <v>NIL</v>
          </cell>
          <cell r="M3652">
            <v>1.5</v>
          </cell>
          <cell r="N3652">
            <v>8</v>
          </cell>
        </row>
        <row r="3652">
          <cell r="U3652">
            <v>12</v>
          </cell>
          <cell r="V3652">
            <v>1.75</v>
          </cell>
          <cell r="W3652">
            <v>5.5</v>
          </cell>
          <cell r="X3652">
            <v>1.5</v>
          </cell>
          <cell r="Y3652">
            <v>4</v>
          </cell>
          <cell r="Z3652">
            <v>40</v>
          </cell>
          <cell r="AA3652">
            <v>2</v>
          </cell>
        </row>
        <row r="3653">
          <cell r="B3653" t="str">
            <v>22-111-2</v>
          </cell>
          <cell r="C3653" t="str">
            <v>3236, 500 M/R.</v>
          </cell>
          <cell r="D3653" t="str">
            <v>12X8</v>
          </cell>
          <cell r="E3653">
            <v>3236</v>
          </cell>
          <cell r="F3653">
            <v>3.63</v>
          </cell>
          <cell r="G3653">
            <v>3.65</v>
          </cell>
          <cell r="H3653">
            <v>1.74</v>
          </cell>
          <cell r="I3653">
            <v>0.25</v>
          </cell>
          <cell r="J3653" t="str">
            <v>NIL</v>
          </cell>
          <cell r="K3653" t="str">
            <v>NIL</v>
          </cell>
          <cell r="L3653" t="str">
            <v>NIL</v>
          </cell>
          <cell r="M3653">
            <v>1.5</v>
          </cell>
          <cell r="N3653">
            <v>8</v>
          </cell>
        </row>
        <row r="3653">
          <cell r="U3653">
            <v>12</v>
          </cell>
          <cell r="V3653">
            <v>1.75</v>
          </cell>
          <cell r="W3653">
            <v>5.5</v>
          </cell>
          <cell r="X3653">
            <v>1.5</v>
          </cell>
          <cell r="Y3653">
            <v>4</v>
          </cell>
          <cell r="Z3653">
            <v>40</v>
          </cell>
          <cell r="AA3653">
            <v>2</v>
          </cell>
        </row>
        <row r="3654">
          <cell r="B3654" t="str">
            <v>22-111-3</v>
          </cell>
          <cell r="C3654" t="str">
            <v>3236, 500 M/R.</v>
          </cell>
          <cell r="D3654" t="str">
            <v>12X8</v>
          </cell>
          <cell r="E3654">
            <v>3236</v>
          </cell>
          <cell r="F3654">
            <v>3.55</v>
          </cell>
          <cell r="G3654">
            <v>3.6</v>
          </cell>
          <cell r="H3654">
            <v>1.7</v>
          </cell>
          <cell r="I3654">
            <v>0.25</v>
          </cell>
          <cell r="J3654" t="str">
            <v>NIL</v>
          </cell>
          <cell r="K3654" t="str">
            <v>NIL</v>
          </cell>
          <cell r="L3654" t="str">
            <v>NIL</v>
          </cell>
          <cell r="M3654">
            <v>1.5</v>
          </cell>
          <cell r="N3654">
            <v>8</v>
          </cell>
        </row>
        <row r="3654">
          <cell r="U3654">
            <v>12</v>
          </cell>
          <cell r="V3654">
            <v>1.75</v>
          </cell>
          <cell r="W3654">
            <v>5.5</v>
          </cell>
          <cell r="X3654">
            <v>1.5</v>
          </cell>
          <cell r="Y3654">
            <v>4</v>
          </cell>
          <cell r="Z3654">
            <v>40</v>
          </cell>
          <cell r="AA3654">
            <v>2</v>
          </cell>
        </row>
        <row r="3655">
          <cell r="B3655" t="str">
            <v>22-111-4</v>
          </cell>
          <cell r="C3655" t="str">
            <v>3236, 500 M/R.</v>
          </cell>
          <cell r="D3655" t="str">
            <v>12X8</v>
          </cell>
          <cell r="E3655">
            <v>3236</v>
          </cell>
          <cell r="F3655">
            <v>3.64</v>
          </cell>
          <cell r="G3655">
            <v>3.67</v>
          </cell>
          <cell r="H3655">
            <v>1.8</v>
          </cell>
          <cell r="I3655">
            <v>0.25</v>
          </cell>
          <cell r="J3655" t="str">
            <v>NIL</v>
          </cell>
          <cell r="K3655" t="str">
            <v>NIL</v>
          </cell>
          <cell r="L3655" t="str">
            <v>NIL</v>
          </cell>
          <cell r="M3655">
            <v>1.5</v>
          </cell>
          <cell r="N3655">
            <v>8</v>
          </cell>
        </row>
        <row r="3655">
          <cell r="U3655">
            <v>12</v>
          </cell>
          <cell r="V3655">
            <v>1.75</v>
          </cell>
          <cell r="W3655">
            <v>5.5</v>
          </cell>
          <cell r="X3655">
            <v>1.5</v>
          </cell>
          <cell r="Y3655">
            <v>4</v>
          </cell>
          <cell r="Z3655">
            <v>40</v>
          </cell>
          <cell r="AA3655">
            <v>2</v>
          </cell>
        </row>
        <row r="3656">
          <cell r="B3656" t="str">
            <v>22-111-5</v>
          </cell>
          <cell r="C3656" t="str">
            <v>3236, 500 M/R.</v>
          </cell>
          <cell r="D3656" t="str">
            <v>12X8</v>
          </cell>
          <cell r="E3656">
            <v>3236</v>
          </cell>
          <cell r="F3656">
            <v>3.55</v>
          </cell>
          <cell r="G3656">
            <v>3.6</v>
          </cell>
          <cell r="H3656">
            <v>1.7</v>
          </cell>
          <cell r="I3656">
            <v>0.25</v>
          </cell>
          <cell r="J3656" t="str">
            <v>NIL</v>
          </cell>
          <cell r="K3656" t="str">
            <v>NIL</v>
          </cell>
          <cell r="L3656" t="str">
            <v>NIL</v>
          </cell>
          <cell r="M3656">
            <v>1.5</v>
          </cell>
          <cell r="N3656">
            <v>8</v>
          </cell>
        </row>
        <row r="3656">
          <cell r="U3656">
            <v>12</v>
          </cell>
          <cell r="V3656">
            <v>1.75</v>
          </cell>
          <cell r="W3656">
            <v>5.5</v>
          </cell>
          <cell r="X3656">
            <v>1.5</v>
          </cell>
          <cell r="Y3656">
            <v>4</v>
          </cell>
          <cell r="Z3656">
            <v>40</v>
          </cell>
          <cell r="AA3656">
            <v>2</v>
          </cell>
        </row>
        <row r="3657">
          <cell r="B3657" t="str">
            <v>22-112A</v>
          </cell>
          <cell r="C3657" t="str">
            <v>1304, 1000 M/R.</v>
          </cell>
          <cell r="D3657" t="str">
            <v>12X4</v>
          </cell>
          <cell r="E3657">
            <v>1304</v>
          </cell>
          <cell r="F3657">
            <v>1.26</v>
          </cell>
          <cell r="G3657">
            <v>3.45</v>
          </cell>
          <cell r="H3657">
            <v>0.76</v>
          </cell>
          <cell r="I3657">
            <v>0.23</v>
          </cell>
          <cell r="J3657" t="str">
            <v>NIL</v>
          </cell>
          <cell r="K3657" t="str">
            <v>NIL</v>
          </cell>
          <cell r="L3657" t="str">
            <v>NIL</v>
          </cell>
          <cell r="M3657">
            <v>0.5</v>
          </cell>
          <cell r="N3657">
            <v>4</v>
          </cell>
        </row>
        <row r="3657">
          <cell r="U3657">
            <v>12</v>
          </cell>
          <cell r="V3657">
            <v>1.75</v>
          </cell>
          <cell r="W3657">
            <v>5.5</v>
          </cell>
          <cell r="X3657">
            <v>1.5</v>
          </cell>
          <cell r="Y3657">
            <v>4</v>
          </cell>
          <cell r="Z3657">
            <v>40</v>
          </cell>
          <cell r="AA3657">
            <v>2</v>
          </cell>
        </row>
        <row r="3658">
          <cell r="B3658" t="str">
            <v>22-113</v>
          </cell>
          <cell r="C3658" t="str">
            <v>1608, 1000 M/R.</v>
          </cell>
          <cell r="D3658" t="str">
            <v>12X4</v>
          </cell>
          <cell r="E3658">
            <v>1608</v>
          </cell>
          <cell r="F3658">
            <v>2.3</v>
          </cell>
          <cell r="G3658">
            <v>4.3</v>
          </cell>
          <cell r="H3658">
            <v>1</v>
          </cell>
          <cell r="I3658">
            <v>0.23</v>
          </cell>
          <cell r="J3658">
            <v>1.6</v>
          </cell>
          <cell r="K3658">
            <v>1.32</v>
          </cell>
          <cell r="L3658" t="str">
            <v>NIL</v>
          </cell>
          <cell r="M3658">
            <v>1.5</v>
          </cell>
          <cell r="N3658">
            <v>4</v>
          </cell>
        </row>
        <row r="3658">
          <cell r="U3658">
            <v>12</v>
          </cell>
          <cell r="V3658">
            <v>1.75</v>
          </cell>
          <cell r="W3658">
            <v>5.5</v>
          </cell>
          <cell r="X3658">
            <v>1.5</v>
          </cell>
          <cell r="Y3658">
            <v>4</v>
          </cell>
          <cell r="Z3658">
            <v>40</v>
          </cell>
          <cell r="AA3658">
            <v>2</v>
          </cell>
        </row>
        <row r="3659">
          <cell r="B3659" t="str">
            <v>22-113A</v>
          </cell>
          <cell r="C3659" t="str">
            <v>1504, 1000 M/R.</v>
          </cell>
          <cell r="D3659" t="str">
            <v>12X4</v>
          </cell>
          <cell r="E3659">
            <v>1504</v>
          </cell>
          <cell r="F3659">
            <v>1.05</v>
          </cell>
          <cell r="G3659">
            <v>3.95</v>
          </cell>
          <cell r="H3659">
            <v>0.66</v>
          </cell>
          <cell r="I3659">
            <v>0.2</v>
          </cell>
          <cell r="J3659" t="str">
            <v>NIL</v>
          </cell>
          <cell r="K3659" t="str">
            <v>NIL</v>
          </cell>
          <cell r="L3659" t="str">
            <v>NIL</v>
          </cell>
          <cell r="M3659">
            <v>0.5</v>
          </cell>
          <cell r="N3659">
            <v>4</v>
          </cell>
        </row>
        <row r="3659">
          <cell r="U3659">
            <v>12</v>
          </cell>
          <cell r="V3659">
            <v>1.75</v>
          </cell>
          <cell r="W3659">
            <v>5.5</v>
          </cell>
          <cell r="X3659">
            <v>1.5</v>
          </cell>
          <cell r="Y3659">
            <v>4</v>
          </cell>
          <cell r="Z3659">
            <v>40</v>
          </cell>
          <cell r="AA3659">
            <v>2</v>
          </cell>
        </row>
        <row r="3660">
          <cell r="B3660" t="str">
            <v>22-114</v>
          </cell>
          <cell r="C3660" t="str">
            <v>5035, 500 M/R.</v>
          </cell>
          <cell r="D3660" t="str">
            <v>12X8</v>
          </cell>
          <cell r="E3660">
            <v>5035</v>
          </cell>
          <cell r="F3660">
            <v>3.67</v>
          </cell>
          <cell r="G3660">
            <v>5.08</v>
          </cell>
          <cell r="H3660">
            <v>2.48</v>
          </cell>
          <cell r="I3660">
            <v>0.25</v>
          </cell>
          <cell r="J3660" t="str">
            <v>NIL</v>
          </cell>
          <cell r="K3660" t="str">
            <v>NIL</v>
          </cell>
          <cell r="L3660" t="str">
            <v>NIL</v>
          </cell>
          <cell r="M3660">
            <v>1.5</v>
          </cell>
          <cell r="N3660">
            <v>8</v>
          </cell>
        </row>
        <row r="3660">
          <cell r="U3660">
            <v>12</v>
          </cell>
          <cell r="V3660">
            <v>1.75</v>
          </cell>
          <cell r="W3660">
            <v>5.5</v>
          </cell>
          <cell r="X3660">
            <v>1.5</v>
          </cell>
          <cell r="Y3660">
            <v>4</v>
          </cell>
          <cell r="Z3660">
            <v>40</v>
          </cell>
          <cell r="AA3660">
            <v>2</v>
          </cell>
        </row>
        <row r="3661">
          <cell r="B3661" t="str">
            <v>22-114A</v>
          </cell>
          <cell r="C3661" t="str">
            <v>1804, 1000 M/R.</v>
          </cell>
          <cell r="D3661" t="str">
            <v>12X4</v>
          </cell>
          <cell r="E3661">
            <v>1804</v>
          </cell>
          <cell r="F3661">
            <v>1.15</v>
          </cell>
          <cell r="G3661">
            <v>4.65</v>
          </cell>
          <cell r="H3661">
            <v>0.8</v>
          </cell>
          <cell r="I3661">
            <v>0.2</v>
          </cell>
          <cell r="J3661" t="str">
            <v>NIL</v>
          </cell>
          <cell r="K3661" t="str">
            <v>NIL</v>
          </cell>
          <cell r="L3661" t="str">
            <v>NIL</v>
          </cell>
          <cell r="M3661">
            <v>0.5</v>
          </cell>
          <cell r="N3661">
            <v>4</v>
          </cell>
        </row>
        <row r="3661">
          <cell r="U3661">
            <v>12</v>
          </cell>
          <cell r="V3661">
            <v>1.75</v>
          </cell>
          <cell r="W3661">
            <v>5.5</v>
          </cell>
          <cell r="X3661">
            <v>1.5</v>
          </cell>
          <cell r="Y3661">
            <v>4</v>
          </cell>
          <cell r="Z3661">
            <v>40</v>
          </cell>
          <cell r="AA3661">
            <v>2</v>
          </cell>
        </row>
        <row r="3662">
          <cell r="B3662" t="str">
            <v>22-115</v>
          </cell>
          <cell r="C3662" t="str">
            <v>5050, 450 M/R.</v>
          </cell>
          <cell r="D3662" t="str">
            <v>12X8</v>
          </cell>
          <cell r="E3662">
            <v>5050</v>
          </cell>
          <cell r="F3662">
            <v>5.4</v>
          </cell>
          <cell r="G3662">
            <v>5.4</v>
          </cell>
          <cell r="H3662">
            <v>1.2</v>
          </cell>
          <cell r="I3662">
            <v>0.25</v>
          </cell>
          <cell r="J3662" t="str">
            <v>NIL</v>
          </cell>
          <cell r="K3662" t="str">
            <v>NIL</v>
          </cell>
          <cell r="L3662" t="str">
            <v>NIL</v>
          </cell>
          <cell r="M3662">
            <v>1.5</v>
          </cell>
          <cell r="N3662">
            <v>8</v>
          </cell>
        </row>
        <row r="3662">
          <cell r="U3662">
            <v>12</v>
          </cell>
          <cell r="V3662">
            <v>1.75</v>
          </cell>
          <cell r="W3662">
            <v>5.5</v>
          </cell>
          <cell r="X3662">
            <v>1.5</v>
          </cell>
          <cell r="Y3662">
            <v>4</v>
          </cell>
          <cell r="Z3662">
            <v>40</v>
          </cell>
          <cell r="AA3662">
            <v>2</v>
          </cell>
        </row>
        <row r="3663">
          <cell r="B3663" t="str">
            <v>22-115-1</v>
          </cell>
          <cell r="C3663" t="str">
            <v>5050, 1000 M/R.</v>
          </cell>
          <cell r="D3663" t="str">
            <v>12X8</v>
          </cell>
          <cell r="E3663">
            <v>5050</v>
          </cell>
          <cell r="F3663">
            <v>5.3</v>
          </cell>
          <cell r="G3663">
            <v>5.15</v>
          </cell>
          <cell r="H3663">
            <v>1.1</v>
          </cell>
          <cell r="I3663">
            <v>0.25</v>
          </cell>
          <cell r="J3663" t="str">
            <v>NIL</v>
          </cell>
          <cell r="K3663" t="str">
            <v>NIL</v>
          </cell>
          <cell r="L3663" t="str">
            <v>NIL</v>
          </cell>
          <cell r="M3663">
            <v>1.5</v>
          </cell>
          <cell r="N3663">
            <v>8</v>
          </cell>
        </row>
        <row r="3663">
          <cell r="U3663">
            <v>12</v>
          </cell>
          <cell r="V3663">
            <v>1.75</v>
          </cell>
          <cell r="W3663">
            <v>5.5</v>
          </cell>
          <cell r="X3663">
            <v>1.5</v>
          </cell>
          <cell r="Y3663">
            <v>4</v>
          </cell>
          <cell r="Z3663">
            <v>40</v>
          </cell>
          <cell r="AA3663">
            <v>2</v>
          </cell>
        </row>
        <row r="3664">
          <cell r="B3664" t="str">
            <v>22-115A</v>
          </cell>
          <cell r="C3664" t="str">
            <v>1605, 1000 M/R.</v>
          </cell>
          <cell r="D3664" t="str">
            <v>12X4</v>
          </cell>
          <cell r="E3664">
            <v>1605</v>
          </cell>
          <cell r="F3664">
            <v>1.65</v>
          </cell>
          <cell r="G3664">
            <v>4.35</v>
          </cell>
          <cell r="H3664">
            <v>0.95</v>
          </cell>
          <cell r="I3664">
            <v>0.28</v>
          </cell>
          <cell r="J3664" t="str">
            <v>NIL</v>
          </cell>
          <cell r="K3664" t="str">
            <v>NIL</v>
          </cell>
          <cell r="L3664" t="str">
            <v>NIL</v>
          </cell>
          <cell r="M3664">
            <v>1</v>
          </cell>
          <cell r="N3664">
            <v>4</v>
          </cell>
        </row>
        <row r="3664">
          <cell r="U3664">
            <v>12</v>
          </cell>
          <cell r="V3664">
            <v>1.75</v>
          </cell>
          <cell r="W3664">
            <v>5.5</v>
          </cell>
          <cell r="X3664">
            <v>1.5</v>
          </cell>
          <cell r="Y3664">
            <v>4</v>
          </cell>
          <cell r="Z3664">
            <v>40</v>
          </cell>
          <cell r="AA3664">
            <v>2</v>
          </cell>
        </row>
        <row r="3665">
          <cell r="B3665" t="str">
            <v>22-116</v>
          </cell>
          <cell r="C3665" t="str">
            <v>模具失竊,已轉開22-022A.</v>
          </cell>
          <cell r="D3665" t="str">
            <v>12X4</v>
          </cell>
          <cell r="E3665">
            <v>4016</v>
          </cell>
          <cell r="F3665">
            <v>1.4</v>
          </cell>
          <cell r="G3665">
            <v>4.1</v>
          </cell>
          <cell r="H3665">
            <v>0.75</v>
          </cell>
          <cell r="I3665">
            <v>0.23</v>
          </cell>
          <cell r="J3665" t="str">
            <v>NIL</v>
          </cell>
          <cell r="K3665" t="str">
            <v>NIL</v>
          </cell>
          <cell r="L3665" t="str">
            <v>NIL</v>
          </cell>
          <cell r="M3665">
            <v>1</v>
          </cell>
          <cell r="N3665">
            <v>4</v>
          </cell>
        </row>
        <row r="3665">
          <cell r="U3665">
            <v>12</v>
          </cell>
          <cell r="V3665">
            <v>1.75</v>
          </cell>
          <cell r="W3665">
            <v>5.5</v>
          </cell>
          <cell r="X3665">
            <v>1.5</v>
          </cell>
          <cell r="Y3665">
            <v>4</v>
          </cell>
          <cell r="Z3665">
            <v>40</v>
          </cell>
          <cell r="AA3665">
            <v>2</v>
          </cell>
        </row>
        <row r="3666">
          <cell r="B3666" t="str">
            <v>22-116A</v>
          </cell>
          <cell r="C3666" t="str">
            <v>1605, 1000 M/R.</v>
          </cell>
          <cell r="D3666" t="str">
            <v>12X4</v>
          </cell>
          <cell r="E3666">
            <v>1605</v>
          </cell>
          <cell r="F3666">
            <v>1.54</v>
          </cell>
          <cell r="G3666">
            <v>4.24</v>
          </cell>
          <cell r="H3666">
            <v>1.02</v>
          </cell>
          <cell r="I3666">
            <v>0.28</v>
          </cell>
          <cell r="J3666" t="str">
            <v>NIL</v>
          </cell>
          <cell r="K3666" t="str">
            <v>NIL</v>
          </cell>
          <cell r="L3666" t="str">
            <v>NIL</v>
          </cell>
          <cell r="M3666">
            <v>1</v>
          </cell>
          <cell r="N3666">
            <v>4</v>
          </cell>
        </row>
        <row r="3666">
          <cell r="U3666">
            <v>12</v>
          </cell>
          <cell r="V3666">
            <v>1.75</v>
          </cell>
          <cell r="W3666">
            <v>5.5</v>
          </cell>
          <cell r="X3666">
            <v>1.5</v>
          </cell>
          <cell r="Y3666">
            <v>4</v>
          </cell>
          <cell r="Z3666">
            <v>40</v>
          </cell>
          <cell r="AA3666">
            <v>2</v>
          </cell>
        </row>
        <row r="3667">
          <cell r="B3667" t="str">
            <v>22-116S</v>
          </cell>
          <cell r="C3667" t="str">
            <v>4016, 800 M/R.</v>
          </cell>
          <cell r="D3667" t="str">
            <v>12X4</v>
          </cell>
          <cell r="E3667">
            <v>4016</v>
          </cell>
          <cell r="F3667">
            <v>2.33</v>
          </cell>
          <cell r="G3667">
            <v>3.98</v>
          </cell>
          <cell r="H3667">
            <v>1.17</v>
          </cell>
          <cell r="I3667">
            <v>0.3</v>
          </cell>
          <cell r="J3667" t="str">
            <v>NIL</v>
          </cell>
          <cell r="K3667" t="str">
            <v>NIL</v>
          </cell>
          <cell r="L3667" t="str">
            <v>NIL</v>
          </cell>
          <cell r="M3667">
            <v>1</v>
          </cell>
          <cell r="N3667">
            <v>4</v>
          </cell>
        </row>
        <row r="3667">
          <cell r="U3667">
            <v>12</v>
          </cell>
          <cell r="V3667">
            <v>1.75</v>
          </cell>
          <cell r="W3667">
            <v>5.5</v>
          </cell>
          <cell r="X3667">
            <v>1.5</v>
          </cell>
          <cell r="Y3667">
            <v>4</v>
          </cell>
          <cell r="Z3667">
            <v>40</v>
          </cell>
          <cell r="AA3667">
            <v>2</v>
          </cell>
        </row>
        <row r="3668">
          <cell r="B3668" t="str">
            <v>22-117</v>
          </cell>
          <cell r="C3668" t="str">
            <v>4016, 500 M/R.</v>
          </cell>
          <cell r="D3668" t="str">
            <v>12X8</v>
          </cell>
          <cell r="E3668">
            <v>4016</v>
          </cell>
          <cell r="F3668">
            <v>4.2</v>
          </cell>
          <cell r="G3668">
            <v>5.45</v>
          </cell>
          <cell r="H3668">
            <v>2.9</v>
          </cell>
          <cell r="I3668">
            <v>0.3</v>
          </cell>
          <cell r="J3668" t="str">
            <v>NIL</v>
          </cell>
          <cell r="K3668" t="str">
            <v>NIL</v>
          </cell>
          <cell r="L3668" t="str">
            <v>NIL</v>
          </cell>
          <cell r="M3668">
            <v>1.5</v>
          </cell>
          <cell r="N3668">
            <v>8</v>
          </cell>
        </row>
        <row r="3668">
          <cell r="U3668">
            <v>12</v>
          </cell>
          <cell r="V3668">
            <v>1.75</v>
          </cell>
          <cell r="W3668">
            <v>5.5</v>
          </cell>
          <cell r="X3668">
            <v>1.5</v>
          </cell>
          <cell r="Y3668">
            <v>4</v>
          </cell>
          <cell r="Z3668">
            <v>40</v>
          </cell>
          <cell r="AA3668">
            <v>2</v>
          </cell>
        </row>
        <row r="3669">
          <cell r="B3669" t="str">
            <v>22-117A-C</v>
          </cell>
          <cell r="C3669" t="str">
            <v>0911, 500 M/R.</v>
          </cell>
          <cell r="D3669" t="str">
            <v>12X8</v>
          </cell>
          <cell r="E3669" t="str">
            <v>0911</v>
          </cell>
          <cell r="F3669">
            <v>3.1</v>
          </cell>
          <cell r="G3669">
            <v>2.58</v>
          </cell>
          <cell r="H3669">
            <v>0.89</v>
          </cell>
          <cell r="I3669">
            <v>0.2</v>
          </cell>
          <cell r="J3669" t="str">
            <v>NIL</v>
          </cell>
          <cell r="K3669" t="str">
            <v>NIL</v>
          </cell>
          <cell r="L3669" t="str">
            <v>NIL</v>
          </cell>
          <cell r="M3669">
            <v>1</v>
          </cell>
          <cell r="N3669">
            <v>8</v>
          </cell>
        </row>
        <row r="3669">
          <cell r="U3669">
            <v>12</v>
          </cell>
          <cell r="V3669">
            <v>1.75</v>
          </cell>
          <cell r="W3669">
            <v>5.5</v>
          </cell>
          <cell r="X3669">
            <v>1.5</v>
          </cell>
          <cell r="Y3669">
            <v>4</v>
          </cell>
          <cell r="Z3669">
            <v>40</v>
          </cell>
          <cell r="AA3669">
            <v>2</v>
          </cell>
        </row>
        <row r="3670">
          <cell r="B3670" t="str">
            <v>22-117S</v>
          </cell>
          <cell r="C3670" t="str">
            <v>4016, 500 M/R.</v>
          </cell>
          <cell r="D3670" t="str">
            <v>12X8</v>
          </cell>
          <cell r="E3670">
            <v>4016</v>
          </cell>
          <cell r="F3670">
            <v>4.2</v>
          </cell>
          <cell r="G3670">
            <v>5.45</v>
          </cell>
          <cell r="H3670">
            <v>2.78</v>
          </cell>
          <cell r="I3670">
            <v>0.3</v>
          </cell>
          <cell r="J3670" t="str">
            <v>NIL</v>
          </cell>
          <cell r="K3670" t="str">
            <v>NIL</v>
          </cell>
          <cell r="L3670" t="str">
            <v>NIL</v>
          </cell>
          <cell r="M3670">
            <v>1.5</v>
          </cell>
          <cell r="N3670">
            <v>8</v>
          </cell>
        </row>
        <row r="3670">
          <cell r="U3670">
            <v>12</v>
          </cell>
          <cell r="V3670">
            <v>1.75</v>
          </cell>
          <cell r="W3670">
            <v>5.5</v>
          </cell>
          <cell r="X3670">
            <v>1.5</v>
          </cell>
          <cell r="Y3670">
            <v>4</v>
          </cell>
          <cell r="Z3670">
            <v>40</v>
          </cell>
          <cell r="AA3670">
            <v>2</v>
          </cell>
        </row>
        <row r="3671">
          <cell r="B3671" t="str">
            <v>22-118</v>
          </cell>
          <cell r="C3671" t="str">
            <v>1609, 500 M/R.</v>
          </cell>
          <cell r="D3671" t="str">
            <v>12X4</v>
          </cell>
          <cell r="E3671">
            <v>1609</v>
          </cell>
          <cell r="F3671">
            <v>2.7</v>
          </cell>
          <cell r="G3671">
            <v>4.5</v>
          </cell>
          <cell r="H3671">
            <v>1.9</v>
          </cell>
          <cell r="I3671">
            <v>0.25</v>
          </cell>
          <cell r="J3671" t="str">
            <v>NIL</v>
          </cell>
          <cell r="K3671" t="str">
            <v>NIL</v>
          </cell>
          <cell r="L3671" t="str">
            <v>NIL</v>
          </cell>
          <cell r="M3671">
            <v>1.5</v>
          </cell>
          <cell r="N3671">
            <v>4</v>
          </cell>
        </row>
        <row r="3671">
          <cell r="U3671">
            <v>12</v>
          </cell>
          <cell r="V3671">
            <v>1.75</v>
          </cell>
          <cell r="W3671">
            <v>5.5</v>
          </cell>
          <cell r="X3671">
            <v>1.5</v>
          </cell>
          <cell r="Y3671">
            <v>4</v>
          </cell>
          <cell r="Z3671">
            <v>40</v>
          </cell>
          <cell r="AA3671">
            <v>2</v>
          </cell>
        </row>
        <row r="3672">
          <cell r="B3672" t="str">
            <v>22-118AN</v>
          </cell>
          <cell r="C3672" t="str">
            <v>1413, 800 M/R.</v>
          </cell>
          <cell r="D3672" t="str">
            <v>12X8</v>
          </cell>
          <cell r="E3672">
            <v>1413</v>
          </cell>
          <cell r="F3672">
            <v>3.38</v>
          </cell>
          <cell r="G3672">
            <v>3.56</v>
          </cell>
          <cell r="H3672">
            <v>0.85</v>
          </cell>
          <cell r="I3672">
            <v>0.2</v>
          </cell>
          <cell r="J3672">
            <v>2.92</v>
          </cell>
          <cell r="K3672">
            <v>2.86</v>
          </cell>
          <cell r="L3672" t="str">
            <v>NIL</v>
          </cell>
          <cell r="M3672" t="str">
            <v>NIL</v>
          </cell>
          <cell r="N3672">
            <v>8</v>
          </cell>
        </row>
        <row r="3672">
          <cell r="U3672">
            <v>12</v>
          </cell>
          <cell r="V3672">
            <v>1.75</v>
          </cell>
          <cell r="W3672">
            <v>5.5</v>
          </cell>
          <cell r="X3672">
            <v>1.5</v>
          </cell>
          <cell r="Y3672">
            <v>4</v>
          </cell>
          <cell r="Z3672">
            <v>40</v>
          </cell>
          <cell r="AA3672">
            <v>2</v>
          </cell>
        </row>
        <row r="3673">
          <cell r="B3673" t="str">
            <v>22-119</v>
          </cell>
          <cell r="C3673" t="str">
            <v>LED, 500 M/R.</v>
          </cell>
          <cell r="D3673" t="str">
            <v>12X8</v>
          </cell>
          <cell r="E3673" t="str">
            <v>LED</v>
          </cell>
          <cell r="F3673">
            <v>3.7</v>
          </cell>
          <cell r="G3673">
            <v>5</v>
          </cell>
          <cell r="H3673">
            <v>3.1</v>
          </cell>
          <cell r="I3673">
            <v>0.3</v>
          </cell>
          <cell r="J3673" t="str">
            <v>NIL</v>
          </cell>
          <cell r="K3673" t="str">
            <v>NIL</v>
          </cell>
          <cell r="L3673" t="str">
            <v>NIL</v>
          </cell>
          <cell r="M3673">
            <v>1.5</v>
          </cell>
          <cell r="N3673">
            <v>8</v>
          </cell>
        </row>
        <row r="3673">
          <cell r="U3673">
            <v>12</v>
          </cell>
          <cell r="V3673">
            <v>1.75</v>
          </cell>
          <cell r="W3673">
            <v>5.5</v>
          </cell>
          <cell r="X3673">
            <v>1.5</v>
          </cell>
          <cell r="Y3673">
            <v>4</v>
          </cell>
          <cell r="Z3673">
            <v>40</v>
          </cell>
          <cell r="AA3673">
            <v>2</v>
          </cell>
        </row>
        <row r="3674">
          <cell r="B3674" t="str">
            <v>22-119AN</v>
          </cell>
          <cell r="C3674" t="str">
            <v>0706, 800 M/R.</v>
          </cell>
          <cell r="D3674" t="str">
            <v>12X8</v>
          </cell>
          <cell r="E3674" t="str">
            <v>0706</v>
          </cell>
          <cell r="F3674">
            <v>1.65</v>
          </cell>
          <cell r="G3674">
            <v>2</v>
          </cell>
          <cell r="H3674">
            <v>0.88</v>
          </cell>
          <cell r="I3674">
            <v>0.2</v>
          </cell>
          <cell r="J3674" t="str">
            <v>NIL</v>
          </cell>
          <cell r="K3674" t="str">
            <v>NIL</v>
          </cell>
          <cell r="L3674" t="str">
            <v>NIL</v>
          </cell>
          <cell r="M3674" t="str">
            <v>NIL</v>
          </cell>
          <cell r="N3674">
            <v>8</v>
          </cell>
        </row>
        <row r="3674">
          <cell r="U3674">
            <v>12</v>
          </cell>
          <cell r="V3674">
            <v>1.75</v>
          </cell>
          <cell r="W3674">
            <v>5.5</v>
          </cell>
          <cell r="X3674">
            <v>1.5</v>
          </cell>
          <cell r="Y3674">
            <v>4</v>
          </cell>
          <cell r="Z3674">
            <v>40</v>
          </cell>
          <cell r="AA3674">
            <v>2</v>
          </cell>
        </row>
        <row r="3675">
          <cell r="B3675" t="str">
            <v>22-119AN-1</v>
          </cell>
          <cell r="C3675" t="str">
            <v>0706, 500 M/R.</v>
          </cell>
          <cell r="D3675" t="str">
            <v>12X8</v>
          </cell>
          <cell r="E3675" t="str">
            <v>0706</v>
          </cell>
          <cell r="F3675">
            <v>1.65</v>
          </cell>
          <cell r="G3675">
            <v>2</v>
          </cell>
          <cell r="H3675">
            <v>0.88</v>
          </cell>
          <cell r="I3675">
            <v>0.2</v>
          </cell>
          <cell r="J3675" t="str">
            <v>NIL</v>
          </cell>
          <cell r="K3675" t="str">
            <v>NIL</v>
          </cell>
          <cell r="L3675" t="str">
            <v>NIL</v>
          </cell>
          <cell r="M3675" t="str">
            <v>NIL</v>
          </cell>
          <cell r="N3675">
            <v>8</v>
          </cell>
        </row>
        <row r="3675">
          <cell r="U3675">
            <v>12</v>
          </cell>
          <cell r="V3675">
            <v>1.75</v>
          </cell>
          <cell r="W3675">
            <v>5.5</v>
          </cell>
          <cell r="X3675">
            <v>1.5</v>
          </cell>
          <cell r="Y3675">
            <v>4</v>
          </cell>
          <cell r="Z3675">
            <v>40</v>
          </cell>
          <cell r="AA3675">
            <v>2</v>
          </cell>
        </row>
        <row r="3676">
          <cell r="B3676" t="str">
            <v>22-120</v>
          </cell>
          <cell r="C3676" t="str">
            <v>7050, 1000 M/R.</v>
          </cell>
          <cell r="D3676" t="str">
            <v>12X8</v>
          </cell>
          <cell r="E3676">
            <v>7050</v>
          </cell>
          <cell r="F3676">
            <v>5.3</v>
          </cell>
          <cell r="G3676">
            <v>7.35</v>
          </cell>
          <cell r="H3676">
            <v>1.25</v>
          </cell>
          <cell r="I3676">
            <v>0.25</v>
          </cell>
          <cell r="J3676" t="str">
            <v>NIL</v>
          </cell>
          <cell r="K3676" t="str">
            <v>NIL</v>
          </cell>
          <cell r="L3676" t="str">
            <v>NIL</v>
          </cell>
          <cell r="M3676">
            <v>1</v>
          </cell>
          <cell r="N3676">
            <v>8</v>
          </cell>
        </row>
        <row r="3676">
          <cell r="U3676">
            <v>12</v>
          </cell>
          <cell r="V3676">
            <v>1.75</v>
          </cell>
          <cell r="W3676">
            <v>5.5</v>
          </cell>
          <cell r="X3676">
            <v>1.5</v>
          </cell>
          <cell r="Y3676">
            <v>4</v>
          </cell>
          <cell r="Z3676">
            <v>40</v>
          </cell>
          <cell r="AA3676">
            <v>2</v>
          </cell>
        </row>
        <row r="3677">
          <cell r="B3677" t="str">
            <v>22-120A-C</v>
          </cell>
          <cell r="C3677" t="str">
            <v>2115, 500 M/R.</v>
          </cell>
          <cell r="D3677" t="str">
            <v>12X8</v>
          </cell>
          <cell r="E3677">
            <v>2115</v>
          </cell>
          <cell r="F3677">
            <v>3.89</v>
          </cell>
          <cell r="G3677">
            <v>5.53</v>
          </cell>
          <cell r="H3677">
            <v>0.68</v>
          </cell>
          <cell r="I3677">
            <v>0.23</v>
          </cell>
          <cell r="J3677" t="str">
            <v>NIL</v>
          </cell>
          <cell r="K3677" t="str">
            <v>NIL</v>
          </cell>
          <cell r="L3677" t="str">
            <v>NIL</v>
          </cell>
          <cell r="M3677">
            <v>1.5</v>
          </cell>
          <cell r="N3677">
            <v>8</v>
          </cell>
        </row>
        <row r="3677">
          <cell r="U3677">
            <v>12</v>
          </cell>
          <cell r="V3677">
            <v>1.75</v>
          </cell>
          <cell r="W3677">
            <v>5.5</v>
          </cell>
          <cell r="X3677">
            <v>1.5</v>
          </cell>
          <cell r="Y3677">
            <v>4</v>
          </cell>
          <cell r="Z3677">
            <v>40</v>
          </cell>
          <cell r="AA3677">
            <v>2</v>
          </cell>
        </row>
        <row r="3678">
          <cell r="B3678" t="str">
            <v>22-121A</v>
          </cell>
          <cell r="C3678" t="str">
            <v>0808, 1000 M/R.</v>
          </cell>
          <cell r="D3678" t="str">
            <v>12X4</v>
          </cell>
          <cell r="E3678" t="str">
            <v>0808</v>
          </cell>
          <cell r="F3678">
            <v>2.2</v>
          </cell>
          <cell r="G3678">
            <v>2.2</v>
          </cell>
          <cell r="H3678">
            <v>0.67</v>
          </cell>
          <cell r="I3678">
            <v>0.23</v>
          </cell>
          <cell r="J3678" t="str">
            <v>NIL</v>
          </cell>
          <cell r="K3678" t="str">
            <v>NIL</v>
          </cell>
          <cell r="L3678" t="str">
            <v>NIL</v>
          </cell>
          <cell r="M3678">
            <v>1</v>
          </cell>
          <cell r="N3678">
            <v>4</v>
          </cell>
        </row>
        <row r="3678">
          <cell r="U3678">
            <v>12</v>
          </cell>
          <cell r="V3678">
            <v>1.75</v>
          </cell>
          <cell r="W3678">
            <v>5.5</v>
          </cell>
          <cell r="X3678">
            <v>1.5</v>
          </cell>
          <cell r="Y3678">
            <v>4</v>
          </cell>
          <cell r="Z3678">
            <v>40</v>
          </cell>
          <cell r="AA3678">
            <v>2</v>
          </cell>
        </row>
        <row r="3679">
          <cell r="B3679" t="str">
            <v>22-121A-1</v>
          </cell>
          <cell r="C3679" t="str">
            <v>0808, 1000 M/R.</v>
          </cell>
          <cell r="D3679" t="str">
            <v>12X4</v>
          </cell>
          <cell r="E3679" t="str">
            <v>0808</v>
          </cell>
          <cell r="F3679">
            <v>2.18</v>
          </cell>
          <cell r="G3679">
            <v>2.19</v>
          </cell>
          <cell r="H3679">
            <v>0.65</v>
          </cell>
          <cell r="I3679">
            <v>0.23</v>
          </cell>
          <cell r="J3679" t="str">
            <v>NIL</v>
          </cell>
          <cell r="K3679" t="str">
            <v>NIL</v>
          </cell>
          <cell r="L3679" t="str">
            <v>NIL</v>
          </cell>
          <cell r="M3679">
            <v>1</v>
          </cell>
          <cell r="N3679">
            <v>4</v>
          </cell>
        </row>
        <row r="3679">
          <cell r="U3679">
            <v>12</v>
          </cell>
          <cell r="V3679">
            <v>1.75</v>
          </cell>
          <cell r="W3679">
            <v>5.5</v>
          </cell>
          <cell r="X3679">
            <v>1.5</v>
          </cell>
          <cell r="Y3679">
            <v>4</v>
          </cell>
          <cell r="Z3679">
            <v>40</v>
          </cell>
          <cell r="AA3679">
            <v>2</v>
          </cell>
        </row>
        <row r="3680">
          <cell r="B3680" t="str">
            <v>22-122</v>
          </cell>
          <cell r="C3680" t="str">
            <v>3528, 700 M/R.</v>
          </cell>
          <cell r="D3680" t="str">
            <v>12X8</v>
          </cell>
          <cell r="E3680">
            <v>3528</v>
          </cell>
          <cell r="F3680">
            <v>3.67</v>
          </cell>
          <cell r="G3680">
            <v>3.6</v>
          </cell>
          <cell r="H3680">
            <v>2.48</v>
          </cell>
          <cell r="I3680">
            <v>0.25</v>
          </cell>
          <cell r="J3680" t="str">
            <v>NIL</v>
          </cell>
          <cell r="K3680" t="str">
            <v>NIL</v>
          </cell>
          <cell r="L3680" t="str">
            <v>NIL</v>
          </cell>
          <cell r="M3680">
            <v>1.5</v>
          </cell>
          <cell r="N3680">
            <v>8</v>
          </cell>
        </row>
        <row r="3680">
          <cell r="U3680">
            <v>12</v>
          </cell>
          <cell r="V3680">
            <v>1.75</v>
          </cell>
          <cell r="W3680">
            <v>5.5</v>
          </cell>
          <cell r="X3680">
            <v>1.5</v>
          </cell>
          <cell r="Y3680">
            <v>4</v>
          </cell>
          <cell r="Z3680">
            <v>40</v>
          </cell>
          <cell r="AA3680">
            <v>2</v>
          </cell>
        </row>
        <row r="3681">
          <cell r="B3681" t="str">
            <v>22-122-1</v>
          </cell>
          <cell r="C3681" t="str">
            <v>3528, 350 M/R.</v>
          </cell>
          <cell r="D3681" t="str">
            <v>12X8</v>
          </cell>
          <cell r="E3681">
            <v>3528</v>
          </cell>
          <cell r="F3681">
            <v>3.54</v>
          </cell>
          <cell r="G3681">
            <v>3.54</v>
          </cell>
          <cell r="H3681">
            <v>2.48</v>
          </cell>
          <cell r="I3681">
            <v>0.25</v>
          </cell>
          <cell r="J3681" t="str">
            <v>NIL</v>
          </cell>
          <cell r="K3681" t="str">
            <v>NIL</v>
          </cell>
          <cell r="L3681" t="str">
            <v>NIL</v>
          </cell>
          <cell r="M3681">
            <v>1.5</v>
          </cell>
          <cell r="N3681">
            <v>8</v>
          </cell>
        </row>
        <row r="3681">
          <cell r="U3681">
            <v>12</v>
          </cell>
          <cell r="V3681">
            <v>1.75</v>
          </cell>
          <cell r="W3681">
            <v>5.5</v>
          </cell>
          <cell r="X3681">
            <v>1.5</v>
          </cell>
          <cell r="Y3681">
            <v>4</v>
          </cell>
          <cell r="Z3681">
            <v>40</v>
          </cell>
          <cell r="AA3681">
            <v>2</v>
          </cell>
        </row>
        <row r="3682">
          <cell r="B3682" t="str">
            <v>22-122-2</v>
          </cell>
          <cell r="C3682" t="str">
            <v>3528, 700 M/R.</v>
          </cell>
          <cell r="D3682" t="str">
            <v>12X8</v>
          </cell>
          <cell r="E3682">
            <v>3528</v>
          </cell>
          <cell r="F3682">
            <v>3.67</v>
          </cell>
          <cell r="G3682">
            <v>3.6</v>
          </cell>
          <cell r="H3682">
            <v>2.48</v>
          </cell>
          <cell r="I3682">
            <v>0.25</v>
          </cell>
          <cell r="J3682" t="str">
            <v>NIL</v>
          </cell>
          <cell r="K3682" t="str">
            <v>NIL</v>
          </cell>
          <cell r="L3682" t="str">
            <v>NIL</v>
          </cell>
          <cell r="M3682">
            <v>1.5</v>
          </cell>
          <cell r="N3682">
            <v>8</v>
          </cell>
        </row>
        <row r="3682">
          <cell r="U3682">
            <v>12</v>
          </cell>
          <cell r="V3682">
            <v>1.75</v>
          </cell>
          <cell r="W3682">
            <v>5.5</v>
          </cell>
          <cell r="X3682">
            <v>1.5</v>
          </cell>
          <cell r="Y3682">
            <v>4</v>
          </cell>
          <cell r="Z3682">
            <v>40</v>
          </cell>
          <cell r="AA3682">
            <v>2</v>
          </cell>
        </row>
        <row r="3683">
          <cell r="B3683" t="str">
            <v>22-122-3</v>
          </cell>
          <cell r="C3683" t="str">
            <v>3528, 450 M/R.</v>
          </cell>
          <cell r="D3683" t="str">
            <v>12X8</v>
          </cell>
          <cell r="E3683">
            <v>3528</v>
          </cell>
          <cell r="F3683">
            <v>3.67</v>
          </cell>
          <cell r="G3683">
            <v>3.6</v>
          </cell>
          <cell r="H3683">
            <v>2.48</v>
          </cell>
          <cell r="I3683">
            <v>0.25</v>
          </cell>
          <cell r="J3683" t="str">
            <v>NIL</v>
          </cell>
          <cell r="K3683" t="str">
            <v>NIL</v>
          </cell>
          <cell r="L3683" t="str">
            <v>NIL</v>
          </cell>
          <cell r="M3683">
            <v>1.5</v>
          </cell>
          <cell r="N3683">
            <v>8</v>
          </cell>
        </row>
        <row r="3683">
          <cell r="U3683">
            <v>12</v>
          </cell>
          <cell r="V3683">
            <v>1.75</v>
          </cell>
          <cell r="W3683">
            <v>5.5</v>
          </cell>
          <cell r="X3683">
            <v>1.5</v>
          </cell>
          <cell r="Y3683">
            <v>4</v>
          </cell>
          <cell r="Z3683">
            <v>40</v>
          </cell>
          <cell r="AA3683">
            <v>2</v>
          </cell>
        </row>
        <row r="3684">
          <cell r="B3684" t="str">
            <v>22-122A-C</v>
          </cell>
          <cell r="C3684" t="str">
            <v>1815, 500 M/R.</v>
          </cell>
          <cell r="D3684" t="str">
            <v>12X8</v>
          </cell>
          <cell r="E3684">
            <v>1815</v>
          </cell>
          <cell r="F3684">
            <v>4</v>
          </cell>
          <cell r="G3684">
            <v>4.8</v>
          </cell>
          <cell r="H3684">
            <v>0.71</v>
          </cell>
          <cell r="I3684">
            <v>0.23</v>
          </cell>
          <cell r="J3684" t="str">
            <v>NIL</v>
          </cell>
          <cell r="K3684" t="str">
            <v>NIL</v>
          </cell>
          <cell r="L3684" t="str">
            <v>NIL</v>
          </cell>
          <cell r="M3684">
            <v>1.5</v>
          </cell>
          <cell r="N3684">
            <v>8</v>
          </cell>
        </row>
        <row r="3684">
          <cell r="U3684">
            <v>12</v>
          </cell>
          <cell r="V3684">
            <v>1.75</v>
          </cell>
          <cell r="W3684">
            <v>5.5</v>
          </cell>
          <cell r="X3684">
            <v>1.5</v>
          </cell>
          <cell r="Y3684">
            <v>4</v>
          </cell>
          <cell r="Z3684">
            <v>40</v>
          </cell>
          <cell r="AA3684">
            <v>2</v>
          </cell>
        </row>
        <row r="3685">
          <cell r="B3685" t="str">
            <v>22-123</v>
          </cell>
          <cell r="C3685" t="str">
            <v>3535, 1000 M/R.</v>
          </cell>
          <cell r="D3685" t="str">
            <v>12X8</v>
          </cell>
          <cell r="E3685">
            <v>3535</v>
          </cell>
          <cell r="F3685">
            <v>3.92</v>
          </cell>
          <cell r="G3685">
            <v>3.96</v>
          </cell>
          <cell r="H3685">
            <v>1.03</v>
          </cell>
          <cell r="I3685">
            <v>0.25</v>
          </cell>
          <cell r="J3685" t="str">
            <v>NIL</v>
          </cell>
          <cell r="K3685" t="str">
            <v>NIL</v>
          </cell>
          <cell r="L3685" t="str">
            <v>NIL</v>
          </cell>
          <cell r="M3685">
            <v>1.5</v>
          </cell>
          <cell r="N3685">
            <v>8</v>
          </cell>
        </row>
        <row r="3685">
          <cell r="U3685">
            <v>12</v>
          </cell>
          <cell r="V3685">
            <v>1.75</v>
          </cell>
          <cell r="W3685">
            <v>5.5</v>
          </cell>
          <cell r="X3685">
            <v>1.5</v>
          </cell>
          <cell r="Y3685">
            <v>4</v>
          </cell>
          <cell r="Z3685">
            <v>40</v>
          </cell>
          <cell r="AA3685">
            <v>2</v>
          </cell>
        </row>
        <row r="3686">
          <cell r="B3686" t="str">
            <v>22-123-1</v>
          </cell>
          <cell r="C3686" t="str">
            <v>3535, 1000 M/R.</v>
          </cell>
          <cell r="D3686" t="str">
            <v>12X8</v>
          </cell>
          <cell r="E3686">
            <v>3535</v>
          </cell>
          <cell r="F3686">
            <v>3.75</v>
          </cell>
          <cell r="G3686">
            <v>3.85</v>
          </cell>
          <cell r="H3686">
            <v>1.04</v>
          </cell>
          <cell r="I3686">
            <v>0.25</v>
          </cell>
          <cell r="J3686" t="str">
            <v>NIL</v>
          </cell>
          <cell r="K3686" t="str">
            <v>NIL</v>
          </cell>
          <cell r="L3686" t="str">
            <v>NIL</v>
          </cell>
          <cell r="M3686">
            <v>1.5</v>
          </cell>
          <cell r="N3686">
            <v>8</v>
          </cell>
        </row>
        <row r="3686">
          <cell r="U3686">
            <v>12</v>
          </cell>
          <cell r="V3686">
            <v>1.75</v>
          </cell>
          <cell r="W3686">
            <v>5.5</v>
          </cell>
          <cell r="X3686">
            <v>1.5</v>
          </cell>
          <cell r="Y3686">
            <v>4</v>
          </cell>
          <cell r="Z3686">
            <v>40</v>
          </cell>
          <cell r="AA3686">
            <v>2</v>
          </cell>
        </row>
        <row r="3687">
          <cell r="B3687" t="str">
            <v>22-123-2</v>
          </cell>
          <cell r="C3687" t="str">
            <v>3535, 900 M/R.</v>
          </cell>
          <cell r="D3687" t="str">
            <v>12X8</v>
          </cell>
          <cell r="E3687">
            <v>3535</v>
          </cell>
          <cell r="F3687">
            <v>3.75</v>
          </cell>
          <cell r="G3687">
            <v>3.85</v>
          </cell>
          <cell r="H3687">
            <v>1.04</v>
          </cell>
          <cell r="I3687">
            <v>0.25</v>
          </cell>
          <cell r="J3687" t="str">
            <v>NIL</v>
          </cell>
          <cell r="K3687" t="str">
            <v>NIL</v>
          </cell>
          <cell r="L3687" t="str">
            <v>NIL</v>
          </cell>
          <cell r="M3687">
            <v>1.5</v>
          </cell>
          <cell r="N3687">
            <v>8</v>
          </cell>
        </row>
        <row r="3687">
          <cell r="U3687">
            <v>12</v>
          </cell>
          <cell r="V3687">
            <v>1.75</v>
          </cell>
          <cell r="W3687">
            <v>5.5</v>
          </cell>
          <cell r="X3687">
            <v>1.5</v>
          </cell>
          <cell r="Y3687">
            <v>4</v>
          </cell>
          <cell r="Z3687">
            <v>40</v>
          </cell>
          <cell r="AA3687">
            <v>2</v>
          </cell>
        </row>
        <row r="3688">
          <cell r="B3688" t="str">
            <v>22-123-3</v>
          </cell>
          <cell r="C3688" t="str">
            <v>3535, 1000 M/R.</v>
          </cell>
          <cell r="D3688" t="str">
            <v>12X8</v>
          </cell>
          <cell r="E3688">
            <v>3535</v>
          </cell>
          <cell r="F3688">
            <v>3.75</v>
          </cell>
          <cell r="G3688">
            <v>3.85</v>
          </cell>
          <cell r="H3688">
            <v>1.04</v>
          </cell>
          <cell r="I3688">
            <v>0.25</v>
          </cell>
          <cell r="J3688" t="str">
            <v>NIL</v>
          </cell>
          <cell r="K3688" t="str">
            <v>NIL</v>
          </cell>
          <cell r="L3688" t="str">
            <v>NIL</v>
          </cell>
          <cell r="M3688">
            <v>1.5</v>
          </cell>
          <cell r="N3688">
            <v>8</v>
          </cell>
        </row>
        <row r="3688">
          <cell r="U3688">
            <v>12</v>
          </cell>
          <cell r="V3688">
            <v>1.75</v>
          </cell>
          <cell r="W3688">
            <v>5.5</v>
          </cell>
          <cell r="X3688">
            <v>1.5</v>
          </cell>
          <cell r="Y3688">
            <v>4</v>
          </cell>
          <cell r="Z3688">
            <v>40</v>
          </cell>
          <cell r="AA3688">
            <v>2</v>
          </cell>
        </row>
        <row r="3689">
          <cell r="B3689" t="str">
            <v>22-123A-CR</v>
          </cell>
          <cell r="C3689" t="str">
            <v>1212, 500 M/R.</v>
          </cell>
          <cell r="D3689" t="str">
            <v>12X8</v>
          </cell>
          <cell r="E3689" t="str">
            <v>1212_NR系列</v>
          </cell>
          <cell r="F3689">
            <v>3.06</v>
          </cell>
          <cell r="G3689">
            <v>3.06</v>
          </cell>
          <cell r="H3689">
            <v>0.2</v>
          </cell>
          <cell r="I3689">
            <v>0.2</v>
          </cell>
          <cell r="J3689" t="str">
            <v>NIL</v>
          </cell>
          <cell r="K3689" t="str">
            <v>NIL</v>
          </cell>
          <cell r="L3689" t="str">
            <v>NIL</v>
          </cell>
          <cell r="M3689">
            <v>1</v>
          </cell>
          <cell r="N3689">
            <v>8</v>
          </cell>
        </row>
        <row r="3689">
          <cell r="U3689">
            <v>12</v>
          </cell>
          <cell r="V3689">
            <v>1.75</v>
          </cell>
          <cell r="W3689">
            <v>5.5</v>
          </cell>
          <cell r="X3689">
            <v>1.5</v>
          </cell>
          <cell r="Y3689">
            <v>4</v>
          </cell>
          <cell r="Z3689">
            <v>40</v>
          </cell>
          <cell r="AA3689">
            <v>2</v>
          </cell>
        </row>
        <row r="3690">
          <cell r="B3690" t="str">
            <v>22-123A-1</v>
          </cell>
          <cell r="C3690" t="str">
            <v>1212, 500 M/R.</v>
          </cell>
          <cell r="D3690" t="str">
            <v>12X8</v>
          </cell>
          <cell r="E3690">
            <v>1212</v>
          </cell>
          <cell r="F3690">
            <v>3.06</v>
          </cell>
          <cell r="G3690">
            <v>3.06</v>
          </cell>
          <cell r="H3690">
            <v>0.2</v>
          </cell>
          <cell r="I3690">
            <v>0.2</v>
          </cell>
          <cell r="J3690" t="str">
            <v>NIL</v>
          </cell>
          <cell r="K3690" t="str">
            <v>NIL</v>
          </cell>
          <cell r="L3690" t="str">
            <v>NIL</v>
          </cell>
          <cell r="M3690">
            <v>1</v>
          </cell>
          <cell r="N3690">
            <v>8</v>
          </cell>
        </row>
        <row r="3690">
          <cell r="U3690">
            <v>12</v>
          </cell>
          <cell r="V3690">
            <v>1.75</v>
          </cell>
          <cell r="W3690">
            <v>5.5</v>
          </cell>
          <cell r="X3690">
            <v>1.5</v>
          </cell>
          <cell r="Y3690">
            <v>4</v>
          </cell>
          <cell r="Z3690">
            <v>40</v>
          </cell>
          <cell r="AA3690">
            <v>2</v>
          </cell>
        </row>
        <row r="3691">
          <cell r="B3691" t="str">
            <v>22-124</v>
          </cell>
          <cell r="C3691" t="str">
            <v>2217, 500 M/R.</v>
          </cell>
          <cell r="D3691" t="str">
            <v>12X8</v>
          </cell>
          <cell r="E3691">
            <v>2217</v>
          </cell>
          <cell r="F3691">
            <v>4.4</v>
          </cell>
          <cell r="G3691">
            <v>5.8</v>
          </cell>
          <cell r="H3691">
            <v>3</v>
          </cell>
          <cell r="I3691">
            <v>0.28</v>
          </cell>
          <cell r="J3691">
            <v>2.8</v>
          </cell>
          <cell r="K3691" t="str">
            <v>NIL</v>
          </cell>
          <cell r="L3691" t="str">
            <v>NIL</v>
          </cell>
          <cell r="M3691">
            <v>1</v>
          </cell>
          <cell r="N3691">
            <v>8</v>
          </cell>
        </row>
        <row r="3691">
          <cell r="U3691">
            <v>12</v>
          </cell>
          <cell r="V3691">
            <v>1.75</v>
          </cell>
          <cell r="W3691">
            <v>5.5</v>
          </cell>
          <cell r="X3691">
            <v>1.5</v>
          </cell>
          <cell r="Y3691">
            <v>4</v>
          </cell>
          <cell r="Z3691">
            <v>40</v>
          </cell>
          <cell r="AA3691">
            <v>2</v>
          </cell>
        </row>
        <row r="3692">
          <cell r="B3692" t="str">
            <v>22-124A-CR</v>
          </cell>
          <cell r="C3692" t="str">
            <v>0905, 500 M/R.</v>
          </cell>
          <cell r="D3692" t="str">
            <v>12X4</v>
          </cell>
          <cell r="E3692" t="str">
            <v>0905_NR系列</v>
          </cell>
          <cell r="F3692">
            <v>1.3</v>
          </cell>
          <cell r="G3692">
            <v>2.47</v>
          </cell>
          <cell r="H3692">
            <v>0.23</v>
          </cell>
          <cell r="I3692">
            <v>0.2</v>
          </cell>
          <cell r="J3692" t="str">
            <v>NIL</v>
          </cell>
          <cell r="K3692" t="str">
            <v>NIL</v>
          </cell>
          <cell r="L3692" t="str">
            <v>NIL</v>
          </cell>
          <cell r="M3692">
            <v>0.5</v>
          </cell>
          <cell r="N3692">
            <v>4</v>
          </cell>
        </row>
        <row r="3692">
          <cell r="U3692">
            <v>12</v>
          </cell>
          <cell r="V3692">
            <v>1.75</v>
          </cell>
          <cell r="W3692">
            <v>5.5</v>
          </cell>
          <cell r="X3692">
            <v>1.5</v>
          </cell>
          <cell r="Y3692">
            <v>4</v>
          </cell>
          <cell r="Z3692">
            <v>40</v>
          </cell>
          <cell r="AA3692">
            <v>2</v>
          </cell>
        </row>
        <row r="3693">
          <cell r="B3693" t="str">
            <v>22-124A-1</v>
          </cell>
          <cell r="C3693" t="str">
            <v>0905, 500 M/R.</v>
          </cell>
          <cell r="D3693" t="str">
            <v>12X4</v>
          </cell>
          <cell r="E3693" t="str">
            <v>0905</v>
          </cell>
          <cell r="F3693">
            <v>1.3</v>
          </cell>
          <cell r="G3693">
            <v>2.47</v>
          </cell>
          <cell r="H3693">
            <v>0.23</v>
          </cell>
          <cell r="I3693">
            <v>0.2</v>
          </cell>
          <cell r="J3693" t="str">
            <v>NIL</v>
          </cell>
          <cell r="K3693" t="str">
            <v>NIL</v>
          </cell>
          <cell r="L3693" t="str">
            <v>NIL</v>
          </cell>
          <cell r="M3693">
            <v>0.5</v>
          </cell>
          <cell r="N3693">
            <v>4</v>
          </cell>
        </row>
        <row r="3693">
          <cell r="U3693">
            <v>12</v>
          </cell>
          <cell r="V3693">
            <v>1.75</v>
          </cell>
          <cell r="W3693">
            <v>5.5</v>
          </cell>
          <cell r="X3693">
            <v>1.5</v>
          </cell>
          <cell r="Y3693">
            <v>4</v>
          </cell>
          <cell r="Z3693">
            <v>40</v>
          </cell>
          <cell r="AA3693">
            <v>2</v>
          </cell>
        </row>
        <row r="3694">
          <cell r="B3694" t="str">
            <v>22-125</v>
          </cell>
          <cell r="C3694" t="str">
            <v>模具已轉22-154,已無模具.</v>
          </cell>
          <cell r="D3694" t="str">
            <v>12X4</v>
          </cell>
          <cell r="E3694" t="str">
            <v>LED</v>
          </cell>
          <cell r="F3694">
            <v>1.4</v>
          </cell>
          <cell r="G3694">
            <v>4.7</v>
          </cell>
          <cell r="H3694">
            <v>1.1</v>
          </cell>
          <cell r="I3694">
            <v>0.25</v>
          </cell>
          <cell r="J3694" t="str">
            <v>NIL</v>
          </cell>
          <cell r="K3694" t="str">
            <v>NIL</v>
          </cell>
          <cell r="L3694" t="str">
            <v>NIL</v>
          </cell>
          <cell r="M3694">
            <v>1</v>
          </cell>
          <cell r="N3694">
            <v>4</v>
          </cell>
        </row>
        <row r="3694">
          <cell r="U3694">
            <v>12</v>
          </cell>
          <cell r="V3694">
            <v>1.75</v>
          </cell>
          <cell r="W3694">
            <v>5.5</v>
          </cell>
          <cell r="X3694">
            <v>1.5</v>
          </cell>
          <cell r="Y3694">
            <v>4</v>
          </cell>
          <cell r="Z3694">
            <v>40</v>
          </cell>
          <cell r="AA3694">
            <v>2</v>
          </cell>
        </row>
        <row r="3695">
          <cell r="B3695" t="str">
            <v>22-125A-C</v>
          </cell>
          <cell r="C3695" t="str">
            <v>1506, 500 M/R.</v>
          </cell>
          <cell r="D3695" t="str">
            <v>12X4</v>
          </cell>
          <cell r="E3695">
            <v>1506</v>
          </cell>
          <cell r="F3695">
            <v>1.66</v>
          </cell>
          <cell r="G3695">
            <v>3.98</v>
          </cell>
          <cell r="H3695">
            <v>0.44</v>
          </cell>
          <cell r="I3695">
            <v>0.2</v>
          </cell>
          <cell r="J3695" t="str">
            <v>NIL</v>
          </cell>
          <cell r="K3695" t="str">
            <v>NIL</v>
          </cell>
          <cell r="L3695" t="str">
            <v>NIL</v>
          </cell>
          <cell r="M3695">
            <v>0.5</v>
          </cell>
          <cell r="N3695">
            <v>4</v>
          </cell>
        </row>
        <row r="3695">
          <cell r="U3695">
            <v>12</v>
          </cell>
          <cell r="V3695">
            <v>1.75</v>
          </cell>
          <cell r="W3695">
            <v>5.5</v>
          </cell>
          <cell r="X3695">
            <v>1.5</v>
          </cell>
          <cell r="Y3695">
            <v>4</v>
          </cell>
          <cell r="Z3695">
            <v>40</v>
          </cell>
          <cell r="AA3695">
            <v>2</v>
          </cell>
        </row>
        <row r="3696">
          <cell r="B3696" t="str">
            <v>22-126</v>
          </cell>
          <cell r="C3696" t="str">
            <v>LED, 1000 M/R.</v>
          </cell>
          <cell r="D3696" t="str">
            <v>12X8</v>
          </cell>
          <cell r="E3696" t="str">
            <v>LED</v>
          </cell>
          <cell r="F3696">
            <v>3.7</v>
          </cell>
          <cell r="G3696">
            <v>3.75</v>
          </cell>
          <cell r="H3696">
            <v>1.42</v>
          </cell>
          <cell r="I3696">
            <v>0.25</v>
          </cell>
          <cell r="J3696" t="str">
            <v>NIL</v>
          </cell>
          <cell r="K3696" t="str">
            <v>NIL</v>
          </cell>
          <cell r="L3696" t="str">
            <v>NIL</v>
          </cell>
          <cell r="M3696">
            <v>1.5</v>
          </cell>
          <cell r="N3696">
            <v>8</v>
          </cell>
        </row>
        <row r="3696">
          <cell r="U3696">
            <v>12</v>
          </cell>
          <cell r="V3696">
            <v>1.75</v>
          </cell>
          <cell r="W3696">
            <v>5.5</v>
          </cell>
          <cell r="X3696">
            <v>1.5</v>
          </cell>
          <cell r="Y3696">
            <v>4</v>
          </cell>
          <cell r="Z3696">
            <v>40</v>
          </cell>
          <cell r="AA3696">
            <v>2</v>
          </cell>
        </row>
        <row r="3697">
          <cell r="B3697" t="str">
            <v>22-126S</v>
          </cell>
          <cell r="C3697" t="str">
            <v>LED, 1000 M/R.</v>
          </cell>
          <cell r="D3697" t="str">
            <v>12X8</v>
          </cell>
          <cell r="E3697" t="str">
            <v>LED</v>
          </cell>
          <cell r="F3697">
            <v>3.7</v>
          </cell>
          <cell r="G3697">
            <v>3.75</v>
          </cell>
          <cell r="H3697">
            <v>1.53</v>
          </cell>
          <cell r="I3697">
            <v>0.25</v>
          </cell>
          <cell r="J3697" t="str">
            <v>NIL</v>
          </cell>
          <cell r="K3697" t="str">
            <v>NIL</v>
          </cell>
          <cell r="L3697" t="str">
            <v>NIL</v>
          </cell>
          <cell r="M3697">
            <v>1.5</v>
          </cell>
          <cell r="N3697">
            <v>8</v>
          </cell>
        </row>
        <row r="3697">
          <cell r="U3697">
            <v>12</v>
          </cell>
          <cell r="V3697">
            <v>1.75</v>
          </cell>
          <cell r="W3697">
            <v>5.5</v>
          </cell>
          <cell r="X3697">
            <v>1.5</v>
          </cell>
          <cell r="Y3697">
            <v>4</v>
          </cell>
          <cell r="Z3697">
            <v>40</v>
          </cell>
          <cell r="AA3697">
            <v>2</v>
          </cell>
        </row>
        <row r="3698">
          <cell r="B3698" t="str">
            <v>22-126S-1</v>
          </cell>
          <cell r="C3698" t="str">
            <v>LED, 500 M/R.</v>
          </cell>
          <cell r="D3698" t="str">
            <v>12X8</v>
          </cell>
          <cell r="E3698" t="str">
            <v>LED</v>
          </cell>
          <cell r="F3698">
            <v>3.7</v>
          </cell>
          <cell r="G3698">
            <v>3.75</v>
          </cell>
          <cell r="H3698">
            <v>1.53</v>
          </cell>
          <cell r="I3698">
            <v>0.25</v>
          </cell>
          <cell r="J3698" t="str">
            <v>NIL</v>
          </cell>
          <cell r="K3698" t="str">
            <v>NIL</v>
          </cell>
          <cell r="L3698" t="str">
            <v>NIL</v>
          </cell>
          <cell r="M3698">
            <v>1.5</v>
          </cell>
          <cell r="N3698">
            <v>8</v>
          </cell>
        </row>
        <row r="3698">
          <cell r="U3698">
            <v>12</v>
          </cell>
          <cell r="V3698">
            <v>1.75</v>
          </cell>
          <cell r="W3698">
            <v>5.5</v>
          </cell>
          <cell r="X3698">
            <v>1.5</v>
          </cell>
          <cell r="Y3698">
            <v>4</v>
          </cell>
          <cell r="Z3698">
            <v>40</v>
          </cell>
          <cell r="AA3698">
            <v>2</v>
          </cell>
        </row>
        <row r="3699">
          <cell r="B3699" t="str">
            <v>22-126A-C</v>
          </cell>
          <cell r="C3699" t="str">
            <v>1406, 500 M/R.</v>
          </cell>
          <cell r="D3699" t="str">
            <v>12X4</v>
          </cell>
          <cell r="E3699">
            <v>1406</v>
          </cell>
          <cell r="F3699">
            <v>1.82</v>
          </cell>
          <cell r="G3699">
            <v>3.75</v>
          </cell>
          <cell r="H3699">
            <v>0.52</v>
          </cell>
          <cell r="I3699">
            <v>0.2</v>
          </cell>
          <cell r="J3699" t="str">
            <v>NIL</v>
          </cell>
          <cell r="K3699" t="str">
            <v>NIL</v>
          </cell>
          <cell r="L3699" t="str">
            <v>NIL</v>
          </cell>
          <cell r="M3699">
            <v>1</v>
          </cell>
          <cell r="N3699">
            <v>4</v>
          </cell>
        </row>
        <row r="3699">
          <cell r="U3699">
            <v>12</v>
          </cell>
          <cell r="V3699">
            <v>1.75</v>
          </cell>
          <cell r="W3699">
            <v>5.5</v>
          </cell>
          <cell r="X3699">
            <v>1.5</v>
          </cell>
          <cell r="Y3699">
            <v>4</v>
          </cell>
          <cell r="Z3699">
            <v>40</v>
          </cell>
          <cell r="AA3699">
            <v>2</v>
          </cell>
        </row>
        <row r="3700">
          <cell r="B3700" t="str">
            <v>22-127</v>
          </cell>
          <cell r="C3700" t="str">
            <v>3528, 1000 M/R.</v>
          </cell>
          <cell r="D3700" t="str">
            <v>12X4</v>
          </cell>
          <cell r="E3700">
            <v>3528</v>
          </cell>
          <cell r="F3700">
            <v>2.97</v>
          </cell>
          <cell r="G3700">
            <v>3.72</v>
          </cell>
          <cell r="H3700">
            <v>1.27</v>
          </cell>
          <cell r="I3700">
            <v>0.22</v>
          </cell>
          <cell r="J3700" t="str">
            <v>NIL</v>
          </cell>
          <cell r="K3700" t="str">
            <v>NIL</v>
          </cell>
          <cell r="L3700" t="str">
            <v>NIL</v>
          </cell>
          <cell r="M3700">
            <v>1</v>
          </cell>
          <cell r="N3700">
            <v>4</v>
          </cell>
        </row>
        <row r="3700">
          <cell r="U3700">
            <v>12</v>
          </cell>
          <cell r="V3700">
            <v>1.75</v>
          </cell>
          <cell r="W3700">
            <v>5.5</v>
          </cell>
          <cell r="X3700">
            <v>1.5</v>
          </cell>
          <cell r="Y3700">
            <v>4</v>
          </cell>
          <cell r="Z3700">
            <v>40</v>
          </cell>
          <cell r="AA3700">
            <v>2</v>
          </cell>
        </row>
        <row r="3701">
          <cell r="B3701" t="str">
            <v>22-127A</v>
          </cell>
          <cell r="C3701" t="str">
            <v>1414, 1000 M/R.</v>
          </cell>
          <cell r="D3701" t="str">
            <v>12X8</v>
          </cell>
          <cell r="E3701">
            <v>1414</v>
          </cell>
          <cell r="F3701">
            <v>3.8</v>
          </cell>
          <cell r="G3701">
            <v>3.8</v>
          </cell>
          <cell r="H3701">
            <v>1.25</v>
          </cell>
          <cell r="I3701">
            <v>0.23</v>
          </cell>
          <cell r="J3701" t="str">
            <v>NIL</v>
          </cell>
          <cell r="K3701" t="str">
            <v>NIL</v>
          </cell>
          <cell r="L3701" t="str">
            <v>NIL</v>
          </cell>
          <cell r="M3701">
            <v>1.5</v>
          </cell>
          <cell r="N3701">
            <v>8</v>
          </cell>
        </row>
        <row r="3701">
          <cell r="U3701">
            <v>12</v>
          </cell>
          <cell r="V3701">
            <v>1.75</v>
          </cell>
          <cell r="W3701">
            <v>5.5</v>
          </cell>
          <cell r="X3701">
            <v>1.5</v>
          </cell>
          <cell r="Y3701">
            <v>4</v>
          </cell>
          <cell r="Z3701">
            <v>40</v>
          </cell>
          <cell r="AA3701">
            <v>2</v>
          </cell>
        </row>
        <row r="3702">
          <cell r="B3702" t="str">
            <v>22-128</v>
          </cell>
          <cell r="C3702" t="str">
            <v>5055, 800 M/R.</v>
          </cell>
          <cell r="D3702" t="str">
            <v>12X8</v>
          </cell>
          <cell r="E3702">
            <v>5055</v>
          </cell>
          <cell r="F3702">
            <v>5.3</v>
          </cell>
          <cell r="G3702">
            <v>5.8</v>
          </cell>
          <cell r="H3702">
            <v>1.8</v>
          </cell>
          <cell r="I3702">
            <v>0.25</v>
          </cell>
          <cell r="J3702" t="str">
            <v>NIL</v>
          </cell>
          <cell r="K3702" t="str">
            <v>NIL</v>
          </cell>
          <cell r="L3702" t="str">
            <v>NIL</v>
          </cell>
          <cell r="M3702">
            <v>1.5</v>
          </cell>
          <cell r="N3702">
            <v>8</v>
          </cell>
        </row>
        <row r="3702">
          <cell r="U3702">
            <v>12</v>
          </cell>
          <cell r="V3702">
            <v>1.75</v>
          </cell>
          <cell r="W3702">
            <v>5.5</v>
          </cell>
          <cell r="X3702">
            <v>1.5</v>
          </cell>
          <cell r="Y3702">
            <v>4</v>
          </cell>
          <cell r="Z3702">
            <v>40</v>
          </cell>
          <cell r="AA3702">
            <v>2</v>
          </cell>
        </row>
        <row r="3703">
          <cell r="B3703" t="str">
            <v>22-128-1</v>
          </cell>
          <cell r="C3703" t="str">
            <v>5055, 800 M/R.</v>
          </cell>
          <cell r="D3703" t="str">
            <v>12X8</v>
          </cell>
          <cell r="E3703">
            <v>5055</v>
          </cell>
          <cell r="F3703">
            <v>5.3</v>
          </cell>
          <cell r="G3703">
            <v>5.7</v>
          </cell>
          <cell r="H3703">
            <v>1.8</v>
          </cell>
          <cell r="I3703">
            <v>0.25</v>
          </cell>
          <cell r="J3703" t="str">
            <v>NIL</v>
          </cell>
          <cell r="K3703" t="str">
            <v>NIL</v>
          </cell>
          <cell r="L3703" t="str">
            <v>NIL</v>
          </cell>
          <cell r="M3703">
            <v>1.5</v>
          </cell>
          <cell r="N3703">
            <v>8</v>
          </cell>
        </row>
        <row r="3703">
          <cell r="U3703">
            <v>12</v>
          </cell>
          <cell r="V3703">
            <v>1.75</v>
          </cell>
          <cell r="W3703">
            <v>5.5</v>
          </cell>
          <cell r="X3703">
            <v>1.5</v>
          </cell>
          <cell r="Y3703">
            <v>4</v>
          </cell>
          <cell r="Z3703">
            <v>40</v>
          </cell>
          <cell r="AA3703">
            <v>2</v>
          </cell>
        </row>
        <row r="3704">
          <cell r="B3704" t="str">
            <v>22-128-2</v>
          </cell>
          <cell r="C3704" t="str">
            <v>5055, 800 M/R.</v>
          </cell>
          <cell r="D3704" t="str">
            <v>12X8</v>
          </cell>
          <cell r="E3704">
            <v>5055</v>
          </cell>
          <cell r="F3704">
            <v>5.3</v>
          </cell>
          <cell r="G3704">
            <v>5.7</v>
          </cell>
          <cell r="H3704">
            <v>1.8</v>
          </cell>
          <cell r="I3704">
            <v>0.25</v>
          </cell>
          <cell r="J3704" t="str">
            <v>NIL</v>
          </cell>
          <cell r="K3704" t="str">
            <v>NIL</v>
          </cell>
          <cell r="L3704" t="str">
            <v>NIL</v>
          </cell>
          <cell r="M3704">
            <v>1.5</v>
          </cell>
          <cell r="N3704">
            <v>8</v>
          </cell>
        </row>
        <row r="3704">
          <cell r="U3704">
            <v>12</v>
          </cell>
          <cell r="V3704">
            <v>1.75</v>
          </cell>
          <cell r="W3704">
            <v>5.5</v>
          </cell>
          <cell r="X3704">
            <v>1.5</v>
          </cell>
          <cell r="Y3704">
            <v>4</v>
          </cell>
          <cell r="Z3704">
            <v>40</v>
          </cell>
          <cell r="AA3704">
            <v>2</v>
          </cell>
        </row>
        <row r="3705">
          <cell r="B3705" t="str">
            <v>22-128-3</v>
          </cell>
          <cell r="C3705" t="str">
            <v>5055, 500 M/R.</v>
          </cell>
          <cell r="D3705" t="str">
            <v>12X8</v>
          </cell>
          <cell r="E3705">
            <v>5055</v>
          </cell>
          <cell r="F3705">
            <v>5.3</v>
          </cell>
          <cell r="G3705">
            <v>5.7</v>
          </cell>
          <cell r="H3705">
            <v>1.8</v>
          </cell>
          <cell r="I3705">
            <v>0.25</v>
          </cell>
          <cell r="J3705" t="str">
            <v>NIL</v>
          </cell>
          <cell r="K3705" t="str">
            <v>NIL</v>
          </cell>
          <cell r="L3705" t="str">
            <v>NIL</v>
          </cell>
          <cell r="M3705">
            <v>1.5</v>
          </cell>
          <cell r="N3705">
            <v>8</v>
          </cell>
        </row>
        <row r="3705">
          <cell r="U3705">
            <v>12</v>
          </cell>
          <cell r="V3705">
            <v>1.75</v>
          </cell>
          <cell r="W3705">
            <v>5.5</v>
          </cell>
          <cell r="X3705">
            <v>1.5</v>
          </cell>
          <cell r="Y3705">
            <v>4</v>
          </cell>
          <cell r="Z3705">
            <v>40</v>
          </cell>
          <cell r="AA3705">
            <v>2</v>
          </cell>
        </row>
        <row r="3706">
          <cell r="B3706" t="str">
            <v>22-128-4</v>
          </cell>
          <cell r="C3706" t="str">
            <v>5055, 500 M/R.</v>
          </cell>
          <cell r="D3706" t="str">
            <v>12X8</v>
          </cell>
          <cell r="E3706">
            <v>5055</v>
          </cell>
          <cell r="F3706">
            <v>5.3</v>
          </cell>
          <cell r="G3706">
            <v>5.8</v>
          </cell>
          <cell r="H3706">
            <v>1.8</v>
          </cell>
          <cell r="I3706">
            <v>0.25</v>
          </cell>
          <cell r="J3706" t="str">
            <v>NIL</v>
          </cell>
          <cell r="K3706" t="str">
            <v>NIL</v>
          </cell>
          <cell r="L3706" t="str">
            <v>NIL</v>
          </cell>
          <cell r="M3706">
            <v>1.5</v>
          </cell>
          <cell r="N3706">
            <v>8</v>
          </cell>
        </row>
        <row r="3706">
          <cell r="U3706">
            <v>12</v>
          </cell>
          <cell r="V3706">
            <v>1.75</v>
          </cell>
          <cell r="W3706">
            <v>5.5</v>
          </cell>
          <cell r="X3706">
            <v>1.5</v>
          </cell>
          <cell r="Y3706">
            <v>4</v>
          </cell>
          <cell r="Z3706">
            <v>40</v>
          </cell>
          <cell r="AA3706">
            <v>2</v>
          </cell>
        </row>
        <row r="3707">
          <cell r="B3707" t="str">
            <v>22-128A-CR</v>
          </cell>
          <cell r="C3707" t="str">
            <v>1107, 500 M/R.</v>
          </cell>
          <cell r="D3707" t="str">
            <v>12X4</v>
          </cell>
          <cell r="E3707" t="str">
            <v>1107_NR系列</v>
          </cell>
          <cell r="F3707">
            <v>1.7</v>
          </cell>
          <cell r="G3707">
            <v>2.7</v>
          </cell>
          <cell r="H3707">
            <v>0.23</v>
          </cell>
          <cell r="I3707">
            <v>0.2</v>
          </cell>
          <cell r="J3707" t="str">
            <v>NIL</v>
          </cell>
          <cell r="K3707" t="str">
            <v>NIL</v>
          </cell>
          <cell r="L3707" t="str">
            <v>NIL</v>
          </cell>
          <cell r="M3707">
            <v>0.5</v>
          </cell>
          <cell r="N3707">
            <v>4</v>
          </cell>
        </row>
        <row r="3707">
          <cell r="U3707">
            <v>12</v>
          </cell>
          <cell r="V3707">
            <v>1.75</v>
          </cell>
          <cell r="W3707">
            <v>5.5</v>
          </cell>
          <cell r="X3707">
            <v>1.5</v>
          </cell>
          <cell r="Y3707">
            <v>4</v>
          </cell>
          <cell r="Z3707">
            <v>40</v>
          </cell>
          <cell r="AA3707">
            <v>2</v>
          </cell>
        </row>
        <row r="3708">
          <cell r="B3708" t="str">
            <v>22-128A-1</v>
          </cell>
          <cell r="C3708" t="str">
            <v>1107, 500 M/R.</v>
          </cell>
          <cell r="D3708" t="str">
            <v>12X4</v>
          </cell>
          <cell r="E3708">
            <v>1107</v>
          </cell>
          <cell r="F3708">
            <v>1.7</v>
          </cell>
          <cell r="G3708">
            <v>2.7</v>
          </cell>
          <cell r="H3708">
            <v>0.23</v>
          </cell>
          <cell r="I3708">
            <v>0.2</v>
          </cell>
          <cell r="J3708" t="str">
            <v>NIL</v>
          </cell>
          <cell r="K3708" t="str">
            <v>NIL</v>
          </cell>
          <cell r="L3708" t="str">
            <v>NIL</v>
          </cell>
          <cell r="M3708">
            <v>0.5</v>
          </cell>
          <cell r="N3708">
            <v>4</v>
          </cell>
        </row>
        <row r="3708">
          <cell r="U3708">
            <v>12</v>
          </cell>
          <cell r="V3708">
            <v>1.75</v>
          </cell>
          <cell r="W3708">
            <v>5.5</v>
          </cell>
          <cell r="X3708">
            <v>1.5</v>
          </cell>
          <cell r="Y3708">
            <v>4</v>
          </cell>
          <cell r="Z3708">
            <v>40</v>
          </cell>
          <cell r="AA3708">
            <v>2</v>
          </cell>
        </row>
        <row r="3709">
          <cell r="B3709" t="str">
            <v>22-129</v>
          </cell>
          <cell r="C3709" t="str">
            <v>5025, 900 M/R.</v>
          </cell>
          <cell r="D3709" t="str">
            <v>12X4</v>
          </cell>
          <cell r="E3709">
            <v>5025</v>
          </cell>
          <cell r="F3709">
            <v>3.02</v>
          </cell>
          <cell r="G3709">
            <v>5.41</v>
          </cell>
          <cell r="H3709">
            <v>1.05</v>
          </cell>
          <cell r="I3709">
            <v>0.2</v>
          </cell>
          <cell r="J3709" t="str">
            <v>NIL</v>
          </cell>
          <cell r="K3709" t="str">
            <v>NIL</v>
          </cell>
          <cell r="L3709" t="str">
            <v>NIL</v>
          </cell>
          <cell r="M3709">
            <v>1.5</v>
          </cell>
          <cell r="N3709">
            <v>4</v>
          </cell>
        </row>
        <row r="3709">
          <cell r="U3709">
            <v>12</v>
          </cell>
          <cell r="V3709">
            <v>1.75</v>
          </cell>
          <cell r="W3709">
            <v>5.5</v>
          </cell>
          <cell r="X3709">
            <v>1.5</v>
          </cell>
          <cell r="Y3709">
            <v>4</v>
          </cell>
          <cell r="Z3709">
            <v>40</v>
          </cell>
          <cell r="AA3709">
            <v>2</v>
          </cell>
        </row>
        <row r="3710">
          <cell r="B3710" t="str">
            <v>22-129-1</v>
          </cell>
          <cell r="C3710" t="str">
            <v>5025, 1000 M/R.</v>
          </cell>
          <cell r="D3710" t="str">
            <v>12X4</v>
          </cell>
          <cell r="E3710">
            <v>5025</v>
          </cell>
          <cell r="F3710">
            <v>3.02</v>
          </cell>
          <cell r="G3710">
            <v>5.41</v>
          </cell>
          <cell r="H3710">
            <v>1.05</v>
          </cell>
          <cell r="I3710">
            <v>0.2</v>
          </cell>
          <cell r="J3710" t="str">
            <v>NIL</v>
          </cell>
          <cell r="K3710" t="str">
            <v>NIL</v>
          </cell>
          <cell r="L3710" t="str">
            <v>NIL</v>
          </cell>
          <cell r="M3710">
            <v>1.5</v>
          </cell>
          <cell r="N3710">
            <v>4</v>
          </cell>
        </row>
        <row r="3710">
          <cell r="U3710">
            <v>12</v>
          </cell>
          <cell r="V3710">
            <v>1.75</v>
          </cell>
          <cell r="W3710">
            <v>5.5</v>
          </cell>
          <cell r="X3710">
            <v>1.5</v>
          </cell>
          <cell r="Y3710">
            <v>4</v>
          </cell>
          <cell r="Z3710">
            <v>40</v>
          </cell>
          <cell r="AA3710">
            <v>2</v>
          </cell>
        </row>
        <row r="3711">
          <cell r="B3711" t="str">
            <v>22-129A</v>
          </cell>
          <cell r="C3711" t="str">
            <v>1009, 1000 M/R.</v>
          </cell>
          <cell r="D3711" t="str">
            <v>12X4</v>
          </cell>
          <cell r="E3711">
            <v>1009</v>
          </cell>
          <cell r="F3711">
            <v>2.37</v>
          </cell>
          <cell r="G3711">
            <v>2.67</v>
          </cell>
          <cell r="H3711">
            <v>1</v>
          </cell>
          <cell r="I3711">
            <v>0.23</v>
          </cell>
          <cell r="J3711" t="str">
            <v>NIL</v>
          </cell>
          <cell r="K3711" t="str">
            <v>NIL</v>
          </cell>
          <cell r="L3711" t="str">
            <v>NIL</v>
          </cell>
          <cell r="M3711">
            <v>1</v>
          </cell>
          <cell r="N3711">
            <v>4</v>
          </cell>
        </row>
        <row r="3711">
          <cell r="U3711">
            <v>12</v>
          </cell>
          <cell r="V3711">
            <v>1.75</v>
          </cell>
          <cell r="W3711">
            <v>5.5</v>
          </cell>
          <cell r="X3711">
            <v>1.5</v>
          </cell>
          <cell r="Y3711">
            <v>4</v>
          </cell>
          <cell r="Z3711">
            <v>40</v>
          </cell>
          <cell r="AA3711">
            <v>2</v>
          </cell>
        </row>
        <row r="3712">
          <cell r="B3712" t="str">
            <v>22-130A-CR</v>
          </cell>
          <cell r="C3712" t="str">
            <v>0905, 500 M/R.</v>
          </cell>
          <cell r="D3712" t="str">
            <v>12X4</v>
          </cell>
          <cell r="E3712" t="str">
            <v>0905_NR系列</v>
          </cell>
          <cell r="F3712">
            <v>1.31</v>
          </cell>
          <cell r="G3712">
            <v>2.51</v>
          </cell>
          <cell r="H3712">
            <v>0.23</v>
          </cell>
          <cell r="I3712">
            <v>0.2</v>
          </cell>
          <cell r="J3712" t="str">
            <v>NIL</v>
          </cell>
          <cell r="K3712" t="str">
            <v>NIL</v>
          </cell>
          <cell r="L3712" t="str">
            <v>NIL</v>
          </cell>
          <cell r="M3712">
            <v>0.5</v>
          </cell>
          <cell r="N3712">
            <v>4</v>
          </cell>
        </row>
        <row r="3712">
          <cell r="U3712">
            <v>12</v>
          </cell>
          <cell r="V3712">
            <v>1.75</v>
          </cell>
          <cell r="W3712">
            <v>5.5</v>
          </cell>
          <cell r="X3712">
            <v>1.5</v>
          </cell>
          <cell r="Y3712">
            <v>4</v>
          </cell>
          <cell r="Z3712">
            <v>40</v>
          </cell>
          <cell r="AA3712">
            <v>2</v>
          </cell>
        </row>
        <row r="3713">
          <cell r="B3713" t="str">
            <v>22-131</v>
          </cell>
          <cell r="C3713" t="str">
            <v>4532, 200 M/R.</v>
          </cell>
          <cell r="D3713" t="str">
            <v>12X8</v>
          </cell>
          <cell r="E3713">
            <v>4532</v>
          </cell>
          <cell r="F3713">
            <v>3.61</v>
          </cell>
          <cell r="G3713">
            <v>4.9</v>
          </cell>
          <cell r="H3713">
            <v>3.51</v>
          </cell>
          <cell r="I3713">
            <v>0.38</v>
          </cell>
          <cell r="J3713" t="str">
            <v>NIL</v>
          </cell>
          <cell r="K3713" t="str">
            <v>NIL</v>
          </cell>
          <cell r="L3713" t="str">
            <v>NIL</v>
          </cell>
          <cell r="M3713">
            <v>1.5</v>
          </cell>
          <cell r="N3713">
            <v>8</v>
          </cell>
        </row>
        <row r="3713">
          <cell r="U3713">
            <v>12</v>
          </cell>
          <cell r="V3713">
            <v>1.75</v>
          </cell>
          <cell r="W3713">
            <v>5.5</v>
          </cell>
          <cell r="X3713">
            <v>1.5</v>
          </cell>
          <cell r="Y3713">
            <v>4</v>
          </cell>
          <cell r="Z3713">
            <v>40</v>
          </cell>
          <cell r="AA3713">
            <v>2</v>
          </cell>
        </row>
        <row r="3714">
          <cell r="B3714" t="str">
            <v>22-131A-CR</v>
          </cell>
          <cell r="C3714" t="str">
            <v>1006, 500 M/R.</v>
          </cell>
          <cell r="D3714" t="str">
            <v>12X4</v>
          </cell>
          <cell r="E3714" t="str">
            <v>1006_NR系列</v>
          </cell>
          <cell r="F3714">
            <v>1.62</v>
          </cell>
          <cell r="G3714">
            <v>2.75</v>
          </cell>
          <cell r="H3714">
            <v>0.22</v>
          </cell>
          <cell r="I3714">
            <v>0.2</v>
          </cell>
          <cell r="J3714" t="str">
            <v>NIL</v>
          </cell>
          <cell r="K3714" t="str">
            <v>NIL</v>
          </cell>
          <cell r="L3714" t="str">
            <v>NIL</v>
          </cell>
          <cell r="M3714">
            <v>0.5</v>
          </cell>
          <cell r="N3714">
            <v>4</v>
          </cell>
        </row>
        <row r="3714">
          <cell r="U3714">
            <v>12</v>
          </cell>
          <cell r="V3714">
            <v>1.75</v>
          </cell>
          <cell r="W3714">
            <v>5.5</v>
          </cell>
          <cell r="X3714">
            <v>1.5</v>
          </cell>
          <cell r="Y3714">
            <v>4</v>
          </cell>
          <cell r="Z3714">
            <v>40</v>
          </cell>
          <cell r="AA3714">
            <v>2</v>
          </cell>
        </row>
        <row r="3715">
          <cell r="B3715" t="str">
            <v>22-132</v>
          </cell>
          <cell r="C3715" t="str">
            <v>1508, 750 M/R.</v>
          </cell>
          <cell r="D3715" t="str">
            <v>12X4</v>
          </cell>
          <cell r="E3715">
            <v>1508</v>
          </cell>
          <cell r="F3715">
            <v>2.55</v>
          </cell>
          <cell r="G3715">
            <v>4.25</v>
          </cell>
          <cell r="H3715">
            <v>1.7</v>
          </cell>
          <cell r="I3715">
            <v>0.23</v>
          </cell>
          <cell r="J3715" t="str">
            <v>NIL</v>
          </cell>
          <cell r="K3715" t="str">
            <v>NIL</v>
          </cell>
          <cell r="L3715" t="str">
            <v>NIL</v>
          </cell>
          <cell r="M3715">
            <v>1</v>
          </cell>
          <cell r="N3715">
            <v>4</v>
          </cell>
        </row>
        <row r="3715">
          <cell r="U3715">
            <v>12</v>
          </cell>
          <cell r="V3715">
            <v>1.75</v>
          </cell>
          <cell r="W3715">
            <v>5.5</v>
          </cell>
          <cell r="X3715">
            <v>1.5</v>
          </cell>
          <cell r="Y3715">
            <v>4</v>
          </cell>
          <cell r="Z3715">
            <v>40</v>
          </cell>
          <cell r="AA3715">
            <v>2</v>
          </cell>
        </row>
        <row r="3716">
          <cell r="B3716" t="str">
            <v>22-132-1</v>
          </cell>
          <cell r="C3716" t="str">
            <v>1508, 700 M/R.</v>
          </cell>
          <cell r="D3716" t="str">
            <v>12X4</v>
          </cell>
          <cell r="E3716">
            <v>1508</v>
          </cell>
          <cell r="F3716">
            <v>2.55</v>
          </cell>
          <cell r="G3716">
            <v>4.25</v>
          </cell>
          <cell r="H3716">
            <v>1.7</v>
          </cell>
          <cell r="I3716">
            <v>0.23</v>
          </cell>
          <cell r="J3716" t="str">
            <v>NIL</v>
          </cell>
          <cell r="K3716" t="str">
            <v>NIL</v>
          </cell>
          <cell r="L3716" t="str">
            <v>NIL</v>
          </cell>
          <cell r="M3716">
            <v>1</v>
          </cell>
          <cell r="N3716">
            <v>4</v>
          </cell>
        </row>
        <row r="3716">
          <cell r="U3716">
            <v>12</v>
          </cell>
          <cell r="V3716">
            <v>1.75</v>
          </cell>
          <cell r="W3716">
            <v>5.5</v>
          </cell>
          <cell r="X3716">
            <v>1.5</v>
          </cell>
          <cell r="Y3716">
            <v>4</v>
          </cell>
          <cell r="Z3716">
            <v>40</v>
          </cell>
          <cell r="AA3716">
            <v>2</v>
          </cell>
        </row>
        <row r="3717">
          <cell r="B3717" t="str">
            <v>22-132-2</v>
          </cell>
          <cell r="C3717" t="str">
            <v>1508, 750 M/R.</v>
          </cell>
          <cell r="D3717" t="str">
            <v>12X4</v>
          </cell>
          <cell r="E3717">
            <v>1508</v>
          </cell>
          <cell r="F3717">
            <v>2.46</v>
          </cell>
          <cell r="G3717">
            <v>4.16</v>
          </cell>
          <cell r="H3717">
            <v>1.7</v>
          </cell>
          <cell r="I3717">
            <v>0.23</v>
          </cell>
          <cell r="J3717" t="str">
            <v>NIL</v>
          </cell>
          <cell r="K3717" t="str">
            <v>NIL</v>
          </cell>
          <cell r="L3717" t="str">
            <v>NIL</v>
          </cell>
          <cell r="M3717">
            <v>1</v>
          </cell>
          <cell r="N3717">
            <v>4</v>
          </cell>
        </row>
        <row r="3717">
          <cell r="U3717">
            <v>12</v>
          </cell>
          <cell r="V3717">
            <v>1.75</v>
          </cell>
          <cell r="W3717">
            <v>5.5</v>
          </cell>
          <cell r="X3717">
            <v>1.5</v>
          </cell>
          <cell r="Y3717">
            <v>4</v>
          </cell>
          <cell r="Z3717">
            <v>40</v>
          </cell>
          <cell r="AA3717">
            <v>2</v>
          </cell>
        </row>
        <row r="3718">
          <cell r="B3718" t="str">
            <v>22-132A-CR</v>
          </cell>
          <cell r="C3718" t="str">
            <v>0906, 500 M/R.</v>
          </cell>
          <cell r="D3718" t="str">
            <v>12X4</v>
          </cell>
          <cell r="E3718" t="str">
            <v>0906_NR系列</v>
          </cell>
          <cell r="F3718">
            <v>1.64</v>
          </cell>
          <cell r="G3718">
            <v>2.35</v>
          </cell>
          <cell r="H3718">
            <v>0.22</v>
          </cell>
          <cell r="I3718">
            <v>0.2</v>
          </cell>
          <cell r="J3718" t="str">
            <v>NIL</v>
          </cell>
          <cell r="K3718" t="str">
            <v>NIL</v>
          </cell>
          <cell r="L3718" t="str">
            <v>NIL</v>
          </cell>
          <cell r="M3718">
            <v>0.5</v>
          </cell>
          <cell r="N3718">
            <v>4</v>
          </cell>
        </row>
        <row r="3718">
          <cell r="U3718">
            <v>12</v>
          </cell>
          <cell r="V3718">
            <v>1.75</v>
          </cell>
          <cell r="W3718">
            <v>5.5</v>
          </cell>
          <cell r="X3718">
            <v>1.5</v>
          </cell>
          <cell r="Y3718">
            <v>4</v>
          </cell>
          <cell r="Z3718">
            <v>40</v>
          </cell>
          <cell r="AA3718">
            <v>2</v>
          </cell>
        </row>
        <row r="3719">
          <cell r="B3719" t="str">
            <v>22-133A-CR</v>
          </cell>
          <cell r="C3719" t="str">
            <v>1109, 500 M/R.</v>
          </cell>
          <cell r="D3719" t="str">
            <v>12X4</v>
          </cell>
          <cell r="E3719" t="str">
            <v>1109_NR系列</v>
          </cell>
          <cell r="F3719">
            <v>2.36</v>
          </cell>
          <cell r="G3719">
            <v>2.92</v>
          </cell>
          <cell r="H3719">
            <v>0.22</v>
          </cell>
          <cell r="I3719">
            <v>0.25</v>
          </cell>
          <cell r="J3719" t="str">
            <v>NIL</v>
          </cell>
          <cell r="K3719" t="str">
            <v>NIL</v>
          </cell>
          <cell r="L3719" t="str">
            <v>NIL</v>
          </cell>
          <cell r="M3719">
            <v>1</v>
          </cell>
          <cell r="N3719">
            <v>4</v>
          </cell>
        </row>
        <row r="3719">
          <cell r="U3719">
            <v>12</v>
          </cell>
          <cell r="V3719">
            <v>1.75</v>
          </cell>
          <cell r="W3719">
            <v>5.5</v>
          </cell>
          <cell r="X3719">
            <v>1.5</v>
          </cell>
          <cell r="Y3719">
            <v>4</v>
          </cell>
          <cell r="Z3719">
            <v>40</v>
          </cell>
          <cell r="AA3719">
            <v>2</v>
          </cell>
        </row>
        <row r="3720">
          <cell r="B3720" t="str">
            <v>22-134</v>
          </cell>
          <cell r="C3720" t="str">
            <v>7242, 400 M/R.</v>
          </cell>
          <cell r="D3720" t="str">
            <v>12X8</v>
          </cell>
          <cell r="E3720">
            <v>7242</v>
          </cell>
          <cell r="F3720">
            <v>4.4</v>
          </cell>
          <cell r="G3720">
            <v>7.4</v>
          </cell>
          <cell r="H3720">
            <v>2.4</v>
          </cell>
          <cell r="I3720">
            <v>0.25</v>
          </cell>
          <cell r="J3720" t="str">
            <v>NIL</v>
          </cell>
          <cell r="K3720" t="str">
            <v>NIL</v>
          </cell>
          <cell r="L3720" t="str">
            <v>NIL</v>
          </cell>
          <cell r="M3720">
            <v>1.5</v>
          </cell>
          <cell r="N3720">
            <v>8</v>
          </cell>
        </row>
        <row r="3720">
          <cell r="U3720">
            <v>12</v>
          </cell>
          <cell r="V3720">
            <v>1.75</v>
          </cell>
          <cell r="W3720">
            <v>5.5</v>
          </cell>
          <cell r="X3720">
            <v>1.5</v>
          </cell>
          <cell r="Y3720">
            <v>4</v>
          </cell>
          <cell r="Z3720">
            <v>40</v>
          </cell>
          <cell r="AA3720">
            <v>2</v>
          </cell>
        </row>
        <row r="3721">
          <cell r="B3721" t="str">
            <v>22-134A</v>
          </cell>
          <cell r="C3721" t="str">
            <v>1814, 1000 M/R.</v>
          </cell>
          <cell r="D3721" t="str">
            <v>12X8</v>
          </cell>
          <cell r="E3721">
            <v>1814</v>
          </cell>
          <cell r="F3721">
            <v>3.77</v>
          </cell>
          <cell r="G3721">
            <v>4.77</v>
          </cell>
          <cell r="H3721">
            <v>0.77</v>
          </cell>
          <cell r="I3721">
            <v>0.23</v>
          </cell>
          <cell r="J3721" t="str">
            <v>NIL</v>
          </cell>
          <cell r="K3721" t="str">
            <v>NIL</v>
          </cell>
          <cell r="L3721" t="str">
            <v>NIL</v>
          </cell>
          <cell r="M3721">
            <v>1.5</v>
          </cell>
          <cell r="N3721">
            <v>8</v>
          </cell>
        </row>
        <row r="3721">
          <cell r="U3721">
            <v>12</v>
          </cell>
          <cell r="V3721">
            <v>1.75</v>
          </cell>
          <cell r="W3721">
            <v>5.5</v>
          </cell>
          <cell r="X3721">
            <v>1.5</v>
          </cell>
          <cell r="Y3721">
            <v>4</v>
          </cell>
          <cell r="Z3721">
            <v>40</v>
          </cell>
          <cell r="AA3721">
            <v>2</v>
          </cell>
        </row>
        <row r="3722">
          <cell r="B3722" t="str">
            <v>22-135A</v>
          </cell>
          <cell r="C3722" t="str">
            <v>2122, 500 M/R.</v>
          </cell>
          <cell r="D3722" t="str">
            <v>12X8</v>
          </cell>
          <cell r="E3722">
            <v>2122</v>
          </cell>
          <cell r="F3722">
            <v>5.64</v>
          </cell>
          <cell r="G3722">
            <v>5.7</v>
          </cell>
          <cell r="H3722">
            <v>1.4</v>
          </cell>
          <cell r="I3722">
            <v>0.25</v>
          </cell>
          <cell r="J3722" t="str">
            <v>NIL</v>
          </cell>
          <cell r="K3722" t="str">
            <v>NIL</v>
          </cell>
          <cell r="L3722" t="str">
            <v>NIL</v>
          </cell>
          <cell r="M3722">
            <v>1.5</v>
          </cell>
          <cell r="N3722">
            <v>8</v>
          </cell>
        </row>
        <row r="3722">
          <cell r="U3722">
            <v>12</v>
          </cell>
          <cell r="V3722">
            <v>1.75</v>
          </cell>
          <cell r="W3722">
            <v>5.5</v>
          </cell>
          <cell r="X3722">
            <v>1.5</v>
          </cell>
          <cell r="Y3722">
            <v>4</v>
          </cell>
          <cell r="Z3722">
            <v>40</v>
          </cell>
          <cell r="AA3722">
            <v>2</v>
          </cell>
        </row>
        <row r="3723">
          <cell r="B3723" t="str">
            <v>22-136</v>
          </cell>
          <cell r="C3723" t="str">
            <v>LED, 500 M/R.</v>
          </cell>
          <cell r="D3723" t="str">
            <v>12X4</v>
          </cell>
          <cell r="E3723" t="str">
            <v>LED</v>
          </cell>
          <cell r="F3723">
            <v>3</v>
          </cell>
          <cell r="G3723">
            <v>7.3</v>
          </cell>
          <cell r="H3723">
            <v>2.35</v>
          </cell>
          <cell r="I3723">
            <v>0.25</v>
          </cell>
          <cell r="J3723" t="str">
            <v>NIL</v>
          </cell>
          <cell r="K3723" t="str">
            <v>NIL</v>
          </cell>
          <cell r="L3723" t="str">
            <v>NIL</v>
          </cell>
          <cell r="M3723">
            <v>1.5</v>
          </cell>
          <cell r="N3723">
            <v>4</v>
          </cell>
        </row>
        <row r="3723">
          <cell r="U3723">
            <v>12</v>
          </cell>
          <cell r="V3723">
            <v>1.75</v>
          </cell>
          <cell r="W3723">
            <v>5.5</v>
          </cell>
          <cell r="X3723">
            <v>1.5</v>
          </cell>
          <cell r="Y3723">
            <v>4</v>
          </cell>
          <cell r="Z3723">
            <v>40</v>
          </cell>
          <cell r="AA3723">
            <v>2</v>
          </cell>
        </row>
        <row r="3724">
          <cell r="B3724" t="str">
            <v>22-136A</v>
          </cell>
          <cell r="C3724" t="str">
            <v>1612, 1000 M/R.</v>
          </cell>
          <cell r="D3724" t="str">
            <v>12X8</v>
          </cell>
          <cell r="E3724">
            <v>1612</v>
          </cell>
          <cell r="F3724">
            <v>3.35</v>
          </cell>
          <cell r="G3724">
            <v>4.33</v>
          </cell>
          <cell r="H3724">
            <v>0.85</v>
          </cell>
          <cell r="I3724">
            <v>0.2</v>
          </cell>
          <cell r="J3724" t="str">
            <v>NIL</v>
          </cell>
          <cell r="K3724" t="str">
            <v>NIL</v>
          </cell>
          <cell r="L3724" t="str">
            <v>NIL</v>
          </cell>
          <cell r="M3724">
            <v>1.5</v>
          </cell>
          <cell r="N3724">
            <v>8</v>
          </cell>
        </row>
        <row r="3724">
          <cell r="U3724">
            <v>12</v>
          </cell>
          <cell r="V3724">
            <v>1.75</v>
          </cell>
          <cell r="W3724">
            <v>5.5</v>
          </cell>
          <cell r="X3724">
            <v>1.5</v>
          </cell>
          <cell r="Y3724">
            <v>4</v>
          </cell>
          <cell r="Z3724">
            <v>40</v>
          </cell>
          <cell r="AA3724">
            <v>2</v>
          </cell>
        </row>
        <row r="3725">
          <cell r="B3725" t="str">
            <v>22-137</v>
          </cell>
          <cell r="C3725" t="str">
            <v>LED, 500 M/R.</v>
          </cell>
          <cell r="D3725" t="str">
            <v>12X4</v>
          </cell>
          <cell r="E3725" t="str">
            <v>LED</v>
          </cell>
          <cell r="F3725">
            <v>2.2</v>
          </cell>
          <cell r="G3725">
            <v>3.95</v>
          </cell>
          <cell r="H3725">
            <v>3.05</v>
          </cell>
          <cell r="I3725">
            <v>0.4</v>
          </cell>
          <cell r="J3725">
            <v>0.8</v>
          </cell>
          <cell r="K3725">
            <v>2.7</v>
          </cell>
          <cell r="L3725">
            <v>3.25</v>
          </cell>
          <cell r="M3725">
            <v>1</v>
          </cell>
          <cell r="N3725">
            <v>4</v>
          </cell>
        </row>
        <row r="3725">
          <cell r="U3725">
            <v>12</v>
          </cell>
          <cell r="V3725">
            <v>1.75</v>
          </cell>
          <cell r="W3725">
            <v>5.5</v>
          </cell>
          <cell r="X3725">
            <v>1.5</v>
          </cell>
          <cell r="Y3725">
            <v>4</v>
          </cell>
          <cell r="Z3725">
            <v>40</v>
          </cell>
          <cell r="AA3725">
            <v>2</v>
          </cell>
        </row>
        <row r="3726">
          <cell r="B3726" t="str">
            <v>22-137A-C</v>
          </cell>
          <cell r="C3726" t="str">
            <v>1709, 500 M/R.</v>
          </cell>
          <cell r="D3726" t="str">
            <v>12X4</v>
          </cell>
          <cell r="E3726">
            <v>1709</v>
          </cell>
          <cell r="F3726">
            <v>2.9</v>
          </cell>
          <cell r="G3726">
            <v>4.9</v>
          </cell>
          <cell r="H3726">
            <v>0.8</v>
          </cell>
          <cell r="I3726">
            <v>0.2</v>
          </cell>
          <cell r="J3726" t="str">
            <v>NIL</v>
          </cell>
          <cell r="K3726" t="str">
            <v>NIL</v>
          </cell>
          <cell r="L3726" t="str">
            <v>NIL</v>
          </cell>
          <cell r="M3726">
            <v>1</v>
          </cell>
          <cell r="N3726">
            <v>4</v>
          </cell>
        </row>
        <row r="3726">
          <cell r="U3726">
            <v>12</v>
          </cell>
          <cell r="V3726">
            <v>1.75</v>
          </cell>
          <cell r="W3726">
            <v>5.5</v>
          </cell>
          <cell r="X3726">
            <v>1.5</v>
          </cell>
          <cell r="Y3726">
            <v>4</v>
          </cell>
          <cell r="Z3726">
            <v>40</v>
          </cell>
          <cell r="AA3726">
            <v>2</v>
          </cell>
        </row>
        <row r="3727">
          <cell r="B3727" t="str">
            <v>22-138</v>
          </cell>
          <cell r="C3727" t="str">
            <v>1812, 700 M/R.</v>
          </cell>
          <cell r="D3727" t="str">
            <v>12X8</v>
          </cell>
          <cell r="E3727">
            <v>1812</v>
          </cell>
          <cell r="F3727">
            <v>3.56</v>
          </cell>
          <cell r="G3727">
            <v>5.03</v>
          </cell>
          <cell r="H3727">
            <v>1.4</v>
          </cell>
          <cell r="I3727">
            <v>0.25</v>
          </cell>
          <cell r="J3727" t="str">
            <v>NIL</v>
          </cell>
          <cell r="K3727" t="str">
            <v>NIL</v>
          </cell>
          <cell r="L3727" t="str">
            <v>NIL</v>
          </cell>
          <cell r="M3727">
            <v>1.5</v>
          </cell>
          <cell r="N3727">
            <v>8</v>
          </cell>
        </row>
        <row r="3727">
          <cell r="U3727">
            <v>12</v>
          </cell>
          <cell r="V3727">
            <v>1.75</v>
          </cell>
          <cell r="W3727">
            <v>5.5</v>
          </cell>
          <cell r="X3727">
            <v>1.5</v>
          </cell>
          <cell r="Y3727">
            <v>4</v>
          </cell>
          <cell r="Z3727">
            <v>40</v>
          </cell>
          <cell r="AA3727">
            <v>2</v>
          </cell>
        </row>
        <row r="3728">
          <cell r="B3728" t="str">
            <v>22-138A</v>
          </cell>
          <cell r="C3728" t="str">
            <v>1709, 1000 M/R.</v>
          </cell>
          <cell r="D3728" t="str">
            <v>12X4</v>
          </cell>
          <cell r="E3728">
            <v>1709</v>
          </cell>
          <cell r="F3728">
            <v>2.55</v>
          </cell>
          <cell r="G3728">
            <v>4.75</v>
          </cell>
          <cell r="H3728">
            <v>0.76</v>
          </cell>
          <cell r="I3728">
            <v>0.2</v>
          </cell>
          <cell r="J3728" t="str">
            <v>NIL</v>
          </cell>
          <cell r="K3728" t="str">
            <v>NIL</v>
          </cell>
          <cell r="L3728" t="str">
            <v>NIL</v>
          </cell>
          <cell r="M3728">
            <v>1.5</v>
          </cell>
          <cell r="N3728">
            <v>4</v>
          </cell>
        </row>
        <row r="3728">
          <cell r="U3728">
            <v>12</v>
          </cell>
          <cell r="V3728">
            <v>1.75</v>
          </cell>
          <cell r="W3728">
            <v>5.5</v>
          </cell>
          <cell r="X3728">
            <v>1.5</v>
          </cell>
          <cell r="Y3728">
            <v>4</v>
          </cell>
          <cell r="Z3728">
            <v>40</v>
          </cell>
          <cell r="AA3728">
            <v>2</v>
          </cell>
        </row>
        <row r="3729">
          <cell r="B3729" t="str">
            <v>22-139</v>
          </cell>
          <cell r="C3729" t="str">
            <v>1313, 500 M/R.</v>
          </cell>
          <cell r="D3729" t="str">
            <v>12X8</v>
          </cell>
          <cell r="E3729">
            <v>1313</v>
          </cell>
          <cell r="F3729">
            <v>3.8</v>
          </cell>
          <cell r="G3729">
            <v>3.8</v>
          </cell>
          <cell r="H3729">
            <v>2.7</v>
          </cell>
          <cell r="I3729">
            <v>0.28</v>
          </cell>
          <cell r="J3729" t="str">
            <v>NIL</v>
          </cell>
          <cell r="K3729" t="str">
            <v>NIL</v>
          </cell>
          <cell r="L3729" t="str">
            <v>NIL</v>
          </cell>
          <cell r="M3729">
            <v>1</v>
          </cell>
          <cell r="N3729">
            <v>8</v>
          </cell>
        </row>
        <row r="3729">
          <cell r="U3729">
            <v>12</v>
          </cell>
          <cell r="V3729">
            <v>1.75</v>
          </cell>
          <cell r="W3729">
            <v>5.5</v>
          </cell>
          <cell r="X3729">
            <v>1.5</v>
          </cell>
          <cell r="Y3729">
            <v>4</v>
          </cell>
          <cell r="Z3729">
            <v>40</v>
          </cell>
          <cell r="AA3729">
            <v>2</v>
          </cell>
        </row>
        <row r="3730">
          <cell r="B3730" t="str">
            <v>22-139-1</v>
          </cell>
          <cell r="C3730" t="str">
            <v>1313, 500 M/R.</v>
          </cell>
          <cell r="D3730" t="str">
            <v>12X8</v>
          </cell>
          <cell r="E3730">
            <v>1313</v>
          </cell>
          <cell r="F3730">
            <v>3.8</v>
          </cell>
          <cell r="G3730">
            <v>3.8</v>
          </cell>
          <cell r="H3730">
            <v>2.7</v>
          </cell>
          <cell r="I3730">
            <v>0.28</v>
          </cell>
          <cell r="J3730" t="str">
            <v>NIL</v>
          </cell>
          <cell r="K3730" t="str">
            <v>NIL</v>
          </cell>
          <cell r="L3730" t="str">
            <v>NIL</v>
          </cell>
          <cell r="M3730">
            <v>1.5</v>
          </cell>
          <cell r="N3730">
            <v>8</v>
          </cell>
        </row>
        <row r="3730">
          <cell r="U3730">
            <v>12</v>
          </cell>
          <cell r="V3730">
            <v>1.75</v>
          </cell>
          <cell r="W3730">
            <v>5.5</v>
          </cell>
          <cell r="X3730">
            <v>1.5</v>
          </cell>
          <cell r="Y3730">
            <v>4</v>
          </cell>
          <cell r="Z3730">
            <v>40</v>
          </cell>
          <cell r="AA3730">
            <v>2</v>
          </cell>
        </row>
        <row r="3731">
          <cell r="B3731" t="str">
            <v>22-139-2</v>
          </cell>
          <cell r="C3731" t="str">
            <v>1313, 500 M/R.</v>
          </cell>
          <cell r="D3731" t="str">
            <v>12X8</v>
          </cell>
          <cell r="E3731">
            <v>1313</v>
          </cell>
          <cell r="F3731">
            <v>3.8</v>
          </cell>
          <cell r="G3731">
            <v>3.8</v>
          </cell>
          <cell r="H3731">
            <v>2.7</v>
          </cell>
          <cell r="I3731">
            <v>0.28</v>
          </cell>
          <cell r="J3731" t="str">
            <v>NIL</v>
          </cell>
          <cell r="K3731" t="str">
            <v>NIL</v>
          </cell>
          <cell r="L3731" t="str">
            <v>NIL</v>
          </cell>
          <cell r="M3731">
            <v>1</v>
          </cell>
          <cell r="N3731">
            <v>8</v>
          </cell>
        </row>
        <row r="3731">
          <cell r="U3731">
            <v>12</v>
          </cell>
          <cell r="V3731">
            <v>1.75</v>
          </cell>
          <cell r="W3731">
            <v>5.5</v>
          </cell>
          <cell r="X3731">
            <v>1.5</v>
          </cell>
          <cell r="Y3731">
            <v>4</v>
          </cell>
          <cell r="Z3731">
            <v>40</v>
          </cell>
          <cell r="AA3731">
            <v>2</v>
          </cell>
        </row>
        <row r="3732">
          <cell r="B3732" t="str">
            <v>22-139-3</v>
          </cell>
          <cell r="C3732" t="str">
            <v>1313, 500 M/R.</v>
          </cell>
          <cell r="D3732" t="str">
            <v>12X8</v>
          </cell>
          <cell r="E3732">
            <v>1313</v>
          </cell>
          <cell r="F3732">
            <v>3.8</v>
          </cell>
          <cell r="G3732">
            <v>3.8</v>
          </cell>
          <cell r="H3732">
            <v>2.7</v>
          </cell>
          <cell r="I3732">
            <v>0.28</v>
          </cell>
          <cell r="J3732" t="str">
            <v>NIL</v>
          </cell>
          <cell r="K3732" t="str">
            <v>NIL</v>
          </cell>
          <cell r="L3732" t="str">
            <v>NIL</v>
          </cell>
          <cell r="M3732">
            <v>1</v>
          </cell>
          <cell r="N3732">
            <v>8</v>
          </cell>
        </row>
        <row r="3732">
          <cell r="U3732">
            <v>12</v>
          </cell>
          <cell r="V3732">
            <v>1.75</v>
          </cell>
          <cell r="W3732">
            <v>5.5</v>
          </cell>
          <cell r="X3732">
            <v>1.5</v>
          </cell>
          <cell r="Y3732">
            <v>4</v>
          </cell>
          <cell r="Z3732">
            <v>40</v>
          </cell>
          <cell r="AA3732">
            <v>2</v>
          </cell>
        </row>
        <row r="3733">
          <cell r="B3733" t="str">
            <v>22-139-4</v>
          </cell>
          <cell r="C3733" t="str">
            <v>1313, 400 M/R.</v>
          </cell>
          <cell r="D3733" t="str">
            <v>12X8</v>
          </cell>
          <cell r="E3733">
            <v>1313</v>
          </cell>
          <cell r="F3733">
            <v>3.73</v>
          </cell>
          <cell r="G3733">
            <v>3.76</v>
          </cell>
          <cell r="H3733">
            <v>2.7</v>
          </cell>
          <cell r="I3733">
            <v>0.28</v>
          </cell>
          <cell r="J3733" t="str">
            <v>NIL</v>
          </cell>
          <cell r="K3733" t="str">
            <v>NIL</v>
          </cell>
          <cell r="L3733" t="str">
            <v>NIL</v>
          </cell>
          <cell r="M3733">
            <v>1</v>
          </cell>
          <cell r="N3733">
            <v>8</v>
          </cell>
        </row>
        <row r="3733">
          <cell r="U3733">
            <v>12</v>
          </cell>
          <cell r="V3733">
            <v>1.75</v>
          </cell>
          <cell r="W3733">
            <v>5.5</v>
          </cell>
          <cell r="X3733">
            <v>1.5</v>
          </cell>
          <cell r="Y3733">
            <v>4</v>
          </cell>
          <cell r="Z3733">
            <v>40</v>
          </cell>
          <cell r="AA3733">
            <v>2</v>
          </cell>
        </row>
        <row r="3734">
          <cell r="B3734" t="str">
            <v>22-139-5</v>
          </cell>
          <cell r="C3734" t="str">
            <v>1313, 500 M/R.</v>
          </cell>
          <cell r="D3734" t="str">
            <v>12X8</v>
          </cell>
          <cell r="E3734">
            <v>1313</v>
          </cell>
          <cell r="F3734">
            <v>3.8</v>
          </cell>
          <cell r="G3734">
            <v>3.8</v>
          </cell>
          <cell r="H3734">
            <v>2.7</v>
          </cell>
          <cell r="I3734">
            <v>0.28</v>
          </cell>
          <cell r="J3734" t="str">
            <v>NIL</v>
          </cell>
          <cell r="K3734" t="str">
            <v>NIL</v>
          </cell>
          <cell r="L3734" t="str">
            <v>NIL</v>
          </cell>
          <cell r="M3734">
            <v>1</v>
          </cell>
          <cell r="N3734">
            <v>8</v>
          </cell>
        </row>
        <row r="3734">
          <cell r="U3734">
            <v>12</v>
          </cell>
          <cell r="V3734">
            <v>1.75</v>
          </cell>
          <cell r="W3734">
            <v>5.5</v>
          </cell>
          <cell r="X3734">
            <v>1.5</v>
          </cell>
          <cell r="Y3734">
            <v>4</v>
          </cell>
          <cell r="Z3734">
            <v>40</v>
          </cell>
          <cell r="AA3734">
            <v>2</v>
          </cell>
        </row>
        <row r="3735">
          <cell r="B3735" t="str">
            <v>22-139-C</v>
          </cell>
          <cell r="C3735" t="str">
            <v>1313, 500 M/R.</v>
          </cell>
          <cell r="D3735" t="str">
            <v>12X8</v>
          </cell>
          <cell r="E3735">
            <v>1313</v>
          </cell>
          <cell r="F3735">
            <v>3.8</v>
          </cell>
          <cell r="G3735">
            <v>3.8</v>
          </cell>
          <cell r="H3735">
            <v>2.7</v>
          </cell>
          <cell r="I3735">
            <v>0.28</v>
          </cell>
          <cell r="J3735" t="str">
            <v>NIL</v>
          </cell>
          <cell r="K3735" t="str">
            <v>NIL</v>
          </cell>
          <cell r="L3735" t="str">
            <v>NIL</v>
          </cell>
          <cell r="M3735">
            <v>1</v>
          </cell>
          <cell r="N3735">
            <v>8</v>
          </cell>
        </row>
        <row r="3735">
          <cell r="U3735">
            <v>12</v>
          </cell>
          <cell r="V3735">
            <v>1.75</v>
          </cell>
          <cell r="W3735">
            <v>5.5</v>
          </cell>
          <cell r="X3735">
            <v>1.5</v>
          </cell>
          <cell r="Y3735">
            <v>4</v>
          </cell>
          <cell r="Z3735">
            <v>40</v>
          </cell>
          <cell r="AA3735">
            <v>2</v>
          </cell>
        </row>
        <row r="3736">
          <cell r="B3736" t="str">
            <v>22-139AN</v>
          </cell>
          <cell r="C3736" t="str">
            <v>1404, 500 M/R.</v>
          </cell>
          <cell r="D3736" t="str">
            <v>12X4</v>
          </cell>
          <cell r="E3736">
            <v>1404</v>
          </cell>
          <cell r="F3736">
            <v>0.96</v>
          </cell>
          <cell r="G3736">
            <v>3.83</v>
          </cell>
          <cell r="H3736">
            <v>0.78</v>
          </cell>
          <cell r="I3736">
            <v>0.23</v>
          </cell>
          <cell r="J3736" t="str">
            <v>NIL</v>
          </cell>
          <cell r="K3736" t="str">
            <v>NIL</v>
          </cell>
          <cell r="L3736" t="str">
            <v>NIL</v>
          </cell>
          <cell r="M3736" t="str">
            <v>NIL</v>
          </cell>
          <cell r="N3736">
            <v>4</v>
          </cell>
        </row>
        <row r="3736">
          <cell r="U3736">
            <v>12</v>
          </cell>
          <cell r="V3736">
            <v>1.75</v>
          </cell>
          <cell r="W3736">
            <v>5.5</v>
          </cell>
          <cell r="X3736">
            <v>1.55</v>
          </cell>
          <cell r="Y3736">
            <v>4</v>
          </cell>
          <cell r="Z3736">
            <v>40</v>
          </cell>
          <cell r="AA3736">
            <v>2</v>
          </cell>
        </row>
        <row r="3737">
          <cell r="B3737" t="str">
            <v>22-140</v>
          </cell>
          <cell r="C3737" t="str">
            <v>4016, 1000 M/R.</v>
          </cell>
          <cell r="D3737" t="str">
            <v>12X4</v>
          </cell>
          <cell r="E3737">
            <v>4016</v>
          </cell>
          <cell r="F3737">
            <v>1.4</v>
          </cell>
          <cell r="G3737">
            <v>4.1</v>
          </cell>
          <cell r="H3737">
            <v>0.75</v>
          </cell>
          <cell r="I3737">
            <v>0.23</v>
          </cell>
          <cell r="J3737">
            <v>0.49</v>
          </cell>
          <cell r="K3737">
            <v>1.79</v>
          </cell>
          <cell r="L3737" t="str">
            <v>NIL</v>
          </cell>
          <cell r="M3737">
            <v>1</v>
          </cell>
          <cell r="N3737">
            <v>4</v>
          </cell>
        </row>
        <row r="3737">
          <cell r="U3737">
            <v>12</v>
          </cell>
          <cell r="V3737">
            <v>1.75</v>
          </cell>
          <cell r="W3737">
            <v>5.5</v>
          </cell>
          <cell r="X3737">
            <v>1.5</v>
          </cell>
          <cell r="Y3737">
            <v>4</v>
          </cell>
          <cell r="Z3737">
            <v>40</v>
          </cell>
          <cell r="AA3737">
            <v>2</v>
          </cell>
        </row>
        <row r="3738">
          <cell r="B3738" t="str">
            <v>22-140A</v>
          </cell>
          <cell r="C3738" t="str">
            <v>1616, 500 M/R.</v>
          </cell>
          <cell r="D3738" t="str">
            <v>12X8</v>
          </cell>
          <cell r="E3738">
            <v>1616</v>
          </cell>
          <cell r="F3738">
            <v>4.3</v>
          </cell>
          <cell r="G3738">
            <v>4.3</v>
          </cell>
          <cell r="H3738">
            <v>0.26</v>
          </cell>
          <cell r="I3738">
            <v>0.25</v>
          </cell>
          <cell r="J3738" t="str">
            <v>NIL</v>
          </cell>
          <cell r="K3738" t="str">
            <v>NIL</v>
          </cell>
          <cell r="L3738" t="str">
            <v>NIL</v>
          </cell>
          <cell r="M3738">
            <v>1.5</v>
          </cell>
          <cell r="N3738">
            <v>8</v>
          </cell>
        </row>
        <row r="3738">
          <cell r="U3738">
            <v>12</v>
          </cell>
          <cell r="V3738">
            <v>1.75</v>
          </cell>
          <cell r="W3738">
            <v>5.5</v>
          </cell>
          <cell r="X3738">
            <v>1.5</v>
          </cell>
          <cell r="Y3738">
            <v>4</v>
          </cell>
          <cell r="Z3738">
            <v>40</v>
          </cell>
          <cell r="AA3738">
            <v>2</v>
          </cell>
        </row>
        <row r="3739">
          <cell r="B3739" t="str">
            <v>22-141</v>
          </cell>
          <cell r="C3739" t="str">
            <v>1806, 490 M/R.</v>
          </cell>
          <cell r="D3739" t="str">
            <v>12X4</v>
          </cell>
          <cell r="E3739">
            <v>1806</v>
          </cell>
          <cell r="F3739">
            <v>1.75</v>
          </cell>
          <cell r="G3739">
            <v>4.3</v>
          </cell>
          <cell r="H3739">
            <v>1</v>
          </cell>
          <cell r="I3739">
            <v>0.28</v>
          </cell>
          <cell r="J3739" t="str">
            <v>NIL</v>
          </cell>
          <cell r="K3739" t="str">
            <v>NIL</v>
          </cell>
          <cell r="L3739" t="str">
            <v>NIL</v>
          </cell>
          <cell r="M3739">
            <v>1</v>
          </cell>
          <cell r="N3739">
            <v>4</v>
          </cell>
        </row>
        <row r="3739">
          <cell r="U3739">
            <v>12</v>
          </cell>
          <cell r="V3739">
            <v>1.75</v>
          </cell>
          <cell r="W3739">
            <v>5.5</v>
          </cell>
          <cell r="X3739">
            <v>1.5</v>
          </cell>
          <cell r="Y3739">
            <v>4</v>
          </cell>
          <cell r="Z3739">
            <v>40</v>
          </cell>
          <cell r="AA3739">
            <v>2</v>
          </cell>
        </row>
        <row r="3740">
          <cell r="B3740" t="str">
            <v>22-142</v>
          </cell>
          <cell r="C3740" t="str">
            <v>1608, 490 M/R.</v>
          </cell>
          <cell r="D3740" t="str">
            <v>12X4</v>
          </cell>
          <cell r="E3740">
            <v>1608</v>
          </cell>
          <cell r="F3740">
            <v>1.75</v>
          </cell>
          <cell r="G3740">
            <v>4.3</v>
          </cell>
          <cell r="H3740">
            <v>1.2</v>
          </cell>
          <cell r="I3740">
            <v>0.28</v>
          </cell>
          <cell r="J3740" t="str">
            <v>NIL</v>
          </cell>
          <cell r="K3740" t="str">
            <v>NIL</v>
          </cell>
          <cell r="L3740" t="str">
            <v>NIL</v>
          </cell>
          <cell r="M3740">
            <v>1</v>
          </cell>
          <cell r="N3740">
            <v>4</v>
          </cell>
        </row>
        <row r="3740">
          <cell r="U3740">
            <v>12</v>
          </cell>
          <cell r="V3740">
            <v>1.75</v>
          </cell>
          <cell r="W3740">
            <v>5.5</v>
          </cell>
          <cell r="X3740">
            <v>1.5</v>
          </cell>
          <cell r="Y3740">
            <v>4</v>
          </cell>
          <cell r="Z3740">
            <v>40</v>
          </cell>
          <cell r="AA3740">
            <v>2</v>
          </cell>
        </row>
        <row r="3741">
          <cell r="B3741" t="str">
            <v>22-142-1</v>
          </cell>
          <cell r="C3741" t="str">
            <v>1608, 800 M/R.</v>
          </cell>
          <cell r="D3741" t="str">
            <v>12X4</v>
          </cell>
          <cell r="E3741">
            <v>1608</v>
          </cell>
          <cell r="F3741">
            <v>1.75</v>
          </cell>
          <cell r="G3741">
            <v>4.3</v>
          </cell>
          <cell r="H3741">
            <v>1.2</v>
          </cell>
          <cell r="I3741">
            <v>0.28</v>
          </cell>
          <cell r="J3741" t="str">
            <v>NIL</v>
          </cell>
          <cell r="K3741" t="str">
            <v>NIL</v>
          </cell>
          <cell r="L3741" t="str">
            <v>NIL</v>
          </cell>
          <cell r="M3741">
            <v>1</v>
          </cell>
          <cell r="N3741">
            <v>4</v>
          </cell>
        </row>
        <row r="3741">
          <cell r="U3741">
            <v>12</v>
          </cell>
          <cell r="V3741">
            <v>1.75</v>
          </cell>
          <cell r="W3741">
            <v>5.5</v>
          </cell>
          <cell r="X3741">
            <v>1.5</v>
          </cell>
          <cell r="Y3741">
            <v>4</v>
          </cell>
          <cell r="Z3741">
            <v>40</v>
          </cell>
          <cell r="AA3741">
            <v>2</v>
          </cell>
        </row>
        <row r="3742">
          <cell r="B3742" t="str">
            <v>22-142A-CR</v>
          </cell>
          <cell r="C3742" t="str">
            <v>2412, 500 M/R.</v>
          </cell>
          <cell r="D3742" t="str">
            <v>12X4</v>
          </cell>
          <cell r="E3742" t="str">
            <v>2412_NR系列</v>
          </cell>
          <cell r="F3742">
            <v>3</v>
          </cell>
          <cell r="G3742">
            <v>6</v>
          </cell>
          <cell r="H3742">
            <v>0.25</v>
          </cell>
          <cell r="I3742">
            <v>0.2</v>
          </cell>
          <cell r="J3742" t="str">
            <v>NIL</v>
          </cell>
          <cell r="K3742" t="str">
            <v>NIL</v>
          </cell>
          <cell r="L3742" t="str">
            <v>NIL</v>
          </cell>
          <cell r="M3742">
            <v>1</v>
          </cell>
          <cell r="N3742">
            <v>4</v>
          </cell>
        </row>
        <row r="3742">
          <cell r="U3742">
            <v>12</v>
          </cell>
          <cell r="V3742">
            <v>1.75</v>
          </cell>
          <cell r="W3742">
            <v>5.5</v>
          </cell>
          <cell r="X3742">
            <v>1.5</v>
          </cell>
          <cell r="Y3742">
            <v>4</v>
          </cell>
          <cell r="Z3742">
            <v>40</v>
          </cell>
          <cell r="AA3742">
            <v>2</v>
          </cell>
        </row>
        <row r="3743">
          <cell r="B3743" t="str">
            <v>22-143</v>
          </cell>
          <cell r="C3743" t="str">
            <v>LED, 500 M/R.</v>
          </cell>
          <cell r="D3743" t="str">
            <v>12X8</v>
          </cell>
          <cell r="E3743" t="str">
            <v>LED</v>
          </cell>
          <cell r="F3743">
            <v>4</v>
          </cell>
          <cell r="G3743">
            <v>5.7</v>
          </cell>
          <cell r="H3743">
            <v>3</v>
          </cell>
          <cell r="I3743">
            <v>0.25</v>
          </cell>
          <cell r="J3743">
            <v>2.55</v>
          </cell>
          <cell r="K3743" t="str">
            <v>NIL</v>
          </cell>
          <cell r="L3743" t="str">
            <v>NIL</v>
          </cell>
          <cell r="M3743">
            <v>1</v>
          </cell>
          <cell r="N3743">
            <v>8</v>
          </cell>
        </row>
        <row r="3743">
          <cell r="R3743">
            <v>3.7</v>
          </cell>
        </row>
        <row r="3743">
          <cell r="U3743">
            <v>12</v>
          </cell>
          <cell r="V3743">
            <v>1.75</v>
          </cell>
          <cell r="W3743">
            <v>5.5</v>
          </cell>
          <cell r="X3743">
            <v>1.5</v>
          </cell>
          <cell r="Y3743">
            <v>4</v>
          </cell>
          <cell r="Z3743">
            <v>40</v>
          </cell>
          <cell r="AA3743">
            <v>2</v>
          </cell>
        </row>
        <row r="3744">
          <cell r="B3744" t="str">
            <v>22-143A</v>
          </cell>
          <cell r="C3744" t="str">
            <v>1205, 1000 M/R.</v>
          </cell>
          <cell r="D3744" t="str">
            <v>12X4</v>
          </cell>
          <cell r="E3744">
            <v>1205</v>
          </cell>
          <cell r="F3744">
            <v>1.62</v>
          </cell>
          <cell r="G3744">
            <v>3.55</v>
          </cell>
          <cell r="H3744">
            <v>0.7</v>
          </cell>
          <cell r="I3744">
            <v>0.2</v>
          </cell>
          <cell r="J3744" t="str">
            <v>NIL</v>
          </cell>
          <cell r="K3744" t="str">
            <v>NIL</v>
          </cell>
          <cell r="L3744" t="str">
            <v>NIL</v>
          </cell>
          <cell r="M3744">
            <v>0.5</v>
          </cell>
          <cell r="N3744">
            <v>4</v>
          </cell>
        </row>
        <row r="3744">
          <cell r="U3744">
            <v>12</v>
          </cell>
          <cell r="V3744">
            <v>1.75</v>
          </cell>
          <cell r="W3744">
            <v>5.5</v>
          </cell>
          <cell r="X3744">
            <v>1.5</v>
          </cell>
          <cell r="Y3744">
            <v>4</v>
          </cell>
          <cell r="Z3744">
            <v>40</v>
          </cell>
          <cell r="AA3744">
            <v>2</v>
          </cell>
        </row>
        <row r="3745">
          <cell r="B3745" t="str">
            <v>22-144A</v>
          </cell>
          <cell r="C3745" t="str">
            <v>1203, 1000 M/R.</v>
          </cell>
          <cell r="D3745" t="str">
            <v>12X4</v>
          </cell>
          <cell r="E3745">
            <v>1203</v>
          </cell>
          <cell r="F3745">
            <v>0.97</v>
          </cell>
          <cell r="G3745">
            <v>3.32</v>
          </cell>
          <cell r="H3745">
            <v>0.71</v>
          </cell>
          <cell r="I3745">
            <v>0.2</v>
          </cell>
          <cell r="J3745" t="str">
            <v>NIL</v>
          </cell>
          <cell r="K3745" t="str">
            <v>NIL</v>
          </cell>
          <cell r="L3745" t="str">
            <v>NIL</v>
          </cell>
          <cell r="M3745">
            <v>0.4</v>
          </cell>
          <cell r="N3745">
            <v>4</v>
          </cell>
        </row>
        <row r="3745">
          <cell r="U3745">
            <v>12</v>
          </cell>
          <cell r="V3745">
            <v>1.75</v>
          </cell>
          <cell r="W3745">
            <v>5.5</v>
          </cell>
          <cell r="X3745">
            <v>1.5</v>
          </cell>
          <cell r="Y3745">
            <v>4</v>
          </cell>
          <cell r="Z3745">
            <v>40</v>
          </cell>
          <cell r="AA3745">
            <v>2</v>
          </cell>
        </row>
        <row r="3746">
          <cell r="B3746" t="str">
            <v>22-145</v>
          </cell>
          <cell r="C3746" t="str">
            <v>LED, 800 M/R.</v>
          </cell>
          <cell r="D3746" t="str">
            <v>12X8</v>
          </cell>
          <cell r="E3746" t="str">
            <v>LED</v>
          </cell>
          <cell r="F3746">
            <v>3.6</v>
          </cell>
          <cell r="G3746">
            <v>4.95</v>
          </cell>
          <cell r="H3746">
            <v>1.72</v>
          </cell>
          <cell r="I3746">
            <v>0.25</v>
          </cell>
          <cell r="J3746" t="str">
            <v>NIL</v>
          </cell>
          <cell r="K3746" t="str">
            <v>NIL</v>
          </cell>
          <cell r="L3746" t="str">
            <v>NIL</v>
          </cell>
          <cell r="M3746">
            <v>1.5</v>
          </cell>
          <cell r="N3746">
            <v>8</v>
          </cell>
        </row>
        <row r="3746">
          <cell r="U3746">
            <v>12</v>
          </cell>
          <cell r="V3746">
            <v>1.75</v>
          </cell>
          <cell r="W3746">
            <v>5.5</v>
          </cell>
          <cell r="X3746">
            <v>1.5</v>
          </cell>
          <cell r="Y3746">
            <v>4</v>
          </cell>
          <cell r="Z3746">
            <v>40</v>
          </cell>
          <cell r="AA3746">
            <v>2</v>
          </cell>
        </row>
        <row r="3747">
          <cell r="B3747" t="str">
            <v>22-145A</v>
          </cell>
          <cell r="C3747" t="str">
            <v>1705, 400 M/R.</v>
          </cell>
          <cell r="D3747" t="str">
            <v>12X8</v>
          </cell>
          <cell r="E3747">
            <v>1705</v>
          </cell>
          <cell r="F3747">
            <v>2.25</v>
          </cell>
          <cell r="G3747">
            <v>4.7</v>
          </cell>
          <cell r="H3747">
            <v>2.65</v>
          </cell>
          <cell r="I3747">
            <v>0.2</v>
          </cell>
          <cell r="J3747" t="str">
            <v>NIL</v>
          </cell>
          <cell r="K3747" t="str">
            <v>NIL</v>
          </cell>
          <cell r="L3747" t="str">
            <v>NIL</v>
          </cell>
          <cell r="M3747">
            <v>0.5</v>
          </cell>
          <cell r="N3747">
            <v>8</v>
          </cell>
        </row>
        <row r="3747">
          <cell r="U3747">
            <v>12</v>
          </cell>
          <cell r="V3747">
            <v>1.75</v>
          </cell>
          <cell r="W3747">
            <v>5.5</v>
          </cell>
          <cell r="X3747">
            <v>1.5</v>
          </cell>
          <cell r="Y3747">
            <v>4</v>
          </cell>
          <cell r="Z3747">
            <v>40</v>
          </cell>
          <cell r="AA3747">
            <v>2</v>
          </cell>
        </row>
        <row r="3748">
          <cell r="B3748" t="str">
            <v>22-145-1</v>
          </cell>
          <cell r="C3748" t="str">
            <v>LED, 700 M/R.</v>
          </cell>
          <cell r="D3748" t="str">
            <v>12X8</v>
          </cell>
          <cell r="E3748" t="str">
            <v>LED</v>
          </cell>
          <cell r="F3748">
            <v>3.6</v>
          </cell>
          <cell r="G3748">
            <v>4.95</v>
          </cell>
          <cell r="H3748">
            <v>1.72</v>
          </cell>
          <cell r="I3748">
            <v>0.25</v>
          </cell>
          <cell r="J3748" t="str">
            <v>NIL</v>
          </cell>
          <cell r="K3748" t="str">
            <v>NIL</v>
          </cell>
          <cell r="L3748" t="str">
            <v>NIL</v>
          </cell>
          <cell r="M3748">
            <v>1.5</v>
          </cell>
          <cell r="N3748">
            <v>8</v>
          </cell>
        </row>
        <row r="3748">
          <cell r="U3748">
            <v>12</v>
          </cell>
          <cell r="V3748">
            <v>1.75</v>
          </cell>
          <cell r="W3748">
            <v>5.5</v>
          </cell>
          <cell r="X3748">
            <v>1.5</v>
          </cell>
          <cell r="Y3748">
            <v>4</v>
          </cell>
          <cell r="Z3748">
            <v>40</v>
          </cell>
          <cell r="AA3748">
            <v>2</v>
          </cell>
        </row>
        <row r="3749">
          <cell r="B3749" t="str">
            <v>22-146</v>
          </cell>
          <cell r="C3749" t="str">
            <v>5540, 450 M/R.</v>
          </cell>
          <cell r="D3749" t="str">
            <v>12X8</v>
          </cell>
          <cell r="E3749">
            <v>5540</v>
          </cell>
          <cell r="F3749">
            <v>4.17</v>
          </cell>
          <cell r="G3749">
            <v>5.75</v>
          </cell>
          <cell r="H3749">
            <v>3.05</v>
          </cell>
          <cell r="I3749">
            <v>0.25</v>
          </cell>
          <cell r="J3749" t="str">
            <v>NIL</v>
          </cell>
          <cell r="K3749" t="str">
            <v>NIL</v>
          </cell>
          <cell r="L3749" t="str">
            <v>NIL</v>
          </cell>
          <cell r="M3749">
            <v>1.5</v>
          </cell>
          <cell r="N3749">
            <v>8</v>
          </cell>
        </row>
        <row r="3749">
          <cell r="U3749">
            <v>12</v>
          </cell>
          <cell r="V3749">
            <v>1.75</v>
          </cell>
          <cell r="W3749">
            <v>5.5</v>
          </cell>
          <cell r="X3749">
            <v>1.5</v>
          </cell>
          <cell r="Y3749">
            <v>4</v>
          </cell>
          <cell r="Z3749">
            <v>40</v>
          </cell>
          <cell r="AA3749">
            <v>2</v>
          </cell>
        </row>
        <row r="3750">
          <cell r="B3750" t="str">
            <v>22-146AN</v>
          </cell>
          <cell r="C3750" t="str">
            <v>0702, 500 M/R.</v>
          </cell>
          <cell r="D3750" t="str">
            <v>12X4</v>
          </cell>
          <cell r="E3750" t="str">
            <v>0702</v>
          </cell>
          <cell r="F3750">
            <v>0.96</v>
          </cell>
          <cell r="G3750">
            <v>2.15</v>
          </cell>
          <cell r="H3750">
            <v>0.75</v>
          </cell>
          <cell r="I3750">
            <v>0.23</v>
          </cell>
          <cell r="J3750" t="str">
            <v>NIL</v>
          </cell>
          <cell r="K3750" t="str">
            <v>NIL</v>
          </cell>
          <cell r="L3750" t="str">
            <v>NIL</v>
          </cell>
          <cell r="M3750" t="str">
            <v>NIL</v>
          </cell>
          <cell r="N3750">
            <v>4</v>
          </cell>
        </row>
        <row r="3750">
          <cell r="U3750">
            <v>12</v>
          </cell>
          <cell r="V3750">
            <v>1.75</v>
          </cell>
          <cell r="W3750">
            <v>6.25</v>
          </cell>
          <cell r="X3750">
            <v>1.55</v>
          </cell>
          <cell r="Y3750">
            <v>4</v>
          </cell>
          <cell r="Z3750">
            <v>40</v>
          </cell>
          <cell r="AA3750">
            <v>2</v>
          </cell>
        </row>
        <row r="3751">
          <cell r="B3751" t="str">
            <v>22-147</v>
          </cell>
          <cell r="C3751" t="str">
            <v>2550, 800 M/R.</v>
          </cell>
          <cell r="D3751" t="str">
            <v>12X4</v>
          </cell>
          <cell r="E3751">
            <v>2550</v>
          </cell>
          <cell r="F3751">
            <v>2.73</v>
          </cell>
          <cell r="G3751">
            <v>5.23</v>
          </cell>
          <cell r="H3751">
            <v>1.34</v>
          </cell>
          <cell r="I3751">
            <v>0.23</v>
          </cell>
          <cell r="J3751" t="str">
            <v>NIL</v>
          </cell>
          <cell r="K3751" t="str">
            <v>NIL</v>
          </cell>
          <cell r="L3751" t="str">
            <v>NIL</v>
          </cell>
          <cell r="M3751">
            <v>1</v>
          </cell>
          <cell r="N3751">
            <v>4</v>
          </cell>
        </row>
        <row r="3751">
          <cell r="U3751">
            <v>12</v>
          </cell>
          <cell r="V3751">
            <v>1.75</v>
          </cell>
          <cell r="W3751">
            <v>5.5</v>
          </cell>
          <cell r="X3751">
            <v>1.55</v>
          </cell>
          <cell r="Y3751">
            <v>4</v>
          </cell>
          <cell r="Z3751">
            <v>40</v>
          </cell>
          <cell r="AA3751">
            <v>2</v>
          </cell>
        </row>
        <row r="3752">
          <cell r="B3752" t="str">
            <v>22-147AN</v>
          </cell>
          <cell r="C3752" t="str">
            <v>0702, 500 M/R.</v>
          </cell>
          <cell r="D3752" t="str">
            <v>12X4</v>
          </cell>
          <cell r="E3752" t="str">
            <v>0702</v>
          </cell>
          <cell r="F3752">
            <v>0.96</v>
          </cell>
          <cell r="G3752">
            <v>2.15</v>
          </cell>
          <cell r="H3752">
            <v>0.75</v>
          </cell>
          <cell r="I3752">
            <v>0.23</v>
          </cell>
          <cell r="J3752" t="str">
            <v>NIL</v>
          </cell>
          <cell r="K3752" t="str">
            <v>NIL</v>
          </cell>
          <cell r="L3752" t="str">
            <v>NIL</v>
          </cell>
          <cell r="M3752" t="str">
            <v>NIL</v>
          </cell>
          <cell r="N3752">
            <v>4</v>
          </cell>
        </row>
        <row r="3752">
          <cell r="U3752">
            <v>12</v>
          </cell>
          <cell r="V3752">
            <v>1.75</v>
          </cell>
          <cell r="W3752">
            <v>6.25</v>
          </cell>
          <cell r="X3752">
            <v>1.55</v>
          </cell>
          <cell r="Y3752">
            <v>4</v>
          </cell>
          <cell r="Z3752">
            <v>40</v>
          </cell>
          <cell r="AA3752">
            <v>2</v>
          </cell>
        </row>
        <row r="3753">
          <cell r="B3753" t="str">
            <v>22-148</v>
          </cell>
          <cell r="C3753" t="str">
            <v>5050, 500 M/R.</v>
          </cell>
          <cell r="D3753" t="str">
            <v>12X8</v>
          </cell>
          <cell r="E3753">
            <v>5050</v>
          </cell>
          <cell r="F3753">
            <v>5.25</v>
          </cell>
          <cell r="G3753">
            <v>5.7</v>
          </cell>
          <cell r="H3753">
            <v>3</v>
          </cell>
          <cell r="I3753">
            <v>0.25</v>
          </cell>
          <cell r="J3753" t="str">
            <v>NIL</v>
          </cell>
          <cell r="K3753" t="str">
            <v>NIL</v>
          </cell>
          <cell r="L3753" t="str">
            <v>NIL</v>
          </cell>
          <cell r="M3753">
            <v>1.5</v>
          </cell>
          <cell r="N3753">
            <v>8</v>
          </cell>
        </row>
        <row r="3753">
          <cell r="U3753">
            <v>12</v>
          </cell>
          <cell r="V3753">
            <v>1.75</v>
          </cell>
          <cell r="W3753">
            <v>5.5</v>
          </cell>
          <cell r="X3753">
            <v>1.5</v>
          </cell>
          <cell r="Y3753">
            <v>4</v>
          </cell>
          <cell r="Z3753">
            <v>40</v>
          </cell>
          <cell r="AA3753">
            <v>2</v>
          </cell>
        </row>
        <row r="3754">
          <cell r="B3754" t="str">
            <v>22-149</v>
          </cell>
          <cell r="C3754" t="str">
            <v>5050, 700 M/R.</v>
          </cell>
          <cell r="D3754" t="str">
            <v>12X8</v>
          </cell>
          <cell r="E3754">
            <v>5050</v>
          </cell>
          <cell r="F3754">
            <v>5.3</v>
          </cell>
          <cell r="G3754">
            <v>5.4</v>
          </cell>
          <cell r="H3754">
            <v>1.5</v>
          </cell>
          <cell r="I3754">
            <v>0.25</v>
          </cell>
          <cell r="J3754" t="str">
            <v>NIL</v>
          </cell>
          <cell r="K3754" t="str">
            <v>NIL</v>
          </cell>
          <cell r="L3754" t="str">
            <v>NIL</v>
          </cell>
          <cell r="M3754">
            <v>1.5</v>
          </cell>
          <cell r="N3754">
            <v>8</v>
          </cell>
        </row>
        <row r="3754">
          <cell r="U3754">
            <v>12</v>
          </cell>
          <cell r="V3754">
            <v>1.75</v>
          </cell>
          <cell r="W3754">
            <v>5.5</v>
          </cell>
          <cell r="X3754">
            <v>1.5</v>
          </cell>
          <cell r="Y3754">
            <v>4</v>
          </cell>
          <cell r="Z3754">
            <v>40</v>
          </cell>
          <cell r="AA3754">
            <v>2</v>
          </cell>
        </row>
        <row r="3755">
          <cell r="B3755" t="str">
            <v>22-150</v>
          </cell>
          <cell r="C3755" t="str">
            <v>SOT, 500 M/R.</v>
          </cell>
          <cell r="D3755" t="str">
            <v>12X8</v>
          </cell>
          <cell r="E3755" t="str">
            <v>SOT</v>
          </cell>
          <cell r="F3755">
            <v>7.05</v>
          </cell>
          <cell r="G3755">
            <v>7.45</v>
          </cell>
          <cell r="H3755">
            <v>2.05</v>
          </cell>
          <cell r="I3755">
            <v>0.29</v>
          </cell>
          <cell r="J3755">
            <v>3.2</v>
          </cell>
          <cell r="K3755">
            <v>5.54</v>
          </cell>
          <cell r="L3755" t="str">
            <v>NIL</v>
          </cell>
          <cell r="M3755">
            <v>1.5</v>
          </cell>
          <cell r="N3755">
            <v>8</v>
          </cell>
        </row>
        <row r="3755">
          <cell r="U3755">
            <v>12</v>
          </cell>
          <cell r="V3755">
            <v>1.75</v>
          </cell>
          <cell r="W3755">
            <v>5.5</v>
          </cell>
          <cell r="X3755">
            <v>1.5</v>
          </cell>
          <cell r="Y3755">
            <v>4</v>
          </cell>
          <cell r="Z3755">
            <v>40</v>
          </cell>
          <cell r="AA3755">
            <v>2</v>
          </cell>
        </row>
        <row r="3756">
          <cell r="B3756" t="str">
            <v>22-150-1</v>
          </cell>
          <cell r="C3756" t="str">
            <v>SOT, 500 M/R.</v>
          </cell>
          <cell r="D3756" t="str">
            <v>12X8</v>
          </cell>
          <cell r="E3756" t="str">
            <v>SOT</v>
          </cell>
          <cell r="F3756">
            <v>7.05</v>
          </cell>
          <cell r="G3756">
            <v>7.45</v>
          </cell>
          <cell r="H3756">
            <v>2.05</v>
          </cell>
          <cell r="I3756">
            <v>0.29</v>
          </cell>
          <cell r="J3756">
            <v>3.2</v>
          </cell>
          <cell r="K3756">
            <v>5.54</v>
          </cell>
          <cell r="L3756" t="str">
            <v>NIL</v>
          </cell>
          <cell r="M3756">
            <v>1.5</v>
          </cell>
          <cell r="N3756">
            <v>8</v>
          </cell>
        </row>
        <row r="3756">
          <cell r="U3756">
            <v>12</v>
          </cell>
          <cell r="V3756">
            <v>1.75</v>
          </cell>
          <cell r="W3756">
            <v>5.5</v>
          </cell>
          <cell r="X3756">
            <v>1.5</v>
          </cell>
          <cell r="Y3756">
            <v>4</v>
          </cell>
          <cell r="Z3756">
            <v>40</v>
          </cell>
          <cell r="AA3756">
            <v>2</v>
          </cell>
        </row>
        <row r="3757">
          <cell r="B3757" t="str">
            <v>22-151</v>
          </cell>
          <cell r="C3757" t="str">
            <v>2323, 560 M/R.</v>
          </cell>
          <cell r="D3757" t="str">
            <v>12X8</v>
          </cell>
          <cell r="E3757">
            <v>2323</v>
          </cell>
          <cell r="F3757">
            <v>6.35</v>
          </cell>
          <cell r="G3757">
            <v>6.35</v>
          </cell>
          <cell r="H3757">
            <v>1.3</v>
          </cell>
          <cell r="I3757">
            <v>0.25</v>
          </cell>
          <cell r="J3757" t="str">
            <v>NIL</v>
          </cell>
          <cell r="K3757" t="str">
            <v>NIL</v>
          </cell>
          <cell r="L3757" t="str">
            <v>NIL</v>
          </cell>
          <cell r="M3757">
            <v>1.55</v>
          </cell>
          <cell r="N3757">
            <v>8</v>
          </cell>
        </row>
        <row r="3757">
          <cell r="U3757">
            <v>12</v>
          </cell>
          <cell r="V3757">
            <v>1.75</v>
          </cell>
          <cell r="W3757">
            <v>5.5</v>
          </cell>
          <cell r="X3757">
            <v>1.5</v>
          </cell>
          <cell r="Y3757">
            <v>4</v>
          </cell>
          <cell r="Z3757">
            <v>40</v>
          </cell>
          <cell r="AA3757">
            <v>2</v>
          </cell>
        </row>
        <row r="3758">
          <cell r="B3758" t="str">
            <v>22-151-1</v>
          </cell>
          <cell r="C3758" t="str">
            <v>2323, 800 M/R.</v>
          </cell>
          <cell r="D3758" t="str">
            <v>12X8</v>
          </cell>
          <cell r="E3758">
            <v>2323</v>
          </cell>
          <cell r="F3758">
            <v>6.35</v>
          </cell>
          <cell r="G3758">
            <v>6.35</v>
          </cell>
          <cell r="H3758">
            <v>1.3</v>
          </cell>
          <cell r="I3758">
            <v>0.25</v>
          </cell>
          <cell r="J3758" t="str">
            <v>NIL</v>
          </cell>
          <cell r="K3758" t="str">
            <v>NIL</v>
          </cell>
          <cell r="L3758" t="str">
            <v>NIL</v>
          </cell>
          <cell r="M3758">
            <v>1.55</v>
          </cell>
          <cell r="N3758">
            <v>8</v>
          </cell>
        </row>
        <row r="3758">
          <cell r="U3758">
            <v>12</v>
          </cell>
          <cell r="V3758">
            <v>1.75</v>
          </cell>
          <cell r="W3758">
            <v>5.5</v>
          </cell>
          <cell r="X3758">
            <v>1.5</v>
          </cell>
          <cell r="Y3758">
            <v>4</v>
          </cell>
          <cell r="Z3758">
            <v>40</v>
          </cell>
          <cell r="AA3758">
            <v>2</v>
          </cell>
        </row>
        <row r="3759">
          <cell r="B3759" t="str">
            <v>22-151-2</v>
          </cell>
          <cell r="C3759" t="str">
            <v>2323, 800 M/R.</v>
          </cell>
          <cell r="D3759" t="str">
            <v>12X8</v>
          </cell>
          <cell r="E3759">
            <v>2323</v>
          </cell>
          <cell r="F3759">
            <v>6.35</v>
          </cell>
          <cell r="G3759">
            <v>6.35</v>
          </cell>
          <cell r="H3759">
            <v>1.3</v>
          </cell>
          <cell r="I3759">
            <v>0.25</v>
          </cell>
          <cell r="J3759" t="str">
            <v>NIL</v>
          </cell>
          <cell r="K3759" t="str">
            <v>NIL</v>
          </cell>
          <cell r="L3759" t="str">
            <v>NIL</v>
          </cell>
          <cell r="M3759">
            <v>1.55</v>
          </cell>
          <cell r="N3759">
            <v>8</v>
          </cell>
        </row>
        <row r="3759">
          <cell r="U3759">
            <v>12</v>
          </cell>
          <cell r="V3759">
            <v>1.75</v>
          </cell>
          <cell r="W3759">
            <v>5.5</v>
          </cell>
          <cell r="X3759">
            <v>1.5</v>
          </cell>
          <cell r="Y3759">
            <v>4</v>
          </cell>
          <cell r="Z3759">
            <v>40</v>
          </cell>
          <cell r="AA3759">
            <v>2</v>
          </cell>
        </row>
        <row r="3760">
          <cell r="B3760" t="str">
            <v>22-151-3</v>
          </cell>
          <cell r="C3760" t="str">
            <v>2323, 800 M/R.</v>
          </cell>
          <cell r="D3760" t="str">
            <v>12X8</v>
          </cell>
          <cell r="E3760">
            <v>2323</v>
          </cell>
          <cell r="F3760">
            <v>6.35</v>
          </cell>
          <cell r="G3760">
            <v>6.35</v>
          </cell>
          <cell r="H3760">
            <v>1.3</v>
          </cell>
          <cell r="I3760">
            <v>0.25</v>
          </cell>
          <cell r="J3760" t="str">
            <v>NIL</v>
          </cell>
          <cell r="K3760" t="str">
            <v>NIL</v>
          </cell>
          <cell r="L3760" t="str">
            <v>NIL</v>
          </cell>
          <cell r="M3760">
            <v>1.55</v>
          </cell>
          <cell r="N3760">
            <v>8</v>
          </cell>
        </row>
        <row r="3760">
          <cell r="U3760">
            <v>12</v>
          </cell>
          <cell r="V3760">
            <v>1.75</v>
          </cell>
          <cell r="W3760">
            <v>5.5</v>
          </cell>
          <cell r="X3760">
            <v>1.5</v>
          </cell>
          <cell r="Y3760">
            <v>4</v>
          </cell>
          <cell r="Z3760">
            <v>40</v>
          </cell>
          <cell r="AA3760">
            <v>2</v>
          </cell>
        </row>
        <row r="3761">
          <cell r="B3761" t="str">
            <v>22-152</v>
          </cell>
          <cell r="C3761" t="str">
            <v>2323, 560 M/R.</v>
          </cell>
          <cell r="D3761" t="str">
            <v>12X8</v>
          </cell>
          <cell r="E3761">
            <v>2323</v>
          </cell>
          <cell r="F3761">
            <v>6.35</v>
          </cell>
          <cell r="G3761">
            <v>6.35</v>
          </cell>
          <cell r="H3761">
            <v>1.9</v>
          </cell>
          <cell r="I3761">
            <v>0.25</v>
          </cell>
          <cell r="J3761" t="str">
            <v>NIL</v>
          </cell>
          <cell r="K3761" t="str">
            <v>NIL</v>
          </cell>
          <cell r="L3761" t="str">
            <v>NIL</v>
          </cell>
          <cell r="M3761">
            <v>1.55</v>
          </cell>
          <cell r="N3761">
            <v>8</v>
          </cell>
        </row>
        <row r="3761">
          <cell r="U3761">
            <v>12</v>
          </cell>
          <cell r="V3761">
            <v>1.75</v>
          </cell>
          <cell r="W3761">
            <v>5.5</v>
          </cell>
          <cell r="X3761">
            <v>1.5</v>
          </cell>
          <cell r="Y3761">
            <v>4</v>
          </cell>
          <cell r="Z3761">
            <v>40</v>
          </cell>
          <cell r="AA3761">
            <v>2</v>
          </cell>
        </row>
        <row r="3762">
          <cell r="B3762" t="str">
            <v>22-152-1</v>
          </cell>
          <cell r="C3762" t="str">
            <v>2323, 600 M/R.</v>
          </cell>
          <cell r="D3762" t="str">
            <v>12X8</v>
          </cell>
          <cell r="E3762">
            <v>2323</v>
          </cell>
          <cell r="F3762">
            <v>6.35</v>
          </cell>
          <cell r="G3762">
            <v>6.35</v>
          </cell>
          <cell r="H3762">
            <v>1.9</v>
          </cell>
          <cell r="I3762">
            <v>0.25</v>
          </cell>
          <cell r="J3762" t="str">
            <v>NIL</v>
          </cell>
          <cell r="K3762" t="str">
            <v>NIL</v>
          </cell>
          <cell r="L3762" t="str">
            <v>NIL</v>
          </cell>
          <cell r="M3762">
            <v>1.55</v>
          </cell>
          <cell r="N3762">
            <v>8</v>
          </cell>
        </row>
        <row r="3762">
          <cell r="U3762">
            <v>12</v>
          </cell>
          <cell r="V3762">
            <v>1.75</v>
          </cell>
          <cell r="W3762">
            <v>5.5</v>
          </cell>
          <cell r="X3762">
            <v>1.5</v>
          </cell>
          <cell r="Y3762">
            <v>4</v>
          </cell>
          <cell r="Z3762">
            <v>40</v>
          </cell>
          <cell r="AA3762">
            <v>2</v>
          </cell>
        </row>
        <row r="3763">
          <cell r="B3763" t="str">
            <v>22-152-1C</v>
          </cell>
          <cell r="C3763" t="str">
            <v>2323, 600 M/R.</v>
          </cell>
          <cell r="D3763" t="str">
            <v>12X8</v>
          </cell>
          <cell r="E3763">
            <v>2323</v>
          </cell>
          <cell r="F3763">
            <v>6.35</v>
          </cell>
          <cell r="G3763">
            <v>6.35</v>
          </cell>
          <cell r="H3763">
            <v>1.9</v>
          </cell>
          <cell r="I3763">
            <v>0.25</v>
          </cell>
          <cell r="J3763" t="str">
            <v>NIL</v>
          </cell>
          <cell r="K3763" t="str">
            <v>NIL</v>
          </cell>
          <cell r="L3763" t="str">
            <v>NIL</v>
          </cell>
          <cell r="M3763">
            <v>1.55</v>
          </cell>
          <cell r="N3763">
            <v>8</v>
          </cell>
        </row>
        <row r="3763">
          <cell r="U3763">
            <v>12</v>
          </cell>
          <cell r="V3763">
            <v>1.75</v>
          </cell>
          <cell r="W3763">
            <v>5.5</v>
          </cell>
          <cell r="X3763">
            <v>1.5</v>
          </cell>
          <cell r="Y3763">
            <v>4</v>
          </cell>
          <cell r="Z3763">
            <v>40</v>
          </cell>
          <cell r="AA3763">
            <v>2</v>
          </cell>
        </row>
        <row r="3764">
          <cell r="B3764" t="str">
            <v>22-153</v>
          </cell>
          <cell r="C3764" t="str">
            <v>1812, 500 M/R.</v>
          </cell>
          <cell r="D3764" t="str">
            <v>12X8</v>
          </cell>
          <cell r="E3764">
            <v>1812</v>
          </cell>
          <cell r="F3764">
            <v>3.4</v>
          </cell>
          <cell r="G3764">
            <v>4.85</v>
          </cell>
          <cell r="H3764">
            <v>2.67</v>
          </cell>
          <cell r="I3764">
            <v>0.25</v>
          </cell>
          <cell r="J3764" t="str">
            <v>NIL</v>
          </cell>
          <cell r="K3764" t="str">
            <v>NIL</v>
          </cell>
          <cell r="L3764" t="str">
            <v>NIL</v>
          </cell>
          <cell r="M3764">
            <v>1.5</v>
          </cell>
          <cell r="N3764">
            <v>8</v>
          </cell>
        </row>
        <row r="3764">
          <cell r="U3764">
            <v>12</v>
          </cell>
          <cell r="V3764">
            <v>1.75</v>
          </cell>
          <cell r="W3764">
            <v>5.5</v>
          </cell>
          <cell r="X3764">
            <v>1.5</v>
          </cell>
          <cell r="Y3764">
            <v>4</v>
          </cell>
          <cell r="Z3764">
            <v>40</v>
          </cell>
          <cell r="AA3764">
            <v>2</v>
          </cell>
        </row>
        <row r="3765">
          <cell r="B3765" t="str">
            <v>22-154</v>
          </cell>
          <cell r="C3765" t="str">
            <v>LED, 650 M/R.</v>
          </cell>
          <cell r="D3765" t="str">
            <v>12X4</v>
          </cell>
          <cell r="E3765" t="str">
            <v>LED</v>
          </cell>
          <cell r="F3765">
            <v>3.31</v>
          </cell>
          <cell r="G3765">
            <v>4.8</v>
          </cell>
          <cell r="H3765">
            <v>1.82</v>
          </cell>
          <cell r="I3765">
            <v>0.25</v>
          </cell>
          <cell r="J3765" t="str">
            <v>NIL</v>
          </cell>
          <cell r="K3765" t="str">
            <v>NIL</v>
          </cell>
          <cell r="L3765" t="str">
            <v>NIL</v>
          </cell>
          <cell r="M3765">
            <v>1</v>
          </cell>
          <cell r="N3765">
            <v>4</v>
          </cell>
        </row>
        <row r="3765">
          <cell r="U3765">
            <v>12</v>
          </cell>
          <cell r="V3765">
            <v>1.75</v>
          </cell>
          <cell r="W3765">
            <v>5.5</v>
          </cell>
          <cell r="X3765">
            <v>1.5</v>
          </cell>
          <cell r="Y3765">
            <v>4</v>
          </cell>
          <cell r="Z3765">
            <v>40</v>
          </cell>
          <cell r="AA3765">
            <v>2</v>
          </cell>
        </row>
        <row r="3766">
          <cell r="B3766" t="str">
            <v>22-155</v>
          </cell>
          <cell r="C3766" t="str">
            <v>1919, 560 M/R.</v>
          </cell>
          <cell r="D3766" t="str">
            <v>12X8</v>
          </cell>
          <cell r="E3766">
            <v>1919</v>
          </cell>
          <cell r="F3766">
            <v>5.25</v>
          </cell>
          <cell r="G3766">
            <v>5.25</v>
          </cell>
          <cell r="H3766">
            <v>1.4</v>
          </cell>
          <cell r="I3766">
            <v>0.25</v>
          </cell>
          <cell r="J3766" t="str">
            <v>NIL</v>
          </cell>
          <cell r="K3766" t="str">
            <v>NIL</v>
          </cell>
          <cell r="L3766" t="str">
            <v>NIL</v>
          </cell>
          <cell r="M3766">
            <v>1.5</v>
          </cell>
          <cell r="N3766">
            <v>8</v>
          </cell>
        </row>
        <row r="3766">
          <cell r="U3766">
            <v>12</v>
          </cell>
          <cell r="V3766">
            <v>1.75</v>
          </cell>
          <cell r="W3766">
            <v>5.5</v>
          </cell>
          <cell r="X3766">
            <v>1.5</v>
          </cell>
          <cell r="Y3766">
            <v>4</v>
          </cell>
          <cell r="Z3766">
            <v>40</v>
          </cell>
          <cell r="AA3766">
            <v>2</v>
          </cell>
        </row>
        <row r="3767">
          <cell r="B3767" t="str">
            <v>22-155-1</v>
          </cell>
          <cell r="C3767" t="str">
            <v>1919, 560 M/R.</v>
          </cell>
          <cell r="D3767" t="str">
            <v>12X8</v>
          </cell>
          <cell r="E3767">
            <v>1919</v>
          </cell>
          <cell r="F3767">
            <v>5.25</v>
          </cell>
          <cell r="G3767">
            <v>5.25</v>
          </cell>
          <cell r="H3767">
            <v>1.4</v>
          </cell>
          <cell r="I3767">
            <v>0.25</v>
          </cell>
          <cell r="J3767" t="str">
            <v>NIL</v>
          </cell>
          <cell r="K3767" t="str">
            <v>NIL</v>
          </cell>
          <cell r="L3767" t="str">
            <v>NIL</v>
          </cell>
          <cell r="M3767">
            <v>1.5</v>
          </cell>
          <cell r="N3767">
            <v>8</v>
          </cell>
        </row>
        <row r="3767">
          <cell r="U3767">
            <v>12</v>
          </cell>
          <cell r="V3767">
            <v>1.75</v>
          </cell>
          <cell r="W3767">
            <v>5.5</v>
          </cell>
          <cell r="X3767">
            <v>1.5</v>
          </cell>
          <cell r="Y3767">
            <v>4</v>
          </cell>
          <cell r="Z3767">
            <v>40</v>
          </cell>
          <cell r="AA3767">
            <v>2</v>
          </cell>
        </row>
        <row r="3768">
          <cell r="B3768" t="str">
            <v>22-155-2</v>
          </cell>
          <cell r="C3768" t="str">
            <v>1919, 800 M/R.</v>
          </cell>
          <cell r="D3768" t="str">
            <v>12X8</v>
          </cell>
          <cell r="E3768">
            <v>1919</v>
          </cell>
          <cell r="F3768">
            <v>5.25</v>
          </cell>
          <cell r="G3768">
            <v>5.25</v>
          </cell>
          <cell r="H3768">
            <v>1.4</v>
          </cell>
          <cell r="I3768">
            <v>0.25</v>
          </cell>
          <cell r="J3768" t="str">
            <v>NIL</v>
          </cell>
          <cell r="K3768" t="str">
            <v>NIL</v>
          </cell>
          <cell r="L3768" t="str">
            <v>NIL</v>
          </cell>
          <cell r="M3768">
            <v>1.5</v>
          </cell>
          <cell r="N3768">
            <v>8</v>
          </cell>
        </row>
        <row r="3768">
          <cell r="U3768">
            <v>12</v>
          </cell>
          <cell r="V3768">
            <v>1.75</v>
          </cell>
          <cell r="W3768">
            <v>5.5</v>
          </cell>
          <cell r="X3768">
            <v>1.5</v>
          </cell>
          <cell r="Y3768">
            <v>4</v>
          </cell>
          <cell r="Z3768">
            <v>40</v>
          </cell>
          <cell r="AA3768">
            <v>2</v>
          </cell>
        </row>
        <row r="3769">
          <cell r="B3769" t="str">
            <v>22-156</v>
          </cell>
          <cell r="C3769" t="str">
            <v>1919, 560 M/R.</v>
          </cell>
          <cell r="D3769" t="str">
            <v>12X8</v>
          </cell>
          <cell r="E3769">
            <v>1919</v>
          </cell>
          <cell r="F3769">
            <v>5.25</v>
          </cell>
          <cell r="G3769">
            <v>5.25</v>
          </cell>
          <cell r="H3769">
            <v>1.1</v>
          </cell>
          <cell r="I3769">
            <v>0.25</v>
          </cell>
          <cell r="J3769" t="str">
            <v>NIL</v>
          </cell>
          <cell r="K3769" t="str">
            <v>NIL</v>
          </cell>
          <cell r="L3769" t="str">
            <v>NIL</v>
          </cell>
          <cell r="M3769">
            <v>1.5</v>
          </cell>
          <cell r="N3769">
            <v>8</v>
          </cell>
        </row>
        <row r="3769">
          <cell r="U3769">
            <v>12</v>
          </cell>
          <cell r="V3769">
            <v>1.75</v>
          </cell>
          <cell r="W3769">
            <v>5.5</v>
          </cell>
          <cell r="X3769">
            <v>1.5</v>
          </cell>
          <cell r="Y3769">
            <v>4</v>
          </cell>
          <cell r="Z3769">
            <v>40</v>
          </cell>
          <cell r="AA3769">
            <v>2</v>
          </cell>
        </row>
        <row r="3770">
          <cell r="B3770" t="str">
            <v>22-156-1</v>
          </cell>
          <cell r="C3770" t="str">
            <v>1919, 1000 M/R.</v>
          </cell>
          <cell r="D3770" t="str">
            <v>12X8</v>
          </cell>
          <cell r="E3770">
            <v>1919</v>
          </cell>
          <cell r="F3770">
            <v>5.25</v>
          </cell>
          <cell r="G3770">
            <v>5.25</v>
          </cell>
          <cell r="H3770">
            <v>1.1</v>
          </cell>
          <cell r="I3770">
            <v>0.25</v>
          </cell>
          <cell r="J3770" t="str">
            <v>NIL</v>
          </cell>
          <cell r="K3770" t="str">
            <v>NIL</v>
          </cell>
          <cell r="L3770" t="str">
            <v>NIL</v>
          </cell>
          <cell r="M3770">
            <v>1.5</v>
          </cell>
          <cell r="N3770">
            <v>8</v>
          </cell>
        </row>
        <row r="3770">
          <cell r="U3770">
            <v>12</v>
          </cell>
          <cell r="V3770">
            <v>1.75</v>
          </cell>
          <cell r="W3770">
            <v>5.5</v>
          </cell>
          <cell r="X3770">
            <v>1.5</v>
          </cell>
          <cell r="Y3770">
            <v>4</v>
          </cell>
          <cell r="Z3770">
            <v>40</v>
          </cell>
          <cell r="AA3770">
            <v>2</v>
          </cell>
        </row>
        <row r="3771">
          <cell r="B3771" t="str">
            <v>22-156-2</v>
          </cell>
          <cell r="C3771" t="str">
            <v>1919, 1000 M/R.</v>
          </cell>
          <cell r="D3771" t="str">
            <v>12X8</v>
          </cell>
          <cell r="E3771">
            <v>1919</v>
          </cell>
          <cell r="F3771">
            <v>5.25</v>
          </cell>
          <cell r="G3771">
            <v>5.25</v>
          </cell>
          <cell r="H3771">
            <v>1.1</v>
          </cell>
          <cell r="I3771">
            <v>0.25</v>
          </cell>
          <cell r="J3771" t="str">
            <v>NIL</v>
          </cell>
          <cell r="K3771" t="str">
            <v>NIL</v>
          </cell>
          <cell r="L3771" t="str">
            <v>NIL</v>
          </cell>
          <cell r="M3771">
            <v>1.5</v>
          </cell>
          <cell r="N3771">
            <v>8</v>
          </cell>
        </row>
        <row r="3771">
          <cell r="U3771">
            <v>12</v>
          </cell>
          <cell r="V3771">
            <v>1.75</v>
          </cell>
          <cell r="W3771">
            <v>5.5</v>
          </cell>
          <cell r="X3771">
            <v>1.5</v>
          </cell>
          <cell r="Y3771">
            <v>4</v>
          </cell>
          <cell r="Z3771">
            <v>40</v>
          </cell>
          <cell r="AA3771">
            <v>2</v>
          </cell>
        </row>
        <row r="3772">
          <cell r="B3772" t="str">
            <v>22-158</v>
          </cell>
          <cell r="C3772" t="str">
            <v>1111, 560 M/R.</v>
          </cell>
          <cell r="D3772" t="str">
            <v>12X8</v>
          </cell>
          <cell r="E3772">
            <v>1111</v>
          </cell>
          <cell r="F3772">
            <v>3.2</v>
          </cell>
          <cell r="G3772">
            <v>3.2</v>
          </cell>
          <cell r="H3772">
            <v>1.4</v>
          </cell>
          <cell r="I3772">
            <v>0.25</v>
          </cell>
          <cell r="J3772" t="str">
            <v>NIL</v>
          </cell>
          <cell r="K3772" t="str">
            <v>NIL</v>
          </cell>
          <cell r="L3772" t="str">
            <v>NIL</v>
          </cell>
          <cell r="M3772">
            <v>1</v>
          </cell>
          <cell r="N3772">
            <v>8</v>
          </cell>
        </row>
        <row r="3772">
          <cell r="U3772">
            <v>12</v>
          </cell>
          <cell r="V3772">
            <v>1.75</v>
          </cell>
          <cell r="W3772">
            <v>5.5</v>
          </cell>
          <cell r="X3772">
            <v>1.5</v>
          </cell>
          <cell r="Y3772">
            <v>4</v>
          </cell>
          <cell r="Z3772">
            <v>40</v>
          </cell>
          <cell r="AA3772">
            <v>2</v>
          </cell>
        </row>
        <row r="3773">
          <cell r="B3773" t="str">
            <v>22-158-1</v>
          </cell>
          <cell r="C3773" t="str">
            <v>1111, 560 M/R.</v>
          </cell>
          <cell r="D3773" t="str">
            <v>12X8</v>
          </cell>
          <cell r="E3773">
            <v>1111</v>
          </cell>
          <cell r="F3773">
            <v>3.2</v>
          </cell>
          <cell r="G3773">
            <v>3.2</v>
          </cell>
          <cell r="H3773">
            <v>1.4</v>
          </cell>
          <cell r="I3773">
            <v>0.25</v>
          </cell>
          <cell r="J3773" t="str">
            <v>NIL</v>
          </cell>
          <cell r="K3773" t="str">
            <v>NIL</v>
          </cell>
          <cell r="L3773" t="str">
            <v>NIL</v>
          </cell>
          <cell r="M3773">
            <v>1</v>
          </cell>
          <cell r="N3773">
            <v>8</v>
          </cell>
        </row>
        <row r="3773">
          <cell r="U3773">
            <v>12</v>
          </cell>
          <cell r="V3773">
            <v>1.75</v>
          </cell>
          <cell r="W3773">
            <v>5.5</v>
          </cell>
          <cell r="X3773">
            <v>1.5</v>
          </cell>
          <cell r="Y3773">
            <v>4</v>
          </cell>
          <cell r="Z3773">
            <v>40</v>
          </cell>
          <cell r="AA3773">
            <v>2</v>
          </cell>
        </row>
        <row r="3774">
          <cell r="B3774" t="str">
            <v>22-158-2</v>
          </cell>
          <cell r="C3774" t="str">
            <v>1111, 850 M/R.</v>
          </cell>
          <cell r="D3774" t="str">
            <v>12X8</v>
          </cell>
          <cell r="E3774">
            <v>1111</v>
          </cell>
          <cell r="F3774">
            <v>3.12</v>
          </cell>
          <cell r="G3774">
            <v>3.12</v>
          </cell>
          <cell r="H3774">
            <v>1.4</v>
          </cell>
          <cell r="I3774">
            <v>0.25</v>
          </cell>
          <cell r="J3774" t="str">
            <v>NIL</v>
          </cell>
          <cell r="K3774" t="str">
            <v>NIL</v>
          </cell>
          <cell r="L3774" t="str">
            <v>NIL</v>
          </cell>
          <cell r="M3774">
            <v>1</v>
          </cell>
          <cell r="N3774">
            <v>8</v>
          </cell>
        </row>
        <row r="3774">
          <cell r="U3774">
            <v>12</v>
          </cell>
          <cell r="V3774">
            <v>1.75</v>
          </cell>
          <cell r="W3774">
            <v>5.5</v>
          </cell>
          <cell r="X3774">
            <v>1.5</v>
          </cell>
          <cell r="Y3774">
            <v>4</v>
          </cell>
          <cell r="Z3774">
            <v>40</v>
          </cell>
          <cell r="AA3774">
            <v>2</v>
          </cell>
        </row>
        <row r="3775">
          <cell r="B3775" t="str">
            <v>22-159</v>
          </cell>
          <cell r="C3775" t="str">
            <v>1515, 560 M/R.</v>
          </cell>
          <cell r="D3775" t="str">
            <v>12X8</v>
          </cell>
          <cell r="E3775">
            <v>1515</v>
          </cell>
          <cell r="F3775">
            <v>4.25</v>
          </cell>
          <cell r="G3775">
            <v>4.25</v>
          </cell>
          <cell r="H3775">
            <v>1.25</v>
          </cell>
          <cell r="I3775">
            <v>0.25</v>
          </cell>
          <cell r="J3775" t="str">
            <v>NIL</v>
          </cell>
          <cell r="K3775" t="str">
            <v>NIL</v>
          </cell>
          <cell r="L3775" t="str">
            <v>NIL</v>
          </cell>
          <cell r="M3775">
            <v>1.5</v>
          </cell>
          <cell r="N3775">
            <v>8</v>
          </cell>
        </row>
        <row r="3775">
          <cell r="U3775">
            <v>12</v>
          </cell>
          <cell r="V3775">
            <v>1.75</v>
          </cell>
          <cell r="W3775">
            <v>5.5</v>
          </cell>
          <cell r="X3775">
            <v>1.5</v>
          </cell>
          <cell r="Y3775">
            <v>4</v>
          </cell>
          <cell r="Z3775">
            <v>40</v>
          </cell>
          <cell r="AA3775">
            <v>2</v>
          </cell>
        </row>
        <row r="3776">
          <cell r="B3776" t="str">
            <v>22-159-1</v>
          </cell>
          <cell r="C3776" t="str">
            <v>1515, 1000 M/R.</v>
          </cell>
          <cell r="D3776" t="str">
            <v>12X8</v>
          </cell>
          <cell r="E3776">
            <v>1515</v>
          </cell>
          <cell r="F3776">
            <v>4.25</v>
          </cell>
          <cell r="G3776">
            <v>4.25</v>
          </cell>
          <cell r="H3776">
            <v>1.25</v>
          </cell>
          <cell r="I3776">
            <v>0.25</v>
          </cell>
          <cell r="J3776" t="str">
            <v>NIL</v>
          </cell>
          <cell r="K3776" t="str">
            <v>NIL</v>
          </cell>
          <cell r="L3776" t="str">
            <v>NIL</v>
          </cell>
          <cell r="M3776">
            <v>1.5</v>
          </cell>
          <cell r="N3776">
            <v>8</v>
          </cell>
        </row>
        <row r="3776">
          <cell r="U3776">
            <v>12</v>
          </cell>
          <cell r="V3776">
            <v>1.75</v>
          </cell>
          <cell r="W3776">
            <v>5.5</v>
          </cell>
          <cell r="X3776">
            <v>1.5</v>
          </cell>
          <cell r="Y3776">
            <v>4</v>
          </cell>
          <cell r="Z3776">
            <v>40</v>
          </cell>
          <cell r="AA3776">
            <v>2</v>
          </cell>
        </row>
        <row r="3777">
          <cell r="B3777" t="str">
            <v>22-159-2</v>
          </cell>
          <cell r="C3777" t="str">
            <v>1515, 530 M/R.</v>
          </cell>
          <cell r="D3777" t="str">
            <v>12X8</v>
          </cell>
          <cell r="E3777">
            <v>1515</v>
          </cell>
          <cell r="F3777">
            <v>4.25</v>
          </cell>
          <cell r="G3777">
            <v>4.25</v>
          </cell>
          <cell r="H3777">
            <v>1.25</v>
          </cell>
          <cell r="I3777">
            <v>0.25</v>
          </cell>
          <cell r="J3777" t="str">
            <v>NIL</v>
          </cell>
          <cell r="K3777" t="str">
            <v>NIL</v>
          </cell>
          <cell r="L3777" t="str">
            <v>NIL</v>
          </cell>
          <cell r="M3777">
            <v>1.5</v>
          </cell>
          <cell r="N3777">
            <v>8</v>
          </cell>
        </row>
        <row r="3777">
          <cell r="U3777">
            <v>12</v>
          </cell>
          <cell r="V3777">
            <v>1.75</v>
          </cell>
          <cell r="W3777">
            <v>5.5</v>
          </cell>
          <cell r="X3777">
            <v>1.5</v>
          </cell>
          <cell r="Y3777">
            <v>4</v>
          </cell>
          <cell r="Z3777">
            <v>40</v>
          </cell>
          <cell r="AA3777">
            <v>2</v>
          </cell>
        </row>
        <row r="3778">
          <cell r="B3778" t="str">
            <v>22-160</v>
          </cell>
          <cell r="C3778" t="str">
            <v>1515, 560 M/R.</v>
          </cell>
          <cell r="D3778" t="str">
            <v>12X8</v>
          </cell>
          <cell r="E3778">
            <v>1515</v>
          </cell>
          <cell r="F3778">
            <v>4.25</v>
          </cell>
          <cell r="G3778">
            <v>4.25</v>
          </cell>
          <cell r="H3778">
            <v>1.71</v>
          </cell>
          <cell r="I3778">
            <v>0.25</v>
          </cell>
          <cell r="J3778" t="str">
            <v>NIL</v>
          </cell>
          <cell r="K3778" t="str">
            <v>NIL</v>
          </cell>
          <cell r="L3778" t="str">
            <v>NIL</v>
          </cell>
          <cell r="M3778">
            <v>1.5</v>
          </cell>
          <cell r="N3778">
            <v>8</v>
          </cell>
        </row>
        <row r="3778">
          <cell r="U3778">
            <v>12</v>
          </cell>
          <cell r="V3778">
            <v>1.75</v>
          </cell>
          <cell r="W3778">
            <v>5.5</v>
          </cell>
          <cell r="X3778">
            <v>1.5</v>
          </cell>
          <cell r="Y3778">
            <v>4</v>
          </cell>
          <cell r="Z3778">
            <v>40</v>
          </cell>
          <cell r="AA3778">
            <v>2</v>
          </cell>
        </row>
        <row r="3779">
          <cell r="B3779" t="str">
            <v>22-161</v>
          </cell>
          <cell r="C3779" t="str">
            <v>1111, 560 M/R.</v>
          </cell>
          <cell r="D3779" t="str">
            <v>12X8</v>
          </cell>
          <cell r="E3779">
            <v>1111</v>
          </cell>
          <cell r="F3779">
            <v>3.2</v>
          </cell>
          <cell r="G3779">
            <v>3.2</v>
          </cell>
          <cell r="H3779">
            <v>1.12</v>
          </cell>
          <cell r="I3779">
            <v>0.25</v>
          </cell>
          <cell r="J3779" t="str">
            <v>NIL</v>
          </cell>
          <cell r="K3779" t="str">
            <v>NIL</v>
          </cell>
          <cell r="L3779" t="str">
            <v>NIL</v>
          </cell>
          <cell r="M3779">
            <v>1</v>
          </cell>
          <cell r="N3779">
            <v>8</v>
          </cell>
        </row>
        <row r="3779">
          <cell r="U3779">
            <v>12</v>
          </cell>
          <cell r="V3779">
            <v>1.75</v>
          </cell>
          <cell r="W3779">
            <v>5.5</v>
          </cell>
          <cell r="X3779">
            <v>1.5</v>
          </cell>
          <cell r="Y3779">
            <v>4</v>
          </cell>
          <cell r="Z3779">
            <v>40</v>
          </cell>
          <cell r="AA3779">
            <v>2</v>
          </cell>
        </row>
        <row r="3780">
          <cell r="B3780" t="str">
            <v>22-161-1</v>
          </cell>
          <cell r="C3780" t="str">
            <v>1111, 1000 M/R.</v>
          </cell>
          <cell r="D3780" t="str">
            <v>12X8</v>
          </cell>
          <cell r="E3780">
            <v>1111</v>
          </cell>
          <cell r="F3780">
            <v>3.2</v>
          </cell>
          <cell r="G3780">
            <v>3.2</v>
          </cell>
          <cell r="H3780">
            <v>1.12</v>
          </cell>
          <cell r="I3780">
            <v>0.25</v>
          </cell>
          <cell r="J3780" t="str">
            <v>NIL</v>
          </cell>
          <cell r="K3780" t="str">
            <v>NIL</v>
          </cell>
          <cell r="L3780" t="str">
            <v>NIL</v>
          </cell>
          <cell r="M3780">
            <v>1</v>
          </cell>
          <cell r="N3780">
            <v>8</v>
          </cell>
        </row>
        <row r="3780">
          <cell r="U3780">
            <v>12</v>
          </cell>
          <cell r="V3780">
            <v>1.75</v>
          </cell>
          <cell r="W3780">
            <v>5.5</v>
          </cell>
          <cell r="X3780">
            <v>1.5</v>
          </cell>
          <cell r="Y3780">
            <v>4</v>
          </cell>
          <cell r="Z3780">
            <v>40</v>
          </cell>
          <cell r="AA3780">
            <v>2</v>
          </cell>
        </row>
        <row r="3781">
          <cell r="B3781" t="str">
            <v>22-161-2</v>
          </cell>
          <cell r="C3781" t="str">
            <v>1111, 900 M/R.</v>
          </cell>
          <cell r="D3781" t="str">
            <v>12X8</v>
          </cell>
          <cell r="E3781">
            <v>1111</v>
          </cell>
          <cell r="F3781">
            <v>3.2</v>
          </cell>
          <cell r="G3781">
            <v>3.2</v>
          </cell>
          <cell r="H3781">
            <v>1.12</v>
          </cell>
          <cell r="I3781">
            <v>0.25</v>
          </cell>
          <cell r="J3781" t="str">
            <v>NIL</v>
          </cell>
          <cell r="K3781" t="str">
            <v>NIL</v>
          </cell>
          <cell r="L3781" t="str">
            <v>NIL</v>
          </cell>
          <cell r="M3781">
            <v>1</v>
          </cell>
          <cell r="N3781">
            <v>8</v>
          </cell>
        </row>
        <row r="3781">
          <cell r="U3781">
            <v>12</v>
          </cell>
          <cell r="V3781">
            <v>1.75</v>
          </cell>
          <cell r="W3781">
            <v>5.5</v>
          </cell>
          <cell r="X3781">
            <v>1.5</v>
          </cell>
          <cell r="Y3781">
            <v>4</v>
          </cell>
          <cell r="Z3781">
            <v>40</v>
          </cell>
          <cell r="AA3781">
            <v>2</v>
          </cell>
        </row>
        <row r="3782">
          <cell r="B3782" t="str">
            <v>22-162</v>
          </cell>
          <cell r="C3782" t="str">
            <v>2424, 300 M/R.</v>
          </cell>
          <cell r="D3782" t="str">
            <v>12X8</v>
          </cell>
          <cell r="E3782">
            <v>2424</v>
          </cell>
          <cell r="F3782">
            <v>6.6</v>
          </cell>
          <cell r="G3782">
            <v>6.6</v>
          </cell>
          <cell r="H3782">
            <v>3.6</v>
          </cell>
          <cell r="I3782">
            <v>0.35</v>
          </cell>
          <cell r="J3782" t="str">
            <v>NIL</v>
          </cell>
          <cell r="K3782" t="str">
            <v>NIL</v>
          </cell>
          <cell r="L3782" t="str">
            <v>NIL</v>
          </cell>
          <cell r="M3782">
            <v>1.5</v>
          </cell>
          <cell r="N3782">
            <v>8</v>
          </cell>
        </row>
        <row r="3782">
          <cell r="U3782">
            <v>12</v>
          </cell>
          <cell r="V3782">
            <v>1.75</v>
          </cell>
          <cell r="W3782">
            <v>5.5</v>
          </cell>
          <cell r="X3782">
            <v>1.5</v>
          </cell>
          <cell r="Y3782">
            <v>4</v>
          </cell>
          <cell r="Z3782">
            <v>40</v>
          </cell>
          <cell r="AA3782">
            <v>2</v>
          </cell>
        </row>
        <row r="3783">
          <cell r="B3783" t="str">
            <v>22-164</v>
          </cell>
          <cell r="C3783" t="str">
            <v>4030, 560 M/R.</v>
          </cell>
          <cell r="D3783" t="str">
            <v>12X8</v>
          </cell>
          <cell r="E3783">
            <v>4030</v>
          </cell>
          <cell r="F3783">
            <v>3.5</v>
          </cell>
          <cell r="G3783">
            <v>4.4</v>
          </cell>
          <cell r="H3783">
            <v>1.3</v>
          </cell>
          <cell r="I3783">
            <v>0.25</v>
          </cell>
          <cell r="J3783" t="str">
            <v>NIL</v>
          </cell>
          <cell r="K3783" t="str">
            <v>NIL</v>
          </cell>
          <cell r="L3783" t="str">
            <v>NIL</v>
          </cell>
          <cell r="M3783">
            <v>1.5</v>
          </cell>
          <cell r="N3783">
            <v>8</v>
          </cell>
        </row>
        <row r="3783">
          <cell r="U3783">
            <v>12</v>
          </cell>
          <cell r="V3783">
            <v>1.75</v>
          </cell>
          <cell r="W3783">
            <v>5.5</v>
          </cell>
          <cell r="X3783">
            <v>1.5</v>
          </cell>
          <cell r="Y3783">
            <v>4</v>
          </cell>
          <cell r="Z3783">
            <v>40</v>
          </cell>
          <cell r="AA3783">
            <v>2</v>
          </cell>
        </row>
        <row r="3784">
          <cell r="B3784" t="str">
            <v>22-164-1</v>
          </cell>
          <cell r="C3784" t="str">
            <v>4030, 560 M/R.</v>
          </cell>
          <cell r="D3784" t="str">
            <v>12X8</v>
          </cell>
          <cell r="E3784">
            <v>4030</v>
          </cell>
          <cell r="F3784">
            <v>3.5</v>
          </cell>
          <cell r="G3784">
            <v>4.4</v>
          </cell>
          <cell r="H3784">
            <v>1.3</v>
          </cell>
          <cell r="I3784">
            <v>0.25</v>
          </cell>
          <cell r="J3784" t="str">
            <v>NIL</v>
          </cell>
          <cell r="K3784" t="str">
            <v>NIL</v>
          </cell>
          <cell r="L3784" t="str">
            <v>NIL</v>
          </cell>
          <cell r="M3784">
            <v>1.5</v>
          </cell>
          <cell r="N3784">
            <v>8</v>
          </cell>
        </row>
        <row r="3784">
          <cell r="U3784">
            <v>12</v>
          </cell>
          <cell r="V3784">
            <v>1.75</v>
          </cell>
          <cell r="W3784">
            <v>5.5</v>
          </cell>
          <cell r="X3784">
            <v>1.5</v>
          </cell>
          <cell r="Y3784">
            <v>4</v>
          </cell>
          <cell r="Z3784">
            <v>40</v>
          </cell>
          <cell r="AA3784">
            <v>2</v>
          </cell>
        </row>
        <row r="3785">
          <cell r="B3785" t="str">
            <v>22-164-2</v>
          </cell>
          <cell r="C3785" t="str">
            <v>4030, 560 M/R.</v>
          </cell>
          <cell r="D3785" t="str">
            <v>12X8</v>
          </cell>
          <cell r="E3785">
            <v>4030</v>
          </cell>
          <cell r="F3785">
            <v>3.5</v>
          </cell>
          <cell r="G3785">
            <v>4.5</v>
          </cell>
          <cell r="H3785">
            <v>1.25</v>
          </cell>
          <cell r="I3785">
            <v>0.3</v>
          </cell>
          <cell r="J3785" t="str">
            <v>NIL</v>
          </cell>
          <cell r="K3785" t="str">
            <v>NIL</v>
          </cell>
          <cell r="L3785" t="str">
            <v>NIL</v>
          </cell>
          <cell r="M3785">
            <v>1.5</v>
          </cell>
          <cell r="N3785">
            <v>8</v>
          </cell>
        </row>
        <row r="3785">
          <cell r="U3785">
            <v>12</v>
          </cell>
          <cell r="V3785">
            <v>1.75</v>
          </cell>
          <cell r="W3785">
            <v>5.5</v>
          </cell>
          <cell r="X3785">
            <v>1.55</v>
          </cell>
          <cell r="Y3785">
            <v>4</v>
          </cell>
          <cell r="Z3785">
            <v>40</v>
          </cell>
          <cell r="AA3785">
            <v>2</v>
          </cell>
        </row>
        <row r="3786">
          <cell r="B3786" t="str">
            <v>22-165</v>
          </cell>
          <cell r="C3786" t="str">
            <v>1414, 450 M/R.</v>
          </cell>
          <cell r="D3786" t="str">
            <v>12X8</v>
          </cell>
          <cell r="E3786">
            <v>1414</v>
          </cell>
          <cell r="F3786">
            <v>4.09</v>
          </cell>
          <cell r="G3786">
            <v>3.93</v>
          </cell>
          <cell r="H3786">
            <v>2.95</v>
          </cell>
          <cell r="I3786">
            <v>0.23</v>
          </cell>
          <cell r="J3786" t="str">
            <v>NIL</v>
          </cell>
          <cell r="K3786" t="str">
            <v>NIL</v>
          </cell>
          <cell r="L3786" t="str">
            <v>NIL</v>
          </cell>
          <cell r="M3786">
            <v>1.5</v>
          </cell>
          <cell r="N3786">
            <v>8</v>
          </cell>
        </row>
        <row r="3786">
          <cell r="U3786">
            <v>12</v>
          </cell>
          <cell r="V3786">
            <v>1.75</v>
          </cell>
          <cell r="W3786">
            <v>5.5</v>
          </cell>
          <cell r="X3786">
            <v>1.5</v>
          </cell>
          <cell r="Y3786">
            <v>4</v>
          </cell>
          <cell r="Z3786">
            <v>40</v>
          </cell>
          <cell r="AA3786">
            <v>2</v>
          </cell>
        </row>
        <row r="3787">
          <cell r="B3787" t="str">
            <v>22-166</v>
          </cell>
          <cell r="C3787" t="str">
            <v>5050, 250 M/R.</v>
          </cell>
          <cell r="D3787" t="str">
            <v>12X8</v>
          </cell>
          <cell r="E3787">
            <v>5050</v>
          </cell>
          <cell r="F3787">
            <v>5.35</v>
          </cell>
          <cell r="G3787">
            <v>5.35</v>
          </cell>
          <cell r="H3787">
            <v>3.4</v>
          </cell>
          <cell r="I3787">
            <v>0.28</v>
          </cell>
          <cell r="J3787" t="str">
            <v>NIL</v>
          </cell>
          <cell r="K3787" t="str">
            <v>NIL</v>
          </cell>
          <cell r="L3787" t="str">
            <v>NIL</v>
          </cell>
          <cell r="M3787">
            <v>1.5</v>
          </cell>
          <cell r="N3787">
            <v>8</v>
          </cell>
        </row>
        <row r="3787">
          <cell r="U3787">
            <v>12</v>
          </cell>
          <cell r="V3787">
            <v>1.75</v>
          </cell>
          <cell r="W3787">
            <v>5.5</v>
          </cell>
          <cell r="X3787">
            <v>1.5</v>
          </cell>
          <cell r="Y3787">
            <v>4</v>
          </cell>
          <cell r="Z3787">
            <v>40</v>
          </cell>
          <cell r="AA3787">
            <v>2</v>
          </cell>
        </row>
        <row r="3788">
          <cell r="B3788" t="str">
            <v>22-166-1</v>
          </cell>
          <cell r="C3788" t="str">
            <v>5050, 250 M/R.</v>
          </cell>
          <cell r="D3788" t="str">
            <v>12X8</v>
          </cell>
          <cell r="E3788">
            <v>5050</v>
          </cell>
          <cell r="F3788">
            <v>5.35</v>
          </cell>
          <cell r="G3788">
            <v>5.35</v>
          </cell>
          <cell r="H3788">
            <v>3.4</v>
          </cell>
          <cell r="I3788">
            <v>0.28</v>
          </cell>
          <cell r="J3788" t="str">
            <v>NIL</v>
          </cell>
          <cell r="K3788" t="str">
            <v>NIL</v>
          </cell>
          <cell r="L3788" t="str">
            <v>NIL</v>
          </cell>
          <cell r="M3788">
            <v>1.5</v>
          </cell>
          <cell r="N3788">
            <v>8</v>
          </cell>
        </row>
        <row r="3788">
          <cell r="U3788">
            <v>12</v>
          </cell>
          <cell r="V3788">
            <v>1.75</v>
          </cell>
          <cell r="W3788">
            <v>5.5</v>
          </cell>
          <cell r="X3788">
            <v>1.5</v>
          </cell>
          <cell r="Y3788">
            <v>4</v>
          </cell>
          <cell r="Z3788">
            <v>40</v>
          </cell>
          <cell r="AA3788">
            <v>2</v>
          </cell>
        </row>
        <row r="3789">
          <cell r="B3789" t="str">
            <v>22-167</v>
          </cell>
          <cell r="C3789" t="str">
            <v>3232, 560 M/R.</v>
          </cell>
          <cell r="D3789" t="str">
            <v>12X8</v>
          </cell>
          <cell r="E3789">
            <v>3232</v>
          </cell>
          <cell r="F3789">
            <v>3.45</v>
          </cell>
          <cell r="G3789">
            <v>3.45</v>
          </cell>
          <cell r="H3789">
            <v>1.3</v>
          </cell>
          <cell r="I3789">
            <v>0.25</v>
          </cell>
          <cell r="J3789" t="str">
            <v>NIL</v>
          </cell>
          <cell r="K3789" t="str">
            <v>NIL</v>
          </cell>
          <cell r="L3789" t="str">
            <v>NIL</v>
          </cell>
          <cell r="M3789">
            <v>1</v>
          </cell>
          <cell r="N3789">
            <v>8</v>
          </cell>
        </row>
        <row r="3789">
          <cell r="U3789">
            <v>12</v>
          </cell>
          <cell r="V3789">
            <v>1.75</v>
          </cell>
          <cell r="W3789">
            <v>5.5</v>
          </cell>
          <cell r="X3789">
            <v>1.5</v>
          </cell>
          <cell r="Y3789">
            <v>4</v>
          </cell>
          <cell r="Z3789">
            <v>40</v>
          </cell>
          <cell r="AA3789">
            <v>2</v>
          </cell>
        </row>
        <row r="3790">
          <cell r="B3790" t="str">
            <v>22-167-1</v>
          </cell>
          <cell r="C3790" t="str">
            <v>3232, 560 M/R.</v>
          </cell>
          <cell r="D3790" t="str">
            <v>12X8</v>
          </cell>
          <cell r="E3790">
            <v>3232</v>
          </cell>
          <cell r="F3790">
            <v>3.49</v>
          </cell>
          <cell r="G3790">
            <v>3.43</v>
          </cell>
          <cell r="H3790">
            <v>1.31</v>
          </cell>
          <cell r="I3790">
            <v>0.25</v>
          </cell>
          <cell r="J3790" t="str">
            <v>NIL</v>
          </cell>
          <cell r="K3790" t="str">
            <v>NIL</v>
          </cell>
          <cell r="L3790" t="str">
            <v>NIL</v>
          </cell>
          <cell r="M3790">
            <v>1</v>
          </cell>
          <cell r="N3790">
            <v>8</v>
          </cell>
        </row>
        <row r="3790">
          <cell r="U3790">
            <v>12</v>
          </cell>
          <cell r="V3790">
            <v>1.75</v>
          </cell>
          <cell r="W3790">
            <v>5.5</v>
          </cell>
          <cell r="X3790">
            <v>1.5</v>
          </cell>
          <cell r="Y3790">
            <v>4</v>
          </cell>
          <cell r="Z3790">
            <v>40</v>
          </cell>
          <cell r="AA3790">
            <v>2</v>
          </cell>
        </row>
        <row r="3791">
          <cell r="B3791" t="str">
            <v>22-167-2</v>
          </cell>
          <cell r="C3791" t="str">
            <v>3232, 900 M/R.</v>
          </cell>
          <cell r="D3791" t="str">
            <v>12X8</v>
          </cell>
          <cell r="E3791">
            <v>3232</v>
          </cell>
          <cell r="F3791">
            <v>3.38</v>
          </cell>
          <cell r="G3791">
            <v>3.32</v>
          </cell>
          <cell r="H3791">
            <v>1.3</v>
          </cell>
          <cell r="I3791">
            <v>0.25</v>
          </cell>
          <cell r="J3791" t="str">
            <v>NIL</v>
          </cell>
          <cell r="K3791" t="str">
            <v>NIL</v>
          </cell>
          <cell r="L3791" t="str">
            <v>NIL</v>
          </cell>
          <cell r="M3791">
            <v>1</v>
          </cell>
          <cell r="N3791">
            <v>8</v>
          </cell>
        </row>
        <row r="3791">
          <cell r="U3791">
            <v>12</v>
          </cell>
          <cell r="V3791">
            <v>1.75</v>
          </cell>
          <cell r="W3791">
            <v>5.5</v>
          </cell>
          <cell r="X3791">
            <v>1.5</v>
          </cell>
          <cell r="Y3791">
            <v>4</v>
          </cell>
          <cell r="Z3791">
            <v>40</v>
          </cell>
          <cell r="AA3791">
            <v>2</v>
          </cell>
        </row>
        <row r="3792">
          <cell r="B3792" t="str">
            <v>22-168</v>
          </cell>
          <cell r="C3792" t="str">
            <v>1712, 500 M/R.</v>
          </cell>
          <cell r="D3792" t="str">
            <v>12X8</v>
          </cell>
          <cell r="E3792">
            <v>1712</v>
          </cell>
          <cell r="F3792">
            <v>3.35</v>
          </cell>
          <cell r="G3792">
            <v>4.85</v>
          </cell>
          <cell r="H3792">
            <v>2.17</v>
          </cell>
          <cell r="I3792">
            <v>0.25</v>
          </cell>
          <cell r="J3792" t="str">
            <v>NIL</v>
          </cell>
          <cell r="K3792" t="str">
            <v>NIL</v>
          </cell>
          <cell r="L3792" t="str">
            <v>NIL</v>
          </cell>
          <cell r="M3792">
            <v>1.5</v>
          </cell>
          <cell r="N3792">
            <v>8</v>
          </cell>
        </row>
        <row r="3792">
          <cell r="U3792">
            <v>12</v>
          </cell>
          <cell r="V3792">
            <v>1.75</v>
          </cell>
          <cell r="W3792">
            <v>5.5</v>
          </cell>
          <cell r="X3792">
            <v>1.5</v>
          </cell>
          <cell r="Y3792">
            <v>4</v>
          </cell>
          <cell r="Z3792">
            <v>40</v>
          </cell>
          <cell r="AA3792">
            <v>2</v>
          </cell>
        </row>
        <row r="3793">
          <cell r="B3793" t="str">
            <v>22-168-1</v>
          </cell>
          <cell r="C3793" t="str">
            <v>1712, 500 M/R.</v>
          </cell>
          <cell r="D3793" t="str">
            <v>12X8</v>
          </cell>
          <cell r="E3793">
            <v>1712</v>
          </cell>
          <cell r="F3793">
            <v>3.35</v>
          </cell>
          <cell r="G3793">
            <v>4.85</v>
          </cell>
          <cell r="H3793">
            <v>2.17</v>
          </cell>
          <cell r="I3793">
            <v>0.25</v>
          </cell>
          <cell r="J3793" t="str">
            <v>NIL</v>
          </cell>
          <cell r="K3793" t="str">
            <v>NIL</v>
          </cell>
          <cell r="L3793" t="str">
            <v>NIL</v>
          </cell>
          <cell r="M3793">
            <v>1.5</v>
          </cell>
          <cell r="N3793">
            <v>8</v>
          </cell>
        </row>
        <row r="3793">
          <cell r="U3793">
            <v>12</v>
          </cell>
          <cell r="V3793">
            <v>1.75</v>
          </cell>
          <cell r="W3793">
            <v>5.5</v>
          </cell>
          <cell r="X3793">
            <v>1.5</v>
          </cell>
          <cell r="Y3793">
            <v>4</v>
          </cell>
          <cell r="Z3793">
            <v>40</v>
          </cell>
          <cell r="AA3793">
            <v>2</v>
          </cell>
        </row>
        <row r="3794">
          <cell r="B3794" t="str">
            <v>22-169</v>
          </cell>
          <cell r="C3794" t="str">
            <v>1313, 500 M/R.</v>
          </cell>
          <cell r="D3794" t="str">
            <v>12X8</v>
          </cell>
          <cell r="E3794">
            <v>1313</v>
          </cell>
          <cell r="F3794">
            <v>3.8</v>
          </cell>
          <cell r="G3794">
            <v>3.8</v>
          </cell>
          <cell r="H3794">
            <v>2.2</v>
          </cell>
          <cell r="I3794">
            <v>0.25</v>
          </cell>
          <cell r="J3794" t="str">
            <v>NIL</v>
          </cell>
          <cell r="K3794" t="str">
            <v>NIL</v>
          </cell>
          <cell r="L3794" t="str">
            <v>NIL</v>
          </cell>
          <cell r="M3794">
            <v>1</v>
          </cell>
          <cell r="N3794">
            <v>8</v>
          </cell>
        </row>
        <row r="3794">
          <cell r="U3794">
            <v>12</v>
          </cell>
          <cell r="V3794">
            <v>1.75</v>
          </cell>
          <cell r="W3794">
            <v>5.5</v>
          </cell>
          <cell r="X3794">
            <v>1.5</v>
          </cell>
          <cell r="Y3794">
            <v>4</v>
          </cell>
          <cell r="Z3794">
            <v>40</v>
          </cell>
          <cell r="AA3794">
            <v>2</v>
          </cell>
        </row>
        <row r="3795">
          <cell r="B3795" t="str">
            <v>22-169-1</v>
          </cell>
          <cell r="C3795" t="str">
            <v>1313, 500 M/R.</v>
          </cell>
          <cell r="D3795" t="str">
            <v>12X8</v>
          </cell>
          <cell r="E3795">
            <v>1313</v>
          </cell>
          <cell r="F3795">
            <v>3.8</v>
          </cell>
          <cell r="G3795">
            <v>3.8</v>
          </cell>
          <cell r="H3795">
            <v>2.2</v>
          </cell>
          <cell r="I3795">
            <v>0.25</v>
          </cell>
          <cell r="J3795" t="str">
            <v>NIL</v>
          </cell>
          <cell r="K3795" t="str">
            <v>NIL</v>
          </cell>
          <cell r="L3795" t="str">
            <v>NIL</v>
          </cell>
          <cell r="M3795">
            <v>1.5</v>
          </cell>
          <cell r="N3795">
            <v>8</v>
          </cell>
        </row>
        <row r="3795">
          <cell r="U3795">
            <v>12</v>
          </cell>
          <cell r="V3795">
            <v>1.75</v>
          </cell>
          <cell r="W3795">
            <v>5.5</v>
          </cell>
          <cell r="X3795">
            <v>1.5</v>
          </cell>
          <cell r="Y3795">
            <v>4</v>
          </cell>
          <cell r="Z3795">
            <v>40</v>
          </cell>
          <cell r="AA3795">
            <v>2</v>
          </cell>
        </row>
        <row r="3796">
          <cell r="B3796" t="str">
            <v>22-169-2</v>
          </cell>
          <cell r="C3796" t="str">
            <v>1313, 500 M/R.</v>
          </cell>
          <cell r="D3796" t="str">
            <v>12X8</v>
          </cell>
          <cell r="E3796">
            <v>1313</v>
          </cell>
          <cell r="F3796">
            <v>3.8</v>
          </cell>
          <cell r="G3796">
            <v>3.8</v>
          </cell>
          <cell r="H3796">
            <v>2.2</v>
          </cell>
          <cell r="I3796">
            <v>0.25</v>
          </cell>
          <cell r="J3796" t="str">
            <v>NIL</v>
          </cell>
          <cell r="K3796" t="str">
            <v>NIL</v>
          </cell>
          <cell r="L3796" t="str">
            <v>NIL</v>
          </cell>
          <cell r="M3796">
            <v>1</v>
          </cell>
          <cell r="N3796">
            <v>8</v>
          </cell>
        </row>
        <row r="3796">
          <cell r="U3796">
            <v>12</v>
          </cell>
          <cell r="V3796">
            <v>1.75</v>
          </cell>
          <cell r="W3796">
            <v>5.5</v>
          </cell>
          <cell r="X3796">
            <v>1.5</v>
          </cell>
          <cell r="Y3796">
            <v>4</v>
          </cell>
          <cell r="Z3796">
            <v>40</v>
          </cell>
          <cell r="AA3796">
            <v>2</v>
          </cell>
        </row>
        <row r="3797">
          <cell r="B3797" t="str">
            <v>22-169-3</v>
          </cell>
          <cell r="C3797" t="str">
            <v>1313, 500 M/R.</v>
          </cell>
          <cell r="D3797" t="str">
            <v>12X8</v>
          </cell>
          <cell r="E3797">
            <v>1313</v>
          </cell>
          <cell r="F3797">
            <v>3.8</v>
          </cell>
          <cell r="G3797">
            <v>3.8</v>
          </cell>
          <cell r="H3797">
            <v>2.2</v>
          </cell>
          <cell r="I3797">
            <v>0.25</v>
          </cell>
          <cell r="J3797" t="str">
            <v>NIL</v>
          </cell>
          <cell r="K3797" t="str">
            <v>NIL</v>
          </cell>
          <cell r="L3797" t="str">
            <v>NIL</v>
          </cell>
          <cell r="M3797">
            <v>1</v>
          </cell>
          <cell r="N3797">
            <v>8</v>
          </cell>
        </row>
        <row r="3797">
          <cell r="U3797">
            <v>12</v>
          </cell>
          <cell r="V3797">
            <v>1.75</v>
          </cell>
          <cell r="W3797">
            <v>5.5</v>
          </cell>
          <cell r="X3797">
            <v>1.5</v>
          </cell>
          <cell r="Y3797">
            <v>4</v>
          </cell>
          <cell r="Z3797">
            <v>40</v>
          </cell>
          <cell r="AA3797">
            <v>2</v>
          </cell>
        </row>
        <row r="3798">
          <cell r="B3798" t="str">
            <v>22-171</v>
          </cell>
          <cell r="C3798" t="str">
            <v>1212, 500 M/R.</v>
          </cell>
          <cell r="D3798" t="str">
            <v>12X8</v>
          </cell>
          <cell r="E3798">
            <v>1212</v>
          </cell>
          <cell r="F3798">
            <v>3.35</v>
          </cell>
          <cell r="G3798">
            <v>3.45</v>
          </cell>
          <cell r="H3798">
            <v>2.05</v>
          </cell>
          <cell r="I3798">
            <v>0.25</v>
          </cell>
          <cell r="J3798" t="str">
            <v>NIL</v>
          </cell>
          <cell r="K3798" t="str">
            <v>NIL</v>
          </cell>
          <cell r="L3798" t="str">
            <v>NIL</v>
          </cell>
          <cell r="M3798">
            <v>1.5</v>
          </cell>
          <cell r="N3798">
            <v>8</v>
          </cell>
        </row>
        <row r="3798">
          <cell r="U3798">
            <v>12</v>
          </cell>
          <cell r="V3798">
            <v>1.75</v>
          </cell>
          <cell r="W3798">
            <v>5.5</v>
          </cell>
          <cell r="X3798">
            <v>1.5</v>
          </cell>
          <cell r="Y3798">
            <v>4</v>
          </cell>
          <cell r="Z3798">
            <v>40</v>
          </cell>
          <cell r="AA3798">
            <v>2</v>
          </cell>
        </row>
        <row r="3799">
          <cell r="B3799" t="str">
            <v>22-171-1</v>
          </cell>
          <cell r="C3799" t="str">
            <v>1212, 500 M/R.</v>
          </cell>
          <cell r="D3799" t="str">
            <v>12X8</v>
          </cell>
          <cell r="E3799">
            <v>1212</v>
          </cell>
          <cell r="F3799">
            <v>3.35</v>
          </cell>
          <cell r="G3799">
            <v>3.45</v>
          </cell>
          <cell r="H3799">
            <v>2.05</v>
          </cell>
          <cell r="I3799">
            <v>0.25</v>
          </cell>
          <cell r="J3799" t="str">
            <v>NIL</v>
          </cell>
          <cell r="K3799" t="str">
            <v>NIL</v>
          </cell>
          <cell r="L3799" t="str">
            <v>NIL</v>
          </cell>
          <cell r="M3799">
            <v>1.5</v>
          </cell>
          <cell r="N3799">
            <v>8</v>
          </cell>
        </row>
        <row r="3799">
          <cell r="U3799">
            <v>12</v>
          </cell>
          <cell r="V3799">
            <v>1.75</v>
          </cell>
          <cell r="W3799">
            <v>5.5</v>
          </cell>
          <cell r="X3799">
            <v>1.5</v>
          </cell>
          <cell r="Y3799">
            <v>4</v>
          </cell>
          <cell r="Z3799">
            <v>40</v>
          </cell>
          <cell r="AA3799">
            <v>2</v>
          </cell>
        </row>
        <row r="3800">
          <cell r="B3800" t="str">
            <v>22-173</v>
          </cell>
          <cell r="C3800" t="str">
            <v>1912, 560 M/R.</v>
          </cell>
          <cell r="D3800" t="str">
            <v>12X8</v>
          </cell>
          <cell r="E3800">
            <v>1912</v>
          </cell>
          <cell r="F3800">
            <v>3.5</v>
          </cell>
          <cell r="G3800">
            <v>5.2</v>
          </cell>
          <cell r="H3800">
            <v>1.3</v>
          </cell>
          <cell r="I3800">
            <v>0.25</v>
          </cell>
          <cell r="J3800" t="str">
            <v>NIL</v>
          </cell>
          <cell r="K3800" t="str">
            <v>NIL</v>
          </cell>
          <cell r="L3800" t="str">
            <v>NIL</v>
          </cell>
          <cell r="M3800">
            <v>1.5</v>
          </cell>
          <cell r="N3800">
            <v>8</v>
          </cell>
        </row>
        <row r="3800">
          <cell r="U3800">
            <v>12</v>
          </cell>
          <cell r="V3800">
            <v>1.75</v>
          </cell>
          <cell r="W3800">
            <v>5.5</v>
          </cell>
          <cell r="X3800">
            <v>1.5</v>
          </cell>
          <cell r="Y3800">
            <v>4</v>
          </cell>
          <cell r="Z3800">
            <v>40</v>
          </cell>
          <cell r="AA3800">
            <v>2</v>
          </cell>
        </row>
        <row r="3801">
          <cell r="B3801" t="str">
            <v>22-173-1</v>
          </cell>
          <cell r="C3801" t="str">
            <v>1912, 560 M/R.</v>
          </cell>
          <cell r="D3801" t="str">
            <v>12X8</v>
          </cell>
          <cell r="E3801">
            <v>1912</v>
          </cell>
          <cell r="F3801">
            <v>3.59</v>
          </cell>
          <cell r="G3801">
            <v>5.2</v>
          </cell>
          <cell r="H3801">
            <v>1.3</v>
          </cell>
          <cell r="I3801">
            <v>0.25</v>
          </cell>
          <cell r="J3801" t="str">
            <v>NIL</v>
          </cell>
          <cell r="K3801" t="str">
            <v>NIL</v>
          </cell>
          <cell r="L3801" t="str">
            <v>NIL</v>
          </cell>
          <cell r="M3801">
            <v>1.5</v>
          </cell>
          <cell r="N3801">
            <v>8</v>
          </cell>
        </row>
        <row r="3801">
          <cell r="U3801">
            <v>12</v>
          </cell>
          <cell r="V3801">
            <v>1.75</v>
          </cell>
          <cell r="W3801">
            <v>5.5</v>
          </cell>
          <cell r="X3801">
            <v>1.5</v>
          </cell>
          <cell r="Y3801">
            <v>4</v>
          </cell>
          <cell r="Z3801">
            <v>40</v>
          </cell>
          <cell r="AA3801">
            <v>2</v>
          </cell>
        </row>
        <row r="3802">
          <cell r="B3802" t="str">
            <v>22-174</v>
          </cell>
          <cell r="C3802" t="str">
            <v>3040, 560 M/R.</v>
          </cell>
          <cell r="D3802" t="str">
            <v>12X8</v>
          </cell>
          <cell r="E3802">
            <v>3040</v>
          </cell>
          <cell r="F3802">
            <v>3.3</v>
          </cell>
          <cell r="G3802">
            <v>4.3</v>
          </cell>
          <cell r="H3802">
            <v>1.3</v>
          </cell>
          <cell r="I3802">
            <v>0.25</v>
          </cell>
          <cell r="J3802" t="str">
            <v>NIL</v>
          </cell>
          <cell r="K3802" t="str">
            <v>NIL</v>
          </cell>
          <cell r="L3802" t="str">
            <v>NIL</v>
          </cell>
          <cell r="M3802">
            <v>1</v>
          </cell>
          <cell r="N3802">
            <v>8</v>
          </cell>
        </row>
        <row r="3802">
          <cell r="U3802">
            <v>12</v>
          </cell>
          <cell r="V3802">
            <v>1.75</v>
          </cell>
          <cell r="W3802">
            <v>5.5</v>
          </cell>
          <cell r="X3802">
            <v>1.5</v>
          </cell>
          <cell r="Y3802">
            <v>4</v>
          </cell>
          <cell r="Z3802">
            <v>40</v>
          </cell>
          <cell r="AA3802">
            <v>2</v>
          </cell>
        </row>
        <row r="3803">
          <cell r="B3803" t="str">
            <v>22-174-1</v>
          </cell>
          <cell r="C3803" t="str">
            <v>3040, 560 M/R.</v>
          </cell>
          <cell r="D3803" t="str">
            <v>12X8</v>
          </cell>
          <cell r="E3803">
            <v>3040</v>
          </cell>
          <cell r="F3803">
            <v>3.3</v>
          </cell>
          <cell r="G3803">
            <v>4.3</v>
          </cell>
          <cell r="H3803">
            <v>1.3</v>
          </cell>
          <cell r="I3803">
            <v>0.25</v>
          </cell>
          <cell r="J3803" t="str">
            <v>NIL</v>
          </cell>
          <cell r="K3803" t="str">
            <v>NIL</v>
          </cell>
          <cell r="L3803" t="str">
            <v>NIL</v>
          </cell>
          <cell r="M3803">
            <v>1</v>
          </cell>
          <cell r="N3803">
            <v>8</v>
          </cell>
        </row>
        <row r="3803">
          <cell r="U3803">
            <v>12</v>
          </cell>
          <cell r="V3803">
            <v>1.75</v>
          </cell>
          <cell r="W3803">
            <v>5.5</v>
          </cell>
          <cell r="X3803">
            <v>1.5</v>
          </cell>
          <cell r="Y3803">
            <v>4</v>
          </cell>
          <cell r="Z3803">
            <v>40</v>
          </cell>
          <cell r="AA3803">
            <v>2</v>
          </cell>
        </row>
        <row r="3804">
          <cell r="B3804" t="str">
            <v>22-175N</v>
          </cell>
          <cell r="C3804" t="str">
            <v>2410, 1000 M/R.</v>
          </cell>
          <cell r="D3804" t="str">
            <v>12X4</v>
          </cell>
          <cell r="E3804">
            <v>2410</v>
          </cell>
          <cell r="F3804">
            <v>3.05</v>
          </cell>
          <cell r="G3804">
            <v>6.42</v>
          </cell>
          <cell r="H3804">
            <v>1.33</v>
          </cell>
          <cell r="I3804">
            <v>0.25</v>
          </cell>
          <cell r="J3804" t="str">
            <v>NIL</v>
          </cell>
          <cell r="K3804" t="str">
            <v>NIL</v>
          </cell>
          <cell r="L3804" t="str">
            <v>NIL</v>
          </cell>
          <cell r="M3804" t="str">
            <v>NIL</v>
          </cell>
          <cell r="N3804">
            <v>4</v>
          </cell>
        </row>
        <row r="3804">
          <cell r="U3804">
            <v>12</v>
          </cell>
          <cell r="V3804">
            <v>1.75</v>
          </cell>
          <cell r="W3804">
            <v>5.5</v>
          </cell>
          <cell r="X3804">
            <v>1.5</v>
          </cell>
          <cell r="Y3804">
            <v>4</v>
          </cell>
          <cell r="Z3804">
            <v>40</v>
          </cell>
          <cell r="AA3804">
            <v>2</v>
          </cell>
        </row>
        <row r="3805">
          <cell r="B3805" t="str">
            <v>22-176</v>
          </cell>
          <cell r="C3805" t="str">
            <v>1209, 560 M/R.</v>
          </cell>
          <cell r="D3805" t="str">
            <v>12X4</v>
          </cell>
          <cell r="E3805">
            <v>1209</v>
          </cell>
          <cell r="F3805">
            <v>2.75</v>
          </cell>
          <cell r="G3805">
            <v>3.5</v>
          </cell>
          <cell r="H3805">
            <v>1.3</v>
          </cell>
          <cell r="I3805">
            <v>0.25</v>
          </cell>
          <cell r="J3805" t="str">
            <v>NIL</v>
          </cell>
          <cell r="K3805" t="str">
            <v>NIL</v>
          </cell>
          <cell r="L3805" t="str">
            <v>NIL</v>
          </cell>
          <cell r="M3805">
            <v>1</v>
          </cell>
          <cell r="N3805">
            <v>4</v>
          </cell>
        </row>
        <row r="3805">
          <cell r="U3805">
            <v>12</v>
          </cell>
          <cell r="V3805">
            <v>1.75</v>
          </cell>
          <cell r="W3805">
            <v>5.5</v>
          </cell>
          <cell r="X3805">
            <v>1.5</v>
          </cell>
          <cell r="Y3805">
            <v>4</v>
          </cell>
          <cell r="Z3805">
            <v>40</v>
          </cell>
          <cell r="AA3805">
            <v>2</v>
          </cell>
        </row>
        <row r="3806">
          <cell r="B3806" t="str">
            <v>22-176-1</v>
          </cell>
          <cell r="C3806" t="str">
            <v>1209, 500 M/R.</v>
          </cell>
          <cell r="D3806" t="str">
            <v>12X4</v>
          </cell>
          <cell r="E3806">
            <v>1209</v>
          </cell>
          <cell r="F3806">
            <v>2.75</v>
          </cell>
          <cell r="G3806">
            <v>3.5</v>
          </cell>
          <cell r="H3806">
            <v>1.3</v>
          </cell>
          <cell r="I3806">
            <v>0.25</v>
          </cell>
          <cell r="J3806" t="str">
            <v>NIL</v>
          </cell>
          <cell r="K3806" t="str">
            <v>NIL</v>
          </cell>
          <cell r="L3806" t="str">
            <v>NIL</v>
          </cell>
          <cell r="M3806">
            <v>1</v>
          </cell>
          <cell r="N3806">
            <v>4</v>
          </cell>
        </row>
        <row r="3806">
          <cell r="U3806">
            <v>12</v>
          </cell>
          <cell r="V3806">
            <v>1.75</v>
          </cell>
          <cell r="W3806">
            <v>5.5</v>
          </cell>
          <cell r="X3806">
            <v>1.5</v>
          </cell>
          <cell r="Y3806">
            <v>4</v>
          </cell>
          <cell r="Z3806">
            <v>40</v>
          </cell>
          <cell r="AA3806">
            <v>2</v>
          </cell>
        </row>
        <row r="3807">
          <cell r="B3807" t="str">
            <v>22-177</v>
          </cell>
          <cell r="C3807" t="str">
            <v>2321, 540 M/R.</v>
          </cell>
          <cell r="D3807" t="str">
            <v>12X8</v>
          </cell>
          <cell r="E3807">
            <v>2321</v>
          </cell>
          <cell r="F3807">
            <v>5.68</v>
          </cell>
          <cell r="G3807">
            <v>6.12</v>
          </cell>
          <cell r="H3807">
            <v>1.46</v>
          </cell>
          <cell r="I3807">
            <v>0.23</v>
          </cell>
          <cell r="J3807" t="str">
            <v>NIL</v>
          </cell>
          <cell r="K3807" t="str">
            <v>NIL</v>
          </cell>
          <cell r="L3807" t="str">
            <v>NIL</v>
          </cell>
          <cell r="M3807">
            <v>1.5</v>
          </cell>
          <cell r="N3807">
            <v>8</v>
          </cell>
        </row>
        <row r="3807">
          <cell r="U3807">
            <v>12</v>
          </cell>
          <cell r="V3807">
            <v>1.75</v>
          </cell>
          <cell r="W3807">
            <v>5.5</v>
          </cell>
          <cell r="X3807">
            <v>1.5</v>
          </cell>
          <cell r="Y3807">
            <v>4</v>
          </cell>
          <cell r="Z3807">
            <v>40</v>
          </cell>
          <cell r="AA3807">
            <v>2</v>
          </cell>
        </row>
        <row r="3808">
          <cell r="B3808" t="str">
            <v>22-178</v>
          </cell>
          <cell r="C3808" t="str">
            <v>1704, 500 M/R.</v>
          </cell>
          <cell r="D3808" t="str">
            <v>12X4</v>
          </cell>
          <cell r="E3808">
            <v>1704</v>
          </cell>
          <cell r="F3808">
            <v>1.36</v>
          </cell>
          <cell r="G3808">
            <v>4.8</v>
          </cell>
          <cell r="H3808">
            <v>1.75</v>
          </cell>
          <cell r="I3808">
            <v>0.25</v>
          </cell>
          <cell r="J3808" t="str">
            <v>NIL</v>
          </cell>
          <cell r="K3808" t="str">
            <v>NIL</v>
          </cell>
          <cell r="L3808" t="str">
            <v>NIL</v>
          </cell>
          <cell r="M3808">
            <v>0.45</v>
          </cell>
          <cell r="N3808">
            <v>4</v>
          </cell>
        </row>
        <row r="3808">
          <cell r="U3808">
            <v>12</v>
          </cell>
          <cell r="V3808">
            <v>1.75</v>
          </cell>
          <cell r="W3808">
            <v>5.5</v>
          </cell>
          <cell r="X3808">
            <v>1.5</v>
          </cell>
          <cell r="Y3808">
            <v>4</v>
          </cell>
          <cell r="Z3808">
            <v>40</v>
          </cell>
          <cell r="AA3808">
            <v>2</v>
          </cell>
        </row>
        <row r="3809">
          <cell r="B3809" t="str">
            <v>22-179</v>
          </cell>
          <cell r="C3809" t="str">
            <v>1515, 500 M/R.</v>
          </cell>
          <cell r="D3809" t="str">
            <v>12X8</v>
          </cell>
          <cell r="E3809">
            <v>1515</v>
          </cell>
          <cell r="F3809">
            <v>4.2</v>
          </cell>
          <cell r="G3809">
            <v>4.2</v>
          </cell>
          <cell r="H3809">
            <v>2.1</v>
          </cell>
          <cell r="I3809">
            <v>0.3</v>
          </cell>
          <cell r="J3809" t="str">
            <v>NIL</v>
          </cell>
          <cell r="K3809" t="str">
            <v>NIL</v>
          </cell>
          <cell r="L3809" t="str">
            <v>NIL</v>
          </cell>
          <cell r="M3809">
            <v>1.5</v>
          </cell>
          <cell r="N3809">
            <v>8</v>
          </cell>
        </row>
        <row r="3809">
          <cell r="U3809">
            <v>12</v>
          </cell>
          <cell r="V3809">
            <v>1.75</v>
          </cell>
          <cell r="W3809">
            <v>5.5</v>
          </cell>
          <cell r="X3809">
            <v>1.5</v>
          </cell>
          <cell r="Y3809">
            <v>4</v>
          </cell>
          <cell r="Z3809">
            <v>40</v>
          </cell>
          <cell r="AA3809">
            <v>2</v>
          </cell>
        </row>
        <row r="3810">
          <cell r="B3810" t="str">
            <v>22-179-1</v>
          </cell>
          <cell r="C3810" t="str">
            <v>1515, 500 M/R.</v>
          </cell>
          <cell r="D3810" t="str">
            <v>12X8</v>
          </cell>
          <cell r="E3810">
            <v>1515</v>
          </cell>
          <cell r="F3810">
            <v>4.2</v>
          </cell>
          <cell r="G3810">
            <v>4.2</v>
          </cell>
          <cell r="H3810">
            <v>2.1</v>
          </cell>
          <cell r="I3810">
            <v>0.3</v>
          </cell>
          <cell r="J3810" t="str">
            <v>NIL</v>
          </cell>
          <cell r="K3810" t="str">
            <v>NIL</v>
          </cell>
          <cell r="L3810" t="str">
            <v>NIL</v>
          </cell>
          <cell r="M3810">
            <v>1.5</v>
          </cell>
          <cell r="N3810">
            <v>8</v>
          </cell>
        </row>
        <row r="3810">
          <cell r="U3810">
            <v>12</v>
          </cell>
          <cell r="V3810">
            <v>1.75</v>
          </cell>
          <cell r="W3810">
            <v>5.5</v>
          </cell>
          <cell r="X3810">
            <v>1.5</v>
          </cell>
          <cell r="Y3810">
            <v>4</v>
          </cell>
          <cell r="Z3810">
            <v>40</v>
          </cell>
          <cell r="AA3810">
            <v>2</v>
          </cell>
        </row>
        <row r="3811">
          <cell r="B3811" t="str">
            <v>22-180</v>
          </cell>
          <cell r="C3811" t="str">
            <v>5060, 560 M/R.</v>
          </cell>
          <cell r="D3811" t="str">
            <v>12X8</v>
          </cell>
          <cell r="E3811">
            <v>5060</v>
          </cell>
          <cell r="F3811">
            <v>5.3</v>
          </cell>
          <cell r="G3811">
            <v>6.3</v>
          </cell>
          <cell r="H3811">
            <v>1.3</v>
          </cell>
          <cell r="I3811">
            <v>0.25</v>
          </cell>
          <cell r="J3811" t="str">
            <v>NIL</v>
          </cell>
          <cell r="K3811" t="str">
            <v>NIL</v>
          </cell>
          <cell r="L3811" t="str">
            <v>NIL</v>
          </cell>
          <cell r="M3811">
            <v>1.5</v>
          </cell>
          <cell r="N3811">
            <v>8</v>
          </cell>
        </row>
        <row r="3811">
          <cell r="U3811">
            <v>12</v>
          </cell>
          <cell r="V3811">
            <v>1.75</v>
          </cell>
          <cell r="W3811">
            <v>5.5</v>
          </cell>
          <cell r="X3811">
            <v>1.5</v>
          </cell>
          <cell r="Y3811">
            <v>4</v>
          </cell>
          <cell r="Z3811">
            <v>40</v>
          </cell>
          <cell r="AA3811">
            <v>2</v>
          </cell>
        </row>
        <row r="3812">
          <cell r="B3812" t="str">
            <v>22-180-1</v>
          </cell>
          <cell r="C3812" t="str">
            <v>5060, 560 M/R.</v>
          </cell>
          <cell r="D3812" t="str">
            <v>12X8</v>
          </cell>
          <cell r="E3812">
            <v>5060</v>
          </cell>
          <cell r="F3812">
            <v>5.3</v>
          </cell>
          <cell r="G3812">
            <v>6.3</v>
          </cell>
          <cell r="H3812">
            <v>1.3</v>
          </cell>
          <cell r="I3812">
            <v>0.25</v>
          </cell>
          <cell r="J3812" t="str">
            <v>NIL</v>
          </cell>
          <cell r="K3812" t="str">
            <v>NIL</v>
          </cell>
          <cell r="L3812" t="str">
            <v>NIL</v>
          </cell>
          <cell r="M3812">
            <v>1.5</v>
          </cell>
          <cell r="N3812">
            <v>8</v>
          </cell>
        </row>
        <row r="3812">
          <cell r="U3812">
            <v>12</v>
          </cell>
          <cell r="V3812">
            <v>1.75</v>
          </cell>
          <cell r="W3812">
            <v>5.5</v>
          </cell>
          <cell r="X3812">
            <v>1.5</v>
          </cell>
          <cell r="Y3812">
            <v>4</v>
          </cell>
          <cell r="Z3812">
            <v>40</v>
          </cell>
          <cell r="AA3812">
            <v>2</v>
          </cell>
        </row>
        <row r="3813">
          <cell r="B3813" t="str">
            <v>22-180-2</v>
          </cell>
          <cell r="C3813" t="str">
            <v>5060, 560 M/R.</v>
          </cell>
          <cell r="D3813" t="str">
            <v>12X8</v>
          </cell>
          <cell r="E3813">
            <v>5060</v>
          </cell>
          <cell r="F3813">
            <v>5.22</v>
          </cell>
          <cell r="G3813">
            <v>6.26</v>
          </cell>
          <cell r="H3813">
            <v>1.34</v>
          </cell>
          <cell r="I3813">
            <v>0.27</v>
          </cell>
          <cell r="J3813" t="str">
            <v>NIL</v>
          </cell>
          <cell r="K3813" t="str">
            <v>NIL</v>
          </cell>
          <cell r="L3813" t="str">
            <v>NIL</v>
          </cell>
          <cell r="M3813">
            <v>1.5</v>
          </cell>
          <cell r="N3813">
            <v>8</v>
          </cell>
        </row>
        <row r="3813">
          <cell r="U3813">
            <v>12</v>
          </cell>
          <cell r="V3813">
            <v>1.75</v>
          </cell>
          <cell r="W3813">
            <v>5.5</v>
          </cell>
          <cell r="X3813">
            <v>1.5</v>
          </cell>
          <cell r="Y3813">
            <v>4</v>
          </cell>
          <cell r="Z3813">
            <v>40</v>
          </cell>
          <cell r="AA3813">
            <v>2</v>
          </cell>
        </row>
        <row r="3814">
          <cell r="B3814" t="str">
            <v>22-181</v>
          </cell>
          <cell r="C3814" t="str">
            <v>6050, 560 M/R.</v>
          </cell>
          <cell r="D3814" t="str">
            <v>12X8</v>
          </cell>
          <cell r="E3814">
            <v>6050</v>
          </cell>
          <cell r="F3814">
            <v>4.85</v>
          </cell>
          <cell r="G3814">
            <v>6.35</v>
          </cell>
          <cell r="H3814">
            <v>1.3</v>
          </cell>
          <cell r="I3814">
            <v>0.3</v>
          </cell>
          <cell r="J3814" t="str">
            <v>NIL</v>
          </cell>
          <cell r="K3814" t="str">
            <v>NIL</v>
          </cell>
          <cell r="L3814" t="str">
            <v>NIL</v>
          </cell>
          <cell r="M3814">
            <v>1.5</v>
          </cell>
          <cell r="N3814">
            <v>8</v>
          </cell>
        </row>
        <row r="3814">
          <cell r="U3814">
            <v>12</v>
          </cell>
          <cell r="V3814">
            <v>1.75</v>
          </cell>
          <cell r="W3814">
            <v>5.5</v>
          </cell>
          <cell r="X3814">
            <v>1.5</v>
          </cell>
          <cell r="Y3814">
            <v>4</v>
          </cell>
          <cell r="Z3814">
            <v>40</v>
          </cell>
          <cell r="AA3814">
            <v>2</v>
          </cell>
        </row>
        <row r="3815">
          <cell r="B3815" t="str">
            <v>22-182</v>
          </cell>
          <cell r="C3815" t="str">
            <v>4050, 560 M/R.</v>
          </cell>
          <cell r="D3815" t="str">
            <v>12X8</v>
          </cell>
          <cell r="E3815">
            <v>4050</v>
          </cell>
          <cell r="F3815">
            <v>4.75</v>
          </cell>
          <cell r="G3815">
            <v>5.25</v>
          </cell>
          <cell r="H3815">
            <v>1.25</v>
          </cell>
          <cell r="I3815">
            <v>0.25</v>
          </cell>
          <cell r="J3815" t="str">
            <v>NIL</v>
          </cell>
          <cell r="K3815" t="str">
            <v>NIL</v>
          </cell>
          <cell r="L3815" t="str">
            <v>NIL</v>
          </cell>
          <cell r="M3815">
            <v>1.5</v>
          </cell>
          <cell r="N3815">
            <v>8</v>
          </cell>
        </row>
        <row r="3815">
          <cell r="U3815">
            <v>12</v>
          </cell>
          <cell r="V3815">
            <v>1.75</v>
          </cell>
          <cell r="W3815">
            <v>5.5</v>
          </cell>
          <cell r="X3815">
            <v>1.5</v>
          </cell>
          <cell r="Y3815">
            <v>4</v>
          </cell>
          <cell r="Z3815">
            <v>40</v>
          </cell>
          <cell r="AA3815">
            <v>2</v>
          </cell>
        </row>
        <row r="3816">
          <cell r="B3816" t="str">
            <v>22-182-1</v>
          </cell>
          <cell r="C3816" t="str">
            <v>4050, 900 M/R.</v>
          </cell>
          <cell r="D3816" t="str">
            <v>12X8</v>
          </cell>
          <cell r="E3816">
            <v>4050</v>
          </cell>
          <cell r="F3816">
            <v>4.75</v>
          </cell>
          <cell r="G3816">
            <v>5.25</v>
          </cell>
          <cell r="H3816">
            <v>1.25</v>
          </cell>
          <cell r="I3816">
            <v>0.25</v>
          </cell>
          <cell r="J3816" t="str">
            <v>NIL</v>
          </cell>
          <cell r="K3816" t="str">
            <v>NIL</v>
          </cell>
          <cell r="L3816" t="str">
            <v>NIL</v>
          </cell>
          <cell r="M3816">
            <v>1.5</v>
          </cell>
          <cell r="N3816">
            <v>8</v>
          </cell>
        </row>
        <row r="3816">
          <cell r="U3816">
            <v>12</v>
          </cell>
          <cell r="V3816">
            <v>1.75</v>
          </cell>
          <cell r="W3816">
            <v>5.5</v>
          </cell>
          <cell r="X3816">
            <v>1.5</v>
          </cell>
          <cell r="Y3816">
            <v>4</v>
          </cell>
          <cell r="Z3816">
            <v>40</v>
          </cell>
          <cell r="AA3816">
            <v>2</v>
          </cell>
        </row>
        <row r="3817">
          <cell r="B3817" t="str">
            <v>22-183</v>
          </cell>
          <cell r="C3817" t="str">
            <v>3535, 500 M/R.</v>
          </cell>
          <cell r="D3817" t="str">
            <v>12X8</v>
          </cell>
          <cell r="E3817">
            <v>3535</v>
          </cell>
          <cell r="F3817">
            <v>3.87</v>
          </cell>
          <cell r="G3817">
            <v>3.85</v>
          </cell>
          <cell r="H3817">
            <v>2.55</v>
          </cell>
          <cell r="I3817">
            <v>0.25</v>
          </cell>
          <cell r="J3817" t="str">
            <v>NIL</v>
          </cell>
          <cell r="K3817" t="str">
            <v>NIL</v>
          </cell>
          <cell r="L3817" t="str">
            <v>NIL</v>
          </cell>
          <cell r="M3817">
            <v>1.5</v>
          </cell>
          <cell r="N3817">
            <v>8</v>
          </cell>
        </row>
        <row r="3817">
          <cell r="U3817">
            <v>12</v>
          </cell>
          <cell r="V3817">
            <v>1.75</v>
          </cell>
          <cell r="W3817">
            <v>5.5</v>
          </cell>
          <cell r="X3817">
            <v>1.5</v>
          </cell>
          <cell r="Y3817">
            <v>4</v>
          </cell>
          <cell r="Z3817">
            <v>40</v>
          </cell>
          <cell r="AA3817">
            <v>2</v>
          </cell>
        </row>
        <row r="3818">
          <cell r="B3818" t="str">
            <v>22-184</v>
          </cell>
          <cell r="C3818" t="str">
            <v>1210, 405 M/R.</v>
          </cell>
          <cell r="D3818" t="str">
            <v>12X4</v>
          </cell>
          <cell r="E3818">
            <v>1210</v>
          </cell>
          <cell r="F3818">
            <v>2.4</v>
          </cell>
          <cell r="G3818">
            <v>3.6</v>
          </cell>
          <cell r="H3818">
            <v>1.25</v>
          </cell>
          <cell r="I3818">
            <v>0.25</v>
          </cell>
          <cell r="J3818" t="str">
            <v>NIL</v>
          </cell>
          <cell r="K3818" t="str">
            <v>NIL</v>
          </cell>
          <cell r="L3818" t="str">
            <v>NIL</v>
          </cell>
          <cell r="M3818">
            <v>1.5</v>
          </cell>
          <cell r="N3818">
            <v>4</v>
          </cell>
        </row>
        <row r="3818">
          <cell r="U3818">
            <v>12</v>
          </cell>
          <cell r="V3818">
            <v>1.75</v>
          </cell>
          <cell r="W3818">
            <v>5.5</v>
          </cell>
          <cell r="X3818">
            <v>1.5</v>
          </cell>
          <cell r="Y3818">
            <v>4</v>
          </cell>
          <cell r="Z3818">
            <v>40</v>
          </cell>
          <cell r="AA3818">
            <v>2</v>
          </cell>
        </row>
        <row r="3819">
          <cell r="B3819" t="str">
            <v>22-185</v>
          </cell>
          <cell r="C3819" t="str">
            <v>3030, 560 M/R.</v>
          </cell>
          <cell r="D3819" t="str">
            <v>12X4</v>
          </cell>
          <cell r="E3819">
            <v>3030</v>
          </cell>
          <cell r="F3819">
            <v>3.05</v>
          </cell>
          <cell r="G3819">
            <v>3.45</v>
          </cell>
          <cell r="H3819">
            <v>1.05</v>
          </cell>
          <cell r="I3819">
            <v>0.25</v>
          </cell>
          <cell r="J3819" t="str">
            <v>NIL</v>
          </cell>
          <cell r="K3819" t="str">
            <v>NIL</v>
          </cell>
          <cell r="L3819" t="str">
            <v>NIL</v>
          </cell>
          <cell r="M3819">
            <v>1.5</v>
          </cell>
          <cell r="N3819">
            <v>4</v>
          </cell>
        </row>
        <row r="3819">
          <cell r="U3819">
            <v>12</v>
          </cell>
          <cell r="V3819">
            <v>1.75</v>
          </cell>
          <cell r="W3819">
            <v>5.5</v>
          </cell>
          <cell r="X3819">
            <v>1.5</v>
          </cell>
          <cell r="Y3819">
            <v>4</v>
          </cell>
          <cell r="Z3819">
            <v>40</v>
          </cell>
          <cell r="AA3819">
            <v>2</v>
          </cell>
        </row>
        <row r="3820">
          <cell r="B3820" t="str">
            <v>22-185-1</v>
          </cell>
          <cell r="C3820" t="str">
            <v>3030, 1000 M/R.</v>
          </cell>
          <cell r="D3820" t="str">
            <v>12X4</v>
          </cell>
          <cell r="E3820">
            <v>3030</v>
          </cell>
          <cell r="F3820">
            <v>3.15</v>
          </cell>
          <cell r="G3820">
            <v>3.52</v>
          </cell>
          <cell r="H3820">
            <v>1.05</v>
          </cell>
          <cell r="I3820">
            <v>0.25</v>
          </cell>
          <cell r="J3820" t="str">
            <v>NIL</v>
          </cell>
          <cell r="K3820" t="str">
            <v>NIL</v>
          </cell>
          <cell r="L3820" t="str">
            <v>NIL</v>
          </cell>
          <cell r="M3820">
            <v>1.5</v>
          </cell>
          <cell r="N3820">
            <v>4</v>
          </cell>
        </row>
        <row r="3820">
          <cell r="U3820">
            <v>12</v>
          </cell>
          <cell r="V3820">
            <v>1.75</v>
          </cell>
          <cell r="W3820">
            <v>5.5</v>
          </cell>
          <cell r="X3820">
            <v>1.5</v>
          </cell>
          <cell r="Y3820">
            <v>4</v>
          </cell>
          <cell r="Z3820">
            <v>40</v>
          </cell>
          <cell r="AA3820">
            <v>2</v>
          </cell>
        </row>
        <row r="3821">
          <cell r="B3821" t="str">
            <v>22-186</v>
          </cell>
          <cell r="C3821" t="str">
            <v>4025, 500 M/R.</v>
          </cell>
          <cell r="D3821" t="str">
            <v>12X8</v>
          </cell>
          <cell r="E3821">
            <v>4025</v>
          </cell>
          <cell r="F3821">
            <v>2.7</v>
          </cell>
          <cell r="G3821">
            <v>4.3</v>
          </cell>
          <cell r="H3821">
            <v>1.7</v>
          </cell>
          <cell r="I3821">
            <v>0.25</v>
          </cell>
          <cell r="J3821" t="str">
            <v>NIL</v>
          </cell>
          <cell r="K3821" t="str">
            <v>NIL</v>
          </cell>
          <cell r="L3821" t="str">
            <v>NIL</v>
          </cell>
          <cell r="M3821">
            <v>1</v>
          </cell>
          <cell r="N3821">
            <v>8</v>
          </cell>
        </row>
        <row r="3821">
          <cell r="U3821">
            <v>12</v>
          </cell>
          <cell r="V3821">
            <v>1.75</v>
          </cell>
          <cell r="W3821">
            <v>5.5</v>
          </cell>
          <cell r="X3821">
            <v>1.5</v>
          </cell>
          <cell r="Y3821">
            <v>4</v>
          </cell>
          <cell r="Z3821">
            <v>40</v>
          </cell>
          <cell r="AA3821">
            <v>2</v>
          </cell>
        </row>
        <row r="3822">
          <cell r="B3822" t="str">
            <v>22-186-1</v>
          </cell>
          <cell r="C3822" t="str">
            <v>4025, 500 M/R.</v>
          </cell>
          <cell r="D3822" t="str">
            <v>12X8</v>
          </cell>
          <cell r="E3822">
            <v>4025</v>
          </cell>
          <cell r="F3822">
            <v>2.7</v>
          </cell>
          <cell r="G3822">
            <v>4.3</v>
          </cell>
          <cell r="H3822">
            <v>1.7</v>
          </cell>
          <cell r="I3822">
            <v>0.25</v>
          </cell>
          <cell r="J3822" t="str">
            <v>NIL</v>
          </cell>
          <cell r="K3822" t="str">
            <v>NIL</v>
          </cell>
          <cell r="L3822" t="str">
            <v>NIL</v>
          </cell>
          <cell r="M3822">
            <v>1</v>
          </cell>
          <cell r="N3822">
            <v>8</v>
          </cell>
        </row>
        <row r="3822">
          <cell r="U3822">
            <v>12</v>
          </cell>
          <cell r="V3822">
            <v>1.75</v>
          </cell>
          <cell r="W3822">
            <v>5.5</v>
          </cell>
          <cell r="X3822">
            <v>1.5</v>
          </cell>
          <cell r="Y3822">
            <v>4</v>
          </cell>
          <cell r="Z3822">
            <v>40</v>
          </cell>
          <cell r="AA3822">
            <v>2</v>
          </cell>
        </row>
        <row r="3823">
          <cell r="B3823" t="str">
            <v>22-187</v>
          </cell>
          <cell r="C3823" t="str">
            <v>5050, 500 M/R.</v>
          </cell>
          <cell r="D3823" t="str">
            <v>12X8</v>
          </cell>
          <cell r="E3823">
            <v>5050</v>
          </cell>
          <cell r="F3823">
            <v>5.25</v>
          </cell>
          <cell r="G3823">
            <v>5.75</v>
          </cell>
          <cell r="H3823">
            <v>2.23</v>
          </cell>
          <cell r="I3823">
            <v>0.25</v>
          </cell>
          <cell r="J3823" t="str">
            <v>NIL</v>
          </cell>
          <cell r="K3823" t="str">
            <v>NIL</v>
          </cell>
          <cell r="L3823" t="str">
            <v>NIL</v>
          </cell>
          <cell r="M3823">
            <v>1.5</v>
          </cell>
          <cell r="N3823">
            <v>8</v>
          </cell>
        </row>
        <row r="3823">
          <cell r="U3823">
            <v>12</v>
          </cell>
          <cell r="V3823">
            <v>1.75</v>
          </cell>
          <cell r="W3823">
            <v>5.5</v>
          </cell>
          <cell r="X3823">
            <v>1.5</v>
          </cell>
          <cell r="Y3823">
            <v>4</v>
          </cell>
          <cell r="Z3823">
            <v>40</v>
          </cell>
          <cell r="AA3823">
            <v>2</v>
          </cell>
        </row>
        <row r="3824">
          <cell r="B3824" t="str">
            <v>22-187-1</v>
          </cell>
          <cell r="C3824" t="str">
            <v>5050, 500 M/R.</v>
          </cell>
          <cell r="D3824" t="str">
            <v>12X8</v>
          </cell>
          <cell r="E3824">
            <v>5050</v>
          </cell>
          <cell r="F3824">
            <v>5.25</v>
          </cell>
          <cell r="G3824">
            <v>5.75</v>
          </cell>
          <cell r="H3824">
            <v>2.23</v>
          </cell>
          <cell r="I3824">
            <v>0.25</v>
          </cell>
          <cell r="J3824" t="str">
            <v>NIL</v>
          </cell>
          <cell r="K3824" t="str">
            <v>NIL</v>
          </cell>
          <cell r="L3824" t="str">
            <v>NIL</v>
          </cell>
          <cell r="M3824">
            <v>1.5</v>
          </cell>
          <cell r="N3824">
            <v>8</v>
          </cell>
        </row>
        <row r="3824">
          <cell r="U3824">
            <v>12</v>
          </cell>
          <cell r="V3824">
            <v>1.75</v>
          </cell>
          <cell r="W3824">
            <v>5.5</v>
          </cell>
          <cell r="X3824">
            <v>1.5</v>
          </cell>
          <cell r="Y3824">
            <v>4</v>
          </cell>
          <cell r="Z3824">
            <v>40</v>
          </cell>
          <cell r="AA3824">
            <v>2</v>
          </cell>
        </row>
        <row r="3825">
          <cell r="B3825" t="str">
            <v>22-188</v>
          </cell>
          <cell r="C3825" t="str">
            <v>1312, 1000 M/R.</v>
          </cell>
          <cell r="D3825" t="str">
            <v>12X8</v>
          </cell>
          <cell r="E3825">
            <v>1312</v>
          </cell>
          <cell r="F3825">
            <v>3.35</v>
          </cell>
          <cell r="G3825">
            <v>3.7</v>
          </cell>
          <cell r="H3825">
            <v>0.82</v>
          </cell>
          <cell r="I3825">
            <v>0.25</v>
          </cell>
          <cell r="J3825" t="str">
            <v>NIL</v>
          </cell>
          <cell r="K3825" t="str">
            <v>NIL</v>
          </cell>
          <cell r="L3825" t="str">
            <v>NIL</v>
          </cell>
          <cell r="M3825">
            <v>1.5</v>
          </cell>
          <cell r="N3825">
            <v>8</v>
          </cell>
        </row>
        <row r="3825">
          <cell r="U3825">
            <v>12</v>
          </cell>
          <cell r="V3825">
            <v>1.75</v>
          </cell>
          <cell r="W3825">
            <v>5.5</v>
          </cell>
          <cell r="X3825">
            <v>1.5</v>
          </cell>
          <cell r="Y3825">
            <v>4</v>
          </cell>
          <cell r="Z3825">
            <v>40</v>
          </cell>
          <cell r="AA3825">
            <v>2</v>
          </cell>
        </row>
        <row r="3826">
          <cell r="B3826" t="str">
            <v>22-188-1</v>
          </cell>
          <cell r="C3826" t="str">
            <v>1312, 1000 M/R.</v>
          </cell>
          <cell r="D3826" t="str">
            <v>12X8</v>
          </cell>
          <cell r="E3826">
            <v>1312</v>
          </cell>
          <cell r="F3826">
            <v>3.29</v>
          </cell>
          <cell r="G3826">
            <v>3.61</v>
          </cell>
          <cell r="H3826">
            <v>0.82</v>
          </cell>
          <cell r="I3826">
            <v>0.25</v>
          </cell>
          <cell r="J3826" t="str">
            <v>NIL</v>
          </cell>
          <cell r="K3826" t="str">
            <v>NIL</v>
          </cell>
          <cell r="L3826" t="str">
            <v>NIL</v>
          </cell>
          <cell r="M3826">
            <v>1.5</v>
          </cell>
          <cell r="N3826">
            <v>8</v>
          </cell>
        </row>
        <row r="3826">
          <cell r="U3826">
            <v>12</v>
          </cell>
          <cell r="V3826">
            <v>1.75</v>
          </cell>
          <cell r="W3826">
            <v>5.5</v>
          </cell>
          <cell r="X3826">
            <v>1.5</v>
          </cell>
          <cell r="Y3826">
            <v>4</v>
          </cell>
          <cell r="Z3826">
            <v>40</v>
          </cell>
          <cell r="AA3826">
            <v>2</v>
          </cell>
        </row>
        <row r="3827">
          <cell r="B3827" t="str">
            <v>22-188N</v>
          </cell>
          <cell r="C3827" t="str">
            <v>1312, 310 M/R.</v>
          </cell>
          <cell r="D3827" t="str">
            <v>12X8</v>
          </cell>
          <cell r="E3827">
            <v>1312</v>
          </cell>
          <cell r="F3827">
            <v>3.35</v>
          </cell>
          <cell r="G3827">
            <v>3.7</v>
          </cell>
          <cell r="H3827">
            <v>0.82</v>
          </cell>
          <cell r="I3827">
            <v>0.25</v>
          </cell>
          <cell r="J3827" t="str">
            <v>NIL</v>
          </cell>
          <cell r="K3827" t="str">
            <v>NIL</v>
          </cell>
          <cell r="L3827" t="str">
            <v>NIL</v>
          </cell>
          <cell r="M3827" t="str">
            <v>NIL</v>
          </cell>
          <cell r="N3827">
            <v>8</v>
          </cell>
        </row>
        <row r="3827">
          <cell r="U3827">
            <v>12</v>
          </cell>
          <cell r="V3827">
            <v>1.75</v>
          </cell>
          <cell r="W3827">
            <v>5.5</v>
          </cell>
          <cell r="X3827">
            <v>1.5</v>
          </cell>
          <cell r="Y3827">
            <v>4</v>
          </cell>
          <cell r="Z3827">
            <v>40</v>
          </cell>
          <cell r="AA3827">
            <v>2</v>
          </cell>
        </row>
        <row r="3828">
          <cell r="B3828" t="str">
            <v>22-189</v>
          </cell>
          <cell r="C3828" t="str">
            <v>5630, 500 M/R.</v>
          </cell>
          <cell r="D3828" t="str">
            <v>12X8</v>
          </cell>
          <cell r="E3828">
            <v>5630</v>
          </cell>
          <cell r="F3828">
            <v>3.45</v>
          </cell>
          <cell r="G3828">
            <v>5.9</v>
          </cell>
          <cell r="H3828">
            <v>2.4</v>
          </cell>
          <cell r="I3828">
            <v>0.25</v>
          </cell>
          <cell r="J3828" t="str">
            <v>NIL</v>
          </cell>
          <cell r="K3828" t="str">
            <v>NIL</v>
          </cell>
          <cell r="L3828" t="str">
            <v>NIL</v>
          </cell>
          <cell r="M3828">
            <v>1.5</v>
          </cell>
          <cell r="N3828">
            <v>8</v>
          </cell>
        </row>
        <row r="3828">
          <cell r="U3828">
            <v>12</v>
          </cell>
          <cell r="V3828">
            <v>1.75</v>
          </cell>
          <cell r="W3828">
            <v>5.5</v>
          </cell>
          <cell r="X3828">
            <v>1.5</v>
          </cell>
          <cell r="Y3828">
            <v>4</v>
          </cell>
          <cell r="Z3828">
            <v>40</v>
          </cell>
          <cell r="AA3828">
            <v>2</v>
          </cell>
        </row>
        <row r="3829">
          <cell r="B3829" t="str">
            <v>22-189-1</v>
          </cell>
          <cell r="C3829" t="str">
            <v>5630, 500 M/R.</v>
          </cell>
          <cell r="D3829" t="str">
            <v>12X8</v>
          </cell>
          <cell r="E3829">
            <v>5630</v>
          </cell>
          <cell r="F3829">
            <v>3.45</v>
          </cell>
          <cell r="G3829">
            <v>5.9</v>
          </cell>
          <cell r="H3829">
            <v>2.4</v>
          </cell>
          <cell r="I3829">
            <v>0.25</v>
          </cell>
          <cell r="J3829" t="str">
            <v>NIL</v>
          </cell>
          <cell r="K3829" t="str">
            <v>NIL</v>
          </cell>
          <cell r="L3829" t="str">
            <v>NIL</v>
          </cell>
          <cell r="M3829">
            <v>1.5</v>
          </cell>
          <cell r="N3829">
            <v>8</v>
          </cell>
        </row>
        <row r="3829">
          <cell r="U3829">
            <v>12</v>
          </cell>
          <cell r="V3829">
            <v>1.75</v>
          </cell>
          <cell r="W3829">
            <v>5.5</v>
          </cell>
          <cell r="X3829">
            <v>1.5</v>
          </cell>
          <cell r="Y3829">
            <v>4</v>
          </cell>
          <cell r="Z3829">
            <v>40</v>
          </cell>
          <cell r="AA3829">
            <v>2</v>
          </cell>
        </row>
        <row r="3830">
          <cell r="B3830" t="str">
            <v>22-190</v>
          </cell>
          <cell r="C3830" t="str">
            <v>3030, 560 M/R.</v>
          </cell>
          <cell r="D3830" t="str">
            <v>12X8</v>
          </cell>
          <cell r="E3830">
            <v>3030</v>
          </cell>
          <cell r="F3830">
            <v>3.3</v>
          </cell>
          <cell r="G3830">
            <v>3.3</v>
          </cell>
          <cell r="H3830">
            <v>0.75</v>
          </cell>
          <cell r="I3830">
            <v>0.23</v>
          </cell>
          <cell r="J3830" t="str">
            <v>NIL</v>
          </cell>
          <cell r="K3830" t="str">
            <v>NIL</v>
          </cell>
          <cell r="L3830" t="str">
            <v>NIL</v>
          </cell>
          <cell r="M3830">
            <v>1.5</v>
          </cell>
          <cell r="N3830">
            <v>8</v>
          </cell>
        </row>
        <row r="3830">
          <cell r="U3830">
            <v>12</v>
          </cell>
          <cell r="V3830">
            <v>1.75</v>
          </cell>
          <cell r="W3830">
            <v>5.5</v>
          </cell>
          <cell r="X3830">
            <v>1.5</v>
          </cell>
          <cell r="Y3830">
            <v>4</v>
          </cell>
          <cell r="Z3830">
            <v>40</v>
          </cell>
          <cell r="AA3830">
            <v>2</v>
          </cell>
        </row>
        <row r="3831">
          <cell r="B3831" t="str">
            <v>22-190-1</v>
          </cell>
          <cell r="C3831" t="str">
            <v>3030, 1000 M/R.</v>
          </cell>
          <cell r="D3831" t="str">
            <v>12X8</v>
          </cell>
          <cell r="E3831">
            <v>3030</v>
          </cell>
          <cell r="F3831">
            <v>3.3</v>
          </cell>
          <cell r="G3831">
            <v>3.3</v>
          </cell>
          <cell r="H3831">
            <v>0.75</v>
          </cell>
          <cell r="I3831">
            <v>0.23</v>
          </cell>
          <cell r="J3831" t="str">
            <v>NIL</v>
          </cell>
          <cell r="K3831" t="str">
            <v>NIL</v>
          </cell>
          <cell r="L3831" t="str">
            <v>NIL</v>
          </cell>
          <cell r="M3831">
            <v>1.5</v>
          </cell>
          <cell r="N3831">
            <v>8</v>
          </cell>
        </row>
        <row r="3831">
          <cell r="U3831">
            <v>12</v>
          </cell>
          <cell r="V3831">
            <v>1.75</v>
          </cell>
          <cell r="W3831">
            <v>5.5</v>
          </cell>
          <cell r="X3831">
            <v>1.5</v>
          </cell>
          <cell r="Y3831">
            <v>4</v>
          </cell>
          <cell r="Z3831">
            <v>40</v>
          </cell>
          <cell r="AA3831">
            <v>2</v>
          </cell>
        </row>
        <row r="3832">
          <cell r="B3832" t="str">
            <v>22-190-1C</v>
          </cell>
          <cell r="C3832" t="str">
            <v>3030, 1000 M/R.</v>
          </cell>
          <cell r="D3832" t="str">
            <v>12X8</v>
          </cell>
          <cell r="E3832">
            <v>3030</v>
          </cell>
          <cell r="F3832">
            <v>3.3</v>
          </cell>
          <cell r="G3832">
            <v>3.3</v>
          </cell>
          <cell r="H3832">
            <v>0.75</v>
          </cell>
          <cell r="I3832">
            <v>0.23</v>
          </cell>
          <cell r="J3832" t="str">
            <v>NIL</v>
          </cell>
          <cell r="K3832" t="str">
            <v>NIL</v>
          </cell>
          <cell r="L3832" t="str">
            <v>NIL</v>
          </cell>
          <cell r="M3832">
            <v>1.5</v>
          </cell>
          <cell r="N3832">
            <v>8</v>
          </cell>
        </row>
        <row r="3832">
          <cell r="U3832">
            <v>12</v>
          </cell>
          <cell r="V3832">
            <v>1.75</v>
          </cell>
          <cell r="W3832">
            <v>5.5</v>
          </cell>
          <cell r="X3832">
            <v>1.5</v>
          </cell>
          <cell r="Y3832">
            <v>4</v>
          </cell>
          <cell r="Z3832">
            <v>40</v>
          </cell>
          <cell r="AA3832">
            <v>2</v>
          </cell>
        </row>
        <row r="3833">
          <cell r="B3833" t="str">
            <v>22-190-2</v>
          </cell>
          <cell r="C3833" t="str">
            <v>3030, 1000 M/R.</v>
          </cell>
          <cell r="D3833" t="str">
            <v>12X8</v>
          </cell>
          <cell r="E3833">
            <v>3030</v>
          </cell>
          <cell r="F3833">
            <v>3.3</v>
          </cell>
          <cell r="G3833">
            <v>3.3</v>
          </cell>
          <cell r="H3833">
            <v>0.75</v>
          </cell>
          <cell r="I3833">
            <v>0.23</v>
          </cell>
          <cell r="J3833" t="str">
            <v>NIL</v>
          </cell>
          <cell r="K3833" t="str">
            <v>NIL</v>
          </cell>
          <cell r="L3833" t="str">
            <v>NIL</v>
          </cell>
          <cell r="M3833">
            <v>1.5</v>
          </cell>
          <cell r="N3833">
            <v>8</v>
          </cell>
        </row>
        <row r="3833">
          <cell r="U3833">
            <v>12</v>
          </cell>
          <cell r="V3833">
            <v>1.75</v>
          </cell>
          <cell r="W3833">
            <v>5.5</v>
          </cell>
          <cell r="X3833">
            <v>1.5</v>
          </cell>
          <cell r="Y3833">
            <v>4</v>
          </cell>
          <cell r="Z3833">
            <v>40</v>
          </cell>
          <cell r="AA3833">
            <v>2</v>
          </cell>
        </row>
        <row r="3834">
          <cell r="B3834" t="str">
            <v>22-191</v>
          </cell>
          <cell r="C3834" t="str">
            <v>1510, 500 M/R.</v>
          </cell>
          <cell r="D3834" t="str">
            <v>12X4</v>
          </cell>
          <cell r="E3834">
            <v>1510</v>
          </cell>
          <cell r="F3834">
            <v>1.9</v>
          </cell>
          <cell r="G3834">
            <v>3.5</v>
          </cell>
          <cell r="H3834">
            <v>1</v>
          </cell>
          <cell r="I3834">
            <v>0.25</v>
          </cell>
          <cell r="J3834" t="str">
            <v>NIL</v>
          </cell>
          <cell r="K3834" t="str">
            <v>NIL</v>
          </cell>
          <cell r="L3834" t="str">
            <v>NIL</v>
          </cell>
          <cell r="M3834">
            <v>1</v>
          </cell>
          <cell r="N3834">
            <v>4</v>
          </cell>
        </row>
        <row r="3834">
          <cell r="U3834">
            <v>12</v>
          </cell>
          <cell r="V3834">
            <v>1.75</v>
          </cell>
          <cell r="W3834">
            <v>5.5</v>
          </cell>
          <cell r="X3834">
            <v>1.5</v>
          </cell>
          <cell r="Y3834">
            <v>4</v>
          </cell>
          <cell r="Z3834">
            <v>40</v>
          </cell>
          <cell r="AA3834">
            <v>2</v>
          </cell>
        </row>
        <row r="3835">
          <cell r="B3835" t="str">
            <v>22-191-1</v>
          </cell>
          <cell r="C3835" t="str">
            <v>1510, 1000 M/R.</v>
          </cell>
          <cell r="D3835" t="str">
            <v>12X4</v>
          </cell>
          <cell r="E3835">
            <v>1510</v>
          </cell>
          <cell r="F3835">
            <v>1.9</v>
          </cell>
          <cell r="G3835">
            <v>3.5</v>
          </cell>
          <cell r="H3835">
            <v>1</v>
          </cell>
          <cell r="I3835">
            <v>0.25</v>
          </cell>
          <cell r="J3835" t="str">
            <v>NIL</v>
          </cell>
          <cell r="K3835" t="str">
            <v>NIL</v>
          </cell>
          <cell r="L3835" t="str">
            <v>NIL</v>
          </cell>
          <cell r="M3835">
            <v>1</v>
          </cell>
          <cell r="N3835">
            <v>4</v>
          </cell>
        </row>
        <row r="3835">
          <cell r="U3835">
            <v>12</v>
          </cell>
          <cell r="V3835">
            <v>1.75</v>
          </cell>
          <cell r="W3835">
            <v>5.5</v>
          </cell>
          <cell r="X3835">
            <v>1.5</v>
          </cell>
          <cell r="Y3835">
            <v>4</v>
          </cell>
          <cell r="Z3835">
            <v>40</v>
          </cell>
          <cell r="AA3835">
            <v>2</v>
          </cell>
        </row>
        <row r="3836">
          <cell r="B3836" t="str">
            <v>22-195</v>
          </cell>
          <cell r="C3836" t="str">
            <v>2515, 350 M/R.</v>
          </cell>
          <cell r="D3836" t="str">
            <v>12X8</v>
          </cell>
          <cell r="E3836">
            <v>2515</v>
          </cell>
          <cell r="F3836">
            <v>3</v>
          </cell>
          <cell r="G3836">
            <v>3.1</v>
          </cell>
          <cell r="H3836">
            <v>3.7</v>
          </cell>
          <cell r="I3836">
            <v>0.25</v>
          </cell>
          <cell r="J3836" t="str">
            <v>NIL</v>
          </cell>
          <cell r="K3836" t="str">
            <v>NIL</v>
          </cell>
          <cell r="L3836" t="str">
            <v>NIL</v>
          </cell>
          <cell r="M3836">
            <v>1.5</v>
          </cell>
          <cell r="N3836">
            <v>8</v>
          </cell>
        </row>
        <row r="3836">
          <cell r="U3836">
            <v>12</v>
          </cell>
          <cell r="V3836">
            <v>1.75</v>
          </cell>
          <cell r="W3836">
            <v>5.5</v>
          </cell>
          <cell r="X3836">
            <v>1.5</v>
          </cell>
          <cell r="Y3836">
            <v>4</v>
          </cell>
          <cell r="Z3836">
            <v>40</v>
          </cell>
          <cell r="AA3836">
            <v>2</v>
          </cell>
        </row>
        <row r="3837">
          <cell r="B3837" t="str">
            <v>22-196</v>
          </cell>
          <cell r="C3837" t="str">
            <v>0908, 500 M/R.</v>
          </cell>
          <cell r="D3837" t="str">
            <v>12X4</v>
          </cell>
          <cell r="E3837" t="str">
            <v>0908</v>
          </cell>
          <cell r="F3837">
            <v>2.45</v>
          </cell>
          <cell r="G3837">
            <v>3.4</v>
          </cell>
          <cell r="H3837">
            <v>2.29</v>
          </cell>
          <cell r="I3837">
            <v>0.25</v>
          </cell>
          <cell r="J3837" t="str">
            <v>NIL</v>
          </cell>
          <cell r="K3837" t="str">
            <v>NIL</v>
          </cell>
          <cell r="L3837" t="str">
            <v>NIL</v>
          </cell>
          <cell r="M3837">
            <v>1</v>
          </cell>
          <cell r="N3837">
            <v>4</v>
          </cell>
        </row>
        <row r="3837">
          <cell r="U3837">
            <v>12</v>
          </cell>
          <cell r="V3837">
            <v>1.75</v>
          </cell>
          <cell r="W3837">
            <v>5.5</v>
          </cell>
          <cell r="X3837">
            <v>1.5</v>
          </cell>
          <cell r="Y3837">
            <v>4</v>
          </cell>
          <cell r="Z3837">
            <v>40</v>
          </cell>
          <cell r="AA3837">
            <v>2</v>
          </cell>
        </row>
        <row r="3838">
          <cell r="B3838" t="str">
            <v>22-200</v>
          </cell>
          <cell r="C3838" t="str">
            <v>3528, 500 M/R.</v>
          </cell>
          <cell r="D3838" t="str">
            <v>12X4</v>
          </cell>
          <cell r="E3838">
            <v>3528</v>
          </cell>
          <cell r="F3838">
            <v>2.43</v>
          </cell>
          <cell r="G3838">
            <v>3.91</v>
          </cell>
          <cell r="H3838">
            <v>2.06</v>
          </cell>
          <cell r="I3838">
            <v>0.25</v>
          </cell>
          <cell r="J3838" t="str">
            <v>NIL</v>
          </cell>
          <cell r="K3838" t="str">
            <v>NIL</v>
          </cell>
          <cell r="L3838" t="str">
            <v>NIL</v>
          </cell>
          <cell r="M3838">
            <v>1.5</v>
          </cell>
          <cell r="N3838">
            <v>4</v>
          </cell>
        </row>
        <row r="3838">
          <cell r="U3838">
            <v>12</v>
          </cell>
          <cell r="V3838">
            <v>1.75</v>
          </cell>
          <cell r="W3838">
            <v>5.5</v>
          </cell>
          <cell r="X3838">
            <v>1.5</v>
          </cell>
          <cell r="Y3838">
            <v>4</v>
          </cell>
          <cell r="Z3838">
            <v>40</v>
          </cell>
          <cell r="AA3838">
            <v>2</v>
          </cell>
        </row>
        <row r="3839">
          <cell r="B3839" t="str">
            <v>22-201</v>
          </cell>
          <cell r="C3839" t="str">
            <v>1212, 500 M/R.</v>
          </cell>
          <cell r="D3839" t="str">
            <v>12X8</v>
          </cell>
          <cell r="E3839">
            <v>1212</v>
          </cell>
          <cell r="F3839">
            <v>3.25</v>
          </cell>
          <cell r="G3839">
            <v>3.25</v>
          </cell>
          <cell r="H3839">
            <v>2.8</v>
          </cell>
          <cell r="I3839">
            <v>0.28</v>
          </cell>
          <cell r="J3839" t="str">
            <v>NIL</v>
          </cell>
          <cell r="K3839" t="str">
            <v>NIL</v>
          </cell>
          <cell r="L3839" t="str">
            <v>NIL</v>
          </cell>
          <cell r="M3839">
            <v>1.5</v>
          </cell>
          <cell r="N3839">
            <v>8</v>
          </cell>
        </row>
        <row r="3839">
          <cell r="U3839">
            <v>12</v>
          </cell>
          <cell r="V3839">
            <v>1.75</v>
          </cell>
          <cell r="W3839">
            <v>5.5</v>
          </cell>
          <cell r="X3839">
            <v>1.5</v>
          </cell>
          <cell r="Y3839">
            <v>4</v>
          </cell>
          <cell r="Z3839">
            <v>40</v>
          </cell>
          <cell r="AA3839">
            <v>2</v>
          </cell>
        </row>
        <row r="3840">
          <cell r="B3840" t="str">
            <v>22-202</v>
          </cell>
          <cell r="C3840" t="str">
            <v>3040, 560 M/R.</v>
          </cell>
          <cell r="D3840" t="str">
            <v>12X8</v>
          </cell>
          <cell r="E3840">
            <v>3040</v>
          </cell>
          <cell r="F3840">
            <v>3.25</v>
          </cell>
          <cell r="G3840">
            <v>4.45</v>
          </cell>
          <cell r="H3840">
            <v>1.15</v>
          </cell>
          <cell r="I3840">
            <v>0.25</v>
          </cell>
          <cell r="J3840" t="str">
            <v>NIL</v>
          </cell>
          <cell r="K3840" t="str">
            <v>NIL</v>
          </cell>
          <cell r="L3840" t="str">
            <v>NIL</v>
          </cell>
          <cell r="M3840">
            <v>1.5</v>
          </cell>
          <cell r="N3840">
            <v>8</v>
          </cell>
        </row>
        <row r="3840">
          <cell r="U3840">
            <v>12</v>
          </cell>
          <cell r="V3840">
            <v>1.75</v>
          </cell>
          <cell r="W3840">
            <v>5.5</v>
          </cell>
          <cell r="X3840">
            <v>1.5</v>
          </cell>
          <cell r="Y3840">
            <v>4</v>
          </cell>
          <cell r="Z3840">
            <v>40</v>
          </cell>
          <cell r="AA3840">
            <v>2</v>
          </cell>
        </row>
        <row r="3841">
          <cell r="B3841" t="str">
            <v>22-204</v>
          </cell>
          <cell r="C3841" t="str">
            <v>0807, 500 M/R.</v>
          </cell>
          <cell r="D3841" t="str">
            <v>12X4</v>
          </cell>
          <cell r="E3841" t="str">
            <v>0807</v>
          </cell>
          <cell r="F3841">
            <v>2.15</v>
          </cell>
          <cell r="G3841">
            <v>2.37</v>
          </cell>
          <cell r="H3841">
            <v>1.8</v>
          </cell>
          <cell r="I3841">
            <v>0.25</v>
          </cell>
          <cell r="J3841" t="str">
            <v>NIL</v>
          </cell>
          <cell r="K3841" t="str">
            <v>NIL</v>
          </cell>
          <cell r="L3841" t="str">
            <v>NIL</v>
          </cell>
          <cell r="M3841">
            <v>1</v>
          </cell>
          <cell r="N3841">
            <v>4</v>
          </cell>
        </row>
        <row r="3841">
          <cell r="U3841">
            <v>12</v>
          </cell>
          <cell r="V3841">
            <v>1.75</v>
          </cell>
          <cell r="W3841">
            <v>5.5</v>
          </cell>
          <cell r="X3841">
            <v>1.5</v>
          </cell>
          <cell r="Y3841">
            <v>4</v>
          </cell>
          <cell r="Z3841">
            <v>40</v>
          </cell>
          <cell r="AA3841">
            <v>2</v>
          </cell>
        </row>
        <row r="3842">
          <cell r="B3842" t="str">
            <v>22-207</v>
          </cell>
          <cell r="C3842" t="str">
            <v>1108, 600 M/R.</v>
          </cell>
          <cell r="D3842" t="str">
            <v>12X4</v>
          </cell>
          <cell r="E3842">
            <v>1108</v>
          </cell>
          <cell r="F3842">
            <v>2.36</v>
          </cell>
          <cell r="G3842">
            <v>2.94</v>
          </cell>
          <cell r="H3842">
            <v>2.08</v>
          </cell>
          <cell r="I3842">
            <v>0.25</v>
          </cell>
          <cell r="J3842" t="str">
            <v>NIL</v>
          </cell>
          <cell r="K3842" t="str">
            <v>NIL</v>
          </cell>
          <cell r="L3842" t="str">
            <v>NIL</v>
          </cell>
          <cell r="M3842">
            <v>1</v>
          </cell>
          <cell r="N3842">
            <v>4</v>
          </cell>
        </row>
        <row r="3842">
          <cell r="U3842">
            <v>12</v>
          </cell>
          <cell r="V3842">
            <v>1.75</v>
          </cell>
          <cell r="W3842">
            <v>5.5</v>
          </cell>
          <cell r="X3842">
            <v>1.5</v>
          </cell>
          <cell r="Y3842">
            <v>4</v>
          </cell>
          <cell r="Z3842">
            <v>40</v>
          </cell>
          <cell r="AA3842">
            <v>2</v>
          </cell>
        </row>
        <row r="3843">
          <cell r="B3843" t="str">
            <v>22-208</v>
          </cell>
          <cell r="C3843" t="str">
            <v>3232, 560 M/R.</v>
          </cell>
          <cell r="D3843" t="str">
            <v>12X8</v>
          </cell>
          <cell r="E3843">
            <v>3232</v>
          </cell>
          <cell r="F3843">
            <v>3.45</v>
          </cell>
          <cell r="G3843">
            <v>3.45</v>
          </cell>
          <cell r="H3843">
            <v>1.1</v>
          </cell>
          <cell r="I3843">
            <v>0.25</v>
          </cell>
          <cell r="J3843" t="str">
            <v>NIL</v>
          </cell>
          <cell r="K3843" t="str">
            <v>NIL</v>
          </cell>
          <cell r="L3843" t="str">
            <v>NIL</v>
          </cell>
          <cell r="M3843">
            <v>1</v>
          </cell>
          <cell r="N3843">
            <v>8</v>
          </cell>
        </row>
        <row r="3843">
          <cell r="U3843">
            <v>12</v>
          </cell>
          <cell r="V3843">
            <v>1.75</v>
          </cell>
          <cell r="W3843">
            <v>5.5</v>
          </cell>
          <cell r="X3843">
            <v>1.5</v>
          </cell>
          <cell r="Y3843">
            <v>4</v>
          </cell>
          <cell r="Z3843">
            <v>40</v>
          </cell>
          <cell r="AA3843">
            <v>2</v>
          </cell>
        </row>
        <row r="3844">
          <cell r="B3844" t="str">
            <v>22-208-1</v>
          </cell>
          <cell r="C3844" t="str">
            <v>3232, 900 M/R.</v>
          </cell>
          <cell r="D3844" t="str">
            <v>12X8</v>
          </cell>
          <cell r="E3844">
            <v>3232</v>
          </cell>
          <cell r="F3844">
            <v>3.54</v>
          </cell>
          <cell r="G3844">
            <v>3.51</v>
          </cell>
          <cell r="H3844">
            <v>1.1</v>
          </cell>
          <cell r="I3844">
            <v>0.25</v>
          </cell>
          <cell r="J3844" t="str">
            <v>NIL</v>
          </cell>
          <cell r="K3844" t="str">
            <v>NIL</v>
          </cell>
          <cell r="L3844" t="str">
            <v>NIL</v>
          </cell>
          <cell r="M3844">
            <v>1</v>
          </cell>
          <cell r="N3844">
            <v>8</v>
          </cell>
        </row>
        <row r="3844">
          <cell r="U3844">
            <v>12</v>
          </cell>
          <cell r="V3844">
            <v>1.75</v>
          </cell>
          <cell r="W3844">
            <v>5.5</v>
          </cell>
          <cell r="X3844">
            <v>1.5</v>
          </cell>
          <cell r="Y3844">
            <v>4</v>
          </cell>
          <cell r="Z3844">
            <v>40</v>
          </cell>
          <cell r="AA3844">
            <v>2</v>
          </cell>
        </row>
        <row r="3845">
          <cell r="B3845" t="str">
            <v>22-215</v>
          </cell>
          <cell r="C3845" t="str">
            <v>1812, 900 M/R.</v>
          </cell>
          <cell r="D3845" t="str">
            <v>12X8</v>
          </cell>
          <cell r="E3845">
            <v>1812</v>
          </cell>
          <cell r="F3845">
            <v>3.4</v>
          </cell>
          <cell r="G3845">
            <v>4.86</v>
          </cell>
          <cell r="H3845">
            <v>1.38</v>
          </cell>
          <cell r="I3845">
            <v>0.25</v>
          </cell>
          <cell r="J3845" t="str">
            <v>NIL</v>
          </cell>
          <cell r="K3845" t="str">
            <v>NIL</v>
          </cell>
          <cell r="L3845" t="str">
            <v>NIL</v>
          </cell>
          <cell r="M3845">
            <v>1</v>
          </cell>
          <cell r="N3845">
            <v>8</v>
          </cell>
        </row>
        <row r="3845">
          <cell r="U3845">
            <v>12</v>
          </cell>
          <cell r="V3845">
            <v>1.75</v>
          </cell>
          <cell r="W3845">
            <v>5.5</v>
          </cell>
          <cell r="X3845">
            <v>1.5</v>
          </cell>
          <cell r="Y3845">
            <v>4</v>
          </cell>
          <cell r="Z3845">
            <v>40</v>
          </cell>
          <cell r="AA3845">
            <v>2</v>
          </cell>
        </row>
        <row r="3846">
          <cell r="B3846" t="str">
            <v>22-216</v>
          </cell>
          <cell r="C3846" t="str">
            <v>5050, 1000 M/R.</v>
          </cell>
          <cell r="D3846" t="str">
            <v>12X8</v>
          </cell>
          <cell r="E3846">
            <v>5050</v>
          </cell>
          <cell r="F3846">
            <v>5.45</v>
          </cell>
          <cell r="G3846">
            <v>6.1</v>
          </cell>
          <cell r="H3846">
            <v>0.98</v>
          </cell>
          <cell r="I3846">
            <v>0.25</v>
          </cell>
          <cell r="J3846" t="str">
            <v>NIL</v>
          </cell>
          <cell r="K3846" t="str">
            <v>NIL</v>
          </cell>
          <cell r="L3846" t="str">
            <v>NIL</v>
          </cell>
          <cell r="M3846">
            <v>1.5</v>
          </cell>
          <cell r="N3846">
            <v>8</v>
          </cell>
        </row>
        <row r="3846">
          <cell r="U3846">
            <v>12</v>
          </cell>
          <cell r="V3846">
            <v>1.75</v>
          </cell>
          <cell r="W3846">
            <v>5.5</v>
          </cell>
          <cell r="X3846">
            <v>1.5</v>
          </cell>
          <cell r="Y3846">
            <v>4</v>
          </cell>
          <cell r="Z3846">
            <v>40</v>
          </cell>
          <cell r="AA3846">
            <v>2</v>
          </cell>
        </row>
        <row r="3847">
          <cell r="B3847" t="str">
            <v>22-216-1</v>
          </cell>
          <cell r="C3847" t="str">
            <v>5050, 1000 M/R.</v>
          </cell>
          <cell r="D3847" t="str">
            <v>12X8</v>
          </cell>
          <cell r="E3847">
            <v>5050</v>
          </cell>
          <cell r="F3847">
            <v>5.45</v>
          </cell>
          <cell r="G3847">
            <v>6.1</v>
          </cell>
          <cell r="H3847">
            <v>0.98</v>
          </cell>
          <cell r="I3847">
            <v>0.25</v>
          </cell>
          <cell r="J3847" t="str">
            <v>NIL</v>
          </cell>
          <cell r="K3847" t="str">
            <v>NIL</v>
          </cell>
          <cell r="L3847" t="str">
            <v>NIL</v>
          </cell>
          <cell r="M3847">
            <v>1.5</v>
          </cell>
          <cell r="N3847">
            <v>8</v>
          </cell>
        </row>
        <row r="3847">
          <cell r="U3847">
            <v>12</v>
          </cell>
          <cell r="V3847">
            <v>1.75</v>
          </cell>
          <cell r="W3847">
            <v>5.5</v>
          </cell>
          <cell r="X3847">
            <v>1.5</v>
          </cell>
          <cell r="Y3847">
            <v>4</v>
          </cell>
          <cell r="Z3847">
            <v>40</v>
          </cell>
          <cell r="AA3847">
            <v>2</v>
          </cell>
        </row>
        <row r="3848">
          <cell r="B3848" t="str">
            <v>22-216-2</v>
          </cell>
          <cell r="C3848" t="str">
            <v>5050, 1000 M/R.</v>
          </cell>
          <cell r="D3848" t="str">
            <v>12X8</v>
          </cell>
          <cell r="E3848">
            <v>5050</v>
          </cell>
          <cell r="F3848">
            <v>5.36</v>
          </cell>
          <cell r="G3848">
            <v>6.03</v>
          </cell>
          <cell r="H3848">
            <v>0.98</v>
          </cell>
          <cell r="I3848">
            <v>0.25</v>
          </cell>
          <cell r="J3848" t="str">
            <v>NIL</v>
          </cell>
          <cell r="K3848" t="str">
            <v>NIL</v>
          </cell>
          <cell r="L3848" t="str">
            <v>NIL</v>
          </cell>
          <cell r="M3848">
            <v>1.5</v>
          </cell>
          <cell r="N3848">
            <v>8</v>
          </cell>
        </row>
        <row r="3848">
          <cell r="U3848">
            <v>12</v>
          </cell>
          <cell r="V3848">
            <v>1.75</v>
          </cell>
          <cell r="W3848">
            <v>5.5</v>
          </cell>
          <cell r="X3848">
            <v>1.5</v>
          </cell>
          <cell r="Y3848">
            <v>4</v>
          </cell>
          <cell r="Z3848">
            <v>40</v>
          </cell>
          <cell r="AA3848">
            <v>2</v>
          </cell>
        </row>
        <row r="3849">
          <cell r="B3849" t="str">
            <v>22-216-3</v>
          </cell>
          <cell r="C3849" t="str">
            <v>5050, 1000 M/R.</v>
          </cell>
          <cell r="D3849" t="str">
            <v>12X8</v>
          </cell>
          <cell r="E3849">
            <v>5050</v>
          </cell>
          <cell r="F3849">
            <v>5.3</v>
          </cell>
          <cell r="G3849">
            <v>5.97</v>
          </cell>
          <cell r="H3849">
            <v>0.98</v>
          </cell>
          <cell r="I3849">
            <v>0.25</v>
          </cell>
          <cell r="J3849" t="str">
            <v>NIL</v>
          </cell>
          <cell r="K3849" t="str">
            <v>NIL</v>
          </cell>
          <cell r="L3849" t="str">
            <v>NIL</v>
          </cell>
          <cell r="M3849">
            <v>1.5</v>
          </cell>
          <cell r="N3849">
            <v>8</v>
          </cell>
        </row>
        <row r="3849">
          <cell r="U3849">
            <v>12</v>
          </cell>
          <cell r="V3849">
            <v>1.75</v>
          </cell>
          <cell r="W3849">
            <v>5.5</v>
          </cell>
          <cell r="X3849">
            <v>1.5</v>
          </cell>
          <cell r="Y3849">
            <v>4</v>
          </cell>
          <cell r="Z3849">
            <v>40</v>
          </cell>
          <cell r="AA3849">
            <v>2</v>
          </cell>
        </row>
        <row r="3850">
          <cell r="B3850" t="str">
            <v>22-218</v>
          </cell>
          <cell r="C3850" t="str">
            <v>2618, 400 M/R.</v>
          </cell>
          <cell r="D3850" t="str">
            <v>12X8</v>
          </cell>
          <cell r="E3850">
            <v>2618</v>
          </cell>
          <cell r="F3850">
            <v>4.72</v>
          </cell>
          <cell r="G3850">
            <v>6.84</v>
          </cell>
          <cell r="H3850">
            <v>1.85</v>
          </cell>
          <cell r="I3850">
            <v>0.28</v>
          </cell>
          <cell r="J3850" t="str">
            <v>NIL</v>
          </cell>
          <cell r="K3850" t="str">
            <v>NIL</v>
          </cell>
          <cell r="L3850" t="str">
            <v>NIL</v>
          </cell>
          <cell r="M3850">
            <v>1.5</v>
          </cell>
          <cell r="N3850">
            <v>8</v>
          </cell>
        </row>
        <row r="3850">
          <cell r="U3850">
            <v>12</v>
          </cell>
          <cell r="V3850">
            <v>1.75</v>
          </cell>
          <cell r="W3850">
            <v>5.5</v>
          </cell>
          <cell r="X3850">
            <v>1.5</v>
          </cell>
          <cell r="Y3850">
            <v>4</v>
          </cell>
          <cell r="Z3850">
            <v>40</v>
          </cell>
          <cell r="AA3850">
            <v>2</v>
          </cell>
        </row>
        <row r="3851">
          <cell r="B3851" t="str">
            <v>22-218-1</v>
          </cell>
          <cell r="C3851" t="str">
            <v>2618, 400 M/R.</v>
          </cell>
          <cell r="D3851" t="str">
            <v>12X8</v>
          </cell>
          <cell r="E3851">
            <v>2618</v>
          </cell>
          <cell r="F3851">
            <v>4.64</v>
          </cell>
          <cell r="G3851">
            <v>6.77</v>
          </cell>
          <cell r="H3851">
            <v>1.85</v>
          </cell>
          <cell r="I3851">
            <v>0.28</v>
          </cell>
          <cell r="J3851" t="str">
            <v>NIL</v>
          </cell>
          <cell r="K3851" t="str">
            <v>NIL</v>
          </cell>
          <cell r="L3851" t="str">
            <v>NIL</v>
          </cell>
          <cell r="M3851">
            <v>1.5</v>
          </cell>
          <cell r="N3851">
            <v>8</v>
          </cell>
        </row>
        <row r="3851">
          <cell r="U3851">
            <v>12</v>
          </cell>
          <cell r="V3851">
            <v>1.75</v>
          </cell>
          <cell r="W3851">
            <v>5.5</v>
          </cell>
          <cell r="X3851">
            <v>1.5</v>
          </cell>
          <cell r="Y3851">
            <v>4</v>
          </cell>
          <cell r="Z3851">
            <v>40</v>
          </cell>
          <cell r="AA3851">
            <v>2</v>
          </cell>
        </row>
        <row r="3852">
          <cell r="B3852" t="str">
            <v>22-220</v>
          </cell>
          <cell r="C3852" t="str">
            <v>1919, 1000 M/R.</v>
          </cell>
          <cell r="D3852" t="str">
            <v>12X8</v>
          </cell>
          <cell r="E3852">
            <v>1919</v>
          </cell>
          <cell r="F3852">
            <v>5.06</v>
          </cell>
          <cell r="G3852">
            <v>5.1</v>
          </cell>
          <cell r="H3852">
            <v>1.1</v>
          </cell>
          <cell r="I3852">
            <v>0.25</v>
          </cell>
          <cell r="J3852" t="str">
            <v>NIL</v>
          </cell>
          <cell r="K3852" t="str">
            <v>NIL</v>
          </cell>
          <cell r="L3852" t="str">
            <v>NIL</v>
          </cell>
          <cell r="M3852">
            <v>1</v>
          </cell>
          <cell r="N3852">
            <v>8</v>
          </cell>
        </row>
        <row r="3852">
          <cell r="U3852">
            <v>12</v>
          </cell>
          <cell r="V3852">
            <v>1.75</v>
          </cell>
          <cell r="W3852">
            <v>5.5</v>
          </cell>
          <cell r="X3852">
            <v>1.5</v>
          </cell>
          <cell r="Y3852">
            <v>4</v>
          </cell>
          <cell r="Z3852">
            <v>40</v>
          </cell>
          <cell r="AA3852">
            <v>2</v>
          </cell>
        </row>
        <row r="3853">
          <cell r="B3853" t="str">
            <v>22-222</v>
          </cell>
          <cell r="C3853" t="str">
            <v>1919, 1000 M/R.</v>
          </cell>
          <cell r="D3853" t="str">
            <v>12X8</v>
          </cell>
          <cell r="E3853">
            <v>1919</v>
          </cell>
          <cell r="F3853">
            <v>3.27</v>
          </cell>
          <cell r="G3853">
            <v>4.71</v>
          </cell>
          <cell r="H3853">
            <v>0.9</v>
          </cell>
          <cell r="I3853">
            <v>0.23</v>
          </cell>
          <cell r="J3853" t="str">
            <v>NIL</v>
          </cell>
          <cell r="K3853" t="str">
            <v>NIL</v>
          </cell>
          <cell r="L3853" t="str">
            <v>NIL</v>
          </cell>
          <cell r="M3853">
            <v>1</v>
          </cell>
          <cell r="N3853">
            <v>8</v>
          </cell>
        </row>
        <row r="3853">
          <cell r="U3853">
            <v>12</v>
          </cell>
          <cell r="V3853">
            <v>1.75</v>
          </cell>
          <cell r="W3853">
            <v>5.5</v>
          </cell>
          <cell r="X3853">
            <v>1.5</v>
          </cell>
          <cell r="Y3853">
            <v>4</v>
          </cell>
          <cell r="Z3853">
            <v>40</v>
          </cell>
          <cell r="AA3853">
            <v>2</v>
          </cell>
        </row>
        <row r="3854">
          <cell r="B3854" t="str">
            <v>22-227</v>
          </cell>
          <cell r="C3854" t="str">
            <v>1608, 1000 M/R.</v>
          </cell>
          <cell r="D3854" t="str">
            <v>12X4</v>
          </cell>
          <cell r="E3854">
            <v>1608</v>
          </cell>
          <cell r="F3854">
            <v>2.25</v>
          </cell>
          <cell r="G3854">
            <v>4.23</v>
          </cell>
          <cell r="H3854">
            <v>0.77</v>
          </cell>
          <cell r="I3854">
            <v>0.25</v>
          </cell>
          <cell r="J3854" t="str">
            <v>NIL</v>
          </cell>
          <cell r="K3854" t="str">
            <v>NIL</v>
          </cell>
          <cell r="L3854" t="str">
            <v>NIL</v>
          </cell>
          <cell r="M3854">
            <v>1</v>
          </cell>
          <cell r="N3854">
            <v>4</v>
          </cell>
        </row>
        <row r="3854">
          <cell r="U3854">
            <v>12</v>
          </cell>
          <cell r="V3854">
            <v>1.75</v>
          </cell>
          <cell r="W3854">
            <v>5.5</v>
          </cell>
          <cell r="X3854">
            <v>1.5</v>
          </cell>
          <cell r="Y3854">
            <v>4</v>
          </cell>
          <cell r="Z3854">
            <v>40</v>
          </cell>
          <cell r="AA3854">
            <v>2</v>
          </cell>
        </row>
        <row r="3855">
          <cell r="B3855" t="str">
            <v>22-227-1</v>
          </cell>
          <cell r="C3855" t="str">
            <v>1608, 1000 M/R.</v>
          </cell>
          <cell r="D3855" t="str">
            <v>12X4</v>
          </cell>
          <cell r="E3855">
            <v>1608</v>
          </cell>
          <cell r="F3855">
            <v>2.13</v>
          </cell>
          <cell r="G3855">
            <v>4.1</v>
          </cell>
          <cell r="H3855">
            <v>0.74</v>
          </cell>
          <cell r="I3855">
            <v>0.25</v>
          </cell>
          <cell r="J3855" t="str">
            <v>NIL</v>
          </cell>
          <cell r="K3855" t="str">
            <v>NIL</v>
          </cell>
          <cell r="L3855" t="str">
            <v>NIL</v>
          </cell>
          <cell r="M3855">
            <v>1</v>
          </cell>
          <cell r="N3855">
            <v>4</v>
          </cell>
        </row>
        <row r="3855">
          <cell r="U3855">
            <v>12</v>
          </cell>
          <cell r="V3855">
            <v>1.75</v>
          </cell>
          <cell r="W3855">
            <v>5.5</v>
          </cell>
          <cell r="X3855">
            <v>1.5</v>
          </cell>
          <cell r="Y3855">
            <v>4</v>
          </cell>
          <cell r="Z3855">
            <v>40</v>
          </cell>
          <cell r="AA3855">
            <v>2</v>
          </cell>
        </row>
        <row r="3856">
          <cell r="B3856" t="str">
            <v>22-227-2</v>
          </cell>
          <cell r="C3856" t="str">
            <v>1608, 1000 M/R.</v>
          </cell>
          <cell r="D3856" t="str">
            <v>12X4</v>
          </cell>
          <cell r="E3856">
            <v>1608</v>
          </cell>
          <cell r="F3856">
            <v>2.25</v>
          </cell>
          <cell r="G3856">
            <v>4.23</v>
          </cell>
          <cell r="H3856">
            <v>0.77</v>
          </cell>
          <cell r="I3856">
            <v>0.25</v>
          </cell>
          <cell r="J3856" t="str">
            <v>NIL</v>
          </cell>
          <cell r="K3856" t="str">
            <v>NIL</v>
          </cell>
          <cell r="L3856" t="str">
            <v>NIL</v>
          </cell>
          <cell r="M3856">
            <v>1</v>
          </cell>
          <cell r="N3856">
            <v>4</v>
          </cell>
        </row>
        <row r="3856">
          <cell r="U3856">
            <v>12</v>
          </cell>
          <cell r="V3856">
            <v>1.75</v>
          </cell>
          <cell r="W3856">
            <v>5.5</v>
          </cell>
          <cell r="X3856">
            <v>1.5</v>
          </cell>
          <cell r="Y3856">
            <v>4</v>
          </cell>
          <cell r="Z3856">
            <v>40</v>
          </cell>
          <cell r="AA3856">
            <v>2</v>
          </cell>
        </row>
        <row r="3857">
          <cell r="B3857" t="str">
            <v>22-227-3</v>
          </cell>
          <cell r="C3857" t="str">
            <v>1608, 1000 M/R.</v>
          </cell>
          <cell r="D3857" t="str">
            <v>12X4</v>
          </cell>
          <cell r="E3857">
            <v>1608</v>
          </cell>
          <cell r="F3857">
            <v>2.13</v>
          </cell>
          <cell r="G3857">
            <v>4.1</v>
          </cell>
          <cell r="H3857">
            <v>0.74</v>
          </cell>
          <cell r="I3857">
            <v>0.25</v>
          </cell>
          <cell r="J3857" t="str">
            <v>NIL</v>
          </cell>
          <cell r="K3857" t="str">
            <v>NIL</v>
          </cell>
          <cell r="L3857" t="str">
            <v>NIL</v>
          </cell>
          <cell r="M3857">
            <v>1</v>
          </cell>
          <cell r="N3857">
            <v>4</v>
          </cell>
        </row>
        <row r="3857">
          <cell r="U3857">
            <v>12</v>
          </cell>
          <cell r="V3857">
            <v>1.75</v>
          </cell>
          <cell r="W3857">
            <v>5.5</v>
          </cell>
          <cell r="X3857">
            <v>1.5</v>
          </cell>
          <cell r="Y3857">
            <v>4</v>
          </cell>
          <cell r="Z3857">
            <v>40</v>
          </cell>
          <cell r="AA3857">
            <v>2</v>
          </cell>
        </row>
        <row r="3858">
          <cell r="B3858" t="str">
            <v>22-228</v>
          </cell>
          <cell r="C3858" t="str">
            <v>2808, 1000 M/R.</v>
          </cell>
          <cell r="D3858" t="str">
            <v>12X4</v>
          </cell>
          <cell r="E3858">
            <v>2808</v>
          </cell>
          <cell r="F3858">
            <v>3.25</v>
          </cell>
          <cell r="G3858">
            <v>7.25</v>
          </cell>
          <cell r="H3858">
            <v>1.03</v>
          </cell>
          <cell r="I3858">
            <v>0.25</v>
          </cell>
          <cell r="J3858" t="str">
            <v>NIL</v>
          </cell>
          <cell r="K3858" t="str">
            <v>NIL</v>
          </cell>
          <cell r="L3858" t="str">
            <v>NIL</v>
          </cell>
          <cell r="M3858">
            <v>1</v>
          </cell>
          <cell r="N3858">
            <v>4</v>
          </cell>
        </row>
        <row r="3858">
          <cell r="U3858">
            <v>12</v>
          </cell>
          <cell r="V3858">
            <v>1.75</v>
          </cell>
          <cell r="W3858">
            <v>5.5</v>
          </cell>
          <cell r="X3858">
            <v>1.5</v>
          </cell>
          <cell r="Y3858">
            <v>4</v>
          </cell>
          <cell r="Z3858">
            <v>40</v>
          </cell>
          <cell r="AA3858">
            <v>2</v>
          </cell>
        </row>
        <row r="3859">
          <cell r="B3859" t="str">
            <v>22-230</v>
          </cell>
          <cell r="C3859" t="str">
            <v>6030, 1000 M/R.</v>
          </cell>
          <cell r="D3859" t="str">
            <v>12X4</v>
          </cell>
          <cell r="E3859">
            <v>6030</v>
          </cell>
          <cell r="F3859">
            <v>3.2</v>
          </cell>
          <cell r="G3859">
            <v>6.25</v>
          </cell>
          <cell r="H3859">
            <v>1</v>
          </cell>
          <cell r="I3859">
            <v>0.25</v>
          </cell>
          <cell r="J3859" t="str">
            <v>NIL</v>
          </cell>
          <cell r="K3859" t="str">
            <v>NIL</v>
          </cell>
          <cell r="L3859" t="str">
            <v>NIL</v>
          </cell>
          <cell r="M3859">
            <v>1.5</v>
          </cell>
          <cell r="N3859">
            <v>4</v>
          </cell>
        </row>
        <row r="3859">
          <cell r="U3859">
            <v>12</v>
          </cell>
          <cell r="V3859">
            <v>1.75</v>
          </cell>
          <cell r="W3859">
            <v>5.5</v>
          </cell>
          <cell r="X3859">
            <v>1.5</v>
          </cell>
          <cell r="Y3859">
            <v>4</v>
          </cell>
          <cell r="Z3859">
            <v>40</v>
          </cell>
          <cell r="AA3859">
            <v>2</v>
          </cell>
        </row>
        <row r="3860">
          <cell r="B3860" t="str">
            <v>22-232</v>
          </cell>
          <cell r="C3860" t="str">
            <v>1608, 1000 M/R.</v>
          </cell>
          <cell r="D3860" t="str">
            <v>12X4</v>
          </cell>
          <cell r="E3860">
            <v>1608</v>
          </cell>
          <cell r="F3860">
            <v>2.15</v>
          </cell>
          <cell r="G3860">
            <v>4.27</v>
          </cell>
          <cell r="H3860">
            <v>0.8</v>
          </cell>
          <cell r="I3860">
            <v>0.25</v>
          </cell>
          <cell r="J3860" t="str">
            <v>NIL</v>
          </cell>
          <cell r="K3860" t="str">
            <v>NIL</v>
          </cell>
          <cell r="L3860" t="str">
            <v>NIL</v>
          </cell>
          <cell r="M3860">
            <v>1</v>
          </cell>
          <cell r="N3860">
            <v>4</v>
          </cell>
        </row>
        <row r="3860">
          <cell r="U3860">
            <v>12</v>
          </cell>
          <cell r="V3860">
            <v>1.75</v>
          </cell>
          <cell r="W3860">
            <v>5.5</v>
          </cell>
          <cell r="X3860">
            <v>1.5</v>
          </cell>
          <cell r="Y3860">
            <v>4</v>
          </cell>
          <cell r="Z3860">
            <v>40</v>
          </cell>
          <cell r="AA3860">
            <v>2</v>
          </cell>
        </row>
        <row r="3861">
          <cell r="B3861" t="str">
            <v>22-233</v>
          </cell>
          <cell r="C3861" t="str">
            <v>5630, 1000 M/R.</v>
          </cell>
          <cell r="D3861" t="str">
            <v>12X4</v>
          </cell>
          <cell r="E3861">
            <v>5630</v>
          </cell>
          <cell r="F3861">
            <v>3.2</v>
          </cell>
          <cell r="G3861">
            <v>5.74</v>
          </cell>
          <cell r="H3861">
            <v>0.94</v>
          </cell>
          <cell r="I3861">
            <v>0.25</v>
          </cell>
          <cell r="J3861" t="str">
            <v>NIL</v>
          </cell>
          <cell r="K3861" t="str">
            <v>NIL</v>
          </cell>
          <cell r="L3861" t="str">
            <v>NIL</v>
          </cell>
          <cell r="M3861">
            <v>1.5</v>
          </cell>
          <cell r="N3861">
            <v>4</v>
          </cell>
        </row>
        <row r="3861">
          <cell r="U3861">
            <v>12</v>
          </cell>
          <cell r="V3861">
            <v>1.75</v>
          </cell>
          <cell r="W3861">
            <v>5.5</v>
          </cell>
          <cell r="X3861">
            <v>1.5</v>
          </cell>
          <cell r="Y3861">
            <v>4</v>
          </cell>
          <cell r="Z3861">
            <v>40</v>
          </cell>
          <cell r="AA3861">
            <v>2</v>
          </cell>
        </row>
        <row r="3862">
          <cell r="B3862" t="str">
            <v>22-234</v>
          </cell>
          <cell r="C3862" t="str">
            <v>3030, 700 M/R.</v>
          </cell>
          <cell r="D3862" t="str">
            <v>12X8</v>
          </cell>
          <cell r="E3862">
            <v>3030</v>
          </cell>
          <cell r="F3862">
            <v>3.3</v>
          </cell>
          <cell r="G3862">
            <v>3.3</v>
          </cell>
          <cell r="H3862">
            <v>1.2</v>
          </cell>
          <cell r="I3862">
            <v>0.25</v>
          </cell>
          <cell r="J3862" t="str">
            <v>NIL</v>
          </cell>
          <cell r="K3862" t="str">
            <v>NIL</v>
          </cell>
          <cell r="L3862" t="str">
            <v>NIL</v>
          </cell>
          <cell r="M3862">
            <v>1</v>
          </cell>
          <cell r="N3862">
            <v>8</v>
          </cell>
        </row>
        <row r="3862">
          <cell r="U3862">
            <v>12</v>
          </cell>
          <cell r="V3862">
            <v>1.75</v>
          </cell>
          <cell r="W3862">
            <v>5.5</v>
          </cell>
          <cell r="X3862">
            <v>1.5</v>
          </cell>
          <cell r="Y3862">
            <v>4</v>
          </cell>
          <cell r="Z3862">
            <v>40</v>
          </cell>
          <cell r="AA3862">
            <v>2</v>
          </cell>
        </row>
        <row r="3863">
          <cell r="B3863" t="str">
            <v>22-234-1</v>
          </cell>
          <cell r="C3863" t="str">
            <v>3030, 1000 M/R.</v>
          </cell>
          <cell r="D3863" t="str">
            <v>12X8</v>
          </cell>
          <cell r="E3863">
            <v>3030</v>
          </cell>
          <cell r="F3863">
            <v>3.3</v>
          </cell>
          <cell r="G3863">
            <v>3.3</v>
          </cell>
          <cell r="H3863">
            <v>1.2</v>
          </cell>
          <cell r="I3863">
            <v>0.25</v>
          </cell>
          <cell r="J3863" t="str">
            <v>NIL</v>
          </cell>
          <cell r="K3863" t="str">
            <v>NIL</v>
          </cell>
          <cell r="L3863" t="str">
            <v>NIL</v>
          </cell>
          <cell r="M3863">
            <v>1</v>
          </cell>
          <cell r="N3863">
            <v>8</v>
          </cell>
        </row>
        <row r="3863">
          <cell r="U3863">
            <v>12</v>
          </cell>
          <cell r="V3863">
            <v>1.75</v>
          </cell>
          <cell r="W3863">
            <v>5.5</v>
          </cell>
          <cell r="X3863">
            <v>1.5</v>
          </cell>
          <cell r="Y3863">
            <v>4</v>
          </cell>
          <cell r="Z3863">
            <v>40</v>
          </cell>
          <cell r="AA3863">
            <v>2</v>
          </cell>
        </row>
        <row r="3864">
          <cell r="B3864" t="str">
            <v>22-234-2</v>
          </cell>
          <cell r="C3864" t="str">
            <v>3030, 1000 M/R.</v>
          </cell>
          <cell r="D3864" t="str">
            <v>12X8</v>
          </cell>
          <cell r="E3864">
            <v>3030</v>
          </cell>
          <cell r="F3864">
            <v>3.25</v>
          </cell>
          <cell r="G3864">
            <v>3.25</v>
          </cell>
          <cell r="H3864">
            <v>1.2</v>
          </cell>
          <cell r="I3864">
            <v>0.25</v>
          </cell>
          <cell r="J3864" t="str">
            <v>NIL</v>
          </cell>
          <cell r="K3864" t="str">
            <v>NIL</v>
          </cell>
          <cell r="L3864" t="str">
            <v>NIL</v>
          </cell>
          <cell r="M3864">
            <v>1</v>
          </cell>
          <cell r="N3864">
            <v>8</v>
          </cell>
        </row>
        <row r="3864">
          <cell r="U3864">
            <v>12</v>
          </cell>
          <cell r="V3864">
            <v>1.75</v>
          </cell>
          <cell r="W3864">
            <v>5.5</v>
          </cell>
          <cell r="X3864">
            <v>1.5</v>
          </cell>
          <cell r="Y3864">
            <v>4</v>
          </cell>
          <cell r="Z3864">
            <v>40</v>
          </cell>
          <cell r="AA3864">
            <v>2</v>
          </cell>
        </row>
        <row r="3865">
          <cell r="B3865" t="str">
            <v>22-235</v>
          </cell>
          <cell r="C3865" t="str">
            <v>0810, 490 M/R.</v>
          </cell>
          <cell r="D3865" t="str">
            <v>12X4</v>
          </cell>
          <cell r="E3865" t="str">
            <v>0810</v>
          </cell>
          <cell r="F3865">
            <v>2.19</v>
          </cell>
          <cell r="G3865">
            <v>2.3</v>
          </cell>
          <cell r="H3865">
            <v>2.56</v>
          </cell>
          <cell r="I3865">
            <v>0.3</v>
          </cell>
          <cell r="J3865" t="str">
            <v>NIL</v>
          </cell>
          <cell r="K3865" t="str">
            <v>NIL</v>
          </cell>
          <cell r="L3865" t="str">
            <v>NIL</v>
          </cell>
          <cell r="M3865">
            <v>1</v>
          </cell>
          <cell r="N3865">
            <v>4</v>
          </cell>
        </row>
        <row r="3865">
          <cell r="U3865">
            <v>12</v>
          </cell>
          <cell r="V3865">
            <v>1.75</v>
          </cell>
          <cell r="W3865">
            <v>5.5</v>
          </cell>
          <cell r="X3865">
            <v>1.5</v>
          </cell>
          <cell r="Y3865">
            <v>4</v>
          </cell>
          <cell r="Z3865">
            <v>40</v>
          </cell>
          <cell r="AA3865">
            <v>2</v>
          </cell>
        </row>
        <row r="3866">
          <cell r="B3866" t="str">
            <v>22-236</v>
          </cell>
          <cell r="C3866" t="str">
            <v>1313, 400 M/R.</v>
          </cell>
          <cell r="D3866" t="str">
            <v>12X8</v>
          </cell>
          <cell r="E3866">
            <v>1313</v>
          </cell>
          <cell r="F3866">
            <v>3.45</v>
          </cell>
          <cell r="G3866">
            <v>3.45</v>
          </cell>
          <cell r="H3866">
            <v>2.85</v>
          </cell>
          <cell r="I3866">
            <v>0.28</v>
          </cell>
          <cell r="J3866" t="str">
            <v>NIL</v>
          </cell>
          <cell r="K3866" t="str">
            <v>NIL</v>
          </cell>
          <cell r="L3866" t="str">
            <v>NIL</v>
          </cell>
          <cell r="M3866">
            <v>1</v>
          </cell>
          <cell r="N3866">
            <v>8</v>
          </cell>
        </row>
        <row r="3866">
          <cell r="U3866">
            <v>12</v>
          </cell>
          <cell r="V3866">
            <v>1.75</v>
          </cell>
          <cell r="W3866">
            <v>5.5</v>
          </cell>
          <cell r="X3866">
            <v>1.5</v>
          </cell>
          <cell r="Y3866">
            <v>4</v>
          </cell>
          <cell r="Z3866">
            <v>40</v>
          </cell>
          <cell r="AA3866">
            <v>2</v>
          </cell>
        </row>
        <row r="3867">
          <cell r="B3867" t="str">
            <v>22-237</v>
          </cell>
          <cell r="C3867" t="str">
            <v>2219, 800 M/R.</v>
          </cell>
          <cell r="D3867" t="str">
            <v>12X8</v>
          </cell>
          <cell r="E3867">
            <v>2219</v>
          </cell>
          <cell r="F3867">
            <v>5.22</v>
          </cell>
          <cell r="G3867">
            <v>5.94</v>
          </cell>
          <cell r="H3867">
            <v>1.38</v>
          </cell>
          <cell r="I3867">
            <v>0.23</v>
          </cell>
          <cell r="J3867" t="str">
            <v>NIL</v>
          </cell>
          <cell r="K3867" t="str">
            <v>NIL</v>
          </cell>
          <cell r="L3867" t="str">
            <v>NIL</v>
          </cell>
          <cell r="M3867">
            <v>1</v>
          </cell>
          <cell r="N3867">
            <v>8</v>
          </cell>
        </row>
        <row r="3867">
          <cell r="U3867">
            <v>12</v>
          </cell>
          <cell r="V3867">
            <v>1.75</v>
          </cell>
          <cell r="W3867">
            <v>5.5</v>
          </cell>
          <cell r="X3867">
            <v>1.5</v>
          </cell>
          <cell r="Y3867">
            <v>4</v>
          </cell>
          <cell r="Z3867">
            <v>40</v>
          </cell>
          <cell r="AA3867">
            <v>2</v>
          </cell>
        </row>
        <row r="3868">
          <cell r="B3868" t="str">
            <v>22-238</v>
          </cell>
          <cell r="C3868" t="str">
            <v>2808, 1000 M/R.</v>
          </cell>
          <cell r="D3868" t="str">
            <v>12X4</v>
          </cell>
          <cell r="E3868">
            <v>2808</v>
          </cell>
          <cell r="F3868">
            <v>2.25</v>
          </cell>
          <cell r="G3868">
            <v>7.25</v>
          </cell>
          <cell r="H3868">
            <v>0.95</v>
          </cell>
          <cell r="I3868">
            <v>0.25</v>
          </cell>
          <cell r="J3868" t="str">
            <v>NIL</v>
          </cell>
          <cell r="K3868" t="str">
            <v>NIL</v>
          </cell>
          <cell r="L3868" t="str">
            <v>NIL</v>
          </cell>
          <cell r="M3868">
            <v>1</v>
          </cell>
          <cell r="N3868">
            <v>4</v>
          </cell>
        </row>
        <row r="3868">
          <cell r="U3868">
            <v>12</v>
          </cell>
          <cell r="V3868">
            <v>1.75</v>
          </cell>
          <cell r="W3868">
            <v>5.5</v>
          </cell>
          <cell r="X3868">
            <v>1.5</v>
          </cell>
          <cell r="Y3868">
            <v>4</v>
          </cell>
          <cell r="Z3868">
            <v>40</v>
          </cell>
          <cell r="AA3868">
            <v>2</v>
          </cell>
        </row>
        <row r="3869">
          <cell r="B3869" t="str">
            <v>22-238-1</v>
          </cell>
          <cell r="C3869" t="str">
            <v>2808, 1000 M/R.</v>
          </cell>
          <cell r="D3869" t="str">
            <v>12X4</v>
          </cell>
          <cell r="E3869">
            <v>2808</v>
          </cell>
          <cell r="F3869">
            <v>2.25</v>
          </cell>
          <cell r="G3869">
            <v>7.25</v>
          </cell>
          <cell r="H3869">
            <v>0.95</v>
          </cell>
          <cell r="I3869">
            <v>0.25</v>
          </cell>
          <cell r="J3869" t="str">
            <v>NIL</v>
          </cell>
          <cell r="K3869" t="str">
            <v>NIL</v>
          </cell>
          <cell r="L3869" t="str">
            <v>NIL</v>
          </cell>
          <cell r="M3869">
            <v>1</v>
          </cell>
          <cell r="N3869">
            <v>4</v>
          </cell>
        </row>
        <row r="3869">
          <cell r="U3869">
            <v>12</v>
          </cell>
          <cell r="V3869">
            <v>1.75</v>
          </cell>
          <cell r="W3869">
            <v>5.5</v>
          </cell>
          <cell r="X3869">
            <v>1.5</v>
          </cell>
          <cell r="Y3869">
            <v>4</v>
          </cell>
          <cell r="Z3869">
            <v>40</v>
          </cell>
          <cell r="AA3869">
            <v>2</v>
          </cell>
        </row>
        <row r="3870">
          <cell r="B3870" t="str">
            <v>22-238-2</v>
          </cell>
          <cell r="C3870" t="str">
            <v>2808, 1000 M/R.</v>
          </cell>
          <cell r="D3870" t="str">
            <v>12X4</v>
          </cell>
          <cell r="E3870">
            <v>2808</v>
          </cell>
          <cell r="F3870">
            <v>2.25</v>
          </cell>
          <cell r="G3870">
            <v>7.25</v>
          </cell>
          <cell r="H3870">
            <v>0.95</v>
          </cell>
          <cell r="I3870">
            <v>0.25</v>
          </cell>
          <cell r="J3870" t="str">
            <v>NIL</v>
          </cell>
          <cell r="K3870" t="str">
            <v>NIL</v>
          </cell>
          <cell r="L3870" t="str">
            <v>NIL</v>
          </cell>
          <cell r="M3870">
            <v>1</v>
          </cell>
          <cell r="N3870">
            <v>4</v>
          </cell>
        </row>
        <row r="3870">
          <cell r="U3870">
            <v>12</v>
          </cell>
          <cell r="V3870">
            <v>1.75</v>
          </cell>
          <cell r="W3870">
            <v>5.5</v>
          </cell>
          <cell r="X3870">
            <v>1.5</v>
          </cell>
          <cell r="Y3870">
            <v>4</v>
          </cell>
          <cell r="Z3870">
            <v>40</v>
          </cell>
          <cell r="AA3870">
            <v>2</v>
          </cell>
        </row>
        <row r="3871">
          <cell r="B3871" t="str">
            <v>22-238L</v>
          </cell>
          <cell r="C3871" t="str">
            <v>2808, 500 M/R.</v>
          </cell>
          <cell r="D3871" t="str">
            <v>12X4</v>
          </cell>
          <cell r="E3871">
            <v>2808</v>
          </cell>
          <cell r="F3871">
            <v>2.25</v>
          </cell>
          <cell r="G3871">
            <v>7.25</v>
          </cell>
          <cell r="H3871">
            <v>0.95</v>
          </cell>
          <cell r="I3871">
            <v>0.25</v>
          </cell>
          <cell r="J3871" t="str">
            <v>NIL</v>
          </cell>
          <cell r="K3871" t="str">
            <v>NIL</v>
          </cell>
          <cell r="L3871" t="str">
            <v>NIL</v>
          </cell>
          <cell r="M3871">
            <v>1</v>
          </cell>
          <cell r="N3871">
            <v>4</v>
          </cell>
        </row>
        <row r="3871">
          <cell r="U3871">
            <v>12</v>
          </cell>
          <cell r="V3871">
            <v>1.75</v>
          </cell>
          <cell r="W3871">
            <v>5.5</v>
          </cell>
          <cell r="X3871">
            <v>1.5</v>
          </cell>
          <cell r="Y3871">
            <v>4</v>
          </cell>
          <cell r="Z3871">
            <v>40</v>
          </cell>
          <cell r="AA3871">
            <v>2</v>
          </cell>
        </row>
        <row r="3872">
          <cell r="B3872" t="str">
            <v>22-239</v>
          </cell>
          <cell r="C3872" t="str">
            <v>2512, 1000 M/R.</v>
          </cell>
          <cell r="D3872" t="str">
            <v>12X4</v>
          </cell>
          <cell r="E3872">
            <v>2512</v>
          </cell>
          <cell r="F3872">
            <v>3.45</v>
          </cell>
          <cell r="G3872">
            <v>6.55</v>
          </cell>
          <cell r="H3872">
            <v>0.96</v>
          </cell>
          <cell r="I3872">
            <v>0.3</v>
          </cell>
          <cell r="J3872" t="str">
            <v>NIL</v>
          </cell>
          <cell r="K3872" t="str">
            <v>NIL</v>
          </cell>
          <cell r="L3872" t="str">
            <v>NIL</v>
          </cell>
          <cell r="M3872">
            <v>1.5</v>
          </cell>
          <cell r="N3872">
            <v>4</v>
          </cell>
        </row>
        <row r="3872">
          <cell r="U3872">
            <v>12</v>
          </cell>
          <cell r="V3872">
            <v>1.75</v>
          </cell>
          <cell r="W3872">
            <v>5.5</v>
          </cell>
          <cell r="X3872">
            <v>1.5</v>
          </cell>
          <cell r="Y3872">
            <v>4</v>
          </cell>
          <cell r="Z3872">
            <v>40</v>
          </cell>
          <cell r="AA3872">
            <v>2</v>
          </cell>
        </row>
        <row r="3873">
          <cell r="B3873" t="str">
            <v>22-243</v>
          </cell>
          <cell r="C3873" t="str">
            <v>2010, 550 M/R.</v>
          </cell>
          <cell r="D3873" t="str">
            <v>12X4</v>
          </cell>
          <cell r="E3873">
            <v>2010</v>
          </cell>
          <cell r="F3873">
            <v>2.72</v>
          </cell>
          <cell r="G3873">
            <v>5.32</v>
          </cell>
          <cell r="H3873">
            <v>2.45</v>
          </cell>
          <cell r="I3873">
            <v>0.29</v>
          </cell>
          <cell r="J3873" t="str">
            <v>NIL</v>
          </cell>
          <cell r="K3873" t="str">
            <v>NIL</v>
          </cell>
          <cell r="L3873" t="str">
            <v>NIL</v>
          </cell>
          <cell r="M3873">
            <v>1.55</v>
          </cell>
          <cell r="N3873">
            <v>4</v>
          </cell>
        </row>
        <row r="3873">
          <cell r="U3873">
            <v>12</v>
          </cell>
          <cell r="V3873">
            <v>1.75</v>
          </cell>
          <cell r="W3873">
            <v>5.5</v>
          </cell>
          <cell r="X3873">
            <v>1.55</v>
          </cell>
          <cell r="Y3873">
            <v>4</v>
          </cell>
          <cell r="Z3873">
            <v>40</v>
          </cell>
          <cell r="AA3873">
            <v>2</v>
          </cell>
        </row>
        <row r="3874">
          <cell r="B3874" t="str">
            <v>22-243-1</v>
          </cell>
          <cell r="C3874" t="str">
            <v>2010, 990 M/R.</v>
          </cell>
          <cell r="D3874" t="str">
            <v>12X4</v>
          </cell>
          <cell r="E3874">
            <v>2010</v>
          </cell>
          <cell r="F3874">
            <v>2.72</v>
          </cell>
          <cell r="G3874">
            <v>5.32</v>
          </cell>
          <cell r="H3874">
            <v>2.45</v>
          </cell>
          <cell r="I3874">
            <v>0.29</v>
          </cell>
          <cell r="J3874" t="str">
            <v>NIL</v>
          </cell>
          <cell r="K3874" t="str">
            <v>NIL</v>
          </cell>
          <cell r="L3874" t="str">
            <v>NIL</v>
          </cell>
          <cell r="M3874">
            <v>1.55</v>
          </cell>
          <cell r="N3874">
            <v>4</v>
          </cell>
        </row>
        <row r="3874">
          <cell r="U3874">
            <v>12</v>
          </cell>
          <cell r="V3874">
            <v>1.75</v>
          </cell>
          <cell r="W3874">
            <v>5.5</v>
          </cell>
          <cell r="X3874">
            <v>1.55</v>
          </cell>
          <cell r="Y3874">
            <v>4</v>
          </cell>
          <cell r="Z3874">
            <v>40</v>
          </cell>
          <cell r="AA3874">
            <v>2</v>
          </cell>
        </row>
        <row r="3875">
          <cell r="B3875" t="str">
            <v>22-243-2</v>
          </cell>
          <cell r="C3875" t="str">
            <v>2010, 990 M/R.</v>
          </cell>
          <cell r="D3875" t="str">
            <v>12X4</v>
          </cell>
          <cell r="E3875">
            <v>2010</v>
          </cell>
          <cell r="F3875">
            <v>2.72</v>
          </cell>
          <cell r="G3875">
            <v>5.32</v>
          </cell>
          <cell r="H3875">
            <v>2.45</v>
          </cell>
          <cell r="I3875">
            <v>0.29</v>
          </cell>
          <cell r="J3875" t="str">
            <v>NIL</v>
          </cell>
          <cell r="K3875" t="str">
            <v>NIL</v>
          </cell>
          <cell r="L3875" t="str">
            <v>NIL</v>
          </cell>
          <cell r="M3875">
            <v>1.55</v>
          </cell>
          <cell r="N3875">
            <v>4</v>
          </cell>
        </row>
        <row r="3875">
          <cell r="U3875">
            <v>12</v>
          </cell>
          <cell r="V3875">
            <v>1.75</v>
          </cell>
          <cell r="W3875">
            <v>5.5</v>
          </cell>
          <cell r="X3875">
            <v>1.55</v>
          </cell>
          <cell r="Y3875">
            <v>4</v>
          </cell>
          <cell r="Z3875">
            <v>40</v>
          </cell>
          <cell r="AA3875">
            <v>2</v>
          </cell>
        </row>
        <row r="3876">
          <cell r="B3876" t="str">
            <v>22-244</v>
          </cell>
          <cell r="C3876" t="str">
            <v>1312, 600 M/R.</v>
          </cell>
          <cell r="D3876" t="str">
            <v>12X8</v>
          </cell>
          <cell r="E3876">
            <v>1312</v>
          </cell>
          <cell r="F3876">
            <v>3.4</v>
          </cell>
          <cell r="G3876">
            <v>3.7</v>
          </cell>
          <cell r="H3876">
            <v>1.95</v>
          </cell>
          <cell r="I3876">
            <v>0.3</v>
          </cell>
          <cell r="J3876" t="str">
            <v>NIL</v>
          </cell>
          <cell r="K3876" t="str">
            <v>NIL</v>
          </cell>
          <cell r="L3876" t="str">
            <v>NIL</v>
          </cell>
          <cell r="M3876">
            <v>1.5</v>
          </cell>
          <cell r="N3876">
            <v>8</v>
          </cell>
        </row>
        <row r="3876">
          <cell r="U3876">
            <v>12</v>
          </cell>
          <cell r="V3876">
            <v>1.75</v>
          </cell>
          <cell r="W3876">
            <v>5.5</v>
          </cell>
          <cell r="X3876">
            <v>1.5</v>
          </cell>
          <cell r="Y3876">
            <v>4</v>
          </cell>
          <cell r="Z3876">
            <v>40</v>
          </cell>
          <cell r="AA3876">
            <v>2</v>
          </cell>
        </row>
        <row r="3877">
          <cell r="B3877" t="str">
            <v>22-244L</v>
          </cell>
          <cell r="C3877" t="str">
            <v>1312, 400 M/R.</v>
          </cell>
          <cell r="D3877" t="str">
            <v>12X8</v>
          </cell>
          <cell r="E3877">
            <v>1312</v>
          </cell>
          <cell r="F3877">
            <v>3.4</v>
          </cell>
          <cell r="G3877">
            <v>3.7</v>
          </cell>
          <cell r="H3877">
            <v>1.95</v>
          </cell>
          <cell r="I3877">
            <v>0.3</v>
          </cell>
          <cell r="J3877" t="str">
            <v>NIL</v>
          </cell>
          <cell r="K3877" t="str">
            <v>NIL</v>
          </cell>
          <cell r="L3877" t="str">
            <v>NIL</v>
          </cell>
          <cell r="M3877">
            <v>1.5</v>
          </cell>
          <cell r="N3877">
            <v>8</v>
          </cell>
        </row>
        <row r="3877">
          <cell r="U3877">
            <v>12</v>
          </cell>
          <cell r="V3877">
            <v>1.75</v>
          </cell>
          <cell r="W3877">
            <v>5.5</v>
          </cell>
          <cell r="X3877">
            <v>1.5</v>
          </cell>
          <cell r="Y3877">
            <v>4</v>
          </cell>
          <cell r="Z3877">
            <v>40</v>
          </cell>
          <cell r="AA3877">
            <v>2</v>
          </cell>
        </row>
        <row r="3878">
          <cell r="B3878" t="str">
            <v>22-248</v>
          </cell>
          <cell r="C3878" t="str">
            <v>1212, 560 M/R.</v>
          </cell>
          <cell r="D3878" t="str">
            <v>12X8</v>
          </cell>
          <cell r="E3878">
            <v>1212</v>
          </cell>
          <cell r="F3878">
            <v>3.25</v>
          </cell>
          <cell r="G3878">
            <v>3.25</v>
          </cell>
          <cell r="H3878">
            <v>2.1</v>
          </cell>
          <cell r="I3878">
            <v>0.25</v>
          </cell>
          <cell r="J3878" t="str">
            <v>NIL</v>
          </cell>
          <cell r="K3878" t="str">
            <v>NIL</v>
          </cell>
          <cell r="L3878" t="str">
            <v>NIL</v>
          </cell>
          <cell r="M3878">
            <v>1</v>
          </cell>
          <cell r="N3878">
            <v>8</v>
          </cell>
        </row>
        <row r="3878">
          <cell r="U3878">
            <v>12</v>
          </cell>
          <cell r="V3878">
            <v>1.75</v>
          </cell>
          <cell r="W3878">
            <v>5.5</v>
          </cell>
          <cell r="X3878">
            <v>1.5</v>
          </cell>
          <cell r="Y3878">
            <v>4</v>
          </cell>
          <cell r="Z3878">
            <v>40</v>
          </cell>
          <cell r="AA3878">
            <v>2</v>
          </cell>
        </row>
        <row r="3879">
          <cell r="B3879" t="str">
            <v>22-248-1</v>
          </cell>
          <cell r="C3879" t="str">
            <v>1212, 700 M/R.</v>
          </cell>
          <cell r="D3879" t="str">
            <v>12X8</v>
          </cell>
          <cell r="E3879">
            <v>1212</v>
          </cell>
          <cell r="F3879">
            <v>3.25</v>
          </cell>
          <cell r="G3879">
            <v>3.25</v>
          </cell>
          <cell r="H3879">
            <v>2.1</v>
          </cell>
          <cell r="I3879">
            <v>0.25</v>
          </cell>
          <cell r="J3879" t="str">
            <v>NIL</v>
          </cell>
          <cell r="K3879" t="str">
            <v>NIL</v>
          </cell>
          <cell r="L3879" t="str">
            <v>NIL</v>
          </cell>
          <cell r="M3879">
            <v>1</v>
          </cell>
          <cell r="N3879">
            <v>8</v>
          </cell>
        </row>
        <row r="3879">
          <cell r="U3879">
            <v>12</v>
          </cell>
          <cell r="V3879">
            <v>1.75</v>
          </cell>
          <cell r="W3879">
            <v>5.5</v>
          </cell>
          <cell r="X3879">
            <v>1.5</v>
          </cell>
          <cell r="Y3879">
            <v>4</v>
          </cell>
          <cell r="Z3879">
            <v>40</v>
          </cell>
          <cell r="AA3879">
            <v>2</v>
          </cell>
        </row>
        <row r="3880">
          <cell r="B3880" t="str">
            <v>22-248-1C</v>
          </cell>
          <cell r="C3880" t="str">
            <v>1212, 700 M/R.</v>
          </cell>
          <cell r="D3880" t="str">
            <v>12X8</v>
          </cell>
          <cell r="E3880">
            <v>1212</v>
          </cell>
          <cell r="F3880">
            <v>3.25</v>
          </cell>
          <cell r="G3880">
            <v>3.25</v>
          </cell>
          <cell r="H3880">
            <v>2.1</v>
          </cell>
          <cell r="I3880">
            <v>0.25</v>
          </cell>
          <cell r="J3880" t="str">
            <v>NIL</v>
          </cell>
          <cell r="K3880" t="str">
            <v>NIL</v>
          </cell>
          <cell r="L3880" t="str">
            <v>NIL</v>
          </cell>
          <cell r="M3880">
            <v>1</v>
          </cell>
          <cell r="N3880">
            <v>8</v>
          </cell>
        </row>
        <row r="3880">
          <cell r="U3880">
            <v>12</v>
          </cell>
          <cell r="V3880">
            <v>1.75</v>
          </cell>
          <cell r="W3880">
            <v>5.5</v>
          </cell>
          <cell r="X3880">
            <v>1.5</v>
          </cell>
          <cell r="Y3880">
            <v>4</v>
          </cell>
          <cell r="Z3880">
            <v>40</v>
          </cell>
          <cell r="AA3880">
            <v>2</v>
          </cell>
        </row>
        <row r="3881">
          <cell r="B3881" t="str">
            <v>22-248-2</v>
          </cell>
          <cell r="C3881" t="str">
            <v>1212, 700 M/R.</v>
          </cell>
          <cell r="D3881" t="str">
            <v>12X8</v>
          </cell>
          <cell r="E3881">
            <v>1212</v>
          </cell>
          <cell r="F3881">
            <v>3.25</v>
          </cell>
          <cell r="G3881">
            <v>3.25</v>
          </cell>
          <cell r="H3881">
            <v>2.1</v>
          </cell>
          <cell r="I3881">
            <v>0.25</v>
          </cell>
          <cell r="J3881" t="str">
            <v>NIL</v>
          </cell>
          <cell r="K3881" t="str">
            <v>NIL</v>
          </cell>
          <cell r="L3881" t="str">
            <v>NIL</v>
          </cell>
          <cell r="M3881">
            <v>1</v>
          </cell>
          <cell r="N3881">
            <v>8</v>
          </cell>
        </row>
        <row r="3881">
          <cell r="U3881">
            <v>12</v>
          </cell>
          <cell r="V3881">
            <v>1.75</v>
          </cell>
          <cell r="W3881">
            <v>5.5</v>
          </cell>
          <cell r="X3881">
            <v>1.5</v>
          </cell>
          <cell r="Y3881">
            <v>4</v>
          </cell>
          <cell r="Z3881">
            <v>40</v>
          </cell>
          <cell r="AA3881">
            <v>2</v>
          </cell>
        </row>
        <row r="3882">
          <cell r="B3882" t="str">
            <v>22-248-3</v>
          </cell>
          <cell r="C3882" t="str">
            <v>1212, 700 M/R.</v>
          </cell>
          <cell r="D3882" t="str">
            <v>12X8</v>
          </cell>
          <cell r="E3882">
            <v>1212</v>
          </cell>
          <cell r="F3882">
            <v>3.25</v>
          </cell>
          <cell r="G3882">
            <v>3.25</v>
          </cell>
          <cell r="H3882">
            <v>2.1</v>
          </cell>
          <cell r="I3882">
            <v>0.25</v>
          </cell>
          <cell r="J3882" t="str">
            <v>NIL</v>
          </cell>
          <cell r="K3882" t="str">
            <v>NIL</v>
          </cell>
          <cell r="L3882" t="str">
            <v>NIL</v>
          </cell>
          <cell r="M3882">
            <v>1</v>
          </cell>
          <cell r="N3882">
            <v>8</v>
          </cell>
        </row>
        <row r="3882">
          <cell r="U3882">
            <v>12</v>
          </cell>
          <cell r="V3882">
            <v>1.75</v>
          </cell>
          <cell r="W3882">
            <v>5.5</v>
          </cell>
          <cell r="X3882">
            <v>1.5</v>
          </cell>
          <cell r="Y3882">
            <v>4</v>
          </cell>
          <cell r="Z3882">
            <v>40</v>
          </cell>
          <cell r="AA3882">
            <v>2</v>
          </cell>
        </row>
        <row r="3883">
          <cell r="B3883" t="str">
            <v>22-250N</v>
          </cell>
          <cell r="C3883" t="str">
            <v>0911, 1000 M/R.</v>
          </cell>
          <cell r="D3883" t="str">
            <v>12X4</v>
          </cell>
          <cell r="E3883" t="str">
            <v>0911</v>
          </cell>
          <cell r="F3883">
            <v>3.08</v>
          </cell>
          <cell r="G3883">
            <v>2.68</v>
          </cell>
          <cell r="H3883">
            <v>1.14</v>
          </cell>
          <cell r="I3883">
            <v>0.25</v>
          </cell>
          <cell r="J3883" t="str">
            <v>NIL</v>
          </cell>
          <cell r="K3883" t="str">
            <v>NIL</v>
          </cell>
          <cell r="L3883" t="str">
            <v>NIL</v>
          </cell>
          <cell r="M3883" t="str">
            <v>NIL</v>
          </cell>
          <cell r="N3883">
            <v>4</v>
          </cell>
        </row>
        <row r="3883">
          <cell r="U3883">
            <v>12</v>
          </cell>
          <cell r="V3883">
            <v>1.75</v>
          </cell>
          <cell r="W3883">
            <v>5.5</v>
          </cell>
          <cell r="X3883">
            <v>1.5</v>
          </cell>
          <cell r="Y3883">
            <v>4</v>
          </cell>
          <cell r="Z3883">
            <v>40</v>
          </cell>
          <cell r="AA3883">
            <v>2</v>
          </cell>
        </row>
        <row r="3884">
          <cell r="B3884" t="str">
            <v>22-251</v>
          </cell>
          <cell r="C3884" t="str">
            <v>2010, 400 M/R.</v>
          </cell>
          <cell r="D3884" t="str">
            <v>12X8</v>
          </cell>
          <cell r="E3884">
            <v>2010</v>
          </cell>
          <cell r="F3884">
            <v>2.85</v>
          </cell>
          <cell r="G3884">
            <v>5.5</v>
          </cell>
          <cell r="H3884">
            <v>2.8</v>
          </cell>
          <cell r="I3884">
            <v>0.3</v>
          </cell>
          <cell r="J3884" t="str">
            <v>NIL</v>
          </cell>
          <cell r="K3884" t="str">
            <v>NIL</v>
          </cell>
          <cell r="L3884" t="str">
            <v>NIL</v>
          </cell>
          <cell r="M3884">
            <v>1.5</v>
          </cell>
          <cell r="N3884">
            <v>8</v>
          </cell>
        </row>
        <row r="3884">
          <cell r="U3884">
            <v>12</v>
          </cell>
          <cell r="V3884">
            <v>1.75</v>
          </cell>
          <cell r="W3884">
            <v>5.5</v>
          </cell>
          <cell r="X3884">
            <v>1.55</v>
          </cell>
          <cell r="Y3884">
            <v>4</v>
          </cell>
          <cell r="Z3884">
            <v>40</v>
          </cell>
          <cell r="AA3884">
            <v>2</v>
          </cell>
        </row>
        <row r="3885">
          <cell r="B3885" t="str">
            <v>22-254</v>
          </cell>
          <cell r="C3885" t="str">
            <v>2421, 1000 M/R.</v>
          </cell>
          <cell r="D3885" t="str">
            <v>12X8</v>
          </cell>
          <cell r="E3885">
            <v>2421</v>
          </cell>
          <cell r="F3885">
            <v>5.59</v>
          </cell>
          <cell r="G3885">
            <v>6.33</v>
          </cell>
          <cell r="H3885">
            <v>0.82</v>
          </cell>
          <cell r="I3885">
            <v>0.23</v>
          </cell>
          <cell r="J3885" t="str">
            <v>NIL</v>
          </cell>
          <cell r="K3885" t="str">
            <v>NIL</v>
          </cell>
          <cell r="L3885" t="str">
            <v>NIL</v>
          </cell>
          <cell r="M3885">
            <v>1</v>
          </cell>
          <cell r="N3885">
            <v>8</v>
          </cell>
        </row>
        <row r="3885">
          <cell r="U3885">
            <v>12</v>
          </cell>
          <cell r="V3885">
            <v>1.75</v>
          </cell>
          <cell r="W3885">
            <v>5.5</v>
          </cell>
          <cell r="X3885">
            <v>1.5</v>
          </cell>
          <cell r="Y3885">
            <v>4</v>
          </cell>
          <cell r="Z3885">
            <v>40</v>
          </cell>
          <cell r="AA3885">
            <v>2</v>
          </cell>
        </row>
        <row r="3886">
          <cell r="B3886" t="str">
            <v>22-255</v>
          </cell>
          <cell r="C3886" t="str">
            <v>1712, 1000 M/R.</v>
          </cell>
          <cell r="D3886" t="str">
            <v>12X4</v>
          </cell>
          <cell r="E3886">
            <v>1712</v>
          </cell>
          <cell r="F3886">
            <v>3.3</v>
          </cell>
          <cell r="G3886">
            <v>4.55</v>
          </cell>
          <cell r="H3886">
            <v>1.25</v>
          </cell>
          <cell r="I3886">
            <v>0.25</v>
          </cell>
          <cell r="J3886" t="str">
            <v>NIL</v>
          </cell>
          <cell r="K3886" t="str">
            <v>NIL</v>
          </cell>
          <cell r="L3886" t="str">
            <v>NIL</v>
          </cell>
          <cell r="M3886">
            <v>1</v>
          </cell>
          <cell r="N3886">
            <v>4</v>
          </cell>
        </row>
        <row r="3886">
          <cell r="U3886">
            <v>12</v>
          </cell>
          <cell r="V3886">
            <v>1.75</v>
          </cell>
          <cell r="W3886">
            <v>5.5</v>
          </cell>
          <cell r="X3886">
            <v>1.5</v>
          </cell>
          <cell r="Y3886">
            <v>4</v>
          </cell>
          <cell r="Z3886">
            <v>40</v>
          </cell>
          <cell r="AA3886">
            <v>2</v>
          </cell>
        </row>
        <row r="3887">
          <cell r="B3887" t="str">
            <v>22-256</v>
          </cell>
          <cell r="C3887" t="str">
            <v>1615, 400 M/R.</v>
          </cell>
          <cell r="D3887" t="str">
            <v>12X8</v>
          </cell>
          <cell r="E3887" t="str">
            <v>1615</v>
          </cell>
          <cell r="F3887">
            <v>4.1</v>
          </cell>
          <cell r="G3887">
            <v>4.45</v>
          </cell>
          <cell r="H3887">
            <v>2.95</v>
          </cell>
          <cell r="I3887">
            <v>0.25</v>
          </cell>
          <cell r="J3887" t="str">
            <v>NIL</v>
          </cell>
          <cell r="K3887" t="str">
            <v>NIL</v>
          </cell>
          <cell r="L3887" t="str">
            <v>NIL</v>
          </cell>
          <cell r="M3887">
            <v>1</v>
          </cell>
          <cell r="N3887">
            <v>8</v>
          </cell>
        </row>
        <row r="3887">
          <cell r="U3887">
            <v>12</v>
          </cell>
          <cell r="V3887">
            <v>1.75</v>
          </cell>
          <cell r="W3887">
            <v>5.5</v>
          </cell>
          <cell r="X3887">
            <v>1.5</v>
          </cell>
          <cell r="Y3887">
            <v>4</v>
          </cell>
          <cell r="Z3887">
            <v>40</v>
          </cell>
          <cell r="AA3887">
            <v>2</v>
          </cell>
        </row>
        <row r="3888">
          <cell r="B3888" t="str">
            <v>22-257</v>
          </cell>
          <cell r="C3888" t="str">
            <v>1611, 400 M/R.</v>
          </cell>
          <cell r="D3888" t="str">
            <v>12X8</v>
          </cell>
          <cell r="E3888">
            <v>1611</v>
          </cell>
          <cell r="F3888">
            <v>3.2</v>
          </cell>
          <cell r="G3888">
            <v>4.45</v>
          </cell>
          <cell r="H3888">
            <v>2.95</v>
          </cell>
          <cell r="I3888">
            <v>0.25</v>
          </cell>
          <cell r="J3888" t="str">
            <v>NIL</v>
          </cell>
          <cell r="K3888" t="str">
            <v>NIL</v>
          </cell>
          <cell r="L3888" t="str">
            <v>NIL</v>
          </cell>
          <cell r="M3888">
            <v>1</v>
          </cell>
          <cell r="N3888">
            <v>8</v>
          </cell>
        </row>
        <row r="3888">
          <cell r="U3888">
            <v>12</v>
          </cell>
          <cell r="V3888">
            <v>1.75</v>
          </cell>
          <cell r="W3888">
            <v>5.5</v>
          </cell>
          <cell r="X3888">
            <v>1.5</v>
          </cell>
          <cell r="Y3888">
            <v>4</v>
          </cell>
          <cell r="Z3888">
            <v>40</v>
          </cell>
          <cell r="AA3888">
            <v>2</v>
          </cell>
        </row>
        <row r="3889">
          <cell r="B3889" t="str">
            <v>22-258</v>
          </cell>
          <cell r="C3889" t="str">
            <v>5630, 1000 M/R.</v>
          </cell>
          <cell r="D3889" t="str">
            <v>12X4</v>
          </cell>
          <cell r="E3889">
            <v>5630</v>
          </cell>
          <cell r="F3889">
            <v>3.2</v>
          </cell>
          <cell r="G3889">
            <v>5.9</v>
          </cell>
          <cell r="H3889">
            <v>1.1</v>
          </cell>
          <cell r="I3889">
            <v>0.25</v>
          </cell>
          <cell r="J3889" t="str">
            <v>NIL</v>
          </cell>
          <cell r="K3889" t="str">
            <v>NIL</v>
          </cell>
          <cell r="L3889" t="str">
            <v>NIL</v>
          </cell>
          <cell r="M3889">
            <v>1.5</v>
          </cell>
          <cell r="N3889">
            <v>4</v>
          </cell>
        </row>
        <row r="3889">
          <cell r="U3889">
            <v>12</v>
          </cell>
          <cell r="V3889">
            <v>1.75</v>
          </cell>
          <cell r="W3889">
            <v>5.5</v>
          </cell>
          <cell r="X3889">
            <v>1.5</v>
          </cell>
          <cell r="Y3889">
            <v>4</v>
          </cell>
          <cell r="Z3889">
            <v>40</v>
          </cell>
          <cell r="AA3889">
            <v>2</v>
          </cell>
        </row>
        <row r="3890">
          <cell r="B3890" t="str">
            <v>22-258L</v>
          </cell>
          <cell r="C3890" t="str">
            <v>5630, 600 M/R.</v>
          </cell>
          <cell r="D3890" t="str">
            <v>12X4</v>
          </cell>
          <cell r="E3890">
            <v>5630</v>
          </cell>
          <cell r="F3890">
            <v>3.2</v>
          </cell>
          <cell r="G3890">
            <v>5.9</v>
          </cell>
          <cell r="H3890">
            <v>1</v>
          </cell>
          <cell r="I3890">
            <v>0.25</v>
          </cell>
          <cell r="J3890" t="str">
            <v>NIL</v>
          </cell>
          <cell r="K3890" t="str">
            <v>NIL</v>
          </cell>
          <cell r="L3890" t="str">
            <v>NIL</v>
          </cell>
          <cell r="M3890">
            <v>1.5</v>
          </cell>
          <cell r="N3890">
            <v>4</v>
          </cell>
        </row>
        <row r="3890">
          <cell r="U3890">
            <v>12</v>
          </cell>
          <cell r="V3890">
            <v>1.75</v>
          </cell>
          <cell r="W3890">
            <v>5.5</v>
          </cell>
          <cell r="X3890">
            <v>1.5</v>
          </cell>
          <cell r="Y3890">
            <v>4</v>
          </cell>
          <cell r="Z3890">
            <v>40</v>
          </cell>
          <cell r="AA3890">
            <v>2</v>
          </cell>
        </row>
        <row r="3891">
          <cell r="B3891" t="str">
            <v>22-259</v>
          </cell>
          <cell r="C3891" t="str">
            <v>2112, 600 M/R.</v>
          </cell>
          <cell r="D3891" t="str">
            <v>12X8</v>
          </cell>
          <cell r="E3891">
            <v>2112</v>
          </cell>
          <cell r="F3891">
            <v>3.55</v>
          </cell>
          <cell r="G3891">
            <v>5.75</v>
          </cell>
          <cell r="H3891">
            <v>1.75</v>
          </cell>
          <cell r="I3891">
            <v>0.25</v>
          </cell>
          <cell r="J3891" t="str">
            <v>NIL</v>
          </cell>
          <cell r="K3891" t="str">
            <v>NIL</v>
          </cell>
          <cell r="L3891" t="str">
            <v>NIL</v>
          </cell>
          <cell r="M3891">
            <v>1.5</v>
          </cell>
          <cell r="N3891">
            <v>8</v>
          </cell>
        </row>
        <row r="3891">
          <cell r="U3891">
            <v>12</v>
          </cell>
          <cell r="V3891">
            <v>1.75</v>
          </cell>
          <cell r="W3891">
            <v>5.5</v>
          </cell>
          <cell r="X3891">
            <v>1.55</v>
          </cell>
          <cell r="Y3891">
            <v>4</v>
          </cell>
          <cell r="Z3891">
            <v>40</v>
          </cell>
          <cell r="AA3891">
            <v>2</v>
          </cell>
        </row>
        <row r="3892">
          <cell r="B3892" t="str">
            <v>22-260</v>
          </cell>
          <cell r="C3892" t="str">
            <v>1306, 1000 M/R.</v>
          </cell>
          <cell r="D3892" t="str">
            <v>12X4</v>
          </cell>
          <cell r="E3892">
            <v>1306</v>
          </cell>
          <cell r="F3892">
            <v>2.1</v>
          </cell>
          <cell r="G3892">
            <v>3.71</v>
          </cell>
          <cell r="H3892">
            <v>0.84</v>
          </cell>
          <cell r="I3892">
            <v>0.2</v>
          </cell>
          <cell r="J3892" t="str">
            <v>NIL</v>
          </cell>
          <cell r="K3892" t="str">
            <v>NIL</v>
          </cell>
          <cell r="L3892" t="str">
            <v>NIL</v>
          </cell>
          <cell r="M3892">
            <v>1</v>
          </cell>
          <cell r="N3892">
            <v>4</v>
          </cell>
        </row>
        <row r="3892">
          <cell r="U3892">
            <v>12</v>
          </cell>
          <cell r="V3892">
            <v>1.75</v>
          </cell>
          <cell r="W3892">
            <v>5.5</v>
          </cell>
          <cell r="X3892">
            <v>1.5</v>
          </cell>
          <cell r="Y3892">
            <v>4</v>
          </cell>
          <cell r="Z3892">
            <v>40</v>
          </cell>
          <cell r="AA3892">
            <v>2</v>
          </cell>
        </row>
        <row r="3893">
          <cell r="B3893" t="str">
            <v>22-262</v>
          </cell>
          <cell r="C3893" t="str">
            <v>1107, 450 M/R.</v>
          </cell>
          <cell r="D3893" t="str">
            <v>12X4</v>
          </cell>
          <cell r="E3893">
            <v>1107</v>
          </cell>
          <cell r="F3893">
            <v>2.35</v>
          </cell>
          <cell r="G3893">
            <v>3.25</v>
          </cell>
          <cell r="H3893">
            <v>1.13</v>
          </cell>
          <cell r="I3893">
            <v>0.25</v>
          </cell>
          <cell r="J3893" t="str">
            <v>NIL</v>
          </cell>
          <cell r="K3893" t="str">
            <v>NIL</v>
          </cell>
          <cell r="L3893" t="str">
            <v>NIL</v>
          </cell>
          <cell r="M3893">
            <v>1</v>
          </cell>
          <cell r="N3893">
            <v>4</v>
          </cell>
        </row>
        <row r="3893">
          <cell r="U3893">
            <v>12</v>
          </cell>
          <cell r="V3893">
            <v>1.75</v>
          </cell>
          <cell r="W3893">
            <v>5.5</v>
          </cell>
          <cell r="X3893">
            <v>1.5</v>
          </cell>
          <cell r="Y3893">
            <v>4</v>
          </cell>
          <cell r="Z3893">
            <v>40</v>
          </cell>
          <cell r="AA3893">
            <v>2</v>
          </cell>
        </row>
        <row r="3894">
          <cell r="B3894" t="str">
            <v>22-262-1</v>
          </cell>
          <cell r="C3894" t="str">
            <v>1107, 600 M/R.</v>
          </cell>
          <cell r="D3894" t="str">
            <v>12X4</v>
          </cell>
          <cell r="E3894">
            <v>1107</v>
          </cell>
          <cell r="F3894">
            <v>2.35</v>
          </cell>
          <cell r="G3894">
            <v>3.25</v>
          </cell>
          <cell r="H3894">
            <v>1.13</v>
          </cell>
          <cell r="I3894">
            <v>0.25</v>
          </cell>
          <cell r="J3894" t="str">
            <v>NIL</v>
          </cell>
          <cell r="K3894" t="str">
            <v>NIL</v>
          </cell>
          <cell r="L3894" t="str">
            <v>NIL</v>
          </cell>
          <cell r="M3894">
            <v>1</v>
          </cell>
          <cell r="N3894">
            <v>4</v>
          </cell>
        </row>
        <row r="3894">
          <cell r="U3894">
            <v>12</v>
          </cell>
          <cell r="V3894">
            <v>1.75</v>
          </cell>
          <cell r="W3894">
            <v>5.5</v>
          </cell>
          <cell r="X3894">
            <v>1.5</v>
          </cell>
          <cell r="Y3894">
            <v>4</v>
          </cell>
          <cell r="Z3894">
            <v>40</v>
          </cell>
          <cell r="AA3894">
            <v>2</v>
          </cell>
        </row>
        <row r="3895">
          <cell r="B3895" t="str">
            <v>22-263</v>
          </cell>
          <cell r="C3895" t="str">
            <v>2211, 900 M/R.</v>
          </cell>
          <cell r="D3895" t="str">
            <v>12X4</v>
          </cell>
          <cell r="E3895">
            <v>2211</v>
          </cell>
          <cell r="F3895">
            <v>3.25</v>
          </cell>
          <cell r="G3895">
            <v>5.95</v>
          </cell>
          <cell r="H3895">
            <v>1.2</v>
          </cell>
          <cell r="I3895">
            <v>0.25</v>
          </cell>
          <cell r="J3895" t="str">
            <v>NIL</v>
          </cell>
          <cell r="K3895" t="str">
            <v>NIL</v>
          </cell>
          <cell r="L3895" t="str">
            <v>NIL</v>
          </cell>
          <cell r="M3895">
            <v>1.5</v>
          </cell>
          <cell r="N3895">
            <v>4</v>
          </cell>
        </row>
        <row r="3895">
          <cell r="U3895">
            <v>12</v>
          </cell>
          <cell r="V3895">
            <v>1.75</v>
          </cell>
          <cell r="W3895">
            <v>5.5</v>
          </cell>
          <cell r="X3895">
            <v>1.5</v>
          </cell>
          <cell r="Y3895">
            <v>4</v>
          </cell>
          <cell r="Z3895">
            <v>40</v>
          </cell>
          <cell r="AA3895">
            <v>2</v>
          </cell>
        </row>
        <row r="3896">
          <cell r="B3896" t="str">
            <v>22-264</v>
          </cell>
          <cell r="C3896" t="str">
            <v>1414, 500 M/R.</v>
          </cell>
          <cell r="D3896" t="str">
            <v>12X8</v>
          </cell>
          <cell r="E3896">
            <v>1414</v>
          </cell>
          <cell r="F3896">
            <v>4</v>
          </cell>
          <cell r="G3896">
            <v>4</v>
          </cell>
          <cell r="H3896">
            <v>2.5</v>
          </cell>
          <cell r="I3896">
            <v>0.25</v>
          </cell>
          <cell r="J3896" t="str">
            <v>NIL</v>
          </cell>
          <cell r="K3896" t="str">
            <v>NIL</v>
          </cell>
          <cell r="L3896" t="str">
            <v>NIL</v>
          </cell>
          <cell r="M3896">
            <v>1.5</v>
          </cell>
          <cell r="N3896">
            <v>8</v>
          </cell>
        </row>
        <row r="3896">
          <cell r="U3896">
            <v>12</v>
          </cell>
          <cell r="V3896">
            <v>1.75</v>
          </cell>
          <cell r="W3896">
            <v>5.5</v>
          </cell>
          <cell r="X3896">
            <v>1.5</v>
          </cell>
          <cell r="Y3896">
            <v>4</v>
          </cell>
          <cell r="Z3896">
            <v>40</v>
          </cell>
          <cell r="AA3896">
            <v>2</v>
          </cell>
        </row>
        <row r="3897">
          <cell r="B3897" t="str">
            <v>22-264-1</v>
          </cell>
          <cell r="C3897" t="str">
            <v>1414, 400 M/R.</v>
          </cell>
          <cell r="D3897" t="str">
            <v>12X8</v>
          </cell>
          <cell r="E3897">
            <v>1414</v>
          </cell>
          <cell r="F3897">
            <v>3.9</v>
          </cell>
          <cell r="G3897">
            <v>3.9</v>
          </cell>
          <cell r="H3897">
            <v>2.5</v>
          </cell>
          <cell r="I3897">
            <v>0.25</v>
          </cell>
          <cell r="J3897" t="str">
            <v>NIL</v>
          </cell>
          <cell r="K3897" t="str">
            <v>NIL</v>
          </cell>
          <cell r="L3897" t="str">
            <v>NIL</v>
          </cell>
          <cell r="M3897">
            <v>1.5</v>
          </cell>
          <cell r="N3897">
            <v>8</v>
          </cell>
        </row>
        <row r="3897">
          <cell r="U3897">
            <v>12</v>
          </cell>
          <cell r="V3897">
            <v>1.75</v>
          </cell>
          <cell r="W3897">
            <v>5.5</v>
          </cell>
          <cell r="X3897">
            <v>1.5</v>
          </cell>
          <cell r="Y3897">
            <v>4</v>
          </cell>
          <cell r="Z3897">
            <v>40</v>
          </cell>
          <cell r="AA3897">
            <v>2</v>
          </cell>
        </row>
        <row r="3898">
          <cell r="B3898" t="str">
            <v>22-265</v>
          </cell>
          <cell r="C3898" t="str">
            <v>0808, 900 M/R.</v>
          </cell>
          <cell r="D3898" t="str">
            <v>12X4</v>
          </cell>
          <cell r="E3898" t="str">
            <v>0808</v>
          </cell>
          <cell r="F3898">
            <v>2.6</v>
          </cell>
          <cell r="G3898">
            <v>2.6</v>
          </cell>
          <cell r="H3898">
            <v>1.04</v>
          </cell>
          <cell r="I3898">
            <v>0.25</v>
          </cell>
          <cell r="J3898" t="str">
            <v>NIL</v>
          </cell>
          <cell r="K3898" t="str">
            <v>NIL</v>
          </cell>
          <cell r="L3898" t="str">
            <v>NIL</v>
          </cell>
          <cell r="M3898">
            <v>1</v>
          </cell>
          <cell r="N3898">
            <v>4</v>
          </cell>
        </row>
        <row r="3898">
          <cell r="U3898">
            <v>12</v>
          </cell>
          <cell r="V3898">
            <v>1.75</v>
          </cell>
          <cell r="W3898">
            <v>5.5</v>
          </cell>
          <cell r="X3898">
            <v>1.5</v>
          </cell>
          <cell r="Y3898">
            <v>4</v>
          </cell>
          <cell r="Z3898">
            <v>40</v>
          </cell>
          <cell r="AA3898">
            <v>2</v>
          </cell>
        </row>
        <row r="3899">
          <cell r="B3899" t="str">
            <v>22-265-1</v>
          </cell>
          <cell r="C3899" t="str">
            <v>0808, 900 M/R.</v>
          </cell>
          <cell r="D3899" t="str">
            <v>12X4</v>
          </cell>
          <cell r="E3899" t="str">
            <v>0808</v>
          </cell>
          <cell r="F3899">
            <v>2.6</v>
          </cell>
          <cell r="G3899">
            <v>2.6</v>
          </cell>
          <cell r="H3899">
            <v>1.04</v>
          </cell>
          <cell r="I3899">
            <v>0.25</v>
          </cell>
          <cell r="J3899" t="str">
            <v>NIL</v>
          </cell>
          <cell r="K3899" t="str">
            <v>NIL</v>
          </cell>
          <cell r="L3899" t="str">
            <v>NIL</v>
          </cell>
          <cell r="M3899">
            <v>1</v>
          </cell>
          <cell r="N3899">
            <v>4</v>
          </cell>
        </row>
        <row r="3899">
          <cell r="U3899">
            <v>12</v>
          </cell>
          <cell r="V3899">
            <v>1.75</v>
          </cell>
          <cell r="W3899">
            <v>5.5</v>
          </cell>
          <cell r="X3899">
            <v>1.5</v>
          </cell>
          <cell r="Y3899">
            <v>4</v>
          </cell>
          <cell r="Z3899">
            <v>40</v>
          </cell>
          <cell r="AA3899">
            <v>2</v>
          </cell>
        </row>
        <row r="3900">
          <cell r="B3900" t="str">
            <v>22-267</v>
          </cell>
          <cell r="C3900" t="str">
            <v>1509, 800 M/R.暫停開模</v>
          </cell>
          <cell r="D3900" t="str">
            <v>12X4</v>
          </cell>
          <cell r="E3900">
            <v>1509</v>
          </cell>
          <cell r="F3900">
            <v>2.7</v>
          </cell>
          <cell r="G3900">
            <v>4.2</v>
          </cell>
          <cell r="H3900">
            <v>0.96</v>
          </cell>
          <cell r="I3900">
            <v>0.23</v>
          </cell>
          <cell r="J3900" t="str">
            <v>NIL</v>
          </cell>
          <cell r="K3900" t="str">
            <v>NIL</v>
          </cell>
          <cell r="L3900" t="str">
            <v>NIL</v>
          </cell>
          <cell r="M3900">
            <v>1.5</v>
          </cell>
          <cell r="N3900">
            <v>4</v>
          </cell>
        </row>
        <row r="3900">
          <cell r="U3900">
            <v>12</v>
          </cell>
          <cell r="V3900">
            <v>1.75</v>
          </cell>
          <cell r="W3900">
            <v>5.5</v>
          </cell>
          <cell r="X3900">
            <v>1.5</v>
          </cell>
          <cell r="Y3900">
            <v>4</v>
          </cell>
          <cell r="Z3900">
            <v>40</v>
          </cell>
          <cell r="AA3900">
            <v>2</v>
          </cell>
        </row>
        <row r="3901">
          <cell r="B3901" t="str">
            <v>22-268</v>
          </cell>
          <cell r="C3901" t="str">
            <v>2323, 1000 M/R.</v>
          </cell>
          <cell r="D3901" t="str">
            <v>12X8</v>
          </cell>
          <cell r="E3901">
            <v>2323</v>
          </cell>
          <cell r="F3901">
            <v>6.2</v>
          </cell>
          <cell r="G3901">
            <v>6.2</v>
          </cell>
          <cell r="H3901">
            <v>0.7</v>
          </cell>
          <cell r="I3901">
            <v>0.25</v>
          </cell>
          <cell r="J3901" t="str">
            <v>NIL</v>
          </cell>
          <cell r="K3901" t="str">
            <v>NIL</v>
          </cell>
          <cell r="L3901" t="str">
            <v>NIL</v>
          </cell>
          <cell r="M3901">
            <v>1.5</v>
          </cell>
          <cell r="N3901">
            <v>8</v>
          </cell>
        </row>
        <row r="3901">
          <cell r="U3901">
            <v>12</v>
          </cell>
          <cell r="V3901">
            <v>1.75</v>
          </cell>
          <cell r="W3901">
            <v>5.5</v>
          </cell>
          <cell r="X3901">
            <v>1.5</v>
          </cell>
          <cell r="Y3901">
            <v>4</v>
          </cell>
          <cell r="Z3901">
            <v>40</v>
          </cell>
          <cell r="AA3901">
            <v>2</v>
          </cell>
        </row>
        <row r="3902">
          <cell r="B3902" t="str">
            <v>22-270</v>
          </cell>
          <cell r="C3902" t="str">
            <v>2014, 995 M/R.</v>
          </cell>
          <cell r="D3902" t="str">
            <v>12X8</v>
          </cell>
          <cell r="E3902">
            <v>2014</v>
          </cell>
          <cell r="F3902">
            <v>3.81</v>
          </cell>
          <cell r="G3902">
            <v>5.74</v>
          </cell>
          <cell r="H3902">
            <v>2.41</v>
          </cell>
          <cell r="I3902">
            <v>0.29</v>
          </cell>
          <cell r="J3902" t="str">
            <v>NIL</v>
          </cell>
          <cell r="K3902" t="str">
            <v>NIL</v>
          </cell>
          <cell r="L3902" t="str">
            <v>NIL</v>
          </cell>
          <cell r="M3902">
            <v>1.5</v>
          </cell>
          <cell r="N3902">
            <v>8</v>
          </cell>
        </row>
        <row r="3902">
          <cell r="U3902">
            <v>12</v>
          </cell>
          <cell r="V3902">
            <v>1.75</v>
          </cell>
          <cell r="W3902">
            <v>5.5</v>
          </cell>
          <cell r="X3902">
            <v>1.55</v>
          </cell>
          <cell r="Y3902">
            <v>4</v>
          </cell>
          <cell r="Z3902">
            <v>40</v>
          </cell>
          <cell r="AA3902">
            <v>2</v>
          </cell>
        </row>
        <row r="3903">
          <cell r="B3903" t="str">
            <v>22-270-1</v>
          </cell>
          <cell r="C3903" t="str">
            <v>2014, 995 M/R.</v>
          </cell>
          <cell r="D3903" t="str">
            <v>12X8</v>
          </cell>
          <cell r="E3903">
            <v>2014</v>
          </cell>
          <cell r="F3903">
            <v>3.81</v>
          </cell>
          <cell r="G3903">
            <v>5.74</v>
          </cell>
          <cell r="H3903">
            <v>2.41</v>
          </cell>
          <cell r="I3903">
            <v>0.29</v>
          </cell>
          <cell r="J3903" t="str">
            <v>NIL</v>
          </cell>
          <cell r="K3903" t="str">
            <v>NIL</v>
          </cell>
          <cell r="L3903" t="str">
            <v>NIL</v>
          </cell>
          <cell r="M3903">
            <v>1.5</v>
          </cell>
          <cell r="N3903">
            <v>8</v>
          </cell>
        </row>
        <row r="3903">
          <cell r="U3903">
            <v>12</v>
          </cell>
          <cell r="V3903">
            <v>1.75</v>
          </cell>
          <cell r="W3903">
            <v>5.5</v>
          </cell>
          <cell r="X3903">
            <v>1.55</v>
          </cell>
          <cell r="Y3903">
            <v>4</v>
          </cell>
          <cell r="Z3903">
            <v>40</v>
          </cell>
          <cell r="AA3903">
            <v>2</v>
          </cell>
        </row>
        <row r="3904">
          <cell r="B3904" t="str">
            <v>22-271</v>
          </cell>
          <cell r="C3904" t="str">
            <v>1711, 600 M/R.</v>
          </cell>
          <cell r="D3904" t="str">
            <v>12X8</v>
          </cell>
          <cell r="E3904">
            <v>1711</v>
          </cell>
          <cell r="F3904">
            <v>3.16</v>
          </cell>
          <cell r="G3904">
            <v>4.74</v>
          </cell>
          <cell r="H3904">
            <v>1.77</v>
          </cell>
          <cell r="I3904">
            <v>0.25</v>
          </cell>
          <cell r="J3904" t="str">
            <v>NIL</v>
          </cell>
          <cell r="K3904" t="str">
            <v>NIL</v>
          </cell>
          <cell r="L3904" t="str">
            <v>NIL</v>
          </cell>
          <cell r="M3904">
            <v>1.5</v>
          </cell>
          <cell r="N3904">
            <v>8</v>
          </cell>
        </row>
        <row r="3904">
          <cell r="U3904">
            <v>12</v>
          </cell>
          <cell r="V3904">
            <v>1.75</v>
          </cell>
          <cell r="W3904">
            <v>5.5</v>
          </cell>
          <cell r="X3904">
            <v>1.5</v>
          </cell>
          <cell r="Y3904">
            <v>4</v>
          </cell>
          <cell r="Z3904">
            <v>40</v>
          </cell>
          <cell r="AA3904">
            <v>2</v>
          </cell>
        </row>
        <row r="3905">
          <cell r="B3905" t="str">
            <v>22-273</v>
          </cell>
          <cell r="C3905" t="str">
            <v>1206, 400 M/R.</v>
          </cell>
          <cell r="D3905" t="str">
            <v>12X4</v>
          </cell>
          <cell r="E3905">
            <v>1206</v>
          </cell>
          <cell r="F3905">
            <v>1.77</v>
          </cell>
          <cell r="G3905">
            <v>3.45</v>
          </cell>
          <cell r="H3905">
            <v>2.8</v>
          </cell>
          <cell r="I3905">
            <v>0.3</v>
          </cell>
          <cell r="J3905" t="str">
            <v>NIL</v>
          </cell>
          <cell r="K3905" t="str">
            <v>NIL</v>
          </cell>
          <cell r="L3905" t="str">
            <v>NIL</v>
          </cell>
          <cell r="M3905">
            <v>1</v>
          </cell>
          <cell r="N3905">
            <v>4</v>
          </cell>
        </row>
        <row r="3905">
          <cell r="U3905">
            <v>12</v>
          </cell>
          <cell r="V3905">
            <v>1.75</v>
          </cell>
          <cell r="W3905">
            <v>5.5</v>
          </cell>
          <cell r="X3905">
            <v>1.5</v>
          </cell>
          <cell r="Y3905">
            <v>4</v>
          </cell>
          <cell r="Z3905">
            <v>40</v>
          </cell>
          <cell r="AA3905">
            <v>2</v>
          </cell>
        </row>
        <row r="3906">
          <cell r="B3906" t="str">
            <v>22-274</v>
          </cell>
          <cell r="C3906" t="str">
            <v>1104, 400 M/R.</v>
          </cell>
          <cell r="D3906" t="str">
            <v>12X4</v>
          </cell>
          <cell r="E3906">
            <v>1104</v>
          </cell>
          <cell r="F3906">
            <v>1.38</v>
          </cell>
          <cell r="G3906">
            <v>3.15</v>
          </cell>
          <cell r="H3906">
            <v>2.75</v>
          </cell>
          <cell r="I3906">
            <v>0.3</v>
          </cell>
          <cell r="J3906" t="str">
            <v>NIL</v>
          </cell>
          <cell r="K3906" t="str">
            <v>NIL</v>
          </cell>
          <cell r="L3906" t="str">
            <v>NIL</v>
          </cell>
          <cell r="M3906">
            <v>0.5</v>
          </cell>
          <cell r="N3906">
            <v>4</v>
          </cell>
        </row>
        <row r="3906">
          <cell r="U3906">
            <v>12</v>
          </cell>
          <cell r="V3906">
            <v>1.75</v>
          </cell>
          <cell r="W3906">
            <v>5.5</v>
          </cell>
          <cell r="X3906">
            <v>1.5</v>
          </cell>
          <cell r="Y3906">
            <v>4</v>
          </cell>
          <cell r="Z3906">
            <v>40</v>
          </cell>
          <cell r="AA3906">
            <v>2</v>
          </cell>
        </row>
        <row r="3907">
          <cell r="B3907" t="str">
            <v>22-275</v>
          </cell>
          <cell r="C3907" t="str">
            <v>1411, 900 M/R.</v>
          </cell>
          <cell r="D3907" t="str">
            <v>12X4</v>
          </cell>
          <cell r="E3907">
            <v>1411</v>
          </cell>
          <cell r="F3907">
            <v>3</v>
          </cell>
          <cell r="G3907">
            <v>3.8</v>
          </cell>
          <cell r="H3907">
            <v>1.05</v>
          </cell>
          <cell r="I3907">
            <v>0.23</v>
          </cell>
          <cell r="J3907" t="str">
            <v>NIL</v>
          </cell>
          <cell r="K3907" t="str">
            <v>NIL</v>
          </cell>
          <cell r="L3907" t="str">
            <v>NIL</v>
          </cell>
          <cell r="M3907">
            <v>1.5</v>
          </cell>
          <cell r="N3907">
            <v>4</v>
          </cell>
        </row>
        <row r="3907">
          <cell r="U3907">
            <v>12</v>
          </cell>
          <cell r="V3907">
            <v>1.75</v>
          </cell>
          <cell r="W3907">
            <v>5.5</v>
          </cell>
          <cell r="X3907">
            <v>1.5</v>
          </cell>
          <cell r="Y3907">
            <v>4</v>
          </cell>
          <cell r="Z3907">
            <v>40</v>
          </cell>
          <cell r="AA3907">
            <v>2</v>
          </cell>
        </row>
        <row r="3908">
          <cell r="B3908" t="str">
            <v>22-276</v>
          </cell>
          <cell r="C3908" t="str">
            <v>2618, 750 M/R.</v>
          </cell>
          <cell r="D3908" t="str">
            <v>12X8</v>
          </cell>
          <cell r="E3908">
            <v>2618</v>
          </cell>
          <cell r="F3908">
            <v>5</v>
          </cell>
          <cell r="G3908">
            <v>7.24</v>
          </cell>
          <cell r="H3908">
            <v>2.95</v>
          </cell>
          <cell r="I3908">
            <v>0.3</v>
          </cell>
          <cell r="J3908" t="str">
            <v>NIL</v>
          </cell>
          <cell r="K3908" t="str">
            <v>NIL</v>
          </cell>
          <cell r="L3908">
            <v>2.6</v>
          </cell>
          <cell r="M3908">
            <v>1.5</v>
          </cell>
          <cell r="N3908">
            <v>8</v>
          </cell>
        </row>
        <row r="3908">
          <cell r="U3908">
            <v>12</v>
          </cell>
          <cell r="V3908">
            <v>1.75</v>
          </cell>
          <cell r="W3908">
            <v>5.5</v>
          </cell>
          <cell r="X3908">
            <v>1.5</v>
          </cell>
          <cell r="Y3908">
            <v>4</v>
          </cell>
          <cell r="Z3908">
            <v>40</v>
          </cell>
          <cell r="AA3908">
            <v>2</v>
          </cell>
        </row>
        <row r="3909">
          <cell r="B3909" t="str">
            <v>22-276-1</v>
          </cell>
          <cell r="C3909" t="str">
            <v>2618, 750 M/R.</v>
          </cell>
          <cell r="D3909" t="str">
            <v>12X8</v>
          </cell>
          <cell r="E3909">
            <v>2618</v>
          </cell>
          <cell r="F3909">
            <v>5</v>
          </cell>
          <cell r="G3909">
            <v>7.24</v>
          </cell>
          <cell r="H3909">
            <v>2.95</v>
          </cell>
          <cell r="I3909">
            <v>0.3</v>
          </cell>
          <cell r="J3909" t="str">
            <v>NIL</v>
          </cell>
          <cell r="K3909" t="str">
            <v>NIL</v>
          </cell>
          <cell r="L3909">
            <v>2.6</v>
          </cell>
          <cell r="M3909">
            <v>1.5</v>
          </cell>
          <cell r="N3909">
            <v>8</v>
          </cell>
        </row>
        <row r="3909">
          <cell r="U3909">
            <v>12</v>
          </cell>
          <cell r="V3909">
            <v>1.75</v>
          </cell>
          <cell r="W3909">
            <v>5.5</v>
          </cell>
          <cell r="X3909">
            <v>1.5</v>
          </cell>
          <cell r="Y3909">
            <v>4</v>
          </cell>
          <cell r="Z3909">
            <v>40</v>
          </cell>
          <cell r="AA3909">
            <v>2</v>
          </cell>
        </row>
        <row r="3910">
          <cell r="B3910" t="str">
            <v>22-277</v>
          </cell>
          <cell r="C3910" t="str">
            <v>2307, 900 M/R.</v>
          </cell>
          <cell r="D3910" t="str">
            <v>12X4</v>
          </cell>
          <cell r="E3910">
            <v>2307</v>
          </cell>
          <cell r="F3910">
            <v>2.01</v>
          </cell>
          <cell r="G3910">
            <v>6.15</v>
          </cell>
          <cell r="H3910">
            <v>1.11</v>
          </cell>
          <cell r="I3910">
            <v>0.25</v>
          </cell>
          <cell r="J3910" t="str">
            <v>NIL</v>
          </cell>
          <cell r="K3910" t="str">
            <v>NIL</v>
          </cell>
          <cell r="L3910" t="str">
            <v>NIL</v>
          </cell>
          <cell r="M3910">
            <v>1</v>
          </cell>
          <cell r="N3910">
            <v>4</v>
          </cell>
        </row>
        <row r="3910">
          <cell r="U3910">
            <v>12</v>
          </cell>
          <cell r="V3910">
            <v>1.75</v>
          </cell>
          <cell r="W3910">
            <v>5.5</v>
          </cell>
          <cell r="X3910">
            <v>1.5</v>
          </cell>
          <cell r="Y3910">
            <v>4</v>
          </cell>
          <cell r="Z3910">
            <v>40</v>
          </cell>
          <cell r="AA3910">
            <v>2</v>
          </cell>
        </row>
        <row r="3911">
          <cell r="B3911" t="str">
            <v>22-279</v>
          </cell>
          <cell r="C3911" t="str">
            <v>1409, 800 M/R.</v>
          </cell>
          <cell r="D3911" t="str">
            <v>12X4</v>
          </cell>
          <cell r="E3911">
            <v>1409</v>
          </cell>
          <cell r="F3911">
            <v>1.64</v>
          </cell>
          <cell r="G3911">
            <v>4.79</v>
          </cell>
          <cell r="H3911">
            <v>1.43</v>
          </cell>
          <cell r="I3911">
            <v>0.23</v>
          </cell>
          <cell r="J3911" t="str">
            <v>NIL</v>
          </cell>
          <cell r="K3911" t="str">
            <v>NIL</v>
          </cell>
          <cell r="L3911" t="str">
            <v>NIL</v>
          </cell>
          <cell r="M3911">
            <v>0.5</v>
          </cell>
          <cell r="N3911">
            <v>4</v>
          </cell>
        </row>
        <row r="3911">
          <cell r="U3911">
            <v>12</v>
          </cell>
          <cell r="V3911">
            <v>1.75</v>
          </cell>
          <cell r="W3911">
            <v>5.5</v>
          </cell>
          <cell r="X3911">
            <v>1.5</v>
          </cell>
          <cell r="Y3911">
            <v>4</v>
          </cell>
          <cell r="Z3911">
            <v>40</v>
          </cell>
          <cell r="AA3911">
            <v>2</v>
          </cell>
        </row>
        <row r="3912">
          <cell r="B3912" t="str">
            <v>22-280</v>
          </cell>
          <cell r="C3912" t="str">
            <v>1211, 700 M/R.</v>
          </cell>
          <cell r="D3912" t="str">
            <v>12X4</v>
          </cell>
          <cell r="E3912">
            <v>1211</v>
          </cell>
          <cell r="F3912">
            <v>3</v>
          </cell>
          <cell r="G3912">
            <v>3.4</v>
          </cell>
          <cell r="H3912">
            <v>1.15</v>
          </cell>
          <cell r="I3912">
            <v>0.23</v>
          </cell>
          <cell r="J3912" t="str">
            <v>NIL</v>
          </cell>
          <cell r="K3912" t="str">
            <v>NIL</v>
          </cell>
          <cell r="L3912" t="str">
            <v>NIL</v>
          </cell>
          <cell r="M3912">
            <v>1.5</v>
          </cell>
          <cell r="N3912">
            <v>4</v>
          </cell>
        </row>
        <row r="3912">
          <cell r="U3912">
            <v>12</v>
          </cell>
          <cell r="V3912">
            <v>1.75</v>
          </cell>
          <cell r="W3912">
            <v>5.5</v>
          </cell>
          <cell r="X3912">
            <v>1.5</v>
          </cell>
          <cell r="Y3912">
            <v>4</v>
          </cell>
          <cell r="Z3912">
            <v>40</v>
          </cell>
          <cell r="AA3912">
            <v>2</v>
          </cell>
        </row>
        <row r="3913">
          <cell r="B3913" t="str">
            <v>22-281-C</v>
          </cell>
          <cell r="C3913" t="str">
            <v>1309, 800 M/R.</v>
          </cell>
          <cell r="D3913" t="str">
            <v>12X4</v>
          </cell>
          <cell r="E3913">
            <v>1309</v>
          </cell>
          <cell r="F3913">
            <v>2.41</v>
          </cell>
          <cell r="G3913">
            <v>3.42</v>
          </cell>
          <cell r="H3913">
            <v>1.42</v>
          </cell>
          <cell r="I3913">
            <v>0.23</v>
          </cell>
          <cell r="J3913" t="str">
            <v>NIL</v>
          </cell>
          <cell r="K3913" t="str">
            <v>NIL</v>
          </cell>
          <cell r="L3913" t="str">
            <v>NIL</v>
          </cell>
          <cell r="M3913">
            <v>1.5</v>
          </cell>
          <cell r="N3913">
            <v>4</v>
          </cell>
        </row>
        <row r="3913">
          <cell r="U3913">
            <v>12</v>
          </cell>
          <cell r="V3913">
            <v>1.75</v>
          </cell>
          <cell r="W3913">
            <v>5.5</v>
          </cell>
          <cell r="X3913">
            <v>1.5</v>
          </cell>
          <cell r="Y3913">
            <v>4</v>
          </cell>
          <cell r="Z3913">
            <v>40</v>
          </cell>
          <cell r="AA3913">
            <v>2</v>
          </cell>
        </row>
        <row r="3914">
          <cell r="B3914" t="str">
            <v>22-283-C</v>
          </cell>
          <cell r="C3914" t="str">
            <v>2815, 500 M/R.</v>
          </cell>
          <cell r="D3914" t="str">
            <v>12X8</v>
          </cell>
          <cell r="E3914">
            <v>2815</v>
          </cell>
          <cell r="F3914">
            <v>4.14</v>
          </cell>
          <cell r="G3914">
            <v>7.45</v>
          </cell>
          <cell r="H3914">
            <v>2.45</v>
          </cell>
          <cell r="I3914">
            <v>0.35</v>
          </cell>
          <cell r="J3914" t="str">
            <v>NIL</v>
          </cell>
          <cell r="K3914" t="str">
            <v>NIL</v>
          </cell>
          <cell r="L3914" t="str">
            <v>NIL</v>
          </cell>
          <cell r="M3914">
            <v>1.5</v>
          </cell>
          <cell r="N3914">
            <v>8</v>
          </cell>
        </row>
        <row r="3914">
          <cell r="U3914">
            <v>12</v>
          </cell>
          <cell r="V3914">
            <v>1.75</v>
          </cell>
          <cell r="W3914">
            <v>5.5</v>
          </cell>
          <cell r="X3914">
            <v>1.5</v>
          </cell>
          <cell r="Y3914">
            <v>4</v>
          </cell>
          <cell r="Z3914">
            <v>40</v>
          </cell>
          <cell r="AA3914">
            <v>2</v>
          </cell>
        </row>
        <row r="3915">
          <cell r="B3915" t="str">
            <v>22-283-1C</v>
          </cell>
          <cell r="C3915" t="str">
            <v>2815, 500 M/R.</v>
          </cell>
          <cell r="D3915" t="str">
            <v>12X8</v>
          </cell>
          <cell r="E3915">
            <v>2815</v>
          </cell>
          <cell r="F3915">
            <v>4.14</v>
          </cell>
          <cell r="G3915">
            <v>7.45</v>
          </cell>
          <cell r="H3915">
            <v>2.45</v>
          </cell>
          <cell r="I3915">
            <v>0.35</v>
          </cell>
          <cell r="J3915" t="str">
            <v>NIL</v>
          </cell>
          <cell r="K3915" t="str">
            <v>NIL</v>
          </cell>
          <cell r="L3915" t="str">
            <v>NIL</v>
          </cell>
          <cell r="M3915">
            <v>1.5</v>
          </cell>
          <cell r="N3915">
            <v>8</v>
          </cell>
        </row>
        <row r="3915">
          <cell r="U3915">
            <v>12</v>
          </cell>
          <cell r="V3915">
            <v>1.75</v>
          </cell>
          <cell r="W3915">
            <v>5.5</v>
          </cell>
          <cell r="X3915">
            <v>1.5</v>
          </cell>
          <cell r="Y3915">
            <v>4</v>
          </cell>
          <cell r="Z3915">
            <v>40</v>
          </cell>
          <cell r="AA3915">
            <v>2</v>
          </cell>
        </row>
        <row r="3916">
          <cell r="B3916" t="str">
            <v>22-284</v>
          </cell>
          <cell r="C3916" t="str">
            <v>2012, 500 M/R.</v>
          </cell>
          <cell r="D3916" t="str">
            <v>12X8</v>
          </cell>
          <cell r="E3916">
            <v>2012</v>
          </cell>
          <cell r="F3916">
            <v>3.2</v>
          </cell>
          <cell r="G3916">
            <v>5.1</v>
          </cell>
          <cell r="H3916">
            <v>1.45</v>
          </cell>
          <cell r="I3916">
            <v>0.23</v>
          </cell>
          <cell r="J3916" t="str">
            <v>NIL</v>
          </cell>
          <cell r="K3916" t="str">
            <v>NIL</v>
          </cell>
          <cell r="L3916" t="str">
            <v>NIL</v>
          </cell>
          <cell r="M3916">
            <v>1.5</v>
          </cell>
          <cell r="N3916">
            <v>8</v>
          </cell>
        </row>
        <row r="3916">
          <cell r="U3916">
            <v>12</v>
          </cell>
          <cell r="V3916">
            <v>1.75</v>
          </cell>
          <cell r="W3916">
            <v>5.5</v>
          </cell>
          <cell r="X3916">
            <v>1.5</v>
          </cell>
          <cell r="Y3916">
            <v>4</v>
          </cell>
          <cell r="Z3916">
            <v>40</v>
          </cell>
          <cell r="AA3916">
            <v>2</v>
          </cell>
        </row>
        <row r="3917">
          <cell r="B3917" t="str">
            <v>22-285</v>
          </cell>
          <cell r="C3917" t="str">
            <v>1708, 500 M/R.</v>
          </cell>
          <cell r="D3917" t="str">
            <v>12X4</v>
          </cell>
          <cell r="E3917">
            <v>1708</v>
          </cell>
          <cell r="F3917">
            <v>2.21</v>
          </cell>
          <cell r="G3917">
            <v>4.45</v>
          </cell>
          <cell r="H3917">
            <v>2.09</v>
          </cell>
          <cell r="I3917">
            <v>0.23</v>
          </cell>
          <cell r="J3917" t="str">
            <v>NIL</v>
          </cell>
          <cell r="K3917" t="str">
            <v>NIL</v>
          </cell>
          <cell r="L3917" t="str">
            <v>NIL</v>
          </cell>
          <cell r="M3917">
            <v>1</v>
          </cell>
          <cell r="N3917">
            <v>4</v>
          </cell>
        </row>
        <row r="3917">
          <cell r="U3917">
            <v>12</v>
          </cell>
          <cell r="V3917">
            <v>1.75</v>
          </cell>
          <cell r="W3917">
            <v>5.5</v>
          </cell>
          <cell r="X3917">
            <v>1.5</v>
          </cell>
          <cell r="Y3917">
            <v>4</v>
          </cell>
          <cell r="Z3917">
            <v>40</v>
          </cell>
          <cell r="AA3917">
            <v>2</v>
          </cell>
        </row>
        <row r="3918">
          <cell r="B3918" t="str">
            <v>22-286</v>
          </cell>
          <cell r="C3918" t="str">
            <v>1009, 300 M/R.</v>
          </cell>
          <cell r="D3918" t="str">
            <v>12X8</v>
          </cell>
          <cell r="E3918">
            <v>1009</v>
          </cell>
          <cell r="F3918">
            <v>3.6</v>
          </cell>
          <cell r="G3918">
            <v>3.6</v>
          </cell>
          <cell r="H3918">
            <v>2.75</v>
          </cell>
          <cell r="I3918">
            <v>0.3</v>
          </cell>
          <cell r="J3918" t="str">
            <v>NIL</v>
          </cell>
          <cell r="K3918" t="str">
            <v>NIL</v>
          </cell>
          <cell r="L3918" t="str">
            <v>NIL</v>
          </cell>
          <cell r="M3918">
            <v>1.5</v>
          </cell>
          <cell r="N3918">
            <v>8</v>
          </cell>
        </row>
        <row r="3918">
          <cell r="U3918">
            <v>12</v>
          </cell>
          <cell r="V3918">
            <v>1.75</v>
          </cell>
          <cell r="W3918">
            <v>5.5</v>
          </cell>
          <cell r="X3918">
            <v>1.5</v>
          </cell>
          <cell r="Y3918">
            <v>4</v>
          </cell>
          <cell r="Z3918">
            <v>40</v>
          </cell>
          <cell r="AA3918">
            <v>2</v>
          </cell>
        </row>
        <row r="3919">
          <cell r="B3919" t="str">
            <v>22-287</v>
          </cell>
          <cell r="C3919" t="str">
            <v>3535, 600 M/R.</v>
          </cell>
          <cell r="D3919" t="str">
            <v>12X8</v>
          </cell>
          <cell r="E3919">
            <v>3535</v>
          </cell>
          <cell r="F3919">
            <v>3.75</v>
          </cell>
          <cell r="G3919">
            <v>3.8</v>
          </cell>
          <cell r="H3919">
            <v>1.7</v>
          </cell>
          <cell r="I3919">
            <v>0.23</v>
          </cell>
          <cell r="J3919" t="str">
            <v>NIL</v>
          </cell>
          <cell r="K3919" t="str">
            <v>NIL</v>
          </cell>
          <cell r="L3919" t="str">
            <v>NIL</v>
          </cell>
          <cell r="M3919">
            <v>1.5</v>
          </cell>
          <cell r="N3919">
            <v>8</v>
          </cell>
        </row>
        <row r="3919">
          <cell r="U3919">
            <v>12</v>
          </cell>
          <cell r="V3919">
            <v>1.75</v>
          </cell>
          <cell r="W3919">
            <v>5.5</v>
          </cell>
          <cell r="X3919">
            <v>1.5</v>
          </cell>
          <cell r="Y3919">
            <v>4</v>
          </cell>
          <cell r="Z3919">
            <v>40</v>
          </cell>
          <cell r="AA3919">
            <v>2</v>
          </cell>
        </row>
        <row r="3920">
          <cell r="B3920" t="str">
            <v>22-287-C</v>
          </cell>
          <cell r="C3920" t="str">
            <v>3535, 600 M/R.</v>
          </cell>
          <cell r="D3920" t="str">
            <v>12X8</v>
          </cell>
          <cell r="E3920">
            <v>3535</v>
          </cell>
          <cell r="F3920">
            <v>3.75</v>
          </cell>
          <cell r="G3920">
            <v>3.8</v>
          </cell>
          <cell r="H3920">
            <v>1.7</v>
          </cell>
          <cell r="I3920">
            <v>0.23</v>
          </cell>
          <cell r="J3920" t="str">
            <v>NIL</v>
          </cell>
          <cell r="K3920" t="str">
            <v>NIL</v>
          </cell>
          <cell r="L3920" t="str">
            <v>NIL</v>
          </cell>
          <cell r="M3920">
            <v>1.5</v>
          </cell>
          <cell r="N3920">
            <v>8</v>
          </cell>
        </row>
        <row r="3920">
          <cell r="U3920">
            <v>12</v>
          </cell>
          <cell r="V3920">
            <v>1.75</v>
          </cell>
          <cell r="W3920">
            <v>5.5</v>
          </cell>
          <cell r="X3920">
            <v>1.5</v>
          </cell>
          <cell r="Y3920">
            <v>4</v>
          </cell>
          <cell r="Z3920">
            <v>40</v>
          </cell>
          <cell r="AA3920">
            <v>2</v>
          </cell>
        </row>
        <row r="3921">
          <cell r="B3921" t="str">
            <v>22-288</v>
          </cell>
          <cell r="C3921" t="str">
            <v>1616, 560 M/R.</v>
          </cell>
          <cell r="D3921" t="str">
            <v>12X8</v>
          </cell>
          <cell r="E3921">
            <v>1616</v>
          </cell>
          <cell r="F3921">
            <v>4.25</v>
          </cell>
          <cell r="G3921">
            <v>4.25</v>
          </cell>
          <cell r="H3921">
            <v>1.48</v>
          </cell>
          <cell r="I3921">
            <v>0.25</v>
          </cell>
          <cell r="J3921" t="str">
            <v>NIL</v>
          </cell>
          <cell r="K3921" t="str">
            <v>NIL</v>
          </cell>
          <cell r="L3921" t="str">
            <v>NIL</v>
          </cell>
          <cell r="M3921">
            <v>1.5</v>
          </cell>
          <cell r="N3921">
            <v>8</v>
          </cell>
        </row>
        <row r="3921">
          <cell r="U3921">
            <v>12</v>
          </cell>
          <cell r="V3921">
            <v>1.75</v>
          </cell>
          <cell r="W3921">
            <v>5.5</v>
          </cell>
          <cell r="X3921">
            <v>1.5</v>
          </cell>
          <cell r="Y3921">
            <v>4</v>
          </cell>
          <cell r="Z3921">
            <v>40</v>
          </cell>
          <cell r="AA3921">
            <v>2</v>
          </cell>
        </row>
        <row r="3922">
          <cell r="B3922" t="str">
            <v>22-289</v>
          </cell>
          <cell r="C3922" t="str">
            <v>2012, 700 M/R.</v>
          </cell>
          <cell r="D3922" t="str">
            <v>12X8</v>
          </cell>
          <cell r="E3922">
            <v>2012</v>
          </cell>
          <cell r="F3922">
            <v>3.25</v>
          </cell>
          <cell r="G3922">
            <v>5.25</v>
          </cell>
          <cell r="H3922">
            <v>1.47</v>
          </cell>
          <cell r="I3922">
            <v>0.23</v>
          </cell>
          <cell r="J3922" t="str">
            <v>NIL</v>
          </cell>
          <cell r="K3922" t="str">
            <v>NIL</v>
          </cell>
          <cell r="L3922" t="str">
            <v>NIL</v>
          </cell>
          <cell r="M3922">
            <v>1</v>
          </cell>
          <cell r="N3922">
            <v>8</v>
          </cell>
        </row>
        <row r="3922">
          <cell r="U3922">
            <v>12</v>
          </cell>
          <cell r="V3922">
            <v>1.75</v>
          </cell>
          <cell r="W3922">
            <v>5.5</v>
          </cell>
          <cell r="X3922">
            <v>1.5</v>
          </cell>
          <cell r="Y3922">
            <v>4</v>
          </cell>
          <cell r="Z3922">
            <v>40</v>
          </cell>
          <cell r="AA3922">
            <v>2</v>
          </cell>
        </row>
        <row r="3923">
          <cell r="B3923" t="str">
            <v>22-290-C</v>
          </cell>
          <cell r="C3923" t="str">
            <v>1611, 600 M/R.</v>
          </cell>
          <cell r="D3923" t="str">
            <v>12X4</v>
          </cell>
          <cell r="E3923">
            <v>1611</v>
          </cell>
          <cell r="F3923">
            <v>2.92</v>
          </cell>
          <cell r="G3923">
            <v>4.22</v>
          </cell>
          <cell r="H3923">
            <v>1.77</v>
          </cell>
          <cell r="I3923">
            <v>0.23</v>
          </cell>
          <cell r="J3923" t="str">
            <v>NIL</v>
          </cell>
          <cell r="K3923" t="str">
            <v>NIL</v>
          </cell>
          <cell r="L3923" t="str">
            <v>NIL</v>
          </cell>
          <cell r="M3923">
            <v>1.5</v>
          </cell>
          <cell r="N3923">
            <v>4</v>
          </cell>
        </row>
        <row r="3923">
          <cell r="U3923">
            <v>12</v>
          </cell>
          <cell r="V3923">
            <v>1.75</v>
          </cell>
          <cell r="W3923">
            <v>5.5</v>
          </cell>
          <cell r="X3923">
            <v>1.5</v>
          </cell>
          <cell r="Y3923">
            <v>4</v>
          </cell>
          <cell r="Z3923">
            <v>40</v>
          </cell>
          <cell r="AA3923">
            <v>2</v>
          </cell>
        </row>
        <row r="3924">
          <cell r="B3924" t="str">
            <v>22-291-C</v>
          </cell>
          <cell r="C3924" t="str">
            <v>1910, 1000 M/R.</v>
          </cell>
          <cell r="D3924" t="str">
            <v>12X4</v>
          </cell>
          <cell r="E3924">
            <v>1910</v>
          </cell>
          <cell r="F3924">
            <v>2.72</v>
          </cell>
          <cell r="G3924">
            <v>4.92</v>
          </cell>
          <cell r="H3924">
            <v>1.12</v>
          </cell>
          <cell r="I3924">
            <v>0.23</v>
          </cell>
          <cell r="J3924" t="str">
            <v>NIL</v>
          </cell>
          <cell r="K3924" t="str">
            <v>NIL</v>
          </cell>
          <cell r="L3924" t="str">
            <v>NIL</v>
          </cell>
          <cell r="M3924">
            <v>1</v>
          </cell>
          <cell r="N3924">
            <v>4</v>
          </cell>
        </row>
        <row r="3924">
          <cell r="U3924">
            <v>12</v>
          </cell>
          <cell r="V3924">
            <v>1.75</v>
          </cell>
          <cell r="W3924">
            <v>5.5</v>
          </cell>
          <cell r="X3924">
            <v>1.5</v>
          </cell>
          <cell r="Y3924">
            <v>4</v>
          </cell>
          <cell r="Z3924">
            <v>40</v>
          </cell>
          <cell r="AA3924">
            <v>2</v>
          </cell>
        </row>
        <row r="3925">
          <cell r="B3925" t="str">
            <v>22-291-1</v>
          </cell>
          <cell r="C3925" t="str">
            <v>1910, 1000 M/R.</v>
          </cell>
          <cell r="D3925" t="str">
            <v>12X4</v>
          </cell>
          <cell r="E3925">
            <v>1910</v>
          </cell>
          <cell r="F3925">
            <v>2.72</v>
          </cell>
          <cell r="G3925">
            <v>4.92</v>
          </cell>
          <cell r="H3925">
            <v>1.12</v>
          </cell>
          <cell r="I3925">
            <v>0.23</v>
          </cell>
          <cell r="J3925" t="str">
            <v>NIL</v>
          </cell>
          <cell r="K3925" t="str">
            <v>NIL</v>
          </cell>
          <cell r="L3925" t="str">
            <v>NIL</v>
          </cell>
          <cell r="M3925">
            <v>1</v>
          </cell>
          <cell r="N3925">
            <v>4</v>
          </cell>
        </row>
        <row r="3925">
          <cell r="U3925">
            <v>12</v>
          </cell>
          <cell r="V3925">
            <v>1.75</v>
          </cell>
          <cell r="W3925">
            <v>5.5</v>
          </cell>
          <cell r="X3925">
            <v>1.5</v>
          </cell>
          <cell r="Y3925">
            <v>4</v>
          </cell>
          <cell r="Z3925">
            <v>40</v>
          </cell>
          <cell r="AA3925">
            <v>2</v>
          </cell>
        </row>
        <row r="3926">
          <cell r="B3926" t="str">
            <v>22-291-2</v>
          </cell>
          <cell r="C3926" t="str">
            <v>1910, 900 M/R.</v>
          </cell>
          <cell r="D3926" t="str">
            <v>12X4</v>
          </cell>
          <cell r="E3926">
            <v>1910</v>
          </cell>
          <cell r="F3926">
            <v>2.77</v>
          </cell>
          <cell r="G3926">
            <v>4.96</v>
          </cell>
          <cell r="H3926">
            <v>1.11</v>
          </cell>
          <cell r="I3926">
            <v>0.23</v>
          </cell>
          <cell r="J3926" t="str">
            <v>NIL</v>
          </cell>
          <cell r="K3926" t="str">
            <v>NIL</v>
          </cell>
          <cell r="L3926" t="str">
            <v>NIL</v>
          </cell>
          <cell r="M3926">
            <v>1</v>
          </cell>
          <cell r="N3926">
            <v>4</v>
          </cell>
        </row>
        <row r="3926">
          <cell r="U3926">
            <v>12</v>
          </cell>
          <cell r="V3926">
            <v>1.75</v>
          </cell>
          <cell r="W3926">
            <v>5.5</v>
          </cell>
          <cell r="X3926">
            <v>1.5</v>
          </cell>
          <cell r="Y3926">
            <v>4</v>
          </cell>
          <cell r="Z3926">
            <v>40</v>
          </cell>
          <cell r="AA3926">
            <v>2</v>
          </cell>
        </row>
        <row r="3927">
          <cell r="B3927" t="str">
            <v>22-292</v>
          </cell>
          <cell r="C3927" t="str">
            <v>1414, 900 M/R.</v>
          </cell>
          <cell r="D3927" t="str">
            <v>12X8</v>
          </cell>
          <cell r="E3927">
            <v>1414</v>
          </cell>
          <cell r="F3927">
            <v>3.81</v>
          </cell>
          <cell r="G3927">
            <v>3.75</v>
          </cell>
          <cell r="H3927">
            <v>1.2</v>
          </cell>
          <cell r="I3927">
            <v>0.23</v>
          </cell>
          <cell r="J3927" t="str">
            <v>NIL</v>
          </cell>
          <cell r="K3927" t="str">
            <v>NIL</v>
          </cell>
          <cell r="L3927" t="str">
            <v>NIL</v>
          </cell>
          <cell r="M3927">
            <v>1.5</v>
          </cell>
          <cell r="N3927">
            <v>8</v>
          </cell>
        </row>
        <row r="3927">
          <cell r="U3927">
            <v>12</v>
          </cell>
          <cell r="V3927">
            <v>1.75</v>
          </cell>
          <cell r="W3927">
            <v>5.5</v>
          </cell>
          <cell r="X3927">
            <v>1.5</v>
          </cell>
          <cell r="Y3927">
            <v>4</v>
          </cell>
          <cell r="Z3927">
            <v>40</v>
          </cell>
          <cell r="AA3927">
            <v>2</v>
          </cell>
        </row>
        <row r="3928">
          <cell r="B3928" t="str">
            <v>22-292-1</v>
          </cell>
          <cell r="C3928" t="str">
            <v>1414, 900 M/R.</v>
          </cell>
          <cell r="D3928" t="str">
            <v>12X8</v>
          </cell>
          <cell r="E3928">
            <v>1414</v>
          </cell>
          <cell r="F3928">
            <v>3.7</v>
          </cell>
          <cell r="G3928">
            <v>3.7</v>
          </cell>
          <cell r="H3928">
            <v>1.2</v>
          </cell>
          <cell r="I3928">
            <v>0.23</v>
          </cell>
          <cell r="J3928" t="str">
            <v>NIL</v>
          </cell>
          <cell r="K3928" t="str">
            <v>NIL</v>
          </cell>
          <cell r="L3928" t="str">
            <v>NIL</v>
          </cell>
          <cell r="M3928">
            <v>1.5</v>
          </cell>
          <cell r="N3928">
            <v>8</v>
          </cell>
        </row>
        <row r="3928">
          <cell r="U3928">
            <v>12</v>
          </cell>
          <cell r="V3928">
            <v>1.75</v>
          </cell>
          <cell r="W3928">
            <v>5.5</v>
          </cell>
          <cell r="X3928">
            <v>1.5</v>
          </cell>
          <cell r="Y3928">
            <v>4</v>
          </cell>
          <cell r="Z3928">
            <v>40</v>
          </cell>
          <cell r="AA3928">
            <v>2</v>
          </cell>
        </row>
        <row r="3929">
          <cell r="B3929" t="str">
            <v>22-292-2</v>
          </cell>
          <cell r="C3929" t="str">
            <v>1414, 1000 M/R.</v>
          </cell>
          <cell r="D3929" t="str">
            <v>12X8</v>
          </cell>
          <cell r="E3929">
            <v>1414</v>
          </cell>
          <cell r="F3929">
            <v>3.7</v>
          </cell>
          <cell r="G3929">
            <v>3.7</v>
          </cell>
          <cell r="H3929">
            <v>1.2</v>
          </cell>
          <cell r="I3929">
            <v>0.23</v>
          </cell>
          <cell r="J3929" t="str">
            <v>NIL</v>
          </cell>
          <cell r="K3929" t="str">
            <v>NIL</v>
          </cell>
          <cell r="L3929" t="str">
            <v>NIL</v>
          </cell>
          <cell r="M3929">
            <v>1.5</v>
          </cell>
          <cell r="N3929">
            <v>8</v>
          </cell>
        </row>
        <row r="3929">
          <cell r="U3929">
            <v>12</v>
          </cell>
          <cell r="V3929">
            <v>1.75</v>
          </cell>
          <cell r="W3929">
            <v>5.5</v>
          </cell>
          <cell r="X3929">
            <v>1.5</v>
          </cell>
          <cell r="Y3929">
            <v>4</v>
          </cell>
          <cell r="Z3929">
            <v>40</v>
          </cell>
          <cell r="AA3929">
            <v>2</v>
          </cell>
        </row>
        <row r="3930">
          <cell r="B3930" t="str">
            <v>22-292-3</v>
          </cell>
          <cell r="C3930" t="str">
            <v>1414, 900 M/R.</v>
          </cell>
          <cell r="D3930" t="str">
            <v>12X8</v>
          </cell>
          <cell r="E3930">
            <v>1414</v>
          </cell>
          <cell r="F3930">
            <v>3.81</v>
          </cell>
          <cell r="G3930">
            <v>3.75</v>
          </cell>
          <cell r="H3930">
            <v>1.21</v>
          </cell>
          <cell r="I3930">
            <v>0.23</v>
          </cell>
          <cell r="J3930" t="str">
            <v>NIL</v>
          </cell>
          <cell r="K3930" t="str">
            <v>NIL</v>
          </cell>
          <cell r="L3930" t="str">
            <v>NIL</v>
          </cell>
          <cell r="M3930">
            <v>1.5</v>
          </cell>
          <cell r="N3930">
            <v>8</v>
          </cell>
        </row>
        <row r="3930">
          <cell r="U3930">
            <v>12</v>
          </cell>
          <cell r="V3930">
            <v>1.75</v>
          </cell>
          <cell r="W3930">
            <v>5.5</v>
          </cell>
          <cell r="X3930">
            <v>1.5</v>
          </cell>
          <cell r="Y3930">
            <v>4</v>
          </cell>
          <cell r="Z3930">
            <v>40</v>
          </cell>
          <cell r="AA3930">
            <v>2</v>
          </cell>
        </row>
        <row r="3931">
          <cell r="B3931" t="str">
            <v>22-292-4</v>
          </cell>
          <cell r="C3931" t="str">
            <v>1414, 1000 M/R.</v>
          </cell>
          <cell r="D3931" t="str">
            <v>12X8</v>
          </cell>
          <cell r="E3931">
            <v>1414</v>
          </cell>
          <cell r="F3931">
            <v>3.7</v>
          </cell>
          <cell r="G3931">
            <v>3.7</v>
          </cell>
          <cell r="H3931">
            <v>1.21</v>
          </cell>
          <cell r="I3931">
            <v>0.23</v>
          </cell>
          <cell r="J3931" t="str">
            <v>NIL</v>
          </cell>
          <cell r="K3931" t="str">
            <v>NIL</v>
          </cell>
          <cell r="L3931" t="str">
            <v>NIL</v>
          </cell>
          <cell r="M3931">
            <v>1.5</v>
          </cell>
          <cell r="N3931">
            <v>8</v>
          </cell>
        </row>
        <row r="3931">
          <cell r="U3931">
            <v>12</v>
          </cell>
          <cell r="V3931">
            <v>1.75</v>
          </cell>
          <cell r="W3931">
            <v>5.5</v>
          </cell>
          <cell r="X3931">
            <v>1.5</v>
          </cell>
          <cell r="Y3931">
            <v>4</v>
          </cell>
          <cell r="Z3931">
            <v>40</v>
          </cell>
          <cell r="AA3931">
            <v>2</v>
          </cell>
        </row>
        <row r="3932">
          <cell r="B3932" t="str">
            <v>22-292-4C</v>
          </cell>
          <cell r="C3932" t="str">
            <v>1414, 1000 M/R.</v>
          </cell>
          <cell r="D3932" t="str">
            <v>12X8</v>
          </cell>
          <cell r="E3932">
            <v>1414</v>
          </cell>
          <cell r="F3932">
            <v>3.7</v>
          </cell>
          <cell r="G3932">
            <v>3.7</v>
          </cell>
          <cell r="H3932">
            <v>1.21</v>
          </cell>
          <cell r="I3932">
            <v>0.23</v>
          </cell>
          <cell r="J3932" t="str">
            <v>NIL</v>
          </cell>
          <cell r="K3932" t="str">
            <v>NIL</v>
          </cell>
          <cell r="L3932" t="str">
            <v>NIL</v>
          </cell>
          <cell r="M3932">
            <v>1.5</v>
          </cell>
          <cell r="N3932">
            <v>8</v>
          </cell>
        </row>
        <row r="3932">
          <cell r="U3932">
            <v>12</v>
          </cell>
          <cell r="V3932">
            <v>1.75</v>
          </cell>
          <cell r="W3932">
            <v>5.5</v>
          </cell>
          <cell r="X3932">
            <v>1.5</v>
          </cell>
          <cell r="Y3932">
            <v>4</v>
          </cell>
          <cell r="Z3932">
            <v>40</v>
          </cell>
          <cell r="AA3932">
            <v>2</v>
          </cell>
        </row>
        <row r="3933">
          <cell r="B3933" t="str">
            <v>22-295</v>
          </cell>
          <cell r="C3933" t="str">
            <v>2512, 500 M/R.</v>
          </cell>
          <cell r="D3933" t="str">
            <v>12X4</v>
          </cell>
          <cell r="E3933">
            <v>2512</v>
          </cell>
          <cell r="F3933">
            <v>3.5</v>
          </cell>
          <cell r="G3933">
            <v>6.85</v>
          </cell>
          <cell r="H3933">
            <v>1</v>
          </cell>
          <cell r="I3933">
            <v>0.25</v>
          </cell>
          <cell r="J3933" t="str">
            <v>NIL</v>
          </cell>
          <cell r="K3933" t="str">
            <v>NIL</v>
          </cell>
          <cell r="L3933" t="str">
            <v>NIL</v>
          </cell>
          <cell r="M3933">
            <v>1.5</v>
          </cell>
          <cell r="N3933">
            <v>4</v>
          </cell>
        </row>
        <row r="3933">
          <cell r="U3933">
            <v>12</v>
          </cell>
          <cell r="V3933">
            <v>1.75</v>
          </cell>
          <cell r="W3933">
            <v>5.5</v>
          </cell>
          <cell r="X3933">
            <v>1.5</v>
          </cell>
          <cell r="Y3933">
            <v>4</v>
          </cell>
          <cell r="Z3933">
            <v>40</v>
          </cell>
          <cell r="AA3933">
            <v>2</v>
          </cell>
        </row>
        <row r="3934">
          <cell r="B3934" t="str">
            <v>22-295-1</v>
          </cell>
          <cell r="C3934" t="str">
            <v>2512, 500 M/R.</v>
          </cell>
          <cell r="D3934" t="str">
            <v>12X4</v>
          </cell>
          <cell r="E3934">
            <v>2512</v>
          </cell>
          <cell r="F3934">
            <v>3.45</v>
          </cell>
          <cell r="G3934">
            <v>6.84</v>
          </cell>
          <cell r="H3934">
            <v>0.9</v>
          </cell>
          <cell r="I3934">
            <v>0.25</v>
          </cell>
          <cell r="J3934" t="str">
            <v>NIL</v>
          </cell>
          <cell r="K3934" t="str">
            <v>NIL</v>
          </cell>
          <cell r="L3934" t="str">
            <v>NIL</v>
          </cell>
          <cell r="M3934">
            <v>1.5</v>
          </cell>
          <cell r="N3934">
            <v>4</v>
          </cell>
        </row>
        <row r="3934">
          <cell r="U3934">
            <v>12</v>
          </cell>
          <cell r="V3934">
            <v>1.75</v>
          </cell>
          <cell r="W3934">
            <v>5.5</v>
          </cell>
          <cell r="X3934">
            <v>1.5</v>
          </cell>
          <cell r="Y3934">
            <v>4</v>
          </cell>
          <cell r="Z3934">
            <v>40</v>
          </cell>
          <cell r="AA3934">
            <v>2</v>
          </cell>
        </row>
        <row r="3935">
          <cell r="B3935" t="str">
            <v>22-296</v>
          </cell>
          <cell r="C3935" t="str">
            <v>1515, 300 M/R.</v>
          </cell>
          <cell r="D3935" t="str">
            <v>12X8</v>
          </cell>
          <cell r="E3935">
            <v>1515</v>
          </cell>
          <cell r="F3935">
            <v>3.9</v>
          </cell>
          <cell r="G3935">
            <v>3.9</v>
          </cell>
          <cell r="H3935">
            <v>3.25</v>
          </cell>
          <cell r="I3935">
            <v>0.3</v>
          </cell>
          <cell r="J3935" t="str">
            <v>NIL</v>
          </cell>
          <cell r="K3935" t="str">
            <v>NIL</v>
          </cell>
          <cell r="L3935" t="str">
            <v>NIL</v>
          </cell>
          <cell r="M3935">
            <v>1.5</v>
          </cell>
          <cell r="N3935">
            <v>8</v>
          </cell>
        </row>
        <row r="3935">
          <cell r="U3935">
            <v>12</v>
          </cell>
          <cell r="V3935">
            <v>1.75</v>
          </cell>
          <cell r="W3935">
            <v>5.5</v>
          </cell>
          <cell r="X3935">
            <v>1.5</v>
          </cell>
          <cell r="Y3935">
            <v>4</v>
          </cell>
          <cell r="Z3935">
            <v>40</v>
          </cell>
          <cell r="AA3935">
            <v>2</v>
          </cell>
        </row>
        <row r="3936">
          <cell r="B3936" t="str">
            <v>22-301</v>
          </cell>
          <cell r="C3936" t="str">
            <v>2512, 500 M/R.</v>
          </cell>
          <cell r="D3936" t="str">
            <v>12X4</v>
          </cell>
          <cell r="E3936">
            <v>2512</v>
          </cell>
          <cell r="F3936">
            <v>3.4</v>
          </cell>
          <cell r="G3936">
            <v>6.6</v>
          </cell>
          <cell r="H3936">
            <v>2.4</v>
          </cell>
          <cell r="I3936">
            <v>0.25</v>
          </cell>
          <cell r="J3936" t="str">
            <v>NIL</v>
          </cell>
          <cell r="K3936" t="str">
            <v>NIL</v>
          </cell>
          <cell r="L3936" t="str">
            <v>NIL</v>
          </cell>
          <cell r="M3936">
            <v>1.5</v>
          </cell>
          <cell r="N3936">
            <v>4</v>
          </cell>
        </row>
        <row r="3936">
          <cell r="U3936">
            <v>12</v>
          </cell>
          <cell r="V3936">
            <v>1.75</v>
          </cell>
          <cell r="W3936">
            <v>5.5</v>
          </cell>
          <cell r="X3936">
            <v>1.5</v>
          </cell>
          <cell r="Y3936">
            <v>4</v>
          </cell>
          <cell r="Z3936">
            <v>40</v>
          </cell>
          <cell r="AA3936">
            <v>2</v>
          </cell>
        </row>
        <row r="3937">
          <cell r="B3937" t="str">
            <v>22-304</v>
          </cell>
          <cell r="C3937" t="str">
            <v>2023, 560 M/R.</v>
          </cell>
          <cell r="D3937" t="str">
            <v>12X8</v>
          </cell>
          <cell r="E3937">
            <v>2023</v>
          </cell>
          <cell r="F3937">
            <v>6.04</v>
          </cell>
          <cell r="G3937">
            <v>5.4</v>
          </cell>
          <cell r="H3937">
            <v>1.3</v>
          </cell>
          <cell r="I3937">
            <v>0.25</v>
          </cell>
          <cell r="J3937" t="str">
            <v>NIL</v>
          </cell>
          <cell r="K3937" t="str">
            <v>NIL</v>
          </cell>
          <cell r="L3937" t="str">
            <v>NIL</v>
          </cell>
          <cell r="M3937">
            <v>1.5</v>
          </cell>
          <cell r="N3937">
            <v>8</v>
          </cell>
        </row>
        <row r="3937">
          <cell r="U3937">
            <v>12</v>
          </cell>
          <cell r="V3937">
            <v>1.75</v>
          </cell>
          <cell r="W3937">
            <v>5.5</v>
          </cell>
          <cell r="X3937">
            <v>1.5</v>
          </cell>
          <cell r="Y3937">
            <v>4</v>
          </cell>
          <cell r="Z3937">
            <v>40</v>
          </cell>
          <cell r="AA3937">
            <v>2</v>
          </cell>
        </row>
        <row r="3938">
          <cell r="B3938" t="str">
            <v>22-305</v>
          </cell>
          <cell r="C3938" t="str">
            <v>1813, 560 M/R.</v>
          </cell>
          <cell r="D3938" t="str">
            <v>12X8</v>
          </cell>
          <cell r="E3938">
            <v>1813</v>
          </cell>
          <cell r="F3938">
            <v>3.6</v>
          </cell>
          <cell r="G3938">
            <v>4.98</v>
          </cell>
          <cell r="H3938">
            <v>1.24</v>
          </cell>
          <cell r="I3938">
            <v>0.25</v>
          </cell>
          <cell r="J3938" t="str">
            <v>NIL</v>
          </cell>
          <cell r="K3938" t="str">
            <v>NIL</v>
          </cell>
          <cell r="L3938" t="str">
            <v>NIL</v>
          </cell>
          <cell r="M3938">
            <v>1.5</v>
          </cell>
          <cell r="N3938">
            <v>8</v>
          </cell>
        </row>
        <row r="3938">
          <cell r="U3938">
            <v>12</v>
          </cell>
          <cell r="V3938">
            <v>1.75</v>
          </cell>
          <cell r="W3938">
            <v>5.5</v>
          </cell>
          <cell r="X3938">
            <v>1.5</v>
          </cell>
          <cell r="Y3938">
            <v>4</v>
          </cell>
          <cell r="Z3938">
            <v>40</v>
          </cell>
          <cell r="AA3938">
            <v>2</v>
          </cell>
        </row>
        <row r="3939">
          <cell r="B3939" t="str">
            <v>22-306-W</v>
          </cell>
          <cell r="C3939" t="str">
            <v>2214, 400 M/R.</v>
          </cell>
          <cell r="D3939" t="str">
            <v>12X8</v>
          </cell>
          <cell r="E3939">
            <v>2214</v>
          </cell>
          <cell r="F3939">
            <v>3.9</v>
          </cell>
          <cell r="G3939">
            <v>5.9</v>
          </cell>
          <cell r="H3939">
            <v>2</v>
          </cell>
          <cell r="I3939">
            <v>0.25</v>
          </cell>
          <cell r="J3939" t="str">
            <v>NIL</v>
          </cell>
          <cell r="K3939" t="str">
            <v>NIL</v>
          </cell>
          <cell r="L3939" t="str">
            <v>NIL</v>
          </cell>
          <cell r="M3939">
            <v>1.5</v>
          </cell>
          <cell r="N3939">
            <v>8</v>
          </cell>
        </row>
        <row r="3939">
          <cell r="U3939">
            <v>12</v>
          </cell>
          <cell r="V3939">
            <v>1.75</v>
          </cell>
          <cell r="W3939">
            <v>5.5</v>
          </cell>
          <cell r="X3939">
            <v>1.5</v>
          </cell>
          <cell r="Y3939">
            <v>4</v>
          </cell>
          <cell r="Z3939">
            <v>40</v>
          </cell>
          <cell r="AA3939">
            <v>2</v>
          </cell>
        </row>
        <row r="3940">
          <cell r="B3940" t="str">
            <v>22-306-1</v>
          </cell>
          <cell r="C3940" t="str">
            <v>2214, 500 M/R.</v>
          </cell>
          <cell r="D3940" t="str">
            <v>12X8</v>
          </cell>
          <cell r="E3940">
            <v>2214</v>
          </cell>
          <cell r="F3940">
            <v>3.9</v>
          </cell>
          <cell r="G3940">
            <v>5.9</v>
          </cell>
          <cell r="H3940">
            <v>2</v>
          </cell>
          <cell r="I3940">
            <v>0.25</v>
          </cell>
          <cell r="J3940" t="str">
            <v>NIL</v>
          </cell>
          <cell r="K3940" t="str">
            <v>NIL</v>
          </cell>
          <cell r="L3940" t="str">
            <v>NIL</v>
          </cell>
          <cell r="M3940">
            <v>1.5</v>
          </cell>
          <cell r="N3940">
            <v>8</v>
          </cell>
        </row>
        <row r="3940">
          <cell r="U3940">
            <v>12</v>
          </cell>
          <cell r="V3940">
            <v>1.75</v>
          </cell>
          <cell r="W3940">
            <v>5.5</v>
          </cell>
          <cell r="X3940">
            <v>1.5</v>
          </cell>
          <cell r="Y3940">
            <v>4</v>
          </cell>
          <cell r="Z3940">
            <v>40</v>
          </cell>
          <cell r="AA3940">
            <v>2</v>
          </cell>
        </row>
        <row r="3941">
          <cell r="B3941" t="str">
            <v>22-307</v>
          </cell>
          <cell r="C3941" t="str">
            <v>2512, 1000 M/R.報廢</v>
          </cell>
          <cell r="D3941" t="str">
            <v>12X4</v>
          </cell>
          <cell r="E3941">
            <v>2512</v>
          </cell>
          <cell r="F3941">
            <v>3.5</v>
          </cell>
          <cell r="G3941">
            <v>6.8</v>
          </cell>
          <cell r="H3941">
            <v>1.2</v>
          </cell>
          <cell r="I3941">
            <v>0.25</v>
          </cell>
          <cell r="J3941" t="str">
            <v>NIL</v>
          </cell>
          <cell r="K3941" t="str">
            <v>NIL</v>
          </cell>
          <cell r="L3941" t="str">
            <v>NIL</v>
          </cell>
          <cell r="M3941">
            <v>1.5</v>
          </cell>
          <cell r="N3941">
            <v>4</v>
          </cell>
        </row>
        <row r="3941">
          <cell r="U3941">
            <v>12</v>
          </cell>
          <cell r="V3941">
            <v>1.75</v>
          </cell>
          <cell r="W3941">
            <v>5.5</v>
          </cell>
          <cell r="X3941">
            <v>1.5</v>
          </cell>
          <cell r="Y3941">
            <v>4</v>
          </cell>
          <cell r="Z3941">
            <v>40</v>
          </cell>
          <cell r="AA3941">
            <v>2</v>
          </cell>
        </row>
        <row r="3942">
          <cell r="B3942" t="str">
            <v>22-308</v>
          </cell>
          <cell r="C3942" t="str">
            <v>2512, 700 M/R.報廢</v>
          </cell>
          <cell r="D3942" t="str">
            <v>12X4</v>
          </cell>
          <cell r="E3942">
            <v>2512</v>
          </cell>
          <cell r="F3942">
            <v>3.4</v>
          </cell>
          <cell r="G3942">
            <v>6.8</v>
          </cell>
          <cell r="H3942">
            <v>2</v>
          </cell>
          <cell r="I3942">
            <v>0.25</v>
          </cell>
          <cell r="J3942" t="str">
            <v>NIL</v>
          </cell>
          <cell r="K3942" t="str">
            <v>NIL</v>
          </cell>
          <cell r="L3942" t="str">
            <v>NIL</v>
          </cell>
          <cell r="M3942">
            <v>1.5</v>
          </cell>
          <cell r="N3942">
            <v>4</v>
          </cell>
        </row>
        <row r="3942">
          <cell r="U3942">
            <v>12</v>
          </cell>
          <cell r="V3942">
            <v>1.75</v>
          </cell>
          <cell r="W3942">
            <v>5.5</v>
          </cell>
          <cell r="X3942">
            <v>1.5</v>
          </cell>
          <cell r="Y3942">
            <v>4</v>
          </cell>
          <cell r="Z3942">
            <v>40</v>
          </cell>
          <cell r="AA3942">
            <v>2</v>
          </cell>
        </row>
        <row r="3943">
          <cell r="B3943" t="str">
            <v>22-311</v>
          </cell>
          <cell r="C3943" t="str">
            <v>1414, 500 M/R.</v>
          </cell>
          <cell r="D3943" t="str">
            <v>12X8</v>
          </cell>
          <cell r="E3943">
            <v>1414</v>
          </cell>
          <cell r="F3943">
            <v>4</v>
          </cell>
          <cell r="G3943">
            <v>4</v>
          </cell>
          <cell r="H3943">
            <v>2.5</v>
          </cell>
          <cell r="I3943">
            <v>0.28</v>
          </cell>
          <cell r="J3943" t="str">
            <v>NIL</v>
          </cell>
          <cell r="K3943" t="str">
            <v>NIL</v>
          </cell>
          <cell r="L3943" t="str">
            <v>NIL</v>
          </cell>
          <cell r="M3943">
            <v>1.5</v>
          </cell>
          <cell r="N3943">
            <v>8</v>
          </cell>
        </row>
        <row r="3943">
          <cell r="U3943">
            <v>12</v>
          </cell>
          <cell r="V3943">
            <v>1.75</v>
          </cell>
          <cell r="W3943">
            <v>5.5</v>
          </cell>
          <cell r="X3943">
            <v>1.5</v>
          </cell>
          <cell r="Y3943">
            <v>4</v>
          </cell>
          <cell r="Z3943">
            <v>40</v>
          </cell>
          <cell r="AA3943">
            <v>2</v>
          </cell>
        </row>
        <row r="3944">
          <cell r="B3944" t="str">
            <v>22-311-W</v>
          </cell>
          <cell r="C3944" t="str">
            <v>1414, 500 M/R.</v>
          </cell>
          <cell r="D3944" t="str">
            <v>12X8</v>
          </cell>
          <cell r="E3944">
            <v>1414</v>
          </cell>
          <cell r="F3944">
            <v>4</v>
          </cell>
          <cell r="G3944">
            <v>4</v>
          </cell>
          <cell r="H3944">
            <v>2.5</v>
          </cell>
          <cell r="I3944">
            <v>0.28</v>
          </cell>
          <cell r="J3944" t="str">
            <v>NIL</v>
          </cell>
          <cell r="K3944" t="str">
            <v>NIL</v>
          </cell>
          <cell r="L3944" t="str">
            <v>NIL</v>
          </cell>
          <cell r="M3944">
            <v>1.5</v>
          </cell>
          <cell r="N3944">
            <v>8</v>
          </cell>
        </row>
        <row r="3944">
          <cell r="U3944">
            <v>12</v>
          </cell>
          <cell r="V3944">
            <v>1.75</v>
          </cell>
          <cell r="W3944">
            <v>5.5</v>
          </cell>
          <cell r="X3944">
            <v>1.5</v>
          </cell>
          <cell r="Y3944">
            <v>4</v>
          </cell>
          <cell r="Z3944">
            <v>40</v>
          </cell>
          <cell r="AA3944">
            <v>2</v>
          </cell>
        </row>
        <row r="3945">
          <cell r="B3945" t="str">
            <v>22-312</v>
          </cell>
          <cell r="C3945" t="str">
            <v>2216, 900 M/R.</v>
          </cell>
          <cell r="D3945" t="str">
            <v>12X8</v>
          </cell>
          <cell r="E3945">
            <v>2216</v>
          </cell>
          <cell r="F3945">
            <v>4.33</v>
          </cell>
          <cell r="G3945">
            <v>5.96</v>
          </cell>
          <cell r="H3945">
            <v>1.62</v>
          </cell>
          <cell r="I3945">
            <v>0.25</v>
          </cell>
          <cell r="J3945" t="str">
            <v>NIL</v>
          </cell>
          <cell r="K3945" t="str">
            <v>NIL</v>
          </cell>
          <cell r="L3945" t="str">
            <v>NIL</v>
          </cell>
          <cell r="M3945">
            <v>1.5</v>
          </cell>
          <cell r="N3945">
            <v>8</v>
          </cell>
        </row>
        <row r="3945">
          <cell r="U3945">
            <v>12</v>
          </cell>
          <cell r="V3945">
            <v>1.75</v>
          </cell>
          <cell r="W3945">
            <v>5.5</v>
          </cell>
          <cell r="X3945">
            <v>1.5</v>
          </cell>
          <cell r="Y3945">
            <v>4</v>
          </cell>
          <cell r="Z3945">
            <v>40</v>
          </cell>
          <cell r="AA3945">
            <v>2</v>
          </cell>
        </row>
        <row r="3946">
          <cell r="B3946" t="str">
            <v>22-312-W</v>
          </cell>
          <cell r="C3946" t="str">
            <v>2216, 900 M/R.</v>
          </cell>
          <cell r="D3946" t="str">
            <v>12X8</v>
          </cell>
          <cell r="E3946">
            <v>2216</v>
          </cell>
          <cell r="F3946">
            <v>4.33</v>
          </cell>
          <cell r="G3946">
            <v>5.96</v>
          </cell>
          <cell r="H3946">
            <v>1.62</v>
          </cell>
          <cell r="I3946">
            <v>0.25</v>
          </cell>
          <cell r="J3946" t="str">
            <v>NIL</v>
          </cell>
          <cell r="K3946" t="str">
            <v>NIL</v>
          </cell>
          <cell r="L3946" t="str">
            <v>NIL</v>
          </cell>
          <cell r="M3946">
            <v>1.5</v>
          </cell>
          <cell r="N3946">
            <v>8</v>
          </cell>
        </row>
        <row r="3946">
          <cell r="U3946">
            <v>12</v>
          </cell>
          <cell r="V3946">
            <v>1.75</v>
          </cell>
          <cell r="W3946">
            <v>5.5</v>
          </cell>
          <cell r="X3946">
            <v>1.5</v>
          </cell>
          <cell r="Y3946">
            <v>4</v>
          </cell>
          <cell r="Z3946">
            <v>40</v>
          </cell>
          <cell r="AA3946">
            <v>2</v>
          </cell>
        </row>
        <row r="3947">
          <cell r="B3947" t="str">
            <v>22-312-1W</v>
          </cell>
          <cell r="C3947" t="str">
            <v>2216, 900 M/R.</v>
          </cell>
          <cell r="D3947" t="str">
            <v>12X8</v>
          </cell>
          <cell r="E3947">
            <v>2216</v>
          </cell>
          <cell r="F3947">
            <v>4.22</v>
          </cell>
          <cell r="G3947">
            <v>5.82</v>
          </cell>
          <cell r="H3947">
            <v>1.62</v>
          </cell>
          <cell r="I3947">
            <v>0.25</v>
          </cell>
          <cell r="J3947" t="str">
            <v>NIL</v>
          </cell>
          <cell r="K3947" t="str">
            <v>NIL</v>
          </cell>
          <cell r="L3947" t="str">
            <v>NIL</v>
          </cell>
          <cell r="M3947">
            <v>1.5</v>
          </cell>
          <cell r="N3947">
            <v>8</v>
          </cell>
        </row>
        <row r="3947">
          <cell r="U3947">
            <v>12</v>
          </cell>
          <cell r="V3947">
            <v>1.75</v>
          </cell>
          <cell r="W3947">
            <v>5.5</v>
          </cell>
          <cell r="X3947">
            <v>1.5</v>
          </cell>
          <cell r="Y3947">
            <v>4</v>
          </cell>
          <cell r="Z3947">
            <v>40</v>
          </cell>
          <cell r="AA3947">
            <v>2</v>
          </cell>
        </row>
        <row r="3948">
          <cell r="B3948" t="str">
            <v>22-314-W</v>
          </cell>
          <cell r="C3948" t="str">
            <v>2411, 1000 M/R.</v>
          </cell>
          <cell r="D3948" t="str">
            <v>12X8</v>
          </cell>
          <cell r="E3948">
            <v>2411</v>
          </cell>
          <cell r="F3948">
            <v>3.02</v>
          </cell>
          <cell r="G3948">
            <v>6.3</v>
          </cell>
          <cell r="H3948">
            <v>1.2</v>
          </cell>
          <cell r="I3948">
            <v>0.23</v>
          </cell>
          <cell r="J3948" t="str">
            <v>NIL</v>
          </cell>
          <cell r="K3948" t="str">
            <v>NIL</v>
          </cell>
          <cell r="L3948" t="str">
            <v>NIL</v>
          </cell>
          <cell r="M3948">
            <v>1.5</v>
          </cell>
          <cell r="N3948">
            <v>8</v>
          </cell>
        </row>
        <row r="3948">
          <cell r="U3948">
            <v>12</v>
          </cell>
          <cell r="V3948">
            <v>1.75</v>
          </cell>
          <cell r="W3948">
            <v>5.5</v>
          </cell>
          <cell r="X3948">
            <v>1.5</v>
          </cell>
          <cell r="Y3948">
            <v>4</v>
          </cell>
          <cell r="Z3948">
            <v>40</v>
          </cell>
          <cell r="AA3948">
            <v>2</v>
          </cell>
        </row>
        <row r="3949">
          <cell r="B3949" t="str">
            <v>22-315</v>
          </cell>
          <cell r="C3949" t="str">
            <v>1108, 800 M/R.</v>
          </cell>
          <cell r="D3949" t="str">
            <v>12X4</v>
          </cell>
          <cell r="E3949">
            <v>1108</v>
          </cell>
          <cell r="F3949">
            <v>2.22</v>
          </cell>
          <cell r="G3949">
            <v>2.97</v>
          </cell>
          <cell r="H3949">
            <v>1.8</v>
          </cell>
          <cell r="I3949">
            <v>0.23</v>
          </cell>
          <cell r="J3949" t="str">
            <v>NIL</v>
          </cell>
          <cell r="K3949" t="str">
            <v>NIL</v>
          </cell>
          <cell r="L3949" t="str">
            <v>NIL</v>
          </cell>
          <cell r="M3949">
            <v>1.5</v>
          </cell>
          <cell r="N3949">
            <v>4</v>
          </cell>
        </row>
        <row r="3949">
          <cell r="U3949">
            <v>12</v>
          </cell>
          <cell r="V3949">
            <v>1.75</v>
          </cell>
          <cell r="W3949">
            <v>5.5</v>
          </cell>
          <cell r="X3949">
            <v>1.5</v>
          </cell>
          <cell r="Y3949">
            <v>4</v>
          </cell>
          <cell r="Z3949">
            <v>40</v>
          </cell>
          <cell r="AA3949">
            <v>2</v>
          </cell>
        </row>
        <row r="3950">
          <cell r="B3950" t="str">
            <v>22-315-W</v>
          </cell>
          <cell r="C3950" t="str">
            <v>1108, 800 M/R.</v>
          </cell>
          <cell r="D3950" t="str">
            <v>12X4</v>
          </cell>
          <cell r="E3950">
            <v>1108</v>
          </cell>
          <cell r="F3950">
            <v>2.22</v>
          </cell>
          <cell r="G3950">
            <v>2.97</v>
          </cell>
          <cell r="H3950">
            <v>1.8</v>
          </cell>
          <cell r="I3950">
            <v>0.23</v>
          </cell>
          <cell r="J3950" t="str">
            <v>NIL</v>
          </cell>
          <cell r="K3950" t="str">
            <v>NIL</v>
          </cell>
          <cell r="L3950" t="str">
            <v>NIL</v>
          </cell>
          <cell r="M3950">
            <v>1.5</v>
          </cell>
          <cell r="N3950">
            <v>4</v>
          </cell>
        </row>
        <row r="3950">
          <cell r="U3950">
            <v>12</v>
          </cell>
          <cell r="V3950">
            <v>1.75</v>
          </cell>
          <cell r="W3950">
            <v>5.5</v>
          </cell>
          <cell r="X3950">
            <v>1.5</v>
          </cell>
          <cell r="Y3950">
            <v>4</v>
          </cell>
          <cell r="Z3950">
            <v>40</v>
          </cell>
          <cell r="AA3950">
            <v>2</v>
          </cell>
        </row>
        <row r="3951">
          <cell r="B3951" t="str">
            <v>22-316</v>
          </cell>
          <cell r="C3951" t="str">
            <v>1108, 700 M/R.</v>
          </cell>
          <cell r="D3951" t="str">
            <v>12X4</v>
          </cell>
          <cell r="E3951">
            <v>1108</v>
          </cell>
          <cell r="F3951">
            <v>2.22</v>
          </cell>
          <cell r="G3951">
            <v>2.97</v>
          </cell>
          <cell r="H3951">
            <v>1.9</v>
          </cell>
          <cell r="I3951">
            <v>0.23</v>
          </cell>
          <cell r="J3951" t="str">
            <v>NIL</v>
          </cell>
          <cell r="K3951" t="str">
            <v>NIL</v>
          </cell>
          <cell r="L3951" t="str">
            <v>NIL</v>
          </cell>
          <cell r="M3951">
            <v>1.5</v>
          </cell>
          <cell r="N3951">
            <v>4</v>
          </cell>
        </row>
        <row r="3951">
          <cell r="U3951">
            <v>12</v>
          </cell>
          <cell r="V3951">
            <v>1.75</v>
          </cell>
          <cell r="W3951">
            <v>5.5</v>
          </cell>
          <cell r="X3951">
            <v>1.5</v>
          </cell>
          <cell r="Y3951">
            <v>4</v>
          </cell>
          <cell r="Z3951">
            <v>40</v>
          </cell>
          <cell r="AA3951">
            <v>2</v>
          </cell>
        </row>
        <row r="3952">
          <cell r="B3952" t="str">
            <v>22-316-W</v>
          </cell>
          <cell r="C3952" t="str">
            <v>1108, 700 M/R.</v>
          </cell>
          <cell r="D3952" t="str">
            <v>12X4</v>
          </cell>
          <cell r="E3952">
            <v>1108</v>
          </cell>
          <cell r="F3952">
            <v>2.22</v>
          </cell>
          <cell r="G3952">
            <v>2.97</v>
          </cell>
          <cell r="H3952">
            <v>1.9</v>
          </cell>
          <cell r="I3952">
            <v>0.23</v>
          </cell>
          <cell r="J3952" t="str">
            <v>NIL</v>
          </cell>
          <cell r="K3952" t="str">
            <v>NIL</v>
          </cell>
          <cell r="L3952" t="str">
            <v>NIL</v>
          </cell>
          <cell r="M3952">
            <v>1.5</v>
          </cell>
          <cell r="N3952">
            <v>4</v>
          </cell>
        </row>
        <row r="3952">
          <cell r="U3952">
            <v>12</v>
          </cell>
          <cell r="V3952">
            <v>1.75</v>
          </cell>
          <cell r="W3952">
            <v>5.5</v>
          </cell>
          <cell r="X3952">
            <v>1.5</v>
          </cell>
          <cell r="Y3952">
            <v>4</v>
          </cell>
          <cell r="Z3952">
            <v>40</v>
          </cell>
          <cell r="AA3952">
            <v>2</v>
          </cell>
        </row>
        <row r="3953">
          <cell r="B3953" t="str">
            <v>22-316-1</v>
          </cell>
          <cell r="C3953" t="str">
            <v>1108, 700 M/R.</v>
          </cell>
          <cell r="D3953" t="str">
            <v>12X4</v>
          </cell>
          <cell r="E3953">
            <v>1108</v>
          </cell>
          <cell r="F3953">
            <v>2.27</v>
          </cell>
          <cell r="G3953">
            <v>3</v>
          </cell>
          <cell r="H3953">
            <v>1.97</v>
          </cell>
          <cell r="I3953">
            <v>0.28</v>
          </cell>
          <cell r="J3953" t="str">
            <v>NIL</v>
          </cell>
          <cell r="K3953" t="str">
            <v>NIL</v>
          </cell>
          <cell r="L3953" t="str">
            <v>NIL</v>
          </cell>
          <cell r="M3953">
            <v>1.5</v>
          </cell>
          <cell r="N3953">
            <v>4</v>
          </cell>
        </row>
        <row r="3953">
          <cell r="U3953">
            <v>12</v>
          </cell>
          <cell r="V3953">
            <v>1.75</v>
          </cell>
          <cell r="W3953">
            <v>5.5</v>
          </cell>
          <cell r="X3953">
            <v>1.5</v>
          </cell>
          <cell r="Y3953">
            <v>4</v>
          </cell>
          <cell r="Z3953">
            <v>40</v>
          </cell>
          <cell r="AA3953">
            <v>2</v>
          </cell>
        </row>
        <row r="3954">
          <cell r="B3954" t="str">
            <v>22-316-2</v>
          </cell>
          <cell r="C3954" t="str">
            <v>1108, 700 M/R.</v>
          </cell>
          <cell r="D3954" t="str">
            <v>12X4</v>
          </cell>
          <cell r="E3954">
            <v>1108</v>
          </cell>
          <cell r="F3954">
            <v>2.28</v>
          </cell>
          <cell r="G3954">
            <v>3.02</v>
          </cell>
          <cell r="H3954">
            <v>1.9</v>
          </cell>
          <cell r="I3954">
            <v>0.23</v>
          </cell>
          <cell r="J3954" t="str">
            <v>NIL</v>
          </cell>
          <cell r="K3954" t="str">
            <v>NIL</v>
          </cell>
          <cell r="L3954" t="str">
            <v>NIL</v>
          </cell>
          <cell r="M3954">
            <v>1</v>
          </cell>
          <cell r="N3954">
            <v>4</v>
          </cell>
        </row>
        <row r="3954">
          <cell r="U3954">
            <v>12</v>
          </cell>
          <cell r="V3954">
            <v>1.75</v>
          </cell>
          <cell r="W3954">
            <v>5.5</v>
          </cell>
          <cell r="X3954">
            <v>1.5</v>
          </cell>
          <cell r="Y3954">
            <v>4</v>
          </cell>
          <cell r="Z3954">
            <v>40</v>
          </cell>
          <cell r="AA3954">
            <v>2</v>
          </cell>
        </row>
        <row r="3955">
          <cell r="B3955" t="str">
            <v>22-317</v>
          </cell>
          <cell r="C3955" t="str">
            <v>2613, 600 M/R.</v>
          </cell>
          <cell r="D3955" t="str">
            <v>12X8</v>
          </cell>
          <cell r="E3955">
            <v>2613</v>
          </cell>
          <cell r="F3955">
            <v>3.6</v>
          </cell>
          <cell r="G3955">
            <v>6.8</v>
          </cell>
          <cell r="H3955">
            <v>2.4</v>
          </cell>
          <cell r="I3955">
            <v>0.3</v>
          </cell>
          <cell r="J3955" t="str">
            <v>NIL</v>
          </cell>
          <cell r="K3955" t="str">
            <v>NIL</v>
          </cell>
          <cell r="L3955" t="str">
            <v>NIL</v>
          </cell>
          <cell r="M3955">
            <v>1.5</v>
          </cell>
          <cell r="N3955">
            <v>8</v>
          </cell>
        </row>
        <row r="3955">
          <cell r="U3955">
            <v>12</v>
          </cell>
          <cell r="V3955">
            <v>1.75</v>
          </cell>
          <cell r="W3955">
            <v>5.5</v>
          </cell>
          <cell r="X3955">
            <v>1.5</v>
          </cell>
          <cell r="Y3955">
            <v>4</v>
          </cell>
          <cell r="Z3955">
            <v>40</v>
          </cell>
          <cell r="AA3955">
            <v>2</v>
          </cell>
        </row>
        <row r="3956">
          <cell r="B3956" t="str">
            <v>22-318</v>
          </cell>
          <cell r="C3956" t="str">
            <v>2613, 700 M/R.</v>
          </cell>
          <cell r="D3956" t="str">
            <v>12X8</v>
          </cell>
          <cell r="E3956">
            <v>2613</v>
          </cell>
          <cell r="F3956">
            <v>3.6</v>
          </cell>
          <cell r="G3956">
            <v>6.8</v>
          </cell>
          <cell r="H3956">
            <v>2</v>
          </cell>
          <cell r="I3956">
            <v>0.3</v>
          </cell>
          <cell r="J3956" t="str">
            <v>NIL</v>
          </cell>
          <cell r="K3956" t="str">
            <v>NIL</v>
          </cell>
          <cell r="L3956" t="str">
            <v>NIL</v>
          </cell>
          <cell r="M3956">
            <v>1.5</v>
          </cell>
          <cell r="N3956">
            <v>8</v>
          </cell>
        </row>
        <row r="3956">
          <cell r="U3956">
            <v>12</v>
          </cell>
          <cell r="V3956">
            <v>1.75</v>
          </cell>
          <cell r="W3956">
            <v>5.5</v>
          </cell>
          <cell r="X3956">
            <v>1.5</v>
          </cell>
          <cell r="Y3956">
            <v>4</v>
          </cell>
          <cell r="Z3956">
            <v>40</v>
          </cell>
          <cell r="AA3956">
            <v>2</v>
          </cell>
        </row>
        <row r="3957">
          <cell r="B3957" t="str">
            <v>22-319</v>
          </cell>
          <cell r="C3957" t="str">
            <v>2613, 1000 M/R.</v>
          </cell>
          <cell r="D3957" t="str">
            <v>12X8</v>
          </cell>
          <cell r="E3957">
            <v>2613</v>
          </cell>
          <cell r="F3957">
            <v>3.6</v>
          </cell>
          <cell r="G3957">
            <v>6.8</v>
          </cell>
          <cell r="H3957">
            <v>1.4</v>
          </cell>
          <cell r="I3957">
            <v>0.25</v>
          </cell>
          <cell r="J3957" t="str">
            <v>NIL</v>
          </cell>
          <cell r="K3957" t="str">
            <v>NIL</v>
          </cell>
          <cell r="L3957" t="str">
            <v>NIL</v>
          </cell>
          <cell r="M3957">
            <v>1.5</v>
          </cell>
          <cell r="N3957">
            <v>8</v>
          </cell>
        </row>
        <row r="3957">
          <cell r="U3957">
            <v>12</v>
          </cell>
          <cell r="V3957">
            <v>1.75</v>
          </cell>
          <cell r="W3957">
            <v>5.5</v>
          </cell>
          <cell r="X3957">
            <v>1.5</v>
          </cell>
          <cell r="Y3957">
            <v>4</v>
          </cell>
          <cell r="Z3957">
            <v>40</v>
          </cell>
          <cell r="AA3957">
            <v>2</v>
          </cell>
        </row>
        <row r="3958">
          <cell r="B3958" t="str">
            <v>22-320</v>
          </cell>
          <cell r="C3958" t="str">
            <v>2613, 1000 M/R.</v>
          </cell>
          <cell r="D3958" t="str">
            <v>12X8</v>
          </cell>
          <cell r="E3958">
            <v>2613</v>
          </cell>
          <cell r="F3958">
            <v>3.6</v>
          </cell>
          <cell r="G3958">
            <v>6.8</v>
          </cell>
          <cell r="H3958">
            <v>1.2</v>
          </cell>
          <cell r="I3958">
            <v>0.25</v>
          </cell>
          <cell r="J3958" t="str">
            <v>NIL</v>
          </cell>
          <cell r="K3958" t="str">
            <v>NIL</v>
          </cell>
          <cell r="L3958" t="str">
            <v>NIL</v>
          </cell>
          <cell r="M3958">
            <v>1.5</v>
          </cell>
          <cell r="N3958">
            <v>8</v>
          </cell>
        </row>
        <row r="3958">
          <cell r="U3958">
            <v>12</v>
          </cell>
          <cell r="V3958">
            <v>1.75</v>
          </cell>
          <cell r="W3958">
            <v>5.5</v>
          </cell>
          <cell r="X3958">
            <v>1.5</v>
          </cell>
          <cell r="Y3958">
            <v>4</v>
          </cell>
          <cell r="Z3958">
            <v>40</v>
          </cell>
          <cell r="AA3958">
            <v>2</v>
          </cell>
        </row>
        <row r="3959">
          <cell r="B3959" t="str">
            <v>22-320-1</v>
          </cell>
          <cell r="C3959" t="str">
            <v>2613, 1000 M/R.</v>
          </cell>
          <cell r="D3959" t="str">
            <v>12X8</v>
          </cell>
          <cell r="E3959">
            <v>2613</v>
          </cell>
          <cell r="F3959">
            <v>3.39</v>
          </cell>
          <cell r="G3959">
            <v>6.57</v>
          </cell>
          <cell r="H3959">
            <v>1.24</v>
          </cell>
          <cell r="I3959">
            <v>0.28</v>
          </cell>
          <cell r="J3959" t="str">
            <v>NIL</v>
          </cell>
          <cell r="K3959" t="str">
            <v>NIL</v>
          </cell>
          <cell r="L3959" t="str">
            <v>NIL</v>
          </cell>
          <cell r="M3959">
            <v>1.5</v>
          </cell>
          <cell r="N3959">
            <v>8</v>
          </cell>
        </row>
        <row r="3959">
          <cell r="U3959">
            <v>12</v>
          </cell>
          <cell r="V3959">
            <v>1.75</v>
          </cell>
          <cell r="W3959">
            <v>5.5</v>
          </cell>
          <cell r="X3959">
            <v>1.5</v>
          </cell>
          <cell r="Y3959">
            <v>4</v>
          </cell>
          <cell r="Z3959">
            <v>40</v>
          </cell>
          <cell r="AA3959">
            <v>2</v>
          </cell>
        </row>
        <row r="3960">
          <cell r="B3960" t="str">
            <v>22-322N</v>
          </cell>
          <cell r="C3960" t="str">
            <v>0911, 250 M/R.</v>
          </cell>
          <cell r="D3960" t="str">
            <v>12X4</v>
          </cell>
          <cell r="E3960" t="str">
            <v>0911</v>
          </cell>
          <cell r="F3960">
            <v>3.08</v>
          </cell>
          <cell r="G3960">
            <v>2.68</v>
          </cell>
          <cell r="H3960">
            <v>1.14</v>
          </cell>
          <cell r="I3960">
            <v>0.23</v>
          </cell>
          <cell r="J3960" t="str">
            <v>NIL</v>
          </cell>
          <cell r="K3960" t="str">
            <v>NIL</v>
          </cell>
          <cell r="L3960" t="str">
            <v>NIL</v>
          </cell>
          <cell r="M3960" t="str">
            <v>NIL</v>
          </cell>
          <cell r="N3960">
            <v>4</v>
          </cell>
        </row>
        <row r="3960">
          <cell r="U3960">
            <v>12</v>
          </cell>
          <cell r="V3960">
            <v>1.75</v>
          </cell>
          <cell r="W3960">
            <v>5.5</v>
          </cell>
          <cell r="X3960">
            <v>1.5</v>
          </cell>
          <cell r="Y3960">
            <v>4</v>
          </cell>
          <cell r="Z3960">
            <v>40</v>
          </cell>
          <cell r="AA3960">
            <v>2</v>
          </cell>
        </row>
        <row r="3961">
          <cell r="B3961" t="str">
            <v>22-323</v>
          </cell>
          <cell r="C3961" t="str">
            <v>2612, 600 M/R.</v>
          </cell>
          <cell r="D3961" t="str">
            <v>12X4</v>
          </cell>
          <cell r="E3961">
            <v>2612</v>
          </cell>
          <cell r="F3961">
            <v>3.4</v>
          </cell>
          <cell r="G3961">
            <v>6.8</v>
          </cell>
          <cell r="H3961">
            <v>2.4</v>
          </cell>
          <cell r="I3961">
            <v>0.3</v>
          </cell>
          <cell r="J3961" t="str">
            <v>NIL</v>
          </cell>
          <cell r="K3961" t="str">
            <v>NIL</v>
          </cell>
          <cell r="L3961" t="str">
            <v>NIL</v>
          </cell>
          <cell r="M3961">
            <v>1.5</v>
          </cell>
          <cell r="N3961">
            <v>4</v>
          </cell>
        </row>
        <row r="3961">
          <cell r="U3961">
            <v>12</v>
          </cell>
          <cell r="V3961">
            <v>1.75</v>
          </cell>
          <cell r="W3961">
            <v>5.5</v>
          </cell>
          <cell r="X3961">
            <v>1.5</v>
          </cell>
          <cell r="Y3961">
            <v>4</v>
          </cell>
          <cell r="Z3961">
            <v>40</v>
          </cell>
          <cell r="AA3961">
            <v>2</v>
          </cell>
        </row>
        <row r="3962">
          <cell r="B3962" t="str">
            <v>22-324</v>
          </cell>
          <cell r="C3962" t="str">
            <v>1515, 800 M/R.</v>
          </cell>
          <cell r="D3962" t="str">
            <v>12X8</v>
          </cell>
          <cell r="E3962">
            <v>1515</v>
          </cell>
          <cell r="F3962">
            <v>4.07</v>
          </cell>
          <cell r="G3962">
            <v>4.07</v>
          </cell>
          <cell r="H3962">
            <v>1.73</v>
          </cell>
          <cell r="I3962">
            <v>0.25</v>
          </cell>
          <cell r="J3962" t="str">
            <v>NIL</v>
          </cell>
          <cell r="K3962" t="str">
            <v>NIL</v>
          </cell>
          <cell r="L3962" t="str">
            <v>NIL</v>
          </cell>
          <cell r="M3962">
            <v>1.5</v>
          </cell>
          <cell r="N3962">
            <v>8</v>
          </cell>
        </row>
        <row r="3962">
          <cell r="U3962">
            <v>12</v>
          </cell>
          <cell r="V3962">
            <v>1.75</v>
          </cell>
          <cell r="W3962">
            <v>5.5</v>
          </cell>
          <cell r="X3962">
            <v>1.5</v>
          </cell>
          <cell r="Y3962">
            <v>4</v>
          </cell>
          <cell r="Z3962">
            <v>40</v>
          </cell>
          <cell r="AA3962">
            <v>2</v>
          </cell>
        </row>
        <row r="3963">
          <cell r="B3963" t="str">
            <v>22-325</v>
          </cell>
          <cell r="C3963" t="str">
            <v>1212, 600 M/R.</v>
          </cell>
          <cell r="D3963" t="str">
            <v>12X8</v>
          </cell>
          <cell r="E3963">
            <v>1212</v>
          </cell>
          <cell r="F3963">
            <v>3.25</v>
          </cell>
          <cell r="G3963">
            <v>3.25</v>
          </cell>
          <cell r="H3963">
            <v>2.4</v>
          </cell>
          <cell r="I3963">
            <v>0.28</v>
          </cell>
          <cell r="J3963" t="str">
            <v>NIL</v>
          </cell>
          <cell r="K3963" t="str">
            <v>NIL</v>
          </cell>
          <cell r="L3963" t="str">
            <v>NIL</v>
          </cell>
          <cell r="M3963">
            <v>1.5</v>
          </cell>
          <cell r="N3963">
            <v>8</v>
          </cell>
        </row>
        <row r="3963">
          <cell r="U3963">
            <v>12</v>
          </cell>
          <cell r="V3963">
            <v>1.75</v>
          </cell>
          <cell r="W3963">
            <v>5.5</v>
          </cell>
          <cell r="X3963">
            <v>1.5</v>
          </cell>
          <cell r="Y3963">
            <v>4</v>
          </cell>
          <cell r="Z3963">
            <v>40</v>
          </cell>
          <cell r="AA3963">
            <v>2</v>
          </cell>
        </row>
        <row r="3964">
          <cell r="B3964" t="str">
            <v>22-325-C</v>
          </cell>
          <cell r="C3964" t="str">
            <v>1212, 600 M/R.</v>
          </cell>
          <cell r="D3964" t="str">
            <v>12X8</v>
          </cell>
          <cell r="E3964">
            <v>1212</v>
          </cell>
          <cell r="F3964">
            <v>3.25</v>
          </cell>
          <cell r="G3964">
            <v>3.25</v>
          </cell>
          <cell r="H3964">
            <v>2.4</v>
          </cell>
          <cell r="I3964">
            <v>0.28</v>
          </cell>
          <cell r="J3964" t="str">
            <v>NIL</v>
          </cell>
          <cell r="K3964" t="str">
            <v>NIL</v>
          </cell>
          <cell r="L3964" t="str">
            <v>NIL</v>
          </cell>
          <cell r="M3964">
            <v>1.5</v>
          </cell>
          <cell r="N3964">
            <v>8</v>
          </cell>
        </row>
        <row r="3964">
          <cell r="U3964">
            <v>12</v>
          </cell>
          <cell r="V3964">
            <v>1.75</v>
          </cell>
          <cell r="W3964">
            <v>5.5</v>
          </cell>
          <cell r="X3964">
            <v>1.5</v>
          </cell>
          <cell r="Y3964">
            <v>4</v>
          </cell>
          <cell r="Z3964">
            <v>40</v>
          </cell>
          <cell r="AA3964">
            <v>2</v>
          </cell>
        </row>
        <row r="3965">
          <cell r="B3965" t="str">
            <v>22-327</v>
          </cell>
          <cell r="C3965" t="str">
            <v>1211, 800 M/R.</v>
          </cell>
          <cell r="D3965" t="str">
            <v>12X4</v>
          </cell>
          <cell r="E3965">
            <v>1211</v>
          </cell>
          <cell r="F3965">
            <v>3.02</v>
          </cell>
          <cell r="G3965">
            <v>3.17</v>
          </cell>
          <cell r="H3965">
            <v>1.82</v>
          </cell>
          <cell r="I3965">
            <v>0.23</v>
          </cell>
          <cell r="J3965" t="str">
            <v>NIL</v>
          </cell>
          <cell r="K3965" t="str">
            <v>NIL</v>
          </cell>
          <cell r="L3965" t="str">
            <v>NIL</v>
          </cell>
          <cell r="M3965">
            <v>1.5</v>
          </cell>
          <cell r="N3965">
            <v>4</v>
          </cell>
        </row>
        <row r="3965">
          <cell r="U3965">
            <v>12</v>
          </cell>
          <cell r="V3965">
            <v>1.75</v>
          </cell>
          <cell r="W3965">
            <v>5.5</v>
          </cell>
          <cell r="X3965">
            <v>1.5</v>
          </cell>
          <cell r="Y3965">
            <v>4</v>
          </cell>
          <cell r="Z3965">
            <v>40</v>
          </cell>
          <cell r="AA3965">
            <v>2</v>
          </cell>
        </row>
        <row r="3966">
          <cell r="B3966" t="str">
            <v>22-328</v>
          </cell>
          <cell r="C3966" t="str">
            <v>R3838, 500 M/R.</v>
          </cell>
          <cell r="D3966" t="str">
            <v>12X8</v>
          </cell>
          <cell r="E3966" t="str">
            <v>R3838</v>
          </cell>
          <cell r="F3966">
            <v>4.27</v>
          </cell>
          <cell r="G3966">
            <v>4.27</v>
          </cell>
          <cell r="H3966">
            <v>2.52</v>
          </cell>
          <cell r="I3966">
            <v>0.25</v>
          </cell>
          <cell r="J3966" t="str">
            <v>NIL</v>
          </cell>
          <cell r="K3966" t="str">
            <v>NIL</v>
          </cell>
          <cell r="L3966" t="str">
            <v>NIL</v>
          </cell>
          <cell r="M3966">
            <v>1.5</v>
          </cell>
          <cell r="N3966">
            <v>8</v>
          </cell>
        </row>
        <row r="3966">
          <cell r="U3966">
            <v>12</v>
          </cell>
          <cell r="V3966">
            <v>1.75</v>
          </cell>
          <cell r="W3966">
            <v>5.5</v>
          </cell>
          <cell r="X3966">
            <v>1.5</v>
          </cell>
          <cell r="Y3966">
            <v>4</v>
          </cell>
          <cell r="Z3966">
            <v>40</v>
          </cell>
          <cell r="AA3966">
            <v>2</v>
          </cell>
        </row>
        <row r="3967">
          <cell r="B3967" t="str">
            <v>22-330</v>
          </cell>
          <cell r="C3967" t="str">
            <v>1212, 500 M/R.</v>
          </cell>
          <cell r="D3967" t="str">
            <v>12X8</v>
          </cell>
          <cell r="E3967">
            <v>1212</v>
          </cell>
          <cell r="F3967">
            <v>3.27</v>
          </cell>
          <cell r="G3967">
            <v>3.27</v>
          </cell>
          <cell r="H3967">
            <v>2.38</v>
          </cell>
          <cell r="I3967">
            <v>0.25</v>
          </cell>
          <cell r="J3967" t="str">
            <v>NIL</v>
          </cell>
          <cell r="K3967" t="str">
            <v>NIL</v>
          </cell>
          <cell r="L3967" t="str">
            <v>NIL</v>
          </cell>
          <cell r="M3967">
            <v>1.5</v>
          </cell>
          <cell r="N3967">
            <v>8</v>
          </cell>
        </row>
        <row r="3967">
          <cell r="U3967">
            <v>12</v>
          </cell>
          <cell r="V3967">
            <v>1.75</v>
          </cell>
          <cell r="W3967">
            <v>5.5</v>
          </cell>
          <cell r="X3967">
            <v>1.5</v>
          </cell>
          <cell r="Y3967">
            <v>4</v>
          </cell>
          <cell r="Z3967">
            <v>40</v>
          </cell>
          <cell r="AA3967">
            <v>2</v>
          </cell>
        </row>
        <row r="3968">
          <cell r="B3968" t="str">
            <v>22-331</v>
          </cell>
          <cell r="C3968" t="str">
            <v>2610, 1000 M/R.</v>
          </cell>
          <cell r="D3968" t="str">
            <v>12X4</v>
          </cell>
          <cell r="E3968">
            <v>2610</v>
          </cell>
          <cell r="F3968">
            <v>2.7</v>
          </cell>
          <cell r="G3968">
            <v>6.9</v>
          </cell>
          <cell r="H3968">
            <v>1.45</v>
          </cell>
          <cell r="I3968">
            <v>0.25</v>
          </cell>
          <cell r="J3968" t="str">
            <v>NIL</v>
          </cell>
          <cell r="K3968" t="str">
            <v>NIL</v>
          </cell>
          <cell r="L3968" t="str">
            <v>NIL</v>
          </cell>
          <cell r="M3968">
            <v>1.5</v>
          </cell>
          <cell r="N3968">
            <v>4</v>
          </cell>
        </row>
        <row r="3968">
          <cell r="U3968">
            <v>12</v>
          </cell>
          <cell r="V3968">
            <v>1.75</v>
          </cell>
          <cell r="W3968">
            <v>5.5</v>
          </cell>
          <cell r="X3968">
            <v>1.5</v>
          </cell>
          <cell r="Y3968">
            <v>4</v>
          </cell>
          <cell r="Z3968">
            <v>40</v>
          </cell>
          <cell r="AA3968">
            <v>2</v>
          </cell>
        </row>
        <row r="3969">
          <cell r="B3969" t="str">
            <v>22-332</v>
          </cell>
          <cell r="C3969" t="str">
            <v>1515, 500 M/R.</v>
          </cell>
          <cell r="D3969" t="str">
            <v>12X8</v>
          </cell>
          <cell r="E3969">
            <v>1515</v>
          </cell>
          <cell r="F3969">
            <v>4.05</v>
          </cell>
          <cell r="G3969">
            <v>4.05</v>
          </cell>
          <cell r="H3969">
            <v>2.5</v>
          </cell>
          <cell r="I3969">
            <v>0.28</v>
          </cell>
          <cell r="J3969" t="str">
            <v>NIL</v>
          </cell>
          <cell r="K3969" t="str">
            <v>NIL</v>
          </cell>
          <cell r="L3969" t="str">
            <v>NIL</v>
          </cell>
          <cell r="M3969">
            <v>1.5</v>
          </cell>
          <cell r="N3969">
            <v>8</v>
          </cell>
        </row>
        <row r="3969">
          <cell r="U3969">
            <v>12</v>
          </cell>
          <cell r="V3969">
            <v>1.75</v>
          </cell>
          <cell r="W3969">
            <v>5.5</v>
          </cell>
          <cell r="X3969">
            <v>1.5</v>
          </cell>
          <cell r="Y3969">
            <v>4</v>
          </cell>
          <cell r="Z3969">
            <v>40</v>
          </cell>
          <cell r="AA3969">
            <v>2</v>
          </cell>
        </row>
        <row r="3970">
          <cell r="B3970" t="str">
            <v>22-332-C</v>
          </cell>
          <cell r="C3970" t="str">
            <v>1515, 500 M/R.</v>
          </cell>
          <cell r="D3970" t="str">
            <v>12X8</v>
          </cell>
          <cell r="E3970">
            <v>1515</v>
          </cell>
          <cell r="F3970">
            <v>4.05</v>
          </cell>
          <cell r="G3970">
            <v>4.05</v>
          </cell>
          <cell r="H3970">
            <v>2.5</v>
          </cell>
          <cell r="I3970">
            <v>0.28</v>
          </cell>
          <cell r="J3970" t="str">
            <v>NIL</v>
          </cell>
          <cell r="K3970" t="str">
            <v>NIL</v>
          </cell>
          <cell r="L3970" t="str">
            <v>NIL</v>
          </cell>
          <cell r="M3970">
            <v>1.5</v>
          </cell>
          <cell r="N3970">
            <v>8</v>
          </cell>
        </row>
        <row r="3970">
          <cell r="U3970">
            <v>12</v>
          </cell>
          <cell r="V3970">
            <v>1.75</v>
          </cell>
          <cell r="W3970">
            <v>5.5</v>
          </cell>
          <cell r="X3970">
            <v>1.5</v>
          </cell>
          <cell r="Y3970">
            <v>4</v>
          </cell>
          <cell r="Z3970">
            <v>40</v>
          </cell>
          <cell r="AA3970">
            <v>2</v>
          </cell>
        </row>
        <row r="3971">
          <cell r="B3971" t="str">
            <v>22-333</v>
          </cell>
          <cell r="C3971" t="str">
            <v>1108, 750 M/R.</v>
          </cell>
          <cell r="D3971" t="str">
            <v>12X4</v>
          </cell>
          <cell r="E3971">
            <v>1108</v>
          </cell>
          <cell r="F3971">
            <v>2.22</v>
          </cell>
          <cell r="G3971">
            <v>2.97</v>
          </cell>
          <cell r="H3971">
            <v>1.8</v>
          </cell>
          <cell r="I3971">
            <v>0.23</v>
          </cell>
          <cell r="J3971" t="str">
            <v>NIL</v>
          </cell>
          <cell r="K3971" t="str">
            <v>NIL</v>
          </cell>
          <cell r="L3971" t="str">
            <v>NIL</v>
          </cell>
          <cell r="M3971">
            <v>1.5</v>
          </cell>
          <cell r="N3971">
            <v>4</v>
          </cell>
        </row>
        <row r="3971">
          <cell r="U3971">
            <v>12</v>
          </cell>
          <cell r="V3971">
            <v>1.75</v>
          </cell>
          <cell r="W3971">
            <v>5.5</v>
          </cell>
          <cell r="X3971">
            <v>1.5</v>
          </cell>
          <cell r="Y3971">
            <v>4</v>
          </cell>
          <cell r="Z3971">
            <v>40</v>
          </cell>
          <cell r="AA3971">
            <v>2</v>
          </cell>
        </row>
        <row r="3972">
          <cell r="B3972" t="str">
            <v>22-333-1</v>
          </cell>
          <cell r="C3972" t="str">
            <v>1108, 800 M/R.</v>
          </cell>
          <cell r="D3972" t="str">
            <v>12X4</v>
          </cell>
          <cell r="E3972">
            <v>1108</v>
          </cell>
          <cell r="F3972">
            <v>2.22</v>
          </cell>
          <cell r="G3972">
            <v>2.97</v>
          </cell>
          <cell r="H3972">
            <v>1.8</v>
          </cell>
          <cell r="I3972">
            <v>0.23</v>
          </cell>
          <cell r="J3972" t="str">
            <v>NIL</v>
          </cell>
          <cell r="K3972" t="str">
            <v>NIL</v>
          </cell>
          <cell r="L3972" t="str">
            <v>NIL</v>
          </cell>
          <cell r="M3972">
            <v>1</v>
          </cell>
          <cell r="N3972">
            <v>4</v>
          </cell>
        </row>
        <row r="3972">
          <cell r="U3972">
            <v>12</v>
          </cell>
          <cell r="V3972">
            <v>1.75</v>
          </cell>
          <cell r="W3972">
            <v>5.5</v>
          </cell>
          <cell r="X3972">
            <v>1.5</v>
          </cell>
          <cell r="Y3972">
            <v>4</v>
          </cell>
          <cell r="Z3972">
            <v>40</v>
          </cell>
          <cell r="AA3972">
            <v>2</v>
          </cell>
        </row>
        <row r="3973">
          <cell r="B3973" t="str">
            <v>22-334</v>
          </cell>
          <cell r="C3973" t="str">
            <v>1410, 800 M/R.</v>
          </cell>
          <cell r="D3973" t="str">
            <v>12X4</v>
          </cell>
          <cell r="E3973">
            <v>1410</v>
          </cell>
          <cell r="F3973">
            <v>2.85</v>
          </cell>
          <cell r="G3973">
            <v>3.85</v>
          </cell>
          <cell r="H3973">
            <v>1.85</v>
          </cell>
          <cell r="I3973">
            <v>0.25</v>
          </cell>
          <cell r="J3973" t="str">
            <v>NIL</v>
          </cell>
          <cell r="K3973" t="str">
            <v>NIL</v>
          </cell>
          <cell r="L3973" t="str">
            <v>NIL</v>
          </cell>
          <cell r="M3973">
            <v>1.5</v>
          </cell>
          <cell r="N3973">
            <v>4</v>
          </cell>
        </row>
        <row r="3973">
          <cell r="U3973">
            <v>12</v>
          </cell>
          <cell r="V3973">
            <v>1.75</v>
          </cell>
          <cell r="W3973">
            <v>5.5</v>
          </cell>
          <cell r="X3973">
            <v>1.5</v>
          </cell>
          <cell r="Y3973">
            <v>4</v>
          </cell>
          <cell r="Z3973">
            <v>40</v>
          </cell>
          <cell r="AA3973">
            <v>2</v>
          </cell>
        </row>
        <row r="3974">
          <cell r="B3974" t="str">
            <v>22-335</v>
          </cell>
          <cell r="C3974" t="str">
            <v>1108, 800 M/R.</v>
          </cell>
          <cell r="D3974" t="str">
            <v>12X4</v>
          </cell>
          <cell r="E3974">
            <v>1108</v>
          </cell>
          <cell r="F3974">
            <v>2.22</v>
          </cell>
          <cell r="G3974">
            <v>2.97</v>
          </cell>
          <cell r="H3974">
            <v>1.67</v>
          </cell>
          <cell r="I3974">
            <v>0.23</v>
          </cell>
          <cell r="J3974" t="str">
            <v>NIL</v>
          </cell>
          <cell r="K3974" t="str">
            <v>NIL</v>
          </cell>
          <cell r="L3974" t="str">
            <v>NIL</v>
          </cell>
          <cell r="M3974">
            <v>1.5</v>
          </cell>
          <cell r="N3974">
            <v>4</v>
          </cell>
        </row>
        <row r="3974">
          <cell r="U3974">
            <v>12</v>
          </cell>
          <cell r="V3974">
            <v>1.75</v>
          </cell>
          <cell r="W3974">
            <v>5.5</v>
          </cell>
          <cell r="X3974">
            <v>1.5</v>
          </cell>
          <cell r="Y3974">
            <v>4</v>
          </cell>
          <cell r="Z3974">
            <v>40</v>
          </cell>
          <cell r="AA3974">
            <v>2</v>
          </cell>
        </row>
        <row r="3975">
          <cell r="B3975" t="str">
            <v>22-335-C</v>
          </cell>
          <cell r="C3975" t="str">
            <v>1108, 800 M/R.</v>
          </cell>
          <cell r="D3975" t="str">
            <v>12X4</v>
          </cell>
          <cell r="E3975">
            <v>1108</v>
          </cell>
          <cell r="F3975">
            <v>2.22</v>
          </cell>
          <cell r="G3975">
            <v>2.97</v>
          </cell>
          <cell r="H3975">
            <v>1.67</v>
          </cell>
          <cell r="I3975">
            <v>0.23</v>
          </cell>
          <cell r="J3975" t="str">
            <v>NIL</v>
          </cell>
          <cell r="K3975" t="str">
            <v>NIL</v>
          </cell>
          <cell r="L3975" t="str">
            <v>NIL</v>
          </cell>
          <cell r="M3975">
            <v>1.5</v>
          </cell>
          <cell r="N3975">
            <v>4</v>
          </cell>
        </row>
        <row r="3975">
          <cell r="U3975">
            <v>12</v>
          </cell>
          <cell r="V3975">
            <v>1.75</v>
          </cell>
          <cell r="W3975">
            <v>5.5</v>
          </cell>
          <cell r="X3975">
            <v>1.5</v>
          </cell>
          <cell r="Y3975">
            <v>4</v>
          </cell>
          <cell r="Z3975">
            <v>40</v>
          </cell>
          <cell r="AA3975">
            <v>2</v>
          </cell>
        </row>
        <row r="3976">
          <cell r="B3976" t="str">
            <v>22-338</v>
          </cell>
          <cell r="C3976" t="str">
            <v>1514, 800 M/R.</v>
          </cell>
          <cell r="D3976" t="str">
            <v>12X8</v>
          </cell>
          <cell r="E3976">
            <v>1514</v>
          </cell>
          <cell r="F3976">
            <v>3.82</v>
          </cell>
          <cell r="G3976">
            <v>4.02</v>
          </cell>
          <cell r="H3976">
            <v>1.52</v>
          </cell>
          <cell r="I3976">
            <v>0.23</v>
          </cell>
          <cell r="J3976" t="str">
            <v>NIL</v>
          </cell>
          <cell r="K3976" t="str">
            <v>NIL</v>
          </cell>
          <cell r="L3976" t="str">
            <v>NIL</v>
          </cell>
          <cell r="M3976">
            <v>1.5</v>
          </cell>
          <cell r="N3976">
            <v>8</v>
          </cell>
        </row>
        <row r="3976">
          <cell r="U3976">
            <v>12</v>
          </cell>
          <cell r="V3976">
            <v>1.75</v>
          </cell>
          <cell r="W3976">
            <v>5.5</v>
          </cell>
          <cell r="X3976">
            <v>1.5</v>
          </cell>
          <cell r="Y3976">
            <v>4</v>
          </cell>
          <cell r="Z3976">
            <v>40</v>
          </cell>
          <cell r="AA3976">
            <v>2</v>
          </cell>
        </row>
        <row r="3977">
          <cell r="B3977" t="str">
            <v>22-339</v>
          </cell>
          <cell r="C3977" t="str">
            <v>2512, 1000 M/R.</v>
          </cell>
          <cell r="D3977" t="str">
            <v>12X4</v>
          </cell>
          <cell r="E3977">
            <v>2512</v>
          </cell>
          <cell r="F3977">
            <v>3.5</v>
          </cell>
          <cell r="G3977">
            <v>6.8</v>
          </cell>
          <cell r="H3977">
            <v>1.2</v>
          </cell>
          <cell r="I3977">
            <v>0.25</v>
          </cell>
          <cell r="J3977" t="str">
            <v>NIL</v>
          </cell>
          <cell r="K3977" t="str">
            <v>NIL</v>
          </cell>
          <cell r="L3977" t="str">
            <v>NIL</v>
          </cell>
          <cell r="M3977">
            <v>1.5</v>
          </cell>
          <cell r="N3977">
            <v>4</v>
          </cell>
        </row>
        <row r="3977">
          <cell r="U3977">
            <v>12</v>
          </cell>
          <cell r="V3977">
            <v>1.75</v>
          </cell>
          <cell r="W3977">
            <v>5.5</v>
          </cell>
          <cell r="X3977">
            <v>1.5</v>
          </cell>
          <cell r="Y3977">
            <v>4</v>
          </cell>
          <cell r="Z3977">
            <v>40</v>
          </cell>
          <cell r="AA3977">
            <v>2</v>
          </cell>
        </row>
        <row r="3978">
          <cell r="B3978" t="str">
            <v>22-340</v>
          </cell>
          <cell r="C3978" t="str">
            <v>2512, 700 M/R.</v>
          </cell>
          <cell r="D3978" t="str">
            <v>12X4</v>
          </cell>
          <cell r="E3978">
            <v>2512</v>
          </cell>
          <cell r="F3978">
            <v>3.4</v>
          </cell>
          <cell r="G3978">
            <v>6.8</v>
          </cell>
          <cell r="H3978">
            <v>2</v>
          </cell>
          <cell r="I3978">
            <v>0.25</v>
          </cell>
          <cell r="J3978" t="str">
            <v>NIL</v>
          </cell>
          <cell r="K3978" t="str">
            <v>NIL</v>
          </cell>
          <cell r="L3978" t="str">
            <v>NIL</v>
          </cell>
          <cell r="M3978">
            <v>1.5</v>
          </cell>
          <cell r="N3978">
            <v>4</v>
          </cell>
        </row>
        <row r="3978">
          <cell r="U3978">
            <v>12</v>
          </cell>
          <cell r="V3978">
            <v>1.75</v>
          </cell>
          <cell r="W3978">
            <v>5.5</v>
          </cell>
          <cell r="X3978">
            <v>1.5</v>
          </cell>
          <cell r="Y3978">
            <v>4</v>
          </cell>
          <cell r="Z3978">
            <v>40</v>
          </cell>
          <cell r="AA3978">
            <v>2</v>
          </cell>
        </row>
        <row r="3979">
          <cell r="B3979" t="str">
            <v>22-342</v>
          </cell>
          <cell r="C3979" t="str">
            <v>1515, 500 M/R.</v>
          </cell>
          <cell r="D3979" t="str">
            <v>12X8</v>
          </cell>
          <cell r="E3979">
            <v>1515</v>
          </cell>
          <cell r="F3979">
            <v>3.95</v>
          </cell>
          <cell r="G3979">
            <v>3.95</v>
          </cell>
          <cell r="H3979">
            <v>2.55</v>
          </cell>
          <cell r="I3979">
            <v>0.3</v>
          </cell>
          <cell r="J3979" t="str">
            <v>NIL</v>
          </cell>
          <cell r="K3979" t="str">
            <v>NIL</v>
          </cell>
          <cell r="L3979" t="str">
            <v>NIL</v>
          </cell>
          <cell r="M3979">
            <v>1.5</v>
          </cell>
          <cell r="N3979">
            <v>8</v>
          </cell>
        </row>
        <row r="3979">
          <cell r="U3979">
            <v>12</v>
          </cell>
          <cell r="V3979">
            <v>1.75</v>
          </cell>
          <cell r="W3979">
            <v>5.5</v>
          </cell>
          <cell r="X3979">
            <v>1.5</v>
          </cell>
          <cell r="Y3979">
            <v>4</v>
          </cell>
          <cell r="Z3979">
            <v>40</v>
          </cell>
          <cell r="AA3979">
            <v>2</v>
          </cell>
        </row>
        <row r="3980">
          <cell r="B3980" t="str">
            <v>23-001A</v>
          </cell>
          <cell r="C3980" t="str">
            <v>LED, 1000 M/R.</v>
          </cell>
          <cell r="D3980" t="str">
            <v>12X4</v>
          </cell>
          <cell r="E3980" t="str">
            <v>LED</v>
          </cell>
          <cell r="F3980">
            <v>1.21</v>
          </cell>
          <cell r="G3980">
            <v>3.94</v>
          </cell>
          <cell r="H3980">
            <v>0.54</v>
          </cell>
          <cell r="I3980">
            <v>0.2</v>
          </cell>
          <cell r="J3980" t="str">
            <v>NIL</v>
          </cell>
          <cell r="K3980" t="str">
            <v>NIL</v>
          </cell>
          <cell r="L3980" t="str">
            <v>NIL</v>
          </cell>
          <cell r="M3980">
            <v>1</v>
          </cell>
          <cell r="N3980">
            <v>4</v>
          </cell>
        </row>
        <row r="3980">
          <cell r="U3980">
            <v>12</v>
          </cell>
          <cell r="V3980">
            <v>1.75</v>
          </cell>
          <cell r="W3980">
            <v>5.5</v>
          </cell>
          <cell r="X3980">
            <v>1.5</v>
          </cell>
          <cell r="Y3980">
            <v>4</v>
          </cell>
          <cell r="Z3980">
            <v>40</v>
          </cell>
          <cell r="AA3980">
            <v>2</v>
          </cell>
        </row>
        <row r="3981">
          <cell r="B3981" t="str">
            <v>23-002A</v>
          </cell>
          <cell r="C3981" t="str">
            <v>LED, 1000 M/R.</v>
          </cell>
          <cell r="D3981" t="str">
            <v>12X4</v>
          </cell>
          <cell r="E3981" t="str">
            <v>LED</v>
          </cell>
          <cell r="F3981">
            <v>1.12</v>
          </cell>
          <cell r="G3981">
            <v>3.89</v>
          </cell>
          <cell r="H3981">
            <v>0.59</v>
          </cell>
          <cell r="I3981">
            <v>0.23</v>
          </cell>
          <cell r="J3981" t="str">
            <v>NIL</v>
          </cell>
          <cell r="K3981" t="str">
            <v>NIL</v>
          </cell>
          <cell r="L3981" t="str">
            <v>NIL</v>
          </cell>
          <cell r="M3981">
            <v>1</v>
          </cell>
          <cell r="N3981">
            <v>4</v>
          </cell>
        </row>
        <row r="3981">
          <cell r="U3981">
            <v>12</v>
          </cell>
          <cell r="V3981">
            <v>1.75</v>
          </cell>
          <cell r="W3981">
            <v>5.5</v>
          </cell>
          <cell r="X3981">
            <v>1.5</v>
          </cell>
          <cell r="Y3981">
            <v>4</v>
          </cell>
          <cell r="Z3981">
            <v>40</v>
          </cell>
          <cell r="AA3981">
            <v>2</v>
          </cell>
        </row>
        <row r="3982">
          <cell r="B3982" t="str">
            <v>23-009A</v>
          </cell>
          <cell r="C3982" t="str">
            <v>3535, 500 M/R.</v>
          </cell>
          <cell r="D3982" t="str">
            <v>12X8</v>
          </cell>
          <cell r="E3982">
            <v>3535</v>
          </cell>
          <cell r="F3982">
            <v>3.7</v>
          </cell>
          <cell r="G3982">
            <v>3.7</v>
          </cell>
          <cell r="H3982">
            <v>0.95</v>
          </cell>
          <cell r="I3982">
            <v>0.25</v>
          </cell>
          <cell r="J3982" t="str">
            <v>NIL</v>
          </cell>
          <cell r="K3982" t="str">
            <v>NIL</v>
          </cell>
          <cell r="L3982" t="str">
            <v>NIL</v>
          </cell>
          <cell r="M3982">
            <v>1</v>
          </cell>
          <cell r="N3982">
            <v>8</v>
          </cell>
        </row>
        <row r="3982">
          <cell r="U3982">
            <v>12</v>
          </cell>
          <cell r="V3982">
            <v>1.75</v>
          </cell>
          <cell r="W3982">
            <v>5.5</v>
          </cell>
          <cell r="X3982">
            <v>1.5</v>
          </cell>
          <cell r="Y3982">
            <v>4</v>
          </cell>
          <cell r="Z3982">
            <v>40</v>
          </cell>
          <cell r="AA3982">
            <v>2</v>
          </cell>
        </row>
        <row r="3983">
          <cell r="B3983" t="str">
            <v>23-011A</v>
          </cell>
          <cell r="C3983" t="str">
            <v>3810, 1000 M/R.</v>
          </cell>
          <cell r="D3983" t="str">
            <v>12X4</v>
          </cell>
          <cell r="E3983">
            <v>3810</v>
          </cell>
          <cell r="F3983">
            <v>1.28</v>
          </cell>
          <cell r="G3983">
            <v>3.96</v>
          </cell>
          <cell r="H3983">
            <v>0.73</v>
          </cell>
          <cell r="I3983">
            <v>0.23</v>
          </cell>
          <cell r="J3983" t="str">
            <v>NIL</v>
          </cell>
          <cell r="K3983" t="str">
            <v>NIL</v>
          </cell>
          <cell r="L3983" t="str">
            <v>NIL</v>
          </cell>
          <cell r="M3983">
            <v>1</v>
          </cell>
          <cell r="N3983">
            <v>4</v>
          </cell>
        </row>
        <row r="3983">
          <cell r="U3983">
            <v>12</v>
          </cell>
          <cell r="V3983">
            <v>1.75</v>
          </cell>
          <cell r="W3983">
            <v>5.5</v>
          </cell>
          <cell r="X3983">
            <v>1.5</v>
          </cell>
          <cell r="Y3983">
            <v>4</v>
          </cell>
          <cell r="Z3983">
            <v>40</v>
          </cell>
          <cell r="AA3983">
            <v>2</v>
          </cell>
        </row>
        <row r="3984">
          <cell r="B3984" t="str">
            <v>23-022</v>
          </cell>
          <cell r="C3984" t="str">
            <v>LED, 450 M/R.</v>
          </cell>
          <cell r="D3984" t="str">
            <v>12X4</v>
          </cell>
          <cell r="E3984" t="str">
            <v>LED</v>
          </cell>
          <cell r="F3984">
            <v>2.2</v>
          </cell>
          <cell r="G3984">
            <v>5.45</v>
          </cell>
          <cell r="H3984">
            <v>3.05</v>
          </cell>
          <cell r="I3984">
            <v>0.3</v>
          </cell>
          <cell r="J3984">
            <v>1</v>
          </cell>
          <cell r="K3984">
            <v>2.58</v>
          </cell>
          <cell r="L3984" t="str">
            <v>NIL</v>
          </cell>
          <cell r="M3984">
            <v>1</v>
          </cell>
          <cell r="N3984">
            <v>4</v>
          </cell>
        </row>
        <row r="3984">
          <cell r="U3984">
            <v>12</v>
          </cell>
          <cell r="V3984">
            <v>1.75</v>
          </cell>
          <cell r="W3984">
            <v>5.5</v>
          </cell>
          <cell r="X3984">
            <v>1.5</v>
          </cell>
          <cell r="Y3984">
            <v>4</v>
          </cell>
          <cell r="Z3984">
            <v>40</v>
          </cell>
          <cell r="AA3984">
            <v>2</v>
          </cell>
        </row>
        <row r="3985">
          <cell r="B3985" t="str">
            <v>23-031</v>
          </cell>
          <cell r="C3985" t="str">
            <v>SMA, 300 M/R.</v>
          </cell>
          <cell r="D3985" t="str">
            <v>12X4</v>
          </cell>
          <cell r="E3985" t="str">
            <v>SMA</v>
          </cell>
          <cell r="F3985">
            <v>2.9</v>
          </cell>
          <cell r="G3985">
            <v>5.59</v>
          </cell>
          <cell r="H3985">
            <v>2.36</v>
          </cell>
          <cell r="I3985">
            <v>0.25</v>
          </cell>
          <cell r="J3985" t="str">
            <v>NIL</v>
          </cell>
          <cell r="K3985" t="str">
            <v>NIL</v>
          </cell>
          <cell r="L3985" t="str">
            <v>NIL</v>
          </cell>
          <cell r="M3985">
            <v>1.5</v>
          </cell>
          <cell r="N3985">
            <v>4</v>
          </cell>
        </row>
        <row r="3985">
          <cell r="U3985">
            <v>12</v>
          </cell>
          <cell r="V3985">
            <v>1.75</v>
          </cell>
          <cell r="W3985">
            <v>5.5</v>
          </cell>
          <cell r="X3985">
            <v>1.5</v>
          </cell>
          <cell r="Y3985">
            <v>4</v>
          </cell>
          <cell r="Z3985">
            <v>40</v>
          </cell>
          <cell r="AA3985">
            <v>2</v>
          </cell>
        </row>
        <row r="3986">
          <cell r="B3986" t="str">
            <v>23-032</v>
          </cell>
          <cell r="C3986" t="str">
            <v>SMA, 270 M/R.</v>
          </cell>
          <cell r="D3986" t="str">
            <v>12X4</v>
          </cell>
          <cell r="E3986" t="str">
            <v>SMA</v>
          </cell>
          <cell r="F3986">
            <v>2.79</v>
          </cell>
          <cell r="G3986">
            <v>5.33</v>
          </cell>
          <cell r="H3986">
            <v>2.36</v>
          </cell>
          <cell r="I3986">
            <v>0.25</v>
          </cell>
          <cell r="J3986" t="str">
            <v>NIL</v>
          </cell>
          <cell r="K3986" t="str">
            <v>NIL</v>
          </cell>
          <cell r="L3986" t="str">
            <v>NIL</v>
          </cell>
          <cell r="M3986">
            <v>1.5</v>
          </cell>
          <cell r="N3986">
            <v>4</v>
          </cell>
        </row>
        <row r="3986">
          <cell r="U3986">
            <v>12</v>
          </cell>
          <cell r="V3986">
            <v>1.75</v>
          </cell>
          <cell r="W3986">
            <v>5.5</v>
          </cell>
          <cell r="X3986">
            <v>1.5</v>
          </cell>
          <cell r="Y3986">
            <v>4</v>
          </cell>
          <cell r="Z3986">
            <v>40</v>
          </cell>
          <cell r="AA3986">
            <v>2</v>
          </cell>
        </row>
        <row r="3987">
          <cell r="B3987" t="str">
            <v>23-034</v>
          </cell>
          <cell r="C3987" t="str">
            <v>SMB, 380 M/R.</v>
          </cell>
          <cell r="D3987" t="str">
            <v>12X8</v>
          </cell>
          <cell r="E3987" t="str">
            <v>SMB</v>
          </cell>
          <cell r="F3987">
            <v>3.78</v>
          </cell>
          <cell r="G3987">
            <v>5.69</v>
          </cell>
          <cell r="H3987">
            <v>2.67</v>
          </cell>
          <cell r="I3987">
            <v>0.25</v>
          </cell>
          <cell r="J3987" t="str">
            <v>NIL</v>
          </cell>
          <cell r="K3987" t="str">
            <v>NIL</v>
          </cell>
          <cell r="L3987" t="str">
            <v>NIL</v>
          </cell>
          <cell r="M3987">
            <v>1.5</v>
          </cell>
          <cell r="N3987">
            <v>8</v>
          </cell>
        </row>
        <row r="3987">
          <cell r="U3987">
            <v>12</v>
          </cell>
          <cell r="V3987">
            <v>1.75</v>
          </cell>
          <cell r="W3987">
            <v>5.5</v>
          </cell>
          <cell r="X3987">
            <v>1.5</v>
          </cell>
          <cell r="Y3987">
            <v>4</v>
          </cell>
          <cell r="Z3987">
            <v>40</v>
          </cell>
          <cell r="AA3987">
            <v>2</v>
          </cell>
        </row>
        <row r="3988">
          <cell r="B3988" t="str">
            <v>23-045A</v>
          </cell>
          <cell r="C3988" t="str">
            <v>1503, 1000 M/R.</v>
          </cell>
          <cell r="D3988" t="str">
            <v>12X4</v>
          </cell>
          <cell r="E3988">
            <v>1503</v>
          </cell>
          <cell r="F3988">
            <v>1.14</v>
          </cell>
          <cell r="G3988">
            <v>3.95</v>
          </cell>
          <cell r="H3988">
            <v>0.67</v>
          </cell>
          <cell r="I3988">
            <v>0.25</v>
          </cell>
          <cell r="J3988" t="str">
            <v>NIL</v>
          </cell>
          <cell r="K3988" t="str">
            <v>NIL</v>
          </cell>
          <cell r="L3988" t="str">
            <v>NIL</v>
          </cell>
          <cell r="M3988">
            <v>0.5</v>
          </cell>
          <cell r="N3988">
            <v>4</v>
          </cell>
        </row>
        <row r="3988">
          <cell r="U3988">
            <v>12</v>
          </cell>
          <cell r="V3988">
            <v>1.75</v>
          </cell>
          <cell r="W3988">
            <v>5.5</v>
          </cell>
          <cell r="X3988">
            <v>1.5</v>
          </cell>
          <cell r="Y3988">
            <v>4</v>
          </cell>
          <cell r="Z3988">
            <v>40</v>
          </cell>
          <cell r="AA3988">
            <v>2</v>
          </cell>
        </row>
        <row r="3989">
          <cell r="B3989" t="str">
            <v>23-052A</v>
          </cell>
          <cell r="C3989" t="str">
            <v>1504, 1000 M/R.</v>
          </cell>
          <cell r="D3989" t="str">
            <v>12X4</v>
          </cell>
          <cell r="E3989">
            <v>1504</v>
          </cell>
          <cell r="F3989">
            <v>1.15</v>
          </cell>
          <cell r="G3989">
            <v>3.98</v>
          </cell>
          <cell r="H3989">
            <v>0.91</v>
          </cell>
          <cell r="I3989">
            <v>0.25</v>
          </cell>
          <cell r="J3989" t="str">
            <v>NIL</v>
          </cell>
          <cell r="K3989" t="str">
            <v>NIL</v>
          </cell>
          <cell r="L3989" t="str">
            <v>NIL</v>
          </cell>
          <cell r="M3989">
            <v>0.5</v>
          </cell>
          <cell r="N3989">
            <v>4</v>
          </cell>
        </row>
        <row r="3989">
          <cell r="U3989">
            <v>12</v>
          </cell>
          <cell r="V3989">
            <v>1.75</v>
          </cell>
          <cell r="W3989">
            <v>5.5</v>
          </cell>
          <cell r="X3989">
            <v>1.5</v>
          </cell>
          <cell r="Y3989">
            <v>4</v>
          </cell>
          <cell r="Z3989">
            <v>40</v>
          </cell>
          <cell r="AA3989">
            <v>2</v>
          </cell>
        </row>
        <row r="3990">
          <cell r="B3990" t="str">
            <v>23-068</v>
          </cell>
          <cell r="C3990" t="str">
            <v>2512, 300 M/R.</v>
          </cell>
          <cell r="D3990" t="str">
            <v>12X4</v>
          </cell>
          <cell r="E3990">
            <v>2512</v>
          </cell>
          <cell r="F3990">
            <v>2.9</v>
          </cell>
          <cell r="G3990">
            <v>6.5</v>
          </cell>
          <cell r="H3990">
            <v>2.8</v>
          </cell>
          <cell r="I3990">
            <v>0.3</v>
          </cell>
          <cell r="J3990" t="str">
            <v>NIL</v>
          </cell>
          <cell r="K3990" t="str">
            <v>NIL</v>
          </cell>
          <cell r="L3990" t="str">
            <v>NIL</v>
          </cell>
          <cell r="M3990">
            <v>1.5</v>
          </cell>
          <cell r="N3990">
            <v>4</v>
          </cell>
        </row>
        <row r="3990">
          <cell r="U3990">
            <v>12</v>
          </cell>
          <cell r="V3990">
            <v>1.75</v>
          </cell>
          <cell r="W3990">
            <v>5.5</v>
          </cell>
          <cell r="X3990">
            <v>1.5</v>
          </cell>
          <cell r="Y3990">
            <v>4</v>
          </cell>
          <cell r="Z3990">
            <v>40</v>
          </cell>
          <cell r="AA3990">
            <v>2</v>
          </cell>
        </row>
        <row r="3991">
          <cell r="B3991" t="str">
            <v>23-084</v>
          </cell>
          <cell r="C3991" t="str">
            <v>2512, 500 M/R.</v>
          </cell>
          <cell r="D3991" t="str">
            <v>12X4</v>
          </cell>
          <cell r="E3991">
            <v>2512</v>
          </cell>
          <cell r="F3991">
            <v>3.4</v>
          </cell>
          <cell r="G3991">
            <v>6.7</v>
          </cell>
          <cell r="H3991">
            <v>1.35</v>
          </cell>
          <cell r="I3991">
            <v>0.25</v>
          </cell>
          <cell r="J3991" t="str">
            <v>NIL</v>
          </cell>
          <cell r="K3991" t="str">
            <v>NIL</v>
          </cell>
          <cell r="L3991" t="str">
            <v>NIL</v>
          </cell>
          <cell r="M3991">
            <v>1.5</v>
          </cell>
          <cell r="N3991">
            <v>4</v>
          </cell>
        </row>
        <row r="3991">
          <cell r="U3991">
            <v>12</v>
          </cell>
          <cell r="V3991">
            <v>1.75</v>
          </cell>
          <cell r="W3991">
            <v>5.5</v>
          </cell>
          <cell r="X3991">
            <v>1.5</v>
          </cell>
          <cell r="Y3991">
            <v>4</v>
          </cell>
          <cell r="Z3991">
            <v>40</v>
          </cell>
          <cell r="AA3991">
            <v>2</v>
          </cell>
        </row>
        <row r="3992">
          <cell r="B3992" t="str">
            <v>23-085</v>
          </cell>
          <cell r="C3992" t="str">
            <v>2512, 500 M/R.</v>
          </cell>
          <cell r="D3992" t="str">
            <v>12X4</v>
          </cell>
          <cell r="E3992">
            <v>2512</v>
          </cell>
          <cell r="F3992">
            <v>3.5</v>
          </cell>
          <cell r="G3992">
            <v>6.85</v>
          </cell>
          <cell r="H3992">
            <v>1.35</v>
          </cell>
          <cell r="I3992">
            <v>0.25</v>
          </cell>
          <cell r="J3992" t="str">
            <v>NIL</v>
          </cell>
          <cell r="K3992" t="str">
            <v>NIL</v>
          </cell>
          <cell r="L3992" t="str">
            <v>NIL</v>
          </cell>
          <cell r="M3992">
            <v>1.5</v>
          </cell>
          <cell r="N3992">
            <v>4</v>
          </cell>
        </row>
        <row r="3992">
          <cell r="U3992">
            <v>12</v>
          </cell>
          <cell r="V3992">
            <v>1.75</v>
          </cell>
          <cell r="W3992">
            <v>5.5</v>
          </cell>
          <cell r="X3992">
            <v>1.5</v>
          </cell>
          <cell r="Y3992">
            <v>4</v>
          </cell>
          <cell r="Z3992">
            <v>40</v>
          </cell>
          <cell r="AA3992">
            <v>2</v>
          </cell>
        </row>
        <row r="3993">
          <cell r="B3993" t="str">
            <v>23-123</v>
          </cell>
          <cell r="C3993" t="str">
            <v>3535, 1000 M/R.</v>
          </cell>
          <cell r="D3993" t="str">
            <v>12X8</v>
          </cell>
          <cell r="E3993">
            <v>3535</v>
          </cell>
          <cell r="F3993">
            <v>3.8</v>
          </cell>
          <cell r="G3993">
            <v>3.89</v>
          </cell>
          <cell r="H3993">
            <v>1.01</v>
          </cell>
          <cell r="I3993">
            <v>0.25</v>
          </cell>
          <cell r="J3993" t="str">
            <v>NIL</v>
          </cell>
          <cell r="K3993" t="str">
            <v>NIL</v>
          </cell>
          <cell r="L3993" t="str">
            <v>NIL</v>
          </cell>
          <cell r="M3993">
            <v>1.5</v>
          </cell>
          <cell r="N3993">
            <v>8</v>
          </cell>
        </row>
        <row r="3993">
          <cell r="U3993">
            <v>12</v>
          </cell>
          <cell r="V3993">
            <v>1.75</v>
          </cell>
          <cell r="W3993">
            <v>5.5</v>
          </cell>
          <cell r="X3993">
            <v>1.5</v>
          </cell>
          <cell r="Y3993">
            <v>4</v>
          </cell>
          <cell r="Z3993">
            <v>40</v>
          </cell>
          <cell r="AA3993">
            <v>2</v>
          </cell>
        </row>
        <row r="3994">
          <cell r="B3994" t="str">
            <v>23-129</v>
          </cell>
          <cell r="C3994" t="str">
            <v>2010, 1000 M/R.</v>
          </cell>
          <cell r="D3994" t="str">
            <v>12X4</v>
          </cell>
          <cell r="E3994">
            <v>2010</v>
          </cell>
          <cell r="F3994">
            <v>2.95</v>
          </cell>
          <cell r="G3994">
            <v>5.4</v>
          </cell>
          <cell r="H3994">
            <v>0.98</v>
          </cell>
          <cell r="I3994">
            <v>0.2</v>
          </cell>
          <cell r="J3994" t="str">
            <v>NIL</v>
          </cell>
          <cell r="K3994" t="str">
            <v>NIL</v>
          </cell>
          <cell r="L3994" t="str">
            <v>NIL</v>
          </cell>
          <cell r="M3994">
            <v>1.5</v>
          </cell>
          <cell r="N3994">
            <v>4</v>
          </cell>
        </row>
        <row r="3994">
          <cell r="U3994">
            <v>12</v>
          </cell>
          <cell r="V3994">
            <v>1.75</v>
          </cell>
          <cell r="W3994">
            <v>5.5</v>
          </cell>
          <cell r="X3994">
            <v>1.5</v>
          </cell>
          <cell r="Y3994">
            <v>4</v>
          </cell>
          <cell r="Z3994">
            <v>40</v>
          </cell>
          <cell r="AA3994">
            <v>2</v>
          </cell>
        </row>
        <row r="3995">
          <cell r="B3995" t="str">
            <v>23-130</v>
          </cell>
          <cell r="C3995" t="str">
            <v>2512, 1000 M/R.</v>
          </cell>
          <cell r="D3995" t="str">
            <v>12X4</v>
          </cell>
          <cell r="E3995">
            <v>2512</v>
          </cell>
          <cell r="F3995">
            <v>3.4</v>
          </cell>
          <cell r="G3995">
            <v>6.7</v>
          </cell>
          <cell r="H3995">
            <v>0.7</v>
          </cell>
          <cell r="I3995">
            <v>0.2</v>
          </cell>
          <cell r="J3995" t="str">
            <v>NIL</v>
          </cell>
          <cell r="K3995" t="str">
            <v>NIL</v>
          </cell>
          <cell r="L3995" t="str">
            <v>NIL</v>
          </cell>
          <cell r="M3995">
            <v>1.5</v>
          </cell>
          <cell r="N3995">
            <v>4</v>
          </cell>
        </row>
        <row r="3995">
          <cell r="U3995">
            <v>12</v>
          </cell>
          <cell r="V3995">
            <v>1.75</v>
          </cell>
          <cell r="W3995">
            <v>5.5</v>
          </cell>
          <cell r="X3995">
            <v>1.5</v>
          </cell>
          <cell r="Y3995">
            <v>4</v>
          </cell>
          <cell r="Z3995">
            <v>40</v>
          </cell>
          <cell r="AA3995">
            <v>2</v>
          </cell>
        </row>
        <row r="3996">
          <cell r="B3996" t="str">
            <v>23-163</v>
          </cell>
          <cell r="C3996" t="str">
            <v>5025, 600 M/R.</v>
          </cell>
          <cell r="D3996" t="str">
            <v>12X4</v>
          </cell>
          <cell r="E3996">
            <v>5025</v>
          </cell>
          <cell r="F3996">
            <v>2.9</v>
          </cell>
          <cell r="G3996">
            <v>5.6</v>
          </cell>
          <cell r="H3996">
            <v>2.4</v>
          </cell>
          <cell r="I3996">
            <v>0.23</v>
          </cell>
          <cell r="J3996" t="str">
            <v>NIL</v>
          </cell>
          <cell r="K3996" t="str">
            <v>NIL</v>
          </cell>
          <cell r="L3996" t="str">
            <v>NIL</v>
          </cell>
          <cell r="M3996">
            <v>1.5</v>
          </cell>
          <cell r="N3996">
            <v>4</v>
          </cell>
        </row>
        <row r="3996">
          <cell r="U3996">
            <v>12</v>
          </cell>
          <cell r="V3996">
            <v>1.75</v>
          </cell>
          <cell r="W3996">
            <v>5.5</v>
          </cell>
          <cell r="X3996">
            <v>1.5</v>
          </cell>
          <cell r="Y3996">
            <v>4</v>
          </cell>
          <cell r="Z3996">
            <v>40</v>
          </cell>
          <cell r="AA3996">
            <v>2</v>
          </cell>
        </row>
        <row r="3997">
          <cell r="B3997" t="str">
            <v>23-170N</v>
          </cell>
          <cell r="C3997" t="str">
            <v>1607, 450 M/R.</v>
          </cell>
          <cell r="D3997" t="str">
            <v>12X4</v>
          </cell>
          <cell r="E3997">
            <v>1607</v>
          </cell>
          <cell r="F3997">
            <v>2.2</v>
          </cell>
          <cell r="G3997">
            <v>4.4</v>
          </cell>
          <cell r="H3997">
            <v>3.05</v>
          </cell>
          <cell r="I3997">
            <v>0.3</v>
          </cell>
          <cell r="J3997">
            <v>0.9</v>
          </cell>
          <cell r="K3997">
            <v>2.87</v>
          </cell>
          <cell r="L3997">
            <v>0.3</v>
          </cell>
          <cell r="M3997" t="str">
            <v>NIL</v>
          </cell>
          <cell r="N3997">
            <v>4</v>
          </cell>
        </row>
        <row r="3997">
          <cell r="U3997">
            <v>12</v>
          </cell>
          <cell r="V3997">
            <v>1.75</v>
          </cell>
          <cell r="W3997">
            <v>5.5</v>
          </cell>
          <cell r="X3997">
            <v>1.5</v>
          </cell>
          <cell r="Y3997">
            <v>4</v>
          </cell>
          <cell r="Z3997">
            <v>40</v>
          </cell>
          <cell r="AA3997">
            <v>2</v>
          </cell>
        </row>
        <row r="3998">
          <cell r="B3998" t="str">
            <v>23-171</v>
          </cell>
          <cell r="C3998" t="str">
            <v>1212, 500 M/R.</v>
          </cell>
          <cell r="D3998" t="str">
            <v>12X8</v>
          </cell>
          <cell r="E3998">
            <v>1212</v>
          </cell>
          <cell r="F3998">
            <v>3.35</v>
          </cell>
          <cell r="G3998">
            <v>3.45</v>
          </cell>
          <cell r="H3998">
            <v>2.05</v>
          </cell>
          <cell r="I3998">
            <v>0.25</v>
          </cell>
          <cell r="J3998" t="str">
            <v>NIL</v>
          </cell>
          <cell r="K3998" t="str">
            <v>NIL</v>
          </cell>
          <cell r="L3998" t="str">
            <v>NIL</v>
          </cell>
          <cell r="M3998">
            <v>1.5</v>
          </cell>
          <cell r="N3998">
            <v>8</v>
          </cell>
        </row>
        <row r="3998">
          <cell r="U3998">
            <v>12</v>
          </cell>
          <cell r="V3998">
            <v>1.75</v>
          </cell>
          <cell r="W3998">
            <v>5.5</v>
          </cell>
          <cell r="X3998">
            <v>1.5</v>
          </cell>
          <cell r="Y3998">
            <v>4</v>
          </cell>
          <cell r="Z3998">
            <v>40</v>
          </cell>
          <cell r="AA3998">
            <v>2</v>
          </cell>
        </row>
        <row r="3999">
          <cell r="B3999" t="str">
            <v>23-184</v>
          </cell>
          <cell r="C3999" t="str">
            <v>1210, 405 M/R.</v>
          </cell>
          <cell r="D3999" t="str">
            <v>12X4</v>
          </cell>
          <cell r="E3999">
            <v>1210</v>
          </cell>
          <cell r="F3999">
            <v>2.4</v>
          </cell>
          <cell r="G3999">
            <v>3.6</v>
          </cell>
          <cell r="H3999">
            <v>1.25</v>
          </cell>
          <cell r="I3999">
            <v>0.25</v>
          </cell>
          <cell r="J3999" t="str">
            <v>NIL</v>
          </cell>
          <cell r="K3999" t="str">
            <v>NIL</v>
          </cell>
          <cell r="L3999" t="str">
            <v>NIL</v>
          </cell>
          <cell r="M3999">
            <v>1.5</v>
          </cell>
          <cell r="N3999">
            <v>4</v>
          </cell>
        </row>
        <row r="3999">
          <cell r="U3999">
            <v>12</v>
          </cell>
          <cell r="V3999">
            <v>1.75</v>
          </cell>
          <cell r="W3999">
            <v>5.5</v>
          </cell>
          <cell r="X3999">
            <v>1.5</v>
          </cell>
          <cell r="Y3999">
            <v>4</v>
          </cell>
          <cell r="Z3999">
            <v>40</v>
          </cell>
          <cell r="AA3999">
            <v>2</v>
          </cell>
        </row>
        <row r="4000">
          <cell r="B4000" t="str">
            <v>23-227</v>
          </cell>
          <cell r="C4000" t="str">
            <v>1608, 1000 M/R.</v>
          </cell>
          <cell r="D4000" t="str">
            <v>12X4</v>
          </cell>
          <cell r="E4000">
            <v>1608</v>
          </cell>
          <cell r="F4000">
            <v>2.25</v>
          </cell>
          <cell r="G4000">
            <v>4.24</v>
          </cell>
          <cell r="H4000">
            <v>0.77</v>
          </cell>
          <cell r="I4000">
            <v>0.25</v>
          </cell>
          <cell r="J4000" t="str">
            <v>NIL</v>
          </cell>
          <cell r="K4000" t="str">
            <v>NIL</v>
          </cell>
          <cell r="L4000" t="str">
            <v>NIL</v>
          </cell>
          <cell r="M4000">
            <v>1</v>
          </cell>
          <cell r="N4000">
            <v>4</v>
          </cell>
        </row>
        <row r="4000">
          <cell r="U4000">
            <v>12</v>
          </cell>
          <cell r="V4000">
            <v>1.75</v>
          </cell>
          <cell r="W4000">
            <v>5.5</v>
          </cell>
          <cell r="X4000">
            <v>1.5</v>
          </cell>
          <cell r="Y4000">
            <v>4</v>
          </cell>
          <cell r="Z4000">
            <v>40</v>
          </cell>
          <cell r="AA4000">
            <v>2</v>
          </cell>
        </row>
        <row r="4001">
          <cell r="B4001" t="str">
            <v>23-228</v>
          </cell>
          <cell r="C4001" t="str">
            <v>2808, 1000 M/R.</v>
          </cell>
          <cell r="D4001" t="str">
            <v>12X4</v>
          </cell>
          <cell r="E4001">
            <v>2808</v>
          </cell>
          <cell r="F4001">
            <v>2.33</v>
          </cell>
          <cell r="G4001">
            <v>7.32</v>
          </cell>
          <cell r="H4001">
            <v>0.8</v>
          </cell>
          <cell r="I4001">
            <v>0.25</v>
          </cell>
          <cell r="J4001" t="str">
            <v>NIL</v>
          </cell>
          <cell r="K4001" t="str">
            <v>NIL</v>
          </cell>
          <cell r="L4001" t="str">
            <v>NIL</v>
          </cell>
          <cell r="M4001">
            <v>1</v>
          </cell>
          <cell r="N4001">
            <v>4</v>
          </cell>
        </row>
        <row r="4001">
          <cell r="U4001">
            <v>12</v>
          </cell>
          <cell r="V4001">
            <v>1.75</v>
          </cell>
          <cell r="W4001">
            <v>5.5</v>
          </cell>
          <cell r="X4001">
            <v>1.5</v>
          </cell>
          <cell r="Y4001">
            <v>4</v>
          </cell>
          <cell r="Z4001">
            <v>40</v>
          </cell>
          <cell r="AA4001">
            <v>2</v>
          </cell>
        </row>
        <row r="4002">
          <cell r="B4002" t="str">
            <v>23-259</v>
          </cell>
          <cell r="C4002" t="str">
            <v>2112, 600 M/R.</v>
          </cell>
          <cell r="D4002" t="str">
            <v>12X8</v>
          </cell>
          <cell r="E4002">
            <v>2112</v>
          </cell>
          <cell r="F4002">
            <v>3.46</v>
          </cell>
          <cell r="G4002">
            <v>5.66</v>
          </cell>
          <cell r="H4002">
            <v>1.71</v>
          </cell>
          <cell r="I4002">
            <v>0.25</v>
          </cell>
          <cell r="J4002" t="str">
            <v>NIL</v>
          </cell>
          <cell r="K4002" t="str">
            <v>NIL</v>
          </cell>
          <cell r="L4002" t="str">
            <v>NIL</v>
          </cell>
          <cell r="M4002">
            <v>1.5</v>
          </cell>
          <cell r="N4002">
            <v>8</v>
          </cell>
        </row>
        <row r="4002">
          <cell r="U4002">
            <v>12</v>
          </cell>
          <cell r="V4002">
            <v>1.75</v>
          </cell>
          <cell r="W4002">
            <v>5.5</v>
          </cell>
          <cell r="X4002">
            <v>1.55</v>
          </cell>
          <cell r="Y4002">
            <v>4</v>
          </cell>
          <cell r="Z4002">
            <v>40</v>
          </cell>
          <cell r="AA4002">
            <v>2</v>
          </cell>
        </row>
        <row r="4003">
          <cell r="B4003" t="str">
            <v>24-032</v>
          </cell>
          <cell r="C4003" t="str">
            <v>SMA, 380 M/R.</v>
          </cell>
          <cell r="D4003" t="str">
            <v>12X4</v>
          </cell>
          <cell r="E4003" t="str">
            <v>SMA</v>
          </cell>
          <cell r="F4003">
            <v>2.85</v>
          </cell>
          <cell r="G4003">
            <v>5.33</v>
          </cell>
          <cell r="H4003">
            <v>2.33</v>
          </cell>
          <cell r="I4003">
            <v>0.23</v>
          </cell>
          <cell r="J4003" t="str">
            <v>NIL</v>
          </cell>
          <cell r="K4003" t="str">
            <v>NIL</v>
          </cell>
          <cell r="L4003" t="str">
            <v>NIL</v>
          </cell>
          <cell r="M4003">
            <v>1.5</v>
          </cell>
          <cell r="N4003">
            <v>4</v>
          </cell>
        </row>
        <row r="4003">
          <cell r="U4003">
            <v>12</v>
          </cell>
          <cell r="V4003">
            <v>1.75</v>
          </cell>
          <cell r="W4003">
            <v>5.5</v>
          </cell>
          <cell r="X4003">
            <v>1.5</v>
          </cell>
          <cell r="Y4003">
            <v>4</v>
          </cell>
          <cell r="Z4003">
            <v>40</v>
          </cell>
          <cell r="AA4003">
            <v>2</v>
          </cell>
        </row>
        <row r="4004">
          <cell r="B4004" t="str">
            <v>24-034</v>
          </cell>
          <cell r="C4004" t="str">
            <v>SMB, 380 M/R.</v>
          </cell>
          <cell r="D4004" t="str">
            <v>12X8</v>
          </cell>
          <cell r="E4004" t="str">
            <v>SMB</v>
          </cell>
          <cell r="F4004">
            <v>3.83</v>
          </cell>
          <cell r="G4004">
            <v>5.69</v>
          </cell>
          <cell r="H4004">
            <v>2.67</v>
          </cell>
          <cell r="I4004">
            <v>0.25</v>
          </cell>
          <cell r="J4004" t="str">
            <v>NIL</v>
          </cell>
          <cell r="K4004" t="str">
            <v>NIL</v>
          </cell>
          <cell r="L4004" t="str">
            <v>NIL</v>
          </cell>
          <cell r="M4004">
            <v>1.5</v>
          </cell>
          <cell r="N4004">
            <v>8</v>
          </cell>
        </row>
        <row r="4004">
          <cell r="U4004">
            <v>12</v>
          </cell>
          <cell r="V4004">
            <v>1.75</v>
          </cell>
          <cell r="W4004">
            <v>5.5</v>
          </cell>
          <cell r="X4004">
            <v>1.5</v>
          </cell>
          <cell r="Y4004">
            <v>4</v>
          </cell>
          <cell r="Z4004">
            <v>40</v>
          </cell>
          <cell r="AA4004">
            <v>2</v>
          </cell>
        </row>
        <row r="4005">
          <cell r="B4005" t="str">
            <v>24-056AN</v>
          </cell>
          <cell r="C4005" t="str">
            <v>2415, 200 M/R.</v>
          </cell>
          <cell r="D4005" t="str">
            <v>12X8</v>
          </cell>
          <cell r="E4005">
            <v>2415</v>
          </cell>
          <cell r="F4005">
            <v>4</v>
          </cell>
          <cell r="G4005">
            <v>6.35</v>
          </cell>
          <cell r="H4005">
            <v>0.6</v>
          </cell>
          <cell r="I4005">
            <v>0.25</v>
          </cell>
          <cell r="J4005" t="str">
            <v>NIL</v>
          </cell>
          <cell r="K4005" t="str">
            <v>NIL</v>
          </cell>
          <cell r="L4005" t="str">
            <v>NIL</v>
          </cell>
          <cell r="M4005" t="str">
            <v>NIL</v>
          </cell>
          <cell r="N4005">
            <v>8</v>
          </cell>
        </row>
        <row r="4005">
          <cell r="U4005">
            <v>12</v>
          </cell>
          <cell r="V4005">
            <v>1.75</v>
          </cell>
          <cell r="W4005">
            <v>5.5</v>
          </cell>
          <cell r="X4005">
            <v>1.5</v>
          </cell>
          <cell r="Y4005">
            <v>4</v>
          </cell>
          <cell r="Z4005">
            <v>40</v>
          </cell>
          <cell r="AA4005">
            <v>2</v>
          </cell>
        </row>
        <row r="4006">
          <cell r="B4006" t="str">
            <v>24-128-1</v>
          </cell>
          <cell r="C4006" t="str">
            <v>5055, 600 M/R.</v>
          </cell>
          <cell r="D4006" t="str">
            <v>12X8</v>
          </cell>
          <cell r="E4006">
            <v>5055</v>
          </cell>
          <cell r="F4006">
            <v>5.3</v>
          </cell>
          <cell r="G4006">
            <v>5.7</v>
          </cell>
          <cell r="H4006">
            <v>1.8</v>
          </cell>
          <cell r="I4006">
            <v>0.25</v>
          </cell>
          <cell r="J4006" t="str">
            <v>NIL</v>
          </cell>
          <cell r="K4006" t="str">
            <v>NIL</v>
          </cell>
          <cell r="L4006" t="str">
            <v>NIL</v>
          </cell>
          <cell r="M4006">
            <v>1.5</v>
          </cell>
          <cell r="N4006">
            <v>8</v>
          </cell>
        </row>
        <row r="4006">
          <cell r="U4006">
            <v>12</v>
          </cell>
          <cell r="V4006">
            <v>1.75</v>
          </cell>
          <cell r="W4006">
            <v>5.5</v>
          </cell>
          <cell r="X4006">
            <v>1.5</v>
          </cell>
          <cell r="Y4006">
            <v>4</v>
          </cell>
          <cell r="Z4006">
            <v>40</v>
          </cell>
          <cell r="AA4006">
            <v>2</v>
          </cell>
        </row>
        <row r="4007">
          <cell r="B4007" t="str">
            <v>24-149</v>
          </cell>
          <cell r="C4007" t="str">
            <v>5050, 700 M/R.</v>
          </cell>
          <cell r="D4007" t="str">
            <v>12X8</v>
          </cell>
          <cell r="E4007">
            <v>5050</v>
          </cell>
          <cell r="F4007">
            <v>5.3</v>
          </cell>
          <cell r="G4007">
            <v>5.4</v>
          </cell>
          <cell r="H4007">
            <v>1.5</v>
          </cell>
          <cell r="I4007">
            <v>0.25</v>
          </cell>
          <cell r="J4007" t="str">
            <v>NIL</v>
          </cell>
          <cell r="K4007" t="str">
            <v>NIL</v>
          </cell>
          <cell r="L4007" t="str">
            <v>NIL</v>
          </cell>
          <cell r="M4007">
            <v>1.5</v>
          </cell>
          <cell r="N4007">
            <v>8</v>
          </cell>
        </row>
        <row r="4007">
          <cell r="U4007">
            <v>12</v>
          </cell>
          <cell r="V4007">
            <v>1.75</v>
          </cell>
          <cell r="W4007">
            <v>5.5</v>
          </cell>
          <cell r="X4007">
            <v>1.5</v>
          </cell>
          <cell r="Y4007">
            <v>4</v>
          </cell>
          <cell r="Z4007">
            <v>40</v>
          </cell>
          <cell r="AA4007">
            <v>2</v>
          </cell>
        </row>
        <row r="4008">
          <cell r="B4008" t="str">
            <v>26-001AN</v>
          </cell>
          <cell r="C4008" t="str">
            <v>0603, 245 M/R.</v>
          </cell>
          <cell r="D4008" t="str">
            <v>12X4</v>
          </cell>
          <cell r="E4008" t="str">
            <v>0603</v>
          </cell>
          <cell r="F4008">
            <v>0.94</v>
          </cell>
          <cell r="G4008">
            <v>1.56</v>
          </cell>
          <cell r="H4008">
            <v>0.5</v>
          </cell>
          <cell r="I4008">
            <v>0.3</v>
          </cell>
          <cell r="J4008" t="str">
            <v>NIL</v>
          </cell>
          <cell r="K4008">
            <v>1.05</v>
          </cell>
          <cell r="L4008">
            <v>0.13</v>
          </cell>
          <cell r="M4008" t="str">
            <v>NIL</v>
          </cell>
          <cell r="N4008">
            <v>4</v>
          </cell>
        </row>
        <row r="4008">
          <cell r="U4008">
            <v>12</v>
          </cell>
          <cell r="V4008">
            <v>1.75</v>
          </cell>
          <cell r="W4008">
            <v>5.5</v>
          </cell>
          <cell r="X4008">
            <v>1.5</v>
          </cell>
          <cell r="Y4008">
            <v>4</v>
          </cell>
          <cell r="Z4008">
            <v>40</v>
          </cell>
          <cell r="AA4008">
            <v>2</v>
          </cell>
        </row>
        <row r="4009">
          <cell r="B4009" t="str">
            <v>26-001N</v>
          </cell>
          <cell r="C4009" t="str">
            <v>2321, 250 M/R.</v>
          </cell>
          <cell r="D4009" t="str">
            <v>12X8</v>
          </cell>
          <cell r="E4009">
            <v>2321</v>
          </cell>
          <cell r="F4009">
            <v>4.28</v>
          </cell>
          <cell r="G4009">
            <v>4.73</v>
          </cell>
          <cell r="H4009">
            <v>4.15</v>
          </cell>
          <cell r="I4009">
            <v>0.4</v>
          </cell>
          <cell r="J4009" t="str">
            <v>NIL</v>
          </cell>
          <cell r="K4009" t="str">
            <v>NIL</v>
          </cell>
          <cell r="L4009" t="str">
            <v>NIL</v>
          </cell>
          <cell r="M4009" t="str">
            <v>NIL</v>
          </cell>
          <cell r="N4009">
            <v>8</v>
          </cell>
        </row>
        <row r="4009">
          <cell r="U4009">
            <v>12</v>
          </cell>
          <cell r="V4009">
            <v>1.75</v>
          </cell>
          <cell r="W4009">
            <v>5.5</v>
          </cell>
          <cell r="X4009">
            <v>1.5</v>
          </cell>
          <cell r="Y4009">
            <v>4</v>
          </cell>
          <cell r="Z4009">
            <v>40</v>
          </cell>
          <cell r="AA4009">
            <v>2</v>
          </cell>
        </row>
        <row r="4010">
          <cell r="B4010" t="str">
            <v>26-002AN</v>
          </cell>
          <cell r="C4010" t="str">
            <v>1212, 150 M/R.</v>
          </cell>
          <cell r="D4010" t="str">
            <v>12X4</v>
          </cell>
          <cell r="E4010">
            <v>1212</v>
          </cell>
          <cell r="F4010">
            <v>1.27</v>
          </cell>
          <cell r="G4010">
            <v>1.29</v>
          </cell>
          <cell r="H4010">
            <v>0.95</v>
          </cell>
          <cell r="I4010">
            <v>0.38</v>
          </cell>
          <cell r="J4010" t="str">
            <v>NIL</v>
          </cell>
          <cell r="K4010">
            <v>1.86</v>
          </cell>
          <cell r="L4010" t="str">
            <v>NIL</v>
          </cell>
          <cell r="M4010" t="str">
            <v>NIL</v>
          </cell>
          <cell r="N4010">
            <v>4</v>
          </cell>
        </row>
        <row r="4010">
          <cell r="U4010">
            <v>12</v>
          </cell>
          <cell r="V4010">
            <v>1.75</v>
          </cell>
          <cell r="W4010">
            <v>3.5</v>
          </cell>
          <cell r="X4010">
            <v>1.5</v>
          </cell>
          <cell r="Y4010">
            <v>4</v>
          </cell>
          <cell r="Z4010">
            <v>40</v>
          </cell>
          <cell r="AA4010">
            <v>2</v>
          </cell>
        </row>
        <row r="4011">
          <cell r="B4011" t="str">
            <v>26-002AN-1</v>
          </cell>
          <cell r="C4011" t="str">
            <v>1212, 1000 M/R.</v>
          </cell>
          <cell r="D4011" t="str">
            <v>12X4</v>
          </cell>
          <cell r="E4011">
            <v>1212</v>
          </cell>
          <cell r="F4011">
            <v>1.27</v>
          </cell>
          <cell r="G4011">
            <v>1.29</v>
          </cell>
          <cell r="H4011">
            <v>0.95</v>
          </cell>
          <cell r="I4011">
            <v>0.38</v>
          </cell>
          <cell r="J4011" t="str">
            <v>NIL</v>
          </cell>
          <cell r="K4011">
            <v>1.86</v>
          </cell>
          <cell r="L4011" t="str">
            <v>NIL</v>
          </cell>
          <cell r="M4011" t="str">
            <v>NIL</v>
          </cell>
          <cell r="N4011">
            <v>4</v>
          </cell>
        </row>
        <row r="4011">
          <cell r="U4011">
            <v>12</v>
          </cell>
          <cell r="V4011">
            <v>1.75</v>
          </cell>
          <cell r="W4011">
            <v>3.5</v>
          </cell>
          <cell r="X4011">
            <v>1.5</v>
          </cell>
          <cell r="Y4011">
            <v>4</v>
          </cell>
          <cell r="Z4011">
            <v>40</v>
          </cell>
          <cell r="AA4011">
            <v>2</v>
          </cell>
        </row>
        <row r="4012">
          <cell r="B4012" t="str">
            <v>26-002N</v>
          </cell>
          <cell r="C4012" t="str">
            <v>1721, 250 M/R.</v>
          </cell>
          <cell r="D4012" t="str">
            <v>12X8</v>
          </cell>
          <cell r="E4012">
            <v>1721</v>
          </cell>
          <cell r="F4012">
            <v>4.33</v>
          </cell>
          <cell r="G4012">
            <v>3.1</v>
          </cell>
          <cell r="H4012">
            <v>4.23</v>
          </cell>
          <cell r="I4012">
            <v>0.4</v>
          </cell>
          <cell r="J4012" t="str">
            <v>NIL</v>
          </cell>
          <cell r="K4012" t="str">
            <v>NIL</v>
          </cell>
          <cell r="L4012" t="str">
            <v>NIL</v>
          </cell>
          <cell r="M4012" t="str">
            <v>NIL</v>
          </cell>
          <cell r="N4012">
            <v>8</v>
          </cell>
        </row>
        <row r="4012">
          <cell r="U4012">
            <v>12</v>
          </cell>
          <cell r="V4012">
            <v>1.75</v>
          </cell>
          <cell r="W4012">
            <v>5.5</v>
          </cell>
          <cell r="X4012">
            <v>1.5</v>
          </cell>
          <cell r="Y4012">
            <v>4</v>
          </cell>
          <cell r="Z4012">
            <v>40</v>
          </cell>
          <cell r="AA4012">
            <v>2</v>
          </cell>
        </row>
        <row r="4013">
          <cell r="B4013" t="str">
            <v>26-003AN</v>
          </cell>
          <cell r="C4013" t="str">
            <v>1212, 150 M/R.</v>
          </cell>
          <cell r="D4013" t="str">
            <v>12X4</v>
          </cell>
          <cell r="E4013">
            <v>1212</v>
          </cell>
          <cell r="F4013">
            <v>1.34</v>
          </cell>
          <cell r="G4013">
            <v>1.44</v>
          </cell>
          <cell r="H4013">
            <v>0.71</v>
          </cell>
          <cell r="I4013">
            <v>0.38</v>
          </cell>
          <cell r="J4013" t="str">
            <v>NIL</v>
          </cell>
          <cell r="K4013" t="str">
            <v>NIL</v>
          </cell>
          <cell r="L4013" t="str">
            <v>NIL</v>
          </cell>
          <cell r="M4013" t="str">
            <v>NIL</v>
          </cell>
          <cell r="N4013">
            <v>4</v>
          </cell>
        </row>
        <row r="4013">
          <cell r="U4013">
            <v>12</v>
          </cell>
          <cell r="V4013">
            <v>1.75</v>
          </cell>
          <cell r="W4013">
            <v>3.5</v>
          </cell>
          <cell r="X4013">
            <v>1.5</v>
          </cell>
          <cell r="Y4013">
            <v>4</v>
          </cell>
          <cell r="Z4013">
            <v>40</v>
          </cell>
          <cell r="AA4013">
            <v>2</v>
          </cell>
        </row>
        <row r="4014">
          <cell r="B4014" t="str">
            <v>26-003AN-1</v>
          </cell>
          <cell r="C4014" t="str">
            <v>1212, 1000 M/R.</v>
          </cell>
          <cell r="D4014" t="str">
            <v>12X4</v>
          </cell>
          <cell r="E4014">
            <v>1212</v>
          </cell>
          <cell r="F4014">
            <v>1.34</v>
          </cell>
          <cell r="G4014">
            <v>1.44</v>
          </cell>
          <cell r="H4014">
            <v>0.71</v>
          </cell>
          <cell r="I4014">
            <v>0.38</v>
          </cell>
          <cell r="J4014" t="str">
            <v>NIL</v>
          </cell>
          <cell r="K4014" t="str">
            <v>NIL</v>
          </cell>
          <cell r="L4014" t="str">
            <v>NIL</v>
          </cell>
          <cell r="M4014" t="str">
            <v>NIL</v>
          </cell>
          <cell r="N4014">
            <v>4</v>
          </cell>
        </row>
        <row r="4014">
          <cell r="U4014">
            <v>12</v>
          </cell>
          <cell r="V4014">
            <v>1.75</v>
          </cell>
          <cell r="W4014">
            <v>3.5</v>
          </cell>
          <cell r="X4014">
            <v>1.5</v>
          </cell>
          <cell r="Y4014">
            <v>4</v>
          </cell>
          <cell r="Z4014">
            <v>40</v>
          </cell>
          <cell r="AA4014">
            <v>2</v>
          </cell>
        </row>
        <row r="4015">
          <cell r="B4015" t="str">
            <v>26-003N</v>
          </cell>
          <cell r="C4015" t="str">
            <v>1721, 250 M/R.</v>
          </cell>
          <cell r="D4015" t="str">
            <v>12X8</v>
          </cell>
          <cell r="E4015">
            <v>1721</v>
          </cell>
          <cell r="F4015">
            <v>4.42</v>
          </cell>
          <cell r="G4015">
            <v>3.03</v>
          </cell>
          <cell r="H4015">
            <v>5.3</v>
          </cell>
          <cell r="I4015">
            <v>0.4</v>
          </cell>
          <cell r="J4015" t="str">
            <v>NIL</v>
          </cell>
          <cell r="K4015" t="str">
            <v>NIL</v>
          </cell>
          <cell r="L4015" t="str">
            <v>NIL</v>
          </cell>
          <cell r="M4015" t="str">
            <v>NIL</v>
          </cell>
          <cell r="N4015">
            <v>8</v>
          </cell>
        </row>
        <row r="4015">
          <cell r="U4015">
            <v>12</v>
          </cell>
          <cell r="V4015">
            <v>1.75</v>
          </cell>
          <cell r="W4015">
            <v>5.5</v>
          </cell>
          <cell r="X4015">
            <v>1.5</v>
          </cell>
          <cell r="Y4015">
            <v>4</v>
          </cell>
          <cell r="Z4015">
            <v>40</v>
          </cell>
          <cell r="AA4015">
            <v>2</v>
          </cell>
        </row>
        <row r="4016">
          <cell r="B4016" t="str">
            <v>26-004AN</v>
          </cell>
          <cell r="C4016" t="str">
            <v>2520, 1000 M/R.</v>
          </cell>
          <cell r="D4016" t="str">
            <v>12X4</v>
          </cell>
          <cell r="E4016">
            <v>2520</v>
          </cell>
          <cell r="F4016">
            <v>1.9</v>
          </cell>
          <cell r="G4016">
            <v>2.46</v>
          </cell>
          <cell r="H4016">
            <v>0.8</v>
          </cell>
          <cell r="I4016">
            <v>0.38</v>
          </cell>
          <cell r="J4016" t="str">
            <v>NIL</v>
          </cell>
          <cell r="K4016">
            <v>2</v>
          </cell>
          <cell r="L4016">
            <v>0.2</v>
          </cell>
          <cell r="M4016" t="str">
            <v>NIL</v>
          </cell>
          <cell r="N4016">
            <v>4</v>
          </cell>
        </row>
        <row r="4016">
          <cell r="U4016">
            <v>12</v>
          </cell>
          <cell r="V4016">
            <v>1.75</v>
          </cell>
          <cell r="W4016">
            <v>3.3</v>
          </cell>
          <cell r="X4016">
            <v>1.5</v>
          </cell>
          <cell r="Y4016">
            <v>4</v>
          </cell>
          <cell r="Z4016">
            <v>40</v>
          </cell>
          <cell r="AA4016">
            <v>2</v>
          </cell>
        </row>
        <row r="4017">
          <cell r="B4017" t="str">
            <v>26-004N</v>
          </cell>
          <cell r="C4017" t="str">
            <v>1318, 300 M/R.</v>
          </cell>
          <cell r="D4017" t="str">
            <v>12X8</v>
          </cell>
          <cell r="E4017">
            <v>1318</v>
          </cell>
          <cell r="F4017">
            <v>4.85</v>
          </cell>
          <cell r="G4017">
            <v>3.5</v>
          </cell>
          <cell r="H4017">
            <v>3.37</v>
          </cell>
          <cell r="I4017">
            <v>0.5</v>
          </cell>
          <cell r="J4017" t="str">
            <v>NIL</v>
          </cell>
          <cell r="K4017" t="str">
            <v>NIL</v>
          </cell>
          <cell r="L4017" t="str">
            <v>NIL</v>
          </cell>
          <cell r="M4017" t="str">
            <v>NIL</v>
          </cell>
          <cell r="N4017">
            <v>8</v>
          </cell>
        </row>
        <row r="4017">
          <cell r="U4017">
            <v>12</v>
          </cell>
          <cell r="V4017" t="str">
            <v>NIL</v>
          </cell>
          <cell r="W4017" t="str">
            <v>NIL</v>
          </cell>
          <cell r="X4017" t="str">
            <v>NIL</v>
          </cell>
          <cell r="Y4017" t="str">
            <v>NIL</v>
          </cell>
          <cell r="Z4017" t="str">
            <v>NIL</v>
          </cell>
          <cell r="AA4017" t="str">
            <v>NIL</v>
          </cell>
        </row>
        <row r="4018">
          <cell r="B4018" t="str">
            <v>26-005AN</v>
          </cell>
          <cell r="C4018" t="str">
            <v>1210, 170 M/R.</v>
          </cell>
          <cell r="D4018" t="str">
            <v>12X4</v>
          </cell>
          <cell r="E4018">
            <v>1210</v>
          </cell>
          <cell r="F4018">
            <v>2.54</v>
          </cell>
          <cell r="G4018">
            <v>3.32</v>
          </cell>
          <cell r="H4018">
            <v>0.96</v>
          </cell>
          <cell r="I4018">
            <v>0.38</v>
          </cell>
          <cell r="J4018" t="str">
            <v>NIL</v>
          </cell>
          <cell r="K4018">
            <v>2.73</v>
          </cell>
          <cell r="L4018">
            <v>0.18</v>
          </cell>
          <cell r="M4018" t="str">
            <v>NIL</v>
          </cell>
          <cell r="N4018">
            <v>4</v>
          </cell>
        </row>
        <row r="4018">
          <cell r="U4018">
            <v>12</v>
          </cell>
          <cell r="V4018">
            <v>3.2</v>
          </cell>
          <cell r="W4018">
            <v>3.5</v>
          </cell>
          <cell r="X4018">
            <v>1.5</v>
          </cell>
          <cell r="Y4018">
            <v>4</v>
          </cell>
          <cell r="Z4018">
            <v>40</v>
          </cell>
          <cell r="AA4018">
            <v>2</v>
          </cell>
        </row>
        <row r="4019">
          <cell r="B4019" t="str">
            <v>26-005AN-1</v>
          </cell>
          <cell r="C4019" t="str">
            <v>1210, 300 M/R.</v>
          </cell>
          <cell r="D4019" t="str">
            <v>12X4</v>
          </cell>
          <cell r="E4019">
            <v>1210</v>
          </cell>
          <cell r="F4019">
            <v>2.54</v>
          </cell>
          <cell r="G4019">
            <v>3.32</v>
          </cell>
          <cell r="H4019">
            <v>0.96</v>
          </cell>
          <cell r="I4019">
            <v>0.38</v>
          </cell>
          <cell r="J4019" t="str">
            <v>NIL</v>
          </cell>
          <cell r="K4019">
            <v>2.73</v>
          </cell>
          <cell r="L4019">
            <v>0.18</v>
          </cell>
          <cell r="M4019" t="str">
            <v>NIL</v>
          </cell>
          <cell r="N4019">
            <v>4</v>
          </cell>
        </row>
        <row r="4019">
          <cell r="U4019">
            <v>12</v>
          </cell>
          <cell r="V4019">
            <v>1.75</v>
          </cell>
          <cell r="W4019">
            <v>5.5</v>
          </cell>
          <cell r="X4019">
            <v>1.5</v>
          </cell>
          <cell r="Y4019">
            <v>4</v>
          </cell>
          <cell r="Z4019">
            <v>40</v>
          </cell>
          <cell r="AA4019">
            <v>2</v>
          </cell>
        </row>
        <row r="4020">
          <cell r="B4020" t="str">
            <v>26-006ANL</v>
          </cell>
          <cell r="C4020" t="str">
            <v>1403, 500 M/R.</v>
          </cell>
          <cell r="D4020" t="str">
            <v>12X4</v>
          </cell>
          <cell r="E4020" t="str">
            <v>1403</v>
          </cell>
          <cell r="F4020">
            <v>1.25</v>
          </cell>
          <cell r="G4020">
            <v>3.9</v>
          </cell>
          <cell r="H4020">
            <v>1.2</v>
          </cell>
          <cell r="I4020">
            <v>0.38</v>
          </cell>
          <cell r="J4020" t="str">
            <v>NIL</v>
          </cell>
          <cell r="K4020" t="str">
            <v>NIL</v>
          </cell>
          <cell r="L4020" t="str">
            <v>NIL</v>
          </cell>
          <cell r="M4020" t="str">
            <v>NIL</v>
          </cell>
          <cell r="N4020">
            <v>4</v>
          </cell>
        </row>
        <row r="4020">
          <cell r="U4020">
            <v>12</v>
          </cell>
          <cell r="V4020">
            <v>1.75</v>
          </cell>
          <cell r="W4020">
            <v>5.5</v>
          </cell>
          <cell r="X4020">
            <v>1.5</v>
          </cell>
          <cell r="Y4020">
            <v>4</v>
          </cell>
          <cell r="Z4020">
            <v>40</v>
          </cell>
          <cell r="AA4020">
            <v>2</v>
          </cell>
        </row>
        <row r="4021">
          <cell r="B4021" t="str">
            <v>26-007ANL</v>
          </cell>
          <cell r="C4021" t="str">
            <v>0806, 400 M/R.</v>
          </cell>
          <cell r="D4021" t="str">
            <v>12X8</v>
          </cell>
          <cell r="E4021" t="str">
            <v>0806</v>
          </cell>
          <cell r="F4021">
            <v>1.98</v>
          </cell>
          <cell r="G4021">
            <v>2.45</v>
          </cell>
          <cell r="H4021">
            <v>2.02</v>
          </cell>
          <cell r="I4021">
            <v>0.3</v>
          </cell>
          <cell r="J4021" t="str">
            <v>NIL</v>
          </cell>
          <cell r="K4021" t="str">
            <v>NIL</v>
          </cell>
          <cell r="L4021" t="str">
            <v>NIL</v>
          </cell>
          <cell r="M4021" t="str">
            <v>NIL</v>
          </cell>
          <cell r="N4021">
            <v>8</v>
          </cell>
        </row>
        <row r="4021">
          <cell r="U4021">
            <v>12</v>
          </cell>
          <cell r="V4021">
            <v>1.75</v>
          </cell>
          <cell r="W4021">
            <v>5.5</v>
          </cell>
          <cell r="X4021">
            <v>1.5</v>
          </cell>
          <cell r="Y4021">
            <v>4</v>
          </cell>
          <cell r="Z4021">
            <v>40</v>
          </cell>
          <cell r="AA4021">
            <v>2</v>
          </cell>
        </row>
        <row r="4022">
          <cell r="B4022" t="str">
            <v>26-008ANL</v>
          </cell>
          <cell r="C4022" t="str">
            <v>0705, 400 M/R.</v>
          </cell>
          <cell r="D4022" t="str">
            <v>12X8</v>
          </cell>
          <cell r="E4022" t="str">
            <v>0705</v>
          </cell>
          <cell r="F4022">
            <v>1.73</v>
          </cell>
          <cell r="G4022">
            <v>2.19</v>
          </cell>
          <cell r="H4022">
            <v>1.79</v>
          </cell>
          <cell r="I4022">
            <v>0.3</v>
          </cell>
          <cell r="J4022" t="str">
            <v>NIL</v>
          </cell>
          <cell r="K4022" t="str">
            <v>NIL</v>
          </cell>
          <cell r="L4022" t="str">
            <v>NIL</v>
          </cell>
          <cell r="M4022" t="str">
            <v>NIL</v>
          </cell>
          <cell r="N4022">
            <v>8</v>
          </cell>
        </row>
        <row r="4022">
          <cell r="U4022">
            <v>12</v>
          </cell>
          <cell r="V4022">
            <v>1.75</v>
          </cell>
          <cell r="W4022">
            <v>5.5</v>
          </cell>
          <cell r="X4022">
            <v>1.5</v>
          </cell>
          <cell r="Y4022">
            <v>4</v>
          </cell>
          <cell r="Z4022">
            <v>40</v>
          </cell>
          <cell r="AA4022">
            <v>2</v>
          </cell>
        </row>
        <row r="4023">
          <cell r="B4023" t="str">
            <v>26-009AN</v>
          </cell>
          <cell r="C4023" t="str">
            <v>0606, 1000 M/R.</v>
          </cell>
          <cell r="D4023" t="str">
            <v>12X4</v>
          </cell>
          <cell r="E4023" t="str">
            <v>0606</v>
          </cell>
          <cell r="F4023">
            <v>1.9</v>
          </cell>
          <cell r="G4023">
            <v>1.96</v>
          </cell>
          <cell r="H4023">
            <v>0.66</v>
          </cell>
          <cell r="I4023">
            <v>0.38</v>
          </cell>
          <cell r="J4023" t="str">
            <v>NIL</v>
          </cell>
          <cell r="K4023">
            <v>2.44</v>
          </cell>
          <cell r="L4023">
            <v>0.2</v>
          </cell>
          <cell r="M4023" t="str">
            <v>NIL</v>
          </cell>
          <cell r="N4023">
            <v>4</v>
          </cell>
        </row>
        <row r="4023">
          <cell r="U4023">
            <v>12</v>
          </cell>
          <cell r="V4023">
            <v>1.75</v>
          </cell>
          <cell r="W4023">
            <v>3.3</v>
          </cell>
          <cell r="X4023">
            <v>1.5</v>
          </cell>
          <cell r="Y4023">
            <v>4</v>
          </cell>
          <cell r="Z4023">
            <v>40</v>
          </cell>
          <cell r="AA4023">
            <v>2</v>
          </cell>
        </row>
        <row r="4024">
          <cell r="B4024" t="str">
            <v>26-010AN</v>
          </cell>
          <cell r="C4024" t="str">
            <v>0301, 1000 M/R.</v>
          </cell>
          <cell r="D4024" t="str">
            <v>12X4</v>
          </cell>
          <cell r="E4024" t="str">
            <v>0301</v>
          </cell>
          <cell r="F4024">
            <v>0.7</v>
          </cell>
          <cell r="G4024">
            <v>1.09</v>
          </cell>
          <cell r="H4024">
            <v>0.85</v>
          </cell>
          <cell r="I4024">
            <v>0.38</v>
          </cell>
          <cell r="J4024" t="str">
            <v>NIL</v>
          </cell>
          <cell r="K4024">
            <v>1.46</v>
          </cell>
          <cell r="L4024">
            <v>0.25</v>
          </cell>
          <cell r="M4024" t="str">
            <v>NIL</v>
          </cell>
          <cell r="N4024">
            <v>4</v>
          </cell>
        </row>
        <row r="4024">
          <cell r="U4024">
            <v>12</v>
          </cell>
          <cell r="V4024">
            <v>1.75</v>
          </cell>
          <cell r="W4024">
            <v>3.3</v>
          </cell>
          <cell r="X4024">
            <v>1.5</v>
          </cell>
          <cell r="Y4024">
            <v>4</v>
          </cell>
          <cell r="Z4024">
            <v>40</v>
          </cell>
          <cell r="AA4024">
            <v>2</v>
          </cell>
        </row>
        <row r="4025">
          <cell r="B4025" t="str">
            <v>26-011ANL</v>
          </cell>
          <cell r="C4025" t="str">
            <v>1812, 500 M/R.</v>
          </cell>
          <cell r="D4025" t="str">
            <v>12X8</v>
          </cell>
          <cell r="E4025" t="str">
            <v>1812</v>
          </cell>
          <cell r="F4025">
            <v>3.55</v>
          </cell>
          <cell r="G4025">
            <v>4.55</v>
          </cell>
          <cell r="H4025">
            <v>1.5</v>
          </cell>
          <cell r="I4025">
            <v>0.25</v>
          </cell>
          <cell r="J4025" t="str">
            <v>NIL</v>
          </cell>
          <cell r="K4025" t="str">
            <v>NIL</v>
          </cell>
          <cell r="L4025" t="str">
            <v> NIL</v>
          </cell>
          <cell r="M4025" t="str">
            <v>NIL</v>
          </cell>
          <cell r="N4025">
            <v>8</v>
          </cell>
        </row>
        <row r="4025">
          <cell r="U4025">
            <v>12</v>
          </cell>
          <cell r="V4025">
            <v>1.75</v>
          </cell>
          <cell r="W4025">
            <v>5.5</v>
          </cell>
          <cell r="X4025">
            <v>1.5</v>
          </cell>
          <cell r="Y4025">
            <v>4</v>
          </cell>
          <cell r="Z4025">
            <v>40</v>
          </cell>
          <cell r="AA4025">
            <v>2</v>
          </cell>
        </row>
        <row r="4026">
          <cell r="B4026" t="str">
            <v>26-012ANL</v>
          </cell>
          <cell r="C4026" t="str">
            <v>1812, 500 M/R.</v>
          </cell>
          <cell r="D4026" t="str">
            <v>12X8</v>
          </cell>
          <cell r="E4026" t="str">
            <v>1812</v>
          </cell>
          <cell r="F4026">
            <v>3.3</v>
          </cell>
          <cell r="G4026">
            <v>4.62</v>
          </cell>
          <cell r="H4026">
            <v>1.5</v>
          </cell>
          <cell r="I4026">
            <v>0.38</v>
          </cell>
          <cell r="J4026" t="str">
            <v>NIL</v>
          </cell>
          <cell r="K4026" t="str">
            <v>NIL</v>
          </cell>
          <cell r="L4026" t="str">
            <v> NIL</v>
          </cell>
          <cell r="M4026" t="str">
            <v>NIL</v>
          </cell>
          <cell r="N4026">
            <v>8</v>
          </cell>
        </row>
        <row r="4026">
          <cell r="U4026">
            <v>12</v>
          </cell>
          <cell r="V4026">
            <v>1.75</v>
          </cell>
          <cell r="W4026">
            <v>5.5</v>
          </cell>
          <cell r="X4026">
            <v>1.5</v>
          </cell>
          <cell r="Y4026">
            <v>4</v>
          </cell>
          <cell r="Z4026">
            <v>40</v>
          </cell>
          <cell r="AA4026">
            <v>2</v>
          </cell>
        </row>
        <row r="4027">
          <cell r="B4027" t="str">
            <v>26-013AN</v>
          </cell>
          <cell r="C4027" t="str">
            <v>1212, 1000 M/R.</v>
          </cell>
          <cell r="D4027" t="str">
            <v>12X4</v>
          </cell>
          <cell r="E4027" t="str">
            <v>1212</v>
          </cell>
          <cell r="F4027">
            <v>1.34</v>
          </cell>
          <cell r="G4027">
            <v>1.44</v>
          </cell>
          <cell r="H4027">
            <v>0.62</v>
          </cell>
          <cell r="I4027">
            <v>0.38</v>
          </cell>
          <cell r="J4027" t="str">
            <v>NIL</v>
          </cell>
          <cell r="K4027">
            <v>1.94</v>
          </cell>
          <cell r="L4027" t="str">
            <v>NIL</v>
          </cell>
          <cell r="M4027" t="str">
            <v>NIL</v>
          </cell>
          <cell r="N4027">
            <v>4</v>
          </cell>
        </row>
        <row r="4027">
          <cell r="U4027">
            <v>12</v>
          </cell>
          <cell r="V4027">
            <v>1.75</v>
          </cell>
          <cell r="W4027">
            <v>3.5</v>
          </cell>
          <cell r="X4027">
            <v>1.5</v>
          </cell>
          <cell r="Y4027">
            <v>4</v>
          </cell>
          <cell r="Z4027">
            <v>40</v>
          </cell>
          <cell r="AA4027">
            <v>2</v>
          </cell>
        </row>
        <row r="4028">
          <cell r="B4028" t="str">
            <v>26-014AN</v>
          </cell>
          <cell r="C4028" t="str">
            <v>1812, 500 M/R.</v>
          </cell>
          <cell r="D4028" t="str">
            <v>12X8</v>
          </cell>
          <cell r="E4028" t="str">
            <v>1812</v>
          </cell>
          <cell r="F4028">
            <v>2.9</v>
          </cell>
          <cell r="G4028">
            <v>4.28</v>
          </cell>
          <cell r="H4028">
            <v>2.15</v>
          </cell>
          <cell r="I4028">
            <v>0.3</v>
          </cell>
          <cell r="J4028">
            <v>2.6</v>
          </cell>
          <cell r="K4028">
            <v>3.55</v>
          </cell>
          <cell r="L4028">
            <v>1.93</v>
          </cell>
          <cell r="M4028" t="str">
            <v>NIL</v>
          </cell>
          <cell r="N4028">
            <v>8</v>
          </cell>
        </row>
        <row r="4028">
          <cell r="U4028">
            <v>12</v>
          </cell>
          <cell r="V4028">
            <v>1.75</v>
          </cell>
          <cell r="W4028">
            <v>5.5</v>
          </cell>
          <cell r="X4028">
            <v>1.5</v>
          </cell>
          <cell r="Y4028">
            <v>4</v>
          </cell>
          <cell r="Z4028">
            <v>40</v>
          </cell>
          <cell r="AA4028">
            <v>2</v>
          </cell>
        </row>
        <row r="4029">
          <cell r="B4029" t="str">
            <v>26-015AN</v>
          </cell>
          <cell r="C4029" t="str">
            <v>0603, 510 M/R.</v>
          </cell>
          <cell r="D4029" t="str">
            <v>12X4</v>
          </cell>
          <cell r="E4029" t="str">
            <v>0603</v>
          </cell>
          <cell r="F4029">
            <v>1</v>
          </cell>
          <cell r="G4029">
            <v>1.58</v>
          </cell>
          <cell r="H4029">
            <v>0.5</v>
          </cell>
          <cell r="I4029">
            <v>0.3</v>
          </cell>
          <cell r="J4029" t="str">
            <v>NIL</v>
          </cell>
          <cell r="K4029">
            <v>1.05</v>
          </cell>
          <cell r="L4029">
            <v>0.13</v>
          </cell>
          <cell r="M4029" t="str">
            <v>NIL</v>
          </cell>
          <cell r="N4029">
            <v>4</v>
          </cell>
        </row>
        <row r="4029">
          <cell r="U4029">
            <v>12</v>
          </cell>
          <cell r="V4029">
            <v>1.75</v>
          </cell>
          <cell r="W4029">
            <v>5.5</v>
          </cell>
          <cell r="X4029">
            <v>1.5</v>
          </cell>
          <cell r="Y4029">
            <v>4</v>
          </cell>
          <cell r="Z4029">
            <v>40</v>
          </cell>
          <cell r="AA4029">
            <v>2</v>
          </cell>
        </row>
        <row r="4030">
          <cell r="B4030" t="str">
            <v>26-015ANL</v>
          </cell>
          <cell r="C4030" t="str">
            <v>0603, 510 M/R.</v>
          </cell>
          <cell r="D4030" t="str">
            <v>12X4</v>
          </cell>
          <cell r="E4030" t="str">
            <v>0603</v>
          </cell>
          <cell r="F4030">
            <v>1</v>
          </cell>
          <cell r="G4030">
            <v>1.58</v>
          </cell>
          <cell r="H4030">
            <v>0.5</v>
          </cell>
          <cell r="I4030">
            <v>0.3</v>
          </cell>
          <cell r="J4030" t="str">
            <v>NIL</v>
          </cell>
          <cell r="K4030">
            <v>1.05</v>
          </cell>
          <cell r="L4030">
            <v>0.13</v>
          </cell>
          <cell r="M4030" t="str">
            <v>NIL</v>
          </cell>
          <cell r="N4030">
            <v>4</v>
          </cell>
        </row>
        <row r="4030">
          <cell r="U4030">
            <v>12</v>
          </cell>
          <cell r="V4030">
            <v>1.75</v>
          </cell>
          <cell r="W4030">
            <v>5.5</v>
          </cell>
          <cell r="X4030">
            <v>1.5</v>
          </cell>
          <cell r="Y4030">
            <v>4</v>
          </cell>
          <cell r="Z4030">
            <v>40</v>
          </cell>
          <cell r="AA4030">
            <v>2</v>
          </cell>
        </row>
        <row r="4031">
          <cell r="B4031" t="str">
            <v>26-016AN</v>
          </cell>
          <cell r="C4031" t="str">
            <v>0815, 500 M/R.</v>
          </cell>
          <cell r="D4031" t="str">
            <v>12X8</v>
          </cell>
          <cell r="E4031" t="str">
            <v>0815</v>
          </cell>
          <cell r="F4031">
            <v>1.65</v>
          </cell>
          <cell r="G4031">
            <v>2.17</v>
          </cell>
          <cell r="H4031">
            <v>1.75</v>
          </cell>
          <cell r="I4031">
            <v>0.3</v>
          </cell>
          <cell r="J4031" t="str">
            <v>NIL</v>
          </cell>
          <cell r="K4031" t="str">
            <v>NIL</v>
          </cell>
          <cell r="L4031" t="str">
            <v>NIL</v>
          </cell>
          <cell r="M4031" t="str">
            <v>NIL</v>
          </cell>
          <cell r="N4031">
            <v>8</v>
          </cell>
        </row>
        <row r="4031">
          <cell r="U4031">
            <v>12</v>
          </cell>
          <cell r="V4031">
            <v>1.75</v>
          </cell>
          <cell r="W4031">
            <v>5.5</v>
          </cell>
          <cell r="X4031">
            <v>1.5</v>
          </cell>
          <cell r="Y4031">
            <v>4</v>
          </cell>
          <cell r="Z4031">
            <v>40</v>
          </cell>
          <cell r="AA4031">
            <v>2</v>
          </cell>
        </row>
        <row r="4032">
          <cell r="B4032" t="str">
            <v>26-017AN</v>
          </cell>
          <cell r="C4032" t="str">
            <v>0915, 500 M/R.</v>
          </cell>
          <cell r="D4032" t="str">
            <v>12X8</v>
          </cell>
          <cell r="E4032" t="str">
            <v>0915</v>
          </cell>
          <cell r="F4032">
            <v>1.7</v>
          </cell>
          <cell r="G4032">
            <v>2.15</v>
          </cell>
          <cell r="H4032">
            <v>1.75</v>
          </cell>
          <cell r="I4032">
            <v>0.3</v>
          </cell>
          <cell r="J4032" t="str">
            <v>NIL</v>
          </cell>
          <cell r="K4032" t="str">
            <v>NIL</v>
          </cell>
          <cell r="L4032" t="str">
            <v>NIL</v>
          </cell>
          <cell r="M4032" t="str">
            <v>NIL</v>
          </cell>
          <cell r="N4032">
            <v>8</v>
          </cell>
        </row>
        <row r="4032">
          <cell r="U4032">
            <v>12</v>
          </cell>
          <cell r="V4032">
            <v>1.75</v>
          </cell>
          <cell r="W4032">
            <v>5.5</v>
          </cell>
          <cell r="X4032">
            <v>1.5</v>
          </cell>
          <cell r="Y4032">
            <v>4</v>
          </cell>
          <cell r="Z4032">
            <v>40</v>
          </cell>
          <cell r="AA4032">
            <v>2</v>
          </cell>
        </row>
        <row r="4033">
          <cell r="B4033" t="str">
            <v>26-018AN</v>
          </cell>
          <cell r="C4033" t="str">
            <v>0806, 340 M/R.</v>
          </cell>
          <cell r="D4033" t="str">
            <v>12X4</v>
          </cell>
          <cell r="E4033" t="str">
            <v>0806</v>
          </cell>
          <cell r="F4033">
            <v>1.59</v>
          </cell>
          <cell r="G4033">
            <v>2.1</v>
          </cell>
          <cell r="H4033">
            <v>0.7</v>
          </cell>
          <cell r="I4033">
            <v>0.3</v>
          </cell>
          <cell r="J4033" t="str">
            <v>NIL</v>
          </cell>
          <cell r="K4033" t="str">
            <v>NIL</v>
          </cell>
          <cell r="L4033" t="str">
            <v>NIL</v>
          </cell>
          <cell r="M4033" t="str">
            <v>NIL</v>
          </cell>
          <cell r="N4033">
            <v>4</v>
          </cell>
        </row>
        <row r="4033">
          <cell r="U4033">
            <v>12</v>
          </cell>
          <cell r="V4033">
            <v>1.75</v>
          </cell>
          <cell r="W4033">
            <v>5.5</v>
          </cell>
          <cell r="X4033">
            <v>1.5</v>
          </cell>
          <cell r="Y4033">
            <v>4</v>
          </cell>
          <cell r="Z4033">
            <v>40</v>
          </cell>
          <cell r="AA4033">
            <v>2</v>
          </cell>
        </row>
        <row r="4034">
          <cell r="B4034" t="str">
            <v>26-018AN-1</v>
          </cell>
          <cell r="C4034" t="str">
            <v>0806, 340 M/R.</v>
          </cell>
          <cell r="D4034" t="str">
            <v>12X4</v>
          </cell>
          <cell r="E4034" t="str">
            <v>0806</v>
          </cell>
          <cell r="F4034">
            <v>1.59</v>
          </cell>
          <cell r="G4034">
            <v>2.1</v>
          </cell>
          <cell r="H4034">
            <v>0.7</v>
          </cell>
          <cell r="I4034">
            <v>0.3</v>
          </cell>
          <cell r="J4034" t="str">
            <v>NIL</v>
          </cell>
          <cell r="K4034" t="str">
            <v>NIL</v>
          </cell>
          <cell r="L4034">
            <v>0.15</v>
          </cell>
          <cell r="M4034" t="str">
            <v>NIL</v>
          </cell>
          <cell r="N4034">
            <v>4</v>
          </cell>
        </row>
        <row r="4034">
          <cell r="U4034">
            <v>12</v>
          </cell>
          <cell r="V4034">
            <v>1.75</v>
          </cell>
          <cell r="W4034">
            <v>5.5</v>
          </cell>
          <cell r="X4034">
            <v>1.5</v>
          </cell>
          <cell r="Y4034">
            <v>4</v>
          </cell>
          <cell r="Z4034">
            <v>40</v>
          </cell>
          <cell r="AA4034">
            <v>2</v>
          </cell>
        </row>
        <row r="4035">
          <cell r="B4035" t="str">
            <v>26-019AN</v>
          </cell>
          <cell r="C4035" t="str">
            <v>1008, 250 M/R.</v>
          </cell>
          <cell r="D4035" t="str">
            <v>12X4</v>
          </cell>
          <cell r="E4035" t="str">
            <v>1008</v>
          </cell>
          <cell r="F4035">
            <v>2.43</v>
          </cell>
          <cell r="G4035">
            <v>2.58</v>
          </cell>
          <cell r="H4035">
            <v>1.1</v>
          </cell>
          <cell r="I4035">
            <v>0.3</v>
          </cell>
          <cell r="J4035" t="str">
            <v>NIL</v>
          </cell>
          <cell r="K4035">
            <v>2</v>
          </cell>
          <cell r="L4035">
            <v>0.28</v>
          </cell>
          <cell r="M4035" t="str">
            <v>NIL</v>
          </cell>
          <cell r="N4035">
            <v>4</v>
          </cell>
        </row>
        <row r="4035">
          <cell r="U4035">
            <v>12</v>
          </cell>
          <cell r="V4035">
            <v>1.75</v>
          </cell>
          <cell r="W4035">
            <v>5.5</v>
          </cell>
          <cell r="X4035">
            <v>1.5</v>
          </cell>
          <cell r="Y4035">
            <v>4</v>
          </cell>
          <cell r="Z4035">
            <v>40</v>
          </cell>
          <cell r="AA4035">
            <v>2</v>
          </cell>
        </row>
        <row r="4036">
          <cell r="B4036" t="str">
            <v>26-020AN</v>
          </cell>
          <cell r="C4036" t="str">
            <v>0603, 370 M/R.</v>
          </cell>
          <cell r="D4036" t="str">
            <v>12X4</v>
          </cell>
          <cell r="E4036" t="str">
            <v>0603</v>
          </cell>
          <cell r="F4036">
            <v>1</v>
          </cell>
          <cell r="G4036">
            <v>1.58</v>
          </cell>
          <cell r="H4036">
            <v>0.63</v>
          </cell>
          <cell r="I4036">
            <v>0.3</v>
          </cell>
          <cell r="J4036" t="str">
            <v>NIL</v>
          </cell>
          <cell r="K4036">
            <v>1.12</v>
          </cell>
          <cell r="L4036">
            <v>0.13</v>
          </cell>
          <cell r="M4036" t="str">
            <v>NIL</v>
          </cell>
          <cell r="N4036">
            <v>4</v>
          </cell>
        </row>
        <row r="4036">
          <cell r="U4036">
            <v>12</v>
          </cell>
          <cell r="V4036">
            <v>1.75</v>
          </cell>
          <cell r="W4036">
            <v>5.5</v>
          </cell>
          <cell r="X4036">
            <v>1.5</v>
          </cell>
          <cell r="Y4036">
            <v>4</v>
          </cell>
          <cell r="Z4036">
            <v>40</v>
          </cell>
          <cell r="AA4036">
            <v>2</v>
          </cell>
        </row>
        <row r="4037">
          <cell r="B4037" t="str">
            <v>26-021AN</v>
          </cell>
          <cell r="C4037" t="str">
            <v>0806, 290 M/R.</v>
          </cell>
          <cell r="D4037" t="str">
            <v>12X4</v>
          </cell>
          <cell r="E4037" t="str">
            <v>0806</v>
          </cell>
          <cell r="F4037">
            <v>1.55</v>
          </cell>
          <cell r="G4037">
            <v>2.1</v>
          </cell>
          <cell r="H4037">
            <v>0.6</v>
          </cell>
          <cell r="I4037">
            <v>0.3</v>
          </cell>
          <cell r="J4037" t="str">
            <v>NIL</v>
          </cell>
          <cell r="K4037">
            <v>1.65</v>
          </cell>
          <cell r="L4037">
            <v>0.16</v>
          </cell>
          <cell r="M4037" t="str">
            <v>NIL</v>
          </cell>
          <cell r="N4037">
            <v>4</v>
          </cell>
        </row>
        <row r="4037">
          <cell r="U4037">
            <v>12</v>
          </cell>
          <cell r="V4037">
            <v>1.75</v>
          </cell>
          <cell r="W4037">
            <v>5.5</v>
          </cell>
          <cell r="X4037">
            <v>1.5</v>
          </cell>
          <cell r="Y4037">
            <v>4</v>
          </cell>
          <cell r="Z4037">
            <v>40</v>
          </cell>
          <cell r="AA4037">
            <v>2</v>
          </cell>
        </row>
        <row r="4038">
          <cell r="B4038" t="str">
            <v>26-022AN</v>
          </cell>
          <cell r="C4038" t="str">
            <v>0603, 400 M/R.</v>
          </cell>
          <cell r="D4038" t="str">
            <v>12X4</v>
          </cell>
          <cell r="E4038" t="str">
            <v>0603</v>
          </cell>
          <cell r="F4038">
            <v>1.05</v>
          </cell>
          <cell r="G4038">
            <v>1.6</v>
          </cell>
          <cell r="H4038">
            <v>0.5</v>
          </cell>
          <cell r="I4038">
            <v>0.3</v>
          </cell>
          <cell r="J4038" t="str">
            <v>NIL</v>
          </cell>
          <cell r="K4038">
            <v>1.05</v>
          </cell>
          <cell r="L4038">
            <v>0.16</v>
          </cell>
          <cell r="M4038" t="str">
            <v>NIL</v>
          </cell>
          <cell r="N4038">
            <v>4</v>
          </cell>
        </row>
        <row r="4038">
          <cell r="U4038">
            <v>12</v>
          </cell>
          <cell r="V4038">
            <v>1.75</v>
          </cell>
          <cell r="W4038">
            <v>5.5</v>
          </cell>
          <cell r="X4038">
            <v>1.5</v>
          </cell>
          <cell r="Y4038">
            <v>4</v>
          </cell>
          <cell r="Z4038">
            <v>40</v>
          </cell>
          <cell r="AA4038">
            <v>2</v>
          </cell>
        </row>
        <row r="4039">
          <cell r="B4039" t="str">
            <v>26-023AN</v>
          </cell>
          <cell r="C4039" t="str">
            <v>0705, 340 M/R.</v>
          </cell>
          <cell r="D4039" t="str">
            <v>12X4</v>
          </cell>
          <cell r="E4039" t="str">
            <v>0705</v>
          </cell>
          <cell r="F4039">
            <v>1.45</v>
          </cell>
          <cell r="G4039">
            <v>2.11</v>
          </cell>
          <cell r="H4039">
            <v>0.7</v>
          </cell>
          <cell r="I4039">
            <v>0.3</v>
          </cell>
          <cell r="J4039" t="str">
            <v>NIL</v>
          </cell>
          <cell r="K4039">
            <v>1.51</v>
          </cell>
          <cell r="L4039">
            <v>0.15</v>
          </cell>
          <cell r="M4039" t="str">
            <v>NIL</v>
          </cell>
          <cell r="N4039">
            <v>4</v>
          </cell>
        </row>
        <row r="4039">
          <cell r="U4039">
            <v>12</v>
          </cell>
          <cell r="V4039">
            <v>1.75</v>
          </cell>
          <cell r="W4039">
            <v>5.5</v>
          </cell>
          <cell r="X4039">
            <v>1.5</v>
          </cell>
          <cell r="Y4039">
            <v>4</v>
          </cell>
          <cell r="Z4039">
            <v>40</v>
          </cell>
          <cell r="AA4039">
            <v>2</v>
          </cell>
        </row>
        <row r="4040">
          <cell r="B4040" t="str">
            <v>26-024AN</v>
          </cell>
          <cell r="C4040" t="str">
            <v>1008, 250 M/R.</v>
          </cell>
          <cell r="D4040" t="str">
            <v>12X4</v>
          </cell>
          <cell r="E4040" t="str">
            <v>1008</v>
          </cell>
          <cell r="F4040">
            <v>2.12</v>
          </cell>
          <cell r="G4040">
            <v>2.6</v>
          </cell>
          <cell r="H4040">
            <v>1.25</v>
          </cell>
          <cell r="I4040">
            <v>0.3</v>
          </cell>
          <cell r="J4040" t="str">
            <v>NIL</v>
          </cell>
          <cell r="K4040">
            <v>2</v>
          </cell>
          <cell r="L4040">
            <v>0.23</v>
          </cell>
          <cell r="M4040" t="str">
            <v>NIL</v>
          </cell>
          <cell r="N4040">
            <v>4</v>
          </cell>
        </row>
        <row r="4040">
          <cell r="U4040">
            <v>12</v>
          </cell>
          <cell r="V4040">
            <v>1.75</v>
          </cell>
          <cell r="W4040">
            <v>5.5</v>
          </cell>
          <cell r="X4040">
            <v>1.5</v>
          </cell>
          <cell r="Y4040">
            <v>4</v>
          </cell>
          <cell r="Z4040">
            <v>40</v>
          </cell>
          <cell r="AA4040">
            <v>2</v>
          </cell>
        </row>
        <row r="4041">
          <cell r="B4041" t="str">
            <v>26-025AN</v>
          </cell>
          <cell r="C4041" t="str">
            <v>3225, 220 M/R.</v>
          </cell>
          <cell r="D4041" t="str">
            <v>12X4</v>
          </cell>
          <cell r="E4041" t="str">
            <v>3225</v>
          </cell>
          <cell r="F4041">
            <v>2.47</v>
          </cell>
          <cell r="G4041">
            <v>3.32</v>
          </cell>
          <cell r="H4041">
            <v>1.35</v>
          </cell>
          <cell r="I4041">
            <v>0.3</v>
          </cell>
          <cell r="J4041" t="str">
            <v>NIL</v>
          </cell>
          <cell r="K4041">
            <v>2.45</v>
          </cell>
          <cell r="L4041">
            <v>0.15</v>
          </cell>
          <cell r="M4041" t="str">
            <v>NIL</v>
          </cell>
          <cell r="N4041">
            <v>4</v>
          </cell>
        </row>
        <row r="4041">
          <cell r="U4041">
            <v>12</v>
          </cell>
          <cell r="V4041">
            <v>1.75</v>
          </cell>
          <cell r="W4041">
            <v>5.5</v>
          </cell>
          <cell r="X4041">
            <v>1.55</v>
          </cell>
          <cell r="Y4041">
            <v>4</v>
          </cell>
          <cell r="Z4041">
            <v>40</v>
          </cell>
          <cell r="AA4041">
            <v>2</v>
          </cell>
        </row>
        <row r="4042">
          <cell r="B4042" t="str">
            <v>26-025AN-1</v>
          </cell>
          <cell r="C4042" t="str">
            <v>3225, 700 M/R.</v>
          </cell>
          <cell r="D4042" t="str">
            <v>12X4</v>
          </cell>
          <cell r="E4042" t="str">
            <v>3225</v>
          </cell>
          <cell r="F4042">
            <v>2.47</v>
          </cell>
          <cell r="G4042">
            <v>3.31</v>
          </cell>
          <cell r="H4042">
            <v>1.37</v>
          </cell>
          <cell r="I4042">
            <v>0.3</v>
          </cell>
          <cell r="J4042" t="str">
            <v>NIL</v>
          </cell>
          <cell r="K4042">
            <v>2.43</v>
          </cell>
          <cell r="L4042">
            <v>0.2</v>
          </cell>
          <cell r="M4042" t="str">
            <v>NIL</v>
          </cell>
          <cell r="N4042">
            <v>4</v>
          </cell>
        </row>
        <row r="4042">
          <cell r="U4042">
            <v>12</v>
          </cell>
          <cell r="V4042">
            <v>1.75</v>
          </cell>
          <cell r="W4042">
            <v>5.5</v>
          </cell>
          <cell r="X4042">
            <v>1.55</v>
          </cell>
          <cell r="Y4042">
            <v>4</v>
          </cell>
          <cell r="Z4042">
            <v>40</v>
          </cell>
          <cell r="AA4042">
            <v>2</v>
          </cell>
        </row>
        <row r="4043">
          <cell r="B4043" t="str">
            <v>26-026AN</v>
          </cell>
          <cell r="C4043" t="str">
            <v>1710, 800 M/R.</v>
          </cell>
          <cell r="D4043" t="str">
            <v>12X8</v>
          </cell>
          <cell r="E4043" t="str">
            <v>1710</v>
          </cell>
          <cell r="F4043">
            <v>3.56</v>
          </cell>
          <cell r="G4043">
            <v>4.53</v>
          </cell>
          <cell r="H4043">
            <v>1.5</v>
          </cell>
          <cell r="I4043">
            <v>0.3</v>
          </cell>
          <cell r="J4043" t="str">
            <v>NIL</v>
          </cell>
          <cell r="K4043">
            <v>3.2</v>
          </cell>
          <cell r="L4043">
            <v>0.3</v>
          </cell>
          <cell r="M4043" t="str">
            <v>NIL</v>
          </cell>
          <cell r="N4043">
            <v>8</v>
          </cell>
        </row>
        <row r="4043">
          <cell r="U4043">
            <v>12</v>
          </cell>
          <cell r="V4043">
            <v>1.75</v>
          </cell>
          <cell r="W4043">
            <v>5.5</v>
          </cell>
          <cell r="X4043">
            <v>1.5</v>
          </cell>
          <cell r="Y4043">
            <v>4</v>
          </cell>
          <cell r="Z4043">
            <v>40</v>
          </cell>
          <cell r="AA4043">
            <v>2</v>
          </cell>
        </row>
        <row r="4044">
          <cell r="B4044" t="str">
            <v>26-027AN</v>
          </cell>
          <cell r="C4044" t="str">
            <v>1713, 200 M/R.</v>
          </cell>
          <cell r="D4044" t="str">
            <v>12X8</v>
          </cell>
          <cell r="E4044" t="str">
            <v>1713</v>
          </cell>
          <cell r="F4044">
            <v>3.53</v>
          </cell>
          <cell r="G4044">
            <v>4.58</v>
          </cell>
          <cell r="H4044">
            <v>1.5</v>
          </cell>
          <cell r="I4044">
            <v>0.3</v>
          </cell>
          <cell r="J4044" t="str">
            <v>NIL</v>
          </cell>
          <cell r="K4044" t="str">
            <v>NIL</v>
          </cell>
          <cell r="L4044" t="str">
            <v>NIL</v>
          </cell>
          <cell r="M4044" t="str">
            <v>NIL</v>
          </cell>
          <cell r="N4044">
            <v>8</v>
          </cell>
        </row>
        <row r="4044">
          <cell r="U4044">
            <v>12</v>
          </cell>
          <cell r="V4044">
            <v>1.75</v>
          </cell>
          <cell r="W4044">
            <v>5.5</v>
          </cell>
          <cell r="X4044">
            <v>1.55</v>
          </cell>
          <cell r="Y4044">
            <v>4</v>
          </cell>
          <cell r="Z4044">
            <v>40</v>
          </cell>
          <cell r="AA4044">
            <v>2</v>
          </cell>
        </row>
        <row r="4045">
          <cell r="B4045" t="str">
            <v>26-028AN</v>
          </cell>
          <cell r="C4045" t="str">
            <v>0807, 250 M/R.</v>
          </cell>
          <cell r="D4045" t="str">
            <v>12X4</v>
          </cell>
          <cell r="E4045" t="str">
            <v>0807</v>
          </cell>
          <cell r="F4045">
            <v>2.12</v>
          </cell>
          <cell r="G4045">
            <v>2.5</v>
          </cell>
          <cell r="H4045">
            <v>1.25</v>
          </cell>
          <cell r="I4045">
            <v>0.3</v>
          </cell>
          <cell r="J4045" t="str">
            <v>NIL</v>
          </cell>
          <cell r="K4045" t="str">
            <v>NIL</v>
          </cell>
          <cell r="L4045" t="str">
            <v>NIL</v>
          </cell>
          <cell r="M4045" t="str">
            <v>NIL</v>
          </cell>
          <cell r="N4045">
            <v>4</v>
          </cell>
        </row>
        <row r="4045">
          <cell r="U4045">
            <v>12</v>
          </cell>
          <cell r="V4045">
            <v>1.75</v>
          </cell>
          <cell r="W4045">
            <v>5.5</v>
          </cell>
          <cell r="X4045">
            <v>1.5</v>
          </cell>
          <cell r="Y4045">
            <v>4</v>
          </cell>
          <cell r="Z4045">
            <v>40</v>
          </cell>
          <cell r="AA4045">
            <v>2</v>
          </cell>
        </row>
        <row r="4046">
          <cell r="B4046" t="str">
            <v>26-029AN</v>
          </cell>
          <cell r="C4046" t="str">
            <v>0502, 200 M/R.</v>
          </cell>
          <cell r="D4046" t="str">
            <v>12X4</v>
          </cell>
          <cell r="E4046" t="str">
            <v>0502</v>
          </cell>
          <cell r="F4046">
            <v>1.02</v>
          </cell>
          <cell r="G4046">
            <v>1.6</v>
          </cell>
          <cell r="H4046">
            <v>0.6</v>
          </cell>
          <cell r="I4046">
            <v>0.3</v>
          </cell>
          <cell r="J4046" t="str">
            <v>NIL</v>
          </cell>
          <cell r="K4046">
            <v>1.05</v>
          </cell>
          <cell r="L4046">
            <v>0.03</v>
          </cell>
          <cell r="M4046" t="str">
            <v>NIL</v>
          </cell>
          <cell r="N4046">
            <v>4</v>
          </cell>
        </row>
        <row r="4046">
          <cell r="U4046">
            <v>12</v>
          </cell>
          <cell r="V4046">
            <v>1.75</v>
          </cell>
          <cell r="W4046">
            <v>5.5</v>
          </cell>
          <cell r="X4046">
            <v>1.5</v>
          </cell>
          <cell r="Y4046">
            <v>4</v>
          </cell>
          <cell r="Z4046">
            <v>40</v>
          </cell>
          <cell r="AA4046">
            <v>2</v>
          </cell>
        </row>
        <row r="4047">
          <cell r="B4047" t="str">
            <v>26-030AN</v>
          </cell>
          <cell r="C4047" t="str">
            <v>1813, 200 M/R.</v>
          </cell>
          <cell r="D4047" t="str">
            <v>12X8</v>
          </cell>
          <cell r="E4047" t="str">
            <v>1813</v>
          </cell>
          <cell r="F4047">
            <v>3.53</v>
          </cell>
          <cell r="G4047">
            <v>4.58</v>
          </cell>
          <cell r="H4047">
            <v>1.5</v>
          </cell>
          <cell r="I4047">
            <v>0.3</v>
          </cell>
          <cell r="J4047">
            <v>2.6</v>
          </cell>
          <cell r="K4047">
            <v>3.55</v>
          </cell>
          <cell r="L4047" t="str">
            <v>NIL</v>
          </cell>
          <cell r="M4047" t="str">
            <v>NIL</v>
          </cell>
          <cell r="N4047">
            <v>8</v>
          </cell>
        </row>
        <row r="4047">
          <cell r="U4047">
            <v>12</v>
          </cell>
          <cell r="V4047">
            <v>1.75</v>
          </cell>
          <cell r="W4047">
            <v>5.5</v>
          </cell>
          <cell r="X4047">
            <v>1.55</v>
          </cell>
          <cell r="Y4047">
            <v>4</v>
          </cell>
          <cell r="Z4047">
            <v>40</v>
          </cell>
          <cell r="AA4047">
            <v>2</v>
          </cell>
        </row>
        <row r="4048">
          <cell r="B4048" t="str">
            <v>26-031AN</v>
          </cell>
          <cell r="C4048" t="str">
            <v>0603, 400 M/R.</v>
          </cell>
          <cell r="D4048" t="str">
            <v>12X4</v>
          </cell>
          <cell r="E4048" t="str">
            <v>0603</v>
          </cell>
          <cell r="F4048">
            <v>1.15</v>
          </cell>
          <cell r="G4048">
            <v>1.6</v>
          </cell>
          <cell r="H4048">
            <v>0.5</v>
          </cell>
          <cell r="I4048">
            <v>0.3</v>
          </cell>
          <cell r="J4048" t="str">
            <v>NIL</v>
          </cell>
          <cell r="K4048">
            <v>1.05</v>
          </cell>
          <cell r="L4048">
            <v>0.16</v>
          </cell>
          <cell r="M4048" t="str">
            <v>NIL</v>
          </cell>
          <cell r="N4048">
            <v>4</v>
          </cell>
        </row>
        <row r="4048">
          <cell r="U4048">
            <v>12</v>
          </cell>
          <cell r="V4048">
            <v>1.75</v>
          </cell>
          <cell r="W4048">
            <v>5.5</v>
          </cell>
          <cell r="X4048">
            <v>1.5</v>
          </cell>
          <cell r="Y4048">
            <v>4</v>
          </cell>
          <cell r="Z4048">
            <v>40</v>
          </cell>
          <cell r="AA4048">
            <v>2</v>
          </cell>
        </row>
        <row r="4049">
          <cell r="B4049" t="str">
            <v>26-032AN</v>
          </cell>
          <cell r="C4049" t="str">
            <v>0705, 340 M/R.</v>
          </cell>
          <cell r="D4049" t="str">
            <v>12X4</v>
          </cell>
          <cell r="E4049" t="str">
            <v>0705</v>
          </cell>
          <cell r="F4049">
            <v>1.45</v>
          </cell>
          <cell r="G4049">
            <v>2.11</v>
          </cell>
          <cell r="H4049">
            <v>0.7</v>
          </cell>
          <cell r="I4049">
            <v>0.3</v>
          </cell>
          <cell r="J4049" t="str">
            <v>NIL</v>
          </cell>
          <cell r="K4049">
            <v>1.54</v>
          </cell>
          <cell r="L4049">
            <v>0.15</v>
          </cell>
          <cell r="M4049" t="str">
            <v>NIL</v>
          </cell>
          <cell r="N4049">
            <v>4</v>
          </cell>
        </row>
        <row r="4049">
          <cell r="U4049">
            <v>12</v>
          </cell>
          <cell r="V4049">
            <v>1.75</v>
          </cell>
          <cell r="W4049">
            <v>5.5</v>
          </cell>
          <cell r="X4049">
            <v>1.5</v>
          </cell>
          <cell r="Y4049">
            <v>4</v>
          </cell>
          <cell r="Z4049">
            <v>40</v>
          </cell>
          <cell r="AA4049">
            <v>2</v>
          </cell>
        </row>
        <row r="4050">
          <cell r="B4050" t="str">
            <v>26-033AN</v>
          </cell>
          <cell r="C4050" t="str">
            <v>0603, 300 M/R.</v>
          </cell>
          <cell r="D4050" t="str">
            <v>12X4</v>
          </cell>
          <cell r="E4050" t="str">
            <v>0603</v>
          </cell>
          <cell r="F4050">
            <v>0.95</v>
          </cell>
          <cell r="G4050">
            <v>1.7</v>
          </cell>
          <cell r="H4050">
            <v>0.65</v>
          </cell>
          <cell r="I4050">
            <v>0.3</v>
          </cell>
          <cell r="J4050" t="str">
            <v>NIL</v>
          </cell>
          <cell r="K4050" t="str">
            <v>NIL</v>
          </cell>
          <cell r="L4050" t="str">
            <v>NIL</v>
          </cell>
          <cell r="M4050" t="str">
            <v>NIL</v>
          </cell>
          <cell r="N4050">
            <v>4</v>
          </cell>
        </row>
        <row r="4050">
          <cell r="U4050">
            <v>12</v>
          </cell>
          <cell r="V4050">
            <v>1.75</v>
          </cell>
          <cell r="W4050">
            <v>5.5</v>
          </cell>
          <cell r="X4050">
            <v>1.5</v>
          </cell>
          <cell r="Y4050">
            <v>4</v>
          </cell>
          <cell r="Z4050">
            <v>40</v>
          </cell>
          <cell r="AA4050">
            <v>2</v>
          </cell>
        </row>
        <row r="4051">
          <cell r="B4051" t="str">
            <v>26-034AN</v>
          </cell>
          <cell r="C4051" t="str">
            <v>0502, 400 M/R.</v>
          </cell>
          <cell r="D4051" t="str">
            <v>12X4</v>
          </cell>
          <cell r="E4051" t="str">
            <v>0502</v>
          </cell>
          <cell r="F4051">
            <v>0.87</v>
          </cell>
          <cell r="G4051">
            <v>1.67</v>
          </cell>
          <cell r="H4051">
            <v>0.45</v>
          </cell>
          <cell r="I4051">
            <v>0.3</v>
          </cell>
          <cell r="J4051" t="str">
            <v>NIL</v>
          </cell>
          <cell r="K4051" t="str">
            <v>NIL</v>
          </cell>
          <cell r="L4051" t="str">
            <v>NIL</v>
          </cell>
          <cell r="M4051" t="str">
            <v>NIL</v>
          </cell>
          <cell r="N4051">
            <v>4</v>
          </cell>
        </row>
        <row r="4051">
          <cell r="U4051">
            <v>12</v>
          </cell>
          <cell r="V4051">
            <v>1.75</v>
          </cell>
          <cell r="W4051">
            <v>5.5</v>
          </cell>
          <cell r="X4051">
            <v>1.5</v>
          </cell>
          <cell r="Y4051">
            <v>4</v>
          </cell>
          <cell r="Z4051">
            <v>40</v>
          </cell>
          <cell r="AA4051">
            <v>2</v>
          </cell>
        </row>
        <row r="4052">
          <cell r="B4052" t="str">
            <v>26-035AN</v>
          </cell>
          <cell r="C4052" t="str">
            <v>0603, 510 M/R.</v>
          </cell>
          <cell r="D4052" t="str">
            <v>12X4</v>
          </cell>
          <cell r="E4052" t="str">
            <v>0603</v>
          </cell>
          <cell r="F4052">
            <v>0.99</v>
          </cell>
          <cell r="G4052">
            <v>1.56</v>
          </cell>
          <cell r="H4052">
            <v>0.44</v>
          </cell>
          <cell r="I4052">
            <v>0.3</v>
          </cell>
          <cell r="J4052" t="str">
            <v>NIL</v>
          </cell>
          <cell r="K4052">
            <v>1.06</v>
          </cell>
          <cell r="L4052">
            <v>0.17</v>
          </cell>
          <cell r="M4052" t="str">
            <v>NIL</v>
          </cell>
          <cell r="N4052">
            <v>4</v>
          </cell>
        </row>
        <row r="4052">
          <cell r="U4052">
            <v>12</v>
          </cell>
          <cell r="V4052">
            <v>1.75</v>
          </cell>
          <cell r="W4052">
            <v>5.5</v>
          </cell>
          <cell r="X4052">
            <v>1.5</v>
          </cell>
          <cell r="Y4052">
            <v>4</v>
          </cell>
          <cell r="Z4052">
            <v>40</v>
          </cell>
          <cell r="AA4052">
            <v>2</v>
          </cell>
        </row>
        <row r="4053">
          <cell r="B4053" t="str">
            <v>31-001</v>
          </cell>
          <cell r="C4053" t="str">
            <v>8530, 200 M/R.</v>
          </cell>
          <cell r="D4053" t="str">
            <v>16X8</v>
          </cell>
          <cell r="E4053">
            <v>8530</v>
          </cell>
          <cell r="F4053">
            <v>3.55</v>
          </cell>
          <cell r="G4053">
            <v>9.3</v>
          </cell>
          <cell r="H4053">
            <v>3.1</v>
          </cell>
          <cell r="I4053">
            <v>0.3</v>
          </cell>
          <cell r="J4053" t="str">
            <v>NIL</v>
          </cell>
          <cell r="K4053" t="str">
            <v>NIL</v>
          </cell>
          <cell r="L4053" t="str">
            <v>NIL</v>
          </cell>
          <cell r="M4053">
            <v>1.5</v>
          </cell>
          <cell r="N4053">
            <v>8</v>
          </cell>
        </row>
        <row r="4053">
          <cell r="U4053">
            <v>16</v>
          </cell>
          <cell r="V4053">
            <v>1.75</v>
          </cell>
          <cell r="W4053">
            <v>7.5</v>
          </cell>
          <cell r="X4053">
            <v>1.5</v>
          </cell>
          <cell r="Y4053">
            <v>4</v>
          </cell>
          <cell r="Z4053">
            <v>40</v>
          </cell>
          <cell r="AA4053">
            <v>2</v>
          </cell>
        </row>
        <row r="4054">
          <cell r="B4054" t="str">
            <v>31-002</v>
          </cell>
          <cell r="C4054" t="str">
            <v>9816, 500 M/R.</v>
          </cell>
          <cell r="D4054" t="str">
            <v>16X4</v>
          </cell>
          <cell r="E4054">
            <v>9816</v>
          </cell>
          <cell r="F4054">
            <v>1.95</v>
          </cell>
          <cell r="G4054">
            <v>9.95</v>
          </cell>
          <cell r="H4054">
            <v>1.25</v>
          </cell>
          <cell r="I4054">
            <v>0.25</v>
          </cell>
          <cell r="J4054" t="str">
            <v>NIL</v>
          </cell>
          <cell r="K4054" t="str">
            <v>NIL</v>
          </cell>
          <cell r="L4054" t="str">
            <v>NIL</v>
          </cell>
          <cell r="M4054">
            <v>1.5</v>
          </cell>
          <cell r="N4054">
            <v>4</v>
          </cell>
        </row>
        <row r="4054">
          <cell r="U4054">
            <v>16</v>
          </cell>
          <cell r="V4054">
            <v>1.75</v>
          </cell>
          <cell r="W4054">
            <v>7.5</v>
          </cell>
          <cell r="X4054">
            <v>1.5</v>
          </cell>
          <cell r="Y4054">
            <v>4</v>
          </cell>
          <cell r="Z4054">
            <v>40</v>
          </cell>
          <cell r="AA4054">
            <v>2</v>
          </cell>
        </row>
        <row r="4055">
          <cell r="B4055" t="str">
            <v>31-003</v>
          </cell>
          <cell r="C4055" t="str">
            <v>8056, 200 M/R.</v>
          </cell>
          <cell r="D4055" t="str">
            <v>16X8</v>
          </cell>
          <cell r="E4055">
            <v>8056</v>
          </cell>
          <cell r="F4055">
            <v>5.95</v>
          </cell>
          <cell r="G4055">
            <v>8.78</v>
          </cell>
          <cell r="H4055">
            <v>3.27</v>
          </cell>
          <cell r="I4055">
            <v>0.3</v>
          </cell>
          <cell r="J4055" t="str">
            <v>NIL</v>
          </cell>
          <cell r="K4055" t="str">
            <v>NIL</v>
          </cell>
          <cell r="L4055" t="str">
            <v>NIL</v>
          </cell>
          <cell r="M4055">
            <v>1.5</v>
          </cell>
          <cell r="N4055">
            <v>8</v>
          </cell>
        </row>
        <row r="4055">
          <cell r="U4055">
            <v>16</v>
          </cell>
          <cell r="V4055">
            <v>1.75</v>
          </cell>
          <cell r="W4055">
            <v>7.5</v>
          </cell>
          <cell r="X4055">
            <v>1.5</v>
          </cell>
          <cell r="Y4055">
            <v>4</v>
          </cell>
          <cell r="Z4055">
            <v>40</v>
          </cell>
          <cell r="AA4055">
            <v>2</v>
          </cell>
        </row>
        <row r="4056">
          <cell r="B4056" t="str">
            <v>31-004</v>
          </cell>
          <cell r="C4056" t="str">
            <v>SMC, 250 M/R.</v>
          </cell>
          <cell r="D4056" t="str">
            <v>16X8</v>
          </cell>
          <cell r="E4056" t="str">
            <v>SMC</v>
          </cell>
          <cell r="F4056">
            <v>6.05</v>
          </cell>
          <cell r="G4056">
            <v>8.31</v>
          </cell>
          <cell r="H4056">
            <v>2.54</v>
          </cell>
          <cell r="I4056">
            <v>0.25</v>
          </cell>
          <cell r="J4056" t="str">
            <v>NIL</v>
          </cell>
          <cell r="K4056" t="str">
            <v>NIL</v>
          </cell>
          <cell r="L4056" t="str">
            <v>NIL</v>
          </cell>
          <cell r="M4056">
            <v>1.5</v>
          </cell>
          <cell r="N4056">
            <v>8</v>
          </cell>
        </row>
        <row r="4056">
          <cell r="U4056">
            <v>16</v>
          </cell>
          <cell r="V4056">
            <v>1.75</v>
          </cell>
          <cell r="W4056">
            <v>7.5</v>
          </cell>
          <cell r="X4056">
            <v>1.5</v>
          </cell>
          <cell r="Y4056">
            <v>4</v>
          </cell>
          <cell r="Z4056">
            <v>40</v>
          </cell>
          <cell r="AA4056">
            <v>2</v>
          </cell>
        </row>
        <row r="4057">
          <cell r="B4057" t="str">
            <v>31-004-1</v>
          </cell>
          <cell r="C4057" t="str">
            <v>SMC, 267 M/R.</v>
          </cell>
          <cell r="D4057" t="str">
            <v>16X8</v>
          </cell>
          <cell r="E4057" t="str">
            <v>SMC</v>
          </cell>
          <cell r="F4057">
            <v>6.05</v>
          </cell>
          <cell r="G4057">
            <v>8.31</v>
          </cell>
          <cell r="H4057">
            <v>2.54</v>
          </cell>
          <cell r="I4057">
            <v>0.25</v>
          </cell>
          <cell r="J4057" t="str">
            <v>NIL</v>
          </cell>
          <cell r="K4057" t="str">
            <v>NIL</v>
          </cell>
          <cell r="L4057" t="str">
            <v>NIL</v>
          </cell>
          <cell r="M4057">
            <v>1.5</v>
          </cell>
          <cell r="N4057">
            <v>8</v>
          </cell>
        </row>
        <row r="4057">
          <cell r="U4057">
            <v>16</v>
          </cell>
          <cell r="V4057">
            <v>1.75</v>
          </cell>
          <cell r="W4057">
            <v>7.5</v>
          </cell>
          <cell r="X4057">
            <v>1.5</v>
          </cell>
          <cell r="Y4057">
            <v>4</v>
          </cell>
          <cell r="Z4057">
            <v>40</v>
          </cell>
          <cell r="AA4057">
            <v>2</v>
          </cell>
        </row>
        <row r="4058">
          <cell r="B4058" t="str">
            <v>31-005</v>
          </cell>
          <cell r="C4058" t="str">
            <v>8050, 300 M/R.</v>
          </cell>
          <cell r="D4058" t="str">
            <v>16X8</v>
          </cell>
          <cell r="E4058">
            <v>8050</v>
          </cell>
          <cell r="F4058">
            <v>5.5</v>
          </cell>
          <cell r="G4058">
            <v>8.5</v>
          </cell>
          <cell r="H4058">
            <v>2</v>
          </cell>
          <cell r="I4058">
            <v>0.25</v>
          </cell>
          <cell r="J4058" t="str">
            <v>NIL</v>
          </cell>
          <cell r="K4058" t="str">
            <v>NIL</v>
          </cell>
          <cell r="L4058" t="str">
            <v>NIL</v>
          </cell>
          <cell r="M4058">
            <v>1.5</v>
          </cell>
          <cell r="N4058">
            <v>8</v>
          </cell>
        </row>
        <row r="4058">
          <cell r="U4058">
            <v>16</v>
          </cell>
          <cell r="V4058">
            <v>1.75</v>
          </cell>
          <cell r="W4058">
            <v>7.5</v>
          </cell>
          <cell r="X4058">
            <v>1.5</v>
          </cell>
          <cell r="Y4058">
            <v>4</v>
          </cell>
          <cell r="Z4058">
            <v>40</v>
          </cell>
          <cell r="AA4058">
            <v>2</v>
          </cell>
        </row>
        <row r="4059">
          <cell r="B4059" t="str">
            <v>31-006</v>
          </cell>
          <cell r="C4059" t="str">
            <v>3012, 250M/R.</v>
          </cell>
          <cell r="D4059" t="str">
            <v>16X8</v>
          </cell>
          <cell r="E4059">
            <v>3012</v>
          </cell>
          <cell r="F4059">
            <v>3.7</v>
          </cell>
          <cell r="G4059">
            <v>8.4</v>
          </cell>
          <cell r="H4059">
            <v>3.75</v>
          </cell>
          <cell r="I4059">
            <v>0.3</v>
          </cell>
          <cell r="J4059" t="str">
            <v>NIL</v>
          </cell>
          <cell r="K4059" t="str">
            <v>NIL</v>
          </cell>
          <cell r="L4059" t="str">
            <v>NIL</v>
          </cell>
          <cell r="M4059">
            <v>1.5</v>
          </cell>
          <cell r="N4059">
            <v>8</v>
          </cell>
        </row>
        <row r="4059">
          <cell r="U4059">
            <v>16</v>
          </cell>
          <cell r="V4059">
            <v>1.75</v>
          </cell>
          <cell r="W4059">
            <v>7.5</v>
          </cell>
          <cell r="X4059">
            <v>1.5</v>
          </cell>
          <cell r="Y4059">
            <v>4</v>
          </cell>
          <cell r="Z4059">
            <v>40</v>
          </cell>
          <cell r="AA4059">
            <v>2</v>
          </cell>
        </row>
        <row r="4060">
          <cell r="B4060" t="str">
            <v>31-007N</v>
          </cell>
          <cell r="C4060" t="str">
            <v>7060, 12.6 M/R.</v>
          </cell>
          <cell r="D4060" t="str">
            <v>16X8</v>
          </cell>
          <cell r="E4060">
            <v>7060</v>
          </cell>
          <cell r="F4060">
            <v>6.2</v>
          </cell>
          <cell r="G4060">
            <v>7.5</v>
          </cell>
          <cell r="H4060">
            <v>4.8</v>
          </cell>
          <cell r="I4060">
            <v>0.35</v>
          </cell>
          <cell r="J4060" t="str">
            <v>NIL</v>
          </cell>
          <cell r="K4060" t="str">
            <v>NIL</v>
          </cell>
          <cell r="L4060" t="str">
            <v>NIL</v>
          </cell>
          <cell r="M4060" t="str">
            <v>NIL</v>
          </cell>
          <cell r="N4060">
            <v>8</v>
          </cell>
        </row>
        <row r="4060">
          <cell r="U4060">
            <v>16</v>
          </cell>
          <cell r="V4060">
            <v>1.75</v>
          </cell>
          <cell r="W4060">
            <v>7.5</v>
          </cell>
          <cell r="X4060">
            <v>1.5</v>
          </cell>
          <cell r="Y4060">
            <v>4</v>
          </cell>
          <cell r="Z4060">
            <v>40</v>
          </cell>
          <cell r="AA4060">
            <v>2</v>
          </cell>
        </row>
        <row r="4061">
          <cell r="B4061" t="str">
            <v>31-007N-1</v>
          </cell>
          <cell r="C4061" t="str">
            <v>7060, 200 M/R.</v>
          </cell>
          <cell r="D4061" t="str">
            <v>16X8</v>
          </cell>
          <cell r="E4061">
            <v>7060</v>
          </cell>
          <cell r="F4061">
            <v>6.2</v>
          </cell>
          <cell r="G4061">
            <v>7.5</v>
          </cell>
          <cell r="H4061">
            <v>4.8</v>
          </cell>
          <cell r="I4061">
            <v>0.35</v>
          </cell>
          <cell r="J4061" t="str">
            <v>NIL</v>
          </cell>
          <cell r="K4061" t="str">
            <v>NIL</v>
          </cell>
          <cell r="L4061" t="str">
            <v>NIL</v>
          </cell>
          <cell r="M4061" t="str">
            <v>NIL</v>
          </cell>
          <cell r="N4061">
            <v>8</v>
          </cell>
        </row>
        <row r="4061">
          <cell r="U4061">
            <v>16</v>
          </cell>
          <cell r="V4061">
            <v>1.75</v>
          </cell>
          <cell r="W4061">
            <v>7.5</v>
          </cell>
          <cell r="X4061">
            <v>1.5</v>
          </cell>
          <cell r="Y4061">
            <v>4</v>
          </cell>
          <cell r="Z4061">
            <v>40</v>
          </cell>
          <cell r="AA4061">
            <v>2</v>
          </cell>
        </row>
        <row r="4062">
          <cell r="B4062" t="str">
            <v>31-008</v>
          </cell>
          <cell r="C4062" t="str">
            <v>7070, 180 M/R.</v>
          </cell>
          <cell r="D4062" t="str">
            <v>16X12</v>
          </cell>
          <cell r="E4062">
            <v>7070</v>
          </cell>
          <cell r="F4062">
            <v>7.6</v>
          </cell>
          <cell r="G4062">
            <v>7.6</v>
          </cell>
          <cell r="H4062">
            <v>4.1</v>
          </cell>
          <cell r="I4062">
            <v>0.35</v>
          </cell>
          <cell r="J4062" t="str">
            <v>NIL</v>
          </cell>
          <cell r="K4062" t="str">
            <v>NIL</v>
          </cell>
          <cell r="L4062" t="str">
            <v>NIL</v>
          </cell>
          <cell r="M4062">
            <v>1.5</v>
          </cell>
          <cell r="N4062">
            <v>12</v>
          </cell>
        </row>
        <row r="4062">
          <cell r="U4062">
            <v>16</v>
          </cell>
          <cell r="V4062">
            <v>1.75</v>
          </cell>
          <cell r="W4062">
            <v>7.5</v>
          </cell>
          <cell r="X4062">
            <v>1.5</v>
          </cell>
          <cell r="Y4062">
            <v>4</v>
          </cell>
          <cell r="Z4062">
            <v>40</v>
          </cell>
          <cell r="AA4062">
            <v>2</v>
          </cell>
        </row>
        <row r="4063">
          <cell r="B4063" t="str">
            <v>31-008N</v>
          </cell>
          <cell r="C4063" t="str">
            <v>7070, 180 M/R.</v>
          </cell>
          <cell r="D4063" t="str">
            <v>16X12</v>
          </cell>
          <cell r="E4063">
            <v>7070</v>
          </cell>
          <cell r="F4063">
            <v>7.6</v>
          </cell>
          <cell r="G4063">
            <v>7.6</v>
          </cell>
          <cell r="H4063">
            <v>4.1</v>
          </cell>
          <cell r="I4063">
            <v>0.35</v>
          </cell>
          <cell r="J4063" t="str">
            <v>NIL</v>
          </cell>
          <cell r="K4063" t="str">
            <v>NIL</v>
          </cell>
          <cell r="L4063" t="str">
            <v>NIL</v>
          </cell>
          <cell r="M4063" t="str">
            <v>NIL</v>
          </cell>
          <cell r="N4063">
            <v>12</v>
          </cell>
        </row>
        <row r="4063">
          <cell r="U4063">
            <v>16</v>
          </cell>
          <cell r="V4063">
            <v>1.75</v>
          </cell>
          <cell r="W4063">
            <v>7.5</v>
          </cell>
          <cell r="X4063">
            <v>1.5</v>
          </cell>
          <cell r="Y4063">
            <v>4</v>
          </cell>
          <cell r="Z4063">
            <v>40</v>
          </cell>
          <cell r="AA4063">
            <v>2</v>
          </cell>
        </row>
        <row r="4064">
          <cell r="B4064" t="str">
            <v>31-009</v>
          </cell>
          <cell r="C4064" t="str">
            <v>MELF, 204 M/R.</v>
          </cell>
          <cell r="D4064" t="str">
            <v>16X8</v>
          </cell>
          <cell r="E4064" t="str">
            <v>MELF</v>
          </cell>
          <cell r="F4064">
            <v>3.3</v>
          </cell>
          <cell r="G4064">
            <v>8.85</v>
          </cell>
          <cell r="H4064">
            <v>3.27</v>
          </cell>
          <cell r="I4064">
            <v>0.3</v>
          </cell>
          <cell r="J4064" t="str">
            <v>NIL</v>
          </cell>
          <cell r="K4064" t="str">
            <v>NIL</v>
          </cell>
          <cell r="L4064" t="str">
            <v>NIL</v>
          </cell>
          <cell r="M4064">
            <v>1.5</v>
          </cell>
          <cell r="N4064">
            <v>8</v>
          </cell>
        </row>
        <row r="4064">
          <cell r="U4064">
            <v>16</v>
          </cell>
          <cell r="V4064">
            <v>1.75</v>
          </cell>
          <cell r="W4064">
            <v>7.5</v>
          </cell>
          <cell r="X4064">
            <v>1.5</v>
          </cell>
          <cell r="Y4064">
            <v>4</v>
          </cell>
          <cell r="Z4064">
            <v>40</v>
          </cell>
          <cell r="AA4064">
            <v>2</v>
          </cell>
        </row>
        <row r="4065">
          <cell r="B4065" t="str">
            <v>31-010</v>
          </cell>
          <cell r="C4065" t="str">
            <v>已無模, 200 M/R.</v>
          </cell>
          <cell r="D4065" t="str">
            <v>16X8</v>
          </cell>
          <cell r="E4065">
            <v>9035</v>
          </cell>
          <cell r="F4065">
            <v>3.8</v>
          </cell>
          <cell r="G4065">
            <v>9.8</v>
          </cell>
          <cell r="H4065">
            <v>3.6</v>
          </cell>
          <cell r="I4065">
            <v>0.3</v>
          </cell>
          <cell r="J4065" t="str">
            <v>NIL</v>
          </cell>
          <cell r="K4065" t="str">
            <v>NIL</v>
          </cell>
          <cell r="L4065" t="str">
            <v>NIL</v>
          </cell>
          <cell r="M4065">
            <v>1.5</v>
          </cell>
          <cell r="N4065">
            <v>8</v>
          </cell>
        </row>
        <row r="4065">
          <cell r="U4065">
            <v>16</v>
          </cell>
          <cell r="V4065">
            <v>1.75</v>
          </cell>
          <cell r="W4065">
            <v>7.5</v>
          </cell>
          <cell r="X4065">
            <v>1.5</v>
          </cell>
          <cell r="Y4065">
            <v>4</v>
          </cell>
          <cell r="Z4065">
            <v>40</v>
          </cell>
          <cell r="AA4065">
            <v>2</v>
          </cell>
        </row>
        <row r="4066">
          <cell r="B4066" t="str">
            <v>31-011</v>
          </cell>
          <cell r="C4066" t="str">
            <v>4216, 200 M/R.</v>
          </cell>
          <cell r="D4066" t="str">
            <v>16X8</v>
          </cell>
          <cell r="E4066">
            <v>4216</v>
          </cell>
          <cell r="F4066">
            <v>4.48</v>
          </cell>
          <cell r="G4066">
            <v>10.85</v>
          </cell>
          <cell r="H4066">
            <v>4.49</v>
          </cell>
          <cell r="I4066">
            <v>0.3</v>
          </cell>
          <cell r="J4066" t="str">
            <v>NIL</v>
          </cell>
          <cell r="K4066" t="str">
            <v>NIL</v>
          </cell>
          <cell r="L4066" t="str">
            <v>NIL</v>
          </cell>
          <cell r="M4066">
            <v>1.5</v>
          </cell>
          <cell r="N4066">
            <v>8</v>
          </cell>
        </row>
        <row r="4066">
          <cell r="U4066">
            <v>16</v>
          </cell>
          <cell r="V4066">
            <v>1.75</v>
          </cell>
          <cell r="W4066">
            <v>7.5</v>
          </cell>
          <cell r="X4066">
            <v>1.5</v>
          </cell>
          <cell r="Y4066">
            <v>4</v>
          </cell>
          <cell r="Z4066">
            <v>40</v>
          </cell>
          <cell r="AA4066">
            <v>2</v>
          </cell>
        </row>
        <row r="4067">
          <cell r="B4067" t="str">
            <v>31-014</v>
          </cell>
          <cell r="C4067" t="str">
            <v>7520, 500 M/R.</v>
          </cell>
          <cell r="D4067" t="str">
            <v>16X4</v>
          </cell>
          <cell r="E4067">
            <v>7520</v>
          </cell>
          <cell r="F4067">
            <v>2.5</v>
          </cell>
          <cell r="G4067">
            <v>8</v>
          </cell>
          <cell r="H4067">
            <v>1.4</v>
          </cell>
          <cell r="I4067">
            <v>0.28</v>
          </cell>
          <cell r="J4067" t="str">
            <v>NIL</v>
          </cell>
          <cell r="K4067" t="str">
            <v>NIL</v>
          </cell>
          <cell r="L4067" t="str">
            <v>NIL</v>
          </cell>
          <cell r="M4067">
            <v>1.5</v>
          </cell>
          <cell r="N4067">
            <v>4</v>
          </cell>
        </row>
        <row r="4067">
          <cell r="U4067">
            <v>16</v>
          </cell>
          <cell r="V4067">
            <v>1.75</v>
          </cell>
          <cell r="W4067">
            <v>7.5</v>
          </cell>
          <cell r="X4067">
            <v>1.5</v>
          </cell>
          <cell r="Y4067">
            <v>4</v>
          </cell>
          <cell r="Z4067">
            <v>40</v>
          </cell>
          <cell r="AA4067">
            <v>2</v>
          </cell>
        </row>
        <row r="4068">
          <cell r="B4068" t="str">
            <v>31-014N</v>
          </cell>
          <cell r="C4068" t="str">
            <v>7520, 500 M/R.</v>
          </cell>
          <cell r="D4068" t="str">
            <v>16X4</v>
          </cell>
          <cell r="E4068">
            <v>7520</v>
          </cell>
          <cell r="F4068">
            <v>2.5</v>
          </cell>
          <cell r="G4068">
            <v>8</v>
          </cell>
          <cell r="H4068">
            <v>1.4</v>
          </cell>
          <cell r="I4068">
            <v>0.28</v>
          </cell>
          <cell r="J4068" t="str">
            <v>NIL</v>
          </cell>
          <cell r="K4068" t="str">
            <v>NIL</v>
          </cell>
          <cell r="L4068" t="str">
            <v>NIL</v>
          </cell>
          <cell r="M4068" t="str">
            <v>NIL</v>
          </cell>
          <cell r="N4068">
            <v>4</v>
          </cell>
        </row>
        <row r="4068">
          <cell r="U4068">
            <v>16</v>
          </cell>
          <cell r="V4068">
            <v>1.75</v>
          </cell>
          <cell r="W4068">
            <v>7.5</v>
          </cell>
          <cell r="X4068">
            <v>1.5</v>
          </cell>
          <cell r="Y4068">
            <v>4</v>
          </cell>
          <cell r="Z4068">
            <v>40</v>
          </cell>
          <cell r="AA4068">
            <v>2</v>
          </cell>
        </row>
        <row r="4069">
          <cell r="B4069" t="str">
            <v>31-015</v>
          </cell>
          <cell r="C4069" t="str">
            <v>5208, 300 M/R.</v>
          </cell>
          <cell r="D4069" t="str">
            <v>16X4</v>
          </cell>
          <cell r="E4069">
            <v>5208</v>
          </cell>
          <cell r="F4069">
            <v>3.05</v>
          </cell>
          <cell r="G4069">
            <v>7.4</v>
          </cell>
          <cell r="H4069">
            <v>2.05</v>
          </cell>
          <cell r="I4069">
            <v>0.28</v>
          </cell>
          <cell r="J4069">
            <v>1.85</v>
          </cell>
          <cell r="K4069">
            <v>2.45</v>
          </cell>
          <cell r="L4069" t="str">
            <v>NIL</v>
          </cell>
          <cell r="M4069">
            <v>1.5</v>
          </cell>
          <cell r="N4069">
            <v>4</v>
          </cell>
        </row>
        <row r="4069">
          <cell r="U4069">
            <v>16</v>
          </cell>
          <cell r="V4069">
            <v>1.75</v>
          </cell>
          <cell r="W4069">
            <v>7.5</v>
          </cell>
          <cell r="X4069">
            <v>1.5</v>
          </cell>
          <cell r="Y4069">
            <v>4</v>
          </cell>
          <cell r="Z4069">
            <v>40</v>
          </cell>
          <cell r="AA4069">
            <v>2</v>
          </cell>
        </row>
        <row r="4070">
          <cell r="B4070" t="str">
            <v>31-028</v>
          </cell>
          <cell r="C4070" t="str">
            <v>8020, 700 M/R.</v>
          </cell>
          <cell r="D4070" t="str">
            <v>16X4</v>
          </cell>
          <cell r="E4070">
            <v>8020</v>
          </cell>
          <cell r="F4070">
            <v>2.05</v>
          </cell>
          <cell r="G4070">
            <v>8.2</v>
          </cell>
          <cell r="H4070">
            <v>1.4</v>
          </cell>
          <cell r="I4070">
            <v>0.23</v>
          </cell>
          <cell r="J4070" t="str">
            <v>NIL</v>
          </cell>
          <cell r="K4070" t="str">
            <v>NIL</v>
          </cell>
          <cell r="L4070" t="str">
            <v>NIL</v>
          </cell>
          <cell r="M4070">
            <v>1.5</v>
          </cell>
          <cell r="N4070">
            <v>4</v>
          </cell>
        </row>
        <row r="4070">
          <cell r="U4070">
            <v>16</v>
          </cell>
          <cell r="V4070">
            <v>1.75</v>
          </cell>
          <cell r="W4070">
            <v>7.5</v>
          </cell>
          <cell r="X4070">
            <v>1.5</v>
          </cell>
          <cell r="Y4070">
            <v>4</v>
          </cell>
          <cell r="Z4070">
            <v>40</v>
          </cell>
          <cell r="AA4070">
            <v>2</v>
          </cell>
        </row>
        <row r="4071">
          <cell r="B4071" t="str">
            <v>31-029N</v>
          </cell>
          <cell r="C4071" t="str">
            <v>7520, 600 M/R.</v>
          </cell>
          <cell r="D4071" t="str">
            <v>16X4</v>
          </cell>
          <cell r="E4071">
            <v>7520</v>
          </cell>
          <cell r="F4071">
            <v>2.2</v>
          </cell>
          <cell r="G4071">
            <v>7.8</v>
          </cell>
          <cell r="H4071">
            <v>0.95</v>
          </cell>
          <cell r="I4071">
            <v>0.23</v>
          </cell>
          <cell r="J4071" t="str">
            <v>NIL</v>
          </cell>
          <cell r="K4071" t="str">
            <v>NIL</v>
          </cell>
          <cell r="L4071" t="str">
            <v>NIL</v>
          </cell>
          <cell r="M4071" t="str">
            <v>NIL</v>
          </cell>
          <cell r="N4071">
            <v>4</v>
          </cell>
        </row>
        <row r="4071">
          <cell r="U4071">
            <v>16</v>
          </cell>
          <cell r="V4071">
            <v>1.75</v>
          </cell>
          <cell r="W4071">
            <v>7.5</v>
          </cell>
          <cell r="X4071">
            <v>1.5</v>
          </cell>
          <cell r="Y4071">
            <v>4</v>
          </cell>
          <cell r="Z4071">
            <v>40</v>
          </cell>
          <cell r="AA4071">
            <v>2</v>
          </cell>
        </row>
        <row r="4072">
          <cell r="B4072" t="str">
            <v>31-030</v>
          </cell>
          <cell r="C4072" t="str">
            <v>8020, 800 M/R.</v>
          </cell>
          <cell r="D4072" t="str">
            <v>16X4</v>
          </cell>
          <cell r="E4072">
            <v>8020</v>
          </cell>
          <cell r="F4072">
            <v>1.75</v>
          </cell>
          <cell r="G4072">
            <v>8.3</v>
          </cell>
          <cell r="H4072">
            <v>1.35</v>
          </cell>
          <cell r="I4072">
            <v>0.23</v>
          </cell>
          <cell r="J4072" t="str">
            <v>NIL</v>
          </cell>
          <cell r="K4072" t="str">
            <v>NIL</v>
          </cell>
          <cell r="L4072" t="str">
            <v>NIL</v>
          </cell>
          <cell r="M4072">
            <v>1.5</v>
          </cell>
          <cell r="N4072">
            <v>4</v>
          </cell>
        </row>
        <row r="4072">
          <cell r="U4072">
            <v>16</v>
          </cell>
          <cell r="V4072">
            <v>1.75</v>
          </cell>
          <cell r="W4072">
            <v>7.5</v>
          </cell>
          <cell r="X4072">
            <v>1.5</v>
          </cell>
          <cell r="Y4072">
            <v>4</v>
          </cell>
          <cell r="Z4072">
            <v>40</v>
          </cell>
          <cell r="AA4072">
            <v>2</v>
          </cell>
        </row>
        <row r="4073">
          <cell r="B4073" t="str">
            <v>31-030-1</v>
          </cell>
          <cell r="C4073" t="str">
            <v>8020, 800 M/R.</v>
          </cell>
          <cell r="D4073" t="str">
            <v>16X4</v>
          </cell>
          <cell r="E4073">
            <v>8020</v>
          </cell>
          <cell r="F4073">
            <v>1.68</v>
          </cell>
          <cell r="G4073">
            <v>8.18</v>
          </cell>
          <cell r="H4073">
            <v>1.32</v>
          </cell>
          <cell r="I4073">
            <v>0.23</v>
          </cell>
          <cell r="J4073" t="str">
            <v>NIL</v>
          </cell>
          <cell r="K4073" t="str">
            <v>NIL</v>
          </cell>
          <cell r="L4073" t="str">
            <v>NIL</v>
          </cell>
          <cell r="M4073">
            <v>1.5</v>
          </cell>
          <cell r="N4073">
            <v>4</v>
          </cell>
        </row>
        <row r="4073">
          <cell r="U4073">
            <v>16</v>
          </cell>
          <cell r="V4073">
            <v>1.75</v>
          </cell>
          <cell r="W4073">
            <v>7.5</v>
          </cell>
          <cell r="X4073">
            <v>1.5</v>
          </cell>
          <cell r="Y4073">
            <v>4</v>
          </cell>
          <cell r="Z4073">
            <v>40</v>
          </cell>
          <cell r="AA4073">
            <v>2</v>
          </cell>
        </row>
        <row r="4074">
          <cell r="B4074" t="str">
            <v>31-039</v>
          </cell>
          <cell r="C4074" t="str">
            <v>6565, 300 M/R.</v>
          </cell>
          <cell r="D4074" t="str">
            <v>16X12</v>
          </cell>
          <cell r="E4074">
            <v>6565</v>
          </cell>
          <cell r="F4074">
            <v>6.96</v>
          </cell>
          <cell r="G4074">
            <v>6.91</v>
          </cell>
          <cell r="H4074">
            <v>3.1</v>
          </cell>
          <cell r="I4074">
            <v>0.3</v>
          </cell>
          <cell r="J4074" t="str">
            <v>NIL</v>
          </cell>
          <cell r="K4074" t="str">
            <v>NIL</v>
          </cell>
          <cell r="L4074" t="str">
            <v>NIL</v>
          </cell>
          <cell r="M4074">
            <v>1.5</v>
          </cell>
          <cell r="N4074">
            <v>12</v>
          </cell>
        </row>
        <row r="4074">
          <cell r="U4074">
            <v>16</v>
          </cell>
          <cell r="V4074">
            <v>1.75</v>
          </cell>
          <cell r="W4074">
            <v>7.5</v>
          </cell>
          <cell r="X4074">
            <v>1.5</v>
          </cell>
          <cell r="Y4074">
            <v>4</v>
          </cell>
          <cell r="Z4074">
            <v>40</v>
          </cell>
          <cell r="AA4074">
            <v>2</v>
          </cell>
        </row>
        <row r="4075">
          <cell r="B4075" t="str">
            <v>31-045</v>
          </cell>
          <cell r="C4075" t="str">
            <v>7220, 700 M/R.</v>
          </cell>
          <cell r="D4075" t="str">
            <v>16X4</v>
          </cell>
          <cell r="E4075">
            <v>7220</v>
          </cell>
          <cell r="F4075">
            <v>2.2</v>
          </cell>
          <cell r="G4075">
            <v>7.3</v>
          </cell>
          <cell r="H4075">
            <v>1.19</v>
          </cell>
          <cell r="I4075">
            <v>0.31</v>
          </cell>
          <cell r="J4075" t="str">
            <v>NIL</v>
          </cell>
          <cell r="K4075" t="str">
            <v>NIL</v>
          </cell>
          <cell r="L4075" t="str">
            <v>NIL</v>
          </cell>
          <cell r="M4075">
            <v>1.5</v>
          </cell>
          <cell r="N4075">
            <v>4</v>
          </cell>
        </row>
        <row r="4075">
          <cell r="U4075">
            <v>16</v>
          </cell>
          <cell r="V4075">
            <v>1.75</v>
          </cell>
          <cell r="W4075">
            <v>7.5</v>
          </cell>
          <cell r="X4075">
            <v>1.5</v>
          </cell>
          <cell r="Y4075">
            <v>4</v>
          </cell>
          <cell r="Z4075">
            <v>40</v>
          </cell>
          <cell r="AA4075">
            <v>2</v>
          </cell>
        </row>
        <row r="4076">
          <cell r="B4076" t="str">
            <v>31-049</v>
          </cell>
          <cell r="C4076" t="str">
            <v>7030, 600 M/R.</v>
          </cell>
          <cell r="D4076" t="str">
            <v>16X4</v>
          </cell>
          <cell r="E4076">
            <v>7030</v>
          </cell>
          <cell r="F4076">
            <v>3.12</v>
          </cell>
          <cell r="G4076">
            <v>7.2</v>
          </cell>
          <cell r="H4076">
            <v>1.24</v>
          </cell>
          <cell r="I4076">
            <v>0.25</v>
          </cell>
          <cell r="J4076" t="str">
            <v>NIL</v>
          </cell>
          <cell r="K4076" t="str">
            <v>NIL</v>
          </cell>
          <cell r="L4076" t="str">
            <v>NIL</v>
          </cell>
          <cell r="M4076">
            <v>1.5</v>
          </cell>
          <cell r="N4076">
            <v>4</v>
          </cell>
        </row>
        <row r="4076">
          <cell r="U4076">
            <v>16</v>
          </cell>
          <cell r="V4076">
            <v>1.75</v>
          </cell>
          <cell r="W4076">
            <v>7.5</v>
          </cell>
          <cell r="X4076">
            <v>1.5</v>
          </cell>
          <cell r="Y4076">
            <v>4</v>
          </cell>
          <cell r="Z4076">
            <v>40</v>
          </cell>
          <cell r="AA4076">
            <v>2</v>
          </cell>
        </row>
        <row r="4077">
          <cell r="B4077" t="str">
            <v>31-055</v>
          </cell>
          <cell r="C4077" t="str">
            <v>2705, 400 M/R.</v>
          </cell>
          <cell r="D4077" t="str">
            <v>16X4</v>
          </cell>
          <cell r="E4077">
            <v>2705</v>
          </cell>
          <cell r="F4077">
            <v>1.7</v>
          </cell>
          <cell r="G4077">
            <v>7.2</v>
          </cell>
          <cell r="H4077">
            <v>1.65</v>
          </cell>
          <cell r="I4077">
            <v>0.3</v>
          </cell>
          <cell r="J4077" t="str">
            <v>NIL</v>
          </cell>
          <cell r="K4077" t="str">
            <v>NIL</v>
          </cell>
          <cell r="L4077" t="str">
            <v>NIL</v>
          </cell>
          <cell r="M4077">
            <v>1</v>
          </cell>
          <cell r="N4077">
            <v>4</v>
          </cell>
        </row>
        <row r="4077">
          <cell r="U4077">
            <v>16</v>
          </cell>
          <cell r="V4077">
            <v>1.75</v>
          </cell>
          <cell r="W4077">
            <v>7.5</v>
          </cell>
          <cell r="X4077">
            <v>1.5</v>
          </cell>
          <cell r="Y4077">
            <v>4</v>
          </cell>
          <cell r="Z4077">
            <v>40</v>
          </cell>
          <cell r="AA4077">
            <v>2</v>
          </cell>
        </row>
        <row r="4078">
          <cell r="B4078" t="str">
            <v>31-056</v>
          </cell>
          <cell r="C4078" t="str">
            <v>2705, 400 M/R.</v>
          </cell>
          <cell r="D4078" t="str">
            <v>16X4</v>
          </cell>
          <cell r="E4078">
            <v>2705</v>
          </cell>
          <cell r="F4078">
            <v>1.55</v>
          </cell>
          <cell r="G4078">
            <v>7.2</v>
          </cell>
          <cell r="H4078">
            <v>1.65</v>
          </cell>
          <cell r="I4078">
            <v>0.3</v>
          </cell>
          <cell r="J4078" t="str">
            <v>NIL</v>
          </cell>
          <cell r="K4078" t="str">
            <v>NIL</v>
          </cell>
          <cell r="L4078">
            <v>1.45</v>
          </cell>
          <cell r="M4078">
            <v>1</v>
          </cell>
          <cell r="N4078">
            <v>4</v>
          </cell>
        </row>
        <row r="4078">
          <cell r="U4078">
            <v>16</v>
          </cell>
          <cell r="V4078">
            <v>1.75</v>
          </cell>
          <cell r="W4078">
            <v>7.5</v>
          </cell>
          <cell r="X4078">
            <v>1.5</v>
          </cell>
          <cell r="Y4078">
            <v>4</v>
          </cell>
          <cell r="Z4078">
            <v>40</v>
          </cell>
          <cell r="AA4078">
            <v>2</v>
          </cell>
        </row>
        <row r="4079">
          <cell r="B4079" t="str">
            <v>31-057</v>
          </cell>
          <cell r="C4079" t="str">
            <v>2705, 400 M/R.</v>
          </cell>
          <cell r="D4079" t="str">
            <v>16X4</v>
          </cell>
          <cell r="E4079">
            <v>2705</v>
          </cell>
          <cell r="F4079">
            <v>1.55</v>
          </cell>
          <cell r="G4079">
            <v>7.2</v>
          </cell>
          <cell r="H4079">
            <v>1.6</v>
          </cell>
          <cell r="I4079">
            <v>0.3</v>
          </cell>
          <cell r="J4079" t="str">
            <v>NIL</v>
          </cell>
          <cell r="K4079" t="str">
            <v>NIL</v>
          </cell>
          <cell r="L4079">
            <v>1.45</v>
          </cell>
          <cell r="M4079">
            <v>1</v>
          </cell>
          <cell r="N4079">
            <v>4</v>
          </cell>
        </row>
        <row r="4079">
          <cell r="U4079">
            <v>16</v>
          </cell>
          <cell r="V4079">
            <v>1.75</v>
          </cell>
          <cell r="W4079">
            <v>7.5</v>
          </cell>
          <cell r="X4079">
            <v>1.5</v>
          </cell>
          <cell r="Y4079">
            <v>4</v>
          </cell>
          <cell r="Z4079">
            <v>40</v>
          </cell>
          <cell r="AA4079">
            <v>2</v>
          </cell>
        </row>
        <row r="4080">
          <cell r="B4080" t="str">
            <v>31-063N</v>
          </cell>
          <cell r="C4080" t="str">
            <v>3808, 600 M/R.</v>
          </cell>
          <cell r="D4080" t="str">
            <v>16X4</v>
          </cell>
          <cell r="E4080">
            <v>3808</v>
          </cell>
          <cell r="F4080">
            <v>2.35</v>
          </cell>
          <cell r="G4080">
            <v>9.95</v>
          </cell>
          <cell r="H4080">
            <v>1.4</v>
          </cell>
          <cell r="I4080">
            <v>0.25</v>
          </cell>
          <cell r="J4080" t="str">
            <v>NIL</v>
          </cell>
          <cell r="K4080" t="str">
            <v>NIL</v>
          </cell>
          <cell r="L4080" t="str">
            <v>NIL</v>
          </cell>
          <cell r="M4080" t="str">
            <v>NIL</v>
          </cell>
          <cell r="N4080">
            <v>4</v>
          </cell>
        </row>
        <row r="4080">
          <cell r="U4080">
            <v>16</v>
          </cell>
          <cell r="V4080">
            <v>1.75</v>
          </cell>
          <cell r="W4080">
            <v>7.5</v>
          </cell>
          <cell r="X4080">
            <v>1.55</v>
          </cell>
          <cell r="Y4080">
            <v>4</v>
          </cell>
          <cell r="Z4080">
            <v>40</v>
          </cell>
          <cell r="AA4080">
            <v>2</v>
          </cell>
        </row>
        <row r="4081">
          <cell r="B4081" t="str">
            <v>31-066</v>
          </cell>
          <cell r="C4081" t="str">
            <v>MELF, 250 M/R.</v>
          </cell>
          <cell r="D4081" t="str">
            <v>16X8</v>
          </cell>
          <cell r="E4081" t="str">
            <v>MELF</v>
          </cell>
          <cell r="F4081">
            <v>3.53</v>
          </cell>
          <cell r="G4081">
            <v>9.05</v>
          </cell>
          <cell r="H4081">
            <v>3.52</v>
          </cell>
          <cell r="I4081">
            <v>0.3</v>
          </cell>
          <cell r="J4081" t="str">
            <v>NIL</v>
          </cell>
          <cell r="K4081" t="str">
            <v>NIL</v>
          </cell>
          <cell r="L4081" t="str">
            <v>NIL</v>
          </cell>
          <cell r="M4081">
            <v>1.5</v>
          </cell>
          <cell r="N4081">
            <v>8</v>
          </cell>
        </row>
        <row r="4081">
          <cell r="U4081">
            <v>16</v>
          </cell>
          <cell r="V4081">
            <v>1.75</v>
          </cell>
          <cell r="W4081">
            <v>7.5</v>
          </cell>
          <cell r="X4081">
            <v>1.5</v>
          </cell>
          <cell r="Y4081">
            <v>4</v>
          </cell>
          <cell r="Z4081">
            <v>40</v>
          </cell>
          <cell r="AA4081">
            <v>2</v>
          </cell>
        </row>
        <row r="4082">
          <cell r="B4082" t="str">
            <v>32-001A</v>
          </cell>
          <cell r="C4082" t="str">
            <v>9020, 900 M/R.</v>
          </cell>
          <cell r="D4082" t="str">
            <v>16X4</v>
          </cell>
          <cell r="E4082">
            <v>9020</v>
          </cell>
          <cell r="F4082">
            <v>2.3</v>
          </cell>
          <cell r="G4082">
            <v>9.35</v>
          </cell>
          <cell r="H4082">
            <v>1.1</v>
          </cell>
          <cell r="I4082">
            <v>0.23</v>
          </cell>
          <cell r="J4082" t="str">
            <v>NIL</v>
          </cell>
          <cell r="K4082" t="str">
            <v>NIL</v>
          </cell>
          <cell r="L4082" t="str">
            <v>NIL</v>
          </cell>
          <cell r="M4082">
            <v>1.5</v>
          </cell>
          <cell r="N4082">
            <v>4</v>
          </cell>
        </row>
        <row r="4082">
          <cell r="U4082">
            <v>16</v>
          </cell>
          <cell r="V4082">
            <v>1.75</v>
          </cell>
          <cell r="W4082">
            <v>7.5</v>
          </cell>
          <cell r="X4082">
            <v>1.5</v>
          </cell>
          <cell r="Y4082">
            <v>4</v>
          </cell>
          <cell r="Z4082">
            <v>40</v>
          </cell>
          <cell r="AA4082">
            <v>2</v>
          </cell>
        </row>
        <row r="4083">
          <cell r="B4083" t="str">
            <v>32-001A-1</v>
          </cell>
          <cell r="C4083" t="str">
            <v>9020, 900 M/R.</v>
          </cell>
          <cell r="D4083" t="str">
            <v>16X4</v>
          </cell>
          <cell r="E4083">
            <v>9020</v>
          </cell>
          <cell r="F4083">
            <v>2.25</v>
          </cell>
          <cell r="G4083">
            <v>9.25</v>
          </cell>
          <cell r="H4083">
            <v>1.08</v>
          </cell>
          <cell r="I4083">
            <v>0.23</v>
          </cell>
          <cell r="J4083" t="str">
            <v>NIL</v>
          </cell>
          <cell r="K4083" t="str">
            <v>NIL</v>
          </cell>
          <cell r="L4083" t="str">
            <v>NIL</v>
          </cell>
          <cell r="M4083">
            <v>1.5</v>
          </cell>
          <cell r="N4083">
            <v>4</v>
          </cell>
        </row>
        <row r="4083">
          <cell r="U4083">
            <v>16</v>
          </cell>
          <cell r="V4083">
            <v>1.75</v>
          </cell>
          <cell r="W4083">
            <v>7.5</v>
          </cell>
          <cell r="X4083">
            <v>1.5</v>
          </cell>
          <cell r="Y4083">
            <v>4</v>
          </cell>
          <cell r="Z4083">
            <v>40</v>
          </cell>
          <cell r="AA4083">
            <v>2</v>
          </cell>
        </row>
        <row r="4084">
          <cell r="B4084" t="str">
            <v>32-003A</v>
          </cell>
          <cell r="C4084" t="str">
            <v>7050, 500 M/R.</v>
          </cell>
          <cell r="D4084" t="str">
            <v>16X8</v>
          </cell>
          <cell r="E4084">
            <v>7050</v>
          </cell>
          <cell r="F4084">
            <v>5.25</v>
          </cell>
          <cell r="G4084">
            <v>7.6</v>
          </cell>
          <cell r="H4084">
            <v>1.55</v>
          </cell>
          <cell r="I4084">
            <v>0.23</v>
          </cell>
          <cell r="J4084" t="str">
            <v>NIL</v>
          </cell>
          <cell r="K4084" t="str">
            <v>NIL</v>
          </cell>
          <cell r="L4084" t="str">
            <v>NIL</v>
          </cell>
          <cell r="M4084">
            <v>1.5</v>
          </cell>
          <cell r="N4084">
            <v>8</v>
          </cell>
        </row>
        <row r="4084">
          <cell r="U4084">
            <v>16</v>
          </cell>
          <cell r="V4084">
            <v>1.75</v>
          </cell>
          <cell r="W4084">
            <v>7.5</v>
          </cell>
          <cell r="X4084">
            <v>1.5</v>
          </cell>
          <cell r="Y4084">
            <v>4</v>
          </cell>
          <cell r="Z4084">
            <v>40</v>
          </cell>
          <cell r="AA4084">
            <v>2</v>
          </cell>
        </row>
        <row r="4085">
          <cell r="B4085" t="str">
            <v>32-004</v>
          </cell>
          <cell r="C4085" t="str">
            <v>SMC, 200 M/R.</v>
          </cell>
          <cell r="D4085" t="str">
            <v>16X8</v>
          </cell>
          <cell r="E4085" t="str">
            <v>SMC</v>
          </cell>
          <cell r="F4085">
            <v>6.05</v>
          </cell>
          <cell r="G4085">
            <v>8.24</v>
          </cell>
          <cell r="H4085">
            <v>2.49</v>
          </cell>
          <cell r="I4085">
            <v>0.25</v>
          </cell>
          <cell r="J4085" t="str">
            <v>NIL</v>
          </cell>
          <cell r="K4085" t="str">
            <v>NIL</v>
          </cell>
          <cell r="L4085" t="str">
            <v>NIL</v>
          </cell>
          <cell r="M4085">
            <v>1.5</v>
          </cell>
          <cell r="N4085">
            <v>8</v>
          </cell>
        </row>
        <row r="4085">
          <cell r="U4085">
            <v>16</v>
          </cell>
          <cell r="V4085">
            <v>1.75</v>
          </cell>
          <cell r="W4085">
            <v>7.5</v>
          </cell>
          <cell r="X4085">
            <v>1.5</v>
          </cell>
          <cell r="Y4085">
            <v>4</v>
          </cell>
          <cell r="Z4085">
            <v>40</v>
          </cell>
          <cell r="AA4085">
            <v>2</v>
          </cell>
        </row>
        <row r="4086">
          <cell r="B4086" t="str">
            <v>32-004-1</v>
          </cell>
          <cell r="C4086" t="str">
            <v>SMC, 328 M/R.</v>
          </cell>
          <cell r="D4086" t="str">
            <v>16X8</v>
          </cell>
          <cell r="E4086" t="str">
            <v>SMC</v>
          </cell>
          <cell r="F4086">
            <v>6.05</v>
          </cell>
          <cell r="G4086">
            <v>8.24</v>
          </cell>
          <cell r="H4086">
            <v>2.49</v>
          </cell>
          <cell r="I4086">
            <v>0.25</v>
          </cell>
          <cell r="J4086" t="str">
            <v>NIL</v>
          </cell>
          <cell r="K4086" t="str">
            <v>NIL</v>
          </cell>
          <cell r="L4086" t="str">
            <v>NIL</v>
          </cell>
          <cell r="M4086">
            <v>1.5</v>
          </cell>
          <cell r="N4086">
            <v>8</v>
          </cell>
        </row>
        <row r="4086">
          <cell r="U4086">
            <v>16</v>
          </cell>
          <cell r="V4086">
            <v>1.75</v>
          </cell>
          <cell r="W4086">
            <v>7.5</v>
          </cell>
          <cell r="X4086">
            <v>1.5</v>
          </cell>
          <cell r="Y4086">
            <v>4</v>
          </cell>
          <cell r="Z4086">
            <v>40</v>
          </cell>
          <cell r="AA4086">
            <v>2</v>
          </cell>
        </row>
        <row r="4087">
          <cell r="B4087" t="str">
            <v>32-004-2</v>
          </cell>
          <cell r="C4087" t="str">
            <v>SMC, 325 M/R.</v>
          </cell>
          <cell r="D4087" t="str">
            <v>16X8</v>
          </cell>
          <cell r="E4087" t="str">
            <v>SMC</v>
          </cell>
          <cell r="F4087">
            <v>6.05</v>
          </cell>
          <cell r="G4087">
            <v>8.24</v>
          </cell>
          <cell r="H4087">
            <v>2.49</v>
          </cell>
          <cell r="I4087">
            <v>0.25</v>
          </cell>
          <cell r="J4087" t="str">
            <v>NIL</v>
          </cell>
          <cell r="K4087" t="str">
            <v>NIL</v>
          </cell>
          <cell r="L4087" t="str">
            <v>NIL</v>
          </cell>
          <cell r="M4087">
            <v>1.5</v>
          </cell>
          <cell r="N4087">
            <v>8</v>
          </cell>
        </row>
        <row r="4087">
          <cell r="U4087">
            <v>16</v>
          </cell>
          <cell r="V4087">
            <v>1.75</v>
          </cell>
          <cell r="W4087">
            <v>7.5</v>
          </cell>
          <cell r="X4087">
            <v>1.5</v>
          </cell>
          <cell r="Y4087">
            <v>4</v>
          </cell>
          <cell r="Z4087">
            <v>40</v>
          </cell>
          <cell r="AA4087">
            <v>2</v>
          </cell>
        </row>
        <row r="4088">
          <cell r="B4088" t="str">
            <v>32-004-3</v>
          </cell>
          <cell r="C4088" t="str">
            <v>SMC, 267 M/R.</v>
          </cell>
          <cell r="D4088" t="str">
            <v>16X8</v>
          </cell>
          <cell r="E4088" t="str">
            <v>SMC</v>
          </cell>
          <cell r="F4088">
            <v>6.05</v>
          </cell>
          <cell r="G4088">
            <v>8.31</v>
          </cell>
          <cell r="H4088">
            <v>2.54</v>
          </cell>
          <cell r="I4088">
            <v>0.25</v>
          </cell>
          <cell r="J4088" t="str">
            <v>NIL</v>
          </cell>
          <cell r="K4088" t="str">
            <v>NIL</v>
          </cell>
          <cell r="L4088" t="str">
            <v>NIL</v>
          </cell>
          <cell r="M4088">
            <v>1.5</v>
          </cell>
          <cell r="N4088">
            <v>8</v>
          </cell>
        </row>
        <row r="4088">
          <cell r="U4088">
            <v>16</v>
          </cell>
          <cell r="V4088">
            <v>1.75</v>
          </cell>
          <cell r="W4088">
            <v>7.5</v>
          </cell>
          <cell r="X4088">
            <v>1.5</v>
          </cell>
          <cell r="Y4088">
            <v>4</v>
          </cell>
          <cell r="Z4088">
            <v>40</v>
          </cell>
          <cell r="AA4088">
            <v>2</v>
          </cell>
        </row>
        <row r="4089">
          <cell r="B4089" t="str">
            <v>32-004AN</v>
          </cell>
          <cell r="C4089" t="str">
            <v>3727, 200 M/R.</v>
          </cell>
          <cell r="D4089" t="str">
            <v>16X12</v>
          </cell>
          <cell r="E4089">
            <v>3727</v>
          </cell>
          <cell r="F4089">
            <v>7.3</v>
          </cell>
          <cell r="G4089">
            <v>9.7</v>
          </cell>
          <cell r="H4089">
            <v>0.6</v>
          </cell>
          <cell r="I4089">
            <v>0.25</v>
          </cell>
          <cell r="J4089" t="str">
            <v>NIL</v>
          </cell>
          <cell r="K4089" t="str">
            <v>NIL</v>
          </cell>
          <cell r="L4089" t="str">
            <v>NIL</v>
          </cell>
          <cell r="M4089" t="str">
            <v>NIL</v>
          </cell>
          <cell r="N4089">
            <v>12</v>
          </cell>
        </row>
        <row r="4089">
          <cell r="U4089">
            <v>16</v>
          </cell>
          <cell r="V4089">
            <v>1.75</v>
          </cell>
          <cell r="W4089">
            <v>7.5</v>
          </cell>
          <cell r="X4089">
            <v>1.5</v>
          </cell>
          <cell r="Y4089">
            <v>4</v>
          </cell>
          <cell r="Z4089">
            <v>40</v>
          </cell>
          <cell r="AA4089">
            <v>2</v>
          </cell>
        </row>
        <row r="4090">
          <cell r="B4090" t="str">
            <v>32-005A</v>
          </cell>
          <cell r="C4090" t="str">
            <v>3108, 1000 M/R.</v>
          </cell>
          <cell r="D4090" t="str">
            <v>16X4</v>
          </cell>
          <cell r="E4090">
            <v>3108</v>
          </cell>
          <cell r="F4090">
            <v>2.24</v>
          </cell>
          <cell r="G4090">
            <v>8.28</v>
          </cell>
          <cell r="H4090">
            <v>0.66</v>
          </cell>
          <cell r="I4090">
            <v>0.3</v>
          </cell>
          <cell r="J4090" t="str">
            <v>NIL</v>
          </cell>
          <cell r="K4090" t="str">
            <v>NIL</v>
          </cell>
          <cell r="L4090" t="str">
            <v>NIL</v>
          </cell>
          <cell r="M4090">
            <v>1</v>
          </cell>
          <cell r="N4090">
            <v>4</v>
          </cell>
        </row>
        <row r="4090">
          <cell r="U4090">
            <v>16</v>
          </cell>
          <cell r="V4090">
            <v>1.75</v>
          </cell>
          <cell r="W4090">
            <v>7.5</v>
          </cell>
          <cell r="X4090">
            <v>1.5</v>
          </cell>
          <cell r="Y4090">
            <v>4</v>
          </cell>
          <cell r="Z4090">
            <v>40</v>
          </cell>
          <cell r="AA4090">
            <v>2</v>
          </cell>
        </row>
        <row r="4091">
          <cell r="B4091" t="str">
            <v>32-006A</v>
          </cell>
          <cell r="C4091" t="str">
            <v>3206, 600 M/R.</v>
          </cell>
          <cell r="D4091" t="str">
            <v>16X8</v>
          </cell>
          <cell r="E4091">
            <v>3206</v>
          </cell>
          <cell r="F4091">
            <v>1.82</v>
          </cell>
          <cell r="G4091">
            <v>8.4</v>
          </cell>
          <cell r="H4091">
            <v>1.55</v>
          </cell>
          <cell r="I4091">
            <v>0.3</v>
          </cell>
          <cell r="J4091" t="str">
            <v>NIL</v>
          </cell>
          <cell r="K4091" t="str">
            <v>NIL</v>
          </cell>
          <cell r="L4091" t="str">
            <v>NIL</v>
          </cell>
          <cell r="M4091">
            <v>0.5</v>
          </cell>
          <cell r="N4091">
            <v>8</v>
          </cell>
        </row>
        <row r="4091">
          <cell r="U4091">
            <v>16</v>
          </cell>
          <cell r="V4091">
            <v>1.75</v>
          </cell>
          <cell r="W4091">
            <v>7.5</v>
          </cell>
          <cell r="X4091">
            <v>1.5</v>
          </cell>
          <cell r="Y4091">
            <v>4</v>
          </cell>
          <cell r="Z4091">
            <v>40</v>
          </cell>
          <cell r="AA4091">
            <v>2</v>
          </cell>
        </row>
        <row r="4092">
          <cell r="B4092" t="str">
            <v>32-007</v>
          </cell>
          <cell r="C4092" t="str">
            <v>7060, 200 M/R.</v>
          </cell>
          <cell r="D4092" t="str">
            <v>16X8</v>
          </cell>
          <cell r="E4092">
            <v>7060</v>
          </cell>
          <cell r="F4092">
            <v>6.2</v>
          </cell>
          <cell r="G4092">
            <v>7.5</v>
          </cell>
          <cell r="H4092">
            <v>4.8</v>
          </cell>
          <cell r="I4092">
            <v>0.35</v>
          </cell>
          <cell r="J4092" t="str">
            <v>NIL</v>
          </cell>
          <cell r="K4092" t="str">
            <v>NIL</v>
          </cell>
          <cell r="L4092" t="str">
            <v>NIL</v>
          </cell>
          <cell r="M4092">
            <v>1.5</v>
          </cell>
          <cell r="N4092">
            <v>8</v>
          </cell>
        </row>
        <row r="4092">
          <cell r="U4092">
            <v>16</v>
          </cell>
          <cell r="V4092">
            <v>1.75</v>
          </cell>
          <cell r="W4092">
            <v>7.5</v>
          </cell>
          <cell r="X4092">
            <v>1.5</v>
          </cell>
          <cell r="Y4092">
            <v>4</v>
          </cell>
          <cell r="Z4092">
            <v>40</v>
          </cell>
          <cell r="AA4092">
            <v>2</v>
          </cell>
        </row>
        <row r="4093">
          <cell r="B4093" t="str">
            <v>32-008N</v>
          </cell>
          <cell r="C4093" t="str">
            <v>7070, 180 M/R.</v>
          </cell>
          <cell r="D4093" t="str">
            <v>16X12</v>
          </cell>
          <cell r="E4093">
            <v>7070</v>
          </cell>
          <cell r="F4093">
            <v>7.48</v>
          </cell>
          <cell r="G4093">
            <v>7.36</v>
          </cell>
          <cell r="H4093">
            <v>4.2</v>
          </cell>
          <cell r="I4093">
            <v>0.35</v>
          </cell>
          <cell r="J4093" t="str">
            <v>NIL</v>
          </cell>
          <cell r="K4093" t="str">
            <v>NIL</v>
          </cell>
          <cell r="L4093" t="str">
            <v>NIL</v>
          </cell>
          <cell r="M4093" t="str">
            <v>NIL</v>
          </cell>
          <cell r="N4093">
            <v>12</v>
          </cell>
        </row>
        <row r="4093">
          <cell r="U4093">
            <v>16</v>
          </cell>
          <cell r="V4093">
            <v>1.75</v>
          </cell>
          <cell r="W4093">
            <v>7.5</v>
          </cell>
          <cell r="X4093">
            <v>1.5</v>
          </cell>
          <cell r="Y4093">
            <v>4</v>
          </cell>
          <cell r="Z4093">
            <v>40</v>
          </cell>
          <cell r="AA4093">
            <v>2</v>
          </cell>
        </row>
        <row r="4094">
          <cell r="B4094" t="str">
            <v>32-009</v>
          </cell>
          <cell r="C4094" t="str">
            <v>MELF, 204 M/R.</v>
          </cell>
          <cell r="D4094" t="str">
            <v>16X8</v>
          </cell>
          <cell r="E4094" t="str">
            <v>MELF</v>
          </cell>
          <cell r="F4094">
            <v>3.36</v>
          </cell>
          <cell r="G4094">
            <v>8.8</v>
          </cell>
          <cell r="H4094">
            <v>3.33</v>
          </cell>
          <cell r="I4094">
            <v>0.3</v>
          </cell>
          <cell r="J4094" t="str">
            <v>NIL</v>
          </cell>
          <cell r="K4094" t="str">
            <v>NIL</v>
          </cell>
          <cell r="L4094" t="str">
            <v>NIL</v>
          </cell>
          <cell r="M4094">
            <v>1.5</v>
          </cell>
          <cell r="N4094">
            <v>8</v>
          </cell>
        </row>
        <row r="4094">
          <cell r="U4094">
            <v>16</v>
          </cell>
          <cell r="V4094">
            <v>1.75</v>
          </cell>
          <cell r="W4094">
            <v>7.5</v>
          </cell>
          <cell r="X4094">
            <v>1.5</v>
          </cell>
          <cell r="Y4094">
            <v>4</v>
          </cell>
          <cell r="Z4094">
            <v>40</v>
          </cell>
          <cell r="AA4094">
            <v>2</v>
          </cell>
        </row>
        <row r="4095">
          <cell r="B4095" t="str">
            <v>32-014</v>
          </cell>
          <cell r="C4095" t="str">
            <v>7520, 500 M/R.</v>
          </cell>
          <cell r="D4095" t="str">
            <v>16X4</v>
          </cell>
          <cell r="E4095">
            <v>7520</v>
          </cell>
          <cell r="F4095">
            <v>2.33</v>
          </cell>
          <cell r="G4095">
            <v>7.87</v>
          </cell>
          <cell r="H4095">
            <v>1.35</v>
          </cell>
          <cell r="I4095">
            <v>0.3</v>
          </cell>
          <cell r="J4095" t="str">
            <v>NIL</v>
          </cell>
          <cell r="K4095" t="str">
            <v>NIL</v>
          </cell>
          <cell r="L4095" t="str">
            <v>NIL</v>
          </cell>
          <cell r="M4095">
            <v>1.5</v>
          </cell>
          <cell r="N4095">
            <v>4</v>
          </cell>
        </row>
        <row r="4095">
          <cell r="U4095">
            <v>16</v>
          </cell>
          <cell r="V4095">
            <v>1.75</v>
          </cell>
          <cell r="W4095">
            <v>7.5</v>
          </cell>
          <cell r="X4095">
            <v>1.5</v>
          </cell>
          <cell r="Y4095">
            <v>4</v>
          </cell>
          <cell r="Z4095">
            <v>40</v>
          </cell>
          <cell r="AA4095">
            <v>2</v>
          </cell>
        </row>
        <row r="4096">
          <cell r="B4096" t="str">
            <v>32-015</v>
          </cell>
          <cell r="C4096" t="str">
            <v>5208, 300 M/R.</v>
          </cell>
          <cell r="D4096" t="str">
            <v>16X4</v>
          </cell>
          <cell r="E4096">
            <v>5208</v>
          </cell>
          <cell r="F4096">
            <v>2.9</v>
          </cell>
          <cell r="G4096">
            <v>7.2</v>
          </cell>
          <cell r="H4096">
            <v>2.05</v>
          </cell>
          <cell r="I4096">
            <v>0.28</v>
          </cell>
          <cell r="J4096">
            <v>1.7</v>
          </cell>
          <cell r="K4096">
            <v>2.45</v>
          </cell>
          <cell r="L4096" t="str">
            <v>NIL</v>
          </cell>
          <cell r="M4096">
            <v>1.5</v>
          </cell>
          <cell r="N4096">
            <v>4</v>
          </cell>
        </row>
        <row r="4096">
          <cell r="U4096">
            <v>16</v>
          </cell>
          <cell r="V4096">
            <v>1.75</v>
          </cell>
          <cell r="W4096">
            <v>7.5</v>
          </cell>
          <cell r="X4096">
            <v>1.5</v>
          </cell>
          <cell r="Y4096">
            <v>4</v>
          </cell>
          <cell r="Z4096">
            <v>40</v>
          </cell>
          <cell r="AA4096">
            <v>2</v>
          </cell>
        </row>
        <row r="4097">
          <cell r="B4097" t="str">
            <v>32-016</v>
          </cell>
          <cell r="C4097" t="str">
            <v>7050, 300 M/R.</v>
          </cell>
          <cell r="D4097" t="str">
            <v>16X8</v>
          </cell>
          <cell r="E4097">
            <v>7050</v>
          </cell>
          <cell r="F4097">
            <v>5.85</v>
          </cell>
          <cell r="G4097">
            <v>7.8</v>
          </cell>
          <cell r="H4097">
            <v>2.75</v>
          </cell>
          <cell r="I4097">
            <v>0.28</v>
          </cell>
          <cell r="J4097" t="str">
            <v>NIL</v>
          </cell>
          <cell r="K4097" t="str">
            <v>NIL</v>
          </cell>
          <cell r="L4097" t="str">
            <v>NIL</v>
          </cell>
          <cell r="M4097">
            <v>1.5</v>
          </cell>
          <cell r="N4097">
            <v>8</v>
          </cell>
        </row>
        <row r="4097">
          <cell r="U4097">
            <v>16</v>
          </cell>
          <cell r="V4097">
            <v>1.75</v>
          </cell>
          <cell r="W4097">
            <v>7.5</v>
          </cell>
          <cell r="X4097">
            <v>1.5</v>
          </cell>
          <cell r="Y4097">
            <v>4</v>
          </cell>
          <cell r="Z4097">
            <v>40</v>
          </cell>
          <cell r="AA4097">
            <v>2</v>
          </cell>
        </row>
        <row r="4098">
          <cell r="B4098" t="str">
            <v>32-016-1</v>
          </cell>
          <cell r="C4098" t="str">
            <v>7050, 270 M/R.</v>
          </cell>
          <cell r="D4098" t="str">
            <v>16X8</v>
          </cell>
          <cell r="E4098">
            <v>7050</v>
          </cell>
          <cell r="F4098">
            <v>5.85</v>
          </cell>
          <cell r="G4098">
            <v>7.8</v>
          </cell>
          <cell r="H4098">
            <v>2.75</v>
          </cell>
          <cell r="I4098">
            <v>0.28</v>
          </cell>
          <cell r="J4098" t="str">
            <v>NIL</v>
          </cell>
          <cell r="K4098" t="str">
            <v>NIL</v>
          </cell>
          <cell r="L4098" t="str">
            <v>NIL</v>
          </cell>
          <cell r="M4098">
            <v>1.5</v>
          </cell>
          <cell r="N4098">
            <v>8</v>
          </cell>
        </row>
        <row r="4098">
          <cell r="U4098">
            <v>16</v>
          </cell>
          <cell r="V4098">
            <v>1.75</v>
          </cell>
          <cell r="W4098">
            <v>7.5</v>
          </cell>
          <cell r="X4098">
            <v>1.5</v>
          </cell>
          <cell r="Y4098">
            <v>4</v>
          </cell>
          <cell r="Z4098">
            <v>40</v>
          </cell>
          <cell r="AA4098">
            <v>2</v>
          </cell>
        </row>
        <row r="4099">
          <cell r="B4099" t="str">
            <v>32-017</v>
          </cell>
          <cell r="C4099" t="str">
            <v>6207, 300 M/R.</v>
          </cell>
          <cell r="D4099" t="str">
            <v>16X4</v>
          </cell>
          <cell r="E4099">
            <v>6207</v>
          </cell>
          <cell r="F4099">
            <v>3.05</v>
          </cell>
          <cell r="G4099">
            <v>7.95</v>
          </cell>
          <cell r="H4099">
            <v>2.2</v>
          </cell>
          <cell r="I4099">
            <v>0.28</v>
          </cell>
          <cell r="J4099">
            <v>1.85</v>
          </cell>
          <cell r="K4099">
            <v>2.65</v>
          </cell>
          <cell r="L4099" t="str">
            <v>NIL</v>
          </cell>
          <cell r="M4099">
            <v>1.5</v>
          </cell>
          <cell r="N4099">
            <v>4</v>
          </cell>
        </row>
        <row r="4099">
          <cell r="U4099">
            <v>16</v>
          </cell>
          <cell r="V4099">
            <v>1.75</v>
          </cell>
          <cell r="W4099">
            <v>7.5</v>
          </cell>
          <cell r="X4099">
            <v>1.5</v>
          </cell>
          <cell r="Y4099">
            <v>4</v>
          </cell>
          <cell r="Z4099">
            <v>40</v>
          </cell>
          <cell r="AA4099">
            <v>2</v>
          </cell>
        </row>
        <row r="4100">
          <cell r="B4100" t="str">
            <v>32-018</v>
          </cell>
          <cell r="C4100" t="str">
            <v>5207, 300 M/R.</v>
          </cell>
          <cell r="D4100" t="str">
            <v>16X4</v>
          </cell>
          <cell r="E4100">
            <v>5207</v>
          </cell>
          <cell r="F4100">
            <v>3.05</v>
          </cell>
          <cell r="G4100">
            <v>7.1</v>
          </cell>
          <cell r="H4100">
            <v>1.8</v>
          </cell>
          <cell r="I4100">
            <v>0.28</v>
          </cell>
          <cell r="J4100" t="str">
            <v>NIL</v>
          </cell>
          <cell r="K4100" t="str">
            <v>NIL</v>
          </cell>
          <cell r="L4100" t="str">
            <v>NIL</v>
          </cell>
          <cell r="M4100">
            <v>1.5</v>
          </cell>
          <cell r="N4100">
            <v>4</v>
          </cell>
        </row>
        <row r="4100">
          <cell r="U4100">
            <v>16</v>
          </cell>
          <cell r="V4100">
            <v>1.75</v>
          </cell>
          <cell r="W4100">
            <v>7.5</v>
          </cell>
          <cell r="X4100">
            <v>1.5</v>
          </cell>
          <cell r="Y4100">
            <v>4</v>
          </cell>
          <cell r="Z4100">
            <v>40</v>
          </cell>
          <cell r="AA4100">
            <v>2</v>
          </cell>
        </row>
        <row r="4101">
          <cell r="B4101" t="str">
            <v>32-019</v>
          </cell>
          <cell r="C4101" t="str">
            <v>9020, 500 M/R.</v>
          </cell>
          <cell r="D4101" t="str">
            <v>16X4</v>
          </cell>
          <cell r="E4101">
            <v>9020</v>
          </cell>
          <cell r="F4101">
            <v>2.22</v>
          </cell>
          <cell r="G4101">
            <v>9.4</v>
          </cell>
          <cell r="H4101">
            <v>1.48</v>
          </cell>
          <cell r="I4101">
            <v>0.25</v>
          </cell>
          <cell r="J4101" t="str">
            <v>NIL</v>
          </cell>
          <cell r="K4101" t="str">
            <v>NIL</v>
          </cell>
          <cell r="L4101" t="str">
            <v>NIL</v>
          </cell>
          <cell r="M4101">
            <v>1.5</v>
          </cell>
          <cell r="N4101">
            <v>4</v>
          </cell>
        </row>
        <row r="4101">
          <cell r="U4101">
            <v>16</v>
          </cell>
          <cell r="V4101">
            <v>1.75</v>
          </cell>
          <cell r="W4101">
            <v>7.5</v>
          </cell>
          <cell r="X4101">
            <v>1.5</v>
          </cell>
          <cell r="Y4101">
            <v>4</v>
          </cell>
          <cell r="Z4101">
            <v>40</v>
          </cell>
          <cell r="AA4101">
            <v>2</v>
          </cell>
        </row>
        <row r="4102">
          <cell r="B4102" t="str">
            <v>32-020</v>
          </cell>
          <cell r="C4102" t="str">
            <v>7242, 400 M/R.</v>
          </cell>
          <cell r="D4102" t="str">
            <v>16X8</v>
          </cell>
          <cell r="E4102">
            <v>7242</v>
          </cell>
          <cell r="F4102">
            <v>4.4</v>
          </cell>
          <cell r="G4102">
            <v>7.4</v>
          </cell>
          <cell r="H4102">
            <v>2.4</v>
          </cell>
          <cell r="I4102">
            <v>0.25</v>
          </cell>
          <cell r="J4102" t="str">
            <v>NIL</v>
          </cell>
          <cell r="K4102" t="str">
            <v>NIL</v>
          </cell>
          <cell r="L4102" t="str">
            <v>NIL</v>
          </cell>
          <cell r="M4102">
            <v>1.5</v>
          </cell>
          <cell r="N4102">
            <v>8</v>
          </cell>
        </row>
        <row r="4102">
          <cell r="U4102">
            <v>16</v>
          </cell>
          <cell r="V4102">
            <v>1.75</v>
          </cell>
          <cell r="W4102">
            <v>7.5</v>
          </cell>
          <cell r="X4102">
            <v>1.5</v>
          </cell>
          <cell r="Y4102">
            <v>4</v>
          </cell>
          <cell r="Z4102">
            <v>40</v>
          </cell>
          <cell r="AA4102">
            <v>2</v>
          </cell>
        </row>
        <row r="4103">
          <cell r="B4103" t="str">
            <v>32-021</v>
          </cell>
          <cell r="C4103" t="str">
            <v>7220, 300 M/R.</v>
          </cell>
          <cell r="D4103" t="str">
            <v>16X8</v>
          </cell>
          <cell r="E4103">
            <v>7220</v>
          </cell>
          <cell r="F4103">
            <v>2.04</v>
          </cell>
          <cell r="G4103">
            <v>7.6</v>
          </cell>
          <cell r="H4103">
            <v>2.05</v>
          </cell>
          <cell r="I4103">
            <v>0.25</v>
          </cell>
          <cell r="J4103">
            <v>2.8</v>
          </cell>
          <cell r="K4103" t="str">
            <v>NIL</v>
          </cell>
          <cell r="L4103">
            <v>0.9</v>
          </cell>
          <cell r="M4103">
            <v>1.5</v>
          </cell>
          <cell r="N4103">
            <v>8</v>
          </cell>
        </row>
        <row r="4103">
          <cell r="U4103">
            <v>16</v>
          </cell>
          <cell r="V4103">
            <v>1.75</v>
          </cell>
          <cell r="W4103">
            <v>7.5</v>
          </cell>
          <cell r="X4103">
            <v>1.5</v>
          </cell>
          <cell r="Y4103">
            <v>4</v>
          </cell>
          <cell r="Z4103">
            <v>40</v>
          </cell>
          <cell r="AA4103">
            <v>2</v>
          </cell>
        </row>
        <row r="4104">
          <cell r="B4104" t="str">
            <v>32-023</v>
          </cell>
          <cell r="C4104" t="str">
            <v>7550, 500 M/R.</v>
          </cell>
          <cell r="D4104" t="str">
            <v>16X8</v>
          </cell>
          <cell r="E4104">
            <v>7550</v>
          </cell>
          <cell r="F4104">
            <v>5.35</v>
          </cell>
          <cell r="G4104">
            <v>7.8</v>
          </cell>
          <cell r="H4104">
            <v>1.55</v>
          </cell>
          <cell r="I4104">
            <v>0.25</v>
          </cell>
          <cell r="J4104" t="str">
            <v>NIL</v>
          </cell>
          <cell r="K4104" t="str">
            <v>NIL</v>
          </cell>
          <cell r="L4104" t="str">
            <v>NIL</v>
          </cell>
          <cell r="M4104">
            <v>1</v>
          </cell>
          <cell r="N4104">
            <v>8</v>
          </cell>
        </row>
        <row r="4104">
          <cell r="U4104">
            <v>16</v>
          </cell>
          <cell r="V4104">
            <v>1.75</v>
          </cell>
          <cell r="W4104">
            <v>7.5</v>
          </cell>
          <cell r="X4104">
            <v>1.5</v>
          </cell>
          <cell r="Y4104">
            <v>4</v>
          </cell>
          <cell r="Z4104">
            <v>40</v>
          </cell>
          <cell r="AA4104">
            <v>2</v>
          </cell>
        </row>
        <row r="4105">
          <cell r="B4105" t="str">
            <v>32-024</v>
          </cell>
          <cell r="C4105" t="str">
            <v>4016, 270 M/R.</v>
          </cell>
          <cell r="D4105" t="str">
            <v>16X8</v>
          </cell>
          <cell r="E4105">
            <v>4016</v>
          </cell>
          <cell r="F4105">
            <v>4.4</v>
          </cell>
          <cell r="G4105">
            <v>10.4</v>
          </cell>
          <cell r="H4105">
            <v>4.2</v>
          </cell>
          <cell r="I4105">
            <v>0.4</v>
          </cell>
          <cell r="J4105" t="str">
            <v>NIL</v>
          </cell>
          <cell r="K4105" t="str">
            <v>NIL</v>
          </cell>
          <cell r="L4105" t="str">
            <v>NIL</v>
          </cell>
          <cell r="M4105">
            <v>1.5</v>
          </cell>
          <cell r="N4105">
            <v>8</v>
          </cell>
        </row>
        <row r="4105">
          <cell r="U4105">
            <v>16</v>
          </cell>
          <cell r="V4105">
            <v>1.75</v>
          </cell>
          <cell r="W4105">
            <v>7.5</v>
          </cell>
          <cell r="X4105">
            <v>1.55</v>
          </cell>
          <cell r="Y4105">
            <v>4</v>
          </cell>
          <cell r="Z4105">
            <v>40</v>
          </cell>
          <cell r="AA4105">
            <v>2</v>
          </cell>
        </row>
        <row r="4106">
          <cell r="B4106" t="str">
            <v>32-025</v>
          </cell>
          <cell r="C4106" t="str">
            <v>LED, 900 M/R.</v>
          </cell>
          <cell r="D4106" t="str">
            <v>16X4</v>
          </cell>
          <cell r="E4106" t="str">
            <v>LED</v>
          </cell>
          <cell r="F4106">
            <v>2.2</v>
          </cell>
          <cell r="G4106">
            <v>9.45</v>
          </cell>
          <cell r="H4106">
            <v>1</v>
          </cell>
          <cell r="I4106">
            <v>0.23</v>
          </cell>
          <cell r="J4106" t="str">
            <v>NIL</v>
          </cell>
          <cell r="K4106" t="str">
            <v>NIL</v>
          </cell>
          <cell r="L4106" t="str">
            <v>NIL</v>
          </cell>
          <cell r="M4106">
            <v>1.5</v>
          </cell>
          <cell r="N4106">
            <v>4</v>
          </cell>
        </row>
        <row r="4106">
          <cell r="U4106">
            <v>16</v>
          </cell>
          <cell r="V4106">
            <v>1.75</v>
          </cell>
          <cell r="W4106">
            <v>7.5</v>
          </cell>
          <cell r="X4106">
            <v>1.5</v>
          </cell>
          <cell r="Y4106">
            <v>4</v>
          </cell>
          <cell r="Z4106">
            <v>40</v>
          </cell>
          <cell r="AA4106">
            <v>2</v>
          </cell>
        </row>
        <row r="4107">
          <cell r="B4107" t="str">
            <v>32-027</v>
          </cell>
          <cell r="C4107" t="str">
            <v>8020, 600 M/R.</v>
          </cell>
          <cell r="D4107" t="str">
            <v>16X4</v>
          </cell>
          <cell r="E4107">
            <v>8020</v>
          </cell>
          <cell r="F4107">
            <v>2.35</v>
          </cell>
          <cell r="G4107">
            <v>8.35</v>
          </cell>
          <cell r="H4107">
            <v>2.15</v>
          </cell>
          <cell r="I4107">
            <v>0.23</v>
          </cell>
          <cell r="J4107" t="str">
            <v>NIL</v>
          </cell>
          <cell r="K4107" t="str">
            <v>NIL</v>
          </cell>
          <cell r="L4107" t="str">
            <v>NIL</v>
          </cell>
          <cell r="M4107">
            <v>1.5</v>
          </cell>
          <cell r="N4107">
            <v>4</v>
          </cell>
        </row>
        <row r="4107">
          <cell r="U4107">
            <v>16</v>
          </cell>
          <cell r="V4107">
            <v>1.75</v>
          </cell>
          <cell r="W4107">
            <v>7.5</v>
          </cell>
          <cell r="X4107">
            <v>1.5</v>
          </cell>
          <cell r="Y4107">
            <v>4</v>
          </cell>
          <cell r="Z4107">
            <v>40</v>
          </cell>
          <cell r="AA4107">
            <v>2</v>
          </cell>
        </row>
        <row r="4108">
          <cell r="B4108" t="str">
            <v>32-028</v>
          </cell>
          <cell r="C4108" t="str">
            <v>8020, 700 M/R.</v>
          </cell>
          <cell r="D4108" t="str">
            <v>16X4</v>
          </cell>
          <cell r="E4108">
            <v>8020</v>
          </cell>
          <cell r="F4108">
            <v>2.1</v>
          </cell>
          <cell r="G4108">
            <v>8.3</v>
          </cell>
          <cell r="H4108">
            <v>1.4</v>
          </cell>
          <cell r="I4108">
            <v>0.23</v>
          </cell>
          <cell r="J4108" t="str">
            <v>NIL</v>
          </cell>
          <cell r="K4108" t="str">
            <v>NIL</v>
          </cell>
          <cell r="L4108" t="str">
            <v>NIL</v>
          </cell>
          <cell r="M4108">
            <v>1.5</v>
          </cell>
          <cell r="N4108">
            <v>4</v>
          </cell>
        </row>
        <row r="4108">
          <cell r="U4108">
            <v>16</v>
          </cell>
          <cell r="V4108">
            <v>1.75</v>
          </cell>
          <cell r="W4108">
            <v>7.5</v>
          </cell>
          <cell r="X4108">
            <v>1.5</v>
          </cell>
          <cell r="Y4108">
            <v>4</v>
          </cell>
          <cell r="Z4108">
            <v>40</v>
          </cell>
          <cell r="AA4108">
            <v>2</v>
          </cell>
        </row>
        <row r="4109">
          <cell r="B4109" t="str">
            <v>32-029</v>
          </cell>
          <cell r="C4109" t="str">
            <v>7520, 600 M/R.</v>
          </cell>
          <cell r="D4109" t="str">
            <v>16X4</v>
          </cell>
          <cell r="E4109">
            <v>7520</v>
          </cell>
          <cell r="F4109">
            <v>2.15</v>
          </cell>
          <cell r="G4109">
            <v>7.83</v>
          </cell>
          <cell r="H4109">
            <v>0.89</v>
          </cell>
          <cell r="I4109">
            <v>0.23</v>
          </cell>
          <cell r="J4109" t="str">
            <v>NIL</v>
          </cell>
          <cell r="K4109" t="str">
            <v>NIL</v>
          </cell>
          <cell r="L4109" t="str">
            <v>NIL</v>
          </cell>
          <cell r="M4109">
            <v>1.5</v>
          </cell>
          <cell r="N4109">
            <v>4</v>
          </cell>
        </row>
        <row r="4109">
          <cell r="U4109">
            <v>16</v>
          </cell>
          <cell r="V4109">
            <v>1.75</v>
          </cell>
          <cell r="W4109">
            <v>7.5</v>
          </cell>
          <cell r="X4109">
            <v>1.5</v>
          </cell>
          <cell r="Y4109">
            <v>4</v>
          </cell>
          <cell r="Z4109">
            <v>40</v>
          </cell>
          <cell r="AA4109">
            <v>2</v>
          </cell>
        </row>
        <row r="4110">
          <cell r="B4110" t="str">
            <v>32-029-1</v>
          </cell>
          <cell r="C4110" t="str">
            <v>7520, 600 M/R.</v>
          </cell>
          <cell r="D4110" t="str">
            <v>16X4</v>
          </cell>
          <cell r="E4110">
            <v>7520</v>
          </cell>
          <cell r="F4110">
            <v>2.15</v>
          </cell>
          <cell r="G4110">
            <v>7.83</v>
          </cell>
          <cell r="H4110">
            <v>0.89</v>
          </cell>
          <cell r="I4110">
            <v>0.23</v>
          </cell>
          <cell r="J4110" t="str">
            <v>NIL</v>
          </cell>
          <cell r="K4110" t="str">
            <v>NIL</v>
          </cell>
          <cell r="L4110" t="str">
            <v>NIL</v>
          </cell>
          <cell r="M4110">
            <v>1.5</v>
          </cell>
          <cell r="N4110">
            <v>4</v>
          </cell>
        </row>
        <row r="4110">
          <cell r="U4110">
            <v>16</v>
          </cell>
          <cell r="V4110">
            <v>1.75</v>
          </cell>
          <cell r="W4110">
            <v>7.5</v>
          </cell>
          <cell r="X4110">
            <v>1.5</v>
          </cell>
          <cell r="Y4110">
            <v>4</v>
          </cell>
          <cell r="Z4110">
            <v>40</v>
          </cell>
          <cell r="AA4110">
            <v>2</v>
          </cell>
        </row>
        <row r="4111">
          <cell r="B4111" t="str">
            <v>32-030</v>
          </cell>
          <cell r="C4111" t="str">
            <v>8020, 800 M/R.</v>
          </cell>
          <cell r="D4111" t="str">
            <v>16X4</v>
          </cell>
          <cell r="E4111">
            <v>8020</v>
          </cell>
          <cell r="F4111">
            <v>1.75</v>
          </cell>
          <cell r="G4111">
            <v>8.3</v>
          </cell>
          <cell r="H4111">
            <v>1.35</v>
          </cell>
          <cell r="I4111">
            <v>0.23</v>
          </cell>
          <cell r="J4111" t="str">
            <v>NIL</v>
          </cell>
          <cell r="K4111" t="str">
            <v>NIL</v>
          </cell>
          <cell r="L4111" t="str">
            <v>NIL</v>
          </cell>
          <cell r="M4111">
            <v>1.5</v>
          </cell>
          <cell r="N4111">
            <v>4</v>
          </cell>
        </row>
        <row r="4111">
          <cell r="U4111">
            <v>16</v>
          </cell>
          <cell r="V4111">
            <v>1.75</v>
          </cell>
          <cell r="W4111">
            <v>7.5</v>
          </cell>
          <cell r="X4111">
            <v>1.5</v>
          </cell>
          <cell r="Y4111">
            <v>4</v>
          </cell>
          <cell r="Z4111">
            <v>40</v>
          </cell>
          <cell r="AA4111">
            <v>2</v>
          </cell>
        </row>
        <row r="4112">
          <cell r="B4112" t="str">
            <v>32-031</v>
          </cell>
          <cell r="C4112" t="str">
            <v>3123, 560 M/R.</v>
          </cell>
          <cell r="D4112" t="str">
            <v>16X8</v>
          </cell>
          <cell r="E4112">
            <v>3123</v>
          </cell>
          <cell r="F4112">
            <v>6.35</v>
          </cell>
          <cell r="G4112">
            <v>8.36</v>
          </cell>
          <cell r="H4112">
            <v>1.68</v>
          </cell>
          <cell r="I4112">
            <v>0.25</v>
          </cell>
          <cell r="J4112" t="str">
            <v>NIL</v>
          </cell>
          <cell r="K4112" t="str">
            <v>NIL</v>
          </cell>
          <cell r="L4112" t="str">
            <v>NIL</v>
          </cell>
          <cell r="M4112">
            <v>1.55</v>
          </cell>
          <cell r="N4112">
            <v>8</v>
          </cell>
        </row>
        <row r="4112">
          <cell r="U4112">
            <v>16</v>
          </cell>
          <cell r="V4112">
            <v>1.75</v>
          </cell>
          <cell r="W4112">
            <v>7.5</v>
          </cell>
          <cell r="X4112">
            <v>1.5</v>
          </cell>
          <cell r="Y4112">
            <v>4</v>
          </cell>
          <cell r="Z4112">
            <v>40</v>
          </cell>
          <cell r="AA4112">
            <v>2</v>
          </cell>
        </row>
        <row r="4113">
          <cell r="B4113" t="str">
            <v>32-031-1</v>
          </cell>
          <cell r="C4113" t="str">
            <v>3123, 560 M/R.</v>
          </cell>
          <cell r="D4113" t="str">
            <v>16X8</v>
          </cell>
          <cell r="E4113">
            <v>3123</v>
          </cell>
          <cell r="F4113">
            <v>6.35</v>
          </cell>
          <cell r="G4113">
            <v>8.36</v>
          </cell>
          <cell r="H4113">
            <v>1.68</v>
          </cell>
          <cell r="I4113">
            <v>0.25</v>
          </cell>
          <cell r="J4113" t="str">
            <v>NIL</v>
          </cell>
          <cell r="K4113" t="str">
            <v>NIL</v>
          </cell>
          <cell r="L4113" t="str">
            <v>NIL</v>
          </cell>
          <cell r="M4113">
            <v>1.55</v>
          </cell>
          <cell r="N4113">
            <v>8</v>
          </cell>
        </row>
        <row r="4113">
          <cell r="U4113">
            <v>16</v>
          </cell>
          <cell r="V4113">
            <v>1.75</v>
          </cell>
          <cell r="W4113">
            <v>7.5</v>
          </cell>
          <cell r="X4113">
            <v>1.5</v>
          </cell>
          <cell r="Y4113">
            <v>4</v>
          </cell>
          <cell r="Z4113">
            <v>40</v>
          </cell>
          <cell r="AA4113">
            <v>2</v>
          </cell>
        </row>
        <row r="4114">
          <cell r="B4114" t="str">
            <v>32-032</v>
          </cell>
          <cell r="C4114" t="str">
            <v>3224, 500 M/R.</v>
          </cell>
          <cell r="D4114" t="str">
            <v>16X8</v>
          </cell>
          <cell r="E4114">
            <v>3224</v>
          </cell>
          <cell r="F4114">
            <v>6.48</v>
          </cell>
          <cell r="G4114">
            <v>8.47</v>
          </cell>
          <cell r="H4114">
            <v>1.68</v>
          </cell>
          <cell r="I4114">
            <v>0.25</v>
          </cell>
          <cell r="J4114" t="str">
            <v>NIL</v>
          </cell>
          <cell r="K4114" t="str">
            <v>NIL</v>
          </cell>
          <cell r="L4114" t="str">
            <v>NIL</v>
          </cell>
          <cell r="M4114">
            <v>1.55</v>
          </cell>
          <cell r="N4114">
            <v>8</v>
          </cell>
        </row>
        <row r="4114">
          <cell r="U4114">
            <v>16</v>
          </cell>
          <cell r="V4114">
            <v>1.75</v>
          </cell>
          <cell r="W4114">
            <v>7.5</v>
          </cell>
          <cell r="X4114">
            <v>1.5</v>
          </cell>
          <cell r="Y4114">
            <v>4</v>
          </cell>
          <cell r="Z4114">
            <v>40</v>
          </cell>
          <cell r="AA4114">
            <v>2</v>
          </cell>
        </row>
        <row r="4115">
          <cell r="B4115" t="str">
            <v>32-033</v>
          </cell>
          <cell r="C4115" t="str">
            <v>3119, 560 M/R.</v>
          </cell>
          <cell r="D4115" t="str">
            <v>16X8</v>
          </cell>
          <cell r="E4115">
            <v>3119</v>
          </cell>
          <cell r="F4115">
            <v>5.25</v>
          </cell>
          <cell r="G4115">
            <v>8.3</v>
          </cell>
          <cell r="H4115">
            <v>1.7</v>
          </cell>
          <cell r="I4115">
            <v>0.25</v>
          </cell>
          <cell r="J4115" t="str">
            <v>NIL</v>
          </cell>
          <cell r="K4115" t="str">
            <v>NIL</v>
          </cell>
          <cell r="L4115" t="str">
            <v>NIL</v>
          </cell>
          <cell r="M4115">
            <v>1.5</v>
          </cell>
          <cell r="N4115">
            <v>8</v>
          </cell>
        </row>
        <row r="4115">
          <cell r="U4115">
            <v>16</v>
          </cell>
          <cell r="V4115">
            <v>1.75</v>
          </cell>
          <cell r="W4115">
            <v>7.5</v>
          </cell>
          <cell r="X4115">
            <v>1.5</v>
          </cell>
          <cell r="Y4115">
            <v>4</v>
          </cell>
          <cell r="Z4115">
            <v>40</v>
          </cell>
          <cell r="AA4115">
            <v>2</v>
          </cell>
        </row>
        <row r="4116">
          <cell r="B4116" t="str">
            <v>32-033-1</v>
          </cell>
          <cell r="C4116" t="str">
            <v>3119, 560 M/R.</v>
          </cell>
          <cell r="D4116" t="str">
            <v>16X8</v>
          </cell>
          <cell r="E4116">
            <v>3119</v>
          </cell>
          <cell r="F4116">
            <v>5.25</v>
          </cell>
          <cell r="G4116">
            <v>8.3</v>
          </cell>
          <cell r="H4116">
            <v>1.7</v>
          </cell>
          <cell r="I4116">
            <v>0.25</v>
          </cell>
          <cell r="J4116" t="str">
            <v>NIL</v>
          </cell>
          <cell r="K4116" t="str">
            <v>NIL</v>
          </cell>
          <cell r="L4116" t="str">
            <v>NIL</v>
          </cell>
          <cell r="M4116">
            <v>1.5</v>
          </cell>
          <cell r="N4116">
            <v>8</v>
          </cell>
        </row>
        <row r="4116">
          <cell r="U4116">
            <v>16</v>
          </cell>
          <cell r="V4116">
            <v>1.75</v>
          </cell>
          <cell r="W4116">
            <v>7.5</v>
          </cell>
          <cell r="X4116">
            <v>1.5</v>
          </cell>
          <cell r="Y4116">
            <v>4</v>
          </cell>
          <cell r="Z4116">
            <v>40</v>
          </cell>
          <cell r="AA4116">
            <v>2</v>
          </cell>
        </row>
        <row r="4117">
          <cell r="B4117" t="str">
            <v>32-034</v>
          </cell>
          <cell r="C4117" t="str">
            <v>3131, 560 M/R.</v>
          </cell>
          <cell r="D4117" t="str">
            <v>16X12</v>
          </cell>
          <cell r="E4117">
            <v>3131</v>
          </cell>
          <cell r="F4117">
            <v>8.3</v>
          </cell>
          <cell r="G4117">
            <v>8.3</v>
          </cell>
          <cell r="H4117">
            <v>1.25</v>
          </cell>
          <cell r="I4117">
            <v>0.25</v>
          </cell>
          <cell r="J4117" t="str">
            <v>NIL</v>
          </cell>
          <cell r="K4117" t="str">
            <v>NIL</v>
          </cell>
          <cell r="L4117" t="str">
            <v>NIL</v>
          </cell>
          <cell r="M4117">
            <v>1.5</v>
          </cell>
          <cell r="N4117">
            <v>12</v>
          </cell>
        </row>
        <row r="4117">
          <cell r="U4117">
            <v>16</v>
          </cell>
          <cell r="V4117">
            <v>1.75</v>
          </cell>
          <cell r="W4117">
            <v>7.5</v>
          </cell>
          <cell r="X4117">
            <v>1.5</v>
          </cell>
          <cell r="Y4117">
            <v>4</v>
          </cell>
          <cell r="Z4117">
            <v>40</v>
          </cell>
          <cell r="AA4117">
            <v>2</v>
          </cell>
        </row>
        <row r="4118">
          <cell r="B4118" t="str">
            <v>32-034-1</v>
          </cell>
          <cell r="C4118" t="str">
            <v>3131, 560 M/R.</v>
          </cell>
          <cell r="D4118" t="str">
            <v>16X12</v>
          </cell>
          <cell r="E4118">
            <v>3131</v>
          </cell>
          <cell r="F4118">
            <v>8.3</v>
          </cell>
          <cell r="G4118">
            <v>8.3</v>
          </cell>
          <cell r="H4118">
            <v>1.25</v>
          </cell>
          <cell r="I4118">
            <v>0.25</v>
          </cell>
          <cell r="J4118" t="str">
            <v>NIL</v>
          </cell>
          <cell r="K4118" t="str">
            <v>NIL</v>
          </cell>
          <cell r="L4118" t="str">
            <v>NIL</v>
          </cell>
          <cell r="M4118">
            <v>1.5</v>
          </cell>
          <cell r="N4118">
            <v>12</v>
          </cell>
        </row>
        <row r="4118">
          <cell r="U4118">
            <v>16</v>
          </cell>
          <cell r="V4118">
            <v>1.75</v>
          </cell>
          <cell r="W4118">
            <v>7.5</v>
          </cell>
          <cell r="X4118">
            <v>1.5</v>
          </cell>
          <cell r="Y4118">
            <v>4</v>
          </cell>
          <cell r="Z4118">
            <v>40</v>
          </cell>
          <cell r="AA4118">
            <v>2</v>
          </cell>
        </row>
        <row r="4119">
          <cell r="B4119" t="str">
            <v>32-034-2</v>
          </cell>
          <cell r="C4119" t="str">
            <v>3131, 560 M/R.</v>
          </cell>
          <cell r="D4119" t="str">
            <v>16X12</v>
          </cell>
          <cell r="E4119">
            <v>3131</v>
          </cell>
          <cell r="F4119">
            <v>8.3</v>
          </cell>
          <cell r="G4119">
            <v>8.3</v>
          </cell>
          <cell r="H4119">
            <v>1.25</v>
          </cell>
          <cell r="I4119">
            <v>0.25</v>
          </cell>
          <cell r="J4119" t="str">
            <v>NIL</v>
          </cell>
          <cell r="K4119" t="str">
            <v>NIL</v>
          </cell>
          <cell r="L4119" t="str">
            <v>NIL</v>
          </cell>
          <cell r="M4119">
            <v>1.5</v>
          </cell>
          <cell r="N4119">
            <v>12</v>
          </cell>
        </row>
        <row r="4119">
          <cell r="U4119">
            <v>16</v>
          </cell>
          <cell r="V4119">
            <v>1.75</v>
          </cell>
          <cell r="W4119">
            <v>7.5</v>
          </cell>
          <cell r="X4119">
            <v>1.5</v>
          </cell>
          <cell r="Y4119">
            <v>4</v>
          </cell>
          <cell r="Z4119">
            <v>40</v>
          </cell>
          <cell r="AA4119">
            <v>2</v>
          </cell>
        </row>
        <row r="4120">
          <cell r="B4120" t="str">
            <v>32-035</v>
          </cell>
          <cell r="C4120" t="str">
            <v>3131, 560 M/R.</v>
          </cell>
          <cell r="D4120" t="str">
            <v>16X12</v>
          </cell>
          <cell r="E4120">
            <v>3131</v>
          </cell>
          <cell r="F4120">
            <v>8.3</v>
          </cell>
          <cell r="G4120">
            <v>8.3</v>
          </cell>
          <cell r="H4120">
            <v>1.7</v>
          </cell>
          <cell r="I4120">
            <v>0.25</v>
          </cell>
          <cell r="J4120" t="str">
            <v>NIL</v>
          </cell>
          <cell r="K4120" t="str">
            <v>NIL</v>
          </cell>
          <cell r="L4120" t="str">
            <v>NIL</v>
          </cell>
          <cell r="M4120">
            <v>1.5</v>
          </cell>
          <cell r="N4120">
            <v>12</v>
          </cell>
        </row>
        <row r="4120">
          <cell r="U4120">
            <v>16</v>
          </cell>
          <cell r="V4120">
            <v>1.75</v>
          </cell>
          <cell r="W4120">
            <v>7.5</v>
          </cell>
          <cell r="X4120">
            <v>1.5</v>
          </cell>
          <cell r="Y4120">
            <v>4</v>
          </cell>
          <cell r="Z4120">
            <v>40</v>
          </cell>
          <cell r="AA4120">
            <v>2</v>
          </cell>
        </row>
        <row r="4121">
          <cell r="B4121" t="str">
            <v>32-035-1</v>
          </cell>
          <cell r="C4121" t="str">
            <v>3131, 560 M/R.</v>
          </cell>
          <cell r="D4121" t="str">
            <v>16X12</v>
          </cell>
          <cell r="E4121">
            <v>3131</v>
          </cell>
          <cell r="F4121">
            <v>8.3</v>
          </cell>
          <cell r="G4121">
            <v>8.3</v>
          </cell>
          <cell r="H4121">
            <v>1.7</v>
          </cell>
          <cell r="I4121">
            <v>0.25</v>
          </cell>
          <cell r="J4121" t="str">
            <v>NIL</v>
          </cell>
          <cell r="K4121" t="str">
            <v>NIL</v>
          </cell>
          <cell r="L4121" t="str">
            <v>NIL</v>
          </cell>
          <cell r="M4121">
            <v>1.5</v>
          </cell>
          <cell r="N4121">
            <v>12</v>
          </cell>
        </row>
        <row r="4121">
          <cell r="U4121">
            <v>16</v>
          </cell>
          <cell r="V4121">
            <v>1.75</v>
          </cell>
          <cell r="W4121">
            <v>7.5</v>
          </cell>
          <cell r="X4121">
            <v>1.5</v>
          </cell>
          <cell r="Y4121">
            <v>4</v>
          </cell>
          <cell r="Z4121">
            <v>40</v>
          </cell>
          <cell r="AA4121">
            <v>2</v>
          </cell>
        </row>
        <row r="4122">
          <cell r="B4122" t="str">
            <v>32-035-2</v>
          </cell>
          <cell r="C4122" t="str">
            <v>3131, 560 M/R.</v>
          </cell>
          <cell r="D4122" t="str">
            <v>16X12</v>
          </cell>
          <cell r="E4122">
            <v>3131</v>
          </cell>
          <cell r="F4122">
            <v>8.18</v>
          </cell>
          <cell r="G4122">
            <v>8.13</v>
          </cell>
          <cell r="H4122">
            <v>1.8</v>
          </cell>
          <cell r="I4122">
            <v>0.25</v>
          </cell>
          <cell r="J4122" t="str">
            <v>NIL</v>
          </cell>
          <cell r="K4122" t="str">
            <v>NIL</v>
          </cell>
          <cell r="L4122" t="str">
            <v>NIL</v>
          </cell>
          <cell r="M4122">
            <v>1.5</v>
          </cell>
          <cell r="N4122">
            <v>12</v>
          </cell>
        </row>
        <row r="4122">
          <cell r="U4122">
            <v>16</v>
          </cell>
          <cell r="V4122">
            <v>1.75</v>
          </cell>
          <cell r="W4122">
            <v>7.5</v>
          </cell>
          <cell r="X4122">
            <v>1.5</v>
          </cell>
          <cell r="Y4122">
            <v>4</v>
          </cell>
          <cell r="Z4122">
            <v>40</v>
          </cell>
          <cell r="AA4122">
            <v>2</v>
          </cell>
        </row>
        <row r="4123">
          <cell r="B4123" t="str">
            <v>32-036</v>
          </cell>
          <cell r="C4123" t="str">
            <v>3123, 560 M/R.</v>
          </cell>
          <cell r="D4123" t="str">
            <v>16X8</v>
          </cell>
          <cell r="E4123">
            <v>3123</v>
          </cell>
          <cell r="F4123">
            <v>6.35</v>
          </cell>
          <cell r="G4123">
            <v>8.35</v>
          </cell>
          <cell r="H4123">
            <v>1.3</v>
          </cell>
          <cell r="I4123">
            <v>0.25</v>
          </cell>
          <cell r="J4123" t="str">
            <v>NIL</v>
          </cell>
          <cell r="K4123" t="str">
            <v>NIL</v>
          </cell>
          <cell r="L4123" t="str">
            <v>NIL</v>
          </cell>
          <cell r="M4123">
            <v>1.5</v>
          </cell>
          <cell r="N4123">
            <v>8</v>
          </cell>
        </row>
        <row r="4123">
          <cell r="U4123">
            <v>16</v>
          </cell>
          <cell r="V4123">
            <v>1.75</v>
          </cell>
          <cell r="W4123">
            <v>7.5</v>
          </cell>
          <cell r="X4123">
            <v>1.5</v>
          </cell>
          <cell r="Y4123">
            <v>4</v>
          </cell>
          <cell r="Z4123">
            <v>40</v>
          </cell>
          <cell r="AA4123">
            <v>2</v>
          </cell>
        </row>
        <row r="4124">
          <cell r="B4124" t="str">
            <v>32-036-1</v>
          </cell>
          <cell r="C4124" t="str">
            <v>3123, 650 M/R.</v>
          </cell>
          <cell r="D4124" t="str">
            <v>16X8</v>
          </cell>
          <cell r="E4124">
            <v>3123</v>
          </cell>
          <cell r="F4124">
            <v>6.35</v>
          </cell>
          <cell r="G4124">
            <v>8.35</v>
          </cell>
          <cell r="H4124">
            <v>1.3</v>
          </cell>
          <cell r="I4124">
            <v>0.25</v>
          </cell>
          <cell r="J4124" t="str">
            <v>NIL</v>
          </cell>
          <cell r="K4124" t="str">
            <v>NIL</v>
          </cell>
          <cell r="L4124" t="str">
            <v>NIL</v>
          </cell>
          <cell r="M4124">
            <v>1.5</v>
          </cell>
          <cell r="N4124">
            <v>8</v>
          </cell>
        </row>
        <row r="4124">
          <cell r="U4124">
            <v>16</v>
          </cell>
          <cell r="V4124">
            <v>1.75</v>
          </cell>
          <cell r="W4124">
            <v>7.5</v>
          </cell>
          <cell r="X4124">
            <v>1.5</v>
          </cell>
          <cell r="Y4124">
            <v>4</v>
          </cell>
          <cell r="Z4124">
            <v>40</v>
          </cell>
          <cell r="AA4124">
            <v>2</v>
          </cell>
        </row>
        <row r="4125">
          <cell r="B4125" t="str">
            <v>32-037</v>
          </cell>
          <cell r="C4125" t="str">
            <v>7060, 560 M/R.</v>
          </cell>
          <cell r="D4125" t="str">
            <v>16X8</v>
          </cell>
          <cell r="E4125">
            <v>7060</v>
          </cell>
          <cell r="F4125">
            <v>6.25</v>
          </cell>
          <cell r="G4125">
            <v>7.25</v>
          </cell>
          <cell r="H4125">
            <v>1.3</v>
          </cell>
          <cell r="I4125">
            <v>0.25</v>
          </cell>
          <cell r="J4125" t="str">
            <v>NIL</v>
          </cell>
          <cell r="K4125" t="str">
            <v>NIL</v>
          </cell>
          <cell r="L4125" t="str">
            <v>NIL</v>
          </cell>
          <cell r="M4125">
            <v>1.5</v>
          </cell>
          <cell r="N4125">
            <v>8</v>
          </cell>
        </row>
        <row r="4125">
          <cell r="U4125">
            <v>16</v>
          </cell>
          <cell r="V4125">
            <v>1.75</v>
          </cell>
          <cell r="W4125">
            <v>7.5</v>
          </cell>
          <cell r="X4125">
            <v>1.5</v>
          </cell>
          <cell r="Y4125">
            <v>4</v>
          </cell>
          <cell r="Z4125">
            <v>40</v>
          </cell>
          <cell r="AA4125">
            <v>2</v>
          </cell>
        </row>
        <row r="4126">
          <cell r="B4126" t="str">
            <v>32-037-1</v>
          </cell>
          <cell r="C4126" t="str">
            <v>7060, 560 M/R.</v>
          </cell>
          <cell r="D4126" t="str">
            <v>16X8</v>
          </cell>
          <cell r="E4126">
            <v>7060</v>
          </cell>
          <cell r="F4126">
            <v>6.25</v>
          </cell>
          <cell r="G4126">
            <v>7.25</v>
          </cell>
          <cell r="H4126">
            <v>1.3</v>
          </cell>
          <cell r="I4126">
            <v>0.25</v>
          </cell>
          <cell r="J4126" t="str">
            <v>NIL</v>
          </cell>
          <cell r="K4126" t="str">
            <v>NIL</v>
          </cell>
          <cell r="L4126" t="str">
            <v>NIL</v>
          </cell>
          <cell r="M4126">
            <v>1.5</v>
          </cell>
          <cell r="N4126">
            <v>8</v>
          </cell>
        </row>
        <row r="4126">
          <cell r="U4126">
            <v>16</v>
          </cell>
          <cell r="V4126">
            <v>1.75</v>
          </cell>
          <cell r="W4126">
            <v>7.5</v>
          </cell>
          <cell r="X4126">
            <v>1.5</v>
          </cell>
          <cell r="Y4126">
            <v>4</v>
          </cell>
          <cell r="Z4126">
            <v>40</v>
          </cell>
          <cell r="AA4126">
            <v>2</v>
          </cell>
        </row>
        <row r="4127">
          <cell r="B4127" t="str">
            <v>32-037-2</v>
          </cell>
          <cell r="C4127" t="str">
            <v>7060, 600 M/R.</v>
          </cell>
          <cell r="D4127" t="str">
            <v>16X8</v>
          </cell>
          <cell r="E4127">
            <v>7060</v>
          </cell>
          <cell r="F4127">
            <v>6.25</v>
          </cell>
          <cell r="G4127">
            <v>7.25</v>
          </cell>
          <cell r="H4127">
            <v>1.3</v>
          </cell>
          <cell r="I4127">
            <v>0.25</v>
          </cell>
          <cell r="J4127" t="str">
            <v>NIL</v>
          </cell>
          <cell r="K4127" t="str">
            <v>NIL</v>
          </cell>
          <cell r="L4127" t="str">
            <v>NIL</v>
          </cell>
          <cell r="M4127">
            <v>1.5</v>
          </cell>
          <cell r="N4127">
            <v>8</v>
          </cell>
        </row>
        <row r="4127">
          <cell r="U4127">
            <v>16</v>
          </cell>
          <cell r="V4127">
            <v>1.75</v>
          </cell>
          <cell r="W4127">
            <v>7.5</v>
          </cell>
          <cell r="X4127">
            <v>1.5</v>
          </cell>
          <cell r="Y4127">
            <v>4</v>
          </cell>
          <cell r="Z4127">
            <v>40</v>
          </cell>
          <cell r="AA4127">
            <v>2</v>
          </cell>
        </row>
        <row r="4128">
          <cell r="B4128" t="str">
            <v>32-037-3</v>
          </cell>
          <cell r="C4128" t="str">
            <v>7060, 500 M/R.</v>
          </cell>
          <cell r="D4128" t="str">
            <v>16X8</v>
          </cell>
          <cell r="E4128">
            <v>7060</v>
          </cell>
          <cell r="F4128">
            <v>6.12</v>
          </cell>
          <cell r="G4128">
            <v>7.18</v>
          </cell>
          <cell r="H4128">
            <v>1.3</v>
          </cell>
          <cell r="I4128">
            <v>0.25</v>
          </cell>
          <cell r="J4128" t="str">
            <v>NIL</v>
          </cell>
          <cell r="K4128" t="str">
            <v>NIL</v>
          </cell>
          <cell r="L4128" t="str">
            <v>NIL</v>
          </cell>
          <cell r="M4128">
            <v>1.5</v>
          </cell>
          <cell r="N4128">
            <v>8</v>
          </cell>
        </row>
        <row r="4128">
          <cell r="U4128">
            <v>16</v>
          </cell>
          <cell r="V4128">
            <v>1.75</v>
          </cell>
          <cell r="W4128">
            <v>7.5</v>
          </cell>
          <cell r="X4128">
            <v>1.5</v>
          </cell>
          <cell r="Y4128">
            <v>4</v>
          </cell>
          <cell r="Z4128">
            <v>40</v>
          </cell>
          <cell r="AA4128">
            <v>2</v>
          </cell>
        </row>
        <row r="4129">
          <cell r="B4129" t="str">
            <v>32-038</v>
          </cell>
          <cell r="C4129" t="str">
            <v>5090, 560 M/R.</v>
          </cell>
          <cell r="D4129" t="str">
            <v>16X8</v>
          </cell>
          <cell r="E4129">
            <v>5090</v>
          </cell>
          <cell r="F4129">
            <v>5.7</v>
          </cell>
          <cell r="G4129">
            <v>9.35</v>
          </cell>
          <cell r="H4129">
            <v>1.35</v>
          </cell>
          <cell r="I4129">
            <v>0.25</v>
          </cell>
          <cell r="J4129" t="str">
            <v>NIL</v>
          </cell>
          <cell r="K4129" t="str">
            <v>NIL</v>
          </cell>
          <cell r="L4129" t="str">
            <v>NIL</v>
          </cell>
          <cell r="M4129">
            <v>1.5</v>
          </cell>
          <cell r="N4129">
            <v>8</v>
          </cell>
        </row>
        <row r="4129">
          <cell r="U4129">
            <v>16</v>
          </cell>
          <cell r="V4129">
            <v>1.75</v>
          </cell>
          <cell r="W4129">
            <v>7.5</v>
          </cell>
          <cell r="X4129">
            <v>1.5</v>
          </cell>
          <cell r="Y4129">
            <v>4</v>
          </cell>
          <cell r="Z4129">
            <v>40</v>
          </cell>
          <cell r="AA4129">
            <v>2</v>
          </cell>
        </row>
        <row r="4130">
          <cell r="B4130" t="str">
            <v>32-038-1</v>
          </cell>
          <cell r="C4130" t="str">
            <v>5090, 700 M/R.</v>
          </cell>
          <cell r="D4130" t="str">
            <v>16X8</v>
          </cell>
          <cell r="E4130">
            <v>5090</v>
          </cell>
          <cell r="F4130">
            <v>5.7</v>
          </cell>
          <cell r="G4130">
            <v>9.35</v>
          </cell>
          <cell r="H4130">
            <v>1.35</v>
          </cell>
          <cell r="I4130">
            <v>0.25</v>
          </cell>
          <cell r="J4130" t="str">
            <v>NIL</v>
          </cell>
          <cell r="K4130" t="str">
            <v>NIL</v>
          </cell>
          <cell r="L4130" t="str">
            <v>NIL</v>
          </cell>
          <cell r="M4130">
            <v>1.5</v>
          </cell>
          <cell r="N4130">
            <v>8</v>
          </cell>
        </row>
        <row r="4130">
          <cell r="U4130">
            <v>16</v>
          </cell>
          <cell r="V4130">
            <v>1.75</v>
          </cell>
          <cell r="W4130">
            <v>7.5</v>
          </cell>
          <cell r="X4130">
            <v>1.5</v>
          </cell>
          <cell r="Y4130">
            <v>4</v>
          </cell>
          <cell r="Z4130">
            <v>40</v>
          </cell>
          <cell r="AA4130">
            <v>2</v>
          </cell>
        </row>
        <row r="4131">
          <cell r="B4131" t="str">
            <v>32-039</v>
          </cell>
          <cell r="C4131" t="str">
            <v>6565, 300 M/R.</v>
          </cell>
          <cell r="D4131" t="str">
            <v>16X12</v>
          </cell>
          <cell r="E4131">
            <v>6565</v>
          </cell>
          <cell r="F4131">
            <v>7</v>
          </cell>
          <cell r="G4131">
            <v>7</v>
          </cell>
          <cell r="H4131">
            <v>3.1</v>
          </cell>
          <cell r="I4131">
            <v>0.3</v>
          </cell>
          <cell r="J4131" t="str">
            <v>NIL</v>
          </cell>
          <cell r="K4131" t="str">
            <v>NIL</v>
          </cell>
          <cell r="L4131" t="str">
            <v>NIL</v>
          </cell>
          <cell r="M4131">
            <v>1.5</v>
          </cell>
          <cell r="N4131">
            <v>12</v>
          </cell>
        </row>
        <row r="4131">
          <cell r="U4131">
            <v>16</v>
          </cell>
          <cell r="V4131">
            <v>1.75</v>
          </cell>
          <cell r="W4131">
            <v>7.5</v>
          </cell>
          <cell r="X4131">
            <v>1.5</v>
          </cell>
          <cell r="Y4131">
            <v>4</v>
          </cell>
          <cell r="Z4131">
            <v>40</v>
          </cell>
          <cell r="AA4131">
            <v>2</v>
          </cell>
        </row>
        <row r="4132">
          <cell r="B4132" t="str">
            <v>32-040</v>
          </cell>
          <cell r="C4132" t="str">
            <v>2424, 250 M/R.</v>
          </cell>
          <cell r="D4132" t="str">
            <v>16X12</v>
          </cell>
          <cell r="E4132">
            <v>2424</v>
          </cell>
          <cell r="F4132">
            <v>6.75</v>
          </cell>
          <cell r="G4132">
            <v>6.65</v>
          </cell>
          <cell r="H4132">
            <v>3.65</v>
          </cell>
          <cell r="I4132">
            <v>0.35</v>
          </cell>
          <cell r="J4132" t="str">
            <v>NIL</v>
          </cell>
          <cell r="K4132" t="str">
            <v>NIL</v>
          </cell>
          <cell r="L4132" t="str">
            <v>NIL</v>
          </cell>
          <cell r="M4132">
            <v>1.5</v>
          </cell>
          <cell r="N4132">
            <v>12</v>
          </cell>
        </row>
        <row r="4132">
          <cell r="U4132">
            <v>16</v>
          </cell>
          <cell r="V4132">
            <v>1.75</v>
          </cell>
          <cell r="W4132">
            <v>7.5</v>
          </cell>
          <cell r="X4132">
            <v>1.5</v>
          </cell>
          <cell r="Y4132">
            <v>4</v>
          </cell>
          <cell r="Z4132">
            <v>40</v>
          </cell>
          <cell r="AA4132">
            <v>2</v>
          </cell>
        </row>
        <row r="4133">
          <cell r="B4133" t="str">
            <v>32-041</v>
          </cell>
          <cell r="C4133" t="str">
            <v>7070, 560 M/R.</v>
          </cell>
          <cell r="D4133" t="str">
            <v>16X12</v>
          </cell>
          <cell r="E4133">
            <v>7070</v>
          </cell>
          <cell r="F4133">
            <v>7.35</v>
          </cell>
          <cell r="G4133">
            <v>7.85</v>
          </cell>
          <cell r="H4133">
            <v>1.4</v>
          </cell>
          <cell r="I4133">
            <v>0.25</v>
          </cell>
          <cell r="J4133" t="str">
            <v>NIL</v>
          </cell>
          <cell r="K4133" t="str">
            <v>NIL</v>
          </cell>
          <cell r="L4133" t="str">
            <v>NIL</v>
          </cell>
          <cell r="M4133">
            <v>1.5</v>
          </cell>
          <cell r="N4133">
            <v>12</v>
          </cell>
        </row>
        <row r="4133">
          <cell r="U4133">
            <v>16</v>
          </cell>
          <cell r="V4133">
            <v>1.75</v>
          </cell>
          <cell r="W4133">
            <v>7.5</v>
          </cell>
          <cell r="X4133">
            <v>1.5</v>
          </cell>
          <cell r="Y4133">
            <v>4</v>
          </cell>
          <cell r="Z4133">
            <v>40</v>
          </cell>
          <cell r="AA4133">
            <v>2</v>
          </cell>
        </row>
        <row r="4134">
          <cell r="B4134" t="str">
            <v>32-042</v>
          </cell>
          <cell r="C4134" t="str">
            <v>4070, 560 M/R.</v>
          </cell>
          <cell r="D4134" t="str">
            <v>16X8</v>
          </cell>
          <cell r="E4134">
            <v>4070</v>
          </cell>
          <cell r="F4134">
            <v>4.35</v>
          </cell>
          <cell r="G4134">
            <v>7.35</v>
          </cell>
          <cell r="H4134">
            <v>1.4</v>
          </cell>
          <cell r="I4134">
            <v>0.25</v>
          </cell>
          <cell r="J4134" t="str">
            <v>NIL</v>
          </cell>
          <cell r="K4134" t="str">
            <v>NIL</v>
          </cell>
          <cell r="L4134" t="str">
            <v>NIL</v>
          </cell>
          <cell r="M4134">
            <v>1.5</v>
          </cell>
          <cell r="N4134">
            <v>8</v>
          </cell>
        </row>
        <row r="4134">
          <cell r="U4134">
            <v>16</v>
          </cell>
          <cell r="V4134">
            <v>1.75</v>
          </cell>
          <cell r="W4134">
            <v>7.5</v>
          </cell>
          <cell r="X4134">
            <v>1.5</v>
          </cell>
          <cell r="Y4134">
            <v>4</v>
          </cell>
          <cell r="Z4134">
            <v>40</v>
          </cell>
          <cell r="AA4134">
            <v>2</v>
          </cell>
        </row>
        <row r="4135">
          <cell r="B4135" t="str">
            <v>32-042-1</v>
          </cell>
          <cell r="C4135" t="str">
            <v>4070, 600 M/R.</v>
          </cell>
          <cell r="D4135" t="str">
            <v>16X8</v>
          </cell>
          <cell r="E4135">
            <v>4070</v>
          </cell>
          <cell r="F4135">
            <v>4.35</v>
          </cell>
          <cell r="G4135">
            <v>7.35</v>
          </cell>
          <cell r="H4135">
            <v>1.4</v>
          </cell>
          <cell r="I4135">
            <v>0.25</v>
          </cell>
          <cell r="J4135" t="str">
            <v>NIL</v>
          </cell>
          <cell r="K4135" t="str">
            <v>NIL</v>
          </cell>
          <cell r="L4135" t="str">
            <v>NIL</v>
          </cell>
          <cell r="M4135">
            <v>1.5</v>
          </cell>
          <cell r="N4135">
            <v>8</v>
          </cell>
        </row>
        <row r="4135">
          <cell r="U4135">
            <v>16</v>
          </cell>
          <cell r="V4135">
            <v>1.75</v>
          </cell>
          <cell r="W4135">
            <v>7.5</v>
          </cell>
          <cell r="X4135">
            <v>1.5</v>
          </cell>
          <cell r="Y4135">
            <v>4</v>
          </cell>
          <cell r="Z4135">
            <v>40</v>
          </cell>
          <cell r="AA4135">
            <v>2</v>
          </cell>
        </row>
        <row r="4136">
          <cell r="B4136" t="str">
            <v>32-043</v>
          </cell>
          <cell r="C4136" t="str">
            <v>7242, 400 M/R.</v>
          </cell>
          <cell r="D4136" t="str">
            <v>16X8</v>
          </cell>
          <cell r="E4136">
            <v>7242</v>
          </cell>
          <cell r="F4136">
            <v>4.4</v>
          </cell>
          <cell r="G4136">
            <v>7.6</v>
          </cell>
          <cell r="H4136">
            <v>2.4</v>
          </cell>
          <cell r="I4136">
            <v>0.25</v>
          </cell>
          <cell r="J4136" t="str">
            <v>NIL</v>
          </cell>
          <cell r="K4136" t="str">
            <v>NIL</v>
          </cell>
          <cell r="L4136" t="str">
            <v>NIL</v>
          </cell>
          <cell r="M4136">
            <v>1.5</v>
          </cell>
          <cell r="N4136">
            <v>8</v>
          </cell>
        </row>
        <row r="4136">
          <cell r="U4136">
            <v>16</v>
          </cell>
          <cell r="V4136">
            <v>1.75</v>
          </cell>
          <cell r="W4136">
            <v>7.5</v>
          </cell>
          <cell r="X4136">
            <v>1.5</v>
          </cell>
          <cell r="Y4136">
            <v>4</v>
          </cell>
          <cell r="Z4136">
            <v>40</v>
          </cell>
          <cell r="AA4136">
            <v>2</v>
          </cell>
        </row>
        <row r="4137">
          <cell r="B4137" t="str">
            <v>32-044</v>
          </cell>
          <cell r="C4137" t="str">
            <v>7070, 220 M/R.</v>
          </cell>
          <cell r="D4137" t="str">
            <v>16X12</v>
          </cell>
          <cell r="E4137">
            <v>7070</v>
          </cell>
          <cell r="F4137">
            <v>7.3</v>
          </cell>
          <cell r="G4137">
            <v>7.3</v>
          </cell>
          <cell r="H4137">
            <v>4.05</v>
          </cell>
          <cell r="I4137">
            <v>0.35</v>
          </cell>
          <cell r="J4137" t="str">
            <v>NIL</v>
          </cell>
          <cell r="K4137" t="str">
            <v>NIL</v>
          </cell>
          <cell r="L4137" t="str">
            <v>NIL</v>
          </cell>
          <cell r="M4137">
            <v>1.5</v>
          </cell>
          <cell r="N4137">
            <v>12</v>
          </cell>
        </row>
        <row r="4137">
          <cell r="U4137">
            <v>16</v>
          </cell>
          <cell r="V4137">
            <v>1.75</v>
          </cell>
          <cell r="W4137">
            <v>7.5</v>
          </cell>
          <cell r="X4137">
            <v>1.5</v>
          </cell>
          <cell r="Y4137">
            <v>4</v>
          </cell>
          <cell r="Z4137">
            <v>40</v>
          </cell>
          <cell r="AA4137">
            <v>2</v>
          </cell>
        </row>
        <row r="4138">
          <cell r="B4138" t="str">
            <v>32-044-1</v>
          </cell>
          <cell r="C4138" t="str">
            <v>7070, 250 M/R.</v>
          </cell>
          <cell r="D4138" t="str">
            <v>16X12</v>
          </cell>
          <cell r="E4138">
            <v>7070</v>
          </cell>
          <cell r="F4138">
            <v>7.3</v>
          </cell>
          <cell r="G4138">
            <v>7.3</v>
          </cell>
          <cell r="H4138">
            <v>4.05</v>
          </cell>
          <cell r="I4138">
            <v>0.35</v>
          </cell>
          <cell r="J4138" t="str">
            <v>NIL</v>
          </cell>
          <cell r="K4138" t="str">
            <v>NIL</v>
          </cell>
          <cell r="L4138" t="str">
            <v>NIL</v>
          </cell>
          <cell r="M4138">
            <v>1.5</v>
          </cell>
          <cell r="N4138">
            <v>12</v>
          </cell>
        </row>
        <row r="4138">
          <cell r="U4138">
            <v>16</v>
          </cell>
          <cell r="V4138">
            <v>1.75</v>
          </cell>
          <cell r="W4138">
            <v>7.5</v>
          </cell>
          <cell r="X4138">
            <v>1.5</v>
          </cell>
          <cell r="Y4138">
            <v>4</v>
          </cell>
          <cell r="Z4138">
            <v>40</v>
          </cell>
          <cell r="AA4138">
            <v>2</v>
          </cell>
        </row>
        <row r="4139">
          <cell r="B4139" t="str">
            <v>32-045</v>
          </cell>
          <cell r="C4139" t="str">
            <v>7220, 1000 M/R.</v>
          </cell>
          <cell r="D4139" t="str">
            <v>16X4</v>
          </cell>
          <cell r="E4139">
            <v>7220</v>
          </cell>
          <cell r="F4139">
            <v>2.2</v>
          </cell>
          <cell r="G4139">
            <v>7.25</v>
          </cell>
          <cell r="H4139">
            <v>1.15</v>
          </cell>
          <cell r="I4139">
            <v>0.31</v>
          </cell>
          <cell r="J4139" t="str">
            <v>NIL</v>
          </cell>
          <cell r="K4139" t="str">
            <v>NIL</v>
          </cell>
          <cell r="L4139" t="str">
            <v>NIL</v>
          </cell>
          <cell r="M4139">
            <v>1.5</v>
          </cell>
          <cell r="N4139">
            <v>4</v>
          </cell>
        </row>
        <row r="4139">
          <cell r="U4139">
            <v>16</v>
          </cell>
          <cell r="V4139">
            <v>1.75</v>
          </cell>
          <cell r="W4139">
            <v>7.5</v>
          </cell>
          <cell r="X4139">
            <v>1.5</v>
          </cell>
          <cell r="Y4139">
            <v>4</v>
          </cell>
          <cell r="Z4139">
            <v>40</v>
          </cell>
          <cell r="AA4139">
            <v>2</v>
          </cell>
        </row>
        <row r="4140">
          <cell r="B4140" t="str">
            <v>32-046</v>
          </cell>
          <cell r="C4140" t="str">
            <v>3015, 300 M/R.</v>
          </cell>
          <cell r="D4140" t="str">
            <v>16X8</v>
          </cell>
          <cell r="E4140">
            <v>3015</v>
          </cell>
          <cell r="F4140">
            <v>3.15</v>
          </cell>
          <cell r="G4140">
            <v>6.9</v>
          </cell>
          <cell r="H4140">
            <v>3.4</v>
          </cell>
          <cell r="I4140">
            <v>0.31</v>
          </cell>
          <cell r="J4140" t="str">
            <v>NIL</v>
          </cell>
          <cell r="K4140" t="str">
            <v>NIL</v>
          </cell>
          <cell r="L4140" t="str">
            <v>NIL</v>
          </cell>
          <cell r="M4140">
            <v>1.5</v>
          </cell>
          <cell r="N4140">
            <v>8</v>
          </cell>
        </row>
        <row r="4140">
          <cell r="U4140">
            <v>16</v>
          </cell>
          <cell r="V4140">
            <v>1.75</v>
          </cell>
          <cell r="W4140">
            <v>7.5</v>
          </cell>
          <cell r="X4140">
            <v>1.5</v>
          </cell>
          <cell r="Y4140">
            <v>4</v>
          </cell>
          <cell r="Z4140">
            <v>40</v>
          </cell>
          <cell r="AA4140">
            <v>2</v>
          </cell>
        </row>
        <row r="4141">
          <cell r="B4141" t="str">
            <v>32-047</v>
          </cell>
          <cell r="C4141" t="str">
            <v>3015, 300 M/R.</v>
          </cell>
          <cell r="D4141" t="str">
            <v>16X8</v>
          </cell>
          <cell r="E4141">
            <v>3015</v>
          </cell>
          <cell r="F4141">
            <v>2.7</v>
          </cell>
          <cell r="G4141">
            <v>7</v>
          </cell>
          <cell r="H4141">
            <v>3.23</v>
          </cell>
          <cell r="I4141">
            <v>0.3</v>
          </cell>
          <cell r="J4141" t="str">
            <v>NIL</v>
          </cell>
          <cell r="K4141" t="str">
            <v>NIL</v>
          </cell>
          <cell r="L4141" t="str">
            <v>NIL</v>
          </cell>
          <cell r="M4141">
            <v>1.5</v>
          </cell>
          <cell r="N4141">
            <v>8</v>
          </cell>
        </row>
        <row r="4141">
          <cell r="U4141">
            <v>16</v>
          </cell>
          <cell r="V4141">
            <v>1.75</v>
          </cell>
          <cell r="W4141">
            <v>7.5</v>
          </cell>
          <cell r="X4141">
            <v>1.5</v>
          </cell>
          <cell r="Y4141">
            <v>4</v>
          </cell>
          <cell r="Z4141">
            <v>40</v>
          </cell>
          <cell r="AA4141">
            <v>2</v>
          </cell>
        </row>
        <row r="4142">
          <cell r="B4142" t="str">
            <v>32-047-1</v>
          </cell>
          <cell r="C4142" t="str">
            <v>3015, 300 M/R.</v>
          </cell>
          <cell r="D4142" t="str">
            <v>16X8</v>
          </cell>
          <cell r="E4142">
            <v>3015</v>
          </cell>
          <cell r="F4142">
            <v>2.7</v>
          </cell>
          <cell r="G4142">
            <v>7</v>
          </cell>
          <cell r="H4142">
            <v>3.23</v>
          </cell>
          <cell r="I4142">
            <v>0.3</v>
          </cell>
          <cell r="J4142" t="str">
            <v>NIL</v>
          </cell>
          <cell r="K4142" t="str">
            <v>NIL</v>
          </cell>
          <cell r="L4142" t="str">
            <v>NIL</v>
          </cell>
          <cell r="M4142">
            <v>1.5</v>
          </cell>
          <cell r="N4142">
            <v>8</v>
          </cell>
        </row>
        <row r="4142">
          <cell r="U4142">
            <v>16</v>
          </cell>
          <cell r="V4142">
            <v>1.75</v>
          </cell>
          <cell r="W4142">
            <v>7.5</v>
          </cell>
          <cell r="X4142">
            <v>1.5</v>
          </cell>
          <cell r="Y4142">
            <v>4</v>
          </cell>
          <cell r="Z4142">
            <v>40</v>
          </cell>
          <cell r="AA4142">
            <v>2</v>
          </cell>
        </row>
        <row r="4143">
          <cell r="B4143" t="str">
            <v>32-048</v>
          </cell>
          <cell r="C4143" t="str">
            <v>LED, 500 M/R.</v>
          </cell>
          <cell r="D4143" t="str">
            <v>16X4</v>
          </cell>
          <cell r="E4143" t="str">
            <v>LED</v>
          </cell>
          <cell r="F4143">
            <v>3</v>
          </cell>
          <cell r="G4143">
            <v>7.3</v>
          </cell>
          <cell r="H4143">
            <v>2.35</v>
          </cell>
          <cell r="I4143">
            <v>0.25</v>
          </cell>
          <cell r="J4143" t="str">
            <v>NIL</v>
          </cell>
          <cell r="K4143" t="str">
            <v>NIL</v>
          </cell>
          <cell r="L4143" t="str">
            <v>NIL</v>
          </cell>
          <cell r="M4143">
            <v>1.5</v>
          </cell>
          <cell r="N4143">
            <v>4</v>
          </cell>
        </row>
        <row r="4143">
          <cell r="U4143">
            <v>16</v>
          </cell>
          <cell r="V4143">
            <v>1.75</v>
          </cell>
          <cell r="W4143">
            <v>7.5</v>
          </cell>
          <cell r="X4143">
            <v>1.5</v>
          </cell>
          <cell r="Y4143">
            <v>4</v>
          </cell>
          <cell r="Z4143">
            <v>40</v>
          </cell>
          <cell r="AA4143">
            <v>2</v>
          </cell>
        </row>
        <row r="4144">
          <cell r="B4144" t="str">
            <v>32-049</v>
          </cell>
          <cell r="C4144" t="str">
            <v>7030, 600 M/R.</v>
          </cell>
          <cell r="D4144" t="str">
            <v>16X4</v>
          </cell>
          <cell r="E4144">
            <v>7030</v>
          </cell>
          <cell r="F4144">
            <v>3.2</v>
          </cell>
          <cell r="G4144">
            <v>7.25</v>
          </cell>
          <cell r="H4144">
            <v>1.25</v>
          </cell>
          <cell r="I4144">
            <v>0.25</v>
          </cell>
          <cell r="J4144" t="str">
            <v>NIL</v>
          </cell>
          <cell r="K4144" t="str">
            <v>NIL</v>
          </cell>
          <cell r="L4144" t="str">
            <v>NIL</v>
          </cell>
          <cell r="M4144">
            <v>1.5</v>
          </cell>
          <cell r="N4144">
            <v>4</v>
          </cell>
        </row>
        <row r="4144">
          <cell r="U4144">
            <v>16</v>
          </cell>
          <cell r="V4144">
            <v>1.75</v>
          </cell>
          <cell r="W4144">
            <v>7.5</v>
          </cell>
          <cell r="X4144">
            <v>1.5</v>
          </cell>
          <cell r="Y4144">
            <v>4</v>
          </cell>
          <cell r="Z4144">
            <v>40</v>
          </cell>
          <cell r="AA4144">
            <v>2</v>
          </cell>
        </row>
        <row r="4145">
          <cell r="B4145" t="str">
            <v>32-050</v>
          </cell>
          <cell r="C4145" t="str">
            <v>2724, 410 M/R.</v>
          </cell>
          <cell r="D4145" t="str">
            <v>16X8</v>
          </cell>
          <cell r="E4145">
            <v>2724</v>
          </cell>
          <cell r="F4145">
            <v>6.4</v>
          </cell>
          <cell r="G4145">
            <v>7.16</v>
          </cell>
          <cell r="H4145">
            <v>2.15</v>
          </cell>
          <cell r="I4145">
            <v>0.3</v>
          </cell>
          <cell r="J4145" t="str">
            <v>NIL</v>
          </cell>
          <cell r="K4145" t="str">
            <v>NIL</v>
          </cell>
          <cell r="L4145" t="str">
            <v>NIL</v>
          </cell>
          <cell r="M4145">
            <v>1.5</v>
          </cell>
          <cell r="N4145">
            <v>8</v>
          </cell>
        </row>
        <row r="4145">
          <cell r="U4145">
            <v>16</v>
          </cell>
          <cell r="V4145">
            <v>1.75</v>
          </cell>
          <cell r="W4145">
            <v>7.5</v>
          </cell>
          <cell r="X4145">
            <v>1.5</v>
          </cell>
          <cell r="Y4145">
            <v>4</v>
          </cell>
          <cell r="Z4145">
            <v>40</v>
          </cell>
          <cell r="AA4145">
            <v>2</v>
          </cell>
        </row>
        <row r="4146">
          <cell r="B4146" t="str">
            <v>32-050-1</v>
          </cell>
          <cell r="C4146" t="str">
            <v>2724, 410 M/R.</v>
          </cell>
          <cell r="D4146" t="str">
            <v>16X8</v>
          </cell>
          <cell r="E4146">
            <v>2724</v>
          </cell>
          <cell r="F4146">
            <v>6.31</v>
          </cell>
          <cell r="G4146">
            <v>7.04</v>
          </cell>
          <cell r="H4146">
            <v>2.15</v>
          </cell>
          <cell r="I4146">
            <v>0.3</v>
          </cell>
          <cell r="J4146" t="str">
            <v>NIL</v>
          </cell>
          <cell r="K4146" t="str">
            <v>NIL</v>
          </cell>
          <cell r="L4146" t="str">
            <v>NIL</v>
          </cell>
          <cell r="M4146">
            <v>1.5</v>
          </cell>
          <cell r="N4146">
            <v>8</v>
          </cell>
        </row>
        <row r="4146">
          <cell r="U4146">
            <v>16</v>
          </cell>
          <cell r="V4146">
            <v>1.75</v>
          </cell>
          <cell r="W4146">
            <v>7.5</v>
          </cell>
          <cell r="X4146">
            <v>1.5</v>
          </cell>
          <cell r="Y4146">
            <v>4</v>
          </cell>
          <cell r="Z4146">
            <v>40</v>
          </cell>
          <cell r="AA4146">
            <v>2</v>
          </cell>
        </row>
        <row r="4147">
          <cell r="B4147" t="str">
            <v>32-051</v>
          </cell>
          <cell r="C4147" t="str">
            <v>7242, 400 M/R.</v>
          </cell>
          <cell r="D4147" t="str">
            <v>16X8</v>
          </cell>
          <cell r="E4147">
            <v>7242</v>
          </cell>
          <cell r="F4147">
            <v>4.1</v>
          </cell>
          <cell r="G4147">
            <v>7.6</v>
          </cell>
          <cell r="H4147">
            <v>2.4</v>
          </cell>
          <cell r="I4147">
            <v>0.25</v>
          </cell>
          <cell r="J4147" t="str">
            <v>NIL</v>
          </cell>
          <cell r="K4147" t="str">
            <v>NIL</v>
          </cell>
          <cell r="L4147" t="str">
            <v>NIL</v>
          </cell>
          <cell r="M4147">
            <v>1.5</v>
          </cell>
          <cell r="N4147">
            <v>8</v>
          </cell>
        </row>
        <row r="4147">
          <cell r="U4147">
            <v>16</v>
          </cell>
          <cell r="V4147">
            <v>1.75</v>
          </cell>
          <cell r="W4147">
            <v>7.5</v>
          </cell>
          <cell r="X4147">
            <v>1.5</v>
          </cell>
          <cell r="Y4147">
            <v>4</v>
          </cell>
          <cell r="Z4147">
            <v>40</v>
          </cell>
          <cell r="AA4147">
            <v>2</v>
          </cell>
        </row>
        <row r="4148">
          <cell r="B4148" t="str">
            <v>32-052</v>
          </cell>
          <cell r="C4148" t="str">
            <v>3220, 800 M/R.</v>
          </cell>
          <cell r="D4148" t="str">
            <v>16X8</v>
          </cell>
          <cell r="E4148">
            <v>3220</v>
          </cell>
          <cell r="F4148">
            <v>5.3</v>
          </cell>
          <cell r="G4148">
            <v>8.5</v>
          </cell>
          <cell r="H4148">
            <v>0.92</v>
          </cell>
          <cell r="I4148">
            <v>0.25</v>
          </cell>
          <cell r="J4148" t="str">
            <v>NIL</v>
          </cell>
          <cell r="K4148" t="str">
            <v>NIL</v>
          </cell>
          <cell r="L4148" t="str">
            <v>NIL</v>
          </cell>
          <cell r="M4148">
            <v>1.5</v>
          </cell>
          <cell r="N4148">
            <v>8</v>
          </cell>
        </row>
        <row r="4148">
          <cell r="U4148">
            <v>16</v>
          </cell>
          <cell r="V4148">
            <v>1.75</v>
          </cell>
          <cell r="W4148">
            <v>7.5</v>
          </cell>
          <cell r="X4148">
            <v>1.5</v>
          </cell>
          <cell r="Y4148">
            <v>4</v>
          </cell>
          <cell r="Z4148">
            <v>40</v>
          </cell>
          <cell r="AA4148">
            <v>2</v>
          </cell>
        </row>
        <row r="4149">
          <cell r="B4149" t="str">
            <v>32-053</v>
          </cell>
          <cell r="C4149" t="str">
            <v>3311, 400 M/R.</v>
          </cell>
          <cell r="D4149" t="str">
            <v>16X4</v>
          </cell>
          <cell r="E4149">
            <v>3311</v>
          </cell>
          <cell r="F4149">
            <v>3.15</v>
          </cell>
          <cell r="G4149">
            <v>8.7</v>
          </cell>
          <cell r="H4149">
            <v>2.15</v>
          </cell>
          <cell r="I4149">
            <v>0.3</v>
          </cell>
          <cell r="J4149" t="str">
            <v>NIL</v>
          </cell>
          <cell r="K4149" t="str">
            <v>NIL</v>
          </cell>
          <cell r="L4149" t="str">
            <v>NIL</v>
          </cell>
          <cell r="M4149">
            <v>1.5</v>
          </cell>
          <cell r="N4149">
            <v>4</v>
          </cell>
        </row>
        <row r="4149">
          <cell r="U4149">
            <v>16</v>
          </cell>
          <cell r="V4149">
            <v>1.75</v>
          </cell>
          <cell r="W4149">
            <v>7.5</v>
          </cell>
          <cell r="X4149">
            <v>1.5</v>
          </cell>
          <cell r="Y4149">
            <v>4</v>
          </cell>
          <cell r="Z4149">
            <v>40</v>
          </cell>
          <cell r="AA4149">
            <v>2</v>
          </cell>
        </row>
        <row r="4150">
          <cell r="B4150" t="str">
            <v>32-054N</v>
          </cell>
          <cell r="C4150" t="str">
            <v>3309, 400 M/R.</v>
          </cell>
          <cell r="D4150" t="str">
            <v>16X4</v>
          </cell>
          <cell r="E4150">
            <v>3309</v>
          </cell>
          <cell r="F4150">
            <v>2.64</v>
          </cell>
          <cell r="G4150">
            <v>8.91</v>
          </cell>
          <cell r="H4150">
            <v>2.3</v>
          </cell>
          <cell r="I4150">
            <v>0.3</v>
          </cell>
          <cell r="J4150" t="str">
            <v>NIL</v>
          </cell>
          <cell r="K4150" t="str">
            <v>NIL</v>
          </cell>
          <cell r="L4150" t="str">
            <v>NIL</v>
          </cell>
          <cell r="M4150" t="str">
            <v>NIL</v>
          </cell>
          <cell r="N4150">
            <v>4</v>
          </cell>
        </row>
        <row r="4150">
          <cell r="U4150">
            <v>16</v>
          </cell>
          <cell r="V4150">
            <v>1.75</v>
          </cell>
          <cell r="W4150">
            <v>7.5</v>
          </cell>
          <cell r="X4150">
            <v>1.5</v>
          </cell>
          <cell r="Y4150">
            <v>4</v>
          </cell>
          <cell r="Z4150">
            <v>40</v>
          </cell>
          <cell r="AA4150">
            <v>2</v>
          </cell>
        </row>
        <row r="4151">
          <cell r="B4151" t="str">
            <v>32-058</v>
          </cell>
          <cell r="C4151" t="str">
            <v>3527, 679 M/R.</v>
          </cell>
          <cell r="D4151" t="str">
            <v>16X12</v>
          </cell>
          <cell r="E4151">
            <v>3527</v>
          </cell>
          <cell r="F4151">
            <v>7.11</v>
          </cell>
          <cell r="G4151">
            <v>9.75</v>
          </cell>
          <cell r="H4151">
            <v>1.96</v>
          </cell>
          <cell r="I4151">
            <v>0.3</v>
          </cell>
          <cell r="J4151">
            <v>3.23</v>
          </cell>
          <cell r="K4151">
            <v>8.17</v>
          </cell>
          <cell r="L4151" t="str">
            <v>NIL</v>
          </cell>
          <cell r="M4151">
            <v>1.5</v>
          </cell>
          <cell r="N4151">
            <v>12</v>
          </cell>
        </row>
        <row r="4151">
          <cell r="U4151">
            <v>16</v>
          </cell>
          <cell r="V4151">
            <v>1.75</v>
          </cell>
          <cell r="W4151">
            <v>7.5</v>
          </cell>
          <cell r="X4151">
            <v>1.5</v>
          </cell>
          <cell r="Y4151">
            <v>4</v>
          </cell>
          <cell r="Z4151">
            <v>40</v>
          </cell>
          <cell r="AA4151">
            <v>2</v>
          </cell>
        </row>
        <row r="4152">
          <cell r="B4152" t="str">
            <v>32-059</v>
          </cell>
          <cell r="C4152" t="str">
            <v>3122, 695 M/R.</v>
          </cell>
          <cell r="D4152" t="str">
            <v>16X8</v>
          </cell>
          <cell r="E4152">
            <v>3122</v>
          </cell>
          <cell r="F4152">
            <v>6.07</v>
          </cell>
          <cell r="G4152">
            <v>8.31</v>
          </cell>
          <cell r="H4152">
            <v>2.34</v>
          </cell>
          <cell r="I4152">
            <v>0.32</v>
          </cell>
          <cell r="J4152" t="str">
            <v>NIL</v>
          </cell>
          <cell r="K4152" t="str">
            <v>NIL</v>
          </cell>
          <cell r="L4152" t="str">
            <v>NIL</v>
          </cell>
          <cell r="M4152">
            <v>1.5</v>
          </cell>
          <cell r="N4152">
            <v>8</v>
          </cell>
        </row>
        <row r="4152">
          <cell r="U4152">
            <v>16</v>
          </cell>
          <cell r="V4152">
            <v>1.75</v>
          </cell>
          <cell r="W4152">
            <v>7.5</v>
          </cell>
          <cell r="X4152">
            <v>1.5</v>
          </cell>
          <cell r="Y4152">
            <v>4</v>
          </cell>
          <cell r="Z4152">
            <v>40</v>
          </cell>
          <cell r="AA4152">
            <v>2</v>
          </cell>
        </row>
        <row r="4153">
          <cell r="B4153" t="str">
            <v>32-059-1</v>
          </cell>
          <cell r="C4153" t="str">
            <v>3122, 695 M/R.</v>
          </cell>
          <cell r="D4153" t="str">
            <v>16X8</v>
          </cell>
          <cell r="E4153">
            <v>3122</v>
          </cell>
          <cell r="F4153">
            <v>6.07</v>
          </cell>
          <cell r="G4153">
            <v>8.31</v>
          </cell>
          <cell r="H4153">
            <v>2.34</v>
          </cell>
          <cell r="I4153">
            <v>0.32</v>
          </cell>
          <cell r="J4153" t="str">
            <v>NIL</v>
          </cell>
          <cell r="K4153" t="str">
            <v>NIL</v>
          </cell>
          <cell r="L4153" t="str">
            <v>NIL</v>
          </cell>
          <cell r="M4153">
            <v>1.5</v>
          </cell>
          <cell r="N4153">
            <v>8</v>
          </cell>
        </row>
        <row r="4153">
          <cell r="U4153">
            <v>16</v>
          </cell>
          <cell r="V4153">
            <v>1.75</v>
          </cell>
          <cell r="W4153">
            <v>7.5</v>
          </cell>
          <cell r="X4153">
            <v>1.5</v>
          </cell>
          <cell r="Y4153">
            <v>4</v>
          </cell>
          <cell r="Z4153">
            <v>40</v>
          </cell>
          <cell r="AA4153">
            <v>2</v>
          </cell>
        </row>
        <row r="4154">
          <cell r="B4154" t="str">
            <v>32-060</v>
          </cell>
          <cell r="C4154" t="str">
            <v>3932, 510 M/R.</v>
          </cell>
          <cell r="D4154" t="str">
            <v>16X12</v>
          </cell>
          <cell r="E4154">
            <v>3932</v>
          </cell>
          <cell r="F4154">
            <v>8.64</v>
          </cell>
          <cell r="G4154">
            <v>10.41</v>
          </cell>
          <cell r="H4154">
            <v>3.81</v>
          </cell>
          <cell r="I4154">
            <v>0.3</v>
          </cell>
          <cell r="J4154" t="str">
            <v>NIL</v>
          </cell>
          <cell r="K4154" t="str">
            <v>NIL</v>
          </cell>
          <cell r="L4154" t="str">
            <v>NIL</v>
          </cell>
          <cell r="M4154">
            <v>1.5</v>
          </cell>
          <cell r="N4154">
            <v>12</v>
          </cell>
          <cell r="O4154" t="str">
            <v>NIL</v>
          </cell>
          <cell r="P4154" t="str">
            <v>NIL</v>
          </cell>
          <cell r="Q4154" t="str">
            <v>NIL</v>
          </cell>
          <cell r="R4154" t="str">
            <v>NIL</v>
          </cell>
          <cell r="S4154">
            <v>0.09</v>
          </cell>
          <cell r="T4154" t="str">
            <v>NIL</v>
          </cell>
          <cell r="U4154">
            <v>16</v>
          </cell>
          <cell r="V4154">
            <v>1.75</v>
          </cell>
          <cell r="W4154">
            <v>7.5</v>
          </cell>
          <cell r="X4154">
            <v>1.55</v>
          </cell>
          <cell r="Y4154">
            <v>4</v>
          </cell>
          <cell r="Z4154">
            <v>40</v>
          </cell>
          <cell r="AA4154">
            <v>2</v>
          </cell>
        </row>
        <row r="4155">
          <cell r="B4155" t="str">
            <v>32-060-1</v>
          </cell>
          <cell r="C4155" t="str">
            <v>3932, 250 M/R.</v>
          </cell>
          <cell r="D4155" t="str">
            <v>16X12</v>
          </cell>
          <cell r="E4155">
            <v>3932</v>
          </cell>
          <cell r="F4155">
            <v>8.64</v>
          </cell>
          <cell r="G4155">
            <v>10.41</v>
          </cell>
          <cell r="H4155">
            <v>3.81</v>
          </cell>
          <cell r="I4155">
            <v>0.3</v>
          </cell>
          <cell r="J4155" t="str">
            <v>NIL</v>
          </cell>
          <cell r="K4155" t="str">
            <v>NIL</v>
          </cell>
          <cell r="L4155" t="str">
            <v>NIL</v>
          </cell>
          <cell r="M4155">
            <v>1.5</v>
          </cell>
          <cell r="N4155">
            <v>12</v>
          </cell>
          <cell r="O4155" t="str">
            <v>NIL</v>
          </cell>
          <cell r="P4155" t="str">
            <v>NIL</v>
          </cell>
          <cell r="Q4155" t="str">
            <v>NIL</v>
          </cell>
          <cell r="R4155" t="str">
            <v>NIL</v>
          </cell>
          <cell r="S4155">
            <v>0.09</v>
          </cell>
          <cell r="T4155" t="str">
            <v>NIL</v>
          </cell>
          <cell r="U4155">
            <v>16</v>
          </cell>
          <cell r="V4155">
            <v>1.75</v>
          </cell>
          <cell r="W4155">
            <v>7.5</v>
          </cell>
          <cell r="X4155">
            <v>1.55</v>
          </cell>
          <cell r="Y4155">
            <v>4</v>
          </cell>
          <cell r="Z4155">
            <v>40</v>
          </cell>
          <cell r="AA4155">
            <v>2</v>
          </cell>
        </row>
        <row r="4156">
          <cell r="B4156" t="str">
            <v>32-065-W</v>
          </cell>
          <cell r="C4156" t="str">
            <v>2825, 300 M/R.</v>
          </cell>
          <cell r="D4156" t="str">
            <v>16X12</v>
          </cell>
          <cell r="E4156">
            <v>2825</v>
          </cell>
          <cell r="F4156">
            <v>6.9</v>
          </cell>
          <cell r="G4156">
            <v>7.6</v>
          </cell>
          <cell r="H4156">
            <v>3.4</v>
          </cell>
          <cell r="I4156">
            <v>0.35</v>
          </cell>
          <cell r="J4156" t="str">
            <v>NIL</v>
          </cell>
          <cell r="K4156" t="str">
            <v>NIL</v>
          </cell>
          <cell r="L4156" t="str">
            <v>NIL</v>
          </cell>
          <cell r="M4156">
            <v>1.5</v>
          </cell>
          <cell r="N4156">
            <v>12</v>
          </cell>
        </row>
        <row r="4156">
          <cell r="U4156">
            <v>16</v>
          </cell>
          <cell r="V4156">
            <v>1.75</v>
          </cell>
          <cell r="W4156">
            <v>7.5</v>
          </cell>
          <cell r="X4156">
            <v>1.5</v>
          </cell>
          <cell r="Y4156">
            <v>4</v>
          </cell>
          <cell r="Z4156">
            <v>40</v>
          </cell>
          <cell r="AA4156">
            <v>2</v>
          </cell>
        </row>
        <row r="4157">
          <cell r="B4157" t="str">
            <v>32-066</v>
          </cell>
          <cell r="C4157" t="str">
            <v>MELF, 250 M/R.</v>
          </cell>
          <cell r="D4157" t="str">
            <v>16X8</v>
          </cell>
          <cell r="E4157" t="str">
            <v>MELF</v>
          </cell>
          <cell r="F4157">
            <v>3.64</v>
          </cell>
          <cell r="G4157">
            <v>9.03</v>
          </cell>
          <cell r="H4157">
            <v>3.58</v>
          </cell>
          <cell r="I4157">
            <v>0.3</v>
          </cell>
          <cell r="J4157" t="str">
            <v>NIL</v>
          </cell>
          <cell r="K4157" t="str">
            <v>NIL</v>
          </cell>
          <cell r="L4157" t="str">
            <v>NIL</v>
          </cell>
          <cell r="M4157">
            <v>1.5</v>
          </cell>
          <cell r="N4157">
            <v>8</v>
          </cell>
        </row>
        <row r="4157">
          <cell r="U4157">
            <v>16</v>
          </cell>
          <cell r="V4157">
            <v>1.75</v>
          </cell>
          <cell r="W4157">
            <v>7.5</v>
          </cell>
          <cell r="X4157">
            <v>1.5</v>
          </cell>
          <cell r="Y4157">
            <v>4</v>
          </cell>
          <cell r="Z4157">
            <v>40</v>
          </cell>
          <cell r="AA4157">
            <v>2</v>
          </cell>
        </row>
        <row r="4158">
          <cell r="B4158" t="str">
            <v>32-068</v>
          </cell>
          <cell r="C4158" t="str">
            <v>2726, 340 M/R.</v>
          </cell>
          <cell r="D4158" t="str">
            <v>16X12</v>
          </cell>
          <cell r="E4158">
            <v>2726</v>
          </cell>
          <cell r="F4158">
            <v>7.07</v>
          </cell>
          <cell r="G4158">
            <v>7.27</v>
          </cell>
          <cell r="H4158">
            <v>3.47</v>
          </cell>
          <cell r="I4158">
            <v>0.35</v>
          </cell>
          <cell r="J4158" t="str">
            <v>NIL</v>
          </cell>
          <cell r="K4158" t="str">
            <v>NIL</v>
          </cell>
          <cell r="L4158" t="str">
            <v>NIL</v>
          </cell>
          <cell r="M4158">
            <v>1.5</v>
          </cell>
          <cell r="N4158">
            <v>12</v>
          </cell>
        </row>
        <row r="4158">
          <cell r="U4158">
            <v>16</v>
          </cell>
          <cell r="V4158">
            <v>1.75</v>
          </cell>
          <cell r="W4158">
            <v>7.5</v>
          </cell>
          <cell r="X4158">
            <v>1.5</v>
          </cell>
          <cell r="Y4158">
            <v>4</v>
          </cell>
          <cell r="Z4158">
            <v>40</v>
          </cell>
          <cell r="AA4158">
            <v>2</v>
          </cell>
        </row>
        <row r="4159">
          <cell r="B4159" t="str">
            <v>32-069</v>
          </cell>
          <cell r="C4159" t="str">
            <v>2610, 700 M/R.</v>
          </cell>
          <cell r="D4159" t="str">
            <v>16X4</v>
          </cell>
          <cell r="E4159">
            <v>2610</v>
          </cell>
          <cell r="F4159">
            <v>2.75</v>
          </cell>
          <cell r="G4159">
            <v>6.95</v>
          </cell>
          <cell r="H4159">
            <v>1.45</v>
          </cell>
          <cell r="I4159">
            <v>0.25</v>
          </cell>
          <cell r="J4159" t="str">
            <v>NIL</v>
          </cell>
          <cell r="K4159" t="str">
            <v>NIL</v>
          </cell>
          <cell r="L4159" t="str">
            <v>NIL</v>
          </cell>
          <cell r="M4159">
            <v>1.5</v>
          </cell>
          <cell r="N4159">
            <v>4</v>
          </cell>
        </row>
        <row r="4159">
          <cell r="U4159">
            <v>16</v>
          </cell>
          <cell r="V4159">
            <v>1.75</v>
          </cell>
          <cell r="W4159">
            <v>7.5</v>
          </cell>
          <cell r="X4159">
            <v>1.5</v>
          </cell>
          <cell r="Y4159">
            <v>4</v>
          </cell>
          <cell r="Z4159">
            <v>40</v>
          </cell>
          <cell r="AA4159">
            <v>2</v>
          </cell>
        </row>
        <row r="4160">
          <cell r="B4160" t="str">
            <v>33-004</v>
          </cell>
          <cell r="C4160" t="str">
            <v>SMC, 250 M/R.</v>
          </cell>
          <cell r="D4160" t="str">
            <v>16X8</v>
          </cell>
          <cell r="E4160" t="str">
            <v>SMC</v>
          </cell>
          <cell r="F4160">
            <v>6.05</v>
          </cell>
          <cell r="G4160">
            <v>8.31</v>
          </cell>
          <cell r="H4160">
            <v>2.54</v>
          </cell>
          <cell r="I4160">
            <v>0.25</v>
          </cell>
          <cell r="J4160" t="str">
            <v>NIL</v>
          </cell>
          <cell r="K4160" t="str">
            <v>NIL</v>
          </cell>
          <cell r="L4160" t="str">
            <v>NIL</v>
          </cell>
          <cell r="M4160">
            <v>1.5</v>
          </cell>
          <cell r="N4160">
            <v>8</v>
          </cell>
        </row>
        <row r="4160">
          <cell r="U4160">
            <v>16</v>
          </cell>
          <cell r="V4160">
            <v>1.75</v>
          </cell>
          <cell r="W4160">
            <v>7.5</v>
          </cell>
          <cell r="X4160">
            <v>1.5</v>
          </cell>
          <cell r="Y4160">
            <v>4</v>
          </cell>
          <cell r="Z4160">
            <v>40</v>
          </cell>
          <cell r="AA4160">
            <v>2</v>
          </cell>
        </row>
        <row r="4161">
          <cell r="B4161" t="str">
            <v>33-057</v>
          </cell>
          <cell r="C4161" t="str">
            <v>2705, 400 M/R.</v>
          </cell>
          <cell r="D4161" t="str">
            <v>16X4</v>
          </cell>
          <cell r="E4161">
            <v>2705</v>
          </cell>
          <cell r="F4161">
            <v>1.55</v>
          </cell>
          <cell r="G4161">
            <v>7.2</v>
          </cell>
          <cell r="H4161">
            <v>1.6</v>
          </cell>
          <cell r="I4161">
            <v>0.3</v>
          </cell>
          <cell r="J4161" t="str">
            <v>NIL</v>
          </cell>
          <cell r="K4161" t="str">
            <v>NIL</v>
          </cell>
          <cell r="L4161">
            <v>1.45</v>
          </cell>
          <cell r="M4161">
            <v>1</v>
          </cell>
          <cell r="N4161">
            <v>4</v>
          </cell>
        </row>
        <row r="4161">
          <cell r="U4161">
            <v>16</v>
          </cell>
          <cell r="V4161">
            <v>1.75</v>
          </cell>
          <cell r="W4161">
            <v>7.5</v>
          </cell>
          <cell r="X4161">
            <v>1.5</v>
          </cell>
          <cell r="Y4161">
            <v>4</v>
          </cell>
          <cell r="Z4161">
            <v>40</v>
          </cell>
          <cell r="AA4161">
            <v>2</v>
          </cell>
        </row>
        <row r="4162">
          <cell r="B4162" t="str">
            <v>34-004</v>
          </cell>
          <cell r="C4162" t="str">
            <v>SMC, 200 M/R.</v>
          </cell>
          <cell r="D4162" t="str">
            <v>16X8</v>
          </cell>
          <cell r="E4162" t="str">
            <v>SMC</v>
          </cell>
          <cell r="F4162">
            <v>6.05</v>
          </cell>
          <cell r="G4162">
            <v>8.24</v>
          </cell>
          <cell r="H4162">
            <v>2.49</v>
          </cell>
          <cell r="I4162">
            <v>0.25</v>
          </cell>
          <cell r="J4162" t="str">
            <v>NIL</v>
          </cell>
          <cell r="K4162" t="str">
            <v>NIL</v>
          </cell>
          <cell r="L4162" t="str">
            <v>NIL</v>
          </cell>
          <cell r="M4162">
            <v>1.5</v>
          </cell>
          <cell r="N4162">
            <v>8</v>
          </cell>
        </row>
        <row r="4162">
          <cell r="U4162">
            <v>16</v>
          </cell>
          <cell r="V4162">
            <v>1.75</v>
          </cell>
          <cell r="W4162">
            <v>7.5</v>
          </cell>
          <cell r="X4162">
            <v>1.5</v>
          </cell>
          <cell r="Y4162">
            <v>4</v>
          </cell>
          <cell r="Z4162">
            <v>40</v>
          </cell>
          <cell r="AA4162">
            <v>2</v>
          </cell>
        </row>
        <row r="4163">
          <cell r="B4163" t="str">
            <v>42-001</v>
          </cell>
          <cell r="C4163" t="str">
            <v>5831, 140 M/R.</v>
          </cell>
          <cell r="D4163" t="str">
            <v>24X12</v>
          </cell>
          <cell r="E4163">
            <v>5831</v>
          </cell>
          <cell r="F4163">
            <v>8.51</v>
          </cell>
          <cell r="G4163">
            <v>14.98</v>
          </cell>
          <cell r="H4163">
            <v>2.87</v>
          </cell>
          <cell r="I4163">
            <v>0.35</v>
          </cell>
          <cell r="J4163">
            <v>1.93</v>
          </cell>
          <cell r="K4163">
            <v>9.86</v>
          </cell>
          <cell r="L4163" t="str">
            <v>NIL</v>
          </cell>
          <cell r="M4163">
            <v>1.5</v>
          </cell>
          <cell r="N4163">
            <v>12</v>
          </cell>
        </row>
        <row r="4163">
          <cell r="U4163">
            <v>24</v>
          </cell>
          <cell r="V4163">
            <v>1.75</v>
          </cell>
          <cell r="W4163">
            <v>11.5</v>
          </cell>
          <cell r="X4163">
            <v>1.5</v>
          </cell>
          <cell r="Y4163">
            <v>4</v>
          </cell>
          <cell r="Z4163">
            <v>40</v>
          </cell>
          <cell r="AA4163">
            <v>2</v>
          </cell>
        </row>
        <row r="4164">
          <cell r="B4164" t="str">
            <v>42-002N</v>
          </cell>
          <cell r="C4164" t="str">
            <v>6140, 234 M/R.</v>
          </cell>
          <cell r="D4164" t="str">
            <v>24X16</v>
          </cell>
          <cell r="E4164">
            <v>6140</v>
          </cell>
          <cell r="F4164">
            <v>10.8</v>
          </cell>
          <cell r="G4164">
            <v>16.13</v>
          </cell>
          <cell r="H4164">
            <v>5.21</v>
          </cell>
          <cell r="I4164">
            <v>0.36</v>
          </cell>
          <cell r="J4164" t="str">
            <v>NIL</v>
          </cell>
          <cell r="K4164" t="str">
            <v>NIL</v>
          </cell>
          <cell r="L4164">
            <v>0.4</v>
          </cell>
          <cell r="M4164" t="str">
            <v>NIL</v>
          </cell>
          <cell r="N4164">
            <v>16</v>
          </cell>
        </row>
        <row r="4164">
          <cell r="U4164">
            <v>24</v>
          </cell>
          <cell r="V4164">
            <v>1.75</v>
          </cell>
          <cell r="W4164">
            <v>11.5</v>
          </cell>
          <cell r="X4164">
            <v>1.55</v>
          </cell>
          <cell r="Y4164">
            <v>4</v>
          </cell>
          <cell r="Z4164">
            <v>40</v>
          </cell>
          <cell r="AA4164">
            <v>2</v>
          </cell>
        </row>
        <row r="4165">
          <cell r="B4165" t="str">
            <v>42-002-1</v>
          </cell>
          <cell r="C4165" t="str">
            <v>6140, 234 M/R.</v>
          </cell>
          <cell r="D4165" t="str">
            <v>24X16</v>
          </cell>
          <cell r="E4165">
            <v>6140</v>
          </cell>
          <cell r="F4165">
            <v>10.8</v>
          </cell>
          <cell r="G4165">
            <v>16.13</v>
          </cell>
          <cell r="H4165">
            <v>5.21</v>
          </cell>
          <cell r="I4165">
            <v>0.36</v>
          </cell>
          <cell r="J4165" t="str">
            <v>NIL</v>
          </cell>
          <cell r="K4165" t="str">
            <v>NIL</v>
          </cell>
          <cell r="L4165">
            <v>0.4</v>
          </cell>
          <cell r="M4165">
            <v>1.55</v>
          </cell>
          <cell r="N4165">
            <v>16</v>
          </cell>
        </row>
        <row r="4165">
          <cell r="U4165">
            <v>24</v>
          </cell>
          <cell r="V4165">
            <v>1.75</v>
          </cell>
          <cell r="W4165">
            <v>11.5</v>
          </cell>
          <cell r="X4165">
            <v>1.55</v>
          </cell>
          <cell r="Y4165">
            <v>4</v>
          </cell>
          <cell r="Z4165">
            <v>40</v>
          </cell>
          <cell r="AA4165">
            <v>2</v>
          </cell>
        </row>
        <row r="4166">
          <cell r="B4166" t="str">
            <v>42-003</v>
          </cell>
          <cell r="C4166" t="str">
            <v>6140, 190 M/R.</v>
          </cell>
          <cell r="D4166" t="str">
            <v>24X16</v>
          </cell>
          <cell r="E4166">
            <v>6140</v>
          </cell>
          <cell r="F4166">
            <v>10.64</v>
          </cell>
          <cell r="G4166">
            <v>15.93</v>
          </cell>
          <cell r="H4166">
            <v>5.16</v>
          </cell>
          <cell r="I4166">
            <v>0.36</v>
          </cell>
          <cell r="J4166" t="str">
            <v>NIL</v>
          </cell>
          <cell r="K4166" t="str">
            <v>NIL</v>
          </cell>
          <cell r="L4166">
            <v>0.44</v>
          </cell>
          <cell r="M4166">
            <v>1.55</v>
          </cell>
          <cell r="N4166">
            <v>16</v>
          </cell>
        </row>
        <row r="4166">
          <cell r="U4166">
            <v>24</v>
          </cell>
          <cell r="V4166">
            <v>1.75</v>
          </cell>
          <cell r="W4166">
            <v>11.5</v>
          </cell>
          <cell r="X4166">
            <v>1.55</v>
          </cell>
          <cell r="Y4166">
            <v>4</v>
          </cell>
          <cell r="Z4166">
            <v>40</v>
          </cell>
          <cell r="AA4166">
            <v>2</v>
          </cell>
        </row>
        <row r="4167">
          <cell r="B4167" t="str">
            <v>46-001N</v>
          </cell>
          <cell r="C4167" t="str">
            <v>4619, 140 M/R.</v>
          </cell>
          <cell r="D4167" t="str">
            <v>24X8</v>
          </cell>
          <cell r="E4167">
            <v>4619</v>
          </cell>
          <cell r="F4167">
            <v>2.93</v>
          </cell>
          <cell r="G4167">
            <v>11.2</v>
          </cell>
          <cell r="H4167">
            <v>2.91</v>
          </cell>
          <cell r="I4167">
            <v>0.38</v>
          </cell>
          <cell r="J4167" t="str">
            <v>NIL</v>
          </cell>
          <cell r="K4167" t="str">
            <v>NIL</v>
          </cell>
          <cell r="L4167" t="str">
            <v>NIL</v>
          </cell>
          <cell r="M4167" t="str">
            <v>NIL</v>
          </cell>
          <cell r="N4167">
            <v>8</v>
          </cell>
        </row>
        <row r="4167">
          <cell r="U4167">
            <v>24</v>
          </cell>
          <cell r="V4167">
            <v>1.75</v>
          </cell>
          <cell r="W4167">
            <v>11.5</v>
          </cell>
          <cell r="X4167">
            <v>1.5</v>
          </cell>
          <cell r="Y4167">
            <v>4</v>
          </cell>
          <cell r="Z4167">
            <v>40</v>
          </cell>
          <cell r="AA4167">
            <v>2</v>
          </cell>
        </row>
        <row r="4168">
          <cell r="B4168" t="str">
            <v>C32-001</v>
          </cell>
          <cell r="C4168" t="str">
            <v>此料號已暫停使用, 45 M/R.</v>
          </cell>
          <cell r="D4168" t="str">
            <v>16X12</v>
          </cell>
          <cell r="E4168">
            <v>9070</v>
          </cell>
          <cell r="F4168">
            <v>7.4</v>
          </cell>
          <cell r="G4168">
            <v>9.4</v>
          </cell>
          <cell r="H4168">
            <v>4.7</v>
          </cell>
          <cell r="I4168">
            <v>0.35</v>
          </cell>
          <cell r="J4168" t="str">
            <v>NIL</v>
          </cell>
          <cell r="K4168" t="str">
            <v>NIL</v>
          </cell>
          <cell r="L4168" t="str">
            <v>NIL</v>
          </cell>
          <cell r="M4168">
            <v>1.5</v>
          </cell>
          <cell r="N4168">
            <v>12</v>
          </cell>
        </row>
        <row r="4168">
          <cell r="U4168">
            <v>16</v>
          </cell>
          <cell r="V4168">
            <v>1.75</v>
          </cell>
          <cell r="W4168">
            <v>7.5</v>
          </cell>
          <cell r="X4168">
            <v>1.5</v>
          </cell>
          <cell r="Y4168">
            <v>4</v>
          </cell>
          <cell r="Z4168">
            <v>40</v>
          </cell>
          <cell r="AA4168">
            <v>2</v>
          </cell>
        </row>
        <row r="4169">
          <cell r="B4169" t="str">
            <v>C42-001</v>
          </cell>
          <cell r="C4169" t="str">
            <v>此料號已暫停使用, 69 M/R.</v>
          </cell>
          <cell r="D4169" t="str">
            <v>24X12</v>
          </cell>
          <cell r="E4169">
            <v>5831</v>
          </cell>
          <cell r="F4169">
            <v>8.4</v>
          </cell>
          <cell r="G4169">
            <v>15</v>
          </cell>
          <cell r="H4169">
            <v>2.9</v>
          </cell>
          <cell r="I4169">
            <v>0.35</v>
          </cell>
          <cell r="J4169">
            <v>1.8</v>
          </cell>
          <cell r="K4169">
            <v>9.9</v>
          </cell>
          <cell r="L4169" t="str">
            <v>NIL</v>
          </cell>
          <cell r="M4169">
            <v>1.5</v>
          </cell>
          <cell r="N4169">
            <v>12</v>
          </cell>
        </row>
        <row r="4169">
          <cell r="U4169">
            <v>24</v>
          </cell>
          <cell r="V4169">
            <v>1.75</v>
          </cell>
          <cell r="W4169">
            <v>11.5</v>
          </cell>
          <cell r="X4169">
            <v>1.5</v>
          </cell>
          <cell r="Y4169">
            <v>4</v>
          </cell>
          <cell r="Z4169">
            <v>40</v>
          </cell>
          <cell r="AA4169">
            <v>2</v>
          </cell>
        </row>
        <row r="4170">
          <cell r="B4170" t="str">
            <v>C42-002</v>
          </cell>
          <cell r="C4170" t="str">
            <v>此料號已暫停使用, 35 M/R.</v>
          </cell>
          <cell r="D4170" t="str">
            <v>24X12</v>
          </cell>
          <cell r="E4170" t="str">
            <v>LED</v>
          </cell>
          <cell r="F4170">
            <v>8.4</v>
          </cell>
          <cell r="G4170">
            <v>15</v>
          </cell>
          <cell r="H4170">
            <v>5.95</v>
          </cell>
          <cell r="I4170">
            <v>0.4</v>
          </cell>
          <cell r="J4170">
            <v>1.8</v>
          </cell>
          <cell r="K4170">
            <v>9.9</v>
          </cell>
          <cell r="L4170" t="str">
            <v>NIL</v>
          </cell>
          <cell r="M4170">
            <v>1.5</v>
          </cell>
          <cell r="N4170">
            <v>12</v>
          </cell>
        </row>
        <row r="4170">
          <cell r="U4170">
            <v>24</v>
          </cell>
          <cell r="V4170">
            <v>1.75</v>
          </cell>
          <cell r="W4170">
            <v>11.5</v>
          </cell>
          <cell r="X4170">
            <v>1.5</v>
          </cell>
          <cell r="Y4170">
            <v>4</v>
          </cell>
          <cell r="Z4170">
            <v>40</v>
          </cell>
          <cell r="AA4170">
            <v>2</v>
          </cell>
        </row>
        <row r="4171">
          <cell r="B4171" t="str">
            <v>C71-001</v>
          </cell>
          <cell r="C4171" t="str">
            <v>此料號已暫停使用, 18 M/R.</v>
          </cell>
          <cell r="D4171" t="str">
            <v>56X80</v>
          </cell>
          <cell r="E4171">
            <v>1724</v>
          </cell>
          <cell r="F4171">
            <v>62</v>
          </cell>
          <cell r="G4171">
            <v>46</v>
          </cell>
          <cell r="H4171">
            <v>11.8</v>
          </cell>
          <cell r="I4171">
            <v>0.5</v>
          </cell>
          <cell r="J4171">
            <v>38.5</v>
          </cell>
          <cell r="K4171">
            <v>21.5</v>
          </cell>
          <cell r="L4171">
            <v>4.56</v>
          </cell>
          <cell r="M4171" t="str">
            <v>NIL</v>
          </cell>
          <cell r="N4171">
            <v>80</v>
          </cell>
        </row>
        <row r="4171">
          <cell r="U4171">
            <v>56</v>
          </cell>
          <cell r="V4171" t="str">
            <v>NIL</v>
          </cell>
          <cell r="W4171" t="str">
            <v>NIL</v>
          </cell>
          <cell r="X4171" t="str">
            <v>NIL</v>
          </cell>
          <cell r="Y4171" t="str">
            <v>NIL</v>
          </cell>
          <cell r="Z4171" t="str">
            <v>NIL</v>
          </cell>
          <cell r="AA4171" t="str">
            <v>NIL</v>
          </cell>
        </row>
        <row r="4172">
          <cell r="B4172" t="str">
            <v>P26-001N</v>
          </cell>
          <cell r="C4172" t="str">
            <v>1813, 100 M/R.</v>
          </cell>
          <cell r="D4172" t="str">
            <v>12X8</v>
          </cell>
          <cell r="E4172">
            <v>1813</v>
          </cell>
          <cell r="F4172">
            <v>3.4</v>
          </cell>
          <cell r="G4172">
            <v>4.5</v>
          </cell>
          <cell r="H4172">
            <v>3.1</v>
          </cell>
          <cell r="I4172" t="str">
            <v>0.35&amp;0.40</v>
          </cell>
          <cell r="J4172">
            <v>4</v>
          </cell>
          <cell r="K4172">
            <v>5.1</v>
          </cell>
          <cell r="L4172">
            <v>1.4</v>
          </cell>
          <cell r="M4172" t="str">
            <v>NIL</v>
          </cell>
          <cell r="N4172">
            <v>8</v>
          </cell>
        </row>
        <row r="4172">
          <cell r="U4172">
            <v>12</v>
          </cell>
          <cell r="V4172">
            <v>1.75</v>
          </cell>
          <cell r="W4172">
            <v>5.5</v>
          </cell>
          <cell r="X4172">
            <v>1.55</v>
          </cell>
          <cell r="Y4172">
            <v>4</v>
          </cell>
          <cell r="Z4172">
            <v>40</v>
          </cell>
          <cell r="AA4172">
            <v>2</v>
          </cell>
        </row>
        <row r="4173">
          <cell r="B4173" t="str">
            <v>P26-001AN</v>
          </cell>
          <cell r="C4173" t="str">
            <v>1210, 100 M/R.</v>
          </cell>
          <cell r="D4173" t="str">
            <v>12X8</v>
          </cell>
          <cell r="E4173">
            <v>1210</v>
          </cell>
          <cell r="F4173">
            <v>2.95</v>
          </cell>
          <cell r="G4173">
            <v>3</v>
          </cell>
          <cell r="H4173">
            <v>2.7</v>
          </cell>
          <cell r="I4173">
            <v>0.3</v>
          </cell>
          <cell r="J4173" t="str">
            <v>NIL</v>
          </cell>
          <cell r="K4173" t="str">
            <v>NIL</v>
          </cell>
          <cell r="L4173" t="str">
            <v>NIL</v>
          </cell>
          <cell r="M4173" t="str">
            <v>NIL</v>
          </cell>
          <cell r="N4173">
            <v>8</v>
          </cell>
        </row>
        <row r="4173">
          <cell r="U4173">
            <v>12</v>
          </cell>
          <cell r="V4173">
            <v>1.75</v>
          </cell>
          <cell r="W4173">
            <v>5.5</v>
          </cell>
          <cell r="X4173">
            <v>1.5</v>
          </cell>
          <cell r="Y4173">
            <v>4</v>
          </cell>
          <cell r="Z4173">
            <v>40</v>
          </cell>
          <cell r="AA4173">
            <v>2</v>
          </cell>
        </row>
        <row r="4174">
          <cell r="B4174" t="str">
            <v>P26-001AN-1</v>
          </cell>
          <cell r="C4174" t="str">
            <v>1210, 64 M/R.</v>
          </cell>
          <cell r="D4174" t="str">
            <v>12X8</v>
          </cell>
          <cell r="E4174">
            <v>1210</v>
          </cell>
          <cell r="F4174">
            <v>3</v>
          </cell>
          <cell r="G4174">
            <v>3.05</v>
          </cell>
          <cell r="H4174">
            <v>2.7</v>
          </cell>
          <cell r="I4174">
            <v>0.4</v>
          </cell>
          <cell r="J4174" t="str">
            <v>NIL</v>
          </cell>
          <cell r="K4174" t="str">
            <v>NIL</v>
          </cell>
          <cell r="L4174" t="str">
            <v>NIL</v>
          </cell>
          <cell r="M4174" t="str">
            <v>NIL</v>
          </cell>
          <cell r="N4174">
            <v>8</v>
          </cell>
        </row>
        <row r="4174">
          <cell r="U4174">
            <v>12</v>
          </cell>
          <cell r="V4174">
            <v>1.75</v>
          </cell>
          <cell r="W4174">
            <v>5.5</v>
          </cell>
          <cell r="X4174">
            <v>1.5</v>
          </cell>
          <cell r="Y4174">
            <v>4</v>
          </cell>
          <cell r="Z4174">
            <v>40</v>
          </cell>
          <cell r="AA4174">
            <v>2</v>
          </cell>
        </row>
        <row r="4175">
          <cell r="B4175" t="str">
            <v>M12-002A</v>
          </cell>
          <cell r="C4175" t="str">
            <v>LED, 1450 M/R.</v>
          </cell>
          <cell r="D4175" t="str">
            <v>8X4</v>
          </cell>
          <cell r="E4175" t="str">
            <v>LED</v>
          </cell>
          <cell r="F4175">
            <v>0.92</v>
          </cell>
          <cell r="G4175">
            <v>1.9</v>
          </cell>
          <cell r="H4175">
            <v>1.02</v>
          </cell>
          <cell r="I4175">
            <v>0.23</v>
          </cell>
          <cell r="J4175" t="str">
            <v>NIL</v>
          </cell>
          <cell r="K4175" t="str">
            <v>NIL</v>
          </cell>
          <cell r="L4175" t="str">
            <v>NIL</v>
          </cell>
          <cell r="M4175">
            <v>0.5</v>
          </cell>
          <cell r="N4175">
            <v>4</v>
          </cell>
        </row>
        <row r="4175">
          <cell r="U4175">
            <v>8</v>
          </cell>
          <cell r="V4175">
            <v>1.75</v>
          </cell>
          <cell r="W4175">
            <v>3.5</v>
          </cell>
          <cell r="X4175">
            <v>1.5</v>
          </cell>
          <cell r="Y4175">
            <v>4</v>
          </cell>
          <cell r="Z4175">
            <v>40</v>
          </cell>
          <cell r="AA4175">
            <v>2</v>
          </cell>
        </row>
        <row r="4176">
          <cell r="B4176" t="str">
            <v>M12-007</v>
          </cell>
          <cell r="C4176" t="str">
            <v>1206, 1000 M/R.</v>
          </cell>
          <cell r="D4176" t="str">
            <v>8X4</v>
          </cell>
          <cell r="E4176">
            <v>1206</v>
          </cell>
          <cell r="F4176">
            <v>1.77</v>
          </cell>
          <cell r="G4176">
            <v>3.4</v>
          </cell>
          <cell r="H4176">
            <v>0.85</v>
          </cell>
          <cell r="I4176">
            <v>0.23</v>
          </cell>
          <cell r="J4176" t="str">
            <v>NIL</v>
          </cell>
          <cell r="K4176" t="str">
            <v>NIL</v>
          </cell>
          <cell r="L4176" t="str">
            <v>NIL</v>
          </cell>
          <cell r="M4176">
            <v>1</v>
          </cell>
          <cell r="N4176">
            <v>4</v>
          </cell>
        </row>
        <row r="4176">
          <cell r="U4176">
            <v>8</v>
          </cell>
          <cell r="V4176">
            <v>1.75</v>
          </cell>
          <cell r="W4176">
            <v>3.5</v>
          </cell>
          <cell r="X4176">
            <v>1.5</v>
          </cell>
          <cell r="Y4176">
            <v>4</v>
          </cell>
          <cell r="Z4176">
            <v>40</v>
          </cell>
          <cell r="AA4176">
            <v>2</v>
          </cell>
        </row>
        <row r="4177">
          <cell r="B4177" t="str">
            <v>M12-020A</v>
          </cell>
          <cell r="C4177" t="str">
            <v>0805, 1000 M/R.</v>
          </cell>
          <cell r="D4177" t="str">
            <v>8X4</v>
          </cell>
          <cell r="E4177" t="str">
            <v>0805</v>
          </cell>
          <cell r="F4177">
            <v>1.43</v>
          </cell>
          <cell r="G4177">
            <v>2.2</v>
          </cell>
          <cell r="H4177">
            <v>1.25</v>
          </cell>
          <cell r="I4177">
            <v>0.23</v>
          </cell>
          <cell r="J4177" t="str">
            <v>NIL</v>
          </cell>
          <cell r="K4177" t="str">
            <v>NIL</v>
          </cell>
          <cell r="L4177" t="str">
            <v>NIL</v>
          </cell>
          <cell r="M4177">
            <v>1</v>
          </cell>
          <cell r="N4177">
            <v>4</v>
          </cell>
        </row>
        <row r="4177">
          <cell r="U4177">
            <v>8</v>
          </cell>
          <cell r="V4177">
            <v>1.75</v>
          </cell>
          <cell r="W4177">
            <v>3.5</v>
          </cell>
          <cell r="X4177">
            <v>1.5</v>
          </cell>
          <cell r="Y4177">
            <v>4</v>
          </cell>
          <cell r="Z4177">
            <v>40</v>
          </cell>
          <cell r="AA4177">
            <v>2</v>
          </cell>
        </row>
        <row r="4178">
          <cell r="B4178" t="str">
            <v>M12-020-2</v>
          </cell>
          <cell r="C4178" t="str">
            <v>1210, 900 M/R.</v>
          </cell>
          <cell r="D4178" t="str">
            <v>8X4</v>
          </cell>
          <cell r="E4178">
            <v>1210</v>
          </cell>
          <cell r="F4178">
            <v>2.92</v>
          </cell>
          <cell r="G4178">
            <v>3.75</v>
          </cell>
          <cell r="H4178">
            <v>0.95</v>
          </cell>
          <cell r="I4178">
            <v>0.2</v>
          </cell>
          <cell r="J4178" t="str">
            <v>NIL</v>
          </cell>
          <cell r="K4178" t="str">
            <v>NIL</v>
          </cell>
          <cell r="L4178" t="str">
            <v>NIL</v>
          </cell>
          <cell r="M4178">
            <v>1</v>
          </cell>
          <cell r="N4178">
            <v>4</v>
          </cell>
        </row>
        <row r="4178">
          <cell r="U4178">
            <v>8</v>
          </cell>
          <cell r="V4178">
            <v>1.75</v>
          </cell>
          <cell r="W4178">
            <v>3.5</v>
          </cell>
          <cell r="X4178">
            <v>1.5</v>
          </cell>
          <cell r="Y4178">
            <v>4</v>
          </cell>
          <cell r="Z4178">
            <v>40</v>
          </cell>
          <cell r="AA4178">
            <v>2</v>
          </cell>
        </row>
        <row r="4179">
          <cell r="B4179" t="str">
            <v>M12-031</v>
          </cell>
          <cell r="C4179" t="str">
            <v>0805, 500 M/R.</v>
          </cell>
          <cell r="D4179" t="str">
            <v>8X4</v>
          </cell>
          <cell r="E4179" t="str">
            <v>0805</v>
          </cell>
          <cell r="F4179">
            <v>1.48</v>
          </cell>
          <cell r="G4179">
            <v>2.27</v>
          </cell>
          <cell r="H4179">
            <v>0.71</v>
          </cell>
          <cell r="I4179">
            <v>0.23</v>
          </cell>
          <cell r="J4179" t="str">
            <v>NIL</v>
          </cell>
          <cell r="K4179" t="str">
            <v>NIL</v>
          </cell>
          <cell r="L4179" t="str">
            <v>NIL</v>
          </cell>
          <cell r="M4179">
            <v>1</v>
          </cell>
          <cell r="N4179">
            <v>4</v>
          </cell>
        </row>
        <row r="4179">
          <cell r="U4179">
            <v>8</v>
          </cell>
          <cell r="V4179">
            <v>1.75</v>
          </cell>
          <cell r="W4179">
            <v>3.5</v>
          </cell>
          <cell r="X4179">
            <v>1.5</v>
          </cell>
          <cell r="Y4179">
            <v>4</v>
          </cell>
          <cell r="Z4179">
            <v>40</v>
          </cell>
          <cell r="AA4179">
            <v>2</v>
          </cell>
        </row>
        <row r="4180">
          <cell r="B4180" t="str">
            <v>M12-054</v>
          </cell>
          <cell r="C4180" t="str">
            <v>LED, 900 M/R.</v>
          </cell>
          <cell r="D4180" t="str">
            <v>8X4</v>
          </cell>
          <cell r="E4180" t="str">
            <v>LED</v>
          </cell>
          <cell r="F4180">
            <v>2.54</v>
          </cell>
          <cell r="G4180">
            <v>3.19</v>
          </cell>
          <cell r="H4180">
            <v>1.26</v>
          </cell>
          <cell r="I4180">
            <v>0.23</v>
          </cell>
          <cell r="J4180">
            <v>1.42</v>
          </cell>
          <cell r="K4180" t="str">
            <v>NIL</v>
          </cell>
          <cell r="L4180" t="str">
            <v>NIL</v>
          </cell>
          <cell r="M4180">
            <v>1</v>
          </cell>
          <cell r="N4180">
            <v>4</v>
          </cell>
        </row>
        <row r="4180">
          <cell r="U4180">
            <v>8</v>
          </cell>
          <cell r="V4180">
            <v>1.75</v>
          </cell>
          <cell r="W4180">
            <v>3.5</v>
          </cell>
          <cell r="X4180">
            <v>1.5</v>
          </cell>
          <cell r="Y4180">
            <v>4</v>
          </cell>
          <cell r="Z4180">
            <v>40</v>
          </cell>
          <cell r="AA4180">
            <v>2</v>
          </cell>
        </row>
        <row r="4181">
          <cell r="B4181" t="str">
            <v>M12-102-2</v>
          </cell>
          <cell r="C4181" t="str">
            <v>0805, 1000 M/R.</v>
          </cell>
          <cell r="D4181" t="str">
            <v>8X4</v>
          </cell>
          <cell r="E4181" t="str">
            <v>0805</v>
          </cell>
          <cell r="F4181">
            <v>1.42</v>
          </cell>
          <cell r="G4181">
            <v>2.16</v>
          </cell>
          <cell r="H4181">
            <v>1.52</v>
          </cell>
          <cell r="I4181">
            <v>0.22</v>
          </cell>
          <cell r="J4181" t="str">
            <v>NIL</v>
          </cell>
          <cell r="K4181" t="str">
            <v>NIL</v>
          </cell>
          <cell r="L4181" t="str">
            <v>NIL</v>
          </cell>
          <cell r="M4181">
            <v>1</v>
          </cell>
          <cell r="N4181">
            <v>4</v>
          </cell>
        </row>
        <row r="4181">
          <cell r="U4181">
            <v>8</v>
          </cell>
          <cell r="V4181">
            <v>1.75</v>
          </cell>
          <cell r="W4181">
            <v>3.5</v>
          </cell>
          <cell r="X4181">
            <v>1.5</v>
          </cell>
          <cell r="Y4181">
            <v>4</v>
          </cell>
          <cell r="Z4181">
            <v>40</v>
          </cell>
          <cell r="AA4181">
            <v>2</v>
          </cell>
        </row>
        <row r="4182">
          <cell r="B4182" t="str">
            <v>M12-106A</v>
          </cell>
          <cell r="C4182" t="str">
            <v>0603, 1500 M/R.</v>
          </cell>
          <cell r="D4182" t="str">
            <v>8X4</v>
          </cell>
          <cell r="E4182" t="str">
            <v>0603</v>
          </cell>
          <cell r="F4182">
            <v>0.86</v>
          </cell>
          <cell r="G4182">
            <v>1.78</v>
          </cell>
          <cell r="H4182">
            <v>0.59</v>
          </cell>
          <cell r="I4182">
            <v>0.2</v>
          </cell>
          <cell r="J4182" t="str">
            <v>NIL</v>
          </cell>
          <cell r="K4182" t="str">
            <v>NIL</v>
          </cell>
          <cell r="L4182" t="str">
            <v>NIL</v>
          </cell>
          <cell r="M4182">
            <v>0.5</v>
          </cell>
          <cell r="N4182">
            <v>4</v>
          </cell>
        </row>
        <row r="4182">
          <cell r="U4182">
            <v>8</v>
          </cell>
          <cell r="V4182">
            <v>1.75</v>
          </cell>
          <cell r="W4182">
            <v>3.5</v>
          </cell>
          <cell r="X4182">
            <v>1.5</v>
          </cell>
          <cell r="Y4182">
            <v>4</v>
          </cell>
          <cell r="Z4182">
            <v>40</v>
          </cell>
          <cell r="AA4182">
            <v>2</v>
          </cell>
        </row>
        <row r="4183">
          <cell r="B4183" t="str">
            <v>M12-106A-1</v>
          </cell>
          <cell r="C4183" t="str">
            <v>0603, 1000 M/R.</v>
          </cell>
          <cell r="D4183" t="str">
            <v>8X4</v>
          </cell>
          <cell r="E4183" t="str">
            <v>0603</v>
          </cell>
          <cell r="F4183">
            <v>0.86</v>
          </cell>
          <cell r="G4183">
            <v>1.78</v>
          </cell>
          <cell r="H4183">
            <v>0.59</v>
          </cell>
          <cell r="I4183">
            <v>0.2</v>
          </cell>
          <cell r="J4183" t="str">
            <v>NIL</v>
          </cell>
          <cell r="K4183" t="str">
            <v>NIL</v>
          </cell>
          <cell r="L4183" t="str">
            <v>NIL</v>
          </cell>
          <cell r="M4183">
            <v>0.5</v>
          </cell>
          <cell r="N4183">
            <v>4</v>
          </cell>
        </row>
        <row r="4183">
          <cell r="U4183">
            <v>8</v>
          </cell>
          <cell r="V4183">
            <v>1.75</v>
          </cell>
          <cell r="W4183">
            <v>3.5</v>
          </cell>
          <cell r="X4183">
            <v>1.5</v>
          </cell>
          <cell r="Y4183">
            <v>4</v>
          </cell>
          <cell r="Z4183">
            <v>40</v>
          </cell>
          <cell r="AA4183">
            <v>2</v>
          </cell>
        </row>
        <row r="4184">
          <cell r="B4184" t="str">
            <v>M12-121</v>
          </cell>
          <cell r="C4184" t="str">
            <v>0805, 1000 M/R.</v>
          </cell>
          <cell r="D4184" t="str">
            <v>8X4</v>
          </cell>
          <cell r="E4184" t="str">
            <v>0805</v>
          </cell>
          <cell r="F4184">
            <v>1.52</v>
          </cell>
          <cell r="G4184">
            <v>2.35</v>
          </cell>
          <cell r="H4184">
            <v>1.12</v>
          </cell>
          <cell r="I4184">
            <v>0.23</v>
          </cell>
          <cell r="J4184" t="str">
            <v>NIL</v>
          </cell>
          <cell r="K4184" t="str">
            <v>NIL</v>
          </cell>
          <cell r="L4184" t="str">
            <v>NIL</v>
          </cell>
          <cell r="M4184">
            <v>1</v>
          </cell>
          <cell r="N4184">
            <v>4</v>
          </cell>
        </row>
        <row r="4184">
          <cell r="U4184">
            <v>8</v>
          </cell>
          <cell r="V4184">
            <v>1.75</v>
          </cell>
          <cell r="W4184">
            <v>3.5</v>
          </cell>
          <cell r="X4184">
            <v>1.5</v>
          </cell>
          <cell r="Y4184">
            <v>4</v>
          </cell>
          <cell r="Z4184">
            <v>40</v>
          </cell>
          <cell r="AA4184">
            <v>2</v>
          </cell>
        </row>
        <row r="4185">
          <cell r="B4185" t="str">
            <v>M12-144</v>
          </cell>
          <cell r="C4185" t="str">
            <v>1111, 490 M/R.</v>
          </cell>
          <cell r="D4185" t="str">
            <v>8X4</v>
          </cell>
          <cell r="E4185" t="str">
            <v>1111</v>
          </cell>
          <cell r="F4185">
            <v>3.13</v>
          </cell>
          <cell r="G4185">
            <v>3.1</v>
          </cell>
          <cell r="H4185">
            <v>1.37</v>
          </cell>
          <cell r="I4185">
            <v>0.25</v>
          </cell>
          <cell r="J4185" t="str">
            <v>NIL</v>
          </cell>
          <cell r="K4185" t="str">
            <v>NIL</v>
          </cell>
          <cell r="L4185" t="str">
            <v>NIL</v>
          </cell>
          <cell r="M4185">
            <v>1</v>
          </cell>
          <cell r="N4185">
            <v>4</v>
          </cell>
        </row>
        <row r="4185">
          <cell r="U4185">
            <v>8</v>
          </cell>
          <cell r="V4185">
            <v>1.75</v>
          </cell>
          <cell r="W4185">
            <v>3.5</v>
          </cell>
          <cell r="X4185">
            <v>1.5</v>
          </cell>
          <cell r="Y4185">
            <v>4</v>
          </cell>
          <cell r="Z4185">
            <v>40</v>
          </cell>
          <cell r="AA4185">
            <v>2</v>
          </cell>
        </row>
        <row r="4186">
          <cell r="B4186" t="str">
            <v>M12-146L</v>
          </cell>
          <cell r="C4186" t="str">
            <v>LED, 850 M/R.</v>
          </cell>
          <cell r="D4186" t="str">
            <v>8X4</v>
          </cell>
          <cell r="E4186" t="str">
            <v>LED</v>
          </cell>
          <cell r="F4186">
            <v>1.55</v>
          </cell>
          <cell r="G4186">
            <v>3.25</v>
          </cell>
          <cell r="H4186">
            <v>1.4</v>
          </cell>
          <cell r="I4186">
            <v>0.23</v>
          </cell>
          <cell r="J4186" t="str">
            <v>NIL</v>
          </cell>
          <cell r="K4186" t="str">
            <v>NIL</v>
          </cell>
          <cell r="L4186" t="str">
            <v>NIL</v>
          </cell>
          <cell r="M4186">
            <v>1</v>
          </cell>
          <cell r="N4186">
            <v>4</v>
          </cell>
        </row>
        <row r="4186">
          <cell r="U4186">
            <v>8</v>
          </cell>
          <cell r="V4186">
            <v>1.75</v>
          </cell>
          <cell r="W4186">
            <v>3.5</v>
          </cell>
          <cell r="X4186">
            <v>1.5</v>
          </cell>
          <cell r="Y4186">
            <v>4</v>
          </cell>
          <cell r="Z4186">
            <v>40</v>
          </cell>
          <cell r="AA4186">
            <v>2</v>
          </cell>
        </row>
        <row r="4187">
          <cell r="B4187" t="str">
            <v>M12-146AL-W</v>
          </cell>
          <cell r="C4187" t="str">
            <v>0603, 1300 M/R.</v>
          </cell>
          <cell r="D4187" t="str">
            <v>8X4</v>
          </cell>
          <cell r="E4187" t="str">
            <v>0603</v>
          </cell>
          <cell r="F4187">
            <v>0.9</v>
          </cell>
          <cell r="G4187">
            <v>1.74</v>
          </cell>
          <cell r="H4187">
            <v>0.52</v>
          </cell>
          <cell r="I4187">
            <v>0.18</v>
          </cell>
          <cell r="J4187" t="str">
            <v>NIL</v>
          </cell>
          <cell r="K4187" t="str">
            <v>NIL</v>
          </cell>
          <cell r="L4187" t="str">
            <v>NIL</v>
          </cell>
          <cell r="M4187">
            <v>0.5</v>
          </cell>
          <cell r="N4187">
            <v>4</v>
          </cell>
        </row>
        <row r="4187">
          <cell r="U4187">
            <v>8</v>
          </cell>
          <cell r="V4187">
            <v>1.75</v>
          </cell>
          <cell r="W4187">
            <v>3.5</v>
          </cell>
          <cell r="X4187">
            <v>1.5</v>
          </cell>
          <cell r="Y4187">
            <v>4</v>
          </cell>
          <cell r="Z4187">
            <v>40</v>
          </cell>
          <cell r="AA4187">
            <v>2</v>
          </cell>
        </row>
        <row r="4188">
          <cell r="B4188" t="str">
            <v>M12-165A</v>
          </cell>
          <cell r="C4188" t="str">
            <v>0603, 1000 M/R.</v>
          </cell>
          <cell r="D4188" t="str">
            <v>8X4</v>
          </cell>
          <cell r="E4188" t="str">
            <v>0603</v>
          </cell>
          <cell r="F4188">
            <v>0.84</v>
          </cell>
          <cell r="G4188">
            <v>1.72</v>
          </cell>
          <cell r="H4188">
            <v>0.52</v>
          </cell>
          <cell r="I4188">
            <v>0.18</v>
          </cell>
          <cell r="J4188" t="str">
            <v>NIL</v>
          </cell>
          <cell r="K4188" t="str">
            <v>NIL</v>
          </cell>
          <cell r="L4188" t="str">
            <v>NIL</v>
          </cell>
          <cell r="M4188">
            <v>0.5</v>
          </cell>
          <cell r="N4188">
            <v>4</v>
          </cell>
        </row>
        <row r="4188">
          <cell r="U4188">
            <v>8</v>
          </cell>
          <cell r="V4188">
            <v>1.75</v>
          </cell>
          <cell r="W4188">
            <v>3.5</v>
          </cell>
          <cell r="X4188">
            <v>1.5</v>
          </cell>
          <cell r="Y4188">
            <v>4</v>
          </cell>
          <cell r="Z4188">
            <v>40</v>
          </cell>
          <cell r="AA4188">
            <v>2</v>
          </cell>
        </row>
        <row r="4189">
          <cell r="B4189" t="str">
            <v>M12-166A-1</v>
          </cell>
          <cell r="C4189" t="str">
            <v>0404, 1500 M/R.</v>
          </cell>
          <cell r="D4189" t="str">
            <v>8X2</v>
          </cell>
          <cell r="E4189" t="str">
            <v>0404</v>
          </cell>
          <cell r="F4189">
            <v>1.13</v>
          </cell>
          <cell r="G4189">
            <v>1.1</v>
          </cell>
          <cell r="H4189">
            <v>0.75</v>
          </cell>
          <cell r="I4189">
            <v>0.2</v>
          </cell>
          <cell r="J4189" t="str">
            <v>NIL</v>
          </cell>
          <cell r="K4189" t="str">
            <v>NIL</v>
          </cell>
          <cell r="L4189" t="str">
            <v>NIL</v>
          </cell>
          <cell r="M4189">
            <v>0.5</v>
          </cell>
          <cell r="N4189">
            <v>2</v>
          </cell>
        </row>
        <row r="4189">
          <cell r="U4189">
            <v>8</v>
          </cell>
          <cell r="V4189">
            <v>1.75</v>
          </cell>
          <cell r="W4189">
            <v>3.5</v>
          </cell>
          <cell r="X4189">
            <v>1.55</v>
          </cell>
          <cell r="Y4189">
            <v>4</v>
          </cell>
          <cell r="Z4189">
            <v>40</v>
          </cell>
          <cell r="AA4189">
            <v>2</v>
          </cell>
        </row>
        <row r="4190">
          <cell r="B4190" t="str">
            <v>M12-171L</v>
          </cell>
          <cell r="C4190" t="str">
            <v>3030, 1000 M/R.</v>
          </cell>
          <cell r="D4190" t="str">
            <v>8X4</v>
          </cell>
          <cell r="E4190">
            <v>3030</v>
          </cell>
          <cell r="F4190">
            <v>3.2</v>
          </cell>
          <cell r="G4190">
            <v>3.45</v>
          </cell>
          <cell r="H4190">
            <v>0.83</v>
          </cell>
          <cell r="I4190">
            <v>0.2</v>
          </cell>
          <cell r="J4190" t="str">
            <v>NIL</v>
          </cell>
          <cell r="K4190" t="str">
            <v>NIL</v>
          </cell>
          <cell r="L4190" t="str">
            <v>NIL</v>
          </cell>
          <cell r="M4190">
            <v>1</v>
          </cell>
          <cell r="N4190">
            <v>4</v>
          </cell>
        </row>
        <row r="4190">
          <cell r="U4190">
            <v>8</v>
          </cell>
          <cell r="V4190">
            <v>1.75</v>
          </cell>
          <cell r="W4190">
            <v>3.5</v>
          </cell>
          <cell r="X4190">
            <v>1.5</v>
          </cell>
          <cell r="Y4190">
            <v>4</v>
          </cell>
          <cell r="Z4190">
            <v>40</v>
          </cell>
          <cell r="AA4190">
            <v>2</v>
          </cell>
        </row>
        <row r="4191">
          <cell r="B4191" t="str">
            <v>M12-204A-W</v>
          </cell>
          <cell r="C4191" t="str">
            <v>0602, 1000 M/R.</v>
          </cell>
          <cell r="D4191" t="str">
            <v>8X4</v>
          </cell>
          <cell r="E4191" t="str">
            <v>0602</v>
          </cell>
          <cell r="F4191">
            <v>0.9</v>
          </cell>
          <cell r="G4191">
            <v>1.7</v>
          </cell>
          <cell r="H4191">
            <v>0.72</v>
          </cell>
          <cell r="I4191">
            <v>0.2</v>
          </cell>
          <cell r="J4191" t="str">
            <v>NIL</v>
          </cell>
          <cell r="K4191" t="str">
            <v>NIL</v>
          </cell>
          <cell r="L4191" t="str">
            <v>NIL</v>
          </cell>
          <cell r="M4191">
            <v>0.5</v>
          </cell>
          <cell r="N4191">
            <v>4</v>
          </cell>
        </row>
        <row r="4191">
          <cell r="U4191">
            <v>8</v>
          </cell>
          <cell r="V4191">
            <v>1.75</v>
          </cell>
          <cell r="W4191">
            <v>3.5</v>
          </cell>
          <cell r="X4191">
            <v>1.5</v>
          </cell>
          <cell r="Y4191">
            <v>4</v>
          </cell>
          <cell r="Z4191">
            <v>40</v>
          </cell>
          <cell r="AA4191">
            <v>2</v>
          </cell>
        </row>
        <row r="4192">
          <cell r="B4192" t="str">
            <v>M12-240</v>
          </cell>
          <cell r="C4192" t="str">
            <v>0805, 1000 M/R.</v>
          </cell>
          <cell r="D4192" t="str">
            <v>8X4</v>
          </cell>
          <cell r="E4192" t="str">
            <v>0805</v>
          </cell>
          <cell r="F4192">
            <v>1.9</v>
          </cell>
          <cell r="G4192">
            <v>2.3</v>
          </cell>
          <cell r="H4192">
            <v>0.85</v>
          </cell>
          <cell r="I4192">
            <v>0.23</v>
          </cell>
          <cell r="J4192" t="str">
            <v>NIL</v>
          </cell>
          <cell r="K4192" t="str">
            <v>NIL</v>
          </cell>
          <cell r="L4192" t="str">
            <v>NIL</v>
          </cell>
          <cell r="M4192">
            <v>1</v>
          </cell>
          <cell r="N4192">
            <v>4</v>
          </cell>
        </row>
        <row r="4192">
          <cell r="U4192">
            <v>8</v>
          </cell>
          <cell r="V4192">
            <v>1.75</v>
          </cell>
          <cell r="W4192">
            <v>3.5</v>
          </cell>
          <cell r="X4192">
            <v>1.5</v>
          </cell>
          <cell r="Y4192">
            <v>4</v>
          </cell>
          <cell r="Z4192">
            <v>40</v>
          </cell>
          <cell r="AA4192">
            <v>2</v>
          </cell>
        </row>
        <row r="4193">
          <cell r="B4193" t="str">
            <v>M12-251L</v>
          </cell>
          <cell r="C4193" t="str">
            <v>1206, 1000 M/R.</v>
          </cell>
          <cell r="D4193" t="str">
            <v>8X4</v>
          </cell>
          <cell r="E4193">
            <v>1206</v>
          </cell>
          <cell r="F4193">
            <v>1.55</v>
          </cell>
          <cell r="G4193">
            <v>3.2</v>
          </cell>
          <cell r="H4193">
            <v>0.95</v>
          </cell>
          <cell r="I4193">
            <v>0.23</v>
          </cell>
          <cell r="J4193" t="str">
            <v>NIL</v>
          </cell>
          <cell r="K4193" t="str">
            <v>NIL</v>
          </cell>
          <cell r="L4193" t="str">
            <v>NIL</v>
          </cell>
          <cell r="M4193">
            <v>1</v>
          </cell>
          <cell r="N4193">
            <v>4</v>
          </cell>
        </row>
        <row r="4193">
          <cell r="U4193">
            <v>8</v>
          </cell>
          <cell r="V4193">
            <v>1.75</v>
          </cell>
          <cell r="W4193">
            <v>3.5</v>
          </cell>
          <cell r="X4193">
            <v>1.5</v>
          </cell>
          <cell r="Y4193">
            <v>4</v>
          </cell>
          <cell r="Z4193">
            <v>40</v>
          </cell>
          <cell r="AA4193">
            <v>2</v>
          </cell>
        </row>
        <row r="4194">
          <cell r="B4194" t="str">
            <v>M12-251L-1</v>
          </cell>
          <cell r="C4194" t="str">
            <v>1206, 1000 M/R.</v>
          </cell>
          <cell r="D4194" t="str">
            <v>8X4</v>
          </cell>
          <cell r="E4194">
            <v>1206</v>
          </cell>
          <cell r="F4194">
            <v>1.55</v>
          </cell>
          <cell r="G4194">
            <v>3.2</v>
          </cell>
          <cell r="H4194">
            <v>0.95</v>
          </cell>
          <cell r="I4194">
            <v>0.23</v>
          </cell>
          <cell r="J4194" t="str">
            <v>NIL</v>
          </cell>
          <cell r="K4194" t="str">
            <v>NIL</v>
          </cell>
          <cell r="L4194" t="str">
            <v>NIL</v>
          </cell>
          <cell r="M4194">
            <v>1</v>
          </cell>
          <cell r="N4194">
            <v>4</v>
          </cell>
        </row>
        <row r="4194">
          <cell r="U4194">
            <v>8</v>
          </cell>
          <cell r="V4194">
            <v>1.75</v>
          </cell>
          <cell r="W4194">
            <v>3.5</v>
          </cell>
          <cell r="X4194">
            <v>1.5</v>
          </cell>
          <cell r="Y4194">
            <v>4</v>
          </cell>
          <cell r="Z4194">
            <v>40</v>
          </cell>
          <cell r="AA4194">
            <v>2</v>
          </cell>
        </row>
        <row r="4195">
          <cell r="B4195" t="str">
            <v>M12-276</v>
          </cell>
          <cell r="C4195" t="str">
            <v>1111, 1000 M/R.</v>
          </cell>
          <cell r="D4195" t="str">
            <v>8X4</v>
          </cell>
          <cell r="E4195">
            <v>1111</v>
          </cell>
          <cell r="F4195">
            <v>3.05</v>
          </cell>
          <cell r="G4195">
            <v>3.2</v>
          </cell>
          <cell r="H4195">
            <v>1.28</v>
          </cell>
          <cell r="I4195">
            <v>0.25</v>
          </cell>
          <cell r="J4195" t="str">
            <v>NIL</v>
          </cell>
          <cell r="K4195" t="str">
            <v>NIL</v>
          </cell>
          <cell r="L4195" t="str">
            <v>NIL</v>
          </cell>
          <cell r="M4195">
            <v>1.1</v>
          </cell>
          <cell r="N4195">
            <v>4</v>
          </cell>
        </row>
        <row r="4195">
          <cell r="U4195">
            <v>8</v>
          </cell>
          <cell r="V4195">
            <v>1.75</v>
          </cell>
          <cell r="W4195">
            <v>3.5</v>
          </cell>
          <cell r="X4195">
            <v>1.5</v>
          </cell>
          <cell r="Y4195">
            <v>4</v>
          </cell>
          <cell r="Z4195">
            <v>40</v>
          </cell>
          <cell r="AA4195">
            <v>2</v>
          </cell>
        </row>
        <row r="4196">
          <cell r="B4196" t="str">
            <v>M12-306L</v>
          </cell>
          <cell r="C4196" t="str">
            <v>1211, 1000 M/R.</v>
          </cell>
          <cell r="D4196" t="str">
            <v>8X4</v>
          </cell>
          <cell r="E4196">
            <v>1211</v>
          </cell>
          <cell r="F4196">
            <v>3.25</v>
          </cell>
          <cell r="G4196">
            <v>3.5</v>
          </cell>
          <cell r="H4196">
            <v>0.9</v>
          </cell>
          <cell r="I4196">
            <v>0.2</v>
          </cell>
          <cell r="J4196" t="str">
            <v>NIL</v>
          </cell>
          <cell r="K4196" t="str">
            <v>NIL</v>
          </cell>
          <cell r="L4196" t="str">
            <v>NIL</v>
          </cell>
          <cell r="M4196">
            <v>1</v>
          </cell>
          <cell r="N4196">
            <v>4</v>
          </cell>
        </row>
        <row r="4196">
          <cell r="U4196">
            <v>8</v>
          </cell>
          <cell r="V4196">
            <v>1.75</v>
          </cell>
          <cell r="W4196">
            <v>3.5</v>
          </cell>
          <cell r="X4196">
            <v>1.5</v>
          </cell>
          <cell r="Y4196">
            <v>4</v>
          </cell>
          <cell r="Z4196">
            <v>40</v>
          </cell>
          <cell r="AA4196">
            <v>2</v>
          </cell>
        </row>
        <row r="4197">
          <cell r="B4197" t="str">
            <v>M12-351</v>
          </cell>
          <cell r="C4197" t="str">
            <v>1407, 1000 M/R.</v>
          </cell>
          <cell r="D4197" t="str">
            <v>8X4</v>
          </cell>
          <cell r="E4197">
            <v>1407</v>
          </cell>
          <cell r="F4197">
            <v>2</v>
          </cell>
          <cell r="G4197">
            <v>3.7</v>
          </cell>
          <cell r="H4197">
            <v>1.15</v>
          </cell>
          <cell r="I4197">
            <v>0.25</v>
          </cell>
          <cell r="J4197" t="str">
            <v>NIL</v>
          </cell>
          <cell r="K4197" t="str">
            <v>NIL</v>
          </cell>
          <cell r="L4197" t="str">
            <v>NIL</v>
          </cell>
          <cell r="M4197">
            <v>1</v>
          </cell>
          <cell r="N4197">
            <v>4</v>
          </cell>
        </row>
        <row r="4197">
          <cell r="U4197">
            <v>8</v>
          </cell>
          <cell r="V4197">
            <v>1.75</v>
          </cell>
          <cell r="W4197">
            <v>3.5</v>
          </cell>
          <cell r="X4197">
            <v>1.5</v>
          </cell>
          <cell r="Y4197">
            <v>4</v>
          </cell>
          <cell r="Z4197">
            <v>40</v>
          </cell>
          <cell r="AA4197">
            <v>2</v>
          </cell>
        </row>
        <row r="4198">
          <cell r="B4198" t="str">
            <v>M12-362</v>
          </cell>
          <cell r="C4198" t="str">
            <v>1407, 1000 M/R.</v>
          </cell>
          <cell r="D4198" t="str">
            <v>8.2X4</v>
          </cell>
          <cell r="E4198" t="str">
            <v>1407</v>
          </cell>
          <cell r="F4198">
            <v>2.02</v>
          </cell>
          <cell r="G4198">
            <v>3.75</v>
          </cell>
          <cell r="H4198">
            <v>1.6</v>
          </cell>
          <cell r="I4198">
            <v>0.25</v>
          </cell>
          <cell r="J4198" t="str">
            <v>NIL</v>
          </cell>
          <cell r="K4198" t="str">
            <v>NIL</v>
          </cell>
          <cell r="L4198" t="str">
            <v>NIL</v>
          </cell>
          <cell r="M4198">
            <v>1</v>
          </cell>
          <cell r="N4198">
            <v>4</v>
          </cell>
        </row>
        <row r="4198">
          <cell r="U4198">
            <v>8.2</v>
          </cell>
          <cell r="V4198">
            <v>1.75</v>
          </cell>
          <cell r="W4198">
            <v>3.5</v>
          </cell>
          <cell r="X4198">
            <v>1.55</v>
          </cell>
          <cell r="Y4198">
            <v>4</v>
          </cell>
          <cell r="Z4198">
            <v>40</v>
          </cell>
          <cell r="AA4198">
            <v>2</v>
          </cell>
        </row>
        <row r="4199">
          <cell r="B4199" t="str">
            <v>M12-368L</v>
          </cell>
          <cell r="C4199" t="str">
            <v>1210, 1000 M/R.</v>
          </cell>
          <cell r="D4199" t="str">
            <v>8X4</v>
          </cell>
          <cell r="E4199" t="str">
            <v>1210</v>
          </cell>
          <cell r="F4199">
            <v>3.05</v>
          </cell>
          <cell r="G4199">
            <v>3.75</v>
          </cell>
          <cell r="H4199">
            <v>0.95</v>
          </cell>
          <cell r="I4199">
            <v>0.2</v>
          </cell>
          <cell r="J4199" t="str">
            <v>NIL</v>
          </cell>
          <cell r="K4199" t="str">
            <v>NIL</v>
          </cell>
          <cell r="L4199" t="str">
            <v>NIL</v>
          </cell>
          <cell r="M4199">
            <v>1</v>
          </cell>
          <cell r="N4199">
            <v>4</v>
          </cell>
        </row>
        <row r="4199">
          <cell r="U4199">
            <v>8</v>
          </cell>
          <cell r="V4199">
            <v>1.75</v>
          </cell>
          <cell r="W4199">
            <v>3.5</v>
          </cell>
          <cell r="X4199">
            <v>1.5</v>
          </cell>
          <cell r="Y4199">
            <v>4</v>
          </cell>
          <cell r="Z4199">
            <v>40</v>
          </cell>
          <cell r="AA4199">
            <v>2</v>
          </cell>
        </row>
        <row r="4200">
          <cell r="B4200" t="str">
            <v>M12-368L-W</v>
          </cell>
          <cell r="C4200" t="str">
            <v>1210, 1000 M/R.</v>
          </cell>
          <cell r="D4200" t="str">
            <v>8X4</v>
          </cell>
          <cell r="E4200" t="str">
            <v>1210</v>
          </cell>
          <cell r="F4200">
            <v>3.05</v>
          </cell>
          <cell r="G4200">
            <v>3.75</v>
          </cell>
          <cell r="H4200">
            <v>0.95</v>
          </cell>
          <cell r="I4200">
            <v>0.2</v>
          </cell>
          <cell r="J4200" t="str">
            <v>NIL</v>
          </cell>
          <cell r="K4200" t="str">
            <v>NIL</v>
          </cell>
          <cell r="L4200" t="str">
            <v>NIL</v>
          </cell>
          <cell r="M4200">
            <v>1</v>
          </cell>
          <cell r="N4200">
            <v>4</v>
          </cell>
        </row>
        <row r="4200">
          <cell r="U4200">
            <v>8</v>
          </cell>
          <cell r="V4200">
            <v>1.75</v>
          </cell>
          <cell r="W4200">
            <v>3.5</v>
          </cell>
          <cell r="X4200">
            <v>1.5</v>
          </cell>
          <cell r="Y4200">
            <v>4</v>
          </cell>
          <cell r="Z4200">
            <v>40</v>
          </cell>
          <cell r="AA4200">
            <v>2</v>
          </cell>
        </row>
        <row r="4201">
          <cell r="B4201" t="str">
            <v>M12-368L-1</v>
          </cell>
          <cell r="C4201" t="str">
            <v>1210, 1000 M/R.</v>
          </cell>
          <cell r="D4201" t="str">
            <v>8X4</v>
          </cell>
          <cell r="E4201" t="str">
            <v>1210</v>
          </cell>
          <cell r="F4201">
            <v>2.92</v>
          </cell>
          <cell r="G4201">
            <v>3.6</v>
          </cell>
          <cell r="H4201">
            <v>0.95</v>
          </cell>
          <cell r="I4201">
            <v>0.2</v>
          </cell>
          <cell r="J4201" t="str">
            <v>NIL</v>
          </cell>
          <cell r="K4201" t="str">
            <v>NIL</v>
          </cell>
          <cell r="L4201" t="str">
            <v>NIL</v>
          </cell>
          <cell r="M4201">
            <v>1</v>
          </cell>
          <cell r="N4201">
            <v>4</v>
          </cell>
        </row>
        <row r="4201">
          <cell r="U4201">
            <v>8</v>
          </cell>
          <cell r="V4201">
            <v>1.75</v>
          </cell>
          <cell r="W4201">
            <v>3.5</v>
          </cell>
          <cell r="X4201">
            <v>1.5</v>
          </cell>
          <cell r="Y4201">
            <v>4</v>
          </cell>
          <cell r="Z4201">
            <v>40</v>
          </cell>
          <cell r="AA4201">
            <v>2</v>
          </cell>
        </row>
        <row r="4202">
          <cell r="B4202" t="str">
            <v>M12-373</v>
          </cell>
          <cell r="C4202" t="str">
            <v>1411, 800 M/R.</v>
          </cell>
          <cell r="D4202" t="str">
            <v>8X4</v>
          </cell>
          <cell r="E4202" t="str">
            <v>1411</v>
          </cell>
          <cell r="F4202">
            <v>3.05</v>
          </cell>
          <cell r="G4202">
            <v>3.81</v>
          </cell>
          <cell r="H4202">
            <v>2.24</v>
          </cell>
          <cell r="I4202">
            <v>0.229</v>
          </cell>
          <cell r="J4202" t="str">
            <v>NIL</v>
          </cell>
          <cell r="K4202" t="str">
            <v>NIL</v>
          </cell>
          <cell r="L4202" t="str">
            <v>NIL</v>
          </cell>
          <cell r="M4202">
            <v>1</v>
          </cell>
          <cell r="N4202">
            <v>4</v>
          </cell>
        </row>
        <row r="4202">
          <cell r="U4202">
            <v>8</v>
          </cell>
          <cell r="V4202">
            <v>1.75</v>
          </cell>
          <cell r="W4202">
            <v>3.5</v>
          </cell>
          <cell r="X4202">
            <v>1.5</v>
          </cell>
          <cell r="Y4202">
            <v>4</v>
          </cell>
          <cell r="Z4202">
            <v>40</v>
          </cell>
          <cell r="AA4202">
            <v>2</v>
          </cell>
        </row>
        <row r="4203">
          <cell r="B4203" t="str">
            <v>M12-381A</v>
          </cell>
          <cell r="C4203" t="str">
            <v>1312, 700 M/R.</v>
          </cell>
          <cell r="D4203" t="str">
            <v>8X4</v>
          </cell>
          <cell r="E4203">
            <v>1312</v>
          </cell>
          <cell r="F4203">
            <v>3.2</v>
          </cell>
          <cell r="G4203">
            <v>3.4</v>
          </cell>
          <cell r="H4203">
            <v>0.9</v>
          </cell>
          <cell r="I4203">
            <v>0.2</v>
          </cell>
          <cell r="J4203" t="str">
            <v>NIL</v>
          </cell>
          <cell r="K4203" t="str">
            <v>NIL</v>
          </cell>
          <cell r="L4203" t="str">
            <v>NIL</v>
          </cell>
          <cell r="M4203">
            <v>1</v>
          </cell>
          <cell r="N4203">
            <v>4</v>
          </cell>
        </row>
        <row r="4203">
          <cell r="U4203">
            <v>8</v>
          </cell>
          <cell r="V4203">
            <v>1.75</v>
          </cell>
          <cell r="W4203">
            <v>3.5</v>
          </cell>
          <cell r="X4203">
            <v>1.5</v>
          </cell>
          <cell r="Y4203">
            <v>4</v>
          </cell>
          <cell r="Z4203">
            <v>40</v>
          </cell>
          <cell r="AA4203">
            <v>2</v>
          </cell>
        </row>
        <row r="4204">
          <cell r="B4204" t="str">
            <v>M12-469A</v>
          </cell>
          <cell r="C4204" t="str">
            <v>0506, 1000 M/R.</v>
          </cell>
          <cell r="D4204" t="str">
            <v>8X4</v>
          </cell>
          <cell r="E4204" t="str">
            <v>0506</v>
          </cell>
          <cell r="F4204">
            <v>1.6</v>
          </cell>
          <cell r="G4204">
            <v>1.5</v>
          </cell>
          <cell r="H4204">
            <v>0.5</v>
          </cell>
          <cell r="I4204">
            <v>0.2</v>
          </cell>
          <cell r="J4204" t="str">
            <v>NIL</v>
          </cell>
          <cell r="K4204" t="str">
            <v>NIL</v>
          </cell>
          <cell r="L4204" t="str">
            <v>NIL</v>
          </cell>
          <cell r="M4204">
            <v>0.5</v>
          </cell>
          <cell r="N4204">
            <v>4</v>
          </cell>
        </row>
        <row r="4204">
          <cell r="U4204">
            <v>8</v>
          </cell>
          <cell r="V4204">
            <v>1.75</v>
          </cell>
          <cell r="W4204">
            <v>3.5</v>
          </cell>
          <cell r="X4204">
            <v>1.5</v>
          </cell>
          <cell r="Y4204">
            <v>4</v>
          </cell>
          <cell r="Z4204">
            <v>40</v>
          </cell>
          <cell r="AA4204">
            <v>2</v>
          </cell>
        </row>
        <row r="4205">
          <cell r="B4205" t="str">
            <v>M12-470A</v>
          </cell>
          <cell r="C4205" t="str">
            <v>0404, 1000 M/R.</v>
          </cell>
          <cell r="D4205" t="str">
            <v>8X4</v>
          </cell>
          <cell r="E4205" t="str">
            <v>0404</v>
          </cell>
          <cell r="F4205">
            <v>1.26</v>
          </cell>
          <cell r="G4205">
            <v>1.26</v>
          </cell>
          <cell r="H4205">
            <v>0.5</v>
          </cell>
          <cell r="I4205">
            <v>0.2</v>
          </cell>
          <cell r="J4205" t="str">
            <v>NIL</v>
          </cell>
          <cell r="K4205" t="str">
            <v>NIL</v>
          </cell>
          <cell r="L4205" t="str">
            <v>NIL</v>
          </cell>
          <cell r="M4205">
            <v>0.5</v>
          </cell>
          <cell r="N4205">
            <v>4</v>
          </cell>
        </row>
        <row r="4205">
          <cell r="U4205">
            <v>8</v>
          </cell>
          <cell r="V4205">
            <v>1.75</v>
          </cell>
          <cell r="W4205">
            <v>3.5</v>
          </cell>
          <cell r="X4205">
            <v>1.5</v>
          </cell>
          <cell r="Y4205">
            <v>4</v>
          </cell>
          <cell r="Z4205">
            <v>40</v>
          </cell>
          <cell r="AA4205">
            <v>2</v>
          </cell>
        </row>
        <row r="4206">
          <cell r="B4206" t="str">
            <v>M12-474A</v>
          </cell>
          <cell r="C4206" t="str">
            <v>0404, 1000 M/R.</v>
          </cell>
          <cell r="D4206" t="str">
            <v>8X4</v>
          </cell>
          <cell r="E4206" t="str">
            <v>0404</v>
          </cell>
          <cell r="F4206">
            <v>1.2</v>
          </cell>
          <cell r="G4206">
            <v>1.08</v>
          </cell>
          <cell r="H4206">
            <v>0.47</v>
          </cell>
          <cell r="I4206">
            <v>0.2</v>
          </cell>
          <cell r="J4206" t="str">
            <v>NIL</v>
          </cell>
          <cell r="K4206" t="str">
            <v>NIL</v>
          </cell>
          <cell r="L4206" t="str">
            <v>NIL</v>
          </cell>
          <cell r="M4206">
            <v>0.5</v>
          </cell>
          <cell r="N4206">
            <v>4</v>
          </cell>
        </row>
        <row r="4206">
          <cell r="U4206">
            <v>8</v>
          </cell>
          <cell r="V4206">
            <v>1.75</v>
          </cell>
          <cell r="W4206">
            <v>3.5</v>
          </cell>
          <cell r="X4206">
            <v>1.5</v>
          </cell>
          <cell r="Y4206">
            <v>4</v>
          </cell>
          <cell r="Z4206">
            <v>40</v>
          </cell>
          <cell r="AA4206">
            <v>2</v>
          </cell>
        </row>
        <row r="4207">
          <cell r="B4207" t="str">
            <v>M12-483A</v>
          </cell>
          <cell r="C4207" t="str">
            <v>1106, 1000 M/R.</v>
          </cell>
          <cell r="D4207" t="str">
            <v>8X4</v>
          </cell>
          <cell r="E4207" t="str">
            <v>1106</v>
          </cell>
          <cell r="F4207">
            <v>1.75</v>
          </cell>
          <cell r="G4207">
            <v>3.15</v>
          </cell>
          <cell r="H4207">
            <v>0.9</v>
          </cell>
          <cell r="I4207">
            <v>0.22</v>
          </cell>
          <cell r="J4207" t="str">
            <v>NIL</v>
          </cell>
          <cell r="K4207" t="str">
            <v>NIL</v>
          </cell>
          <cell r="L4207" t="str">
            <v>NIL</v>
          </cell>
          <cell r="M4207">
            <v>1</v>
          </cell>
          <cell r="N4207">
            <v>4</v>
          </cell>
        </row>
        <row r="4207">
          <cell r="U4207">
            <v>8</v>
          </cell>
          <cell r="V4207">
            <v>1.75</v>
          </cell>
          <cell r="W4207">
            <v>3.5</v>
          </cell>
          <cell r="X4207">
            <v>1.5</v>
          </cell>
          <cell r="Y4207">
            <v>4</v>
          </cell>
          <cell r="Z4207">
            <v>40</v>
          </cell>
          <cell r="AA4207">
            <v>2</v>
          </cell>
        </row>
        <row r="4208">
          <cell r="B4208" t="str">
            <v>M12-492A</v>
          </cell>
          <cell r="C4208" t="str">
            <v>1103, 1200 M/R.</v>
          </cell>
          <cell r="D4208" t="str">
            <v>8X4</v>
          </cell>
          <cell r="E4208">
            <v>1103</v>
          </cell>
          <cell r="F4208">
            <v>0.95</v>
          </cell>
          <cell r="G4208">
            <v>3.11</v>
          </cell>
          <cell r="H4208">
            <v>0.68</v>
          </cell>
          <cell r="I4208">
            <v>0.22</v>
          </cell>
          <cell r="J4208" t="str">
            <v>NIL</v>
          </cell>
          <cell r="K4208" t="str">
            <v>NIL</v>
          </cell>
          <cell r="L4208" t="str">
            <v>NIL</v>
          </cell>
          <cell r="M4208">
            <v>0.5</v>
          </cell>
          <cell r="N4208">
            <v>4</v>
          </cell>
        </row>
        <row r="4208">
          <cell r="U4208">
            <v>8</v>
          </cell>
          <cell r="V4208">
            <v>1.75</v>
          </cell>
          <cell r="W4208">
            <v>3.5</v>
          </cell>
          <cell r="X4208">
            <v>1.5</v>
          </cell>
          <cell r="Y4208">
            <v>4</v>
          </cell>
          <cell r="Z4208">
            <v>40</v>
          </cell>
          <cell r="AA4208">
            <v>2</v>
          </cell>
        </row>
        <row r="4209">
          <cell r="B4209" t="str">
            <v>M12-492AL</v>
          </cell>
          <cell r="C4209" t="str">
            <v>1103, 1000 M/R.</v>
          </cell>
          <cell r="D4209" t="str">
            <v>8X4</v>
          </cell>
          <cell r="E4209">
            <v>1103</v>
          </cell>
          <cell r="F4209">
            <v>0.95</v>
          </cell>
          <cell r="G4209">
            <v>3.11</v>
          </cell>
          <cell r="H4209">
            <v>0.68</v>
          </cell>
          <cell r="I4209">
            <v>0.22</v>
          </cell>
          <cell r="J4209" t="str">
            <v>NIL</v>
          </cell>
          <cell r="K4209" t="str">
            <v>NIL</v>
          </cell>
          <cell r="L4209" t="str">
            <v>NIL</v>
          </cell>
          <cell r="M4209">
            <v>0.5</v>
          </cell>
          <cell r="N4209">
            <v>4</v>
          </cell>
        </row>
        <row r="4209">
          <cell r="U4209">
            <v>8</v>
          </cell>
          <cell r="V4209">
            <v>1.75</v>
          </cell>
          <cell r="W4209">
            <v>3.5</v>
          </cell>
          <cell r="X4209">
            <v>1.5</v>
          </cell>
          <cell r="Y4209">
            <v>4</v>
          </cell>
          <cell r="Z4209">
            <v>40</v>
          </cell>
          <cell r="AA4209">
            <v>2</v>
          </cell>
        </row>
        <row r="4210">
          <cell r="B4210" t="str">
            <v>M12-521A</v>
          </cell>
          <cell r="C4210" t="str">
            <v>0806, 1000 M/R.</v>
          </cell>
          <cell r="D4210" t="str">
            <v>8X4</v>
          </cell>
          <cell r="E4210" t="str">
            <v>0806</v>
          </cell>
          <cell r="F4210">
            <v>1.67</v>
          </cell>
          <cell r="G4210">
            <v>2.15</v>
          </cell>
          <cell r="H4210">
            <v>0.67</v>
          </cell>
          <cell r="I4210">
            <v>0.2</v>
          </cell>
          <cell r="J4210" t="str">
            <v>NIL</v>
          </cell>
          <cell r="K4210" t="str">
            <v>NIL</v>
          </cell>
          <cell r="L4210" t="str">
            <v>NIL</v>
          </cell>
          <cell r="M4210">
            <v>0.5</v>
          </cell>
          <cell r="N4210">
            <v>4</v>
          </cell>
        </row>
        <row r="4210">
          <cell r="U4210">
            <v>8</v>
          </cell>
          <cell r="V4210">
            <v>1.75</v>
          </cell>
          <cell r="W4210">
            <v>3.5</v>
          </cell>
          <cell r="X4210">
            <v>1.5</v>
          </cell>
          <cell r="Y4210">
            <v>4</v>
          </cell>
          <cell r="Z4210">
            <v>40</v>
          </cell>
          <cell r="AA4210">
            <v>2</v>
          </cell>
        </row>
        <row r="4211">
          <cell r="B4211" t="str">
            <v>M12-540A</v>
          </cell>
          <cell r="C4211" t="str">
            <v>0908, 500 M/R.</v>
          </cell>
          <cell r="D4211" t="str">
            <v>8X4</v>
          </cell>
          <cell r="E4211" t="str">
            <v>0908</v>
          </cell>
          <cell r="F4211">
            <v>2.2</v>
          </cell>
          <cell r="G4211">
            <v>2.6</v>
          </cell>
          <cell r="H4211">
            <v>0.95</v>
          </cell>
          <cell r="I4211">
            <v>0.23</v>
          </cell>
          <cell r="J4211" t="str">
            <v>NIL</v>
          </cell>
          <cell r="K4211" t="str">
            <v>NIL</v>
          </cell>
          <cell r="L4211" t="str">
            <v>NIL</v>
          </cell>
          <cell r="M4211">
            <v>1</v>
          </cell>
          <cell r="N4211">
            <v>4</v>
          </cell>
        </row>
        <row r="4211">
          <cell r="U4211">
            <v>8</v>
          </cell>
          <cell r="V4211">
            <v>1.75</v>
          </cell>
          <cell r="W4211">
            <v>3.5</v>
          </cell>
          <cell r="X4211">
            <v>1.5</v>
          </cell>
          <cell r="Y4211">
            <v>4</v>
          </cell>
          <cell r="Z4211">
            <v>40</v>
          </cell>
          <cell r="AA4211">
            <v>2</v>
          </cell>
        </row>
        <row r="4212">
          <cell r="B4212" t="str">
            <v>M12-546A</v>
          </cell>
          <cell r="C4212" t="str">
            <v>1008, 500 M/R.</v>
          </cell>
          <cell r="D4212" t="str">
            <v>8X4</v>
          </cell>
          <cell r="E4212" t="str">
            <v>1008</v>
          </cell>
          <cell r="F4212">
            <v>2.2</v>
          </cell>
          <cell r="G4212">
            <v>2.7</v>
          </cell>
          <cell r="H4212">
            <v>0.8</v>
          </cell>
          <cell r="I4212">
            <v>0.23</v>
          </cell>
          <cell r="J4212" t="str">
            <v>NIL</v>
          </cell>
          <cell r="K4212" t="str">
            <v>NIL</v>
          </cell>
          <cell r="L4212" t="str">
            <v>NIL</v>
          </cell>
          <cell r="M4212">
            <v>1</v>
          </cell>
          <cell r="N4212">
            <v>4</v>
          </cell>
        </row>
        <row r="4212">
          <cell r="U4212">
            <v>8</v>
          </cell>
          <cell r="V4212">
            <v>1.75</v>
          </cell>
          <cell r="W4212">
            <v>3.5</v>
          </cell>
          <cell r="X4212">
            <v>1.5</v>
          </cell>
          <cell r="Y4212">
            <v>4</v>
          </cell>
          <cell r="Z4212">
            <v>40</v>
          </cell>
          <cell r="AA4212">
            <v>2</v>
          </cell>
        </row>
        <row r="4213">
          <cell r="B4213" t="str">
            <v>M12-554A</v>
          </cell>
          <cell r="C4213" t="str">
            <v>0404, 1000 M/R.</v>
          </cell>
          <cell r="D4213" t="str">
            <v>8X2</v>
          </cell>
          <cell r="E4213" t="str">
            <v>0404</v>
          </cell>
          <cell r="F4213">
            <v>1.07</v>
          </cell>
          <cell r="G4213">
            <v>1.12</v>
          </cell>
          <cell r="H4213">
            <v>0.97</v>
          </cell>
          <cell r="I4213">
            <v>0.2</v>
          </cell>
          <cell r="J4213" t="str">
            <v>NIL</v>
          </cell>
          <cell r="K4213" t="str">
            <v>NIL</v>
          </cell>
          <cell r="L4213" t="str">
            <v>NIL</v>
          </cell>
          <cell r="M4213">
            <v>0.5</v>
          </cell>
          <cell r="N4213">
            <v>2</v>
          </cell>
        </row>
        <row r="4213">
          <cell r="U4213">
            <v>8</v>
          </cell>
          <cell r="V4213">
            <v>1.75</v>
          </cell>
          <cell r="W4213">
            <v>3.5</v>
          </cell>
          <cell r="X4213">
            <v>1.5</v>
          </cell>
          <cell r="Y4213">
            <v>4</v>
          </cell>
          <cell r="Z4213">
            <v>40</v>
          </cell>
          <cell r="AA4213">
            <v>2</v>
          </cell>
        </row>
        <row r="4214">
          <cell r="B4214" t="str">
            <v>M12-558A</v>
          </cell>
          <cell r="C4214" t="str">
            <v>0909, 500 M/R.</v>
          </cell>
          <cell r="D4214" t="str">
            <v>8X8</v>
          </cell>
          <cell r="E4214" t="str">
            <v>0909</v>
          </cell>
          <cell r="F4214">
            <v>2.7</v>
          </cell>
          <cell r="G4214">
            <v>2.7</v>
          </cell>
          <cell r="H4214">
            <v>0.8</v>
          </cell>
          <cell r="I4214">
            <v>0.23</v>
          </cell>
          <cell r="J4214" t="str">
            <v>NIL</v>
          </cell>
          <cell r="K4214" t="str">
            <v>NIL</v>
          </cell>
          <cell r="L4214" t="str">
            <v>NIL</v>
          </cell>
          <cell r="M4214">
            <v>1</v>
          </cell>
          <cell r="N4214">
            <v>8</v>
          </cell>
        </row>
        <row r="4214">
          <cell r="U4214">
            <v>8</v>
          </cell>
          <cell r="V4214">
            <v>1.75</v>
          </cell>
          <cell r="W4214">
            <v>3.5</v>
          </cell>
          <cell r="X4214">
            <v>1.5</v>
          </cell>
          <cell r="Y4214">
            <v>4</v>
          </cell>
          <cell r="Z4214">
            <v>40</v>
          </cell>
          <cell r="AA4214">
            <v>2</v>
          </cell>
        </row>
        <row r="4215">
          <cell r="B4215" t="str">
            <v>M12-563A</v>
          </cell>
          <cell r="C4215" t="str">
            <v>0804, 900 M/R.</v>
          </cell>
          <cell r="D4215" t="str">
            <v>8X4</v>
          </cell>
          <cell r="E4215" t="str">
            <v>0804</v>
          </cell>
          <cell r="F4215">
            <v>1.2</v>
          </cell>
          <cell r="G4215">
            <v>2.2</v>
          </cell>
          <cell r="H4215">
            <v>0.47</v>
          </cell>
          <cell r="I4215">
            <v>0.2</v>
          </cell>
          <cell r="J4215" t="str">
            <v>NIL</v>
          </cell>
          <cell r="K4215" t="str">
            <v>NIL</v>
          </cell>
          <cell r="L4215" t="str">
            <v>NIL</v>
          </cell>
          <cell r="M4215">
            <v>0.5</v>
          </cell>
          <cell r="N4215">
            <v>4</v>
          </cell>
        </row>
        <row r="4215">
          <cell r="U4215">
            <v>8</v>
          </cell>
          <cell r="V4215">
            <v>1.75</v>
          </cell>
          <cell r="W4215">
            <v>3.5</v>
          </cell>
          <cell r="X4215">
            <v>1.5</v>
          </cell>
          <cell r="Y4215">
            <v>4</v>
          </cell>
          <cell r="Z4215">
            <v>40</v>
          </cell>
          <cell r="AA4215">
            <v>2</v>
          </cell>
        </row>
        <row r="4216">
          <cell r="B4216" t="str">
            <v>M12-563A-1</v>
          </cell>
          <cell r="C4216" t="str">
            <v>0804, 500 M/R.</v>
          </cell>
          <cell r="D4216" t="str">
            <v>8X4</v>
          </cell>
          <cell r="E4216" t="str">
            <v>0804</v>
          </cell>
          <cell r="F4216">
            <v>1.2</v>
          </cell>
          <cell r="G4216">
            <v>2.2</v>
          </cell>
          <cell r="H4216">
            <v>0.47</v>
          </cell>
          <cell r="I4216">
            <v>0.2</v>
          </cell>
          <cell r="J4216" t="str">
            <v>NIL</v>
          </cell>
          <cell r="K4216" t="str">
            <v>NIL</v>
          </cell>
          <cell r="L4216" t="str">
            <v>NIL</v>
          </cell>
          <cell r="M4216">
            <v>0.5</v>
          </cell>
          <cell r="N4216">
            <v>4</v>
          </cell>
        </row>
        <row r="4216">
          <cell r="U4216">
            <v>8</v>
          </cell>
          <cell r="V4216">
            <v>1.75</v>
          </cell>
          <cell r="W4216">
            <v>3.5</v>
          </cell>
          <cell r="X4216">
            <v>1.5</v>
          </cell>
          <cell r="Y4216">
            <v>4</v>
          </cell>
          <cell r="Z4216">
            <v>40</v>
          </cell>
          <cell r="AA4216">
            <v>2</v>
          </cell>
        </row>
        <row r="4217">
          <cell r="B4217" t="str">
            <v>M12-564A</v>
          </cell>
          <cell r="C4217" t="str">
            <v>0804, 930 M/R.</v>
          </cell>
          <cell r="D4217" t="str">
            <v>8X4</v>
          </cell>
          <cell r="E4217" t="str">
            <v>0804</v>
          </cell>
          <cell r="F4217">
            <v>1.2</v>
          </cell>
          <cell r="G4217">
            <v>2.2</v>
          </cell>
          <cell r="H4217">
            <v>0.8</v>
          </cell>
          <cell r="I4217">
            <v>0.23</v>
          </cell>
          <cell r="J4217" t="str">
            <v>NIL</v>
          </cell>
          <cell r="K4217" t="str">
            <v>NIL</v>
          </cell>
          <cell r="L4217" t="str">
            <v>NIL</v>
          </cell>
          <cell r="M4217">
            <v>0.5</v>
          </cell>
          <cell r="N4217">
            <v>4</v>
          </cell>
        </row>
        <row r="4217">
          <cell r="U4217">
            <v>8</v>
          </cell>
          <cell r="V4217">
            <v>1.75</v>
          </cell>
          <cell r="W4217">
            <v>3.5</v>
          </cell>
          <cell r="X4217">
            <v>1.5</v>
          </cell>
          <cell r="Y4217">
            <v>4</v>
          </cell>
          <cell r="Z4217">
            <v>40</v>
          </cell>
          <cell r="AA4217">
            <v>2</v>
          </cell>
        </row>
        <row r="4218">
          <cell r="B4218" t="str">
            <v>M12-564A-1</v>
          </cell>
          <cell r="C4218" t="str">
            <v>0804, 500 M/R.</v>
          </cell>
          <cell r="D4218" t="str">
            <v>8X4</v>
          </cell>
          <cell r="E4218" t="str">
            <v>0804</v>
          </cell>
          <cell r="F4218">
            <v>1.2</v>
          </cell>
          <cell r="G4218">
            <v>2.2</v>
          </cell>
          <cell r="H4218">
            <v>0.8</v>
          </cell>
          <cell r="I4218">
            <v>0.23</v>
          </cell>
          <cell r="J4218" t="str">
            <v>NIL</v>
          </cell>
          <cell r="K4218" t="str">
            <v>NIL</v>
          </cell>
          <cell r="L4218" t="str">
            <v>NIL</v>
          </cell>
          <cell r="M4218">
            <v>0.5</v>
          </cell>
          <cell r="N4218">
            <v>4</v>
          </cell>
        </row>
        <row r="4218">
          <cell r="U4218">
            <v>8</v>
          </cell>
          <cell r="V4218">
            <v>1.75</v>
          </cell>
          <cell r="W4218">
            <v>3.5</v>
          </cell>
          <cell r="X4218">
            <v>1.5</v>
          </cell>
          <cell r="Y4218">
            <v>4</v>
          </cell>
          <cell r="Z4218">
            <v>40</v>
          </cell>
          <cell r="AA4218">
            <v>2</v>
          </cell>
        </row>
        <row r="4219">
          <cell r="B4219" t="str">
            <v>M12-570A</v>
          </cell>
          <cell r="C4219" t="str">
            <v>0907, 500 M/R.</v>
          </cell>
          <cell r="D4219" t="str">
            <v>8X4</v>
          </cell>
          <cell r="E4219" t="str">
            <v>0907</v>
          </cell>
          <cell r="F4219">
            <v>2</v>
          </cell>
          <cell r="G4219">
            <v>2.6</v>
          </cell>
          <cell r="H4219">
            <v>0.7</v>
          </cell>
          <cell r="I4219">
            <v>0.2</v>
          </cell>
          <cell r="J4219" t="str">
            <v>NIL</v>
          </cell>
          <cell r="K4219" t="str">
            <v>NIL</v>
          </cell>
          <cell r="L4219" t="str">
            <v>NIL</v>
          </cell>
          <cell r="M4219">
            <v>1</v>
          </cell>
          <cell r="N4219">
            <v>4</v>
          </cell>
        </row>
        <row r="4219">
          <cell r="U4219">
            <v>8</v>
          </cell>
          <cell r="V4219">
            <v>1.75</v>
          </cell>
          <cell r="W4219">
            <v>3.5</v>
          </cell>
          <cell r="X4219">
            <v>1.5</v>
          </cell>
          <cell r="Y4219">
            <v>4</v>
          </cell>
          <cell r="Z4219">
            <v>40</v>
          </cell>
          <cell r="AA4219">
            <v>2</v>
          </cell>
        </row>
        <row r="4220">
          <cell r="B4220" t="str">
            <v>M12-582A</v>
          </cell>
          <cell r="C4220" t="str">
            <v>1002, 1000 M/R.</v>
          </cell>
          <cell r="D4220" t="str">
            <v>8X4</v>
          </cell>
          <cell r="E4220">
            <v>1002</v>
          </cell>
          <cell r="F4220">
            <v>0.71</v>
          </cell>
          <cell r="G4220">
            <v>2.8</v>
          </cell>
          <cell r="H4220">
            <v>0.5</v>
          </cell>
          <cell r="I4220">
            <v>0.2</v>
          </cell>
          <cell r="J4220" t="str">
            <v>NIL</v>
          </cell>
          <cell r="K4220" t="str">
            <v>NIL</v>
          </cell>
          <cell r="L4220" t="str">
            <v>NIL</v>
          </cell>
          <cell r="M4220">
            <v>0.6</v>
          </cell>
          <cell r="N4220">
            <v>4</v>
          </cell>
        </row>
        <row r="4220">
          <cell r="U4220">
            <v>8</v>
          </cell>
          <cell r="V4220">
            <v>1.75</v>
          </cell>
          <cell r="W4220">
            <v>3.5</v>
          </cell>
          <cell r="X4220">
            <v>1.6</v>
          </cell>
          <cell r="Y4220">
            <v>4</v>
          </cell>
          <cell r="Z4220">
            <v>40</v>
          </cell>
          <cell r="AA4220">
            <v>2</v>
          </cell>
        </row>
        <row r="4221">
          <cell r="B4221" t="str">
            <v>M12-595A</v>
          </cell>
          <cell r="C4221" t="str">
            <v>0804, 500 M/R.</v>
          </cell>
          <cell r="D4221" t="str">
            <v>8X4</v>
          </cell>
          <cell r="E4221" t="str">
            <v>0804</v>
          </cell>
          <cell r="F4221">
            <v>1.282</v>
          </cell>
          <cell r="G4221">
            <v>2.112</v>
          </cell>
          <cell r="H4221">
            <v>0.62</v>
          </cell>
          <cell r="I4221">
            <v>0.2</v>
          </cell>
          <cell r="J4221" t="str">
            <v>NIL</v>
          </cell>
          <cell r="K4221" t="str">
            <v>NIL</v>
          </cell>
          <cell r="L4221" t="str">
            <v>NIL</v>
          </cell>
          <cell r="M4221">
            <v>0.5</v>
          </cell>
          <cell r="N4221">
            <v>4</v>
          </cell>
        </row>
        <row r="4221">
          <cell r="U4221">
            <v>8</v>
          </cell>
          <cell r="V4221">
            <v>1.75</v>
          </cell>
          <cell r="W4221">
            <v>3.5</v>
          </cell>
          <cell r="X4221">
            <v>1.5</v>
          </cell>
          <cell r="Y4221">
            <v>4</v>
          </cell>
          <cell r="Z4221">
            <v>40</v>
          </cell>
          <cell r="AA4221">
            <v>2</v>
          </cell>
        </row>
        <row r="4222">
          <cell r="B4222" t="str">
            <v>M12-596A</v>
          </cell>
          <cell r="C4222" t="str">
            <v>0908, 500 M/R.</v>
          </cell>
          <cell r="D4222" t="str">
            <v>8X4</v>
          </cell>
          <cell r="E4222" t="str">
            <v>0908</v>
          </cell>
          <cell r="F4222">
            <v>2</v>
          </cell>
          <cell r="G4222">
            <v>2.3</v>
          </cell>
          <cell r="H4222">
            <v>0.8</v>
          </cell>
          <cell r="I4222">
            <v>0.23</v>
          </cell>
          <cell r="J4222" t="str">
            <v>NIL</v>
          </cell>
          <cell r="K4222" t="str">
            <v>NIL</v>
          </cell>
          <cell r="L4222" t="str">
            <v>NIL</v>
          </cell>
          <cell r="M4222">
            <v>0.5</v>
          </cell>
          <cell r="N4222">
            <v>4</v>
          </cell>
        </row>
        <row r="4222">
          <cell r="U4222">
            <v>8</v>
          </cell>
          <cell r="V4222">
            <v>1.75</v>
          </cell>
          <cell r="W4222">
            <v>3.5</v>
          </cell>
          <cell r="X4222">
            <v>1.5</v>
          </cell>
          <cell r="Y4222">
            <v>4</v>
          </cell>
          <cell r="Z4222">
            <v>40</v>
          </cell>
          <cell r="AA4222">
            <v>2</v>
          </cell>
        </row>
        <row r="4223">
          <cell r="B4223" t="str">
            <v>M12-607A</v>
          </cell>
          <cell r="C4223" t="str">
            <v>0603, 1000 M/R.</v>
          </cell>
          <cell r="D4223" t="str">
            <v>8X4</v>
          </cell>
          <cell r="E4223" t="str">
            <v>0603</v>
          </cell>
          <cell r="F4223">
            <v>0.9</v>
          </cell>
          <cell r="G4223">
            <v>1.77</v>
          </cell>
          <cell r="H4223">
            <v>0.72</v>
          </cell>
          <cell r="I4223">
            <v>0.2</v>
          </cell>
          <cell r="J4223" t="str">
            <v>NIL</v>
          </cell>
          <cell r="K4223" t="str">
            <v>NIL</v>
          </cell>
          <cell r="L4223" t="str">
            <v>NIL</v>
          </cell>
          <cell r="M4223">
            <v>0.5</v>
          </cell>
          <cell r="N4223">
            <v>4</v>
          </cell>
        </row>
        <row r="4223">
          <cell r="U4223">
            <v>8</v>
          </cell>
          <cell r="V4223">
            <v>1.75</v>
          </cell>
          <cell r="W4223">
            <v>3.5</v>
          </cell>
          <cell r="X4223">
            <v>1.5</v>
          </cell>
          <cell r="Y4223">
            <v>4</v>
          </cell>
          <cell r="Z4223">
            <v>40</v>
          </cell>
          <cell r="AA4223">
            <v>2</v>
          </cell>
        </row>
        <row r="4224">
          <cell r="B4224" t="str">
            <v>M12-625A</v>
          </cell>
          <cell r="C4224" t="str">
            <v>0505, 1000 M/R.</v>
          </cell>
          <cell r="D4224" t="str">
            <v>8X2</v>
          </cell>
          <cell r="E4224" t="str">
            <v>0505</v>
          </cell>
          <cell r="F4224">
            <v>1.32</v>
          </cell>
          <cell r="G4224">
            <v>1.4</v>
          </cell>
          <cell r="H4224">
            <v>0.42</v>
          </cell>
          <cell r="I4224">
            <v>0.18</v>
          </cell>
          <cell r="J4224">
            <v>0.5</v>
          </cell>
          <cell r="K4224">
            <v>1.1</v>
          </cell>
          <cell r="L4224" t="str">
            <v>NIL</v>
          </cell>
          <cell r="M4224">
            <v>0.5</v>
          </cell>
          <cell r="N4224">
            <v>2</v>
          </cell>
        </row>
        <row r="4224">
          <cell r="U4224">
            <v>8</v>
          </cell>
          <cell r="V4224">
            <v>1.75</v>
          </cell>
          <cell r="W4224">
            <v>3.5</v>
          </cell>
          <cell r="X4224">
            <v>1.5</v>
          </cell>
          <cell r="Y4224">
            <v>4</v>
          </cell>
          <cell r="Z4224">
            <v>40</v>
          </cell>
          <cell r="AA4224">
            <v>2</v>
          </cell>
        </row>
        <row r="4225">
          <cell r="B4225" t="str">
            <v>M12-625AL</v>
          </cell>
          <cell r="C4225" t="str">
            <v>0505, 1000 M/R.</v>
          </cell>
          <cell r="D4225" t="str">
            <v>8X2</v>
          </cell>
          <cell r="E4225" t="str">
            <v>0505</v>
          </cell>
          <cell r="F4225">
            <v>1.32</v>
          </cell>
          <cell r="G4225">
            <v>1.4</v>
          </cell>
          <cell r="H4225">
            <v>0.42</v>
          </cell>
          <cell r="I4225">
            <v>0.18</v>
          </cell>
          <cell r="J4225">
            <v>0.4</v>
          </cell>
          <cell r="K4225">
            <v>1.12</v>
          </cell>
          <cell r="L4225" t="str">
            <v>NIL</v>
          </cell>
          <cell r="M4225">
            <v>0.5</v>
          </cell>
          <cell r="N4225">
            <v>2</v>
          </cell>
        </row>
        <row r="4225">
          <cell r="U4225">
            <v>8</v>
          </cell>
          <cell r="V4225">
            <v>1.75</v>
          </cell>
          <cell r="W4225">
            <v>3.5</v>
          </cell>
          <cell r="X4225">
            <v>1.5</v>
          </cell>
          <cell r="Y4225">
            <v>4</v>
          </cell>
          <cell r="Z4225">
            <v>40</v>
          </cell>
          <cell r="AA4225">
            <v>2</v>
          </cell>
        </row>
        <row r="4226">
          <cell r="B4226" t="str">
            <v>M12-683A</v>
          </cell>
          <cell r="C4226" t="str">
            <v>1004, 1000 M/R.</v>
          </cell>
          <cell r="D4226" t="str">
            <v>8X4</v>
          </cell>
          <cell r="E4226">
            <v>1004</v>
          </cell>
          <cell r="F4226">
            <v>1.23</v>
          </cell>
          <cell r="G4226">
            <v>2.72</v>
          </cell>
          <cell r="H4226">
            <v>0.65</v>
          </cell>
          <cell r="I4226">
            <v>0.2</v>
          </cell>
          <cell r="J4226" t="str">
            <v>NIL</v>
          </cell>
          <cell r="K4226" t="str">
            <v>NIL</v>
          </cell>
          <cell r="L4226" t="str">
            <v>NIL</v>
          </cell>
          <cell r="M4226">
            <v>0.4</v>
          </cell>
          <cell r="N4226">
            <v>4</v>
          </cell>
        </row>
        <row r="4226">
          <cell r="U4226">
            <v>8</v>
          </cell>
          <cell r="V4226">
            <v>1.75</v>
          </cell>
          <cell r="W4226">
            <v>3.5</v>
          </cell>
          <cell r="X4226">
            <v>1.5</v>
          </cell>
          <cell r="Y4226">
            <v>4</v>
          </cell>
          <cell r="Z4226">
            <v>40</v>
          </cell>
          <cell r="AA4226">
            <v>2</v>
          </cell>
        </row>
        <row r="4227">
          <cell r="B4227" t="str">
            <v>M12-683AL</v>
          </cell>
          <cell r="C4227" t="str">
            <v>1004, 1000 M/R.</v>
          </cell>
          <cell r="D4227" t="str">
            <v>8X4</v>
          </cell>
          <cell r="E4227">
            <v>1004</v>
          </cell>
          <cell r="F4227">
            <v>1.23</v>
          </cell>
          <cell r="G4227">
            <v>2.72</v>
          </cell>
          <cell r="H4227">
            <v>0.65</v>
          </cell>
          <cell r="I4227">
            <v>0.2</v>
          </cell>
          <cell r="J4227" t="str">
            <v>NIL</v>
          </cell>
          <cell r="K4227" t="str">
            <v>NIL</v>
          </cell>
          <cell r="L4227" t="str">
            <v>NIL</v>
          </cell>
          <cell r="M4227">
            <v>0.5</v>
          </cell>
          <cell r="N4227">
            <v>4</v>
          </cell>
        </row>
        <row r="4227">
          <cell r="U4227">
            <v>8</v>
          </cell>
          <cell r="V4227">
            <v>1.75</v>
          </cell>
          <cell r="W4227">
            <v>3.5</v>
          </cell>
          <cell r="X4227">
            <v>1.5</v>
          </cell>
          <cell r="Y4227">
            <v>4</v>
          </cell>
          <cell r="Z4227">
            <v>40</v>
          </cell>
          <cell r="AA4227">
            <v>2</v>
          </cell>
        </row>
        <row r="4228">
          <cell r="B4228" t="str">
            <v>M12-691A</v>
          </cell>
          <cell r="C4228" t="str">
            <v>0202, 1000 M/R.</v>
          </cell>
          <cell r="D4228" t="str">
            <v>8X4</v>
          </cell>
          <cell r="E4228" t="str">
            <v>0202</v>
          </cell>
          <cell r="F4228">
            <v>0.9</v>
          </cell>
          <cell r="G4228">
            <v>0.9</v>
          </cell>
          <cell r="H4228">
            <v>0.42</v>
          </cell>
          <cell r="I4228">
            <v>0.2</v>
          </cell>
          <cell r="J4228" t="str">
            <v>NIL</v>
          </cell>
          <cell r="K4228" t="str">
            <v>NIL</v>
          </cell>
          <cell r="L4228" t="str">
            <v>NIL</v>
          </cell>
          <cell r="M4228">
            <v>0.5</v>
          </cell>
          <cell r="N4228">
            <v>4</v>
          </cell>
        </row>
        <row r="4228">
          <cell r="U4228">
            <v>8</v>
          </cell>
          <cell r="V4228">
            <v>1.75</v>
          </cell>
          <cell r="W4228">
            <v>3.5</v>
          </cell>
          <cell r="X4228">
            <v>1.5</v>
          </cell>
          <cell r="Y4228">
            <v>4</v>
          </cell>
          <cell r="Z4228">
            <v>40</v>
          </cell>
          <cell r="AA4228">
            <v>2</v>
          </cell>
        </row>
        <row r="4229">
          <cell r="B4229" t="str">
            <v>M12-726A</v>
          </cell>
          <cell r="C4229" t="str">
            <v>1105, 1000 M/R.</v>
          </cell>
          <cell r="D4229" t="str">
            <v>8X4</v>
          </cell>
          <cell r="E4229" t="str">
            <v>1105</v>
          </cell>
          <cell r="F4229">
            <v>1.6</v>
          </cell>
          <cell r="G4229">
            <v>3.2</v>
          </cell>
          <cell r="H4229">
            <v>0.73</v>
          </cell>
          <cell r="I4229">
            <v>0.2</v>
          </cell>
          <cell r="J4229" t="str">
            <v>NIL</v>
          </cell>
          <cell r="K4229" t="str">
            <v>NIL</v>
          </cell>
          <cell r="L4229" t="str">
            <v>NIL</v>
          </cell>
          <cell r="M4229">
            <v>1</v>
          </cell>
          <cell r="N4229">
            <v>4</v>
          </cell>
        </row>
        <row r="4229">
          <cell r="U4229">
            <v>8</v>
          </cell>
          <cell r="V4229">
            <v>1.75</v>
          </cell>
          <cell r="W4229">
            <v>3.5</v>
          </cell>
          <cell r="X4229">
            <v>1.5</v>
          </cell>
          <cell r="Y4229">
            <v>4</v>
          </cell>
          <cell r="Z4229">
            <v>40</v>
          </cell>
          <cell r="AA4229">
            <v>2</v>
          </cell>
        </row>
        <row r="4230">
          <cell r="B4230" t="str">
            <v>M12-759A</v>
          </cell>
          <cell r="C4230" t="str">
            <v>0804, 500 M/R.</v>
          </cell>
          <cell r="D4230" t="str">
            <v>8X4</v>
          </cell>
          <cell r="E4230" t="str">
            <v>0804</v>
          </cell>
          <cell r="F4230">
            <v>1.2</v>
          </cell>
          <cell r="G4230">
            <v>2.2</v>
          </cell>
          <cell r="H4230">
            <v>0.65</v>
          </cell>
          <cell r="I4230">
            <v>0.23</v>
          </cell>
          <cell r="J4230" t="str">
            <v>NIL</v>
          </cell>
          <cell r="K4230" t="str">
            <v>NIL</v>
          </cell>
          <cell r="L4230" t="str">
            <v>NIL</v>
          </cell>
          <cell r="M4230">
            <v>0.5</v>
          </cell>
          <cell r="N4230">
            <v>4</v>
          </cell>
        </row>
        <row r="4230">
          <cell r="U4230">
            <v>8</v>
          </cell>
          <cell r="V4230">
            <v>1.75</v>
          </cell>
          <cell r="W4230">
            <v>3.5</v>
          </cell>
          <cell r="X4230">
            <v>1.5</v>
          </cell>
          <cell r="Y4230">
            <v>4</v>
          </cell>
          <cell r="Z4230">
            <v>40</v>
          </cell>
          <cell r="AA4230">
            <v>2</v>
          </cell>
        </row>
        <row r="4231">
          <cell r="B4231" t="str">
            <v>M13-259-1</v>
          </cell>
          <cell r="C4231" t="str">
            <v>3030, 1000 M/R.</v>
          </cell>
          <cell r="D4231" t="str">
            <v>8X4</v>
          </cell>
          <cell r="E4231">
            <v>3030</v>
          </cell>
          <cell r="F4231">
            <v>3.14</v>
          </cell>
          <cell r="G4231">
            <v>3.11</v>
          </cell>
          <cell r="H4231">
            <v>0.73</v>
          </cell>
          <cell r="I4231">
            <v>0.2</v>
          </cell>
          <cell r="J4231" t="str">
            <v>NIL</v>
          </cell>
          <cell r="K4231" t="str">
            <v>NIL</v>
          </cell>
          <cell r="L4231" t="str">
            <v>NIL</v>
          </cell>
          <cell r="M4231">
            <v>1</v>
          </cell>
          <cell r="N4231">
            <v>4</v>
          </cell>
        </row>
        <row r="4231">
          <cell r="U4231">
            <v>8</v>
          </cell>
          <cell r="V4231">
            <v>1.75</v>
          </cell>
          <cell r="W4231">
            <v>3.5</v>
          </cell>
          <cell r="X4231">
            <v>1.5</v>
          </cell>
          <cell r="Y4231">
            <v>4</v>
          </cell>
          <cell r="Z4231">
            <v>40</v>
          </cell>
          <cell r="AA4231">
            <v>2</v>
          </cell>
        </row>
        <row r="4232">
          <cell r="B4232" t="str">
            <v>M22-008-1</v>
          </cell>
          <cell r="C4232" t="str">
            <v>1812, 800 M/R.</v>
          </cell>
          <cell r="D4232" t="str">
            <v>12X8</v>
          </cell>
          <cell r="E4232">
            <v>1812</v>
          </cell>
          <cell r="F4232">
            <v>3.7</v>
          </cell>
          <cell r="G4232">
            <v>4.9</v>
          </cell>
          <cell r="H4232">
            <v>1.3</v>
          </cell>
          <cell r="I4232">
            <v>0.25</v>
          </cell>
          <cell r="J4232" t="str">
            <v>NIL</v>
          </cell>
          <cell r="K4232" t="str">
            <v>NIL</v>
          </cell>
          <cell r="L4232" t="str">
            <v>NIL</v>
          </cell>
          <cell r="M4232">
            <v>1.5</v>
          </cell>
          <cell r="N4232">
            <v>8</v>
          </cell>
        </row>
        <row r="4232">
          <cell r="U4232">
            <v>12</v>
          </cell>
          <cell r="V4232">
            <v>1.75</v>
          </cell>
          <cell r="W4232">
            <v>5.5</v>
          </cell>
          <cell r="X4232">
            <v>1.5</v>
          </cell>
          <cell r="Y4232">
            <v>4</v>
          </cell>
          <cell r="Z4232">
            <v>40</v>
          </cell>
          <cell r="AA4232">
            <v>2</v>
          </cell>
        </row>
        <row r="4233">
          <cell r="B4233" t="str">
            <v>M22-011A</v>
          </cell>
          <cell r="C4233" t="str">
            <v>3810, 1000 M/R.</v>
          </cell>
          <cell r="D4233" t="str">
            <v>12X4</v>
          </cell>
          <cell r="E4233">
            <v>3810</v>
          </cell>
          <cell r="F4233">
            <v>1.25</v>
          </cell>
          <cell r="G4233">
            <v>3.96</v>
          </cell>
          <cell r="H4233">
            <v>0.78</v>
          </cell>
          <cell r="I4233">
            <v>0.2</v>
          </cell>
          <cell r="J4233" t="str">
            <v>NIL</v>
          </cell>
          <cell r="K4233" t="str">
            <v>NIL</v>
          </cell>
          <cell r="L4233" t="str">
            <v>NIL</v>
          </cell>
          <cell r="M4233">
            <v>1</v>
          </cell>
          <cell r="N4233">
            <v>4</v>
          </cell>
        </row>
        <row r="4233">
          <cell r="U4233">
            <v>12</v>
          </cell>
          <cell r="V4233">
            <v>1.75</v>
          </cell>
          <cell r="W4233">
            <v>5.5</v>
          </cell>
          <cell r="X4233">
            <v>1.5</v>
          </cell>
          <cell r="Y4233">
            <v>4</v>
          </cell>
          <cell r="Z4233">
            <v>40</v>
          </cell>
          <cell r="AA4233">
            <v>2</v>
          </cell>
        </row>
        <row r="4234">
          <cell r="B4234" t="str">
            <v>M22-022A</v>
          </cell>
          <cell r="C4234" t="str">
            <v>4012, 1000 M/R.</v>
          </cell>
          <cell r="D4234" t="str">
            <v>12X4</v>
          </cell>
          <cell r="E4234">
            <v>4012</v>
          </cell>
          <cell r="F4234">
            <v>1.4</v>
          </cell>
          <cell r="G4234">
            <v>4.1</v>
          </cell>
          <cell r="H4234">
            <v>0.75</v>
          </cell>
          <cell r="I4234">
            <v>0.23</v>
          </cell>
          <cell r="J4234" t="str">
            <v>NIL</v>
          </cell>
          <cell r="K4234" t="str">
            <v>NIL</v>
          </cell>
          <cell r="L4234" t="str">
            <v>NIL</v>
          </cell>
          <cell r="M4234">
            <v>1</v>
          </cell>
          <cell r="N4234">
            <v>4</v>
          </cell>
        </row>
        <row r="4234">
          <cell r="U4234">
            <v>12</v>
          </cell>
          <cell r="V4234">
            <v>1.75</v>
          </cell>
          <cell r="W4234">
            <v>5.5</v>
          </cell>
          <cell r="X4234">
            <v>1.5</v>
          </cell>
          <cell r="Y4234">
            <v>4</v>
          </cell>
          <cell r="Z4234">
            <v>40</v>
          </cell>
          <cell r="AA4234">
            <v>2</v>
          </cell>
        </row>
        <row r="4235">
          <cell r="B4235" t="str">
            <v>M22-022A-1</v>
          </cell>
          <cell r="C4235" t="str">
            <v>4012, 1200 M/R.</v>
          </cell>
          <cell r="D4235" t="str">
            <v>12X4</v>
          </cell>
          <cell r="E4235">
            <v>4012</v>
          </cell>
          <cell r="F4235">
            <v>1.4</v>
          </cell>
          <cell r="G4235">
            <v>4.1</v>
          </cell>
          <cell r="H4235">
            <v>0.75</v>
          </cell>
          <cell r="I4235">
            <v>0.23</v>
          </cell>
          <cell r="J4235" t="str">
            <v>NIL</v>
          </cell>
          <cell r="K4235" t="str">
            <v>NIL</v>
          </cell>
          <cell r="L4235" t="str">
            <v>NIL</v>
          </cell>
          <cell r="M4235">
            <v>1</v>
          </cell>
          <cell r="N4235">
            <v>4</v>
          </cell>
        </row>
        <row r="4235">
          <cell r="U4235">
            <v>12</v>
          </cell>
          <cell r="V4235">
            <v>1.75</v>
          </cell>
          <cell r="W4235">
            <v>5.5</v>
          </cell>
          <cell r="X4235">
            <v>1.5</v>
          </cell>
          <cell r="Y4235">
            <v>4</v>
          </cell>
          <cell r="Z4235">
            <v>40</v>
          </cell>
          <cell r="AA4235">
            <v>2</v>
          </cell>
        </row>
        <row r="4236">
          <cell r="B4236" t="str">
            <v>M22-022A-W</v>
          </cell>
          <cell r="C4236" t="str">
            <v>4012, 1000 M/R.</v>
          </cell>
          <cell r="D4236" t="str">
            <v>12X4</v>
          </cell>
          <cell r="E4236">
            <v>4012</v>
          </cell>
          <cell r="F4236">
            <v>1.4</v>
          </cell>
          <cell r="G4236">
            <v>4.1</v>
          </cell>
          <cell r="H4236">
            <v>0.75</v>
          </cell>
          <cell r="I4236">
            <v>0.23</v>
          </cell>
          <cell r="J4236" t="str">
            <v>NIL</v>
          </cell>
          <cell r="K4236" t="str">
            <v>NIL</v>
          </cell>
          <cell r="L4236" t="str">
            <v>NIL</v>
          </cell>
          <cell r="M4236">
            <v>1</v>
          </cell>
          <cell r="N4236">
            <v>4</v>
          </cell>
        </row>
        <row r="4236">
          <cell r="U4236">
            <v>12</v>
          </cell>
          <cell r="V4236">
            <v>1.75</v>
          </cell>
          <cell r="W4236">
            <v>5.5</v>
          </cell>
          <cell r="X4236">
            <v>1.5</v>
          </cell>
          <cell r="Y4236">
            <v>4</v>
          </cell>
          <cell r="Z4236">
            <v>40</v>
          </cell>
          <cell r="AA4236">
            <v>2</v>
          </cell>
        </row>
        <row r="4237">
          <cell r="B4237" t="str">
            <v>M22-032</v>
          </cell>
          <cell r="C4237" t="str">
            <v>SMA, 500 M/R.</v>
          </cell>
          <cell r="D4237" t="str">
            <v>12X4</v>
          </cell>
          <cell r="E4237" t="str">
            <v>SMA</v>
          </cell>
          <cell r="F4237">
            <v>2.85</v>
          </cell>
          <cell r="G4237">
            <v>5.33</v>
          </cell>
          <cell r="H4237">
            <v>2.33</v>
          </cell>
          <cell r="I4237">
            <v>0.23</v>
          </cell>
          <cell r="J4237" t="str">
            <v>NIL</v>
          </cell>
          <cell r="K4237" t="str">
            <v>NIL</v>
          </cell>
          <cell r="L4237" t="str">
            <v>NIL</v>
          </cell>
          <cell r="M4237">
            <v>1.5</v>
          </cell>
          <cell r="N4237">
            <v>4</v>
          </cell>
        </row>
        <row r="4237">
          <cell r="U4237">
            <v>12</v>
          </cell>
          <cell r="V4237">
            <v>1.75</v>
          </cell>
          <cell r="W4237">
            <v>5.5</v>
          </cell>
          <cell r="X4237">
            <v>1.5</v>
          </cell>
          <cell r="Y4237">
            <v>4</v>
          </cell>
          <cell r="Z4237">
            <v>40</v>
          </cell>
          <cell r="AA4237">
            <v>2</v>
          </cell>
        </row>
        <row r="4238">
          <cell r="B4238" t="str">
            <v>M22-032-1</v>
          </cell>
          <cell r="C4238" t="str">
            <v>SMA, 500 M/R.</v>
          </cell>
          <cell r="D4238" t="str">
            <v>12X4</v>
          </cell>
          <cell r="E4238" t="str">
            <v>SMA</v>
          </cell>
          <cell r="F4238">
            <v>2.85</v>
          </cell>
          <cell r="G4238">
            <v>5.33</v>
          </cell>
          <cell r="H4238">
            <v>2.33</v>
          </cell>
          <cell r="I4238">
            <v>0.23</v>
          </cell>
          <cell r="J4238" t="str">
            <v>NIL</v>
          </cell>
          <cell r="K4238" t="str">
            <v>NIL</v>
          </cell>
          <cell r="L4238" t="str">
            <v>NIL</v>
          </cell>
          <cell r="M4238">
            <v>1.5</v>
          </cell>
          <cell r="N4238">
            <v>4</v>
          </cell>
        </row>
        <row r="4238">
          <cell r="U4238">
            <v>12</v>
          </cell>
          <cell r="V4238">
            <v>1.75</v>
          </cell>
          <cell r="W4238">
            <v>5.5</v>
          </cell>
          <cell r="X4238">
            <v>1.5</v>
          </cell>
          <cell r="Y4238">
            <v>4</v>
          </cell>
          <cell r="Z4238">
            <v>40</v>
          </cell>
          <cell r="AA4238">
            <v>2</v>
          </cell>
        </row>
        <row r="4239">
          <cell r="B4239" t="str">
            <v>M22-034</v>
          </cell>
          <cell r="C4239" t="str">
            <v>SMB, 400 M/R.</v>
          </cell>
          <cell r="D4239" t="str">
            <v>12X8</v>
          </cell>
          <cell r="E4239" t="str">
            <v>SMB</v>
          </cell>
          <cell r="F4239">
            <v>3.83</v>
          </cell>
          <cell r="G4239">
            <v>5.69</v>
          </cell>
          <cell r="H4239">
            <v>2.67</v>
          </cell>
          <cell r="I4239">
            <v>0.25</v>
          </cell>
          <cell r="J4239" t="str">
            <v>NIL</v>
          </cell>
          <cell r="K4239" t="str">
            <v>NIL</v>
          </cell>
          <cell r="L4239" t="str">
            <v>NIL</v>
          </cell>
          <cell r="M4239">
            <v>1.5</v>
          </cell>
          <cell r="N4239">
            <v>8</v>
          </cell>
        </row>
        <row r="4239">
          <cell r="U4239">
            <v>12</v>
          </cell>
          <cell r="V4239">
            <v>1.75</v>
          </cell>
          <cell r="W4239">
            <v>5.5</v>
          </cell>
          <cell r="X4239">
            <v>1.5</v>
          </cell>
          <cell r="Y4239">
            <v>4</v>
          </cell>
          <cell r="Z4239">
            <v>40</v>
          </cell>
          <cell r="AA4239">
            <v>2</v>
          </cell>
        </row>
        <row r="4240">
          <cell r="B4240" t="str">
            <v>M22-042A</v>
          </cell>
          <cell r="C4240" t="str">
            <v>LED, 1000 M/R.</v>
          </cell>
          <cell r="D4240" t="str">
            <v>12X4</v>
          </cell>
          <cell r="E4240" t="str">
            <v>LED</v>
          </cell>
          <cell r="F4240">
            <v>1.58</v>
          </cell>
          <cell r="G4240">
            <v>4.23</v>
          </cell>
          <cell r="H4240">
            <v>0.8</v>
          </cell>
          <cell r="I4240">
            <v>0.25</v>
          </cell>
          <cell r="J4240" t="str">
            <v>NIL</v>
          </cell>
          <cell r="K4240" t="str">
            <v>NIL</v>
          </cell>
          <cell r="L4240" t="str">
            <v>NIL</v>
          </cell>
          <cell r="M4240">
            <v>1</v>
          </cell>
          <cell r="N4240">
            <v>4</v>
          </cell>
        </row>
        <row r="4240">
          <cell r="U4240">
            <v>12</v>
          </cell>
          <cell r="V4240">
            <v>1.75</v>
          </cell>
          <cell r="W4240">
            <v>5.5</v>
          </cell>
          <cell r="X4240">
            <v>1.5</v>
          </cell>
          <cell r="Y4240">
            <v>4</v>
          </cell>
          <cell r="Z4240">
            <v>40</v>
          </cell>
          <cell r="AA4240">
            <v>2</v>
          </cell>
        </row>
        <row r="4241">
          <cell r="B4241" t="str">
            <v>M22-042AL</v>
          </cell>
          <cell r="C4241" t="str">
            <v>LED, 500 M/R.</v>
          </cell>
          <cell r="D4241" t="str">
            <v>12X4</v>
          </cell>
          <cell r="E4241" t="str">
            <v>LED</v>
          </cell>
          <cell r="F4241">
            <v>1.58</v>
          </cell>
          <cell r="G4241">
            <v>4.23</v>
          </cell>
          <cell r="H4241">
            <v>0.8</v>
          </cell>
          <cell r="I4241">
            <v>0.25</v>
          </cell>
          <cell r="J4241" t="str">
            <v>NIL</v>
          </cell>
          <cell r="K4241" t="str">
            <v>NIL</v>
          </cell>
          <cell r="L4241" t="str">
            <v>NIL</v>
          </cell>
          <cell r="M4241">
            <v>1</v>
          </cell>
          <cell r="N4241">
            <v>4</v>
          </cell>
        </row>
        <row r="4241">
          <cell r="U4241">
            <v>12</v>
          </cell>
          <cell r="V4241">
            <v>1.75</v>
          </cell>
          <cell r="W4241">
            <v>5.5</v>
          </cell>
          <cell r="X4241">
            <v>1.5</v>
          </cell>
          <cell r="Y4241">
            <v>4</v>
          </cell>
          <cell r="Z4241">
            <v>40</v>
          </cell>
          <cell r="AA4241">
            <v>2</v>
          </cell>
        </row>
        <row r="4242">
          <cell r="B4242" t="str">
            <v>M22-042AL-1</v>
          </cell>
          <cell r="C4242" t="str">
            <v>LED, 800 M/R.</v>
          </cell>
          <cell r="D4242" t="str">
            <v>12X4</v>
          </cell>
          <cell r="E4242" t="str">
            <v>LED</v>
          </cell>
          <cell r="F4242">
            <v>1.58</v>
          </cell>
          <cell r="G4242">
            <v>4.23</v>
          </cell>
          <cell r="H4242">
            <v>0.8</v>
          </cell>
          <cell r="I4242">
            <v>0.25</v>
          </cell>
          <cell r="J4242" t="str">
            <v>NIL</v>
          </cell>
          <cell r="K4242" t="str">
            <v>NIL</v>
          </cell>
          <cell r="L4242" t="str">
            <v>NIL</v>
          </cell>
          <cell r="M4242">
            <v>1</v>
          </cell>
          <cell r="N4242">
            <v>4</v>
          </cell>
        </row>
        <row r="4242">
          <cell r="U4242">
            <v>12</v>
          </cell>
          <cell r="V4242">
            <v>1.75</v>
          </cell>
          <cell r="W4242">
            <v>5.5</v>
          </cell>
          <cell r="X4242">
            <v>1.5</v>
          </cell>
          <cell r="Y4242">
            <v>4</v>
          </cell>
          <cell r="Z4242">
            <v>40</v>
          </cell>
          <cell r="AA4242">
            <v>2</v>
          </cell>
        </row>
        <row r="4243">
          <cell r="B4243" t="str">
            <v>M22-045A-1</v>
          </cell>
          <cell r="C4243" t="str">
            <v>1503, 1000 M/R.</v>
          </cell>
          <cell r="D4243" t="str">
            <v>12X4</v>
          </cell>
          <cell r="E4243">
            <v>1503</v>
          </cell>
          <cell r="F4243">
            <v>1.13</v>
          </cell>
          <cell r="G4243">
            <v>3.96</v>
          </cell>
          <cell r="H4243">
            <v>0.74</v>
          </cell>
          <cell r="I4243">
            <v>0.25</v>
          </cell>
          <cell r="J4243" t="str">
            <v>NIL</v>
          </cell>
          <cell r="K4243" t="str">
            <v>NIL</v>
          </cell>
          <cell r="L4243" t="str">
            <v>NIL</v>
          </cell>
          <cell r="M4243">
            <v>0.5</v>
          </cell>
          <cell r="N4243">
            <v>4</v>
          </cell>
        </row>
        <row r="4243">
          <cell r="U4243">
            <v>12</v>
          </cell>
          <cell r="V4243">
            <v>1.75</v>
          </cell>
          <cell r="W4243">
            <v>5.5</v>
          </cell>
          <cell r="X4243">
            <v>1.5</v>
          </cell>
          <cell r="Y4243">
            <v>4</v>
          </cell>
          <cell r="Z4243">
            <v>40</v>
          </cell>
          <cell r="AA4243">
            <v>2</v>
          </cell>
        </row>
        <row r="4244">
          <cell r="B4244" t="str">
            <v>M22-057</v>
          </cell>
          <cell r="C4244" t="str">
            <v>MELF, 400 M/R.</v>
          </cell>
          <cell r="D4244" t="str">
            <v>12X4</v>
          </cell>
          <cell r="E4244" t="str">
            <v>MELF</v>
          </cell>
          <cell r="F4244">
            <v>2.56</v>
          </cell>
          <cell r="G4244">
            <v>6.22</v>
          </cell>
          <cell r="H4244">
            <v>2.37</v>
          </cell>
          <cell r="I4244">
            <v>0.25</v>
          </cell>
          <cell r="J4244" t="str">
            <v>NIL</v>
          </cell>
          <cell r="K4244" t="str">
            <v>NIL</v>
          </cell>
          <cell r="L4244" t="str">
            <v>NIL</v>
          </cell>
          <cell r="M4244">
            <v>1.5</v>
          </cell>
          <cell r="N4244">
            <v>4</v>
          </cell>
        </row>
        <row r="4244">
          <cell r="U4244">
            <v>12</v>
          </cell>
          <cell r="V4244">
            <v>1.75</v>
          </cell>
          <cell r="W4244">
            <v>5.5</v>
          </cell>
          <cell r="X4244">
            <v>1.5</v>
          </cell>
          <cell r="Y4244">
            <v>4</v>
          </cell>
          <cell r="Z4244">
            <v>40</v>
          </cell>
          <cell r="AA4244">
            <v>2</v>
          </cell>
        </row>
        <row r="4245">
          <cell r="B4245" t="str">
            <v>M22-083A</v>
          </cell>
          <cell r="C4245" t="str">
            <v>1503, 1000 M/R.</v>
          </cell>
          <cell r="D4245" t="str">
            <v>12X4</v>
          </cell>
          <cell r="E4245">
            <v>1503</v>
          </cell>
          <cell r="F4245">
            <v>1.08</v>
          </cell>
          <cell r="G4245">
            <v>3.95</v>
          </cell>
          <cell r="H4245">
            <v>0.61</v>
          </cell>
          <cell r="I4245">
            <v>0.2</v>
          </cell>
          <cell r="J4245" t="str">
            <v>NIL</v>
          </cell>
          <cell r="K4245" t="str">
            <v>NIL</v>
          </cell>
          <cell r="L4245" t="str">
            <v>NIL</v>
          </cell>
          <cell r="M4245">
            <v>0.5</v>
          </cell>
          <cell r="N4245">
            <v>4</v>
          </cell>
        </row>
        <row r="4245">
          <cell r="U4245">
            <v>12</v>
          </cell>
          <cell r="V4245">
            <v>1.75</v>
          </cell>
          <cell r="W4245">
            <v>5.5</v>
          </cell>
          <cell r="X4245">
            <v>1.5</v>
          </cell>
          <cell r="Y4245">
            <v>4</v>
          </cell>
          <cell r="Z4245">
            <v>40</v>
          </cell>
          <cell r="AA4245">
            <v>2</v>
          </cell>
        </row>
        <row r="4246">
          <cell r="B4246" t="str">
            <v>M22-089A</v>
          </cell>
          <cell r="C4246" t="str">
            <v>1505, 1000 M/R.</v>
          </cell>
          <cell r="D4246" t="str">
            <v>12X4</v>
          </cell>
          <cell r="E4246">
            <v>1505</v>
          </cell>
          <cell r="F4246">
            <v>1.58</v>
          </cell>
          <cell r="G4246">
            <v>4.2</v>
          </cell>
          <cell r="H4246">
            <v>0.95</v>
          </cell>
          <cell r="I4246">
            <v>0.23</v>
          </cell>
          <cell r="J4246" t="str">
            <v>NIL</v>
          </cell>
          <cell r="K4246" t="str">
            <v>NIL</v>
          </cell>
          <cell r="L4246">
            <v>0.15</v>
          </cell>
          <cell r="M4246">
            <v>0.3</v>
          </cell>
          <cell r="N4246">
            <v>4</v>
          </cell>
        </row>
        <row r="4246">
          <cell r="U4246">
            <v>12</v>
          </cell>
          <cell r="V4246">
            <v>1.75</v>
          </cell>
          <cell r="W4246">
            <v>5.5</v>
          </cell>
          <cell r="X4246">
            <v>1.5</v>
          </cell>
          <cell r="Y4246">
            <v>4</v>
          </cell>
          <cell r="Z4246">
            <v>40</v>
          </cell>
          <cell r="AA4246">
            <v>2</v>
          </cell>
        </row>
        <row r="4247">
          <cell r="B4247" t="str">
            <v>M22-096A</v>
          </cell>
          <cell r="C4247" t="str">
            <v>0804, 500 M/R.</v>
          </cell>
          <cell r="D4247" t="str">
            <v>12X4</v>
          </cell>
          <cell r="E4247" t="str">
            <v>0804</v>
          </cell>
          <cell r="F4247">
            <v>1.2</v>
          </cell>
          <cell r="G4247">
            <v>2.2</v>
          </cell>
          <cell r="H4247">
            <v>0.47</v>
          </cell>
          <cell r="I4247">
            <v>0.2</v>
          </cell>
          <cell r="J4247" t="str">
            <v>NIL</v>
          </cell>
          <cell r="K4247" t="str">
            <v>NIL</v>
          </cell>
          <cell r="L4247" t="str">
            <v>NIL</v>
          </cell>
          <cell r="M4247">
            <v>0.8</v>
          </cell>
          <cell r="N4247">
            <v>4</v>
          </cell>
        </row>
        <row r="4247">
          <cell r="U4247">
            <v>12</v>
          </cell>
          <cell r="V4247">
            <v>1.75</v>
          </cell>
          <cell r="W4247">
            <v>5.5</v>
          </cell>
          <cell r="X4247">
            <v>1.5</v>
          </cell>
          <cell r="Y4247">
            <v>4</v>
          </cell>
          <cell r="Z4247">
            <v>40</v>
          </cell>
          <cell r="AA4247">
            <v>2</v>
          </cell>
        </row>
        <row r="4248">
          <cell r="B4248" t="str">
            <v>M22-114A</v>
          </cell>
          <cell r="C4248" t="str">
            <v>1804, 1000 M/R.</v>
          </cell>
          <cell r="D4248" t="str">
            <v>12X4</v>
          </cell>
          <cell r="E4248">
            <v>1804</v>
          </cell>
          <cell r="F4248">
            <v>1.15</v>
          </cell>
          <cell r="G4248">
            <v>4.65</v>
          </cell>
          <cell r="H4248">
            <v>0.8</v>
          </cell>
          <cell r="I4248">
            <v>0.2</v>
          </cell>
          <cell r="J4248" t="str">
            <v>NIL</v>
          </cell>
          <cell r="K4248" t="str">
            <v>NIL</v>
          </cell>
          <cell r="L4248" t="str">
            <v>NIL</v>
          </cell>
          <cell r="M4248">
            <v>0.5</v>
          </cell>
          <cell r="N4248">
            <v>4</v>
          </cell>
        </row>
        <row r="4248">
          <cell r="U4248">
            <v>12</v>
          </cell>
          <cell r="V4248">
            <v>1.75</v>
          </cell>
          <cell r="W4248">
            <v>5.5</v>
          </cell>
          <cell r="X4248">
            <v>1.5</v>
          </cell>
          <cell r="Y4248">
            <v>4</v>
          </cell>
          <cell r="Z4248">
            <v>40</v>
          </cell>
          <cell r="AA4248">
            <v>2</v>
          </cell>
        </row>
        <row r="4249">
          <cell r="B4249" t="str">
            <v>M22-122</v>
          </cell>
          <cell r="C4249" t="str">
            <v>3528, 600 M/R.</v>
          </cell>
          <cell r="D4249" t="str">
            <v>12X8</v>
          </cell>
          <cell r="E4249">
            <v>3528</v>
          </cell>
          <cell r="F4249">
            <v>3.67</v>
          </cell>
          <cell r="G4249">
            <v>3.6</v>
          </cell>
          <cell r="H4249">
            <v>2.48</v>
          </cell>
          <cell r="I4249">
            <v>0.25</v>
          </cell>
          <cell r="J4249" t="str">
            <v>NIL</v>
          </cell>
          <cell r="K4249" t="str">
            <v>NIL</v>
          </cell>
          <cell r="L4249" t="str">
            <v>NIL</v>
          </cell>
          <cell r="M4249">
            <v>1.5</v>
          </cell>
          <cell r="N4249">
            <v>8</v>
          </cell>
        </row>
        <row r="4249">
          <cell r="U4249">
            <v>12</v>
          </cell>
          <cell r="V4249">
            <v>1.75</v>
          </cell>
          <cell r="W4249">
            <v>5.5</v>
          </cell>
          <cell r="X4249">
            <v>1.5</v>
          </cell>
          <cell r="Y4249">
            <v>4</v>
          </cell>
          <cell r="Z4249">
            <v>40</v>
          </cell>
          <cell r="AA4249">
            <v>2</v>
          </cell>
        </row>
        <row r="4250">
          <cell r="B4250" t="str">
            <v>M22-151N</v>
          </cell>
          <cell r="C4250" t="str">
            <v>2323, 800 M/R.</v>
          </cell>
          <cell r="D4250" t="str">
            <v>12X8</v>
          </cell>
          <cell r="E4250">
            <v>2323</v>
          </cell>
          <cell r="F4250">
            <v>6.26</v>
          </cell>
          <cell r="G4250">
            <v>6.26</v>
          </cell>
          <cell r="H4250">
            <v>1.35</v>
          </cell>
          <cell r="I4250">
            <v>0.28</v>
          </cell>
          <cell r="J4250" t="str">
            <v>NIL</v>
          </cell>
          <cell r="K4250" t="str">
            <v>NIL</v>
          </cell>
          <cell r="L4250" t="str">
            <v>NIL</v>
          </cell>
          <cell r="M4250" t="str">
            <v>NIL</v>
          </cell>
          <cell r="N4250">
            <v>8</v>
          </cell>
        </row>
        <row r="4250">
          <cell r="U4250">
            <v>12</v>
          </cell>
          <cell r="V4250">
            <v>1.75</v>
          </cell>
          <cell r="W4250">
            <v>5.5</v>
          </cell>
          <cell r="X4250">
            <v>1.5</v>
          </cell>
          <cell r="Y4250">
            <v>4</v>
          </cell>
          <cell r="Z4250">
            <v>40</v>
          </cell>
          <cell r="AA4250">
            <v>2</v>
          </cell>
        </row>
        <row r="4251">
          <cell r="B4251" t="str">
            <v>M22-157</v>
          </cell>
          <cell r="C4251" t="str">
            <v>2110, 500 M/R.</v>
          </cell>
          <cell r="D4251" t="str">
            <v>12X4</v>
          </cell>
          <cell r="E4251">
            <v>2110</v>
          </cell>
          <cell r="F4251">
            <v>3.07</v>
          </cell>
          <cell r="G4251">
            <v>5.8</v>
          </cell>
          <cell r="H4251">
            <v>2.35</v>
          </cell>
          <cell r="I4251">
            <v>0.25</v>
          </cell>
          <cell r="J4251" t="str">
            <v>NIL</v>
          </cell>
          <cell r="K4251" t="str">
            <v>NIL</v>
          </cell>
          <cell r="L4251" t="str">
            <v>NIL</v>
          </cell>
          <cell r="M4251">
            <v>1.5</v>
          </cell>
          <cell r="N4251">
            <v>4</v>
          </cell>
        </row>
        <row r="4251">
          <cell r="U4251">
            <v>12</v>
          </cell>
          <cell r="V4251">
            <v>1.75</v>
          </cell>
          <cell r="W4251">
            <v>5.5</v>
          </cell>
          <cell r="X4251">
            <v>1.5</v>
          </cell>
          <cell r="Y4251">
            <v>4</v>
          </cell>
          <cell r="Z4251">
            <v>40</v>
          </cell>
          <cell r="AA4251">
            <v>2</v>
          </cell>
        </row>
        <row r="4252">
          <cell r="B4252" t="str">
            <v>M22-182</v>
          </cell>
          <cell r="C4252" t="str">
            <v>4050, 900 M/R.</v>
          </cell>
          <cell r="D4252" t="str">
            <v>12X8</v>
          </cell>
          <cell r="E4252">
            <v>4050</v>
          </cell>
          <cell r="F4252">
            <v>4.8</v>
          </cell>
          <cell r="G4252">
            <v>5.25</v>
          </cell>
          <cell r="H4252">
            <v>1.32</v>
          </cell>
          <cell r="I4252">
            <v>0.25</v>
          </cell>
          <cell r="J4252" t="str">
            <v>NIL</v>
          </cell>
          <cell r="K4252" t="str">
            <v>NIL</v>
          </cell>
          <cell r="L4252" t="str">
            <v>NIL</v>
          </cell>
          <cell r="M4252">
            <v>1.5</v>
          </cell>
          <cell r="N4252">
            <v>8</v>
          </cell>
        </row>
        <row r="4252">
          <cell r="U4252">
            <v>12</v>
          </cell>
          <cell r="V4252">
            <v>1.75</v>
          </cell>
          <cell r="W4252">
            <v>5.5</v>
          </cell>
          <cell r="X4252">
            <v>1.5</v>
          </cell>
          <cell r="Y4252">
            <v>4</v>
          </cell>
          <cell r="Z4252">
            <v>40</v>
          </cell>
          <cell r="AA4252">
            <v>2</v>
          </cell>
        </row>
        <row r="4253">
          <cell r="B4253" t="str">
            <v>M22-270</v>
          </cell>
          <cell r="C4253" t="str">
            <v>2014, 500 M/R.</v>
          </cell>
          <cell r="D4253" t="str">
            <v>12X8</v>
          </cell>
          <cell r="E4253">
            <v>2014</v>
          </cell>
          <cell r="F4253">
            <v>3.81</v>
          </cell>
          <cell r="G4253">
            <v>5.74</v>
          </cell>
          <cell r="H4253">
            <v>2.41</v>
          </cell>
          <cell r="I4253">
            <v>0.29</v>
          </cell>
          <cell r="J4253" t="str">
            <v>NIL</v>
          </cell>
          <cell r="K4253" t="str">
            <v>NIL</v>
          </cell>
          <cell r="L4253" t="str">
            <v>NIL</v>
          </cell>
          <cell r="M4253">
            <v>1.5</v>
          </cell>
          <cell r="N4253">
            <v>8</v>
          </cell>
        </row>
        <row r="4253">
          <cell r="U4253">
            <v>12</v>
          </cell>
          <cell r="V4253">
            <v>1.75</v>
          </cell>
          <cell r="W4253">
            <v>5.5</v>
          </cell>
          <cell r="X4253">
            <v>1.55</v>
          </cell>
          <cell r="Y4253">
            <v>4</v>
          </cell>
          <cell r="Z4253">
            <v>40</v>
          </cell>
          <cell r="AA4253">
            <v>2</v>
          </cell>
        </row>
        <row r="4254">
          <cell r="B4254" t="str">
            <v>M22-286</v>
          </cell>
          <cell r="C4254" t="str">
            <v>1009, 300 M/R.</v>
          </cell>
          <cell r="D4254" t="str">
            <v>12X8</v>
          </cell>
          <cell r="E4254">
            <v>1009</v>
          </cell>
          <cell r="F4254">
            <v>3.6</v>
          </cell>
          <cell r="G4254">
            <v>3.6</v>
          </cell>
          <cell r="H4254">
            <v>2.75</v>
          </cell>
          <cell r="I4254">
            <v>0.3</v>
          </cell>
          <cell r="J4254" t="str">
            <v>NIL</v>
          </cell>
          <cell r="K4254" t="str">
            <v>NIL</v>
          </cell>
          <cell r="L4254" t="str">
            <v>NIL</v>
          </cell>
          <cell r="M4254">
            <v>1.5</v>
          </cell>
          <cell r="N4254">
            <v>8</v>
          </cell>
        </row>
        <row r="4254">
          <cell r="U4254">
            <v>12</v>
          </cell>
          <cell r="V4254">
            <v>1.75</v>
          </cell>
          <cell r="W4254">
            <v>5.5</v>
          </cell>
          <cell r="X4254">
            <v>1.5</v>
          </cell>
          <cell r="Y4254">
            <v>4</v>
          </cell>
          <cell r="Z4254">
            <v>40</v>
          </cell>
          <cell r="AA4254">
            <v>2</v>
          </cell>
        </row>
        <row r="4255">
          <cell r="B4255" t="str">
            <v>M22-321</v>
          </cell>
          <cell r="C4255" t="str">
            <v>1504, 1000 M/R.</v>
          </cell>
          <cell r="D4255" t="str">
            <v>12X4</v>
          </cell>
          <cell r="E4255">
            <v>1504</v>
          </cell>
          <cell r="F4255">
            <v>1.25</v>
          </cell>
          <cell r="G4255">
            <v>4</v>
          </cell>
          <cell r="H4255">
            <v>0.78</v>
          </cell>
          <cell r="I4255">
            <v>0.2</v>
          </cell>
          <cell r="J4255" t="str">
            <v>NIL</v>
          </cell>
          <cell r="K4255" t="str">
            <v>NIL</v>
          </cell>
          <cell r="L4255" t="str">
            <v>NIL</v>
          </cell>
          <cell r="M4255">
            <v>0.7</v>
          </cell>
          <cell r="N4255">
            <v>4</v>
          </cell>
        </row>
        <row r="4255">
          <cell r="U4255">
            <v>12</v>
          </cell>
          <cell r="V4255">
            <v>1.75</v>
          </cell>
          <cell r="W4255">
            <v>5.5</v>
          </cell>
          <cell r="X4255">
            <v>1.5</v>
          </cell>
          <cell r="Y4255">
            <v>4</v>
          </cell>
          <cell r="Z4255">
            <v>40</v>
          </cell>
          <cell r="AA4255">
            <v>2</v>
          </cell>
        </row>
        <row r="4256">
          <cell r="B4256" t="str">
            <v>M22-321L</v>
          </cell>
          <cell r="C4256" t="str">
            <v>1504, 1000 M/R.</v>
          </cell>
          <cell r="D4256" t="str">
            <v>12X4</v>
          </cell>
          <cell r="E4256">
            <v>1504</v>
          </cell>
          <cell r="F4256">
            <v>1.25</v>
          </cell>
          <cell r="G4256">
            <v>4</v>
          </cell>
          <cell r="H4256">
            <v>0.78</v>
          </cell>
          <cell r="I4256">
            <v>0.2</v>
          </cell>
          <cell r="J4256" t="str">
            <v>NIL</v>
          </cell>
          <cell r="K4256" t="str">
            <v>NIL</v>
          </cell>
          <cell r="L4256" t="str">
            <v>NIL</v>
          </cell>
          <cell r="M4256">
            <v>0.7</v>
          </cell>
          <cell r="N4256">
            <v>4</v>
          </cell>
        </row>
        <row r="4256">
          <cell r="U4256">
            <v>12</v>
          </cell>
          <cell r="V4256">
            <v>1.75</v>
          </cell>
          <cell r="W4256">
            <v>5.5</v>
          </cell>
          <cell r="X4256">
            <v>1.5</v>
          </cell>
          <cell r="Y4256">
            <v>4</v>
          </cell>
          <cell r="Z4256">
            <v>40</v>
          </cell>
          <cell r="AA4256">
            <v>2</v>
          </cell>
        </row>
        <row r="4257">
          <cell r="B4257" t="str">
            <v>M22-336</v>
          </cell>
          <cell r="C4257" t="str">
            <v>1313, 500 M/R.</v>
          </cell>
          <cell r="D4257" t="str">
            <v>12X8</v>
          </cell>
          <cell r="E4257">
            <v>1313</v>
          </cell>
          <cell r="F4257">
            <v>3.5</v>
          </cell>
          <cell r="G4257">
            <v>3.6</v>
          </cell>
          <cell r="H4257">
            <v>2.2</v>
          </cell>
          <cell r="I4257">
            <v>0.28</v>
          </cell>
          <cell r="J4257" t="str">
            <v>NIL</v>
          </cell>
          <cell r="K4257" t="str">
            <v>NIL</v>
          </cell>
          <cell r="L4257" t="str">
            <v>NIL</v>
          </cell>
          <cell r="M4257">
            <v>1.5</v>
          </cell>
          <cell r="N4257">
            <v>8</v>
          </cell>
        </row>
        <row r="4257">
          <cell r="U4257">
            <v>12</v>
          </cell>
          <cell r="V4257">
            <v>1.75</v>
          </cell>
          <cell r="W4257">
            <v>5.5</v>
          </cell>
          <cell r="X4257">
            <v>1.5</v>
          </cell>
          <cell r="Y4257">
            <v>4</v>
          </cell>
          <cell r="Z4257">
            <v>40</v>
          </cell>
          <cell r="AA4257">
            <v>2</v>
          </cell>
        </row>
        <row r="4258">
          <cell r="B4258" t="str">
            <v>M22-337</v>
          </cell>
          <cell r="C4258" t="str">
            <v>1414, 900 M/R.</v>
          </cell>
          <cell r="D4258" t="str">
            <v>12X8</v>
          </cell>
          <cell r="E4258">
            <v>1414</v>
          </cell>
          <cell r="F4258">
            <v>3.8</v>
          </cell>
          <cell r="G4258">
            <v>3.95</v>
          </cell>
          <cell r="H4258">
            <v>1.2</v>
          </cell>
          <cell r="I4258">
            <v>0.28</v>
          </cell>
          <cell r="J4258" t="str">
            <v>NIL</v>
          </cell>
          <cell r="K4258" t="str">
            <v>NIL</v>
          </cell>
          <cell r="L4258" t="str">
            <v>NIL</v>
          </cell>
          <cell r="M4258">
            <v>1.5</v>
          </cell>
          <cell r="N4258">
            <v>8</v>
          </cell>
        </row>
        <row r="4258">
          <cell r="U4258">
            <v>12</v>
          </cell>
          <cell r="V4258">
            <v>1.75</v>
          </cell>
          <cell r="W4258">
            <v>5.5</v>
          </cell>
          <cell r="X4258">
            <v>1.5</v>
          </cell>
          <cell r="Y4258">
            <v>4</v>
          </cell>
          <cell r="Z4258">
            <v>40</v>
          </cell>
          <cell r="AA4258">
            <v>2</v>
          </cell>
        </row>
        <row r="4259">
          <cell r="B4259" t="str">
            <v>M32-045</v>
          </cell>
          <cell r="C4259" t="str">
            <v>7220, 700 M/R.</v>
          </cell>
          <cell r="D4259" t="str">
            <v>16X4</v>
          </cell>
          <cell r="E4259">
            <v>7220</v>
          </cell>
          <cell r="F4259">
            <v>2.3</v>
          </cell>
          <cell r="G4259">
            <v>7.3</v>
          </cell>
          <cell r="H4259">
            <v>1.1</v>
          </cell>
          <cell r="I4259">
            <v>0.25</v>
          </cell>
          <cell r="J4259" t="str">
            <v>NIL</v>
          </cell>
          <cell r="K4259" t="str">
            <v>NIL</v>
          </cell>
          <cell r="L4259" t="str">
            <v>NIL</v>
          </cell>
          <cell r="M4259">
            <v>1.5</v>
          </cell>
          <cell r="N4259">
            <v>4</v>
          </cell>
        </row>
        <row r="4259">
          <cell r="U4259">
            <v>16</v>
          </cell>
          <cell r="V4259">
            <v>1.75</v>
          </cell>
          <cell r="W4259">
            <v>7.5</v>
          </cell>
          <cell r="X4259">
            <v>1.55</v>
          </cell>
          <cell r="Y4259">
            <v>4</v>
          </cell>
          <cell r="Z4259">
            <v>40</v>
          </cell>
          <cell r="AA4259">
            <v>2</v>
          </cell>
        </row>
        <row r="4260">
          <cell r="B4260" t="str">
            <v>M32-066</v>
          </cell>
          <cell r="C4260" t="str">
            <v>MELF, 250 M/R.</v>
          </cell>
          <cell r="D4260" t="str">
            <v>16X8</v>
          </cell>
          <cell r="E4260" t="str">
            <v>MELF</v>
          </cell>
          <cell r="F4260">
            <v>3.6</v>
          </cell>
          <cell r="G4260">
            <v>9.05</v>
          </cell>
          <cell r="H4260">
            <v>3.6</v>
          </cell>
          <cell r="I4260">
            <v>0.3</v>
          </cell>
          <cell r="J4260" t="str">
            <v>NIL</v>
          </cell>
          <cell r="K4260" t="str">
            <v>NIL</v>
          </cell>
          <cell r="L4260" t="str">
            <v>NIL</v>
          </cell>
          <cell r="M4260">
            <v>1.5</v>
          </cell>
          <cell r="N4260">
            <v>8</v>
          </cell>
        </row>
        <row r="4260">
          <cell r="U4260">
            <v>16</v>
          </cell>
          <cell r="V4260">
            <v>1.75</v>
          </cell>
          <cell r="W4260">
            <v>7.5</v>
          </cell>
          <cell r="X4260">
            <v>1.5</v>
          </cell>
          <cell r="Y4260">
            <v>4</v>
          </cell>
          <cell r="Z4260">
            <v>40</v>
          </cell>
          <cell r="AA4260">
            <v>2</v>
          </cell>
        </row>
        <row r="4261">
          <cell r="B4261" t="str">
            <v>PC2-030-080-1</v>
          </cell>
          <cell r="C4261" t="str">
            <v>400 M/R.</v>
          </cell>
          <cell r="D4261">
            <v>8</v>
          </cell>
          <cell r="E4261" t="str">
            <v>NIL</v>
          </cell>
          <cell r="F4261" t="str">
            <v>NIL</v>
          </cell>
          <cell r="G4261" t="str">
            <v>NIL</v>
          </cell>
          <cell r="H4261" t="str">
            <v>NIL</v>
          </cell>
          <cell r="I4261">
            <v>0.3</v>
          </cell>
          <cell r="J4261" t="str">
            <v>NIL</v>
          </cell>
          <cell r="K4261" t="str">
            <v>NIL</v>
          </cell>
          <cell r="L4261" t="str">
            <v>NIL</v>
          </cell>
          <cell r="M4261" t="str">
            <v>NIL</v>
          </cell>
          <cell r="N4261" t="str">
            <v>NIL</v>
          </cell>
        </row>
        <row r="4261">
          <cell r="U4261">
            <v>8</v>
          </cell>
          <cell r="V4261">
            <v>1.75</v>
          </cell>
          <cell r="W4261" t="str">
            <v>NIL</v>
          </cell>
          <cell r="X4261">
            <v>1.5</v>
          </cell>
          <cell r="Y4261">
            <v>4</v>
          </cell>
          <cell r="Z4261">
            <v>40</v>
          </cell>
          <cell r="AA4261" t="str">
            <v>NIL</v>
          </cell>
        </row>
        <row r="4262">
          <cell r="B4262" t="str">
            <v>PC2-020-103-4</v>
          </cell>
          <cell r="C4262" t="str">
            <v>暫停使用, 1150 M/R.</v>
          </cell>
          <cell r="D4262">
            <v>10.3</v>
          </cell>
          <cell r="E4262" t="str">
            <v>NIL</v>
          </cell>
          <cell r="F4262" t="str">
            <v>NIL</v>
          </cell>
          <cell r="G4262" t="str">
            <v>NIL</v>
          </cell>
          <cell r="H4262" t="str">
            <v>NIL</v>
          </cell>
          <cell r="I4262">
            <v>0.2</v>
          </cell>
          <cell r="J4262" t="str">
            <v>NIL</v>
          </cell>
          <cell r="K4262" t="str">
            <v>NIL</v>
          </cell>
          <cell r="L4262" t="str">
            <v>NIL</v>
          </cell>
          <cell r="M4262" t="str">
            <v>NIL</v>
          </cell>
          <cell r="N4262" t="str">
            <v>NIL</v>
          </cell>
        </row>
        <row r="4262">
          <cell r="U4262">
            <v>10.3</v>
          </cell>
          <cell r="V4262" t="str">
            <v>NIL</v>
          </cell>
          <cell r="W4262" t="str">
            <v>NIL</v>
          </cell>
          <cell r="X4262" t="str">
            <v>NIL</v>
          </cell>
          <cell r="Y4262" t="str">
            <v>NIL</v>
          </cell>
          <cell r="Z4262" t="str">
            <v>NIL</v>
          </cell>
          <cell r="AA4262" t="str">
            <v>NIL</v>
          </cell>
        </row>
        <row r="4263">
          <cell r="B4263" t="str">
            <v>PC2-020-103-4-1</v>
          </cell>
          <cell r="C4263" t="str">
            <v>暫停使用, 510 M/R.</v>
          </cell>
          <cell r="D4263">
            <v>10.3</v>
          </cell>
          <cell r="E4263" t="str">
            <v>NIL</v>
          </cell>
          <cell r="F4263" t="str">
            <v>NIL</v>
          </cell>
          <cell r="G4263" t="str">
            <v>NIL</v>
          </cell>
          <cell r="H4263" t="str">
            <v>NIL</v>
          </cell>
          <cell r="I4263">
            <v>0.2</v>
          </cell>
          <cell r="J4263" t="str">
            <v>NIL</v>
          </cell>
          <cell r="K4263" t="str">
            <v>NIL</v>
          </cell>
          <cell r="L4263" t="str">
            <v>NIL</v>
          </cell>
          <cell r="M4263" t="str">
            <v>NIL</v>
          </cell>
          <cell r="N4263" t="str">
            <v>NIL</v>
          </cell>
        </row>
        <row r="4263">
          <cell r="U4263">
            <v>10.3</v>
          </cell>
          <cell r="V4263" t="str">
            <v>NIL</v>
          </cell>
          <cell r="W4263" t="str">
            <v>NIL</v>
          </cell>
          <cell r="X4263" t="str">
            <v>NIL</v>
          </cell>
          <cell r="Y4263" t="str">
            <v>NIL</v>
          </cell>
          <cell r="Z4263" t="str">
            <v>NIL</v>
          </cell>
          <cell r="AA4263" t="str">
            <v>NIL</v>
          </cell>
        </row>
        <row r="4264">
          <cell r="B4264" t="str">
            <v>PC4-020-103-1</v>
          </cell>
          <cell r="C4264" t="str">
            <v>510 M/R.</v>
          </cell>
          <cell r="D4264">
            <v>10.3</v>
          </cell>
          <cell r="E4264" t="str">
            <v>NIL</v>
          </cell>
          <cell r="F4264" t="str">
            <v>NIL</v>
          </cell>
          <cell r="G4264" t="str">
            <v>NIL</v>
          </cell>
          <cell r="H4264" t="str">
            <v>NIL</v>
          </cell>
          <cell r="I4264">
            <v>0.2</v>
          </cell>
          <cell r="J4264" t="str">
            <v>NIL</v>
          </cell>
          <cell r="K4264" t="str">
            <v>NIL</v>
          </cell>
          <cell r="L4264" t="str">
            <v>NIL</v>
          </cell>
          <cell r="M4264" t="str">
            <v>NIL</v>
          </cell>
          <cell r="N4264" t="str">
            <v>NIL</v>
          </cell>
        </row>
        <row r="4264">
          <cell r="U4264">
            <v>10.3</v>
          </cell>
          <cell r="V4264" t="str">
            <v>NIL</v>
          </cell>
          <cell r="W4264" t="str">
            <v>NIL</v>
          </cell>
          <cell r="X4264" t="str">
            <v>NIL</v>
          </cell>
          <cell r="Y4264" t="str">
            <v>NIL</v>
          </cell>
          <cell r="Z4264" t="str">
            <v>NIL</v>
          </cell>
          <cell r="AA4264" t="str">
            <v>NIL</v>
          </cell>
        </row>
        <row r="4265">
          <cell r="B4265" t="str">
            <v>PC2-025-103-4</v>
          </cell>
          <cell r="C4265" t="str">
            <v>暫停使用, 510 M/R.</v>
          </cell>
          <cell r="D4265">
            <v>10.3</v>
          </cell>
          <cell r="E4265" t="str">
            <v>NIL</v>
          </cell>
          <cell r="F4265" t="str">
            <v>NIL</v>
          </cell>
          <cell r="G4265" t="str">
            <v>NIL</v>
          </cell>
          <cell r="H4265" t="str">
            <v>NIL</v>
          </cell>
          <cell r="I4265">
            <v>0.25</v>
          </cell>
          <cell r="J4265" t="str">
            <v>NIL</v>
          </cell>
          <cell r="K4265" t="str">
            <v>NIL</v>
          </cell>
          <cell r="L4265" t="str">
            <v>NIL</v>
          </cell>
          <cell r="M4265" t="str">
            <v>NIL</v>
          </cell>
          <cell r="N4265" t="str">
            <v>NIL</v>
          </cell>
        </row>
        <row r="4265">
          <cell r="U4265">
            <v>10.3</v>
          </cell>
          <cell r="V4265" t="str">
            <v>NIL</v>
          </cell>
          <cell r="W4265" t="str">
            <v>NIL</v>
          </cell>
          <cell r="X4265" t="str">
            <v>NIL</v>
          </cell>
          <cell r="Y4265" t="str">
            <v>NIL</v>
          </cell>
          <cell r="Z4265" t="str">
            <v>NIL</v>
          </cell>
          <cell r="AA4265" t="str">
            <v>NIL</v>
          </cell>
        </row>
        <row r="4266">
          <cell r="B4266" t="str">
            <v>PC4-025-103-1</v>
          </cell>
          <cell r="C4266" t="str">
            <v>510 M/R.</v>
          </cell>
          <cell r="D4266">
            <v>10.3</v>
          </cell>
          <cell r="E4266" t="str">
            <v>NIL</v>
          </cell>
          <cell r="F4266" t="str">
            <v>NIL</v>
          </cell>
          <cell r="G4266" t="str">
            <v>NIL</v>
          </cell>
          <cell r="H4266" t="str">
            <v>NIL</v>
          </cell>
          <cell r="I4266">
            <v>0.25</v>
          </cell>
          <cell r="J4266" t="str">
            <v>NIL</v>
          </cell>
          <cell r="K4266" t="str">
            <v>NIL</v>
          </cell>
          <cell r="L4266" t="str">
            <v>NIL</v>
          </cell>
          <cell r="M4266" t="str">
            <v>NIL</v>
          </cell>
          <cell r="N4266" t="str">
            <v>NIL</v>
          </cell>
        </row>
        <row r="4266">
          <cell r="U4266">
            <v>10.3</v>
          </cell>
          <cell r="V4266" t="str">
            <v>NIL</v>
          </cell>
          <cell r="W4266" t="str">
            <v>NIL</v>
          </cell>
          <cell r="X4266" t="str">
            <v>NIL</v>
          </cell>
          <cell r="Y4266" t="str">
            <v>NIL</v>
          </cell>
          <cell r="Z4266" t="str">
            <v>NIL</v>
          </cell>
          <cell r="AA4266" t="str">
            <v>NIL</v>
          </cell>
        </row>
        <row r="4267">
          <cell r="B4267" t="str">
            <v>PC2-030-120-1</v>
          </cell>
          <cell r="C4267" t="str">
            <v>400 M/R.</v>
          </cell>
          <cell r="D4267">
            <v>12</v>
          </cell>
          <cell r="E4267" t="str">
            <v>NIL</v>
          </cell>
          <cell r="F4267" t="str">
            <v>NIL</v>
          </cell>
          <cell r="G4267" t="str">
            <v>NIL</v>
          </cell>
          <cell r="H4267" t="str">
            <v>NIL</v>
          </cell>
          <cell r="I4267">
            <v>0.3</v>
          </cell>
          <cell r="J4267" t="str">
            <v>NIL</v>
          </cell>
          <cell r="K4267" t="str">
            <v>NIL</v>
          </cell>
          <cell r="L4267" t="str">
            <v>NIL</v>
          </cell>
          <cell r="M4267" t="str">
            <v>NIL</v>
          </cell>
          <cell r="N4267" t="str">
            <v>NIL</v>
          </cell>
        </row>
        <row r="4267">
          <cell r="U4267">
            <v>12</v>
          </cell>
          <cell r="V4267">
            <v>1.75</v>
          </cell>
          <cell r="W4267" t="str">
            <v>NIL</v>
          </cell>
          <cell r="X4267">
            <v>1.5</v>
          </cell>
          <cell r="Y4267">
            <v>4</v>
          </cell>
          <cell r="Z4267">
            <v>40</v>
          </cell>
          <cell r="AA4267" t="str">
            <v>NIL</v>
          </cell>
        </row>
        <row r="4268">
          <cell r="B4268" t="str">
            <v>PC2-020-120-4</v>
          </cell>
          <cell r="C4268" t="str">
            <v>暫停使用, 1150 M/R.</v>
          </cell>
          <cell r="D4268">
            <v>12</v>
          </cell>
          <cell r="E4268" t="str">
            <v>NIL</v>
          </cell>
          <cell r="F4268" t="str">
            <v>NIL</v>
          </cell>
          <cell r="G4268" t="str">
            <v>NIL</v>
          </cell>
          <cell r="H4268" t="str">
            <v>NIL</v>
          </cell>
          <cell r="I4268">
            <v>0.2</v>
          </cell>
          <cell r="J4268" t="str">
            <v>NIL</v>
          </cell>
          <cell r="K4268" t="str">
            <v>NIL</v>
          </cell>
          <cell r="L4268" t="str">
            <v>NIL</v>
          </cell>
          <cell r="M4268" t="str">
            <v>NIL</v>
          </cell>
          <cell r="N4268" t="str">
            <v>NIL</v>
          </cell>
        </row>
        <row r="4268">
          <cell r="U4268">
            <v>12</v>
          </cell>
          <cell r="V4268" t="str">
            <v>NIL</v>
          </cell>
          <cell r="W4268" t="str">
            <v>NIL</v>
          </cell>
          <cell r="X4268" t="str">
            <v>NIL</v>
          </cell>
          <cell r="Y4268" t="str">
            <v>NIL</v>
          </cell>
          <cell r="Z4268" t="str">
            <v>NIL</v>
          </cell>
          <cell r="AA4268" t="str">
            <v>NIL</v>
          </cell>
        </row>
        <row r="4269">
          <cell r="B4269" t="str">
            <v>PC2-020-143-4</v>
          </cell>
          <cell r="C4269" t="str">
            <v>暫停使用, 1150 M/R.</v>
          </cell>
          <cell r="D4269">
            <v>14.3</v>
          </cell>
          <cell r="E4269" t="str">
            <v>NIL</v>
          </cell>
          <cell r="F4269" t="str">
            <v>NIL</v>
          </cell>
          <cell r="G4269" t="str">
            <v>NIL</v>
          </cell>
          <cell r="H4269" t="str">
            <v>NIL</v>
          </cell>
          <cell r="I4269">
            <v>0.2</v>
          </cell>
          <cell r="J4269" t="str">
            <v>NIL</v>
          </cell>
          <cell r="K4269" t="str">
            <v>NIL</v>
          </cell>
          <cell r="L4269" t="str">
            <v>NIL</v>
          </cell>
          <cell r="M4269" t="str">
            <v>NIL</v>
          </cell>
          <cell r="N4269" t="str">
            <v>NIL</v>
          </cell>
        </row>
        <row r="4269">
          <cell r="U4269">
            <v>14.3</v>
          </cell>
          <cell r="V4269" t="str">
            <v>NIL</v>
          </cell>
          <cell r="W4269" t="str">
            <v>NIL</v>
          </cell>
          <cell r="X4269" t="str">
            <v>NIL</v>
          </cell>
          <cell r="Y4269" t="str">
            <v>NIL</v>
          </cell>
          <cell r="Z4269" t="str">
            <v>NIL</v>
          </cell>
          <cell r="AA4269" t="str">
            <v>NIL</v>
          </cell>
        </row>
        <row r="4270">
          <cell r="B4270" t="str">
            <v>PC4-020-143</v>
          </cell>
          <cell r="C4270" t="str">
            <v>1150 M/R.</v>
          </cell>
          <cell r="D4270">
            <v>14.3</v>
          </cell>
          <cell r="E4270" t="str">
            <v>NIL</v>
          </cell>
          <cell r="F4270" t="str">
            <v>NIL</v>
          </cell>
          <cell r="G4270" t="str">
            <v>NIL</v>
          </cell>
          <cell r="H4270" t="str">
            <v>NIL</v>
          </cell>
          <cell r="I4270">
            <v>0.2</v>
          </cell>
          <cell r="J4270" t="str">
            <v>NIL</v>
          </cell>
          <cell r="K4270" t="str">
            <v>NIL</v>
          </cell>
          <cell r="L4270" t="str">
            <v>NIL</v>
          </cell>
          <cell r="M4270" t="str">
            <v>NIL</v>
          </cell>
          <cell r="N4270" t="str">
            <v>NIL</v>
          </cell>
        </row>
        <row r="4270">
          <cell r="U4270">
            <v>14.3</v>
          </cell>
          <cell r="V4270" t="str">
            <v>NIL</v>
          </cell>
          <cell r="W4270" t="str">
            <v>NIL</v>
          </cell>
          <cell r="X4270" t="str">
            <v>NIL</v>
          </cell>
          <cell r="Y4270" t="str">
            <v>NIL</v>
          </cell>
          <cell r="Z4270" t="str">
            <v>NIL</v>
          </cell>
          <cell r="AA4270" t="str">
            <v>NIL</v>
          </cell>
        </row>
        <row r="4271">
          <cell r="B4271" t="str">
            <v>PC4-020-143-1</v>
          </cell>
          <cell r="C4271" t="str">
            <v>510 M/R.</v>
          </cell>
          <cell r="D4271">
            <v>14.3</v>
          </cell>
          <cell r="E4271" t="str">
            <v>NIL</v>
          </cell>
          <cell r="F4271" t="str">
            <v>NIL</v>
          </cell>
          <cell r="G4271" t="str">
            <v>NIL</v>
          </cell>
          <cell r="H4271" t="str">
            <v>NIL</v>
          </cell>
          <cell r="I4271">
            <v>0.2</v>
          </cell>
          <cell r="J4271" t="str">
            <v>NIL</v>
          </cell>
          <cell r="K4271" t="str">
            <v>NIL</v>
          </cell>
          <cell r="L4271" t="str">
            <v>NIL</v>
          </cell>
          <cell r="M4271" t="str">
            <v>NIL</v>
          </cell>
          <cell r="N4271" t="str">
            <v>NIL</v>
          </cell>
        </row>
        <row r="4271">
          <cell r="U4271">
            <v>14.3</v>
          </cell>
          <cell r="V4271" t="str">
            <v>NIL</v>
          </cell>
          <cell r="W4271" t="str">
            <v>NIL</v>
          </cell>
          <cell r="X4271" t="str">
            <v>NIL</v>
          </cell>
          <cell r="Y4271" t="str">
            <v>NIL</v>
          </cell>
          <cell r="Z4271" t="str">
            <v>NIL</v>
          </cell>
          <cell r="AA4271" t="str">
            <v>NIL</v>
          </cell>
        </row>
        <row r="4272">
          <cell r="B4272" t="str">
            <v>PC4-020-143-4</v>
          </cell>
          <cell r="C4272" t="str">
            <v>暫停使用, 510 M/R.</v>
          </cell>
          <cell r="D4272">
            <v>14.3</v>
          </cell>
          <cell r="E4272" t="str">
            <v>NIL</v>
          </cell>
          <cell r="F4272" t="str">
            <v>NIL</v>
          </cell>
          <cell r="G4272" t="str">
            <v>NIL</v>
          </cell>
          <cell r="H4272" t="str">
            <v>NIL</v>
          </cell>
          <cell r="I4272">
            <v>0.2</v>
          </cell>
          <cell r="J4272" t="str">
            <v>NIL</v>
          </cell>
          <cell r="K4272" t="str">
            <v>NIL</v>
          </cell>
          <cell r="L4272" t="str">
            <v>NIL</v>
          </cell>
          <cell r="M4272" t="str">
            <v>NIL</v>
          </cell>
          <cell r="N4272" t="str">
            <v>NIL</v>
          </cell>
        </row>
        <row r="4272">
          <cell r="U4272">
            <v>14.3</v>
          </cell>
          <cell r="V4272" t="str">
            <v>NIL</v>
          </cell>
          <cell r="W4272" t="str">
            <v>NIL</v>
          </cell>
          <cell r="X4272" t="str">
            <v>NIL</v>
          </cell>
          <cell r="Y4272" t="str">
            <v>NIL</v>
          </cell>
          <cell r="Z4272" t="str">
            <v>NIL</v>
          </cell>
          <cell r="AA4272" t="str">
            <v>NIL</v>
          </cell>
        </row>
        <row r="4273">
          <cell r="B4273" t="str">
            <v>PC2-025-240-4</v>
          </cell>
          <cell r="C4273" t="str">
            <v>暫停使用, 400 M/R.</v>
          </cell>
          <cell r="D4273">
            <v>24</v>
          </cell>
          <cell r="E4273" t="str">
            <v>NIL</v>
          </cell>
          <cell r="F4273" t="str">
            <v>NIL</v>
          </cell>
          <cell r="G4273" t="str">
            <v>NIL</v>
          </cell>
          <cell r="H4273" t="str">
            <v>NIL</v>
          </cell>
          <cell r="I4273">
            <v>0.25</v>
          </cell>
          <cell r="J4273" t="str">
            <v>NIL</v>
          </cell>
          <cell r="K4273" t="str">
            <v>NIL</v>
          </cell>
          <cell r="L4273" t="str">
            <v>NIL</v>
          </cell>
          <cell r="M4273" t="str">
            <v>NIL</v>
          </cell>
          <cell r="N4273" t="str">
            <v>NIL</v>
          </cell>
        </row>
        <row r="4273">
          <cell r="U4273">
            <v>24</v>
          </cell>
          <cell r="V4273" t="str">
            <v>NIL</v>
          </cell>
          <cell r="W4273" t="str">
            <v>NIL</v>
          </cell>
          <cell r="X4273" t="str">
            <v>NIL</v>
          </cell>
          <cell r="Y4273" t="str">
            <v>NIL</v>
          </cell>
          <cell r="Z4273" t="str">
            <v>NIL</v>
          </cell>
          <cell r="AA4273" t="str">
            <v>NIL</v>
          </cell>
        </row>
        <row r="4274">
          <cell r="B4274" t="str">
            <v>PC4-025-240-1</v>
          </cell>
          <cell r="C4274" t="str">
            <v>400 M/R.</v>
          </cell>
          <cell r="D4274">
            <v>24</v>
          </cell>
          <cell r="E4274" t="str">
            <v>NIL</v>
          </cell>
          <cell r="F4274" t="str">
            <v>NIL</v>
          </cell>
          <cell r="G4274" t="str">
            <v>NIL</v>
          </cell>
          <cell r="H4274" t="str">
            <v>NIL</v>
          </cell>
          <cell r="I4274">
            <v>0.25</v>
          </cell>
          <cell r="J4274" t="str">
            <v>NIL</v>
          </cell>
          <cell r="K4274" t="str">
            <v>NIL</v>
          </cell>
          <cell r="L4274" t="str">
            <v>NIL</v>
          </cell>
          <cell r="M4274" t="str">
            <v>NIL</v>
          </cell>
          <cell r="N4274" t="str">
            <v>NIL</v>
          </cell>
        </row>
        <row r="4274">
          <cell r="U4274">
            <v>24</v>
          </cell>
          <cell r="V4274" t="str">
            <v>NIL</v>
          </cell>
          <cell r="W4274" t="str">
            <v>NIL</v>
          </cell>
          <cell r="X4274" t="str">
            <v>NIL</v>
          </cell>
          <cell r="Y4274" t="str">
            <v>NIL</v>
          </cell>
          <cell r="Z4274" t="str">
            <v>NIL</v>
          </cell>
          <cell r="AA4274" t="str">
            <v>NIL</v>
          </cell>
        </row>
        <row r="4275">
          <cell r="B4275" t="str">
            <v>PC2-020-270-1</v>
          </cell>
          <cell r="C4275" t="str">
            <v>600 M/R.</v>
          </cell>
          <cell r="D4275">
            <v>27</v>
          </cell>
          <cell r="E4275" t="str">
            <v>NIL</v>
          </cell>
          <cell r="F4275" t="str">
            <v>NIL</v>
          </cell>
          <cell r="G4275" t="str">
            <v>NIL</v>
          </cell>
          <cell r="H4275" t="str">
            <v>NIL</v>
          </cell>
          <cell r="I4275">
            <v>0.2</v>
          </cell>
          <cell r="J4275" t="str">
            <v>NIL</v>
          </cell>
          <cell r="K4275" t="str">
            <v>NIL</v>
          </cell>
          <cell r="L4275" t="str">
            <v>NIL</v>
          </cell>
          <cell r="M4275" t="str">
            <v>NIL</v>
          </cell>
          <cell r="N4275" t="str">
            <v>NIL</v>
          </cell>
        </row>
        <row r="4275">
          <cell r="U4275">
            <v>27</v>
          </cell>
          <cell r="V4275" t="str">
            <v>NIL</v>
          </cell>
          <cell r="W4275" t="str">
            <v>NIL</v>
          </cell>
          <cell r="X4275" t="str">
            <v>NIL</v>
          </cell>
          <cell r="Y4275" t="str">
            <v>NIL</v>
          </cell>
          <cell r="Z4275" t="str">
            <v>NIL</v>
          </cell>
          <cell r="AA4275" t="str">
            <v>NIL</v>
          </cell>
        </row>
        <row r="4276">
          <cell r="B4276" t="str">
            <v>PC2-020-350-4</v>
          </cell>
          <cell r="C4276" t="str">
            <v>暫停使用, 1000 M/R.</v>
          </cell>
          <cell r="D4276">
            <v>35</v>
          </cell>
          <cell r="E4276" t="str">
            <v>NIL</v>
          </cell>
          <cell r="F4276" t="str">
            <v>NIL</v>
          </cell>
          <cell r="G4276" t="str">
            <v>NIL</v>
          </cell>
          <cell r="H4276" t="str">
            <v>NIL</v>
          </cell>
          <cell r="I4276">
            <v>0.2</v>
          </cell>
          <cell r="J4276" t="str">
            <v>NIL</v>
          </cell>
          <cell r="K4276" t="str">
            <v>NIL</v>
          </cell>
          <cell r="L4276" t="str">
            <v>NIL</v>
          </cell>
          <cell r="M4276" t="str">
            <v>NIL</v>
          </cell>
          <cell r="N4276" t="str">
            <v>NIL</v>
          </cell>
        </row>
        <row r="4276">
          <cell r="U4276">
            <v>35</v>
          </cell>
          <cell r="V4276" t="str">
            <v>NIL</v>
          </cell>
          <cell r="W4276" t="str">
            <v>NIL</v>
          </cell>
          <cell r="X4276" t="str">
            <v>NIL</v>
          </cell>
          <cell r="Y4276" t="str">
            <v>NIL</v>
          </cell>
          <cell r="Z4276" t="str">
            <v>NIL</v>
          </cell>
          <cell r="AA4276" t="str">
            <v>NIL</v>
          </cell>
        </row>
        <row r="4277">
          <cell r="B4277" t="str">
            <v>PC4-020-350-1</v>
          </cell>
          <cell r="C4277" t="str">
            <v>1000 M/R.</v>
          </cell>
          <cell r="D4277">
            <v>35</v>
          </cell>
          <cell r="E4277" t="str">
            <v>NIL</v>
          </cell>
          <cell r="F4277" t="str">
            <v>NIL</v>
          </cell>
          <cell r="G4277" t="str">
            <v>NIL</v>
          </cell>
          <cell r="H4277" t="str">
            <v>NIL</v>
          </cell>
          <cell r="I4277">
            <v>0.2</v>
          </cell>
          <cell r="J4277" t="str">
            <v>NIL</v>
          </cell>
          <cell r="K4277" t="str">
            <v>NIL</v>
          </cell>
          <cell r="L4277" t="str">
            <v>NIL</v>
          </cell>
          <cell r="M4277" t="str">
            <v>NIL</v>
          </cell>
          <cell r="N4277" t="str">
            <v>NIL</v>
          </cell>
        </row>
        <row r="4277">
          <cell r="U4277">
            <v>35</v>
          </cell>
          <cell r="V4277" t="str">
            <v>NIL</v>
          </cell>
          <cell r="W4277" t="str">
            <v>NIL</v>
          </cell>
          <cell r="X4277" t="str">
            <v>NIL</v>
          </cell>
          <cell r="Y4277" t="str">
            <v>NIL</v>
          </cell>
          <cell r="Z4277" t="str">
            <v>NIL</v>
          </cell>
          <cell r="AA4277" t="str">
            <v>NIL</v>
          </cell>
        </row>
        <row r="4278">
          <cell r="B4278" t="str">
            <v>PP1-030-080-4</v>
          </cell>
          <cell r="C4278" t="str">
            <v>350 M/R.</v>
          </cell>
          <cell r="D4278">
            <v>8</v>
          </cell>
          <cell r="E4278" t="str">
            <v>NIL</v>
          </cell>
          <cell r="F4278" t="str">
            <v>NIL</v>
          </cell>
          <cell r="G4278" t="str">
            <v>NIL</v>
          </cell>
          <cell r="H4278" t="str">
            <v>NIL</v>
          </cell>
          <cell r="I4278">
            <v>0.3</v>
          </cell>
          <cell r="J4278" t="str">
            <v>NIL</v>
          </cell>
          <cell r="K4278" t="str">
            <v>NIL</v>
          </cell>
          <cell r="L4278" t="str">
            <v>NIL</v>
          </cell>
          <cell r="M4278">
            <v>1.5</v>
          </cell>
          <cell r="N4278" t="str">
            <v>NIL</v>
          </cell>
        </row>
        <row r="4278">
          <cell r="U4278">
            <v>8</v>
          </cell>
          <cell r="V4278">
            <v>1.75</v>
          </cell>
          <cell r="W4278" t="str">
            <v>NIL</v>
          </cell>
          <cell r="X4278">
            <v>1.5</v>
          </cell>
          <cell r="Y4278">
            <v>4</v>
          </cell>
          <cell r="Z4278">
            <v>40</v>
          </cell>
          <cell r="AA4278" t="str">
            <v>NIL</v>
          </cell>
        </row>
        <row r="4279">
          <cell r="B4279" t="str">
            <v>S21-137</v>
          </cell>
          <cell r="C4279" t="str">
            <v>1923, 190 M/R.</v>
          </cell>
          <cell r="D4279" t="str">
            <v>12X8</v>
          </cell>
          <cell r="E4279">
            <v>1923</v>
          </cell>
          <cell r="F4279">
            <v>6.2</v>
          </cell>
          <cell r="G4279">
            <v>5.2</v>
          </cell>
          <cell r="H4279">
            <v>3.9</v>
          </cell>
          <cell r="I4279">
            <v>0.4</v>
          </cell>
          <cell r="J4279" t="str">
            <v>NIL</v>
          </cell>
          <cell r="K4279" t="str">
            <v>NIL</v>
          </cell>
          <cell r="L4279" t="str">
            <v>NIL</v>
          </cell>
          <cell r="M4279">
            <v>1.5</v>
          </cell>
          <cell r="N4279">
            <v>8</v>
          </cell>
        </row>
        <row r="4279">
          <cell r="U4279">
            <v>12</v>
          </cell>
          <cell r="V4279">
            <v>1.75</v>
          </cell>
          <cell r="W4279">
            <v>5.5</v>
          </cell>
          <cell r="X4279">
            <v>1.5</v>
          </cell>
          <cell r="Y4279">
            <v>4</v>
          </cell>
          <cell r="Z4279">
            <v>40</v>
          </cell>
          <cell r="AA4279">
            <v>2</v>
          </cell>
        </row>
        <row r="4280">
          <cell r="B4280" t="str">
            <v>S21-244</v>
          </cell>
          <cell r="C4280" t="str">
            <v>2220, 48 M/R.</v>
          </cell>
          <cell r="D4280" t="str">
            <v>12X8</v>
          </cell>
          <cell r="E4280">
            <v>2220</v>
          </cell>
          <cell r="F4280">
            <v>5.45</v>
          </cell>
          <cell r="G4280">
            <v>5.95</v>
          </cell>
          <cell r="H4280">
            <v>4.1</v>
          </cell>
          <cell r="I4280">
            <v>0.4</v>
          </cell>
          <cell r="J4280" t="str">
            <v>NIL</v>
          </cell>
          <cell r="K4280" t="str">
            <v>NIL</v>
          </cell>
          <cell r="L4280" t="str">
            <v>NIL</v>
          </cell>
          <cell r="M4280">
            <v>1.5</v>
          </cell>
          <cell r="N4280">
            <v>8</v>
          </cell>
        </row>
        <row r="4280">
          <cell r="U4280">
            <v>12</v>
          </cell>
          <cell r="V4280">
            <v>1.75</v>
          </cell>
          <cell r="W4280">
            <v>5.5</v>
          </cell>
          <cell r="X4280">
            <v>1.5</v>
          </cell>
          <cell r="Y4280">
            <v>4</v>
          </cell>
          <cell r="Z4280">
            <v>40</v>
          </cell>
          <cell r="AA4280">
            <v>2</v>
          </cell>
        </row>
        <row r="4281">
          <cell r="B4281" t="str">
            <v>S22-098-1</v>
          </cell>
          <cell r="C4281" t="str">
            <v>3236, 375 M/R.</v>
          </cell>
          <cell r="D4281" t="str">
            <v>12X8</v>
          </cell>
          <cell r="E4281">
            <v>3236</v>
          </cell>
          <cell r="F4281">
            <v>2.85</v>
          </cell>
          <cell r="G4281">
            <v>3.7</v>
          </cell>
          <cell r="H4281">
            <v>3.4</v>
          </cell>
          <cell r="I4281">
            <v>0.35</v>
          </cell>
          <cell r="J4281" t="str">
            <v>NIL</v>
          </cell>
          <cell r="K4281" t="str">
            <v>NIL</v>
          </cell>
          <cell r="L4281" t="str">
            <v>NIL</v>
          </cell>
          <cell r="M4281">
            <v>1.5</v>
          </cell>
          <cell r="N4281">
            <v>8</v>
          </cell>
        </row>
        <row r="4281">
          <cell r="U4281">
            <v>12</v>
          </cell>
          <cell r="V4281">
            <v>1.75</v>
          </cell>
          <cell r="W4281">
            <v>5.5</v>
          </cell>
          <cell r="X4281">
            <v>1.5</v>
          </cell>
          <cell r="Y4281">
            <v>4</v>
          </cell>
          <cell r="Z4281">
            <v>40</v>
          </cell>
          <cell r="AA4281">
            <v>2</v>
          </cell>
        </row>
        <row r="4282">
          <cell r="B4282" t="str">
            <v>S22-098-2</v>
          </cell>
          <cell r="C4282" t="str">
            <v>3236, 300 M/R.</v>
          </cell>
          <cell r="D4282" t="str">
            <v>12X8</v>
          </cell>
          <cell r="E4282">
            <v>3236</v>
          </cell>
          <cell r="F4282">
            <v>2.85</v>
          </cell>
          <cell r="G4282">
            <v>3.7</v>
          </cell>
          <cell r="H4282">
            <v>3.4</v>
          </cell>
          <cell r="I4282">
            <v>0.35</v>
          </cell>
          <cell r="J4282" t="str">
            <v>NIL</v>
          </cell>
          <cell r="K4282" t="str">
            <v>NIL</v>
          </cell>
          <cell r="L4282" t="str">
            <v>NIL</v>
          </cell>
          <cell r="M4282">
            <v>1.5</v>
          </cell>
          <cell r="N4282">
            <v>8</v>
          </cell>
        </row>
        <row r="4282">
          <cell r="U4282">
            <v>12</v>
          </cell>
          <cell r="V4282">
            <v>1.75</v>
          </cell>
          <cell r="W4282">
            <v>5.5</v>
          </cell>
          <cell r="X4282">
            <v>1.5</v>
          </cell>
          <cell r="Y4282">
            <v>4</v>
          </cell>
          <cell r="Z4282">
            <v>40</v>
          </cell>
          <cell r="AA4282">
            <v>2</v>
          </cell>
        </row>
        <row r="4283">
          <cell r="B4283" t="str">
            <v>S32-072</v>
          </cell>
          <cell r="C4283" t="str">
            <v>S2615, 50 M/R.</v>
          </cell>
          <cell r="D4283" t="str">
            <v>16X8</v>
          </cell>
          <cell r="E4283" t="str">
            <v>S2615</v>
          </cell>
          <cell r="F4283">
            <v>4.16</v>
          </cell>
          <cell r="G4283">
            <v>7.05</v>
          </cell>
          <cell r="H4283">
            <v>3.7</v>
          </cell>
          <cell r="I4283">
            <v>0.35</v>
          </cell>
          <cell r="J4283" t="str">
            <v>NIL</v>
          </cell>
          <cell r="K4283" t="str">
            <v>NIL</v>
          </cell>
          <cell r="L4283" t="str">
            <v>NIL</v>
          </cell>
          <cell r="M4283">
            <v>1.5</v>
          </cell>
          <cell r="N4283">
            <v>8</v>
          </cell>
        </row>
        <row r="4283">
          <cell r="U4283">
            <v>16</v>
          </cell>
          <cell r="V4283">
            <v>1.75</v>
          </cell>
          <cell r="W4283">
            <v>7.5</v>
          </cell>
          <cell r="X4283">
            <v>1.5</v>
          </cell>
          <cell r="Y4283">
            <v>4</v>
          </cell>
          <cell r="Z4283">
            <v>40</v>
          </cell>
          <cell r="AA4283">
            <v>2</v>
          </cell>
        </row>
        <row r="4284">
          <cell r="B4284" t="str">
            <v>S32-124</v>
          </cell>
          <cell r="C4284" t="str">
            <v>4021, 370 M/R.</v>
          </cell>
          <cell r="D4284" t="str">
            <v>16X8</v>
          </cell>
          <cell r="E4284">
            <v>4021</v>
          </cell>
          <cell r="F4284">
            <v>5.6</v>
          </cell>
          <cell r="G4284">
            <v>10.44</v>
          </cell>
          <cell r="H4284">
            <v>2.2</v>
          </cell>
          <cell r="I4284">
            <v>0.3</v>
          </cell>
          <cell r="J4284" t="str">
            <v>NIL</v>
          </cell>
          <cell r="K4284" t="str">
            <v>NIL</v>
          </cell>
          <cell r="L4284" t="str">
            <v>NIL</v>
          </cell>
          <cell r="M4284">
            <v>1.5</v>
          </cell>
          <cell r="N4284">
            <v>8</v>
          </cell>
        </row>
        <row r="4284">
          <cell r="U4284">
            <v>16</v>
          </cell>
          <cell r="V4284">
            <v>1.75</v>
          </cell>
          <cell r="W4284">
            <v>7.5</v>
          </cell>
          <cell r="X4284">
            <v>1.5</v>
          </cell>
          <cell r="Y4284">
            <v>4</v>
          </cell>
          <cell r="Z4284">
            <v>40</v>
          </cell>
          <cell r="AA4284">
            <v>2</v>
          </cell>
        </row>
        <row r="4285">
          <cell r="B4285" t="str">
            <v>S32-253N</v>
          </cell>
          <cell r="C4285" t="str">
            <v>3528, 390 M/R.</v>
          </cell>
          <cell r="D4285" t="str">
            <v>16X12</v>
          </cell>
          <cell r="E4285">
            <v>3528</v>
          </cell>
          <cell r="F4285">
            <v>7.3</v>
          </cell>
          <cell r="G4285">
            <v>9.3</v>
          </cell>
          <cell r="H4285">
            <v>0.64</v>
          </cell>
          <cell r="I4285">
            <v>0.3</v>
          </cell>
          <cell r="J4285" t="str">
            <v>NIL</v>
          </cell>
          <cell r="K4285" t="str">
            <v>NIL</v>
          </cell>
          <cell r="L4285" t="str">
            <v>NIL</v>
          </cell>
          <cell r="M4285" t="str">
            <v>NIL</v>
          </cell>
          <cell r="N4285">
            <v>12</v>
          </cell>
        </row>
        <row r="4285">
          <cell r="U4285">
            <v>16</v>
          </cell>
          <cell r="V4285">
            <v>1.75</v>
          </cell>
          <cell r="W4285">
            <v>7.5</v>
          </cell>
          <cell r="X4285">
            <v>1.5</v>
          </cell>
          <cell r="Y4285">
            <v>4</v>
          </cell>
          <cell r="Z4285">
            <v>40</v>
          </cell>
          <cell r="AA4285">
            <v>2</v>
          </cell>
        </row>
        <row r="4286">
          <cell r="B4286" t="str">
            <v>S42-108</v>
          </cell>
          <cell r="C4286" t="str">
            <v>3912, 170 M/R.</v>
          </cell>
          <cell r="D4286" t="str">
            <v>24X8</v>
          </cell>
          <cell r="E4286">
            <v>3912</v>
          </cell>
          <cell r="F4286">
            <v>3.4</v>
          </cell>
          <cell r="G4286">
            <v>10.4</v>
          </cell>
          <cell r="H4286">
            <v>3.4</v>
          </cell>
          <cell r="I4286">
            <v>0.3</v>
          </cell>
          <cell r="J4286" t="str">
            <v>NIL</v>
          </cell>
          <cell r="K4286" t="str">
            <v>NIL</v>
          </cell>
          <cell r="L4286" t="str">
            <v>NIL</v>
          </cell>
          <cell r="M4286">
            <v>1.5</v>
          </cell>
          <cell r="N4286">
            <v>8</v>
          </cell>
        </row>
        <row r="4286">
          <cell r="U4286">
            <v>24</v>
          </cell>
          <cell r="V4286">
            <v>1.75</v>
          </cell>
          <cell r="W4286">
            <v>11.5</v>
          </cell>
          <cell r="X4286">
            <v>1.5</v>
          </cell>
          <cell r="Y4286">
            <v>4</v>
          </cell>
          <cell r="Z4286">
            <v>40</v>
          </cell>
          <cell r="AA4286">
            <v>2</v>
          </cell>
        </row>
        <row r="4287">
          <cell r="B4287" t="str">
            <v>S42-108-1</v>
          </cell>
          <cell r="C4287" t="str">
            <v>3912, 195 M/R.</v>
          </cell>
          <cell r="D4287" t="str">
            <v>24X8</v>
          </cell>
          <cell r="E4287">
            <v>3912</v>
          </cell>
          <cell r="F4287">
            <v>3.4</v>
          </cell>
          <cell r="G4287">
            <v>10.4</v>
          </cell>
          <cell r="H4287">
            <v>3.4</v>
          </cell>
          <cell r="I4287">
            <v>0.3</v>
          </cell>
          <cell r="J4287" t="str">
            <v>NIL</v>
          </cell>
          <cell r="K4287" t="str">
            <v>NIL</v>
          </cell>
          <cell r="L4287" t="str">
            <v>NIL</v>
          </cell>
          <cell r="M4287">
            <v>1.5</v>
          </cell>
          <cell r="N4287">
            <v>8</v>
          </cell>
        </row>
        <row r="4287">
          <cell r="U4287">
            <v>24</v>
          </cell>
          <cell r="V4287">
            <v>1.75</v>
          </cell>
          <cell r="W4287">
            <v>11.5</v>
          </cell>
          <cell r="X4287">
            <v>1.5</v>
          </cell>
          <cell r="Y4287">
            <v>4</v>
          </cell>
          <cell r="Z4287">
            <v>40</v>
          </cell>
          <cell r="AA4287">
            <v>2</v>
          </cell>
        </row>
        <row r="4288">
          <cell r="B4288" t="str">
            <v>S42-160</v>
          </cell>
          <cell r="C4288" t="str">
            <v>6820, 24 M/R.</v>
          </cell>
          <cell r="D4288" t="str">
            <v>24X8</v>
          </cell>
          <cell r="E4288">
            <v>6720</v>
          </cell>
          <cell r="F4288">
            <v>5.5</v>
          </cell>
          <cell r="G4288">
            <v>17.5</v>
          </cell>
          <cell r="H4288">
            <v>6.4</v>
          </cell>
          <cell r="I4288">
            <v>0.5</v>
          </cell>
          <cell r="J4288" t="str">
            <v>NIL</v>
          </cell>
          <cell r="K4288">
            <v>14.3</v>
          </cell>
          <cell r="L4288">
            <v>5.2</v>
          </cell>
          <cell r="M4288">
            <v>1.5</v>
          </cell>
          <cell r="N4288">
            <v>8</v>
          </cell>
        </row>
        <row r="4288">
          <cell r="U4288">
            <v>24</v>
          </cell>
          <cell r="V4288">
            <v>1.75</v>
          </cell>
          <cell r="W4288">
            <v>11.5</v>
          </cell>
          <cell r="X4288">
            <v>1.5</v>
          </cell>
          <cell r="Y4288">
            <v>4</v>
          </cell>
          <cell r="Z4288">
            <v>40</v>
          </cell>
          <cell r="AA4288">
            <v>2</v>
          </cell>
        </row>
        <row r="4289">
          <cell r="B4289" t="str">
            <v>S42-160-2</v>
          </cell>
          <cell r="C4289" t="str">
            <v>6820, 80 M/R.</v>
          </cell>
          <cell r="D4289" t="str">
            <v>24X8</v>
          </cell>
          <cell r="E4289">
            <v>6820</v>
          </cell>
          <cell r="F4289">
            <v>5.5</v>
          </cell>
          <cell r="G4289">
            <v>17.5</v>
          </cell>
          <cell r="H4289">
            <v>6.4</v>
          </cell>
          <cell r="I4289">
            <v>0.5</v>
          </cell>
          <cell r="J4289" t="str">
            <v>NIL</v>
          </cell>
          <cell r="K4289">
            <v>14.3</v>
          </cell>
          <cell r="L4289">
            <v>5.2</v>
          </cell>
          <cell r="M4289">
            <v>1.5</v>
          </cell>
          <cell r="N4289">
            <v>8</v>
          </cell>
        </row>
        <row r="4289">
          <cell r="U4289">
            <v>24</v>
          </cell>
          <cell r="V4289">
            <v>1.75</v>
          </cell>
          <cell r="W4289">
            <v>11.5</v>
          </cell>
          <cell r="X4289">
            <v>1.5</v>
          </cell>
          <cell r="Y4289">
            <v>4</v>
          </cell>
          <cell r="Z4289">
            <v>40</v>
          </cell>
          <cell r="AA4289">
            <v>2</v>
          </cell>
        </row>
        <row r="4290">
          <cell r="B4290" t="str">
            <v>S42-179</v>
          </cell>
          <cell r="C4290" t="str">
            <v>4848, 260 M/R.</v>
          </cell>
          <cell r="D4290" t="str">
            <v>24X16</v>
          </cell>
          <cell r="E4290">
            <v>4848</v>
          </cell>
          <cell r="F4290">
            <v>12.6</v>
          </cell>
          <cell r="G4290">
            <v>12.6</v>
          </cell>
          <cell r="H4290">
            <v>2.2</v>
          </cell>
          <cell r="I4290">
            <v>0.3</v>
          </cell>
          <cell r="J4290" t="str">
            <v>NIL</v>
          </cell>
          <cell r="K4290" t="str">
            <v>NIL</v>
          </cell>
          <cell r="L4290">
            <v>1.6</v>
          </cell>
          <cell r="M4290">
            <v>1.5</v>
          </cell>
          <cell r="N4290">
            <v>16</v>
          </cell>
        </row>
        <row r="4290">
          <cell r="U4290">
            <v>24</v>
          </cell>
          <cell r="V4290">
            <v>1.75</v>
          </cell>
          <cell r="W4290">
            <v>11.5</v>
          </cell>
          <cell r="X4290">
            <v>1.5</v>
          </cell>
          <cell r="Y4290">
            <v>4</v>
          </cell>
          <cell r="Z4290">
            <v>40</v>
          </cell>
          <cell r="AA4290">
            <v>2</v>
          </cell>
        </row>
        <row r="4291">
          <cell r="B4291" t="str">
            <v>S42-180</v>
          </cell>
          <cell r="C4291" t="str">
            <v>4848, 390 M/R.</v>
          </cell>
          <cell r="D4291" t="str">
            <v>24X16</v>
          </cell>
          <cell r="E4291">
            <v>4848</v>
          </cell>
          <cell r="F4291">
            <v>12.4</v>
          </cell>
          <cell r="G4291">
            <v>12.4</v>
          </cell>
          <cell r="H4291">
            <v>1.4</v>
          </cell>
          <cell r="I4291">
            <v>0.3</v>
          </cell>
          <cell r="J4291" t="str">
            <v>NIL</v>
          </cell>
          <cell r="K4291" t="str">
            <v>NIL</v>
          </cell>
          <cell r="L4291" t="str">
            <v>NIL</v>
          </cell>
          <cell r="M4291">
            <v>1.5</v>
          </cell>
          <cell r="N4291">
            <v>16</v>
          </cell>
        </row>
        <row r="4291">
          <cell r="U4291">
            <v>24</v>
          </cell>
          <cell r="V4291">
            <v>1.75</v>
          </cell>
          <cell r="W4291">
            <v>11.5</v>
          </cell>
          <cell r="X4291">
            <v>1.5</v>
          </cell>
          <cell r="Y4291">
            <v>4</v>
          </cell>
          <cell r="Z4291">
            <v>40</v>
          </cell>
          <cell r="AA4291">
            <v>2</v>
          </cell>
        </row>
        <row r="4292">
          <cell r="B4292" t="str">
            <v>S42-201</v>
          </cell>
          <cell r="C4292" t="str">
            <v>4848, 205 M/R.</v>
          </cell>
          <cell r="D4292" t="str">
            <v>24X16</v>
          </cell>
          <cell r="E4292">
            <v>4848</v>
          </cell>
          <cell r="F4292">
            <v>12.6</v>
          </cell>
          <cell r="G4292">
            <v>12.6</v>
          </cell>
          <cell r="H4292">
            <v>1.9</v>
          </cell>
          <cell r="I4292">
            <v>0.3</v>
          </cell>
          <cell r="J4292" t="str">
            <v>NIL</v>
          </cell>
          <cell r="K4292" t="str">
            <v>NIL</v>
          </cell>
          <cell r="L4292">
            <v>1.35</v>
          </cell>
          <cell r="M4292">
            <v>1.5</v>
          </cell>
          <cell r="N4292">
            <v>16</v>
          </cell>
        </row>
        <row r="4292">
          <cell r="U4292">
            <v>24</v>
          </cell>
          <cell r="V4292">
            <v>1.75</v>
          </cell>
          <cell r="W4292">
            <v>11.5</v>
          </cell>
          <cell r="X4292">
            <v>1.5</v>
          </cell>
          <cell r="Y4292">
            <v>4</v>
          </cell>
          <cell r="Z4292">
            <v>40</v>
          </cell>
          <cell r="AA4292">
            <v>2</v>
          </cell>
        </row>
        <row r="4293">
          <cell r="B4293" t="str">
            <v>S42-265</v>
          </cell>
          <cell r="C4293" t="str">
            <v>6821, 24 M/R.</v>
          </cell>
          <cell r="D4293" t="str">
            <v>24X8</v>
          </cell>
          <cell r="E4293">
            <v>6821</v>
          </cell>
          <cell r="F4293">
            <v>5.6</v>
          </cell>
          <cell r="G4293">
            <v>17.5</v>
          </cell>
          <cell r="H4293">
            <v>6.8</v>
          </cell>
          <cell r="I4293">
            <v>0.5</v>
          </cell>
          <cell r="J4293" t="str">
            <v>NIL</v>
          </cell>
          <cell r="K4293">
            <v>14.3</v>
          </cell>
          <cell r="L4293">
            <v>6.1</v>
          </cell>
          <cell r="M4293">
            <v>1.5</v>
          </cell>
          <cell r="N4293">
            <v>8</v>
          </cell>
        </row>
        <row r="4293">
          <cell r="U4293">
            <v>24</v>
          </cell>
          <cell r="V4293">
            <v>1.75</v>
          </cell>
          <cell r="W4293">
            <v>11.5</v>
          </cell>
          <cell r="X4293">
            <v>1.5</v>
          </cell>
          <cell r="Y4293">
            <v>4</v>
          </cell>
          <cell r="Z4293">
            <v>40</v>
          </cell>
          <cell r="AA4293">
            <v>2</v>
          </cell>
        </row>
        <row r="4294">
          <cell r="B4294" t="str">
            <v>S72-004N</v>
          </cell>
          <cell r="C4294" t="str">
            <v>1712, 42 M/R.</v>
          </cell>
          <cell r="D4294" t="str">
            <v>56X44</v>
          </cell>
          <cell r="E4294">
            <v>1712</v>
          </cell>
          <cell r="F4294">
            <v>32.9</v>
          </cell>
          <cell r="G4294">
            <v>42.2</v>
          </cell>
          <cell r="H4294">
            <v>4.2</v>
          </cell>
          <cell r="I4294">
            <v>0.35</v>
          </cell>
          <cell r="J4294" t="str">
            <v>NIL</v>
          </cell>
          <cell r="K4294" t="str">
            <v>NIL</v>
          </cell>
          <cell r="L4294" t="str">
            <v>NIL</v>
          </cell>
          <cell r="M4294" t="str">
            <v>NIL</v>
          </cell>
          <cell r="N4294">
            <v>44</v>
          </cell>
        </row>
        <row r="4294">
          <cell r="U4294">
            <v>56</v>
          </cell>
          <cell r="V4294">
            <v>1.75</v>
          </cell>
          <cell r="W4294">
            <v>26.2</v>
          </cell>
          <cell r="X4294">
            <v>1.5</v>
          </cell>
          <cell r="Y4294">
            <v>4</v>
          </cell>
          <cell r="Z4294">
            <v>40</v>
          </cell>
          <cell r="AA4294">
            <v>2</v>
          </cell>
        </row>
        <row r="4295">
          <cell r="B4295" t="str">
            <v>S72-010N</v>
          </cell>
          <cell r="C4295" t="str">
            <v>1712, 42 M/R.</v>
          </cell>
          <cell r="D4295" t="str">
            <v>56X48</v>
          </cell>
          <cell r="E4295">
            <v>1712</v>
          </cell>
          <cell r="F4295">
            <v>32.9</v>
          </cell>
          <cell r="G4295">
            <v>42.2</v>
          </cell>
          <cell r="H4295">
            <v>4.2</v>
          </cell>
          <cell r="I4295">
            <v>0.35</v>
          </cell>
          <cell r="J4295" t="str">
            <v>NIL</v>
          </cell>
          <cell r="K4295" t="str">
            <v>NIL</v>
          </cell>
          <cell r="L4295" t="str">
            <v>NIL</v>
          </cell>
          <cell r="M4295" t="str">
            <v>NIL</v>
          </cell>
          <cell r="N4295">
            <v>48</v>
          </cell>
        </row>
        <row r="4295">
          <cell r="U4295">
            <v>56</v>
          </cell>
          <cell r="V4295">
            <v>1.75</v>
          </cell>
          <cell r="W4295">
            <v>26.2</v>
          </cell>
          <cell r="X4295">
            <v>1.5</v>
          </cell>
          <cell r="Y4295">
            <v>4</v>
          </cell>
          <cell r="Z4295">
            <v>40</v>
          </cell>
          <cell r="AA4295">
            <v>2</v>
          </cell>
        </row>
        <row r="4296">
          <cell r="B4296" t="str">
            <v>S72-016</v>
          </cell>
          <cell r="C4296" t="str">
            <v>3535, 38 M/R.</v>
          </cell>
          <cell r="D4296" t="str">
            <v>56X48</v>
          </cell>
          <cell r="E4296">
            <v>3535</v>
          </cell>
          <cell r="F4296">
            <v>35.35</v>
          </cell>
          <cell r="G4296">
            <v>35.35</v>
          </cell>
          <cell r="H4296">
            <v>4.3</v>
          </cell>
          <cell r="I4296">
            <v>0.4</v>
          </cell>
          <cell r="J4296" t="str">
            <v>NIL</v>
          </cell>
          <cell r="K4296" t="str">
            <v>NIL</v>
          </cell>
          <cell r="L4296" t="str">
            <v>NIL</v>
          </cell>
          <cell r="M4296">
            <v>2</v>
          </cell>
          <cell r="N4296">
            <v>48</v>
          </cell>
        </row>
        <row r="4296">
          <cell r="U4296">
            <v>56</v>
          </cell>
          <cell r="V4296">
            <v>1.75</v>
          </cell>
          <cell r="W4296">
            <v>26.2</v>
          </cell>
          <cell r="X4296">
            <v>1.5</v>
          </cell>
          <cell r="Y4296">
            <v>4</v>
          </cell>
          <cell r="Z4296">
            <v>40</v>
          </cell>
          <cell r="AA4296">
            <v>2</v>
          </cell>
        </row>
      </sheetData>
      <sheetData sheetId="1">
        <row r="4">
          <cell r="A4" t="str">
            <v>052-001ANL</v>
          </cell>
          <cell r="B4">
            <v>0.05</v>
          </cell>
          <cell r="C4">
            <v>-0.05</v>
          </cell>
          <cell r="D4">
            <v>0.05</v>
          </cell>
          <cell r="E4">
            <v>-0.05</v>
          </cell>
          <cell r="F4">
            <v>0.05</v>
          </cell>
          <cell r="G4">
            <v>-0.05</v>
          </cell>
          <cell r="H4">
            <v>0.04</v>
          </cell>
          <cell r="I4">
            <v>-0.04</v>
          </cell>
          <cell r="J4" t="str">
            <v>NIL</v>
          </cell>
          <cell r="K4" t="str">
            <v>NIL</v>
          </cell>
          <cell r="L4">
            <v>0.04</v>
          </cell>
          <cell r="M4">
            <v>-0.04</v>
          </cell>
          <cell r="N4">
            <v>0.04</v>
          </cell>
          <cell r="O4">
            <v>-0.04</v>
          </cell>
          <cell r="P4">
            <v>0.04</v>
          </cell>
          <cell r="Q4">
            <v>-0.04</v>
          </cell>
          <cell r="R4">
            <v>0.1</v>
          </cell>
          <cell r="S4">
            <v>-0.1</v>
          </cell>
          <cell r="T4">
            <v>0.03</v>
          </cell>
          <cell r="U4">
            <v>-0.03</v>
          </cell>
          <cell r="V4">
            <v>0.03</v>
          </cell>
          <cell r="W4">
            <v>-0.03</v>
          </cell>
          <cell r="X4">
            <v>0.03</v>
          </cell>
          <cell r="Y4">
            <v>-0.03</v>
          </cell>
          <cell r="Z4">
            <v>0.03</v>
          </cell>
          <cell r="AA4">
            <v>-0.03</v>
          </cell>
          <cell r="AB4" t="str">
            <v>NIL</v>
          </cell>
          <cell r="AC4" t="str">
            <v>NIL</v>
          </cell>
          <cell r="AD4" t="str">
            <v>NIL</v>
          </cell>
          <cell r="AE4" t="str">
            <v>NIL</v>
          </cell>
          <cell r="AF4" t="str">
            <v>NIL</v>
          </cell>
          <cell r="AG4" t="str">
            <v>NIL</v>
          </cell>
        </row>
        <row r="5">
          <cell r="A5" t="str">
            <v>052-002A</v>
          </cell>
          <cell r="B5">
            <v>0.05</v>
          </cell>
          <cell r="C5">
            <v>-0.05</v>
          </cell>
          <cell r="D5">
            <v>0.05</v>
          </cell>
          <cell r="E5">
            <v>-0.05</v>
          </cell>
          <cell r="F5">
            <v>0.05</v>
          </cell>
          <cell r="G5">
            <v>-0.05</v>
          </cell>
          <cell r="H5">
            <v>0.04</v>
          </cell>
          <cell r="I5">
            <v>-0.04</v>
          </cell>
          <cell r="J5">
            <v>0.05</v>
          </cell>
          <cell r="K5">
            <v>-0.05</v>
          </cell>
          <cell r="L5">
            <v>0.04</v>
          </cell>
          <cell r="M5">
            <v>-0.04</v>
          </cell>
          <cell r="N5">
            <v>0.04</v>
          </cell>
          <cell r="O5">
            <v>-0.04</v>
          </cell>
          <cell r="P5">
            <v>0.04</v>
          </cell>
          <cell r="Q5">
            <v>-0.04</v>
          </cell>
          <cell r="R5">
            <v>0.2</v>
          </cell>
          <cell r="S5">
            <v>-0.2</v>
          </cell>
          <cell r="T5">
            <v>0.03</v>
          </cell>
          <cell r="U5">
            <v>-0.03</v>
          </cell>
          <cell r="V5">
            <v>0.03</v>
          </cell>
          <cell r="W5">
            <v>-0.03</v>
          </cell>
          <cell r="X5">
            <v>0.03</v>
          </cell>
          <cell r="Y5">
            <v>-0.03</v>
          </cell>
          <cell r="Z5">
            <v>0.03</v>
          </cell>
          <cell r="AA5">
            <v>-0.03</v>
          </cell>
          <cell r="AB5" t="str">
            <v>NIL</v>
          </cell>
          <cell r="AC5" t="str">
            <v>NIL</v>
          </cell>
          <cell r="AD5" t="str">
            <v>NIL</v>
          </cell>
          <cell r="AE5" t="str">
            <v>NIL</v>
          </cell>
          <cell r="AF5" t="str">
            <v>NIL</v>
          </cell>
          <cell r="AG5" t="str">
            <v>NIL</v>
          </cell>
        </row>
        <row r="6">
          <cell r="A6" t="str">
            <v>11-001</v>
          </cell>
          <cell r="B6">
            <v>0.2</v>
          </cell>
          <cell r="C6">
            <v>-0.2</v>
          </cell>
          <cell r="D6">
            <v>0.1</v>
          </cell>
          <cell r="E6">
            <v>-0.1</v>
          </cell>
          <cell r="F6">
            <v>0.05</v>
          </cell>
          <cell r="G6">
            <v>-0.05</v>
          </cell>
          <cell r="H6">
            <v>0.1</v>
          </cell>
          <cell r="I6">
            <v>0</v>
          </cell>
          <cell r="J6">
            <v>0.1</v>
          </cell>
          <cell r="K6">
            <v>-0.1</v>
          </cell>
          <cell r="L6">
            <v>0.05</v>
          </cell>
          <cell r="M6">
            <v>-0.05</v>
          </cell>
          <cell r="N6">
            <v>0.1</v>
          </cell>
          <cell r="O6">
            <v>-0.1</v>
          </cell>
          <cell r="P6">
            <v>0.05</v>
          </cell>
          <cell r="Q6">
            <v>-0.05</v>
          </cell>
          <cell r="R6">
            <v>0.2</v>
          </cell>
          <cell r="S6">
            <v>-0.2</v>
          </cell>
          <cell r="T6">
            <v>0.05</v>
          </cell>
          <cell r="U6">
            <v>-0.05</v>
          </cell>
          <cell r="V6">
            <v>0.1</v>
          </cell>
          <cell r="W6">
            <v>-0.1</v>
          </cell>
          <cell r="X6">
            <v>0.1</v>
          </cell>
          <cell r="Y6">
            <v>-0.1</v>
          </cell>
          <cell r="Z6">
            <v>0.1</v>
          </cell>
          <cell r="AA6">
            <v>-0.1</v>
          </cell>
          <cell r="AB6" t="str">
            <v>NIL</v>
          </cell>
          <cell r="AC6" t="str">
            <v>NIL</v>
          </cell>
          <cell r="AD6" t="str">
            <v>NIL</v>
          </cell>
          <cell r="AE6" t="str">
            <v>NIL</v>
          </cell>
          <cell r="AF6" t="str">
            <v>NIL</v>
          </cell>
          <cell r="AG6" t="str">
            <v>NIL</v>
          </cell>
        </row>
        <row r="7">
          <cell r="A7" t="str">
            <v>11-001-1</v>
          </cell>
          <cell r="B7">
            <v>0.2</v>
          </cell>
          <cell r="C7">
            <v>-0.2</v>
          </cell>
          <cell r="D7">
            <v>0.1</v>
          </cell>
          <cell r="E7">
            <v>-0.1</v>
          </cell>
          <cell r="F7">
            <v>0.05</v>
          </cell>
          <cell r="G7">
            <v>-0.05</v>
          </cell>
          <cell r="H7">
            <v>0.1</v>
          </cell>
          <cell r="I7">
            <v>0</v>
          </cell>
          <cell r="J7">
            <v>0.1</v>
          </cell>
          <cell r="K7">
            <v>-0.1</v>
          </cell>
          <cell r="L7">
            <v>0.05</v>
          </cell>
          <cell r="M7">
            <v>-0.05</v>
          </cell>
          <cell r="N7">
            <v>0.1</v>
          </cell>
          <cell r="O7">
            <v>-0.1</v>
          </cell>
          <cell r="P7">
            <v>0.05</v>
          </cell>
          <cell r="Q7">
            <v>-0.05</v>
          </cell>
          <cell r="R7">
            <v>0.2</v>
          </cell>
          <cell r="S7">
            <v>-0.2</v>
          </cell>
          <cell r="T7">
            <v>0.05</v>
          </cell>
          <cell r="U7">
            <v>-0.05</v>
          </cell>
          <cell r="V7">
            <v>0.1</v>
          </cell>
          <cell r="W7">
            <v>-0.1</v>
          </cell>
          <cell r="X7">
            <v>0.1</v>
          </cell>
          <cell r="Y7">
            <v>-0.1</v>
          </cell>
          <cell r="Z7">
            <v>0.1</v>
          </cell>
          <cell r="AA7">
            <v>-0.1</v>
          </cell>
          <cell r="AB7" t="str">
            <v>NIL</v>
          </cell>
          <cell r="AC7" t="str">
            <v>NIL</v>
          </cell>
          <cell r="AD7" t="str">
            <v>NIL</v>
          </cell>
          <cell r="AE7" t="str">
            <v>NIL</v>
          </cell>
          <cell r="AF7" t="str">
            <v>NIL</v>
          </cell>
          <cell r="AG7" t="str">
            <v>NIL</v>
          </cell>
        </row>
        <row r="8">
          <cell r="A8" t="str">
            <v>11-001-2</v>
          </cell>
          <cell r="B8">
            <v>0.2</v>
          </cell>
          <cell r="C8">
            <v>-0.2</v>
          </cell>
          <cell r="D8">
            <v>0.1</v>
          </cell>
          <cell r="E8">
            <v>-0.1</v>
          </cell>
          <cell r="F8">
            <v>0.05</v>
          </cell>
          <cell r="G8">
            <v>-0.05</v>
          </cell>
          <cell r="H8">
            <v>0.1</v>
          </cell>
          <cell r="I8">
            <v>0</v>
          </cell>
          <cell r="J8">
            <v>0.1</v>
          </cell>
          <cell r="K8">
            <v>-0.1</v>
          </cell>
          <cell r="L8">
            <v>0.05</v>
          </cell>
          <cell r="M8">
            <v>-0.05</v>
          </cell>
          <cell r="N8">
            <v>0.1</v>
          </cell>
          <cell r="O8">
            <v>-0.1</v>
          </cell>
          <cell r="P8">
            <v>0.05</v>
          </cell>
          <cell r="Q8">
            <v>-0.05</v>
          </cell>
          <cell r="R8">
            <v>0.2</v>
          </cell>
          <cell r="S8">
            <v>-0.2</v>
          </cell>
          <cell r="T8">
            <v>0.05</v>
          </cell>
          <cell r="U8">
            <v>-0.05</v>
          </cell>
          <cell r="V8">
            <v>0.1</v>
          </cell>
          <cell r="W8">
            <v>-0.1</v>
          </cell>
          <cell r="X8">
            <v>0.1</v>
          </cell>
          <cell r="Y8">
            <v>-0.1</v>
          </cell>
          <cell r="Z8">
            <v>0.1</v>
          </cell>
          <cell r="AA8">
            <v>-0.1</v>
          </cell>
          <cell r="AB8" t="str">
            <v>NIL</v>
          </cell>
          <cell r="AC8" t="str">
            <v>NIL</v>
          </cell>
          <cell r="AD8" t="str">
            <v>NIL</v>
          </cell>
          <cell r="AE8" t="str">
            <v>NIL</v>
          </cell>
          <cell r="AF8" t="str">
            <v>NIL</v>
          </cell>
          <cell r="AG8" t="str">
            <v>NIL</v>
          </cell>
        </row>
        <row r="9">
          <cell r="A9" t="str">
            <v>11-001-3</v>
          </cell>
          <cell r="B9">
            <v>0.2</v>
          </cell>
          <cell r="C9">
            <v>-0.2</v>
          </cell>
          <cell r="D9">
            <v>0.1</v>
          </cell>
          <cell r="E9">
            <v>-0.1</v>
          </cell>
          <cell r="F9">
            <v>0.05</v>
          </cell>
          <cell r="G9">
            <v>-0.05</v>
          </cell>
          <cell r="H9">
            <v>0.1</v>
          </cell>
          <cell r="I9">
            <v>0</v>
          </cell>
          <cell r="J9">
            <v>0.1</v>
          </cell>
          <cell r="K9">
            <v>-0.1</v>
          </cell>
          <cell r="L9">
            <v>0.05</v>
          </cell>
          <cell r="M9">
            <v>-0.05</v>
          </cell>
          <cell r="N9">
            <v>0.1</v>
          </cell>
          <cell r="O9">
            <v>-0.1</v>
          </cell>
          <cell r="P9">
            <v>0.05</v>
          </cell>
          <cell r="Q9">
            <v>-0.05</v>
          </cell>
          <cell r="R9">
            <v>0.2</v>
          </cell>
          <cell r="S9">
            <v>-0.2</v>
          </cell>
          <cell r="T9">
            <v>0.05</v>
          </cell>
          <cell r="U9">
            <v>-0.05</v>
          </cell>
          <cell r="V9">
            <v>0.05</v>
          </cell>
          <cell r="W9">
            <v>-0.05</v>
          </cell>
          <cell r="X9">
            <v>0.1</v>
          </cell>
          <cell r="Y9">
            <v>-0.1</v>
          </cell>
          <cell r="Z9">
            <v>0.05</v>
          </cell>
          <cell r="AA9">
            <v>-0.05</v>
          </cell>
          <cell r="AB9" t="str">
            <v>NIL</v>
          </cell>
          <cell r="AC9" t="str">
            <v>NIL</v>
          </cell>
          <cell r="AD9" t="str">
            <v>NIL</v>
          </cell>
          <cell r="AE9" t="str">
            <v>NIL</v>
          </cell>
          <cell r="AF9" t="str">
            <v>NIL</v>
          </cell>
          <cell r="AG9" t="str">
            <v>NIL</v>
          </cell>
        </row>
        <row r="10">
          <cell r="A10" t="str">
            <v>11-001-4</v>
          </cell>
          <cell r="B10">
            <v>0.2</v>
          </cell>
          <cell r="C10">
            <v>-0.2</v>
          </cell>
          <cell r="D10">
            <v>0.1</v>
          </cell>
          <cell r="E10">
            <v>-0.1</v>
          </cell>
          <cell r="F10">
            <v>0.05</v>
          </cell>
          <cell r="G10">
            <v>-0.05</v>
          </cell>
          <cell r="H10">
            <v>0.1</v>
          </cell>
          <cell r="I10">
            <v>0</v>
          </cell>
          <cell r="J10">
            <v>0.1</v>
          </cell>
          <cell r="K10">
            <v>-0.1</v>
          </cell>
          <cell r="L10">
            <v>0.05</v>
          </cell>
          <cell r="M10">
            <v>-0.05</v>
          </cell>
          <cell r="N10">
            <v>0.1</v>
          </cell>
          <cell r="O10">
            <v>-0.1</v>
          </cell>
          <cell r="P10">
            <v>0.05</v>
          </cell>
          <cell r="Q10">
            <v>-0.05</v>
          </cell>
          <cell r="R10">
            <v>0.2</v>
          </cell>
          <cell r="S10">
            <v>-0.2</v>
          </cell>
          <cell r="T10">
            <v>0.05</v>
          </cell>
          <cell r="U10">
            <v>-0.05</v>
          </cell>
          <cell r="V10">
            <v>0.1</v>
          </cell>
          <cell r="W10">
            <v>-0.1</v>
          </cell>
          <cell r="X10">
            <v>0.1</v>
          </cell>
          <cell r="Y10">
            <v>-0.1</v>
          </cell>
          <cell r="Z10">
            <v>0.1</v>
          </cell>
          <cell r="AA10">
            <v>-0.1</v>
          </cell>
          <cell r="AB10" t="str">
            <v>NIL</v>
          </cell>
          <cell r="AC10" t="str">
            <v>NIL</v>
          </cell>
          <cell r="AD10" t="str">
            <v>NIL</v>
          </cell>
          <cell r="AE10" t="str">
            <v>NIL</v>
          </cell>
          <cell r="AF10" t="str">
            <v>NIL</v>
          </cell>
          <cell r="AG10" t="str">
            <v>NIL</v>
          </cell>
        </row>
        <row r="11">
          <cell r="A11" t="str">
            <v>11-001-5</v>
          </cell>
          <cell r="B11">
            <v>0.2</v>
          </cell>
          <cell r="C11">
            <v>-0.2</v>
          </cell>
          <cell r="D11">
            <v>0.1</v>
          </cell>
          <cell r="E11">
            <v>-0.1</v>
          </cell>
          <cell r="F11">
            <v>0.05</v>
          </cell>
          <cell r="G11">
            <v>-0.05</v>
          </cell>
          <cell r="H11">
            <v>0.1</v>
          </cell>
          <cell r="I11">
            <v>0</v>
          </cell>
          <cell r="J11">
            <v>0.1</v>
          </cell>
          <cell r="K11">
            <v>-0.1</v>
          </cell>
          <cell r="L11">
            <v>0.05</v>
          </cell>
          <cell r="M11">
            <v>-0.05</v>
          </cell>
          <cell r="N11">
            <v>0.1</v>
          </cell>
          <cell r="O11">
            <v>-0.1</v>
          </cell>
          <cell r="P11">
            <v>0.05</v>
          </cell>
          <cell r="Q11">
            <v>-0.05</v>
          </cell>
          <cell r="R11">
            <v>0.2</v>
          </cell>
          <cell r="S11">
            <v>-0.2</v>
          </cell>
          <cell r="T11">
            <v>0.05</v>
          </cell>
          <cell r="U11">
            <v>-0.05</v>
          </cell>
          <cell r="V11">
            <v>0.1</v>
          </cell>
          <cell r="W11">
            <v>-0.1</v>
          </cell>
          <cell r="X11">
            <v>0.1</v>
          </cell>
          <cell r="Y11">
            <v>-0.1</v>
          </cell>
          <cell r="Z11">
            <v>0.1</v>
          </cell>
          <cell r="AA11">
            <v>-0.1</v>
          </cell>
          <cell r="AB11" t="str">
            <v>NIL</v>
          </cell>
          <cell r="AC11" t="str">
            <v>NIL</v>
          </cell>
          <cell r="AD11" t="str">
            <v>NIL</v>
          </cell>
          <cell r="AE11" t="str">
            <v>NIL</v>
          </cell>
          <cell r="AF11" t="str">
            <v>NIL</v>
          </cell>
          <cell r="AG11" t="str">
            <v>NIL</v>
          </cell>
        </row>
        <row r="12">
          <cell r="A12" t="str">
            <v>11-001-6</v>
          </cell>
          <cell r="B12">
            <v>0.2</v>
          </cell>
          <cell r="C12">
            <v>-0.2</v>
          </cell>
          <cell r="D12">
            <v>0.1</v>
          </cell>
          <cell r="E12">
            <v>-0.1</v>
          </cell>
          <cell r="F12">
            <v>0.05</v>
          </cell>
          <cell r="G12">
            <v>-0.05</v>
          </cell>
          <cell r="H12">
            <v>0.1</v>
          </cell>
          <cell r="I12">
            <v>0</v>
          </cell>
          <cell r="J12">
            <v>0.1</v>
          </cell>
          <cell r="K12">
            <v>-0.1</v>
          </cell>
          <cell r="L12">
            <v>0.05</v>
          </cell>
          <cell r="M12">
            <v>-0.05</v>
          </cell>
          <cell r="N12">
            <v>0.1</v>
          </cell>
          <cell r="O12">
            <v>-0.1</v>
          </cell>
          <cell r="P12">
            <v>0.05</v>
          </cell>
          <cell r="Q12">
            <v>-0.05</v>
          </cell>
          <cell r="R12">
            <v>0.2</v>
          </cell>
          <cell r="S12">
            <v>-0.2</v>
          </cell>
          <cell r="T12">
            <v>0.05</v>
          </cell>
          <cell r="U12">
            <v>-0.05</v>
          </cell>
          <cell r="V12">
            <v>0.1</v>
          </cell>
          <cell r="W12">
            <v>-0.1</v>
          </cell>
          <cell r="X12">
            <v>0.1</v>
          </cell>
          <cell r="Y12">
            <v>-0.1</v>
          </cell>
          <cell r="Z12">
            <v>0.1</v>
          </cell>
          <cell r="AA12">
            <v>-0.1</v>
          </cell>
          <cell r="AB12" t="str">
            <v>NIL</v>
          </cell>
          <cell r="AC12" t="str">
            <v>NIL</v>
          </cell>
          <cell r="AD12" t="str">
            <v>NIL</v>
          </cell>
          <cell r="AE12" t="str">
            <v>NIL</v>
          </cell>
          <cell r="AF12" t="str">
            <v>NIL</v>
          </cell>
          <cell r="AG12" t="str">
            <v>NIL</v>
          </cell>
        </row>
        <row r="13">
          <cell r="A13" t="str">
            <v>11-002</v>
          </cell>
          <cell r="B13">
            <v>0.2</v>
          </cell>
          <cell r="C13">
            <v>-0.2</v>
          </cell>
          <cell r="D13">
            <v>0.1</v>
          </cell>
          <cell r="E13">
            <v>-0.1</v>
          </cell>
          <cell r="F13">
            <v>0.05</v>
          </cell>
          <cell r="G13">
            <v>-0.05</v>
          </cell>
          <cell r="H13">
            <v>0.1</v>
          </cell>
          <cell r="I13">
            <v>0</v>
          </cell>
          <cell r="J13">
            <v>0.1</v>
          </cell>
          <cell r="K13">
            <v>-0.1</v>
          </cell>
          <cell r="L13">
            <v>0.05</v>
          </cell>
          <cell r="M13">
            <v>-0.05</v>
          </cell>
          <cell r="N13">
            <v>0.1</v>
          </cell>
          <cell r="O13">
            <v>-0.1</v>
          </cell>
          <cell r="P13">
            <v>0.05</v>
          </cell>
          <cell r="Q13">
            <v>-0.05</v>
          </cell>
          <cell r="R13">
            <v>0.2</v>
          </cell>
          <cell r="S13">
            <v>-0.2</v>
          </cell>
          <cell r="T13">
            <v>0.05</v>
          </cell>
          <cell r="U13">
            <v>-0.05</v>
          </cell>
          <cell r="V13">
            <v>0.1</v>
          </cell>
          <cell r="W13">
            <v>-0.1</v>
          </cell>
          <cell r="X13">
            <v>0.1</v>
          </cell>
          <cell r="Y13">
            <v>-0.1</v>
          </cell>
          <cell r="Z13">
            <v>0.1</v>
          </cell>
          <cell r="AA13">
            <v>-0.1</v>
          </cell>
          <cell r="AB13" t="str">
            <v>NIL</v>
          </cell>
          <cell r="AC13" t="str">
            <v>NIL</v>
          </cell>
          <cell r="AD13" t="str">
            <v>NIL</v>
          </cell>
          <cell r="AE13" t="str">
            <v>NIL</v>
          </cell>
          <cell r="AF13" t="str">
            <v>NIL</v>
          </cell>
          <cell r="AG13" t="str">
            <v>NIL</v>
          </cell>
        </row>
        <row r="14">
          <cell r="A14" t="str">
            <v>11-002-1</v>
          </cell>
          <cell r="B14">
            <v>0.2</v>
          </cell>
          <cell r="C14">
            <v>-0.2</v>
          </cell>
          <cell r="D14">
            <v>0.1</v>
          </cell>
          <cell r="E14">
            <v>-0.1</v>
          </cell>
          <cell r="F14">
            <v>0.05</v>
          </cell>
          <cell r="G14">
            <v>-0.05</v>
          </cell>
          <cell r="H14">
            <v>0.1</v>
          </cell>
          <cell r="I14">
            <v>0</v>
          </cell>
          <cell r="J14">
            <v>0.1</v>
          </cell>
          <cell r="K14">
            <v>-0.1</v>
          </cell>
          <cell r="L14">
            <v>0.05</v>
          </cell>
          <cell r="M14">
            <v>-0.05</v>
          </cell>
          <cell r="N14">
            <v>0.1</v>
          </cell>
          <cell r="O14">
            <v>-0.1</v>
          </cell>
          <cell r="P14">
            <v>0.05</v>
          </cell>
          <cell r="Q14">
            <v>-0.05</v>
          </cell>
          <cell r="R14">
            <v>0.2</v>
          </cell>
          <cell r="S14">
            <v>-0.2</v>
          </cell>
          <cell r="T14">
            <v>0.05</v>
          </cell>
          <cell r="U14">
            <v>-0.05</v>
          </cell>
          <cell r="V14">
            <v>0.1</v>
          </cell>
          <cell r="W14">
            <v>-0.1</v>
          </cell>
          <cell r="X14">
            <v>0.1</v>
          </cell>
          <cell r="Y14">
            <v>-0.1</v>
          </cell>
          <cell r="Z14">
            <v>0.1</v>
          </cell>
          <cell r="AA14">
            <v>-0.1</v>
          </cell>
          <cell r="AB14" t="str">
            <v>NIL</v>
          </cell>
          <cell r="AC14" t="str">
            <v>NIL</v>
          </cell>
          <cell r="AD14" t="str">
            <v>NIL</v>
          </cell>
          <cell r="AE14" t="str">
            <v>NIL</v>
          </cell>
          <cell r="AF14" t="str">
            <v>NIL</v>
          </cell>
          <cell r="AG14" t="str">
            <v>NIL</v>
          </cell>
        </row>
        <row r="15">
          <cell r="A15" t="str">
            <v>11-002-2</v>
          </cell>
          <cell r="B15">
            <v>0.2</v>
          </cell>
          <cell r="C15">
            <v>-0.2</v>
          </cell>
          <cell r="D15">
            <v>0.1</v>
          </cell>
          <cell r="E15">
            <v>-0.1</v>
          </cell>
          <cell r="F15">
            <v>0.05</v>
          </cell>
          <cell r="G15">
            <v>-0.05</v>
          </cell>
          <cell r="H15">
            <v>0.1</v>
          </cell>
          <cell r="I15">
            <v>0</v>
          </cell>
          <cell r="J15">
            <v>0.1</v>
          </cell>
          <cell r="K15">
            <v>-0.1</v>
          </cell>
          <cell r="L15">
            <v>0.05</v>
          </cell>
          <cell r="M15">
            <v>-0.05</v>
          </cell>
          <cell r="N15">
            <v>0.1</v>
          </cell>
          <cell r="O15">
            <v>-0.1</v>
          </cell>
          <cell r="P15">
            <v>0.05</v>
          </cell>
          <cell r="Q15">
            <v>-0.05</v>
          </cell>
          <cell r="R15">
            <v>0.2</v>
          </cell>
          <cell r="S15">
            <v>-0.2</v>
          </cell>
          <cell r="T15">
            <v>0.05</v>
          </cell>
          <cell r="U15">
            <v>-0.05</v>
          </cell>
          <cell r="V15">
            <v>0.1</v>
          </cell>
          <cell r="W15">
            <v>-0.1</v>
          </cell>
          <cell r="X15">
            <v>0.1</v>
          </cell>
          <cell r="Y15">
            <v>-0.1</v>
          </cell>
          <cell r="Z15">
            <v>0.1</v>
          </cell>
          <cell r="AA15">
            <v>-0.1</v>
          </cell>
          <cell r="AB15" t="str">
            <v>NIL</v>
          </cell>
          <cell r="AC15" t="str">
            <v>NIL</v>
          </cell>
          <cell r="AD15" t="str">
            <v>NIL</v>
          </cell>
          <cell r="AE15" t="str">
            <v>NIL</v>
          </cell>
          <cell r="AF15" t="str">
            <v>NIL</v>
          </cell>
          <cell r="AG15" t="str">
            <v>NIL</v>
          </cell>
        </row>
        <row r="16">
          <cell r="A16" t="str">
            <v>11-002A</v>
          </cell>
          <cell r="B16">
            <v>0.2</v>
          </cell>
          <cell r="C16">
            <v>-0.2</v>
          </cell>
          <cell r="D16">
            <v>0.1</v>
          </cell>
          <cell r="E16">
            <v>-0.1</v>
          </cell>
          <cell r="F16">
            <v>0.05</v>
          </cell>
          <cell r="G16">
            <v>-0.05</v>
          </cell>
          <cell r="H16">
            <v>0.1</v>
          </cell>
          <cell r="I16">
            <v>0</v>
          </cell>
          <cell r="J16">
            <v>0.1</v>
          </cell>
          <cell r="K16">
            <v>-0.1</v>
          </cell>
          <cell r="L16">
            <v>0.05</v>
          </cell>
          <cell r="M16">
            <v>-0.05</v>
          </cell>
          <cell r="N16">
            <v>0.1</v>
          </cell>
          <cell r="O16">
            <v>-0.1</v>
          </cell>
          <cell r="P16">
            <v>0.05</v>
          </cell>
          <cell r="Q16">
            <v>-0.05</v>
          </cell>
          <cell r="R16">
            <v>0.2</v>
          </cell>
          <cell r="S16">
            <v>-0.2</v>
          </cell>
          <cell r="T16">
            <v>0.03</v>
          </cell>
          <cell r="U16">
            <v>-0.03</v>
          </cell>
          <cell r="V16">
            <v>0.05</v>
          </cell>
          <cell r="W16">
            <v>-0.05</v>
          </cell>
          <cell r="X16">
            <v>0.05</v>
          </cell>
          <cell r="Y16">
            <v>-0.05</v>
          </cell>
          <cell r="Z16">
            <v>0.05</v>
          </cell>
          <cell r="AA16">
            <v>-0.05</v>
          </cell>
          <cell r="AB16" t="str">
            <v>NIL</v>
          </cell>
          <cell r="AC16" t="str">
            <v>NIL</v>
          </cell>
          <cell r="AD16" t="str">
            <v>NIL</v>
          </cell>
          <cell r="AE16" t="str">
            <v>NIL</v>
          </cell>
          <cell r="AF16" t="str">
            <v>NIL</v>
          </cell>
          <cell r="AG16" t="str">
            <v>NIL</v>
          </cell>
        </row>
        <row r="17">
          <cell r="A17" t="str">
            <v>11-003</v>
          </cell>
          <cell r="B17">
            <v>0.2</v>
          </cell>
          <cell r="C17">
            <v>-0.2</v>
          </cell>
          <cell r="D17">
            <v>0.1</v>
          </cell>
          <cell r="E17">
            <v>-0.1</v>
          </cell>
          <cell r="F17">
            <v>0.05</v>
          </cell>
          <cell r="G17">
            <v>-0.05</v>
          </cell>
          <cell r="H17">
            <v>0.1</v>
          </cell>
          <cell r="I17">
            <v>0</v>
          </cell>
          <cell r="J17">
            <v>0.1</v>
          </cell>
          <cell r="K17">
            <v>-0.1</v>
          </cell>
          <cell r="L17">
            <v>0.05</v>
          </cell>
          <cell r="M17">
            <v>-0.05</v>
          </cell>
          <cell r="N17">
            <v>0.1</v>
          </cell>
          <cell r="O17">
            <v>-0.1</v>
          </cell>
          <cell r="P17">
            <v>0.05</v>
          </cell>
          <cell r="Q17">
            <v>-0.05</v>
          </cell>
          <cell r="R17">
            <v>0.2</v>
          </cell>
          <cell r="S17">
            <v>-0.2</v>
          </cell>
          <cell r="T17">
            <v>0.05</v>
          </cell>
          <cell r="U17">
            <v>-0.05</v>
          </cell>
          <cell r="V17">
            <v>0.1</v>
          </cell>
          <cell r="W17">
            <v>-0.1</v>
          </cell>
          <cell r="X17">
            <v>0.1</v>
          </cell>
          <cell r="Y17">
            <v>-0.1</v>
          </cell>
          <cell r="Z17">
            <v>0.1</v>
          </cell>
          <cell r="AA17">
            <v>-0.1</v>
          </cell>
          <cell r="AB17" t="str">
            <v>NIL</v>
          </cell>
          <cell r="AC17" t="str">
            <v>NIL</v>
          </cell>
          <cell r="AD17" t="str">
            <v>NIL</v>
          </cell>
          <cell r="AE17" t="str">
            <v>NIL</v>
          </cell>
          <cell r="AF17" t="str">
            <v>NIL</v>
          </cell>
          <cell r="AG17" t="str">
            <v>NIL</v>
          </cell>
        </row>
        <row r="18">
          <cell r="A18" t="str">
            <v>11-003-1</v>
          </cell>
          <cell r="B18">
            <v>0.2</v>
          </cell>
          <cell r="C18">
            <v>-0.2</v>
          </cell>
          <cell r="D18">
            <v>0.1</v>
          </cell>
          <cell r="E18">
            <v>-0.1</v>
          </cell>
          <cell r="F18">
            <v>0.05</v>
          </cell>
          <cell r="G18">
            <v>-0.05</v>
          </cell>
          <cell r="H18">
            <v>0.1</v>
          </cell>
          <cell r="I18">
            <v>0</v>
          </cell>
          <cell r="J18">
            <v>0.1</v>
          </cell>
          <cell r="K18">
            <v>-0.1</v>
          </cell>
          <cell r="L18">
            <v>0.05</v>
          </cell>
          <cell r="M18">
            <v>-0.05</v>
          </cell>
          <cell r="N18">
            <v>0.1</v>
          </cell>
          <cell r="O18">
            <v>-0.1</v>
          </cell>
          <cell r="P18">
            <v>0.05</v>
          </cell>
          <cell r="Q18">
            <v>-0.05</v>
          </cell>
          <cell r="R18">
            <v>0.2</v>
          </cell>
          <cell r="S18">
            <v>-0.2</v>
          </cell>
          <cell r="T18">
            <v>0.05</v>
          </cell>
          <cell r="U18">
            <v>-0.05</v>
          </cell>
          <cell r="V18">
            <v>0.1</v>
          </cell>
          <cell r="W18">
            <v>-0.1</v>
          </cell>
          <cell r="X18">
            <v>0.1</v>
          </cell>
          <cell r="Y18">
            <v>-0.1</v>
          </cell>
          <cell r="Z18">
            <v>0.1</v>
          </cell>
          <cell r="AA18">
            <v>-0.1</v>
          </cell>
          <cell r="AB18" t="str">
            <v>NIL</v>
          </cell>
          <cell r="AC18" t="str">
            <v>NIL</v>
          </cell>
          <cell r="AD18" t="str">
            <v>NIL</v>
          </cell>
          <cell r="AE18" t="str">
            <v>NIL</v>
          </cell>
          <cell r="AF18" t="str">
            <v>NIL</v>
          </cell>
          <cell r="AG18" t="str">
            <v>NIL</v>
          </cell>
        </row>
        <row r="19">
          <cell r="A19" t="str">
            <v>11-003-2</v>
          </cell>
          <cell r="B19">
            <v>0.2</v>
          </cell>
          <cell r="C19">
            <v>-0.2</v>
          </cell>
          <cell r="D19">
            <v>0.1</v>
          </cell>
          <cell r="E19">
            <v>-0.1</v>
          </cell>
          <cell r="F19">
            <v>0.05</v>
          </cell>
          <cell r="G19">
            <v>-0.05</v>
          </cell>
          <cell r="H19">
            <v>0.1</v>
          </cell>
          <cell r="I19">
            <v>0</v>
          </cell>
          <cell r="J19">
            <v>0.1</v>
          </cell>
          <cell r="K19">
            <v>-0.1</v>
          </cell>
          <cell r="L19">
            <v>0.05</v>
          </cell>
          <cell r="M19">
            <v>-0.05</v>
          </cell>
          <cell r="N19">
            <v>0.1</v>
          </cell>
          <cell r="O19">
            <v>-0.1</v>
          </cell>
          <cell r="P19">
            <v>0.05</v>
          </cell>
          <cell r="Q19">
            <v>-0.05</v>
          </cell>
          <cell r="R19">
            <v>0.2</v>
          </cell>
          <cell r="S19">
            <v>-0.2</v>
          </cell>
          <cell r="T19">
            <v>0.05</v>
          </cell>
          <cell r="U19">
            <v>-0.05</v>
          </cell>
          <cell r="V19">
            <v>0.1</v>
          </cell>
          <cell r="W19">
            <v>-0.1</v>
          </cell>
          <cell r="X19">
            <v>0.1</v>
          </cell>
          <cell r="Y19">
            <v>-0.1</v>
          </cell>
          <cell r="Z19">
            <v>0.1</v>
          </cell>
          <cell r="AA19">
            <v>-0.1</v>
          </cell>
          <cell r="AB19" t="str">
            <v>NIL</v>
          </cell>
          <cell r="AC19" t="str">
            <v>NIL</v>
          </cell>
          <cell r="AD19" t="str">
            <v>NIL</v>
          </cell>
          <cell r="AE19" t="str">
            <v>NIL</v>
          </cell>
          <cell r="AF19" t="str">
            <v>NIL</v>
          </cell>
          <cell r="AG19" t="str">
            <v>NIL</v>
          </cell>
        </row>
        <row r="20">
          <cell r="A20" t="str">
            <v>11-003A</v>
          </cell>
          <cell r="B20">
            <v>0.2</v>
          </cell>
          <cell r="C20">
            <v>-0.2</v>
          </cell>
          <cell r="D20">
            <v>0.1</v>
          </cell>
          <cell r="E20">
            <v>-0.1</v>
          </cell>
          <cell r="F20">
            <v>0.05</v>
          </cell>
          <cell r="G20">
            <v>-0.05</v>
          </cell>
          <cell r="H20">
            <v>0.1</v>
          </cell>
          <cell r="I20">
            <v>0</v>
          </cell>
          <cell r="J20">
            <v>0.1</v>
          </cell>
          <cell r="K20">
            <v>-0.1</v>
          </cell>
          <cell r="L20">
            <v>0.05</v>
          </cell>
          <cell r="M20">
            <v>-0.05</v>
          </cell>
          <cell r="N20">
            <v>0.1</v>
          </cell>
          <cell r="O20">
            <v>-0.1</v>
          </cell>
          <cell r="P20">
            <v>0.05</v>
          </cell>
          <cell r="Q20">
            <v>-0.05</v>
          </cell>
          <cell r="R20">
            <v>0.2</v>
          </cell>
          <cell r="S20">
            <v>-0.2</v>
          </cell>
          <cell r="T20">
            <v>0.03</v>
          </cell>
          <cell r="U20">
            <v>-0.03</v>
          </cell>
          <cell r="V20">
            <v>0.1</v>
          </cell>
          <cell r="W20">
            <v>-0.1</v>
          </cell>
          <cell r="X20">
            <v>0.1</v>
          </cell>
          <cell r="Y20">
            <v>-0.1</v>
          </cell>
          <cell r="Z20">
            <v>0.1</v>
          </cell>
          <cell r="AA20">
            <v>-0.1</v>
          </cell>
          <cell r="AB20" t="str">
            <v>NIL</v>
          </cell>
          <cell r="AC20" t="str">
            <v>NIL</v>
          </cell>
          <cell r="AD20" t="str">
            <v>NIL</v>
          </cell>
          <cell r="AE20" t="str">
            <v>NIL</v>
          </cell>
          <cell r="AF20" t="str">
            <v>NIL</v>
          </cell>
          <cell r="AG20" t="str">
            <v>NIL</v>
          </cell>
        </row>
        <row r="21">
          <cell r="A21" t="str">
            <v>11-004</v>
          </cell>
          <cell r="B21">
            <v>0.2</v>
          </cell>
          <cell r="C21">
            <v>-0.2</v>
          </cell>
          <cell r="D21">
            <v>0.1</v>
          </cell>
          <cell r="E21">
            <v>-0.1</v>
          </cell>
          <cell r="F21">
            <v>0.05</v>
          </cell>
          <cell r="G21">
            <v>-0.05</v>
          </cell>
          <cell r="H21">
            <v>0.1</v>
          </cell>
          <cell r="I21">
            <v>0</v>
          </cell>
          <cell r="J21">
            <v>0.1</v>
          </cell>
          <cell r="K21">
            <v>-0.1</v>
          </cell>
          <cell r="L21">
            <v>0.05</v>
          </cell>
          <cell r="M21">
            <v>-0.05</v>
          </cell>
          <cell r="N21">
            <v>0.1</v>
          </cell>
          <cell r="O21">
            <v>-0.1</v>
          </cell>
          <cell r="P21">
            <v>0.05</v>
          </cell>
          <cell r="Q21">
            <v>-0.05</v>
          </cell>
          <cell r="R21">
            <v>0.2</v>
          </cell>
          <cell r="S21">
            <v>-0.2</v>
          </cell>
          <cell r="T21">
            <v>0.05</v>
          </cell>
          <cell r="U21">
            <v>-0.05</v>
          </cell>
          <cell r="V21">
            <v>0.1</v>
          </cell>
          <cell r="W21">
            <v>-0.1</v>
          </cell>
          <cell r="X21">
            <v>0.1</v>
          </cell>
          <cell r="Y21">
            <v>-0.1</v>
          </cell>
          <cell r="Z21">
            <v>0.1</v>
          </cell>
          <cell r="AA21">
            <v>-0.1</v>
          </cell>
          <cell r="AB21" t="str">
            <v>NIL</v>
          </cell>
          <cell r="AC21" t="str">
            <v>NIL</v>
          </cell>
          <cell r="AD21" t="str">
            <v>NIL</v>
          </cell>
          <cell r="AE21" t="str">
            <v>NIL</v>
          </cell>
          <cell r="AF21" t="str">
            <v>NIL</v>
          </cell>
          <cell r="AG21" t="str">
            <v>NIL</v>
          </cell>
        </row>
        <row r="22">
          <cell r="A22" t="str">
            <v>11-004A</v>
          </cell>
          <cell r="B22">
            <v>0.2</v>
          </cell>
          <cell r="C22">
            <v>-0.2</v>
          </cell>
          <cell r="D22">
            <v>0.1</v>
          </cell>
          <cell r="E22">
            <v>-0.1</v>
          </cell>
          <cell r="F22">
            <v>0.05</v>
          </cell>
          <cell r="G22">
            <v>-0.05</v>
          </cell>
          <cell r="H22">
            <v>0.1</v>
          </cell>
          <cell r="I22">
            <v>0</v>
          </cell>
          <cell r="J22">
            <v>0.1</v>
          </cell>
          <cell r="K22">
            <v>-0.1</v>
          </cell>
          <cell r="L22">
            <v>0.05</v>
          </cell>
          <cell r="M22">
            <v>-0.05</v>
          </cell>
          <cell r="N22">
            <v>0.1</v>
          </cell>
          <cell r="O22">
            <v>-0.1</v>
          </cell>
          <cell r="P22">
            <v>0.05</v>
          </cell>
          <cell r="Q22">
            <v>-0.05</v>
          </cell>
          <cell r="R22">
            <v>0.2</v>
          </cell>
          <cell r="S22">
            <v>-0.2</v>
          </cell>
          <cell r="T22">
            <v>0.03</v>
          </cell>
          <cell r="U22">
            <v>-0.03</v>
          </cell>
          <cell r="V22">
            <v>0.05</v>
          </cell>
          <cell r="W22">
            <v>-0.05</v>
          </cell>
          <cell r="X22">
            <v>0.05</v>
          </cell>
          <cell r="Y22">
            <v>-0.05</v>
          </cell>
          <cell r="Z22">
            <v>0.05</v>
          </cell>
          <cell r="AA22">
            <v>-0.05</v>
          </cell>
          <cell r="AB22" t="str">
            <v>NIL</v>
          </cell>
          <cell r="AC22" t="str">
            <v>NIL</v>
          </cell>
          <cell r="AD22" t="str">
            <v>NIL</v>
          </cell>
          <cell r="AE22" t="str">
            <v>NIL</v>
          </cell>
          <cell r="AF22" t="str">
            <v>NIL</v>
          </cell>
          <cell r="AG22" t="str">
            <v>NIL</v>
          </cell>
        </row>
        <row r="23">
          <cell r="A23" t="str">
            <v>11-005</v>
          </cell>
          <cell r="B23">
            <v>0.2</v>
          </cell>
          <cell r="C23">
            <v>-0.2</v>
          </cell>
          <cell r="D23">
            <v>0.1</v>
          </cell>
          <cell r="E23">
            <v>-0.1</v>
          </cell>
          <cell r="F23">
            <v>0.05</v>
          </cell>
          <cell r="G23">
            <v>-0.05</v>
          </cell>
          <cell r="H23">
            <v>0.1</v>
          </cell>
          <cell r="I23">
            <v>0</v>
          </cell>
          <cell r="J23">
            <v>0.1</v>
          </cell>
          <cell r="K23">
            <v>-0.1</v>
          </cell>
          <cell r="L23">
            <v>0.05</v>
          </cell>
          <cell r="M23">
            <v>-0.05</v>
          </cell>
          <cell r="N23">
            <v>0.1</v>
          </cell>
          <cell r="O23">
            <v>-0.1</v>
          </cell>
          <cell r="P23">
            <v>0.05</v>
          </cell>
          <cell r="Q23">
            <v>-0.05</v>
          </cell>
          <cell r="R23">
            <v>0.2</v>
          </cell>
          <cell r="S23">
            <v>-0.2</v>
          </cell>
          <cell r="T23">
            <v>0.05</v>
          </cell>
          <cell r="U23">
            <v>-0.05</v>
          </cell>
          <cell r="V23">
            <v>0.1</v>
          </cell>
          <cell r="W23">
            <v>-0.1</v>
          </cell>
          <cell r="X23">
            <v>0.1</v>
          </cell>
          <cell r="Y23">
            <v>-0.1</v>
          </cell>
          <cell r="Z23">
            <v>0.1</v>
          </cell>
          <cell r="AA23">
            <v>-0.1</v>
          </cell>
          <cell r="AB23" t="str">
            <v>NIL</v>
          </cell>
          <cell r="AC23" t="str">
            <v>NIL</v>
          </cell>
          <cell r="AD23" t="str">
            <v>NIL</v>
          </cell>
          <cell r="AE23" t="str">
            <v>NIL</v>
          </cell>
          <cell r="AF23" t="str">
            <v>NIL</v>
          </cell>
          <cell r="AG23" t="str">
            <v>NIL</v>
          </cell>
        </row>
        <row r="24">
          <cell r="A24" t="str">
            <v>11-006</v>
          </cell>
          <cell r="B24">
            <v>0.2</v>
          </cell>
          <cell r="C24">
            <v>-0.2</v>
          </cell>
          <cell r="D24">
            <v>0.1</v>
          </cell>
          <cell r="E24">
            <v>-0.1</v>
          </cell>
          <cell r="F24">
            <v>0.05</v>
          </cell>
          <cell r="G24">
            <v>-0.05</v>
          </cell>
          <cell r="H24">
            <v>0.1</v>
          </cell>
          <cell r="I24">
            <v>0</v>
          </cell>
          <cell r="J24">
            <v>0.1</v>
          </cell>
          <cell r="K24">
            <v>-0.1</v>
          </cell>
          <cell r="L24">
            <v>0.05</v>
          </cell>
          <cell r="M24">
            <v>-0.05</v>
          </cell>
          <cell r="N24">
            <v>0.1</v>
          </cell>
          <cell r="O24">
            <v>-0.1</v>
          </cell>
          <cell r="P24">
            <v>0.05</v>
          </cell>
          <cell r="Q24">
            <v>-0.05</v>
          </cell>
          <cell r="R24">
            <v>0.2</v>
          </cell>
          <cell r="S24">
            <v>-0.2</v>
          </cell>
          <cell r="T24">
            <v>0.05</v>
          </cell>
          <cell r="U24">
            <v>-0.05</v>
          </cell>
          <cell r="V24">
            <v>0.1</v>
          </cell>
          <cell r="W24">
            <v>-0.1</v>
          </cell>
          <cell r="X24">
            <v>0.1</v>
          </cell>
          <cell r="Y24">
            <v>-0.1</v>
          </cell>
          <cell r="Z24">
            <v>0.1</v>
          </cell>
          <cell r="AA24">
            <v>-0.1</v>
          </cell>
          <cell r="AB24" t="str">
            <v>NIL</v>
          </cell>
          <cell r="AC24" t="str">
            <v>NIL</v>
          </cell>
          <cell r="AD24" t="str">
            <v>NIL</v>
          </cell>
          <cell r="AE24" t="str">
            <v>NIL</v>
          </cell>
          <cell r="AF24" t="str">
            <v>NIL</v>
          </cell>
          <cell r="AG24" t="str">
            <v>NIL</v>
          </cell>
        </row>
        <row r="25">
          <cell r="A25" t="str">
            <v>11-006-1</v>
          </cell>
          <cell r="B25">
            <v>0.2</v>
          </cell>
          <cell r="C25">
            <v>-0.2</v>
          </cell>
          <cell r="D25">
            <v>0.1</v>
          </cell>
          <cell r="E25">
            <v>-0.1</v>
          </cell>
          <cell r="F25">
            <v>0.05</v>
          </cell>
          <cell r="G25">
            <v>-0.05</v>
          </cell>
          <cell r="H25">
            <v>0.1</v>
          </cell>
          <cell r="I25">
            <v>0</v>
          </cell>
          <cell r="J25">
            <v>0.1</v>
          </cell>
          <cell r="K25">
            <v>-0.1</v>
          </cell>
          <cell r="L25">
            <v>0.05</v>
          </cell>
          <cell r="M25">
            <v>-0.05</v>
          </cell>
          <cell r="N25">
            <v>0.1</v>
          </cell>
          <cell r="O25">
            <v>-0.1</v>
          </cell>
          <cell r="P25">
            <v>0.05</v>
          </cell>
          <cell r="Q25">
            <v>-0.05</v>
          </cell>
          <cell r="R25">
            <v>0.2</v>
          </cell>
          <cell r="S25">
            <v>-0.2</v>
          </cell>
          <cell r="T25">
            <v>0.05</v>
          </cell>
          <cell r="U25">
            <v>-0.05</v>
          </cell>
          <cell r="V25">
            <v>0.1</v>
          </cell>
          <cell r="W25">
            <v>-0.1</v>
          </cell>
          <cell r="X25">
            <v>0.1</v>
          </cell>
          <cell r="Y25">
            <v>-0.1</v>
          </cell>
          <cell r="Z25">
            <v>0.05</v>
          </cell>
          <cell r="AA25">
            <v>-0.1</v>
          </cell>
          <cell r="AB25" t="str">
            <v>NIL</v>
          </cell>
          <cell r="AC25" t="str">
            <v>NIL</v>
          </cell>
          <cell r="AD25" t="str">
            <v>NIL</v>
          </cell>
          <cell r="AE25" t="str">
            <v>NIL</v>
          </cell>
          <cell r="AF25" t="str">
            <v>NIL</v>
          </cell>
          <cell r="AG25" t="str">
            <v>NIL</v>
          </cell>
        </row>
        <row r="26">
          <cell r="A26" t="str">
            <v>11-007</v>
          </cell>
          <cell r="B26">
            <v>0.2</v>
          </cell>
          <cell r="C26">
            <v>-0.2</v>
          </cell>
          <cell r="D26">
            <v>0.1</v>
          </cell>
          <cell r="E26">
            <v>-0.1</v>
          </cell>
          <cell r="F26">
            <v>0.05</v>
          </cell>
          <cell r="G26">
            <v>-0.05</v>
          </cell>
          <cell r="H26">
            <v>0.1</v>
          </cell>
          <cell r="I26">
            <v>0</v>
          </cell>
          <cell r="J26">
            <v>0.1</v>
          </cell>
          <cell r="K26">
            <v>-0.1</v>
          </cell>
          <cell r="L26">
            <v>0.05</v>
          </cell>
          <cell r="M26">
            <v>-0.05</v>
          </cell>
          <cell r="N26">
            <v>0.1</v>
          </cell>
          <cell r="O26">
            <v>-0.1</v>
          </cell>
          <cell r="P26">
            <v>0.05</v>
          </cell>
          <cell r="Q26">
            <v>-0.05</v>
          </cell>
          <cell r="R26">
            <v>0.2</v>
          </cell>
          <cell r="S26">
            <v>-0.2</v>
          </cell>
          <cell r="T26">
            <v>0.05</v>
          </cell>
          <cell r="U26">
            <v>-0.05</v>
          </cell>
          <cell r="V26">
            <v>0.1</v>
          </cell>
          <cell r="W26">
            <v>-0.1</v>
          </cell>
          <cell r="X26">
            <v>0.1</v>
          </cell>
          <cell r="Y26">
            <v>-0.1</v>
          </cell>
          <cell r="Z26">
            <v>0.1</v>
          </cell>
          <cell r="AA26">
            <v>-0.1</v>
          </cell>
          <cell r="AB26" t="str">
            <v>NIL</v>
          </cell>
          <cell r="AC26" t="str">
            <v>NIL</v>
          </cell>
          <cell r="AD26" t="str">
            <v>NIL</v>
          </cell>
          <cell r="AE26" t="str">
            <v>NIL</v>
          </cell>
          <cell r="AF26" t="str">
            <v>NIL</v>
          </cell>
          <cell r="AG26" t="str">
            <v>NIL</v>
          </cell>
        </row>
        <row r="27">
          <cell r="A27" t="str">
            <v>11-007L</v>
          </cell>
          <cell r="B27">
            <v>0.2</v>
          </cell>
          <cell r="C27">
            <v>-0.2</v>
          </cell>
          <cell r="D27">
            <v>0.1</v>
          </cell>
          <cell r="E27">
            <v>-0.1</v>
          </cell>
          <cell r="F27">
            <v>0.05</v>
          </cell>
          <cell r="G27">
            <v>-0.05</v>
          </cell>
          <cell r="H27">
            <v>0.1</v>
          </cell>
          <cell r="I27">
            <v>0</v>
          </cell>
          <cell r="J27">
            <v>0.1</v>
          </cell>
          <cell r="K27">
            <v>-0.1</v>
          </cell>
          <cell r="L27">
            <v>0.05</v>
          </cell>
          <cell r="M27">
            <v>-0.05</v>
          </cell>
          <cell r="N27">
            <v>0.1</v>
          </cell>
          <cell r="O27">
            <v>-0.1</v>
          </cell>
          <cell r="P27">
            <v>0.05</v>
          </cell>
          <cell r="Q27">
            <v>-0.05</v>
          </cell>
          <cell r="R27">
            <v>0.2</v>
          </cell>
          <cell r="S27">
            <v>-0.2</v>
          </cell>
          <cell r="T27">
            <v>0.05</v>
          </cell>
          <cell r="U27">
            <v>-0.05</v>
          </cell>
          <cell r="V27">
            <v>0.1</v>
          </cell>
          <cell r="W27">
            <v>-0.1</v>
          </cell>
          <cell r="X27">
            <v>0.1</v>
          </cell>
          <cell r="Y27">
            <v>-0.1</v>
          </cell>
          <cell r="Z27">
            <v>0.1</v>
          </cell>
          <cell r="AA27">
            <v>-0.1</v>
          </cell>
          <cell r="AB27" t="str">
            <v>NIL</v>
          </cell>
          <cell r="AC27" t="str">
            <v>NIL</v>
          </cell>
          <cell r="AD27" t="str">
            <v>NIL</v>
          </cell>
          <cell r="AE27" t="str">
            <v>NIL</v>
          </cell>
          <cell r="AF27" t="str">
            <v>NIL</v>
          </cell>
          <cell r="AG27" t="str">
            <v>NIL</v>
          </cell>
        </row>
        <row r="28">
          <cell r="A28" t="str">
            <v>11-008</v>
          </cell>
          <cell r="B28">
            <v>0.2</v>
          </cell>
          <cell r="C28">
            <v>-0.2</v>
          </cell>
          <cell r="D28">
            <v>0.1</v>
          </cell>
          <cell r="E28">
            <v>-0.1</v>
          </cell>
          <cell r="F28">
            <v>0.05</v>
          </cell>
          <cell r="G28">
            <v>-0.05</v>
          </cell>
          <cell r="H28">
            <v>0.1</v>
          </cell>
          <cell r="I28">
            <v>0</v>
          </cell>
          <cell r="J28">
            <v>0.1</v>
          </cell>
          <cell r="K28">
            <v>-0.1</v>
          </cell>
          <cell r="L28">
            <v>0.05</v>
          </cell>
          <cell r="M28">
            <v>-0.05</v>
          </cell>
          <cell r="N28">
            <v>0.1</v>
          </cell>
          <cell r="O28">
            <v>-0.1</v>
          </cell>
          <cell r="P28">
            <v>0.05</v>
          </cell>
          <cell r="Q28">
            <v>-0.05</v>
          </cell>
          <cell r="R28">
            <v>0.2</v>
          </cell>
          <cell r="S28">
            <v>-0.2</v>
          </cell>
          <cell r="T28">
            <v>0.05</v>
          </cell>
          <cell r="U28">
            <v>-0.05</v>
          </cell>
          <cell r="V28">
            <v>0.1</v>
          </cell>
          <cell r="W28">
            <v>-0.1</v>
          </cell>
          <cell r="X28">
            <v>0.1</v>
          </cell>
          <cell r="Y28">
            <v>-0.1</v>
          </cell>
          <cell r="Z28">
            <v>0.1</v>
          </cell>
          <cell r="AA28">
            <v>-0.1</v>
          </cell>
          <cell r="AB28" t="str">
            <v>NIL</v>
          </cell>
          <cell r="AC28" t="str">
            <v>NIL</v>
          </cell>
          <cell r="AD28" t="str">
            <v>NIL</v>
          </cell>
          <cell r="AE28" t="str">
            <v>NIL</v>
          </cell>
          <cell r="AF28" t="str">
            <v>NIL</v>
          </cell>
          <cell r="AG28" t="str">
            <v>NIL</v>
          </cell>
        </row>
        <row r="29">
          <cell r="A29" t="str">
            <v>11-008-1</v>
          </cell>
          <cell r="B29">
            <v>0.2</v>
          </cell>
          <cell r="C29">
            <v>-0.2</v>
          </cell>
          <cell r="D29">
            <v>0.1</v>
          </cell>
          <cell r="E29">
            <v>-0.1</v>
          </cell>
          <cell r="F29">
            <v>0.05</v>
          </cell>
          <cell r="G29">
            <v>-0.05</v>
          </cell>
          <cell r="H29">
            <v>0.1</v>
          </cell>
          <cell r="I29">
            <v>0</v>
          </cell>
          <cell r="J29">
            <v>0.1</v>
          </cell>
          <cell r="K29">
            <v>-0.1</v>
          </cell>
          <cell r="L29">
            <v>0.05</v>
          </cell>
          <cell r="M29">
            <v>-0.05</v>
          </cell>
          <cell r="N29">
            <v>0.1</v>
          </cell>
          <cell r="O29">
            <v>-0.1</v>
          </cell>
          <cell r="P29">
            <v>0.05</v>
          </cell>
          <cell r="Q29">
            <v>-0.05</v>
          </cell>
          <cell r="R29">
            <v>0.2</v>
          </cell>
          <cell r="S29">
            <v>-0.2</v>
          </cell>
          <cell r="T29">
            <v>0.05</v>
          </cell>
          <cell r="U29">
            <v>-0.05</v>
          </cell>
          <cell r="V29">
            <v>0.05</v>
          </cell>
          <cell r="W29">
            <v>-0.05</v>
          </cell>
          <cell r="X29">
            <v>0.05</v>
          </cell>
          <cell r="Y29">
            <v>-0.05</v>
          </cell>
          <cell r="Z29">
            <v>0.05</v>
          </cell>
          <cell r="AA29">
            <v>-0.05</v>
          </cell>
          <cell r="AB29" t="str">
            <v>NIL</v>
          </cell>
          <cell r="AC29" t="str">
            <v>NIL</v>
          </cell>
          <cell r="AD29" t="str">
            <v>NIL</v>
          </cell>
          <cell r="AE29" t="str">
            <v>NIL</v>
          </cell>
          <cell r="AF29" t="str">
            <v>NIL</v>
          </cell>
          <cell r="AG29" t="str">
            <v>NIL</v>
          </cell>
        </row>
        <row r="30">
          <cell r="A30" t="str">
            <v>11-008-2</v>
          </cell>
          <cell r="B30">
            <v>0.2</v>
          </cell>
          <cell r="C30">
            <v>-0.2</v>
          </cell>
          <cell r="D30">
            <v>0.1</v>
          </cell>
          <cell r="E30">
            <v>-0.1</v>
          </cell>
          <cell r="F30">
            <v>0.05</v>
          </cell>
          <cell r="G30">
            <v>-0.05</v>
          </cell>
          <cell r="H30">
            <v>0.1</v>
          </cell>
          <cell r="I30">
            <v>0</v>
          </cell>
          <cell r="J30">
            <v>0.1</v>
          </cell>
          <cell r="K30">
            <v>-0.1</v>
          </cell>
          <cell r="L30">
            <v>0.05</v>
          </cell>
          <cell r="M30">
            <v>-0.05</v>
          </cell>
          <cell r="N30">
            <v>0.1</v>
          </cell>
          <cell r="O30">
            <v>-0.1</v>
          </cell>
          <cell r="P30">
            <v>0.05</v>
          </cell>
          <cell r="Q30">
            <v>-0.05</v>
          </cell>
          <cell r="R30">
            <v>0.2</v>
          </cell>
          <cell r="S30">
            <v>-0.2</v>
          </cell>
          <cell r="T30">
            <v>0.05</v>
          </cell>
          <cell r="U30">
            <v>-0.05</v>
          </cell>
          <cell r="V30">
            <v>0.1</v>
          </cell>
          <cell r="W30">
            <v>-0.1</v>
          </cell>
          <cell r="X30">
            <v>0.1</v>
          </cell>
          <cell r="Y30">
            <v>-0.1</v>
          </cell>
          <cell r="Z30">
            <v>0.1</v>
          </cell>
          <cell r="AA30">
            <v>-0.1</v>
          </cell>
          <cell r="AB30" t="str">
            <v>NIL</v>
          </cell>
          <cell r="AC30" t="str">
            <v>NIL</v>
          </cell>
          <cell r="AD30" t="str">
            <v>NIL</v>
          </cell>
          <cell r="AE30" t="str">
            <v>NIL</v>
          </cell>
          <cell r="AF30" t="str">
            <v>NIL</v>
          </cell>
          <cell r="AG30" t="str">
            <v>NIL</v>
          </cell>
        </row>
        <row r="31">
          <cell r="A31" t="str">
            <v>11-008-3</v>
          </cell>
          <cell r="B31">
            <v>0.1</v>
          </cell>
          <cell r="C31">
            <v>-0.1</v>
          </cell>
          <cell r="D31">
            <v>0.1</v>
          </cell>
          <cell r="E31">
            <v>-0.1</v>
          </cell>
          <cell r="F31">
            <v>0.05</v>
          </cell>
          <cell r="G31">
            <v>-0.05</v>
          </cell>
          <cell r="H31">
            <v>0.1</v>
          </cell>
          <cell r="I31">
            <v>0</v>
          </cell>
          <cell r="J31">
            <v>0.05</v>
          </cell>
          <cell r="K31">
            <v>-0.05</v>
          </cell>
          <cell r="L31">
            <v>0.1</v>
          </cell>
          <cell r="M31">
            <v>-0.1</v>
          </cell>
          <cell r="N31">
            <v>0.1</v>
          </cell>
          <cell r="O31">
            <v>-0.1</v>
          </cell>
          <cell r="P31">
            <v>0.1</v>
          </cell>
          <cell r="Q31">
            <v>-0.1</v>
          </cell>
          <cell r="R31">
            <v>0.2</v>
          </cell>
          <cell r="S31">
            <v>-0.2</v>
          </cell>
          <cell r="T31">
            <v>0.05</v>
          </cell>
          <cell r="U31">
            <v>-0.05</v>
          </cell>
          <cell r="V31">
            <v>0.1</v>
          </cell>
          <cell r="W31">
            <v>-0.1</v>
          </cell>
          <cell r="X31">
            <v>0.1</v>
          </cell>
          <cell r="Y31">
            <v>-0.1</v>
          </cell>
          <cell r="Z31">
            <v>0.1</v>
          </cell>
          <cell r="AA31">
            <v>-0.1</v>
          </cell>
          <cell r="AB31" t="str">
            <v>NIL</v>
          </cell>
          <cell r="AC31" t="str">
            <v>NIL</v>
          </cell>
          <cell r="AD31" t="str">
            <v>NIL</v>
          </cell>
          <cell r="AE31" t="str">
            <v>NIL</v>
          </cell>
          <cell r="AF31" t="str">
            <v>NIL</v>
          </cell>
          <cell r="AG31" t="str">
            <v>NIL</v>
          </cell>
        </row>
        <row r="32">
          <cell r="A32" t="str">
            <v>11-009</v>
          </cell>
          <cell r="B32">
            <v>0.2</v>
          </cell>
          <cell r="C32">
            <v>-0.2</v>
          </cell>
          <cell r="D32">
            <v>0.1</v>
          </cell>
          <cell r="E32">
            <v>-0.1</v>
          </cell>
          <cell r="F32">
            <v>0.05</v>
          </cell>
          <cell r="G32">
            <v>-0.05</v>
          </cell>
          <cell r="H32">
            <v>0.1</v>
          </cell>
          <cell r="I32">
            <v>0</v>
          </cell>
          <cell r="J32">
            <v>0.1</v>
          </cell>
          <cell r="K32">
            <v>-0.1</v>
          </cell>
          <cell r="L32">
            <v>0.05</v>
          </cell>
          <cell r="M32">
            <v>-0.05</v>
          </cell>
          <cell r="N32">
            <v>0.1</v>
          </cell>
          <cell r="O32">
            <v>-0.1</v>
          </cell>
          <cell r="P32">
            <v>0.05</v>
          </cell>
          <cell r="Q32">
            <v>-0.05</v>
          </cell>
          <cell r="R32">
            <v>0.2</v>
          </cell>
          <cell r="S32">
            <v>-0.2</v>
          </cell>
          <cell r="T32">
            <v>0.05</v>
          </cell>
          <cell r="U32">
            <v>-0.05</v>
          </cell>
          <cell r="V32">
            <v>0.1</v>
          </cell>
          <cell r="W32">
            <v>-0.1</v>
          </cell>
          <cell r="X32">
            <v>0.1</v>
          </cell>
          <cell r="Y32">
            <v>-0.1</v>
          </cell>
          <cell r="Z32">
            <v>0.1</v>
          </cell>
          <cell r="AA32">
            <v>-0.1</v>
          </cell>
          <cell r="AB32" t="str">
            <v>NIL</v>
          </cell>
          <cell r="AC32" t="str">
            <v>NIL</v>
          </cell>
          <cell r="AD32" t="str">
            <v>NIL</v>
          </cell>
          <cell r="AE32" t="str">
            <v>NIL</v>
          </cell>
          <cell r="AF32" t="str">
            <v>NIL</v>
          </cell>
          <cell r="AG32" t="str">
            <v>NIL</v>
          </cell>
        </row>
        <row r="33">
          <cell r="A33" t="str">
            <v>11-009-1</v>
          </cell>
          <cell r="B33">
            <v>0.2</v>
          </cell>
          <cell r="C33">
            <v>-0.2</v>
          </cell>
          <cell r="D33">
            <v>0.1</v>
          </cell>
          <cell r="E33">
            <v>-0.1</v>
          </cell>
          <cell r="F33">
            <v>0.05</v>
          </cell>
          <cell r="G33">
            <v>-0.05</v>
          </cell>
          <cell r="H33">
            <v>0.1</v>
          </cell>
          <cell r="I33">
            <v>0</v>
          </cell>
          <cell r="J33">
            <v>0.1</v>
          </cell>
          <cell r="K33">
            <v>-0.1</v>
          </cell>
          <cell r="L33">
            <v>0.05</v>
          </cell>
          <cell r="M33">
            <v>-0.05</v>
          </cell>
          <cell r="N33">
            <v>0.1</v>
          </cell>
          <cell r="O33">
            <v>-0.1</v>
          </cell>
          <cell r="P33">
            <v>0.05</v>
          </cell>
          <cell r="Q33">
            <v>-0.05</v>
          </cell>
          <cell r="R33">
            <v>0.2</v>
          </cell>
          <cell r="S33">
            <v>-0.2</v>
          </cell>
          <cell r="T33">
            <v>0.05</v>
          </cell>
          <cell r="U33">
            <v>-0.05</v>
          </cell>
          <cell r="V33">
            <v>0.1</v>
          </cell>
          <cell r="W33">
            <v>-0.1</v>
          </cell>
          <cell r="X33">
            <v>0.1</v>
          </cell>
          <cell r="Y33">
            <v>-0.1</v>
          </cell>
          <cell r="Z33">
            <v>0.1</v>
          </cell>
          <cell r="AA33">
            <v>-0.1</v>
          </cell>
          <cell r="AB33" t="str">
            <v>NIL</v>
          </cell>
          <cell r="AC33" t="str">
            <v>NIL</v>
          </cell>
          <cell r="AD33" t="str">
            <v>NIL</v>
          </cell>
          <cell r="AE33" t="str">
            <v>NIL</v>
          </cell>
          <cell r="AF33" t="str">
            <v>NIL</v>
          </cell>
          <cell r="AG33" t="str">
            <v>NIL</v>
          </cell>
        </row>
        <row r="34">
          <cell r="A34" t="str">
            <v>11-010</v>
          </cell>
          <cell r="B34">
            <v>0.2</v>
          </cell>
          <cell r="C34">
            <v>-0.2</v>
          </cell>
          <cell r="D34">
            <v>0.1</v>
          </cell>
          <cell r="E34">
            <v>-0.1</v>
          </cell>
          <cell r="F34">
            <v>0.05</v>
          </cell>
          <cell r="G34">
            <v>-0.05</v>
          </cell>
          <cell r="H34">
            <v>0.1</v>
          </cell>
          <cell r="I34">
            <v>0</v>
          </cell>
          <cell r="J34">
            <v>0.1</v>
          </cell>
          <cell r="K34">
            <v>-0.1</v>
          </cell>
          <cell r="L34">
            <v>0.05</v>
          </cell>
          <cell r="M34">
            <v>-0.05</v>
          </cell>
          <cell r="N34">
            <v>0.1</v>
          </cell>
          <cell r="O34">
            <v>-0.1</v>
          </cell>
          <cell r="P34">
            <v>0.05</v>
          </cell>
          <cell r="Q34">
            <v>-0.05</v>
          </cell>
          <cell r="R34">
            <v>0.2</v>
          </cell>
          <cell r="S34">
            <v>-0.2</v>
          </cell>
          <cell r="T34">
            <v>0.05</v>
          </cell>
          <cell r="U34">
            <v>-0.05</v>
          </cell>
          <cell r="V34">
            <v>0.1</v>
          </cell>
          <cell r="W34">
            <v>-0.1</v>
          </cell>
          <cell r="X34">
            <v>0.1</v>
          </cell>
          <cell r="Y34">
            <v>-0.1</v>
          </cell>
          <cell r="Z34">
            <v>0.1</v>
          </cell>
          <cell r="AA34">
            <v>-0.1</v>
          </cell>
          <cell r="AB34" t="str">
            <v>NIL</v>
          </cell>
          <cell r="AC34" t="str">
            <v>NIL</v>
          </cell>
          <cell r="AD34" t="str">
            <v>NIL</v>
          </cell>
          <cell r="AE34" t="str">
            <v>NIL</v>
          </cell>
          <cell r="AF34" t="str">
            <v>NIL</v>
          </cell>
          <cell r="AG34" t="str">
            <v>NIL</v>
          </cell>
        </row>
        <row r="35">
          <cell r="A35" t="str">
            <v>11-010-1</v>
          </cell>
          <cell r="B35">
            <v>0.2</v>
          </cell>
          <cell r="C35">
            <v>-0.2</v>
          </cell>
          <cell r="D35">
            <v>0.1</v>
          </cell>
          <cell r="E35">
            <v>-0.1</v>
          </cell>
          <cell r="F35">
            <v>0.05</v>
          </cell>
          <cell r="G35">
            <v>-0.05</v>
          </cell>
          <cell r="H35">
            <v>0.1</v>
          </cell>
          <cell r="I35">
            <v>0</v>
          </cell>
          <cell r="J35">
            <v>0.1</v>
          </cell>
          <cell r="K35">
            <v>-0.1</v>
          </cell>
          <cell r="L35">
            <v>0.05</v>
          </cell>
          <cell r="M35">
            <v>-0.05</v>
          </cell>
          <cell r="N35">
            <v>0.1</v>
          </cell>
          <cell r="O35">
            <v>-0.1</v>
          </cell>
          <cell r="P35">
            <v>0.05</v>
          </cell>
          <cell r="Q35">
            <v>-0.05</v>
          </cell>
          <cell r="R35">
            <v>0.2</v>
          </cell>
          <cell r="S35">
            <v>-0.2</v>
          </cell>
          <cell r="T35">
            <v>0.05</v>
          </cell>
          <cell r="U35">
            <v>-0.05</v>
          </cell>
          <cell r="V35">
            <v>0.1</v>
          </cell>
          <cell r="W35">
            <v>-0.1</v>
          </cell>
          <cell r="X35">
            <v>0.1</v>
          </cell>
          <cell r="Y35">
            <v>-0.1</v>
          </cell>
          <cell r="Z35">
            <v>0.1</v>
          </cell>
          <cell r="AA35">
            <v>-0.1</v>
          </cell>
          <cell r="AB35" t="str">
            <v>NIL</v>
          </cell>
          <cell r="AC35" t="str">
            <v>NIL</v>
          </cell>
          <cell r="AD35" t="str">
            <v>NIL</v>
          </cell>
          <cell r="AE35" t="str">
            <v>NIL</v>
          </cell>
          <cell r="AF35" t="str">
            <v>NIL</v>
          </cell>
          <cell r="AG35" t="str">
            <v>NIL</v>
          </cell>
        </row>
        <row r="36">
          <cell r="A36" t="str">
            <v>11-010-2</v>
          </cell>
          <cell r="B36">
            <v>0.2</v>
          </cell>
          <cell r="C36">
            <v>-0.2</v>
          </cell>
          <cell r="D36">
            <v>0.1</v>
          </cell>
          <cell r="E36">
            <v>-0.1</v>
          </cell>
          <cell r="F36">
            <v>0.05</v>
          </cell>
          <cell r="G36">
            <v>-0.05</v>
          </cell>
          <cell r="H36">
            <v>0.1</v>
          </cell>
          <cell r="I36">
            <v>0</v>
          </cell>
          <cell r="J36">
            <v>0.1</v>
          </cell>
          <cell r="K36">
            <v>-0.1</v>
          </cell>
          <cell r="L36">
            <v>0.05</v>
          </cell>
          <cell r="M36">
            <v>-0.05</v>
          </cell>
          <cell r="N36">
            <v>0.1</v>
          </cell>
          <cell r="O36">
            <v>-0.1</v>
          </cell>
          <cell r="P36">
            <v>0.05</v>
          </cell>
          <cell r="Q36">
            <v>-0.05</v>
          </cell>
          <cell r="R36">
            <v>0.2</v>
          </cell>
          <cell r="S36">
            <v>-0.2</v>
          </cell>
          <cell r="T36">
            <v>0.05</v>
          </cell>
          <cell r="U36">
            <v>-0.05</v>
          </cell>
          <cell r="V36">
            <v>0.05</v>
          </cell>
          <cell r="W36">
            <v>-0.05</v>
          </cell>
          <cell r="X36">
            <v>0.05</v>
          </cell>
          <cell r="Y36">
            <v>-0.05</v>
          </cell>
          <cell r="Z36">
            <v>0.05</v>
          </cell>
          <cell r="AA36">
            <v>-0.05</v>
          </cell>
          <cell r="AB36" t="str">
            <v>NIL</v>
          </cell>
          <cell r="AC36" t="str">
            <v>NIL</v>
          </cell>
          <cell r="AD36" t="str">
            <v>NIL</v>
          </cell>
          <cell r="AE36" t="str">
            <v>NIL</v>
          </cell>
          <cell r="AF36" t="str">
            <v>NIL</v>
          </cell>
          <cell r="AG36" t="str">
            <v>NIL</v>
          </cell>
        </row>
        <row r="37">
          <cell r="A37" t="str">
            <v>11-011</v>
          </cell>
          <cell r="B37">
            <v>0.2</v>
          </cell>
          <cell r="C37">
            <v>-0.2</v>
          </cell>
          <cell r="D37">
            <v>0.1</v>
          </cell>
          <cell r="E37">
            <v>-0.1</v>
          </cell>
          <cell r="F37">
            <v>0.05</v>
          </cell>
          <cell r="G37">
            <v>-0.05</v>
          </cell>
          <cell r="H37">
            <v>0.1</v>
          </cell>
          <cell r="I37">
            <v>0</v>
          </cell>
          <cell r="J37">
            <v>0.1</v>
          </cell>
          <cell r="K37">
            <v>-0.1</v>
          </cell>
          <cell r="L37">
            <v>0.05</v>
          </cell>
          <cell r="M37">
            <v>-0.05</v>
          </cell>
          <cell r="N37">
            <v>0.1</v>
          </cell>
          <cell r="O37">
            <v>-0.1</v>
          </cell>
          <cell r="P37">
            <v>0.05</v>
          </cell>
          <cell r="Q37">
            <v>-0.05</v>
          </cell>
          <cell r="R37">
            <v>0.2</v>
          </cell>
          <cell r="S37">
            <v>-0.2</v>
          </cell>
          <cell r="T37">
            <v>0.05</v>
          </cell>
          <cell r="U37">
            <v>-0.05</v>
          </cell>
          <cell r="V37">
            <v>0.1</v>
          </cell>
          <cell r="W37">
            <v>-0.1</v>
          </cell>
          <cell r="X37">
            <v>0.1</v>
          </cell>
          <cell r="Y37">
            <v>-0.1</v>
          </cell>
          <cell r="Z37">
            <v>0.1</v>
          </cell>
          <cell r="AA37">
            <v>-0.1</v>
          </cell>
          <cell r="AB37" t="str">
            <v>NIL</v>
          </cell>
          <cell r="AC37" t="str">
            <v>NIL</v>
          </cell>
          <cell r="AD37" t="str">
            <v>NIL</v>
          </cell>
          <cell r="AE37" t="str">
            <v>NIL</v>
          </cell>
          <cell r="AF37" t="str">
            <v>NIL</v>
          </cell>
          <cell r="AG37" t="str">
            <v>NIL</v>
          </cell>
        </row>
        <row r="38">
          <cell r="A38" t="str">
            <v>11-012</v>
          </cell>
          <cell r="B38">
            <v>0.2</v>
          </cell>
          <cell r="C38">
            <v>-0.2</v>
          </cell>
          <cell r="D38">
            <v>0.1</v>
          </cell>
          <cell r="E38">
            <v>-0.1</v>
          </cell>
          <cell r="F38">
            <v>0.05</v>
          </cell>
          <cell r="G38">
            <v>-0.05</v>
          </cell>
          <cell r="H38">
            <v>0.1</v>
          </cell>
          <cell r="I38">
            <v>0</v>
          </cell>
          <cell r="J38">
            <v>0.1</v>
          </cell>
          <cell r="K38">
            <v>-0.1</v>
          </cell>
          <cell r="L38">
            <v>0.05</v>
          </cell>
          <cell r="M38">
            <v>-0.05</v>
          </cell>
          <cell r="N38">
            <v>0.1</v>
          </cell>
          <cell r="O38">
            <v>-0.1</v>
          </cell>
          <cell r="P38">
            <v>0.05</v>
          </cell>
          <cell r="Q38">
            <v>-0.05</v>
          </cell>
          <cell r="R38">
            <v>0.2</v>
          </cell>
          <cell r="S38">
            <v>-0.2</v>
          </cell>
          <cell r="T38">
            <v>0.05</v>
          </cell>
          <cell r="U38">
            <v>-0.05</v>
          </cell>
          <cell r="V38">
            <v>0.1</v>
          </cell>
          <cell r="W38">
            <v>-0.1</v>
          </cell>
          <cell r="X38">
            <v>0.1</v>
          </cell>
          <cell r="Y38">
            <v>-0.1</v>
          </cell>
          <cell r="Z38">
            <v>0.1</v>
          </cell>
          <cell r="AA38">
            <v>-0.1</v>
          </cell>
          <cell r="AB38" t="str">
            <v>NIL</v>
          </cell>
          <cell r="AC38" t="str">
            <v>NIL</v>
          </cell>
          <cell r="AD38" t="str">
            <v>NIL</v>
          </cell>
          <cell r="AE38" t="str">
            <v>NIL</v>
          </cell>
          <cell r="AF38" t="str">
            <v>NIL</v>
          </cell>
          <cell r="AG38" t="str">
            <v>NIL</v>
          </cell>
        </row>
        <row r="39">
          <cell r="A39" t="str">
            <v>11-013</v>
          </cell>
          <cell r="B39">
            <v>0.2</v>
          </cell>
          <cell r="C39">
            <v>-0.2</v>
          </cell>
          <cell r="D39">
            <v>0.1</v>
          </cell>
          <cell r="E39">
            <v>-0.1</v>
          </cell>
          <cell r="F39">
            <v>0.05</v>
          </cell>
          <cell r="G39">
            <v>-0.05</v>
          </cell>
          <cell r="H39">
            <v>0.1</v>
          </cell>
          <cell r="I39">
            <v>0</v>
          </cell>
          <cell r="J39">
            <v>0.1</v>
          </cell>
          <cell r="K39">
            <v>-0.1</v>
          </cell>
          <cell r="L39">
            <v>0.05</v>
          </cell>
          <cell r="M39">
            <v>-0.05</v>
          </cell>
          <cell r="N39">
            <v>0.1</v>
          </cell>
          <cell r="O39">
            <v>-0.1</v>
          </cell>
          <cell r="P39">
            <v>0.05</v>
          </cell>
          <cell r="Q39">
            <v>-0.05</v>
          </cell>
          <cell r="R39">
            <v>0.2</v>
          </cell>
          <cell r="S39">
            <v>-0.2</v>
          </cell>
          <cell r="T39">
            <v>0.05</v>
          </cell>
          <cell r="U39">
            <v>-0.05</v>
          </cell>
          <cell r="V39">
            <v>0.1</v>
          </cell>
          <cell r="W39">
            <v>-0.1</v>
          </cell>
          <cell r="X39">
            <v>0.1</v>
          </cell>
          <cell r="Y39">
            <v>-0.1</v>
          </cell>
          <cell r="Z39">
            <v>0.1</v>
          </cell>
          <cell r="AA39">
            <v>-0.1</v>
          </cell>
          <cell r="AB39" t="str">
            <v>NIL</v>
          </cell>
          <cell r="AC39" t="str">
            <v>NIL</v>
          </cell>
          <cell r="AD39" t="str">
            <v>NIL</v>
          </cell>
          <cell r="AE39" t="str">
            <v>NIL</v>
          </cell>
          <cell r="AF39" t="str">
            <v>NIL</v>
          </cell>
          <cell r="AG39" t="str">
            <v>NIL</v>
          </cell>
        </row>
        <row r="40">
          <cell r="A40" t="str">
            <v>11-013-1</v>
          </cell>
          <cell r="B40">
            <v>0.2</v>
          </cell>
          <cell r="C40">
            <v>-0.2</v>
          </cell>
          <cell r="D40">
            <v>0.1</v>
          </cell>
          <cell r="E40">
            <v>-0.1</v>
          </cell>
          <cell r="F40">
            <v>0.05</v>
          </cell>
          <cell r="G40">
            <v>-0.05</v>
          </cell>
          <cell r="H40">
            <v>0.1</v>
          </cell>
          <cell r="I40">
            <v>0</v>
          </cell>
          <cell r="J40">
            <v>0.1</v>
          </cell>
          <cell r="K40">
            <v>-0.1</v>
          </cell>
          <cell r="L40">
            <v>0.05</v>
          </cell>
          <cell r="M40">
            <v>-0.05</v>
          </cell>
          <cell r="N40">
            <v>0.1</v>
          </cell>
          <cell r="O40">
            <v>-0.1</v>
          </cell>
          <cell r="P40">
            <v>0.05</v>
          </cell>
          <cell r="Q40">
            <v>-0.05</v>
          </cell>
          <cell r="R40">
            <v>0.2</v>
          </cell>
          <cell r="S40">
            <v>-0.2</v>
          </cell>
          <cell r="T40">
            <v>0.05</v>
          </cell>
          <cell r="U40">
            <v>-0.05</v>
          </cell>
          <cell r="V40">
            <v>0.1</v>
          </cell>
          <cell r="W40">
            <v>-0.1</v>
          </cell>
          <cell r="X40">
            <v>0.1</v>
          </cell>
          <cell r="Y40">
            <v>-0.1</v>
          </cell>
          <cell r="Z40">
            <v>0.1</v>
          </cell>
          <cell r="AA40">
            <v>-0.1</v>
          </cell>
          <cell r="AB40" t="str">
            <v>NIL</v>
          </cell>
          <cell r="AC40" t="str">
            <v>NIL</v>
          </cell>
          <cell r="AD40" t="str">
            <v>NIL</v>
          </cell>
          <cell r="AE40" t="str">
            <v>NIL</v>
          </cell>
          <cell r="AF40" t="str">
            <v>NIL</v>
          </cell>
          <cell r="AG40" t="str">
            <v>NIL</v>
          </cell>
        </row>
        <row r="41">
          <cell r="A41" t="str">
            <v>11-013-2</v>
          </cell>
          <cell r="B41">
            <v>0.2</v>
          </cell>
          <cell r="C41">
            <v>-0.2</v>
          </cell>
          <cell r="D41">
            <v>0.1</v>
          </cell>
          <cell r="E41">
            <v>-0.1</v>
          </cell>
          <cell r="F41">
            <v>0.05</v>
          </cell>
          <cell r="G41">
            <v>-0.05</v>
          </cell>
          <cell r="H41">
            <v>0.1</v>
          </cell>
          <cell r="I41">
            <v>0</v>
          </cell>
          <cell r="J41">
            <v>0.1</v>
          </cell>
          <cell r="K41">
            <v>-0.1</v>
          </cell>
          <cell r="L41">
            <v>0.05</v>
          </cell>
          <cell r="M41">
            <v>-0.05</v>
          </cell>
          <cell r="N41">
            <v>0.1</v>
          </cell>
          <cell r="O41">
            <v>-0.1</v>
          </cell>
          <cell r="P41">
            <v>0.05</v>
          </cell>
          <cell r="Q41">
            <v>-0.05</v>
          </cell>
          <cell r="R41">
            <v>0.2</v>
          </cell>
          <cell r="S41">
            <v>-0.2</v>
          </cell>
          <cell r="T41">
            <v>0.05</v>
          </cell>
          <cell r="U41">
            <v>-0.05</v>
          </cell>
          <cell r="V41">
            <v>0.1</v>
          </cell>
          <cell r="W41">
            <v>-0.1</v>
          </cell>
          <cell r="X41">
            <v>0.1</v>
          </cell>
          <cell r="Y41">
            <v>-0.1</v>
          </cell>
          <cell r="Z41">
            <v>0.1</v>
          </cell>
          <cell r="AA41">
            <v>-0.1</v>
          </cell>
          <cell r="AB41" t="str">
            <v>NIL</v>
          </cell>
          <cell r="AC41" t="str">
            <v>NIL</v>
          </cell>
          <cell r="AD41" t="str">
            <v>NIL</v>
          </cell>
          <cell r="AE41" t="str">
            <v>NIL</v>
          </cell>
          <cell r="AF41" t="str">
            <v>NIL</v>
          </cell>
          <cell r="AG41" t="str">
            <v>NIL</v>
          </cell>
        </row>
        <row r="42">
          <cell r="A42" t="str">
            <v>11-014</v>
          </cell>
          <cell r="B42">
            <v>0.2</v>
          </cell>
          <cell r="C42">
            <v>-0.2</v>
          </cell>
          <cell r="D42">
            <v>0.1</v>
          </cell>
          <cell r="E42">
            <v>-0.1</v>
          </cell>
          <cell r="F42">
            <v>0.05</v>
          </cell>
          <cell r="G42">
            <v>-0.05</v>
          </cell>
          <cell r="H42">
            <v>0.1</v>
          </cell>
          <cell r="I42">
            <v>0</v>
          </cell>
          <cell r="J42">
            <v>0.1</v>
          </cell>
          <cell r="K42">
            <v>-0.1</v>
          </cell>
          <cell r="L42">
            <v>0.05</v>
          </cell>
          <cell r="M42">
            <v>-0.05</v>
          </cell>
          <cell r="N42">
            <v>0.1</v>
          </cell>
          <cell r="O42">
            <v>-0.1</v>
          </cell>
          <cell r="P42">
            <v>0.05</v>
          </cell>
          <cell r="Q42">
            <v>-0.05</v>
          </cell>
          <cell r="R42">
            <v>0.2</v>
          </cell>
          <cell r="S42">
            <v>-0.2</v>
          </cell>
          <cell r="T42">
            <v>0.05</v>
          </cell>
          <cell r="U42">
            <v>-0.05</v>
          </cell>
          <cell r="V42">
            <v>0.1</v>
          </cell>
          <cell r="W42">
            <v>-0.1</v>
          </cell>
          <cell r="X42">
            <v>0.1</v>
          </cell>
          <cell r="Y42">
            <v>-0.1</v>
          </cell>
          <cell r="Z42">
            <v>0.1</v>
          </cell>
          <cell r="AA42">
            <v>-0.1</v>
          </cell>
          <cell r="AB42" t="str">
            <v>NIL</v>
          </cell>
          <cell r="AC42" t="str">
            <v>NIL</v>
          </cell>
          <cell r="AD42" t="str">
            <v>NIL</v>
          </cell>
          <cell r="AE42" t="str">
            <v>NIL</v>
          </cell>
          <cell r="AF42" t="str">
            <v>NIL</v>
          </cell>
          <cell r="AG42" t="str">
            <v>NIL</v>
          </cell>
        </row>
        <row r="43">
          <cell r="A43" t="str">
            <v>11-015</v>
          </cell>
          <cell r="B43">
            <v>0.2</v>
          </cell>
          <cell r="C43">
            <v>-0.2</v>
          </cell>
          <cell r="D43">
            <v>0.1</v>
          </cell>
          <cell r="E43">
            <v>-0.1</v>
          </cell>
          <cell r="F43">
            <v>0.05</v>
          </cell>
          <cell r="G43">
            <v>-0.05</v>
          </cell>
          <cell r="H43">
            <v>0.1</v>
          </cell>
          <cell r="I43">
            <v>0</v>
          </cell>
          <cell r="J43">
            <v>0.1</v>
          </cell>
          <cell r="K43">
            <v>-0.1</v>
          </cell>
          <cell r="L43">
            <v>0.05</v>
          </cell>
          <cell r="M43">
            <v>-0.05</v>
          </cell>
          <cell r="N43">
            <v>0.1</v>
          </cell>
          <cell r="O43">
            <v>-0.1</v>
          </cell>
          <cell r="P43">
            <v>0.05</v>
          </cell>
          <cell r="Q43">
            <v>-0.05</v>
          </cell>
          <cell r="R43">
            <v>0.2</v>
          </cell>
          <cell r="S43">
            <v>-0.2</v>
          </cell>
          <cell r="T43">
            <v>0.05</v>
          </cell>
          <cell r="U43">
            <v>-0.05</v>
          </cell>
          <cell r="V43">
            <v>0.1</v>
          </cell>
          <cell r="W43">
            <v>-0.1</v>
          </cell>
          <cell r="X43">
            <v>0.1</v>
          </cell>
          <cell r="Y43">
            <v>-0.1</v>
          </cell>
          <cell r="Z43">
            <v>0.1</v>
          </cell>
          <cell r="AA43">
            <v>-0.1</v>
          </cell>
          <cell r="AB43" t="str">
            <v>NIL</v>
          </cell>
          <cell r="AC43" t="str">
            <v>NIL</v>
          </cell>
          <cell r="AD43" t="str">
            <v>NIL</v>
          </cell>
          <cell r="AE43" t="str">
            <v>NIL</v>
          </cell>
          <cell r="AF43" t="str">
            <v>NIL</v>
          </cell>
          <cell r="AG43" t="str">
            <v>NIL</v>
          </cell>
        </row>
        <row r="44">
          <cell r="A44" t="str">
            <v>11-016</v>
          </cell>
          <cell r="B44">
            <v>0.2</v>
          </cell>
          <cell r="C44">
            <v>-0.2</v>
          </cell>
          <cell r="D44">
            <v>0.1</v>
          </cell>
          <cell r="E44">
            <v>-0.1</v>
          </cell>
          <cell r="F44">
            <v>0.05</v>
          </cell>
          <cell r="G44">
            <v>-0.05</v>
          </cell>
          <cell r="H44">
            <v>0.1</v>
          </cell>
          <cell r="I44">
            <v>0</v>
          </cell>
          <cell r="J44">
            <v>0.1</v>
          </cell>
          <cell r="K44">
            <v>-0.1</v>
          </cell>
          <cell r="L44">
            <v>0.05</v>
          </cell>
          <cell r="M44">
            <v>-0.05</v>
          </cell>
          <cell r="N44">
            <v>0.1</v>
          </cell>
          <cell r="O44">
            <v>-0.1</v>
          </cell>
          <cell r="P44">
            <v>0.05</v>
          </cell>
          <cell r="Q44">
            <v>-0.05</v>
          </cell>
          <cell r="R44">
            <v>0.2</v>
          </cell>
          <cell r="S44">
            <v>-0.2</v>
          </cell>
          <cell r="T44">
            <v>0.05</v>
          </cell>
          <cell r="U44">
            <v>-0.05</v>
          </cell>
          <cell r="V44">
            <v>0.1</v>
          </cell>
          <cell r="W44">
            <v>-0.1</v>
          </cell>
          <cell r="X44">
            <v>0.1</v>
          </cell>
          <cell r="Y44">
            <v>-0.1</v>
          </cell>
          <cell r="Z44">
            <v>0.1</v>
          </cell>
          <cell r="AA44">
            <v>-0.1</v>
          </cell>
          <cell r="AB44" t="str">
            <v>NIL</v>
          </cell>
          <cell r="AC44" t="str">
            <v>NIL</v>
          </cell>
          <cell r="AD44" t="str">
            <v>NIL</v>
          </cell>
          <cell r="AE44" t="str">
            <v>NIL</v>
          </cell>
          <cell r="AF44" t="str">
            <v>NIL</v>
          </cell>
          <cell r="AG44" t="str">
            <v>NIL</v>
          </cell>
        </row>
        <row r="45">
          <cell r="A45" t="str">
            <v>11-016-1</v>
          </cell>
          <cell r="B45">
            <v>0.2</v>
          </cell>
          <cell r="C45">
            <v>-0.2</v>
          </cell>
          <cell r="D45">
            <v>0.1</v>
          </cell>
          <cell r="E45">
            <v>-0.1</v>
          </cell>
          <cell r="F45">
            <v>0.05</v>
          </cell>
          <cell r="G45">
            <v>-0.05</v>
          </cell>
          <cell r="H45">
            <v>0.1</v>
          </cell>
          <cell r="I45">
            <v>0</v>
          </cell>
          <cell r="J45">
            <v>0.1</v>
          </cell>
          <cell r="K45">
            <v>-0.1</v>
          </cell>
          <cell r="L45">
            <v>0.05</v>
          </cell>
          <cell r="M45">
            <v>-0.05</v>
          </cell>
          <cell r="N45">
            <v>0.1</v>
          </cell>
          <cell r="O45">
            <v>-0.1</v>
          </cell>
          <cell r="P45">
            <v>0.05</v>
          </cell>
          <cell r="Q45">
            <v>-0.05</v>
          </cell>
          <cell r="R45">
            <v>0.2</v>
          </cell>
          <cell r="S45">
            <v>-0.2</v>
          </cell>
          <cell r="T45">
            <v>0.05</v>
          </cell>
          <cell r="U45">
            <v>-0.05</v>
          </cell>
          <cell r="V45">
            <v>0.1</v>
          </cell>
          <cell r="W45">
            <v>-0.1</v>
          </cell>
          <cell r="X45">
            <v>0.1</v>
          </cell>
          <cell r="Y45">
            <v>-0.1</v>
          </cell>
          <cell r="Z45">
            <v>0.1</v>
          </cell>
          <cell r="AA45">
            <v>-0.1</v>
          </cell>
          <cell r="AB45" t="str">
            <v>NIL</v>
          </cell>
          <cell r="AC45" t="str">
            <v>NIL</v>
          </cell>
          <cell r="AD45" t="str">
            <v>NIL</v>
          </cell>
          <cell r="AE45" t="str">
            <v>NIL</v>
          </cell>
          <cell r="AF45" t="str">
            <v>NIL</v>
          </cell>
          <cell r="AG45" t="str">
            <v>NIL</v>
          </cell>
        </row>
        <row r="46">
          <cell r="A46" t="str">
            <v>11-017</v>
          </cell>
          <cell r="B46">
            <v>0.2</v>
          </cell>
          <cell r="C46">
            <v>-0.2</v>
          </cell>
          <cell r="D46">
            <v>0.1</v>
          </cell>
          <cell r="E46">
            <v>-0.1</v>
          </cell>
          <cell r="F46">
            <v>0.05</v>
          </cell>
          <cell r="G46">
            <v>-0.05</v>
          </cell>
          <cell r="H46">
            <v>0.1</v>
          </cell>
          <cell r="I46">
            <v>0</v>
          </cell>
          <cell r="J46">
            <v>0.1</v>
          </cell>
          <cell r="K46">
            <v>-0.1</v>
          </cell>
          <cell r="L46">
            <v>0.05</v>
          </cell>
          <cell r="M46">
            <v>-0.05</v>
          </cell>
          <cell r="N46">
            <v>0.1</v>
          </cell>
          <cell r="O46">
            <v>-0.1</v>
          </cell>
          <cell r="P46">
            <v>0.05</v>
          </cell>
          <cell r="Q46">
            <v>-0.05</v>
          </cell>
          <cell r="R46">
            <v>0.2</v>
          </cell>
          <cell r="S46">
            <v>-0.2</v>
          </cell>
          <cell r="T46">
            <v>0.05</v>
          </cell>
          <cell r="U46">
            <v>-0.05</v>
          </cell>
          <cell r="V46">
            <v>0.1</v>
          </cell>
          <cell r="W46">
            <v>-0.1</v>
          </cell>
          <cell r="X46">
            <v>0.1</v>
          </cell>
          <cell r="Y46">
            <v>-0.1</v>
          </cell>
          <cell r="Z46">
            <v>0.1</v>
          </cell>
          <cell r="AA46">
            <v>-0.1</v>
          </cell>
          <cell r="AB46" t="str">
            <v>NIL</v>
          </cell>
          <cell r="AC46" t="str">
            <v>NIL</v>
          </cell>
          <cell r="AD46" t="str">
            <v>NIL</v>
          </cell>
          <cell r="AE46" t="str">
            <v>NIL</v>
          </cell>
          <cell r="AF46" t="str">
            <v>NIL</v>
          </cell>
          <cell r="AG46" t="str">
            <v>NIL</v>
          </cell>
        </row>
        <row r="47">
          <cell r="A47" t="str">
            <v>11-017-1</v>
          </cell>
          <cell r="B47">
            <v>0.2</v>
          </cell>
          <cell r="C47">
            <v>-0.2</v>
          </cell>
          <cell r="D47">
            <v>0.1</v>
          </cell>
          <cell r="E47">
            <v>-0.1</v>
          </cell>
          <cell r="F47">
            <v>0.05</v>
          </cell>
          <cell r="G47">
            <v>-0.05</v>
          </cell>
          <cell r="H47">
            <v>0.1</v>
          </cell>
          <cell r="I47">
            <v>0</v>
          </cell>
          <cell r="J47">
            <v>0.1</v>
          </cell>
          <cell r="K47">
            <v>-0.1</v>
          </cell>
          <cell r="L47">
            <v>0.05</v>
          </cell>
          <cell r="M47">
            <v>-0.05</v>
          </cell>
          <cell r="N47">
            <v>0.1</v>
          </cell>
          <cell r="O47">
            <v>-0.1</v>
          </cell>
          <cell r="P47">
            <v>0.05</v>
          </cell>
          <cell r="Q47">
            <v>-0.05</v>
          </cell>
          <cell r="R47">
            <v>0.2</v>
          </cell>
          <cell r="S47">
            <v>-0.2</v>
          </cell>
          <cell r="T47">
            <v>0.05</v>
          </cell>
          <cell r="U47">
            <v>-0.05</v>
          </cell>
          <cell r="V47">
            <v>0.1</v>
          </cell>
          <cell r="W47">
            <v>-0.1</v>
          </cell>
          <cell r="X47">
            <v>0.1</v>
          </cell>
          <cell r="Y47">
            <v>-0.1</v>
          </cell>
          <cell r="Z47">
            <v>0.1</v>
          </cell>
          <cell r="AA47">
            <v>-0.1</v>
          </cell>
          <cell r="AB47" t="str">
            <v>NIL</v>
          </cell>
          <cell r="AC47" t="str">
            <v>NIL</v>
          </cell>
          <cell r="AD47" t="str">
            <v>NIL</v>
          </cell>
          <cell r="AE47" t="str">
            <v>NIL</v>
          </cell>
          <cell r="AF47" t="str">
            <v>NIL</v>
          </cell>
          <cell r="AG47" t="str">
            <v>NIL</v>
          </cell>
        </row>
        <row r="48">
          <cell r="A48" t="str">
            <v>11-017-2</v>
          </cell>
          <cell r="B48">
            <v>0.2</v>
          </cell>
          <cell r="C48">
            <v>-0.2</v>
          </cell>
          <cell r="D48">
            <v>0.1</v>
          </cell>
          <cell r="E48">
            <v>-0.1</v>
          </cell>
          <cell r="F48">
            <v>0.1</v>
          </cell>
          <cell r="G48">
            <v>-0.1</v>
          </cell>
          <cell r="H48">
            <v>0.05</v>
          </cell>
          <cell r="I48">
            <v>-0.05</v>
          </cell>
          <cell r="J48">
            <v>0.1</v>
          </cell>
          <cell r="K48">
            <v>-0.1</v>
          </cell>
          <cell r="L48">
            <v>0.1</v>
          </cell>
          <cell r="M48">
            <v>-0.1</v>
          </cell>
          <cell r="N48">
            <v>0.1</v>
          </cell>
          <cell r="O48">
            <v>-0.1</v>
          </cell>
          <cell r="P48">
            <v>0.05</v>
          </cell>
          <cell r="Q48">
            <v>-0.05</v>
          </cell>
          <cell r="R48">
            <v>0.2</v>
          </cell>
          <cell r="S48">
            <v>-0.2</v>
          </cell>
          <cell r="T48">
            <v>0.05</v>
          </cell>
          <cell r="U48">
            <v>-0.05</v>
          </cell>
          <cell r="V48">
            <v>0.1</v>
          </cell>
          <cell r="W48">
            <v>-0.1</v>
          </cell>
          <cell r="X48">
            <v>0.1</v>
          </cell>
          <cell r="Y48">
            <v>-0.1</v>
          </cell>
          <cell r="Z48">
            <v>0.1</v>
          </cell>
          <cell r="AA48">
            <v>-0.1</v>
          </cell>
          <cell r="AB48" t="str">
            <v>NIL</v>
          </cell>
          <cell r="AC48" t="str">
            <v>NIL</v>
          </cell>
          <cell r="AD48" t="str">
            <v>NIL</v>
          </cell>
          <cell r="AE48" t="str">
            <v>NIL</v>
          </cell>
          <cell r="AF48" t="str">
            <v>NIL</v>
          </cell>
          <cell r="AG48" t="str">
            <v>NIL</v>
          </cell>
        </row>
        <row r="49">
          <cell r="A49" t="str">
            <v>11-017-3</v>
          </cell>
          <cell r="B49">
            <v>0.2</v>
          </cell>
          <cell r="C49">
            <v>-0.2</v>
          </cell>
          <cell r="D49">
            <v>0.1</v>
          </cell>
          <cell r="E49">
            <v>-0.1</v>
          </cell>
          <cell r="F49">
            <v>0.1</v>
          </cell>
          <cell r="G49">
            <v>-0.1</v>
          </cell>
          <cell r="H49">
            <v>0.05</v>
          </cell>
          <cell r="I49">
            <v>-0.05</v>
          </cell>
          <cell r="J49">
            <v>0.1</v>
          </cell>
          <cell r="K49">
            <v>-0.1</v>
          </cell>
          <cell r="L49">
            <v>0.1</v>
          </cell>
          <cell r="M49">
            <v>-0.1</v>
          </cell>
          <cell r="N49">
            <v>0.1</v>
          </cell>
          <cell r="O49">
            <v>-0.1</v>
          </cell>
          <cell r="P49">
            <v>0.05</v>
          </cell>
          <cell r="Q49">
            <v>-0.05</v>
          </cell>
          <cell r="R49">
            <v>0.2</v>
          </cell>
          <cell r="S49">
            <v>-0.2</v>
          </cell>
          <cell r="T49">
            <v>0.05</v>
          </cell>
          <cell r="U49">
            <v>-0.05</v>
          </cell>
          <cell r="V49">
            <v>0.1</v>
          </cell>
          <cell r="W49">
            <v>-0.1</v>
          </cell>
          <cell r="X49">
            <v>0.1</v>
          </cell>
          <cell r="Y49">
            <v>-0.1</v>
          </cell>
          <cell r="Z49">
            <v>0.1</v>
          </cell>
          <cell r="AA49">
            <v>-0.1</v>
          </cell>
          <cell r="AB49" t="str">
            <v>NIL</v>
          </cell>
          <cell r="AC49" t="str">
            <v>NIL</v>
          </cell>
          <cell r="AD49" t="str">
            <v>NIL</v>
          </cell>
          <cell r="AE49" t="str">
            <v>NIL</v>
          </cell>
          <cell r="AF49" t="str">
            <v>NIL</v>
          </cell>
          <cell r="AG49" t="str">
            <v>NIL</v>
          </cell>
        </row>
        <row r="50">
          <cell r="A50" t="str">
            <v>11-017A</v>
          </cell>
          <cell r="B50">
            <v>0.2</v>
          </cell>
          <cell r="C50">
            <v>-0.2</v>
          </cell>
          <cell r="D50">
            <v>0.1</v>
          </cell>
          <cell r="E50">
            <v>-0.1</v>
          </cell>
          <cell r="F50">
            <v>0.05</v>
          </cell>
          <cell r="G50">
            <v>-0.05</v>
          </cell>
          <cell r="H50">
            <v>0.1</v>
          </cell>
          <cell r="I50">
            <v>0</v>
          </cell>
          <cell r="J50">
            <v>0.1</v>
          </cell>
          <cell r="K50">
            <v>-0.1</v>
          </cell>
          <cell r="L50">
            <v>0.05</v>
          </cell>
          <cell r="M50">
            <v>-0.05</v>
          </cell>
          <cell r="N50">
            <v>0.1</v>
          </cell>
          <cell r="O50">
            <v>-0.1</v>
          </cell>
          <cell r="P50">
            <v>0.05</v>
          </cell>
          <cell r="Q50">
            <v>-0.05</v>
          </cell>
          <cell r="R50">
            <v>0.2</v>
          </cell>
          <cell r="S50">
            <v>-0.2</v>
          </cell>
          <cell r="T50">
            <v>0.05</v>
          </cell>
          <cell r="U50">
            <v>-0.05</v>
          </cell>
          <cell r="V50">
            <v>0.05</v>
          </cell>
          <cell r="W50">
            <v>-0.05</v>
          </cell>
          <cell r="X50">
            <v>0.05</v>
          </cell>
          <cell r="Y50">
            <v>-0.05</v>
          </cell>
          <cell r="Z50">
            <v>0.05</v>
          </cell>
          <cell r="AA50">
            <v>-0.05</v>
          </cell>
          <cell r="AB50" t="str">
            <v>NIL</v>
          </cell>
          <cell r="AC50" t="str">
            <v>NIL</v>
          </cell>
          <cell r="AD50" t="str">
            <v>NIL</v>
          </cell>
          <cell r="AE50" t="str">
            <v>NIL</v>
          </cell>
          <cell r="AF50" t="str">
            <v>NIL</v>
          </cell>
          <cell r="AG50" t="str">
            <v>NIL</v>
          </cell>
        </row>
        <row r="51">
          <cell r="A51" t="str">
            <v>11-017L</v>
          </cell>
          <cell r="B51">
            <v>0.2</v>
          </cell>
          <cell r="C51">
            <v>-0.2</v>
          </cell>
          <cell r="D51">
            <v>0.1</v>
          </cell>
          <cell r="E51">
            <v>-0.1</v>
          </cell>
          <cell r="F51">
            <v>0.05</v>
          </cell>
          <cell r="G51">
            <v>-0.05</v>
          </cell>
          <cell r="H51">
            <v>0.1</v>
          </cell>
          <cell r="I51">
            <v>0</v>
          </cell>
          <cell r="J51">
            <v>0.1</v>
          </cell>
          <cell r="K51">
            <v>-0.1</v>
          </cell>
          <cell r="L51">
            <v>0.05</v>
          </cell>
          <cell r="M51">
            <v>-0.05</v>
          </cell>
          <cell r="N51">
            <v>0.1</v>
          </cell>
          <cell r="O51">
            <v>-0.1</v>
          </cell>
          <cell r="P51">
            <v>0.05</v>
          </cell>
          <cell r="Q51">
            <v>-0.05</v>
          </cell>
          <cell r="R51">
            <v>0.2</v>
          </cell>
          <cell r="S51">
            <v>-0.2</v>
          </cell>
          <cell r="T51">
            <v>0.05</v>
          </cell>
          <cell r="U51">
            <v>-0.05</v>
          </cell>
          <cell r="V51">
            <v>0.1</v>
          </cell>
          <cell r="W51">
            <v>-0.1</v>
          </cell>
          <cell r="X51">
            <v>0.1</v>
          </cell>
          <cell r="Y51">
            <v>-0.1</v>
          </cell>
          <cell r="Z51">
            <v>0.1</v>
          </cell>
          <cell r="AA51">
            <v>-0.1</v>
          </cell>
          <cell r="AB51" t="str">
            <v>NIL</v>
          </cell>
          <cell r="AC51" t="str">
            <v>NIL</v>
          </cell>
          <cell r="AD51" t="str">
            <v>NIL</v>
          </cell>
          <cell r="AE51" t="str">
            <v>NIL</v>
          </cell>
          <cell r="AF51" t="str">
            <v>NIL</v>
          </cell>
          <cell r="AG51" t="str">
            <v>NIL</v>
          </cell>
        </row>
        <row r="52">
          <cell r="A52" t="str">
            <v>11-018</v>
          </cell>
          <cell r="B52">
            <v>0.2</v>
          </cell>
          <cell r="C52">
            <v>-0.2</v>
          </cell>
          <cell r="D52">
            <v>0.1</v>
          </cell>
          <cell r="E52">
            <v>-0.1</v>
          </cell>
          <cell r="F52">
            <v>0.05</v>
          </cell>
          <cell r="G52">
            <v>-0.05</v>
          </cell>
          <cell r="H52">
            <v>0.1</v>
          </cell>
          <cell r="I52">
            <v>0</v>
          </cell>
          <cell r="J52">
            <v>0.1</v>
          </cell>
          <cell r="K52">
            <v>-0.1</v>
          </cell>
          <cell r="L52">
            <v>0.05</v>
          </cell>
          <cell r="M52">
            <v>-0.05</v>
          </cell>
          <cell r="N52">
            <v>0.1</v>
          </cell>
          <cell r="O52">
            <v>-0.1</v>
          </cell>
          <cell r="P52">
            <v>0.05</v>
          </cell>
          <cell r="Q52">
            <v>-0.05</v>
          </cell>
          <cell r="R52">
            <v>0.2</v>
          </cell>
          <cell r="S52">
            <v>-0.2</v>
          </cell>
          <cell r="T52">
            <v>0.05</v>
          </cell>
          <cell r="U52">
            <v>-0.05</v>
          </cell>
          <cell r="V52">
            <v>0.1</v>
          </cell>
          <cell r="W52">
            <v>-0.1</v>
          </cell>
          <cell r="X52">
            <v>0.1</v>
          </cell>
          <cell r="Y52">
            <v>-0.1</v>
          </cell>
          <cell r="Z52">
            <v>0.1</v>
          </cell>
          <cell r="AA52">
            <v>-0.1</v>
          </cell>
          <cell r="AB52" t="str">
            <v>NIL</v>
          </cell>
          <cell r="AC52" t="str">
            <v>NIL</v>
          </cell>
          <cell r="AD52" t="str">
            <v>NIL</v>
          </cell>
          <cell r="AE52" t="str">
            <v>NIL</v>
          </cell>
          <cell r="AF52" t="str">
            <v>NIL</v>
          </cell>
          <cell r="AG52" t="str">
            <v>NIL</v>
          </cell>
        </row>
        <row r="53">
          <cell r="A53" t="str">
            <v>11-018-1</v>
          </cell>
          <cell r="B53">
            <v>0.2</v>
          </cell>
          <cell r="C53">
            <v>-0.2</v>
          </cell>
          <cell r="D53">
            <v>0.1</v>
          </cell>
          <cell r="E53">
            <v>-0.1</v>
          </cell>
          <cell r="F53">
            <v>0.05</v>
          </cell>
          <cell r="G53">
            <v>-0.05</v>
          </cell>
          <cell r="H53">
            <v>0.1</v>
          </cell>
          <cell r="I53">
            <v>0</v>
          </cell>
          <cell r="J53">
            <v>0.1</v>
          </cell>
          <cell r="K53">
            <v>-0.1</v>
          </cell>
          <cell r="L53">
            <v>0.05</v>
          </cell>
          <cell r="M53">
            <v>-0.05</v>
          </cell>
          <cell r="N53">
            <v>0.1</v>
          </cell>
          <cell r="O53">
            <v>-0.1</v>
          </cell>
          <cell r="P53">
            <v>0.05</v>
          </cell>
          <cell r="Q53">
            <v>-0.05</v>
          </cell>
          <cell r="R53">
            <v>0.2</v>
          </cell>
          <cell r="S53">
            <v>-0.2</v>
          </cell>
          <cell r="T53">
            <v>0.05</v>
          </cell>
          <cell r="U53">
            <v>-0.05</v>
          </cell>
          <cell r="V53">
            <v>0.05</v>
          </cell>
          <cell r="W53">
            <v>-0.05</v>
          </cell>
          <cell r="X53">
            <v>0.1</v>
          </cell>
          <cell r="Y53">
            <v>-0.1</v>
          </cell>
          <cell r="Z53">
            <v>0.05</v>
          </cell>
          <cell r="AA53">
            <v>-0.05</v>
          </cell>
          <cell r="AB53" t="str">
            <v>NIL</v>
          </cell>
          <cell r="AC53" t="str">
            <v>NIL</v>
          </cell>
          <cell r="AD53" t="str">
            <v>NIL</v>
          </cell>
          <cell r="AE53" t="str">
            <v>NIL</v>
          </cell>
          <cell r="AF53" t="str">
            <v>NIL</v>
          </cell>
          <cell r="AG53" t="str">
            <v>NIL</v>
          </cell>
        </row>
        <row r="54">
          <cell r="A54" t="str">
            <v>11-018-2</v>
          </cell>
          <cell r="B54">
            <v>0.2</v>
          </cell>
          <cell r="C54">
            <v>-0.2</v>
          </cell>
          <cell r="D54">
            <v>0.1</v>
          </cell>
          <cell r="E54">
            <v>-0.1</v>
          </cell>
          <cell r="F54">
            <v>0.05</v>
          </cell>
          <cell r="G54">
            <v>-0.05</v>
          </cell>
          <cell r="H54">
            <v>0.1</v>
          </cell>
          <cell r="I54">
            <v>0</v>
          </cell>
          <cell r="J54">
            <v>0.1</v>
          </cell>
          <cell r="K54">
            <v>-0.1</v>
          </cell>
          <cell r="L54">
            <v>0.05</v>
          </cell>
          <cell r="M54">
            <v>-0.05</v>
          </cell>
          <cell r="N54">
            <v>0.1</v>
          </cell>
          <cell r="O54">
            <v>-0.1</v>
          </cell>
          <cell r="P54">
            <v>0.05</v>
          </cell>
          <cell r="Q54">
            <v>-0.05</v>
          </cell>
          <cell r="R54">
            <v>0.2</v>
          </cell>
          <cell r="S54">
            <v>-0.2</v>
          </cell>
          <cell r="T54">
            <v>0.05</v>
          </cell>
          <cell r="U54">
            <v>-0.05</v>
          </cell>
          <cell r="V54">
            <v>0.05</v>
          </cell>
          <cell r="W54">
            <v>-0.05</v>
          </cell>
          <cell r="X54">
            <v>0.1</v>
          </cell>
          <cell r="Y54">
            <v>-0.1</v>
          </cell>
          <cell r="Z54">
            <v>0.05</v>
          </cell>
          <cell r="AA54">
            <v>-0.05</v>
          </cell>
          <cell r="AB54" t="str">
            <v>NIL</v>
          </cell>
          <cell r="AC54" t="str">
            <v>NIL</v>
          </cell>
          <cell r="AD54" t="str">
            <v>NIL</v>
          </cell>
          <cell r="AE54" t="str">
            <v>NIL</v>
          </cell>
          <cell r="AF54" t="str">
            <v>NIL</v>
          </cell>
          <cell r="AG54" t="str">
            <v>NIL</v>
          </cell>
        </row>
        <row r="55">
          <cell r="A55" t="str">
            <v>11-018-3</v>
          </cell>
          <cell r="B55">
            <v>0.2</v>
          </cell>
          <cell r="C55">
            <v>-0.2</v>
          </cell>
          <cell r="D55">
            <v>0.1</v>
          </cell>
          <cell r="E55">
            <v>-0.1</v>
          </cell>
          <cell r="F55">
            <v>0.05</v>
          </cell>
          <cell r="G55">
            <v>-0.05</v>
          </cell>
          <cell r="H55">
            <v>0.1</v>
          </cell>
          <cell r="I55">
            <v>0</v>
          </cell>
          <cell r="J55">
            <v>0.1</v>
          </cell>
          <cell r="K55">
            <v>-0.1</v>
          </cell>
          <cell r="L55">
            <v>0.05</v>
          </cell>
          <cell r="M55">
            <v>-0.05</v>
          </cell>
          <cell r="N55">
            <v>0.1</v>
          </cell>
          <cell r="O55">
            <v>-0.1</v>
          </cell>
          <cell r="P55">
            <v>0.05</v>
          </cell>
          <cell r="Q55">
            <v>-0.05</v>
          </cell>
          <cell r="R55">
            <v>0.2</v>
          </cell>
          <cell r="S55">
            <v>-0.2</v>
          </cell>
          <cell r="T55">
            <v>0.05</v>
          </cell>
          <cell r="U55">
            <v>-0.05</v>
          </cell>
          <cell r="V55">
            <v>0.1</v>
          </cell>
          <cell r="W55">
            <v>-0.1</v>
          </cell>
          <cell r="X55">
            <v>0.1</v>
          </cell>
          <cell r="Y55">
            <v>-0.1</v>
          </cell>
          <cell r="Z55">
            <v>0.1</v>
          </cell>
          <cell r="AA55">
            <v>-0.1</v>
          </cell>
          <cell r="AB55" t="str">
            <v>NIL</v>
          </cell>
          <cell r="AC55" t="str">
            <v>NIL</v>
          </cell>
          <cell r="AD55" t="str">
            <v>NIL</v>
          </cell>
          <cell r="AE55" t="str">
            <v>NIL</v>
          </cell>
          <cell r="AF55" t="str">
            <v>NIL</v>
          </cell>
          <cell r="AG55" t="str">
            <v>NIL</v>
          </cell>
        </row>
        <row r="56">
          <cell r="A56" t="str">
            <v>11-018-4</v>
          </cell>
          <cell r="B56">
            <v>0.2</v>
          </cell>
          <cell r="C56">
            <v>-0.2</v>
          </cell>
          <cell r="D56">
            <v>0.1</v>
          </cell>
          <cell r="E56">
            <v>-0.1</v>
          </cell>
          <cell r="F56">
            <v>0.05</v>
          </cell>
          <cell r="G56">
            <v>-0.05</v>
          </cell>
          <cell r="H56">
            <v>0.1</v>
          </cell>
          <cell r="I56">
            <v>0</v>
          </cell>
          <cell r="J56">
            <v>0.1</v>
          </cell>
          <cell r="K56">
            <v>-0.1</v>
          </cell>
          <cell r="L56">
            <v>0.05</v>
          </cell>
          <cell r="M56">
            <v>-0.05</v>
          </cell>
          <cell r="N56">
            <v>0.1</v>
          </cell>
          <cell r="O56">
            <v>-0.1</v>
          </cell>
          <cell r="P56">
            <v>0.05</v>
          </cell>
          <cell r="Q56">
            <v>-0.05</v>
          </cell>
          <cell r="R56">
            <v>0.2</v>
          </cell>
          <cell r="S56">
            <v>-0.2</v>
          </cell>
          <cell r="T56">
            <v>0.05</v>
          </cell>
          <cell r="U56">
            <v>-0.05</v>
          </cell>
          <cell r="V56">
            <v>0.1</v>
          </cell>
          <cell r="W56">
            <v>-0.1</v>
          </cell>
          <cell r="X56">
            <v>0.1</v>
          </cell>
          <cell r="Y56">
            <v>-0.1</v>
          </cell>
          <cell r="Z56">
            <v>0.1</v>
          </cell>
          <cell r="AA56">
            <v>-0.1</v>
          </cell>
          <cell r="AB56" t="str">
            <v>NIL</v>
          </cell>
          <cell r="AC56" t="str">
            <v>NIL</v>
          </cell>
          <cell r="AD56" t="str">
            <v>NIL</v>
          </cell>
          <cell r="AE56" t="str">
            <v>NIL</v>
          </cell>
          <cell r="AF56" t="str">
            <v>NIL</v>
          </cell>
          <cell r="AG56" t="str">
            <v>NIL</v>
          </cell>
        </row>
        <row r="57">
          <cell r="A57" t="str">
            <v>11-018-5</v>
          </cell>
          <cell r="B57">
            <v>0.2</v>
          </cell>
          <cell r="C57">
            <v>-0.2</v>
          </cell>
          <cell r="D57">
            <v>0.1</v>
          </cell>
          <cell r="E57">
            <v>-0.1</v>
          </cell>
          <cell r="F57">
            <v>0.05</v>
          </cell>
          <cell r="G57">
            <v>-0.05</v>
          </cell>
          <cell r="H57">
            <v>0.1</v>
          </cell>
          <cell r="I57">
            <v>0</v>
          </cell>
          <cell r="J57">
            <v>0.1</v>
          </cell>
          <cell r="K57">
            <v>-0.1</v>
          </cell>
          <cell r="L57">
            <v>0.05</v>
          </cell>
          <cell r="M57">
            <v>-0.05</v>
          </cell>
          <cell r="N57">
            <v>0.1</v>
          </cell>
          <cell r="O57">
            <v>-0.1</v>
          </cell>
          <cell r="P57">
            <v>0.05</v>
          </cell>
          <cell r="Q57">
            <v>-0.05</v>
          </cell>
          <cell r="R57">
            <v>0.2</v>
          </cell>
          <cell r="S57">
            <v>-0.2</v>
          </cell>
          <cell r="T57">
            <v>0.03</v>
          </cell>
          <cell r="U57">
            <v>-0.03</v>
          </cell>
          <cell r="V57">
            <v>0.05</v>
          </cell>
          <cell r="W57">
            <v>-0.05</v>
          </cell>
          <cell r="X57">
            <v>0.1</v>
          </cell>
          <cell r="Y57">
            <v>-0.1</v>
          </cell>
          <cell r="Z57">
            <v>0.05</v>
          </cell>
          <cell r="AA57">
            <v>-0.05</v>
          </cell>
          <cell r="AB57" t="str">
            <v>NIL</v>
          </cell>
          <cell r="AC57" t="str">
            <v>NIL</v>
          </cell>
          <cell r="AD57" t="str">
            <v>NIL</v>
          </cell>
          <cell r="AE57" t="str">
            <v>NIL</v>
          </cell>
          <cell r="AF57" t="str">
            <v>NIL</v>
          </cell>
          <cell r="AG57" t="str">
            <v>NIL</v>
          </cell>
        </row>
        <row r="58">
          <cell r="A58" t="str">
            <v>11-018-6</v>
          </cell>
          <cell r="B58">
            <v>0.2</v>
          </cell>
          <cell r="C58">
            <v>-0.2</v>
          </cell>
          <cell r="D58">
            <v>0.1</v>
          </cell>
          <cell r="E58">
            <v>-0.1</v>
          </cell>
          <cell r="F58">
            <v>0.05</v>
          </cell>
          <cell r="G58">
            <v>-0.05</v>
          </cell>
          <cell r="H58">
            <v>0.1</v>
          </cell>
          <cell r="I58">
            <v>0</v>
          </cell>
          <cell r="J58">
            <v>0.1</v>
          </cell>
          <cell r="K58">
            <v>-0.1</v>
          </cell>
          <cell r="L58">
            <v>0.05</v>
          </cell>
          <cell r="M58">
            <v>-0.05</v>
          </cell>
          <cell r="N58">
            <v>0.1</v>
          </cell>
          <cell r="O58">
            <v>-0.1</v>
          </cell>
          <cell r="P58">
            <v>0.05</v>
          </cell>
          <cell r="Q58">
            <v>-0.05</v>
          </cell>
          <cell r="R58">
            <v>0.2</v>
          </cell>
          <cell r="S58">
            <v>-0.2</v>
          </cell>
          <cell r="T58">
            <v>0.03</v>
          </cell>
          <cell r="U58">
            <v>-0.03</v>
          </cell>
          <cell r="V58">
            <v>0.05</v>
          </cell>
          <cell r="W58">
            <v>-0.05</v>
          </cell>
          <cell r="X58">
            <v>0.1</v>
          </cell>
          <cell r="Y58">
            <v>-0.1</v>
          </cell>
          <cell r="Z58">
            <v>0.05</v>
          </cell>
          <cell r="AA58">
            <v>-0.05</v>
          </cell>
          <cell r="AB58" t="str">
            <v>NIL</v>
          </cell>
          <cell r="AC58" t="str">
            <v>NIL</v>
          </cell>
          <cell r="AD58" t="str">
            <v>NIL</v>
          </cell>
          <cell r="AE58" t="str">
            <v>NIL</v>
          </cell>
          <cell r="AF58" t="str">
            <v>NIL</v>
          </cell>
          <cell r="AG58" t="str">
            <v>NIL</v>
          </cell>
        </row>
        <row r="59">
          <cell r="A59" t="str">
            <v>11-018-7</v>
          </cell>
          <cell r="B59">
            <v>0.2</v>
          </cell>
          <cell r="C59">
            <v>-0.2</v>
          </cell>
          <cell r="D59">
            <v>0.1</v>
          </cell>
          <cell r="E59">
            <v>-0.1</v>
          </cell>
          <cell r="F59">
            <v>0.05</v>
          </cell>
          <cell r="G59">
            <v>-0.05</v>
          </cell>
          <cell r="H59">
            <v>0.1</v>
          </cell>
          <cell r="I59">
            <v>0</v>
          </cell>
          <cell r="J59">
            <v>0.1</v>
          </cell>
          <cell r="K59">
            <v>-0.1</v>
          </cell>
          <cell r="L59">
            <v>0.05</v>
          </cell>
          <cell r="M59">
            <v>-0.05</v>
          </cell>
          <cell r="N59">
            <v>0.1</v>
          </cell>
          <cell r="O59">
            <v>-0.1</v>
          </cell>
          <cell r="P59">
            <v>0.05</v>
          </cell>
          <cell r="Q59">
            <v>-0.05</v>
          </cell>
          <cell r="R59">
            <v>0.2</v>
          </cell>
          <cell r="S59">
            <v>-0.2</v>
          </cell>
          <cell r="T59">
            <v>0.03</v>
          </cell>
          <cell r="U59">
            <v>-0.03</v>
          </cell>
          <cell r="V59">
            <v>0.05</v>
          </cell>
          <cell r="W59">
            <v>-0.05</v>
          </cell>
          <cell r="X59">
            <v>0.1</v>
          </cell>
          <cell r="Y59">
            <v>-0.1</v>
          </cell>
          <cell r="Z59">
            <v>0.05</v>
          </cell>
          <cell r="AA59">
            <v>-0.05</v>
          </cell>
          <cell r="AB59" t="str">
            <v>NIL</v>
          </cell>
          <cell r="AC59" t="str">
            <v>NIL</v>
          </cell>
          <cell r="AD59" t="str">
            <v>NIL</v>
          </cell>
          <cell r="AE59" t="str">
            <v>NIL</v>
          </cell>
          <cell r="AF59" t="str">
            <v>NIL</v>
          </cell>
          <cell r="AG59" t="str">
            <v>NIL</v>
          </cell>
        </row>
        <row r="60">
          <cell r="A60" t="str">
            <v>11-019</v>
          </cell>
          <cell r="B60">
            <v>0.2</v>
          </cell>
          <cell r="C60">
            <v>-0.2</v>
          </cell>
          <cell r="D60">
            <v>0.1</v>
          </cell>
          <cell r="E60">
            <v>-0.1</v>
          </cell>
          <cell r="F60">
            <v>0.05</v>
          </cell>
          <cell r="G60">
            <v>-0.05</v>
          </cell>
          <cell r="H60">
            <v>0.1</v>
          </cell>
          <cell r="I60">
            <v>0</v>
          </cell>
          <cell r="J60">
            <v>0.1</v>
          </cell>
          <cell r="K60">
            <v>-0.1</v>
          </cell>
          <cell r="L60">
            <v>0.05</v>
          </cell>
          <cell r="M60">
            <v>-0.05</v>
          </cell>
          <cell r="N60">
            <v>0.1</v>
          </cell>
          <cell r="O60">
            <v>-0.1</v>
          </cell>
          <cell r="P60">
            <v>0.05</v>
          </cell>
          <cell r="Q60">
            <v>-0.05</v>
          </cell>
          <cell r="R60">
            <v>0.2</v>
          </cell>
          <cell r="S60">
            <v>-0.2</v>
          </cell>
          <cell r="T60">
            <v>0.05</v>
          </cell>
          <cell r="U60">
            <v>-0.05</v>
          </cell>
          <cell r="V60">
            <v>0.1</v>
          </cell>
          <cell r="W60">
            <v>-0.1</v>
          </cell>
          <cell r="X60">
            <v>0.1</v>
          </cell>
          <cell r="Y60">
            <v>-0.1</v>
          </cell>
          <cell r="Z60">
            <v>0.1</v>
          </cell>
          <cell r="AA60">
            <v>-0.1</v>
          </cell>
          <cell r="AB60" t="str">
            <v>NIL</v>
          </cell>
          <cell r="AC60" t="str">
            <v>NIL</v>
          </cell>
          <cell r="AD60" t="str">
            <v>NIL</v>
          </cell>
          <cell r="AE60" t="str">
            <v>NIL</v>
          </cell>
          <cell r="AF60" t="str">
            <v>NIL</v>
          </cell>
          <cell r="AG60" t="str">
            <v>NIL</v>
          </cell>
        </row>
        <row r="61">
          <cell r="A61" t="str">
            <v>11-019-1</v>
          </cell>
          <cell r="B61">
            <v>0.2</v>
          </cell>
          <cell r="C61">
            <v>-0.2</v>
          </cell>
          <cell r="D61">
            <v>0.1</v>
          </cell>
          <cell r="E61">
            <v>-0.1</v>
          </cell>
          <cell r="F61">
            <v>0.05</v>
          </cell>
          <cell r="G61">
            <v>-0.05</v>
          </cell>
          <cell r="H61">
            <v>0.1</v>
          </cell>
          <cell r="I61">
            <v>0</v>
          </cell>
          <cell r="J61">
            <v>0.1</v>
          </cell>
          <cell r="K61">
            <v>-0.1</v>
          </cell>
          <cell r="L61">
            <v>0.05</v>
          </cell>
          <cell r="M61">
            <v>-0.05</v>
          </cell>
          <cell r="N61">
            <v>0.1</v>
          </cell>
          <cell r="O61">
            <v>-0.1</v>
          </cell>
          <cell r="P61">
            <v>0.05</v>
          </cell>
          <cell r="Q61">
            <v>-0.05</v>
          </cell>
          <cell r="R61">
            <v>0.2</v>
          </cell>
          <cell r="S61">
            <v>-0.2</v>
          </cell>
          <cell r="T61">
            <v>0.05</v>
          </cell>
          <cell r="U61">
            <v>-0.05</v>
          </cell>
          <cell r="V61">
            <v>0.1</v>
          </cell>
          <cell r="W61">
            <v>-0.1</v>
          </cell>
          <cell r="X61">
            <v>0.1</v>
          </cell>
          <cell r="Y61">
            <v>-0.1</v>
          </cell>
          <cell r="Z61">
            <v>0.1</v>
          </cell>
          <cell r="AA61">
            <v>-0.1</v>
          </cell>
          <cell r="AB61" t="str">
            <v>NIL</v>
          </cell>
          <cell r="AC61" t="str">
            <v>NIL</v>
          </cell>
          <cell r="AD61" t="str">
            <v>NIL</v>
          </cell>
          <cell r="AE61" t="str">
            <v>NIL</v>
          </cell>
          <cell r="AF61" t="str">
            <v>NIL</v>
          </cell>
          <cell r="AG61" t="str">
            <v>NIL</v>
          </cell>
        </row>
        <row r="62">
          <cell r="A62" t="str">
            <v>11-019A</v>
          </cell>
          <cell r="B62">
            <v>0.2</v>
          </cell>
          <cell r="C62">
            <v>-0.2</v>
          </cell>
          <cell r="D62">
            <v>0.1</v>
          </cell>
          <cell r="E62">
            <v>-0.1</v>
          </cell>
          <cell r="F62">
            <v>0.05</v>
          </cell>
          <cell r="G62">
            <v>-0.05</v>
          </cell>
          <cell r="H62">
            <v>0.1</v>
          </cell>
          <cell r="I62">
            <v>0</v>
          </cell>
          <cell r="J62">
            <v>0.1</v>
          </cell>
          <cell r="K62">
            <v>-0.1</v>
          </cell>
          <cell r="L62">
            <v>0.05</v>
          </cell>
          <cell r="M62">
            <v>-0.05</v>
          </cell>
          <cell r="N62">
            <v>0.1</v>
          </cell>
          <cell r="O62">
            <v>-0.1</v>
          </cell>
          <cell r="P62">
            <v>0.05</v>
          </cell>
          <cell r="Q62">
            <v>-0.05</v>
          </cell>
          <cell r="R62">
            <v>0.2</v>
          </cell>
          <cell r="S62">
            <v>-0.2</v>
          </cell>
          <cell r="T62">
            <v>0.05</v>
          </cell>
          <cell r="U62">
            <v>-0.05</v>
          </cell>
          <cell r="V62">
            <v>0.05</v>
          </cell>
          <cell r="W62">
            <v>-0.05</v>
          </cell>
          <cell r="X62">
            <v>0.05</v>
          </cell>
          <cell r="Y62">
            <v>-0.05</v>
          </cell>
          <cell r="Z62">
            <v>0.05</v>
          </cell>
          <cell r="AA62">
            <v>-0.05</v>
          </cell>
          <cell r="AB62" t="str">
            <v>NIL</v>
          </cell>
          <cell r="AC62" t="str">
            <v>NIL</v>
          </cell>
          <cell r="AD62" t="str">
            <v>NIL</v>
          </cell>
          <cell r="AE62" t="str">
            <v>NIL</v>
          </cell>
          <cell r="AF62" t="str">
            <v>NIL</v>
          </cell>
          <cell r="AG62" t="str">
            <v>NIL</v>
          </cell>
        </row>
        <row r="63">
          <cell r="A63" t="str">
            <v>11-020</v>
          </cell>
          <cell r="B63">
            <v>0.2</v>
          </cell>
          <cell r="C63">
            <v>-0.2</v>
          </cell>
          <cell r="D63">
            <v>0.1</v>
          </cell>
          <cell r="E63">
            <v>-0.1</v>
          </cell>
          <cell r="F63">
            <v>0.05</v>
          </cell>
          <cell r="G63">
            <v>-0.05</v>
          </cell>
          <cell r="H63">
            <v>0.1</v>
          </cell>
          <cell r="I63">
            <v>0</v>
          </cell>
          <cell r="J63">
            <v>0.1</v>
          </cell>
          <cell r="K63">
            <v>-0.1</v>
          </cell>
          <cell r="L63">
            <v>0.05</v>
          </cell>
          <cell r="M63">
            <v>-0.05</v>
          </cell>
          <cell r="N63">
            <v>0.1</v>
          </cell>
          <cell r="O63">
            <v>-0.1</v>
          </cell>
          <cell r="P63">
            <v>0.05</v>
          </cell>
          <cell r="Q63">
            <v>-0.05</v>
          </cell>
          <cell r="R63">
            <v>0.2</v>
          </cell>
          <cell r="S63">
            <v>-0.2</v>
          </cell>
          <cell r="T63">
            <v>0.05</v>
          </cell>
          <cell r="U63">
            <v>-0.05</v>
          </cell>
          <cell r="V63">
            <v>0.1</v>
          </cell>
          <cell r="W63">
            <v>-0.1</v>
          </cell>
          <cell r="X63">
            <v>0.1</v>
          </cell>
          <cell r="Y63">
            <v>-0.1</v>
          </cell>
          <cell r="Z63">
            <v>0.1</v>
          </cell>
          <cell r="AA63">
            <v>-0.1</v>
          </cell>
          <cell r="AB63" t="str">
            <v>NIL</v>
          </cell>
          <cell r="AC63" t="str">
            <v>NIL</v>
          </cell>
          <cell r="AD63" t="str">
            <v>NIL</v>
          </cell>
          <cell r="AE63" t="str">
            <v>NIL</v>
          </cell>
          <cell r="AF63" t="str">
            <v>NIL</v>
          </cell>
          <cell r="AG63" t="str">
            <v>NIL</v>
          </cell>
        </row>
        <row r="64">
          <cell r="A64" t="str">
            <v>11-020-1</v>
          </cell>
          <cell r="B64">
            <v>0.2</v>
          </cell>
          <cell r="C64">
            <v>-0.2</v>
          </cell>
          <cell r="D64">
            <v>0.1</v>
          </cell>
          <cell r="E64">
            <v>-0.1</v>
          </cell>
          <cell r="F64">
            <v>0.05</v>
          </cell>
          <cell r="G64">
            <v>-0.05</v>
          </cell>
          <cell r="H64">
            <v>0.1</v>
          </cell>
          <cell r="I64">
            <v>0</v>
          </cell>
          <cell r="J64">
            <v>0.1</v>
          </cell>
          <cell r="K64">
            <v>-0.1</v>
          </cell>
          <cell r="L64">
            <v>0.05</v>
          </cell>
          <cell r="M64">
            <v>-0.05</v>
          </cell>
          <cell r="N64">
            <v>0.1</v>
          </cell>
          <cell r="O64">
            <v>-0.1</v>
          </cell>
          <cell r="P64">
            <v>0.05</v>
          </cell>
          <cell r="Q64">
            <v>-0.05</v>
          </cell>
          <cell r="R64">
            <v>0.2</v>
          </cell>
          <cell r="S64">
            <v>-0.2</v>
          </cell>
          <cell r="T64">
            <v>0.05</v>
          </cell>
          <cell r="U64">
            <v>-0.05</v>
          </cell>
          <cell r="V64">
            <v>0.1</v>
          </cell>
          <cell r="W64">
            <v>-0.1</v>
          </cell>
          <cell r="X64">
            <v>0.1</v>
          </cell>
          <cell r="Y64">
            <v>-0.1</v>
          </cell>
          <cell r="Z64">
            <v>0.1</v>
          </cell>
          <cell r="AA64">
            <v>-0.1</v>
          </cell>
          <cell r="AB64" t="str">
            <v>NIL</v>
          </cell>
          <cell r="AC64" t="str">
            <v>NIL</v>
          </cell>
          <cell r="AD64" t="str">
            <v>NIL</v>
          </cell>
          <cell r="AE64" t="str">
            <v>NIL</v>
          </cell>
          <cell r="AF64" t="str">
            <v>NIL</v>
          </cell>
          <cell r="AG64" t="str">
            <v>NIL</v>
          </cell>
        </row>
        <row r="65">
          <cell r="A65" t="str">
            <v>11-020-2</v>
          </cell>
          <cell r="B65">
            <v>0.2</v>
          </cell>
          <cell r="C65">
            <v>-0.2</v>
          </cell>
          <cell r="D65">
            <v>0.1</v>
          </cell>
          <cell r="E65">
            <v>-0.1</v>
          </cell>
          <cell r="F65">
            <v>0.05</v>
          </cell>
          <cell r="G65">
            <v>-0.05</v>
          </cell>
          <cell r="H65">
            <v>0.1</v>
          </cell>
          <cell r="I65">
            <v>0</v>
          </cell>
          <cell r="J65">
            <v>0.1</v>
          </cell>
          <cell r="K65">
            <v>-0.1</v>
          </cell>
          <cell r="L65">
            <v>0.05</v>
          </cell>
          <cell r="M65">
            <v>-0.05</v>
          </cell>
          <cell r="N65">
            <v>0.1</v>
          </cell>
          <cell r="O65">
            <v>-0.1</v>
          </cell>
          <cell r="P65">
            <v>0.05</v>
          </cell>
          <cell r="Q65">
            <v>-0.05</v>
          </cell>
          <cell r="R65">
            <v>0.2</v>
          </cell>
          <cell r="S65">
            <v>-0.2</v>
          </cell>
          <cell r="T65">
            <v>0.05</v>
          </cell>
          <cell r="U65">
            <v>-0.05</v>
          </cell>
          <cell r="V65">
            <v>0.1</v>
          </cell>
          <cell r="W65">
            <v>-0.1</v>
          </cell>
          <cell r="X65">
            <v>0.1</v>
          </cell>
          <cell r="Y65">
            <v>-0.1</v>
          </cell>
          <cell r="Z65">
            <v>0.1</v>
          </cell>
          <cell r="AA65">
            <v>-0.1</v>
          </cell>
          <cell r="AB65" t="str">
            <v>NIL</v>
          </cell>
          <cell r="AC65" t="str">
            <v>NIL</v>
          </cell>
          <cell r="AD65" t="str">
            <v>NIL</v>
          </cell>
          <cell r="AE65" t="str">
            <v>NIL</v>
          </cell>
          <cell r="AF65" t="str">
            <v>NIL</v>
          </cell>
          <cell r="AG65" t="str">
            <v>NIL</v>
          </cell>
        </row>
        <row r="66">
          <cell r="A66" t="str">
            <v>11-021</v>
          </cell>
          <cell r="B66">
            <v>0.2</v>
          </cell>
          <cell r="C66">
            <v>-0.2</v>
          </cell>
          <cell r="D66">
            <v>0.1</v>
          </cell>
          <cell r="E66">
            <v>-0.1</v>
          </cell>
          <cell r="F66">
            <v>0.05</v>
          </cell>
          <cell r="G66">
            <v>-0.05</v>
          </cell>
          <cell r="H66">
            <v>0.1</v>
          </cell>
          <cell r="I66">
            <v>0</v>
          </cell>
          <cell r="J66">
            <v>0.1</v>
          </cell>
          <cell r="K66">
            <v>-0.1</v>
          </cell>
          <cell r="L66">
            <v>0.05</v>
          </cell>
          <cell r="M66">
            <v>-0.05</v>
          </cell>
          <cell r="N66">
            <v>0.1</v>
          </cell>
          <cell r="O66">
            <v>-0.1</v>
          </cell>
          <cell r="P66">
            <v>0.05</v>
          </cell>
          <cell r="Q66">
            <v>-0.05</v>
          </cell>
          <cell r="R66">
            <v>0.2</v>
          </cell>
          <cell r="S66">
            <v>-0.2</v>
          </cell>
          <cell r="T66">
            <v>0.05</v>
          </cell>
          <cell r="U66">
            <v>-0.05</v>
          </cell>
          <cell r="V66">
            <v>0.1</v>
          </cell>
          <cell r="W66">
            <v>-0.1</v>
          </cell>
          <cell r="X66">
            <v>0.1</v>
          </cell>
          <cell r="Y66">
            <v>-0.1</v>
          </cell>
          <cell r="Z66">
            <v>0.1</v>
          </cell>
          <cell r="AA66">
            <v>-0.1</v>
          </cell>
          <cell r="AB66" t="str">
            <v>NIL</v>
          </cell>
          <cell r="AC66" t="str">
            <v>NIL</v>
          </cell>
          <cell r="AD66" t="str">
            <v>NIL</v>
          </cell>
          <cell r="AE66" t="str">
            <v>NIL</v>
          </cell>
          <cell r="AF66" t="str">
            <v>NIL</v>
          </cell>
          <cell r="AG66" t="str">
            <v>NIL</v>
          </cell>
        </row>
        <row r="67">
          <cell r="A67" t="str">
            <v>11-021-1</v>
          </cell>
          <cell r="B67">
            <v>0.2</v>
          </cell>
          <cell r="C67">
            <v>-0.2</v>
          </cell>
          <cell r="D67">
            <v>0.1</v>
          </cell>
          <cell r="E67">
            <v>-0.1</v>
          </cell>
          <cell r="F67">
            <v>0.05</v>
          </cell>
          <cell r="G67">
            <v>-0.05</v>
          </cell>
          <cell r="H67">
            <v>0.1</v>
          </cell>
          <cell r="I67">
            <v>0</v>
          </cell>
          <cell r="J67">
            <v>0.1</v>
          </cell>
          <cell r="K67">
            <v>-0.1</v>
          </cell>
          <cell r="L67">
            <v>0.05</v>
          </cell>
          <cell r="M67">
            <v>-0.05</v>
          </cell>
          <cell r="N67">
            <v>0.1</v>
          </cell>
          <cell r="O67">
            <v>-0.1</v>
          </cell>
          <cell r="P67">
            <v>0.05</v>
          </cell>
          <cell r="Q67">
            <v>-0.05</v>
          </cell>
          <cell r="R67">
            <v>0.2</v>
          </cell>
          <cell r="S67">
            <v>-0.2</v>
          </cell>
          <cell r="T67">
            <v>0.05</v>
          </cell>
          <cell r="U67">
            <v>-0.05</v>
          </cell>
          <cell r="V67">
            <v>0.1</v>
          </cell>
          <cell r="W67">
            <v>-0.1</v>
          </cell>
          <cell r="X67">
            <v>0.1</v>
          </cell>
          <cell r="Y67">
            <v>-0.1</v>
          </cell>
          <cell r="Z67">
            <v>0.1</v>
          </cell>
          <cell r="AA67">
            <v>-0.1</v>
          </cell>
          <cell r="AB67" t="str">
            <v>NIL</v>
          </cell>
          <cell r="AC67" t="str">
            <v>NIL</v>
          </cell>
          <cell r="AD67" t="str">
            <v>NIL</v>
          </cell>
          <cell r="AE67" t="str">
            <v>NIL</v>
          </cell>
          <cell r="AF67" t="str">
            <v>NIL</v>
          </cell>
          <cell r="AG67" t="str">
            <v>NIL</v>
          </cell>
        </row>
        <row r="68">
          <cell r="A68" t="str">
            <v>11-021-2</v>
          </cell>
          <cell r="B68">
            <v>0.2</v>
          </cell>
          <cell r="C68">
            <v>-0.2</v>
          </cell>
          <cell r="D68">
            <v>0.1</v>
          </cell>
          <cell r="E68">
            <v>-0.1</v>
          </cell>
          <cell r="F68">
            <v>0.05</v>
          </cell>
          <cell r="G68">
            <v>-0.05</v>
          </cell>
          <cell r="H68">
            <v>0.1</v>
          </cell>
          <cell r="I68">
            <v>0</v>
          </cell>
          <cell r="J68">
            <v>0.1</v>
          </cell>
          <cell r="K68">
            <v>-0.1</v>
          </cell>
          <cell r="L68">
            <v>0.05</v>
          </cell>
          <cell r="M68">
            <v>-0.05</v>
          </cell>
          <cell r="N68">
            <v>0.1</v>
          </cell>
          <cell r="O68">
            <v>-0.1</v>
          </cell>
          <cell r="P68">
            <v>0.05</v>
          </cell>
          <cell r="Q68">
            <v>-0.05</v>
          </cell>
          <cell r="R68">
            <v>0.2</v>
          </cell>
          <cell r="S68">
            <v>-0.2</v>
          </cell>
          <cell r="T68">
            <v>0.05</v>
          </cell>
          <cell r="U68">
            <v>-0.05</v>
          </cell>
          <cell r="V68">
            <v>0.1</v>
          </cell>
          <cell r="W68">
            <v>-0.1</v>
          </cell>
          <cell r="X68">
            <v>0.1</v>
          </cell>
          <cell r="Y68">
            <v>-0.1</v>
          </cell>
          <cell r="Z68">
            <v>0.1</v>
          </cell>
          <cell r="AA68">
            <v>-0.1</v>
          </cell>
          <cell r="AB68" t="str">
            <v>NIL</v>
          </cell>
          <cell r="AC68" t="str">
            <v>NIL</v>
          </cell>
          <cell r="AD68" t="str">
            <v>NIL</v>
          </cell>
          <cell r="AE68" t="str">
            <v>NIL</v>
          </cell>
          <cell r="AF68" t="str">
            <v>NIL</v>
          </cell>
          <cell r="AG68" t="str">
            <v>NIL</v>
          </cell>
        </row>
        <row r="69">
          <cell r="A69" t="str">
            <v>11-021-3</v>
          </cell>
          <cell r="B69">
            <v>0.2</v>
          </cell>
          <cell r="C69">
            <v>-0.2</v>
          </cell>
          <cell r="D69">
            <v>0.1</v>
          </cell>
          <cell r="E69">
            <v>-0.1</v>
          </cell>
          <cell r="F69">
            <v>0.05</v>
          </cell>
          <cell r="G69">
            <v>-0.05</v>
          </cell>
          <cell r="H69">
            <v>0.1</v>
          </cell>
          <cell r="I69">
            <v>0</v>
          </cell>
          <cell r="J69">
            <v>0.1</v>
          </cell>
          <cell r="K69">
            <v>-0.1</v>
          </cell>
          <cell r="L69">
            <v>0.05</v>
          </cell>
          <cell r="M69">
            <v>-0.05</v>
          </cell>
          <cell r="N69">
            <v>0.1</v>
          </cell>
          <cell r="O69">
            <v>-0.1</v>
          </cell>
          <cell r="P69">
            <v>0.05</v>
          </cell>
          <cell r="Q69">
            <v>-0.05</v>
          </cell>
          <cell r="R69">
            <v>0.2</v>
          </cell>
          <cell r="S69">
            <v>-0.2</v>
          </cell>
          <cell r="T69">
            <v>0.05</v>
          </cell>
          <cell r="U69">
            <v>0</v>
          </cell>
          <cell r="V69">
            <v>0.1</v>
          </cell>
          <cell r="W69">
            <v>-0.1</v>
          </cell>
          <cell r="X69">
            <v>0.1</v>
          </cell>
          <cell r="Y69">
            <v>-0.1</v>
          </cell>
          <cell r="Z69">
            <v>0.1</v>
          </cell>
          <cell r="AA69">
            <v>-0.1</v>
          </cell>
          <cell r="AB69" t="str">
            <v>NIL</v>
          </cell>
          <cell r="AC69" t="str">
            <v>NIL</v>
          </cell>
          <cell r="AD69" t="str">
            <v>NIL</v>
          </cell>
          <cell r="AE69" t="str">
            <v>NIL</v>
          </cell>
          <cell r="AF69" t="str">
            <v>NIL</v>
          </cell>
          <cell r="AG69" t="str">
            <v>NIL</v>
          </cell>
        </row>
        <row r="70">
          <cell r="A70" t="str">
            <v>11-021-4</v>
          </cell>
          <cell r="B70">
            <v>0.2</v>
          </cell>
          <cell r="C70">
            <v>-0.2</v>
          </cell>
          <cell r="D70">
            <v>0.1</v>
          </cell>
          <cell r="E70">
            <v>-0.1</v>
          </cell>
          <cell r="F70">
            <v>0.05</v>
          </cell>
          <cell r="G70">
            <v>-0.05</v>
          </cell>
          <cell r="H70">
            <v>0.1</v>
          </cell>
          <cell r="I70">
            <v>0</v>
          </cell>
          <cell r="J70">
            <v>0.1</v>
          </cell>
          <cell r="K70">
            <v>-0.1</v>
          </cell>
          <cell r="L70">
            <v>0.05</v>
          </cell>
          <cell r="M70">
            <v>-0.05</v>
          </cell>
          <cell r="N70">
            <v>0.1</v>
          </cell>
          <cell r="O70">
            <v>-0.1</v>
          </cell>
          <cell r="P70">
            <v>0.05</v>
          </cell>
          <cell r="Q70">
            <v>-0.05</v>
          </cell>
          <cell r="R70">
            <v>0.2</v>
          </cell>
          <cell r="S70">
            <v>-0.2</v>
          </cell>
          <cell r="T70">
            <v>0.05</v>
          </cell>
          <cell r="U70">
            <v>-0.05</v>
          </cell>
          <cell r="V70">
            <v>0.1</v>
          </cell>
          <cell r="W70">
            <v>-0.1</v>
          </cell>
          <cell r="X70">
            <v>0.1</v>
          </cell>
          <cell r="Y70">
            <v>-0.1</v>
          </cell>
          <cell r="Z70">
            <v>0.1</v>
          </cell>
          <cell r="AA70">
            <v>-0.1</v>
          </cell>
          <cell r="AB70" t="str">
            <v>NIL</v>
          </cell>
          <cell r="AC70" t="str">
            <v>NIL</v>
          </cell>
          <cell r="AD70" t="str">
            <v>NIL</v>
          </cell>
          <cell r="AE70" t="str">
            <v>NIL</v>
          </cell>
          <cell r="AF70" t="str">
            <v>NIL</v>
          </cell>
          <cell r="AG70" t="str">
            <v>NIL</v>
          </cell>
        </row>
        <row r="71">
          <cell r="A71" t="str">
            <v>11-021-5</v>
          </cell>
          <cell r="B71">
            <v>0.1</v>
          </cell>
          <cell r="C71">
            <v>-0.1</v>
          </cell>
          <cell r="D71">
            <v>0.1</v>
          </cell>
          <cell r="E71">
            <v>-0.1</v>
          </cell>
          <cell r="F71">
            <v>0.05</v>
          </cell>
          <cell r="G71">
            <v>-0.05</v>
          </cell>
          <cell r="H71">
            <v>0.1</v>
          </cell>
          <cell r="I71">
            <v>0</v>
          </cell>
          <cell r="J71">
            <v>0.1</v>
          </cell>
          <cell r="K71">
            <v>-0.1</v>
          </cell>
          <cell r="L71">
            <v>0.1</v>
          </cell>
          <cell r="M71">
            <v>-0.1</v>
          </cell>
          <cell r="N71">
            <v>0.1</v>
          </cell>
          <cell r="O71">
            <v>-0.1</v>
          </cell>
          <cell r="P71">
            <v>0.05</v>
          </cell>
          <cell r="Q71">
            <v>-0.05</v>
          </cell>
          <cell r="R71">
            <v>0.2</v>
          </cell>
          <cell r="S71">
            <v>-0.2</v>
          </cell>
          <cell r="T71">
            <v>0.05</v>
          </cell>
          <cell r="U71">
            <v>-0.05</v>
          </cell>
          <cell r="V71">
            <v>0.1</v>
          </cell>
          <cell r="W71">
            <v>-0.1</v>
          </cell>
          <cell r="X71">
            <v>0.1</v>
          </cell>
          <cell r="Y71">
            <v>-0.1</v>
          </cell>
          <cell r="Z71">
            <v>0.1</v>
          </cell>
          <cell r="AA71">
            <v>-0.1</v>
          </cell>
          <cell r="AB71" t="str">
            <v>NIL</v>
          </cell>
          <cell r="AC71" t="str">
            <v>NIL</v>
          </cell>
          <cell r="AD71" t="str">
            <v>NIL</v>
          </cell>
          <cell r="AE71" t="str">
            <v>NIL</v>
          </cell>
          <cell r="AF71" t="str">
            <v>NIL</v>
          </cell>
          <cell r="AG71" t="str">
            <v>NIL</v>
          </cell>
        </row>
        <row r="72">
          <cell r="A72" t="str">
            <v>11-022</v>
          </cell>
          <cell r="B72">
            <v>0.2</v>
          </cell>
          <cell r="C72">
            <v>-0.2</v>
          </cell>
          <cell r="D72">
            <v>0.1</v>
          </cell>
          <cell r="E72">
            <v>-0.1</v>
          </cell>
          <cell r="F72">
            <v>0.05</v>
          </cell>
          <cell r="G72">
            <v>-0.05</v>
          </cell>
          <cell r="H72">
            <v>0.1</v>
          </cell>
          <cell r="I72">
            <v>0</v>
          </cell>
          <cell r="J72">
            <v>0.1</v>
          </cell>
          <cell r="K72">
            <v>-0.1</v>
          </cell>
          <cell r="L72">
            <v>0.05</v>
          </cell>
          <cell r="M72">
            <v>-0.05</v>
          </cell>
          <cell r="N72">
            <v>0.1</v>
          </cell>
          <cell r="O72">
            <v>-0.1</v>
          </cell>
          <cell r="P72">
            <v>0.05</v>
          </cell>
          <cell r="Q72">
            <v>-0.05</v>
          </cell>
          <cell r="R72">
            <v>0.2</v>
          </cell>
          <cell r="S72">
            <v>-0.2</v>
          </cell>
          <cell r="T72">
            <v>0.05</v>
          </cell>
          <cell r="U72">
            <v>-0.05</v>
          </cell>
          <cell r="V72">
            <v>0.1</v>
          </cell>
          <cell r="W72">
            <v>-0.1</v>
          </cell>
          <cell r="X72">
            <v>0.1</v>
          </cell>
          <cell r="Y72">
            <v>-0.1</v>
          </cell>
          <cell r="Z72">
            <v>0.1</v>
          </cell>
          <cell r="AA72">
            <v>-0.1</v>
          </cell>
          <cell r="AB72" t="str">
            <v>NIL</v>
          </cell>
          <cell r="AC72" t="str">
            <v>NIL</v>
          </cell>
          <cell r="AD72" t="str">
            <v>NIL</v>
          </cell>
          <cell r="AE72" t="str">
            <v>NIL</v>
          </cell>
          <cell r="AF72" t="str">
            <v>NIL</v>
          </cell>
          <cell r="AG72" t="str">
            <v>NIL</v>
          </cell>
        </row>
        <row r="73">
          <cell r="A73" t="str">
            <v>11-022-1</v>
          </cell>
          <cell r="B73">
            <v>0.2</v>
          </cell>
          <cell r="C73">
            <v>-0.2</v>
          </cell>
          <cell r="D73">
            <v>0.1</v>
          </cell>
          <cell r="E73">
            <v>-0.1</v>
          </cell>
          <cell r="F73">
            <v>0.05</v>
          </cell>
          <cell r="G73">
            <v>-0.05</v>
          </cell>
          <cell r="H73">
            <v>0.1</v>
          </cell>
          <cell r="I73">
            <v>0</v>
          </cell>
          <cell r="J73">
            <v>0.1</v>
          </cell>
          <cell r="K73">
            <v>-0.1</v>
          </cell>
          <cell r="L73">
            <v>0.05</v>
          </cell>
          <cell r="M73">
            <v>-0.05</v>
          </cell>
          <cell r="N73">
            <v>0.1</v>
          </cell>
          <cell r="O73">
            <v>-0.1</v>
          </cell>
          <cell r="P73">
            <v>0.05</v>
          </cell>
          <cell r="Q73">
            <v>-0.05</v>
          </cell>
          <cell r="R73">
            <v>0.2</v>
          </cell>
          <cell r="S73">
            <v>-0.2</v>
          </cell>
          <cell r="T73">
            <v>0.05</v>
          </cell>
          <cell r="U73">
            <v>-0.05</v>
          </cell>
          <cell r="V73">
            <v>0.05</v>
          </cell>
          <cell r="W73">
            <v>-0.05</v>
          </cell>
          <cell r="X73">
            <v>0.05</v>
          </cell>
          <cell r="Y73">
            <v>-0.05</v>
          </cell>
          <cell r="Z73">
            <v>0.05</v>
          </cell>
          <cell r="AA73">
            <v>-0.05</v>
          </cell>
          <cell r="AB73" t="str">
            <v>NIL</v>
          </cell>
          <cell r="AC73" t="str">
            <v>NIL</v>
          </cell>
          <cell r="AD73" t="str">
            <v>NIL</v>
          </cell>
          <cell r="AE73" t="str">
            <v>NIL</v>
          </cell>
          <cell r="AF73" t="str">
            <v>NIL</v>
          </cell>
          <cell r="AG73" t="str">
            <v>NIL</v>
          </cell>
        </row>
        <row r="74">
          <cell r="A74" t="str">
            <v>11-022-2</v>
          </cell>
          <cell r="B74">
            <v>0.2</v>
          </cell>
          <cell r="C74">
            <v>-0.2</v>
          </cell>
          <cell r="D74">
            <v>0.1</v>
          </cell>
          <cell r="E74">
            <v>-0.1</v>
          </cell>
          <cell r="F74">
            <v>0.05</v>
          </cell>
          <cell r="G74">
            <v>-0.05</v>
          </cell>
          <cell r="H74">
            <v>0.1</v>
          </cell>
          <cell r="I74">
            <v>0</v>
          </cell>
          <cell r="J74">
            <v>0.1</v>
          </cell>
          <cell r="K74">
            <v>-0.1</v>
          </cell>
          <cell r="L74">
            <v>0.05</v>
          </cell>
          <cell r="M74">
            <v>-0.05</v>
          </cell>
          <cell r="N74">
            <v>0.1</v>
          </cell>
          <cell r="O74">
            <v>-0.1</v>
          </cell>
          <cell r="P74">
            <v>0.05</v>
          </cell>
          <cell r="Q74">
            <v>-0.05</v>
          </cell>
          <cell r="R74">
            <v>0.2</v>
          </cell>
          <cell r="S74">
            <v>-0.2</v>
          </cell>
          <cell r="T74">
            <v>0.05</v>
          </cell>
          <cell r="U74">
            <v>-0.05</v>
          </cell>
          <cell r="V74">
            <v>0.1</v>
          </cell>
          <cell r="W74">
            <v>-0.1</v>
          </cell>
          <cell r="X74">
            <v>0.1</v>
          </cell>
          <cell r="Y74">
            <v>-0.1</v>
          </cell>
          <cell r="Z74">
            <v>0.1</v>
          </cell>
          <cell r="AA74">
            <v>-0.1</v>
          </cell>
          <cell r="AB74" t="str">
            <v>NIL</v>
          </cell>
          <cell r="AC74" t="str">
            <v>NIL</v>
          </cell>
          <cell r="AD74" t="str">
            <v>NIL</v>
          </cell>
          <cell r="AE74" t="str">
            <v>NIL</v>
          </cell>
          <cell r="AF74" t="str">
            <v>NIL</v>
          </cell>
          <cell r="AG74" t="str">
            <v>NIL</v>
          </cell>
        </row>
        <row r="75">
          <cell r="A75" t="str">
            <v>11-023</v>
          </cell>
          <cell r="B75">
            <v>0.2</v>
          </cell>
          <cell r="C75">
            <v>-0.2</v>
          </cell>
          <cell r="D75">
            <v>0.1</v>
          </cell>
          <cell r="E75">
            <v>-0.1</v>
          </cell>
          <cell r="F75">
            <v>0.05</v>
          </cell>
          <cell r="G75">
            <v>-0.05</v>
          </cell>
          <cell r="H75">
            <v>0.1</v>
          </cell>
          <cell r="I75">
            <v>0</v>
          </cell>
          <cell r="J75">
            <v>0.1</v>
          </cell>
          <cell r="K75">
            <v>-0.1</v>
          </cell>
          <cell r="L75">
            <v>0.05</v>
          </cell>
          <cell r="M75">
            <v>-0.05</v>
          </cell>
          <cell r="N75">
            <v>0.1</v>
          </cell>
          <cell r="O75">
            <v>-0.1</v>
          </cell>
          <cell r="P75">
            <v>0.05</v>
          </cell>
          <cell r="Q75">
            <v>-0.05</v>
          </cell>
          <cell r="R75">
            <v>0.2</v>
          </cell>
          <cell r="S75">
            <v>-0.2</v>
          </cell>
          <cell r="T75">
            <v>0.05</v>
          </cell>
          <cell r="U75">
            <v>-0.05</v>
          </cell>
          <cell r="V75">
            <v>0.1</v>
          </cell>
          <cell r="W75">
            <v>-0.1</v>
          </cell>
          <cell r="X75">
            <v>0.1</v>
          </cell>
          <cell r="Y75">
            <v>-0.1</v>
          </cell>
          <cell r="Z75">
            <v>0.1</v>
          </cell>
          <cell r="AA75">
            <v>-0.1</v>
          </cell>
          <cell r="AB75" t="str">
            <v>NIL</v>
          </cell>
          <cell r="AC75" t="str">
            <v>NIL</v>
          </cell>
          <cell r="AD75" t="str">
            <v>NIL</v>
          </cell>
          <cell r="AE75" t="str">
            <v>NIL</v>
          </cell>
          <cell r="AF75" t="str">
            <v>NIL</v>
          </cell>
          <cell r="AG75" t="str">
            <v>NIL</v>
          </cell>
        </row>
        <row r="76">
          <cell r="A76" t="str">
            <v>11-024</v>
          </cell>
          <cell r="B76">
            <v>0.2</v>
          </cell>
          <cell r="C76">
            <v>-0.2</v>
          </cell>
          <cell r="D76">
            <v>0.1</v>
          </cell>
          <cell r="E76">
            <v>-0.1</v>
          </cell>
          <cell r="F76">
            <v>0.05</v>
          </cell>
          <cell r="G76">
            <v>-0.05</v>
          </cell>
          <cell r="H76">
            <v>0.1</v>
          </cell>
          <cell r="I76">
            <v>0</v>
          </cell>
          <cell r="J76">
            <v>0.1</v>
          </cell>
          <cell r="K76">
            <v>-0.1</v>
          </cell>
          <cell r="L76">
            <v>0.05</v>
          </cell>
          <cell r="M76">
            <v>-0.05</v>
          </cell>
          <cell r="N76">
            <v>0.1</v>
          </cell>
          <cell r="O76">
            <v>-0.1</v>
          </cell>
          <cell r="P76">
            <v>0.05</v>
          </cell>
          <cell r="Q76">
            <v>-0.05</v>
          </cell>
          <cell r="R76">
            <v>0.2</v>
          </cell>
          <cell r="S76">
            <v>-0.2</v>
          </cell>
          <cell r="T76">
            <v>0.05</v>
          </cell>
          <cell r="U76">
            <v>-0.05</v>
          </cell>
          <cell r="V76">
            <v>0.1</v>
          </cell>
          <cell r="W76">
            <v>-0.1</v>
          </cell>
          <cell r="X76">
            <v>0.1</v>
          </cell>
          <cell r="Y76">
            <v>-0.1</v>
          </cell>
          <cell r="Z76">
            <v>0.1</v>
          </cell>
          <cell r="AA76">
            <v>-0.1</v>
          </cell>
          <cell r="AB76" t="str">
            <v>NIL</v>
          </cell>
          <cell r="AC76" t="str">
            <v>NIL</v>
          </cell>
          <cell r="AD76" t="str">
            <v>NIL</v>
          </cell>
          <cell r="AE76" t="str">
            <v>NIL</v>
          </cell>
          <cell r="AF76" t="str">
            <v>NIL</v>
          </cell>
          <cell r="AG76" t="str">
            <v>NIL</v>
          </cell>
        </row>
        <row r="77">
          <cell r="A77" t="str">
            <v>11-024-1</v>
          </cell>
          <cell r="B77">
            <v>0.1</v>
          </cell>
          <cell r="C77">
            <v>-0.1</v>
          </cell>
          <cell r="D77">
            <v>0.1</v>
          </cell>
          <cell r="E77">
            <v>-0.1</v>
          </cell>
          <cell r="F77">
            <v>0.1</v>
          </cell>
          <cell r="G77">
            <v>-0.1</v>
          </cell>
          <cell r="H77">
            <v>0.05</v>
          </cell>
          <cell r="I77">
            <v>-0.05</v>
          </cell>
          <cell r="J77">
            <v>0.1</v>
          </cell>
          <cell r="K77">
            <v>-0.1</v>
          </cell>
          <cell r="L77">
            <v>0.1</v>
          </cell>
          <cell r="M77">
            <v>-0.1</v>
          </cell>
          <cell r="N77">
            <v>0.1</v>
          </cell>
          <cell r="O77">
            <v>-0.1</v>
          </cell>
          <cell r="P77">
            <v>0.1</v>
          </cell>
          <cell r="Q77">
            <v>-0.1</v>
          </cell>
          <cell r="R77">
            <v>0.2</v>
          </cell>
          <cell r="S77">
            <v>-0.2</v>
          </cell>
          <cell r="T77">
            <v>0.05</v>
          </cell>
          <cell r="U77">
            <v>-0.05</v>
          </cell>
          <cell r="V77">
            <v>0.1</v>
          </cell>
          <cell r="W77">
            <v>-0.1</v>
          </cell>
          <cell r="X77">
            <v>0.1</v>
          </cell>
          <cell r="Y77">
            <v>-0.1</v>
          </cell>
          <cell r="Z77">
            <v>0.1</v>
          </cell>
          <cell r="AA77">
            <v>-0.1</v>
          </cell>
          <cell r="AB77" t="str">
            <v>NIL</v>
          </cell>
          <cell r="AC77" t="str">
            <v>NIL</v>
          </cell>
          <cell r="AD77" t="str">
            <v>NIL</v>
          </cell>
          <cell r="AE77" t="str">
            <v>NIL</v>
          </cell>
          <cell r="AF77" t="str">
            <v>NIL</v>
          </cell>
          <cell r="AG77" t="str">
            <v>NIL</v>
          </cell>
        </row>
        <row r="78">
          <cell r="A78" t="str">
            <v>11-025</v>
          </cell>
          <cell r="B78">
            <v>0.2</v>
          </cell>
          <cell r="C78">
            <v>-0.2</v>
          </cell>
          <cell r="D78">
            <v>0.1</v>
          </cell>
          <cell r="E78">
            <v>-0.1</v>
          </cell>
          <cell r="F78">
            <v>0.05</v>
          </cell>
          <cell r="G78">
            <v>-0.05</v>
          </cell>
          <cell r="H78">
            <v>0.1</v>
          </cell>
          <cell r="I78">
            <v>0</v>
          </cell>
          <cell r="J78">
            <v>0.1</v>
          </cell>
          <cell r="K78">
            <v>-0.1</v>
          </cell>
          <cell r="L78">
            <v>0.05</v>
          </cell>
          <cell r="M78">
            <v>-0.05</v>
          </cell>
          <cell r="N78">
            <v>0.1</v>
          </cell>
          <cell r="O78">
            <v>-0.1</v>
          </cell>
          <cell r="P78">
            <v>0.05</v>
          </cell>
          <cell r="Q78">
            <v>-0.05</v>
          </cell>
          <cell r="R78">
            <v>0.2</v>
          </cell>
          <cell r="S78">
            <v>-0.2</v>
          </cell>
          <cell r="T78">
            <v>0.05</v>
          </cell>
          <cell r="U78">
            <v>-0.05</v>
          </cell>
          <cell r="V78">
            <v>0.1</v>
          </cell>
          <cell r="W78">
            <v>-0.1</v>
          </cell>
          <cell r="X78">
            <v>0.1</v>
          </cell>
          <cell r="Y78">
            <v>-0.1</v>
          </cell>
          <cell r="Z78">
            <v>0.1</v>
          </cell>
          <cell r="AA78">
            <v>-0.1</v>
          </cell>
          <cell r="AB78" t="str">
            <v>NIL</v>
          </cell>
          <cell r="AC78" t="str">
            <v>NIL</v>
          </cell>
          <cell r="AD78" t="str">
            <v>NIL</v>
          </cell>
          <cell r="AE78" t="str">
            <v>NIL</v>
          </cell>
          <cell r="AF78" t="str">
            <v>NIL</v>
          </cell>
          <cell r="AG78" t="str">
            <v>NIL</v>
          </cell>
        </row>
        <row r="79">
          <cell r="A79" t="str">
            <v>11-025-1</v>
          </cell>
          <cell r="B79">
            <v>0.2</v>
          </cell>
          <cell r="C79">
            <v>-0.2</v>
          </cell>
          <cell r="D79">
            <v>0.1</v>
          </cell>
          <cell r="E79">
            <v>-0.1</v>
          </cell>
          <cell r="F79">
            <v>0.05</v>
          </cell>
          <cell r="G79">
            <v>-0.05</v>
          </cell>
          <cell r="H79">
            <v>0.1</v>
          </cell>
          <cell r="I79">
            <v>0</v>
          </cell>
          <cell r="J79">
            <v>0.1</v>
          </cell>
          <cell r="K79">
            <v>-0.1</v>
          </cell>
          <cell r="L79">
            <v>0.05</v>
          </cell>
          <cell r="M79">
            <v>-0.05</v>
          </cell>
          <cell r="N79">
            <v>0.1</v>
          </cell>
          <cell r="O79">
            <v>-0.1</v>
          </cell>
          <cell r="P79">
            <v>0.05</v>
          </cell>
          <cell r="Q79">
            <v>-0.05</v>
          </cell>
          <cell r="R79">
            <v>0.2</v>
          </cell>
          <cell r="S79">
            <v>-0.2</v>
          </cell>
          <cell r="T79">
            <v>0.05</v>
          </cell>
          <cell r="U79">
            <v>-0.05</v>
          </cell>
          <cell r="V79">
            <v>0.1</v>
          </cell>
          <cell r="W79">
            <v>-0.1</v>
          </cell>
          <cell r="X79">
            <v>0.1</v>
          </cell>
          <cell r="Y79">
            <v>-0.1</v>
          </cell>
          <cell r="Z79">
            <v>0.1</v>
          </cell>
          <cell r="AA79">
            <v>-0.1</v>
          </cell>
          <cell r="AB79" t="str">
            <v>NIL</v>
          </cell>
          <cell r="AC79" t="str">
            <v>NIL</v>
          </cell>
          <cell r="AD79" t="str">
            <v>NIL</v>
          </cell>
          <cell r="AE79" t="str">
            <v>NIL</v>
          </cell>
          <cell r="AF79" t="str">
            <v>NIL</v>
          </cell>
          <cell r="AG79" t="str">
            <v>NIL</v>
          </cell>
        </row>
        <row r="80">
          <cell r="A80" t="str">
            <v>11-025-2</v>
          </cell>
          <cell r="B80">
            <v>0.2</v>
          </cell>
          <cell r="C80">
            <v>-0.2</v>
          </cell>
          <cell r="D80">
            <v>0.1</v>
          </cell>
          <cell r="E80">
            <v>-0.1</v>
          </cell>
          <cell r="F80">
            <v>0.05</v>
          </cell>
          <cell r="G80">
            <v>-0.05</v>
          </cell>
          <cell r="H80">
            <v>0.1</v>
          </cell>
          <cell r="I80">
            <v>0</v>
          </cell>
          <cell r="J80">
            <v>0.1</v>
          </cell>
          <cell r="K80">
            <v>-0.1</v>
          </cell>
          <cell r="L80">
            <v>0.05</v>
          </cell>
          <cell r="M80">
            <v>-0.05</v>
          </cell>
          <cell r="N80">
            <v>0.1</v>
          </cell>
          <cell r="O80">
            <v>-0.1</v>
          </cell>
          <cell r="P80">
            <v>0.05</v>
          </cell>
          <cell r="Q80">
            <v>-0.05</v>
          </cell>
          <cell r="R80">
            <v>0.2</v>
          </cell>
          <cell r="S80">
            <v>-0.2</v>
          </cell>
          <cell r="T80">
            <v>0.05</v>
          </cell>
          <cell r="U80">
            <v>-0.02</v>
          </cell>
          <cell r="V80">
            <v>0.1</v>
          </cell>
          <cell r="W80">
            <v>-0.1</v>
          </cell>
          <cell r="X80">
            <v>0.1</v>
          </cell>
          <cell r="Y80">
            <v>-0.1</v>
          </cell>
          <cell r="Z80">
            <v>0.1</v>
          </cell>
          <cell r="AA80">
            <v>-0.1</v>
          </cell>
          <cell r="AB80" t="str">
            <v>NIL</v>
          </cell>
          <cell r="AC80" t="str">
            <v>NIL</v>
          </cell>
          <cell r="AD80" t="str">
            <v>NIL</v>
          </cell>
          <cell r="AE80" t="str">
            <v>NIL</v>
          </cell>
          <cell r="AF80" t="str">
            <v>NIL</v>
          </cell>
          <cell r="AG80" t="str">
            <v>NIL</v>
          </cell>
        </row>
        <row r="81">
          <cell r="A81" t="str">
            <v>11-025A</v>
          </cell>
          <cell r="B81">
            <v>0.2</v>
          </cell>
          <cell r="C81">
            <v>-0.2</v>
          </cell>
          <cell r="D81">
            <v>0.1</v>
          </cell>
          <cell r="E81">
            <v>-0.1</v>
          </cell>
          <cell r="F81">
            <v>0.05</v>
          </cell>
          <cell r="G81">
            <v>-0.05</v>
          </cell>
          <cell r="H81">
            <v>0.1</v>
          </cell>
          <cell r="I81">
            <v>0</v>
          </cell>
          <cell r="J81">
            <v>0.1</v>
          </cell>
          <cell r="K81">
            <v>-0.1</v>
          </cell>
          <cell r="L81">
            <v>0.05</v>
          </cell>
          <cell r="M81">
            <v>-0.05</v>
          </cell>
          <cell r="N81">
            <v>0.1</v>
          </cell>
          <cell r="O81">
            <v>-0.1</v>
          </cell>
          <cell r="P81">
            <v>0.05</v>
          </cell>
          <cell r="Q81">
            <v>-0.05</v>
          </cell>
          <cell r="R81">
            <v>0.2</v>
          </cell>
          <cell r="S81">
            <v>-0.2</v>
          </cell>
          <cell r="T81">
            <v>0.05</v>
          </cell>
          <cell r="U81">
            <v>-0.05</v>
          </cell>
          <cell r="V81">
            <v>0.1</v>
          </cell>
          <cell r="W81">
            <v>-0.1</v>
          </cell>
          <cell r="X81">
            <v>0.1</v>
          </cell>
          <cell r="Y81">
            <v>-0.1</v>
          </cell>
          <cell r="Z81">
            <v>0.1</v>
          </cell>
          <cell r="AA81">
            <v>-0.1</v>
          </cell>
          <cell r="AB81" t="str">
            <v>NIL</v>
          </cell>
          <cell r="AC81" t="str">
            <v>NIL</v>
          </cell>
          <cell r="AD81" t="str">
            <v>NIL</v>
          </cell>
          <cell r="AE81" t="str">
            <v>NIL</v>
          </cell>
          <cell r="AF81" t="str">
            <v>NIL</v>
          </cell>
          <cell r="AG81" t="str">
            <v>NIL</v>
          </cell>
        </row>
        <row r="82">
          <cell r="A82" t="str">
            <v>11-026</v>
          </cell>
          <cell r="B82">
            <v>0.2</v>
          </cell>
          <cell r="C82">
            <v>-0.2</v>
          </cell>
          <cell r="D82">
            <v>0.1</v>
          </cell>
          <cell r="E82">
            <v>-0.1</v>
          </cell>
          <cell r="F82">
            <v>0.05</v>
          </cell>
          <cell r="G82">
            <v>-0.05</v>
          </cell>
          <cell r="H82">
            <v>0.1</v>
          </cell>
          <cell r="I82">
            <v>0</v>
          </cell>
          <cell r="J82">
            <v>0.1</v>
          </cell>
          <cell r="K82">
            <v>-0.1</v>
          </cell>
          <cell r="L82">
            <v>0.05</v>
          </cell>
          <cell r="M82">
            <v>-0.05</v>
          </cell>
          <cell r="N82">
            <v>0.1</v>
          </cell>
          <cell r="O82">
            <v>-0.1</v>
          </cell>
          <cell r="P82">
            <v>0.05</v>
          </cell>
          <cell r="Q82">
            <v>-0.05</v>
          </cell>
          <cell r="R82">
            <v>0.2</v>
          </cell>
          <cell r="S82">
            <v>-0.2</v>
          </cell>
          <cell r="T82">
            <v>0.05</v>
          </cell>
          <cell r="U82">
            <v>-0.05</v>
          </cell>
          <cell r="V82">
            <v>0.1</v>
          </cell>
          <cell r="W82">
            <v>-0.1</v>
          </cell>
          <cell r="X82">
            <v>0.1</v>
          </cell>
          <cell r="Y82">
            <v>-0.1</v>
          </cell>
          <cell r="Z82">
            <v>0.1</v>
          </cell>
          <cell r="AA82">
            <v>-0.1</v>
          </cell>
          <cell r="AB82" t="str">
            <v>NIL</v>
          </cell>
          <cell r="AC82" t="str">
            <v>NIL</v>
          </cell>
          <cell r="AD82" t="str">
            <v>NIL</v>
          </cell>
          <cell r="AE82" t="str">
            <v>NIL</v>
          </cell>
          <cell r="AF82" t="str">
            <v>NIL</v>
          </cell>
          <cell r="AG82" t="str">
            <v>NIL</v>
          </cell>
        </row>
        <row r="83">
          <cell r="A83" t="str">
            <v>11-026-1</v>
          </cell>
          <cell r="B83">
            <v>0.2</v>
          </cell>
          <cell r="C83">
            <v>-0.2</v>
          </cell>
          <cell r="D83">
            <v>0.1</v>
          </cell>
          <cell r="E83">
            <v>-0.1</v>
          </cell>
          <cell r="F83">
            <v>0.05</v>
          </cell>
          <cell r="G83">
            <v>-0.05</v>
          </cell>
          <cell r="H83">
            <v>0.1</v>
          </cell>
          <cell r="I83">
            <v>0</v>
          </cell>
          <cell r="J83">
            <v>0.1</v>
          </cell>
          <cell r="K83">
            <v>-0.1</v>
          </cell>
          <cell r="L83">
            <v>0.05</v>
          </cell>
          <cell r="M83">
            <v>-0.05</v>
          </cell>
          <cell r="N83">
            <v>0.1</v>
          </cell>
          <cell r="O83">
            <v>-0.1</v>
          </cell>
          <cell r="P83">
            <v>0.05</v>
          </cell>
          <cell r="Q83">
            <v>-0.05</v>
          </cell>
          <cell r="R83">
            <v>0.2</v>
          </cell>
          <cell r="S83">
            <v>-0.2</v>
          </cell>
          <cell r="T83">
            <v>0.05</v>
          </cell>
          <cell r="U83">
            <v>-0.05</v>
          </cell>
          <cell r="V83">
            <v>0.1</v>
          </cell>
          <cell r="W83">
            <v>-0.1</v>
          </cell>
          <cell r="X83">
            <v>0.1</v>
          </cell>
          <cell r="Y83">
            <v>-0.1</v>
          </cell>
          <cell r="Z83">
            <v>0.1</v>
          </cell>
          <cell r="AA83">
            <v>-0.1</v>
          </cell>
          <cell r="AB83" t="str">
            <v>NIL</v>
          </cell>
          <cell r="AC83" t="str">
            <v>NIL</v>
          </cell>
          <cell r="AD83" t="str">
            <v>NIL</v>
          </cell>
          <cell r="AE83" t="str">
            <v>NIL</v>
          </cell>
          <cell r="AF83" t="str">
            <v>NIL</v>
          </cell>
          <cell r="AG83" t="str">
            <v>NIL</v>
          </cell>
        </row>
        <row r="84">
          <cell r="A84" t="str">
            <v>11-027</v>
          </cell>
          <cell r="B84">
            <v>0.2</v>
          </cell>
          <cell r="C84">
            <v>-0.2</v>
          </cell>
          <cell r="D84">
            <v>0.1</v>
          </cell>
          <cell r="E84">
            <v>-0.1</v>
          </cell>
          <cell r="F84">
            <v>0.05</v>
          </cell>
          <cell r="G84">
            <v>-0.05</v>
          </cell>
          <cell r="H84">
            <v>0.1</v>
          </cell>
          <cell r="I84">
            <v>0</v>
          </cell>
          <cell r="J84">
            <v>0.1</v>
          </cell>
          <cell r="K84">
            <v>-0.1</v>
          </cell>
          <cell r="L84">
            <v>0.05</v>
          </cell>
          <cell r="M84">
            <v>-0.05</v>
          </cell>
          <cell r="N84">
            <v>0.1</v>
          </cell>
          <cell r="O84">
            <v>-0.1</v>
          </cell>
          <cell r="P84">
            <v>0.05</v>
          </cell>
          <cell r="Q84">
            <v>-0.05</v>
          </cell>
          <cell r="R84">
            <v>0.2</v>
          </cell>
          <cell r="S84">
            <v>-0.2</v>
          </cell>
          <cell r="T84">
            <v>0.05</v>
          </cell>
          <cell r="U84">
            <v>-0.05</v>
          </cell>
          <cell r="V84">
            <v>0.1</v>
          </cell>
          <cell r="W84">
            <v>-0.1</v>
          </cell>
          <cell r="X84">
            <v>0.1</v>
          </cell>
          <cell r="Y84">
            <v>-0.1</v>
          </cell>
          <cell r="Z84">
            <v>0.1</v>
          </cell>
          <cell r="AA84">
            <v>-0.1</v>
          </cell>
          <cell r="AB84" t="str">
            <v>NIL</v>
          </cell>
          <cell r="AC84" t="str">
            <v>NIL</v>
          </cell>
          <cell r="AD84" t="str">
            <v>NIL</v>
          </cell>
          <cell r="AE84" t="str">
            <v>NIL</v>
          </cell>
          <cell r="AF84" t="str">
            <v>NIL</v>
          </cell>
          <cell r="AG84" t="str">
            <v>NIL</v>
          </cell>
        </row>
        <row r="85">
          <cell r="A85" t="str">
            <v>11-027-1</v>
          </cell>
          <cell r="B85">
            <v>0.2</v>
          </cell>
          <cell r="C85">
            <v>-0.2</v>
          </cell>
          <cell r="D85">
            <v>0.1</v>
          </cell>
          <cell r="E85">
            <v>-0.1</v>
          </cell>
          <cell r="F85">
            <v>0.05</v>
          </cell>
          <cell r="G85">
            <v>-0.05</v>
          </cell>
          <cell r="H85">
            <v>0.1</v>
          </cell>
          <cell r="I85">
            <v>0</v>
          </cell>
          <cell r="J85">
            <v>0.1</v>
          </cell>
          <cell r="K85">
            <v>-0.1</v>
          </cell>
          <cell r="L85">
            <v>0.05</v>
          </cell>
          <cell r="M85">
            <v>-0.05</v>
          </cell>
          <cell r="N85">
            <v>0.1</v>
          </cell>
          <cell r="O85">
            <v>-0.1</v>
          </cell>
          <cell r="P85">
            <v>0.05</v>
          </cell>
          <cell r="Q85">
            <v>-0.05</v>
          </cell>
          <cell r="R85">
            <v>0.2</v>
          </cell>
          <cell r="S85">
            <v>-0.2</v>
          </cell>
          <cell r="T85">
            <v>0.05</v>
          </cell>
          <cell r="U85">
            <v>-0.05</v>
          </cell>
          <cell r="V85">
            <v>0.1</v>
          </cell>
          <cell r="W85">
            <v>-0.1</v>
          </cell>
          <cell r="X85">
            <v>0.1</v>
          </cell>
          <cell r="Y85">
            <v>-0.1</v>
          </cell>
          <cell r="Z85">
            <v>0.1</v>
          </cell>
          <cell r="AA85">
            <v>-0.1</v>
          </cell>
          <cell r="AB85" t="str">
            <v>NIL</v>
          </cell>
          <cell r="AC85" t="str">
            <v>NIL</v>
          </cell>
          <cell r="AD85" t="str">
            <v>NIL</v>
          </cell>
          <cell r="AE85" t="str">
            <v>NIL</v>
          </cell>
          <cell r="AF85" t="str">
            <v>NIL</v>
          </cell>
          <cell r="AG85" t="str">
            <v>NIL</v>
          </cell>
        </row>
        <row r="86">
          <cell r="A86" t="str">
            <v>11-027-2</v>
          </cell>
          <cell r="B86">
            <v>0.2</v>
          </cell>
          <cell r="C86">
            <v>-0.2</v>
          </cell>
          <cell r="D86">
            <v>0.1</v>
          </cell>
          <cell r="E86">
            <v>-0.1</v>
          </cell>
          <cell r="F86">
            <v>0.05</v>
          </cell>
          <cell r="G86">
            <v>-0.05</v>
          </cell>
          <cell r="H86">
            <v>0.1</v>
          </cell>
          <cell r="I86">
            <v>0</v>
          </cell>
          <cell r="J86">
            <v>0.1</v>
          </cell>
          <cell r="K86">
            <v>-0.1</v>
          </cell>
          <cell r="L86">
            <v>0.05</v>
          </cell>
          <cell r="M86">
            <v>-0.05</v>
          </cell>
          <cell r="N86">
            <v>0.1</v>
          </cell>
          <cell r="O86">
            <v>-0.1</v>
          </cell>
          <cell r="P86">
            <v>0.05</v>
          </cell>
          <cell r="Q86">
            <v>-0.05</v>
          </cell>
          <cell r="R86">
            <v>0.2</v>
          </cell>
          <cell r="S86">
            <v>-0.2</v>
          </cell>
          <cell r="T86">
            <v>0.05</v>
          </cell>
          <cell r="U86">
            <v>-0.05</v>
          </cell>
          <cell r="V86">
            <v>0.1</v>
          </cell>
          <cell r="W86">
            <v>-0.1</v>
          </cell>
          <cell r="X86">
            <v>0.1</v>
          </cell>
          <cell r="Y86">
            <v>-0.1</v>
          </cell>
          <cell r="Z86">
            <v>0.1</v>
          </cell>
          <cell r="AA86">
            <v>-0.1</v>
          </cell>
          <cell r="AB86" t="str">
            <v>NIL</v>
          </cell>
          <cell r="AC86" t="str">
            <v>NIL</v>
          </cell>
          <cell r="AD86" t="str">
            <v>NIL</v>
          </cell>
          <cell r="AE86" t="str">
            <v>NIL</v>
          </cell>
          <cell r="AF86" t="str">
            <v>NIL</v>
          </cell>
          <cell r="AG86" t="str">
            <v>NIL</v>
          </cell>
        </row>
        <row r="87">
          <cell r="A87" t="str">
            <v>11-027-3</v>
          </cell>
          <cell r="B87">
            <v>0.2</v>
          </cell>
          <cell r="C87">
            <v>-0.2</v>
          </cell>
          <cell r="D87">
            <v>0.1</v>
          </cell>
          <cell r="E87">
            <v>-0.1</v>
          </cell>
          <cell r="F87">
            <v>0.05</v>
          </cell>
          <cell r="G87">
            <v>-0.05</v>
          </cell>
          <cell r="H87">
            <v>0.1</v>
          </cell>
          <cell r="I87">
            <v>0</v>
          </cell>
          <cell r="J87">
            <v>0.1</v>
          </cell>
          <cell r="K87">
            <v>-0.1</v>
          </cell>
          <cell r="L87">
            <v>0.05</v>
          </cell>
          <cell r="M87">
            <v>-0.05</v>
          </cell>
          <cell r="N87">
            <v>0.1</v>
          </cell>
          <cell r="O87">
            <v>-0.1</v>
          </cell>
          <cell r="P87">
            <v>0.05</v>
          </cell>
          <cell r="Q87">
            <v>-0.05</v>
          </cell>
          <cell r="R87">
            <v>0.2</v>
          </cell>
          <cell r="S87">
            <v>-0.2</v>
          </cell>
          <cell r="T87">
            <v>0.05</v>
          </cell>
          <cell r="U87">
            <v>-0.05</v>
          </cell>
          <cell r="V87">
            <v>0.1</v>
          </cell>
          <cell r="W87">
            <v>-0.1</v>
          </cell>
          <cell r="X87">
            <v>0.1</v>
          </cell>
          <cell r="Y87">
            <v>-0.1</v>
          </cell>
          <cell r="Z87">
            <v>0.1</v>
          </cell>
          <cell r="AA87">
            <v>-0.1</v>
          </cell>
          <cell r="AB87" t="str">
            <v>NIL</v>
          </cell>
          <cell r="AC87" t="str">
            <v>NIL</v>
          </cell>
          <cell r="AD87" t="str">
            <v>NIL</v>
          </cell>
          <cell r="AE87" t="str">
            <v>NIL</v>
          </cell>
          <cell r="AF87" t="str">
            <v>NIL</v>
          </cell>
          <cell r="AG87" t="str">
            <v>NIL</v>
          </cell>
        </row>
        <row r="88">
          <cell r="A88" t="str">
            <v>11-027-4</v>
          </cell>
          <cell r="B88">
            <v>0.2</v>
          </cell>
          <cell r="C88">
            <v>-0.2</v>
          </cell>
          <cell r="D88">
            <v>0.1</v>
          </cell>
          <cell r="E88">
            <v>-0.1</v>
          </cell>
          <cell r="F88">
            <v>0.05</v>
          </cell>
          <cell r="G88">
            <v>-0.05</v>
          </cell>
          <cell r="H88">
            <v>0.1</v>
          </cell>
          <cell r="I88">
            <v>0</v>
          </cell>
          <cell r="J88">
            <v>0.1</v>
          </cell>
          <cell r="K88">
            <v>-0.1</v>
          </cell>
          <cell r="L88">
            <v>0.05</v>
          </cell>
          <cell r="M88">
            <v>-0.05</v>
          </cell>
          <cell r="N88">
            <v>0.1</v>
          </cell>
          <cell r="O88">
            <v>-0.1</v>
          </cell>
          <cell r="P88">
            <v>0.05</v>
          </cell>
          <cell r="Q88">
            <v>-0.05</v>
          </cell>
          <cell r="R88">
            <v>0.2</v>
          </cell>
          <cell r="S88">
            <v>-0.2</v>
          </cell>
          <cell r="T88">
            <v>0.05</v>
          </cell>
          <cell r="U88">
            <v>-0.05</v>
          </cell>
          <cell r="V88">
            <v>0.1</v>
          </cell>
          <cell r="W88">
            <v>-0.1</v>
          </cell>
          <cell r="X88">
            <v>0.1</v>
          </cell>
          <cell r="Y88">
            <v>-0.1</v>
          </cell>
          <cell r="Z88">
            <v>0.1</v>
          </cell>
          <cell r="AA88">
            <v>-0.1</v>
          </cell>
          <cell r="AB88" t="str">
            <v>NIL</v>
          </cell>
          <cell r="AC88" t="str">
            <v>NIL</v>
          </cell>
          <cell r="AD88" t="str">
            <v>NIL</v>
          </cell>
          <cell r="AE88" t="str">
            <v>NIL</v>
          </cell>
          <cell r="AF88" t="str">
            <v>NIL</v>
          </cell>
          <cell r="AG88" t="str">
            <v>NIL</v>
          </cell>
        </row>
        <row r="89">
          <cell r="A89" t="str">
            <v>11-028</v>
          </cell>
          <cell r="B89">
            <v>0.2</v>
          </cell>
          <cell r="C89">
            <v>-0.2</v>
          </cell>
          <cell r="D89">
            <v>0.1</v>
          </cell>
          <cell r="E89">
            <v>-0.1</v>
          </cell>
          <cell r="F89">
            <v>0.05</v>
          </cell>
          <cell r="G89">
            <v>-0.05</v>
          </cell>
          <cell r="H89">
            <v>0.1</v>
          </cell>
          <cell r="I89">
            <v>0</v>
          </cell>
          <cell r="J89">
            <v>0.1</v>
          </cell>
          <cell r="K89">
            <v>-0.1</v>
          </cell>
          <cell r="L89">
            <v>0.05</v>
          </cell>
          <cell r="M89">
            <v>-0.05</v>
          </cell>
          <cell r="N89">
            <v>0.1</v>
          </cell>
          <cell r="O89">
            <v>-0.1</v>
          </cell>
          <cell r="P89">
            <v>0.05</v>
          </cell>
          <cell r="Q89">
            <v>-0.05</v>
          </cell>
          <cell r="R89">
            <v>0.2</v>
          </cell>
          <cell r="S89">
            <v>-0.2</v>
          </cell>
          <cell r="T89">
            <v>0.05</v>
          </cell>
          <cell r="U89">
            <v>-0.05</v>
          </cell>
          <cell r="V89">
            <v>0.1</v>
          </cell>
          <cell r="W89">
            <v>-0.1</v>
          </cell>
          <cell r="X89">
            <v>0.1</v>
          </cell>
          <cell r="Y89">
            <v>-0.1</v>
          </cell>
          <cell r="Z89">
            <v>0.1</v>
          </cell>
          <cell r="AA89">
            <v>-0.1</v>
          </cell>
          <cell r="AB89" t="str">
            <v>NIL</v>
          </cell>
          <cell r="AC89" t="str">
            <v>NIL</v>
          </cell>
          <cell r="AD89" t="str">
            <v>NIL</v>
          </cell>
          <cell r="AE89" t="str">
            <v>NIL</v>
          </cell>
          <cell r="AF89" t="str">
            <v>NIL</v>
          </cell>
          <cell r="AG89" t="str">
            <v>NIL</v>
          </cell>
        </row>
        <row r="90">
          <cell r="A90" t="str">
            <v>11-028-1</v>
          </cell>
          <cell r="B90">
            <v>0.2</v>
          </cell>
          <cell r="C90">
            <v>-0.2</v>
          </cell>
          <cell r="D90">
            <v>0.1</v>
          </cell>
          <cell r="E90">
            <v>-0.1</v>
          </cell>
          <cell r="F90">
            <v>0.05</v>
          </cell>
          <cell r="G90">
            <v>-0.05</v>
          </cell>
          <cell r="H90">
            <v>0.1</v>
          </cell>
          <cell r="I90">
            <v>0</v>
          </cell>
          <cell r="J90">
            <v>0.1</v>
          </cell>
          <cell r="K90">
            <v>-0.1</v>
          </cell>
          <cell r="L90">
            <v>0.05</v>
          </cell>
          <cell r="M90">
            <v>-0.05</v>
          </cell>
          <cell r="N90">
            <v>0.1</v>
          </cell>
          <cell r="O90">
            <v>-0.1</v>
          </cell>
          <cell r="P90">
            <v>0.05</v>
          </cell>
          <cell r="Q90">
            <v>-0.05</v>
          </cell>
          <cell r="R90">
            <v>0.2</v>
          </cell>
          <cell r="S90">
            <v>-0.2</v>
          </cell>
          <cell r="T90">
            <v>0.05</v>
          </cell>
          <cell r="U90">
            <v>-0.05</v>
          </cell>
          <cell r="V90">
            <v>0.1</v>
          </cell>
          <cell r="W90">
            <v>-0.1</v>
          </cell>
          <cell r="X90">
            <v>0.1</v>
          </cell>
          <cell r="Y90">
            <v>-0.1</v>
          </cell>
          <cell r="Z90">
            <v>0.1</v>
          </cell>
          <cell r="AA90">
            <v>-0.1</v>
          </cell>
          <cell r="AB90" t="str">
            <v>NIL</v>
          </cell>
          <cell r="AC90" t="str">
            <v>NIL</v>
          </cell>
          <cell r="AD90" t="str">
            <v>NIL</v>
          </cell>
          <cell r="AE90" t="str">
            <v>NIL</v>
          </cell>
          <cell r="AF90" t="str">
            <v>NIL</v>
          </cell>
          <cell r="AG90" t="str">
            <v>NIL</v>
          </cell>
        </row>
        <row r="91">
          <cell r="A91" t="str">
            <v>11-028-2</v>
          </cell>
          <cell r="B91">
            <v>0.2</v>
          </cell>
          <cell r="C91">
            <v>-0.2</v>
          </cell>
          <cell r="D91">
            <v>0.1</v>
          </cell>
          <cell r="E91">
            <v>-0.1</v>
          </cell>
          <cell r="F91">
            <v>0.05</v>
          </cell>
          <cell r="G91">
            <v>-0.05</v>
          </cell>
          <cell r="H91">
            <v>0.1</v>
          </cell>
          <cell r="I91">
            <v>0</v>
          </cell>
          <cell r="J91">
            <v>0.1</v>
          </cell>
          <cell r="K91">
            <v>-0.1</v>
          </cell>
          <cell r="L91">
            <v>0.05</v>
          </cell>
          <cell r="M91">
            <v>-0.05</v>
          </cell>
          <cell r="N91">
            <v>0.1</v>
          </cell>
          <cell r="O91">
            <v>-0.1</v>
          </cell>
          <cell r="P91">
            <v>0.05</v>
          </cell>
          <cell r="Q91">
            <v>-0.05</v>
          </cell>
          <cell r="R91">
            <v>0.2</v>
          </cell>
          <cell r="S91">
            <v>-0.2</v>
          </cell>
          <cell r="T91">
            <v>0.05</v>
          </cell>
          <cell r="U91">
            <v>-0.05</v>
          </cell>
          <cell r="V91">
            <v>0.1</v>
          </cell>
          <cell r="W91">
            <v>-0.1</v>
          </cell>
          <cell r="X91">
            <v>0.1</v>
          </cell>
          <cell r="Y91">
            <v>-0.1</v>
          </cell>
          <cell r="Z91">
            <v>0.1</v>
          </cell>
          <cell r="AA91">
            <v>-0.1</v>
          </cell>
          <cell r="AB91" t="str">
            <v>NIL</v>
          </cell>
          <cell r="AC91" t="str">
            <v>NIL</v>
          </cell>
          <cell r="AD91" t="str">
            <v>NIL</v>
          </cell>
          <cell r="AE91" t="str">
            <v>NIL</v>
          </cell>
          <cell r="AF91" t="str">
            <v>NIL</v>
          </cell>
          <cell r="AG91" t="str">
            <v>NIL</v>
          </cell>
        </row>
        <row r="92">
          <cell r="A92" t="str">
            <v>11-029</v>
          </cell>
          <cell r="B92">
            <v>0.2</v>
          </cell>
          <cell r="C92">
            <v>-0.2</v>
          </cell>
          <cell r="D92">
            <v>0.1</v>
          </cell>
          <cell r="E92">
            <v>-0.1</v>
          </cell>
          <cell r="F92">
            <v>0.05</v>
          </cell>
          <cell r="G92">
            <v>-0.05</v>
          </cell>
          <cell r="H92">
            <v>0.1</v>
          </cell>
          <cell r="I92">
            <v>0</v>
          </cell>
          <cell r="J92">
            <v>0.1</v>
          </cell>
          <cell r="K92">
            <v>-0.1</v>
          </cell>
          <cell r="L92">
            <v>0.05</v>
          </cell>
          <cell r="M92">
            <v>-0.05</v>
          </cell>
          <cell r="N92">
            <v>0.1</v>
          </cell>
          <cell r="O92">
            <v>-0.1</v>
          </cell>
          <cell r="P92">
            <v>0.05</v>
          </cell>
          <cell r="Q92">
            <v>-0.05</v>
          </cell>
          <cell r="R92">
            <v>0.2</v>
          </cell>
          <cell r="S92">
            <v>-0.2</v>
          </cell>
          <cell r="T92">
            <v>0.05</v>
          </cell>
          <cell r="U92">
            <v>-0.05</v>
          </cell>
          <cell r="V92">
            <v>0.1</v>
          </cell>
          <cell r="W92">
            <v>-0.1</v>
          </cell>
          <cell r="X92">
            <v>0.1</v>
          </cell>
          <cell r="Y92">
            <v>-0.1</v>
          </cell>
          <cell r="Z92">
            <v>0.1</v>
          </cell>
          <cell r="AA92">
            <v>-0.1</v>
          </cell>
          <cell r="AB92" t="str">
            <v>NIL</v>
          </cell>
          <cell r="AC92" t="str">
            <v>NIL</v>
          </cell>
          <cell r="AD92" t="str">
            <v>NIL</v>
          </cell>
          <cell r="AE92" t="str">
            <v>NIL</v>
          </cell>
          <cell r="AF92" t="str">
            <v>NIL</v>
          </cell>
          <cell r="AG92" t="str">
            <v>NIL</v>
          </cell>
        </row>
        <row r="93">
          <cell r="A93" t="str">
            <v>11-029-1</v>
          </cell>
          <cell r="B93">
            <v>0.2</v>
          </cell>
          <cell r="C93">
            <v>-0.2</v>
          </cell>
          <cell r="D93">
            <v>0.1</v>
          </cell>
          <cell r="E93">
            <v>-0.1</v>
          </cell>
          <cell r="F93">
            <v>0.05</v>
          </cell>
          <cell r="G93">
            <v>-0.05</v>
          </cell>
          <cell r="H93">
            <v>0.1</v>
          </cell>
          <cell r="I93">
            <v>0</v>
          </cell>
          <cell r="J93">
            <v>0.1</v>
          </cell>
          <cell r="K93">
            <v>-0.1</v>
          </cell>
          <cell r="L93">
            <v>0.05</v>
          </cell>
          <cell r="M93">
            <v>-0.05</v>
          </cell>
          <cell r="N93">
            <v>0.1</v>
          </cell>
          <cell r="O93">
            <v>-0.1</v>
          </cell>
          <cell r="P93">
            <v>0.05</v>
          </cell>
          <cell r="Q93">
            <v>-0.05</v>
          </cell>
          <cell r="R93">
            <v>0.2</v>
          </cell>
          <cell r="S93">
            <v>-0.2</v>
          </cell>
          <cell r="T93">
            <v>0.05</v>
          </cell>
          <cell r="U93">
            <v>-0.05</v>
          </cell>
          <cell r="V93">
            <v>0.08</v>
          </cell>
          <cell r="W93">
            <v>-0.08</v>
          </cell>
          <cell r="X93">
            <v>0.08</v>
          </cell>
          <cell r="Y93">
            <v>-0.08</v>
          </cell>
          <cell r="Z93">
            <v>0.08</v>
          </cell>
          <cell r="AA93">
            <v>-0.08</v>
          </cell>
          <cell r="AB93" t="str">
            <v>NIL</v>
          </cell>
          <cell r="AC93" t="str">
            <v>NIL</v>
          </cell>
          <cell r="AD93" t="str">
            <v>NIL</v>
          </cell>
          <cell r="AE93" t="str">
            <v>NIL</v>
          </cell>
          <cell r="AF93" t="str">
            <v>NIL</v>
          </cell>
          <cell r="AG93" t="str">
            <v>NIL</v>
          </cell>
        </row>
        <row r="94">
          <cell r="A94" t="str">
            <v>11-029-2</v>
          </cell>
          <cell r="B94">
            <v>0.2</v>
          </cell>
          <cell r="C94">
            <v>-0.2</v>
          </cell>
          <cell r="D94">
            <v>0.1</v>
          </cell>
          <cell r="E94">
            <v>-0.1</v>
          </cell>
          <cell r="F94">
            <v>0.05</v>
          </cell>
          <cell r="G94">
            <v>-0.05</v>
          </cell>
          <cell r="H94">
            <v>0.1</v>
          </cell>
          <cell r="I94">
            <v>0</v>
          </cell>
          <cell r="J94">
            <v>0.1</v>
          </cell>
          <cell r="K94">
            <v>-0.1</v>
          </cell>
          <cell r="L94">
            <v>0.05</v>
          </cell>
          <cell r="M94">
            <v>-0.05</v>
          </cell>
          <cell r="N94">
            <v>0.1</v>
          </cell>
          <cell r="O94">
            <v>-0.1</v>
          </cell>
          <cell r="P94">
            <v>0.05</v>
          </cell>
          <cell r="Q94">
            <v>-0.05</v>
          </cell>
          <cell r="R94">
            <v>0.2</v>
          </cell>
          <cell r="S94">
            <v>-0.2</v>
          </cell>
          <cell r="T94">
            <v>0.05</v>
          </cell>
          <cell r="U94">
            <v>-0.05</v>
          </cell>
          <cell r="V94">
            <v>0.1</v>
          </cell>
          <cell r="W94">
            <v>-0.1</v>
          </cell>
          <cell r="X94">
            <v>0.1</v>
          </cell>
          <cell r="Y94">
            <v>-0.1</v>
          </cell>
          <cell r="Z94">
            <v>0.1</v>
          </cell>
          <cell r="AA94">
            <v>-0.1</v>
          </cell>
          <cell r="AB94" t="str">
            <v>NIL</v>
          </cell>
          <cell r="AC94" t="str">
            <v>NIL</v>
          </cell>
          <cell r="AD94" t="str">
            <v>NIL</v>
          </cell>
          <cell r="AE94" t="str">
            <v>NIL</v>
          </cell>
          <cell r="AF94" t="str">
            <v>NIL</v>
          </cell>
          <cell r="AG94" t="str">
            <v>NIL</v>
          </cell>
        </row>
        <row r="95">
          <cell r="A95" t="str">
            <v>11-029-3</v>
          </cell>
          <cell r="B95">
            <v>0.2</v>
          </cell>
          <cell r="C95">
            <v>-0.2</v>
          </cell>
          <cell r="D95">
            <v>0.1</v>
          </cell>
          <cell r="E95">
            <v>-0.1</v>
          </cell>
          <cell r="F95">
            <v>0.05</v>
          </cell>
          <cell r="G95">
            <v>-0.05</v>
          </cell>
          <cell r="H95">
            <v>0.1</v>
          </cell>
          <cell r="I95">
            <v>0</v>
          </cell>
          <cell r="J95">
            <v>0.1</v>
          </cell>
          <cell r="K95">
            <v>-0.1</v>
          </cell>
          <cell r="L95">
            <v>0.05</v>
          </cell>
          <cell r="M95">
            <v>-0.05</v>
          </cell>
          <cell r="N95">
            <v>0.1</v>
          </cell>
          <cell r="O95">
            <v>-0.1</v>
          </cell>
          <cell r="P95">
            <v>0.05</v>
          </cell>
          <cell r="Q95">
            <v>-0.05</v>
          </cell>
          <cell r="R95">
            <v>0.2</v>
          </cell>
          <cell r="S95">
            <v>-0.2</v>
          </cell>
          <cell r="T95">
            <v>0.05</v>
          </cell>
          <cell r="U95">
            <v>-0.05</v>
          </cell>
          <cell r="V95">
            <v>0.1</v>
          </cell>
          <cell r="W95">
            <v>-0.1</v>
          </cell>
          <cell r="X95">
            <v>0.1</v>
          </cell>
          <cell r="Y95">
            <v>-0.1</v>
          </cell>
          <cell r="Z95">
            <v>0.1</v>
          </cell>
          <cell r="AA95">
            <v>-0.1</v>
          </cell>
          <cell r="AB95" t="str">
            <v>NIL</v>
          </cell>
          <cell r="AC95" t="str">
            <v>NIL</v>
          </cell>
          <cell r="AD95" t="str">
            <v>NIL</v>
          </cell>
          <cell r="AE95" t="str">
            <v>NIL</v>
          </cell>
          <cell r="AF95" t="str">
            <v>NIL</v>
          </cell>
          <cell r="AG95" t="str">
            <v>NIL</v>
          </cell>
        </row>
        <row r="96">
          <cell r="A96" t="str">
            <v>11-029-4</v>
          </cell>
          <cell r="B96">
            <v>0.2</v>
          </cell>
          <cell r="C96">
            <v>-0.2</v>
          </cell>
          <cell r="D96">
            <v>0.1</v>
          </cell>
          <cell r="E96">
            <v>-0.1</v>
          </cell>
          <cell r="F96">
            <v>0.05</v>
          </cell>
          <cell r="G96">
            <v>-0.05</v>
          </cell>
          <cell r="H96">
            <v>0.1</v>
          </cell>
          <cell r="I96">
            <v>0</v>
          </cell>
          <cell r="J96">
            <v>0.1</v>
          </cell>
          <cell r="K96">
            <v>-0.1</v>
          </cell>
          <cell r="L96">
            <v>0.05</v>
          </cell>
          <cell r="M96">
            <v>-0.05</v>
          </cell>
          <cell r="N96">
            <v>0.1</v>
          </cell>
          <cell r="O96">
            <v>-0.1</v>
          </cell>
          <cell r="P96">
            <v>0.05</v>
          </cell>
          <cell r="Q96">
            <v>-0.05</v>
          </cell>
          <cell r="R96">
            <v>0.2</v>
          </cell>
          <cell r="S96">
            <v>-0.2</v>
          </cell>
          <cell r="T96">
            <v>0.05</v>
          </cell>
          <cell r="U96">
            <v>-0.05</v>
          </cell>
          <cell r="V96">
            <v>0.05</v>
          </cell>
          <cell r="W96">
            <v>-0.05</v>
          </cell>
          <cell r="X96">
            <v>0.05</v>
          </cell>
          <cell r="Y96">
            <v>-0.05</v>
          </cell>
          <cell r="Z96">
            <v>0.05</v>
          </cell>
          <cell r="AA96">
            <v>-0.05</v>
          </cell>
          <cell r="AB96" t="str">
            <v>NIL</v>
          </cell>
          <cell r="AC96" t="str">
            <v>NIL</v>
          </cell>
          <cell r="AD96" t="str">
            <v>NIL</v>
          </cell>
          <cell r="AE96" t="str">
            <v>NIL</v>
          </cell>
          <cell r="AF96" t="str">
            <v>NIL</v>
          </cell>
          <cell r="AG96" t="str">
            <v>NIL</v>
          </cell>
        </row>
        <row r="97">
          <cell r="A97" t="str">
            <v>11-029-5</v>
          </cell>
          <cell r="B97">
            <v>0.2</v>
          </cell>
          <cell r="C97">
            <v>-0.2</v>
          </cell>
          <cell r="D97">
            <v>0.1</v>
          </cell>
          <cell r="E97">
            <v>-0.1</v>
          </cell>
          <cell r="F97">
            <v>0.05</v>
          </cell>
          <cell r="G97">
            <v>-0.05</v>
          </cell>
          <cell r="H97">
            <v>0.1</v>
          </cell>
          <cell r="I97">
            <v>0</v>
          </cell>
          <cell r="J97">
            <v>0.1</v>
          </cell>
          <cell r="K97">
            <v>-0.1</v>
          </cell>
          <cell r="L97">
            <v>0.05</v>
          </cell>
          <cell r="M97">
            <v>-0.05</v>
          </cell>
          <cell r="N97">
            <v>0.1</v>
          </cell>
          <cell r="O97">
            <v>-0.1</v>
          </cell>
          <cell r="P97">
            <v>0.05</v>
          </cell>
          <cell r="Q97">
            <v>-0.05</v>
          </cell>
          <cell r="R97">
            <v>0.2</v>
          </cell>
          <cell r="S97">
            <v>-0.2</v>
          </cell>
          <cell r="T97">
            <v>0.05</v>
          </cell>
          <cell r="U97">
            <v>-0.05</v>
          </cell>
          <cell r="V97">
            <v>0.1</v>
          </cell>
          <cell r="W97">
            <v>-0.1</v>
          </cell>
          <cell r="X97">
            <v>0.1</v>
          </cell>
          <cell r="Y97">
            <v>-0.1</v>
          </cell>
          <cell r="Z97">
            <v>0.1</v>
          </cell>
          <cell r="AA97">
            <v>-0.1</v>
          </cell>
          <cell r="AB97" t="str">
            <v>NIL</v>
          </cell>
          <cell r="AC97" t="str">
            <v>NIL</v>
          </cell>
          <cell r="AD97" t="str">
            <v>NIL</v>
          </cell>
          <cell r="AE97" t="str">
            <v>NIL</v>
          </cell>
          <cell r="AF97" t="str">
            <v>NIL</v>
          </cell>
          <cell r="AG97" t="str">
            <v>NIL</v>
          </cell>
        </row>
        <row r="98">
          <cell r="A98" t="str">
            <v>11-029S</v>
          </cell>
          <cell r="B98">
            <v>0.2</v>
          </cell>
          <cell r="C98">
            <v>-0.2</v>
          </cell>
          <cell r="D98">
            <v>0.1</v>
          </cell>
          <cell r="E98">
            <v>-0.1</v>
          </cell>
          <cell r="F98">
            <v>0.05</v>
          </cell>
          <cell r="G98">
            <v>-0.05</v>
          </cell>
          <cell r="H98">
            <v>0.1</v>
          </cell>
          <cell r="I98">
            <v>0</v>
          </cell>
          <cell r="J98">
            <v>0.1</v>
          </cell>
          <cell r="K98">
            <v>-0.1</v>
          </cell>
          <cell r="L98">
            <v>0.05</v>
          </cell>
          <cell r="M98">
            <v>-0.05</v>
          </cell>
          <cell r="N98">
            <v>0.1</v>
          </cell>
          <cell r="O98">
            <v>-0.1</v>
          </cell>
          <cell r="P98">
            <v>0.05</v>
          </cell>
          <cell r="Q98">
            <v>-0.05</v>
          </cell>
          <cell r="R98">
            <v>0.2</v>
          </cell>
          <cell r="S98">
            <v>-0.2</v>
          </cell>
          <cell r="T98">
            <v>0.05</v>
          </cell>
          <cell r="U98">
            <v>-0.05</v>
          </cell>
          <cell r="V98">
            <v>0.1</v>
          </cell>
          <cell r="W98">
            <v>-0.1</v>
          </cell>
          <cell r="X98">
            <v>0.1</v>
          </cell>
          <cell r="Y98">
            <v>-0.1</v>
          </cell>
          <cell r="Z98">
            <v>0.1</v>
          </cell>
          <cell r="AA98">
            <v>-0.1</v>
          </cell>
          <cell r="AB98" t="str">
            <v>NIL</v>
          </cell>
          <cell r="AC98" t="str">
            <v>NIL</v>
          </cell>
          <cell r="AD98" t="str">
            <v>NIL</v>
          </cell>
          <cell r="AE98" t="str">
            <v>NIL</v>
          </cell>
          <cell r="AF98" t="str">
            <v>NIL</v>
          </cell>
          <cell r="AG98" t="str">
            <v>NIL</v>
          </cell>
        </row>
        <row r="99">
          <cell r="A99" t="str">
            <v>11-029SN</v>
          </cell>
          <cell r="B99">
            <v>0.2</v>
          </cell>
          <cell r="C99">
            <v>-0.2</v>
          </cell>
          <cell r="D99">
            <v>0.1</v>
          </cell>
          <cell r="E99">
            <v>-0.1</v>
          </cell>
          <cell r="F99">
            <v>0.05</v>
          </cell>
          <cell r="G99">
            <v>-0.05</v>
          </cell>
          <cell r="H99">
            <v>0.1</v>
          </cell>
          <cell r="I99">
            <v>0</v>
          </cell>
          <cell r="J99" t="str">
            <v>NIL</v>
          </cell>
          <cell r="K99" t="str">
            <v>NIL</v>
          </cell>
          <cell r="L99">
            <v>0.05</v>
          </cell>
          <cell r="M99">
            <v>-0.05</v>
          </cell>
          <cell r="N99">
            <v>0.1</v>
          </cell>
          <cell r="O99">
            <v>-0.1</v>
          </cell>
          <cell r="P99">
            <v>0.05</v>
          </cell>
          <cell r="Q99">
            <v>-0.05</v>
          </cell>
          <cell r="R99">
            <v>0.2</v>
          </cell>
          <cell r="S99">
            <v>-0.2</v>
          </cell>
          <cell r="T99">
            <v>0.05</v>
          </cell>
          <cell r="U99">
            <v>-0.05</v>
          </cell>
          <cell r="V99">
            <v>0.1</v>
          </cell>
          <cell r="W99">
            <v>-0.1</v>
          </cell>
          <cell r="X99">
            <v>0.1</v>
          </cell>
          <cell r="Y99">
            <v>-0.1</v>
          </cell>
          <cell r="Z99">
            <v>0.1</v>
          </cell>
          <cell r="AA99">
            <v>-0.1</v>
          </cell>
          <cell r="AB99" t="str">
            <v>NIL</v>
          </cell>
          <cell r="AC99" t="str">
            <v>NIL</v>
          </cell>
          <cell r="AD99" t="str">
            <v>NIL</v>
          </cell>
          <cell r="AE99" t="str">
            <v>NIL</v>
          </cell>
          <cell r="AF99" t="str">
            <v>NIL</v>
          </cell>
          <cell r="AG99" t="str">
            <v>NIL</v>
          </cell>
        </row>
        <row r="100">
          <cell r="A100" t="str">
            <v>11-029SN-1</v>
          </cell>
          <cell r="B100">
            <v>0.2</v>
          </cell>
          <cell r="C100">
            <v>-0.2</v>
          </cell>
          <cell r="D100">
            <v>0.1</v>
          </cell>
          <cell r="E100">
            <v>-0.1</v>
          </cell>
          <cell r="F100">
            <v>0.05</v>
          </cell>
          <cell r="G100">
            <v>-0.05</v>
          </cell>
          <cell r="H100">
            <v>0.1</v>
          </cell>
          <cell r="I100">
            <v>0</v>
          </cell>
          <cell r="J100" t="str">
            <v>NIL</v>
          </cell>
          <cell r="K100" t="str">
            <v>NIL</v>
          </cell>
          <cell r="L100">
            <v>0.05</v>
          </cell>
          <cell r="M100">
            <v>-0.05</v>
          </cell>
          <cell r="N100">
            <v>0.1</v>
          </cell>
          <cell r="O100">
            <v>-0.1</v>
          </cell>
          <cell r="P100">
            <v>0.05</v>
          </cell>
          <cell r="Q100">
            <v>-0.05</v>
          </cell>
          <cell r="R100">
            <v>0.2</v>
          </cell>
          <cell r="S100">
            <v>-0.2</v>
          </cell>
          <cell r="T100">
            <v>0.05</v>
          </cell>
          <cell r="U100">
            <v>-0.05</v>
          </cell>
          <cell r="V100">
            <v>0.1</v>
          </cell>
          <cell r="W100">
            <v>-0.1</v>
          </cell>
          <cell r="X100">
            <v>0.1</v>
          </cell>
          <cell r="Y100">
            <v>-0.1</v>
          </cell>
          <cell r="Z100">
            <v>0.1</v>
          </cell>
          <cell r="AA100">
            <v>-0.1</v>
          </cell>
          <cell r="AB100" t="str">
            <v>NIL</v>
          </cell>
          <cell r="AC100" t="str">
            <v>NIL</v>
          </cell>
          <cell r="AD100" t="str">
            <v>NIL</v>
          </cell>
          <cell r="AE100" t="str">
            <v>NIL</v>
          </cell>
          <cell r="AF100" t="str">
            <v>NIL</v>
          </cell>
          <cell r="AG100" t="str">
            <v>NIL</v>
          </cell>
        </row>
        <row r="101">
          <cell r="A101" t="str">
            <v>11-030</v>
          </cell>
          <cell r="B101">
            <v>0.2</v>
          </cell>
          <cell r="C101">
            <v>-0.2</v>
          </cell>
          <cell r="D101">
            <v>0.1</v>
          </cell>
          <cell r="E101">
            <v>-0.1</v>
          </cell>
          <cell r="F101">
            <v>0.05</v>
          </cell>
          <cell r="G101">
            <v>-0.05</v>
          </cell>
          <cell r="H101">
            <v>0.1</v>
          </cell>
          <cell r="I101">
            <v>0</v>
          </cell>
          <cell r="J101">
            <v>0.1</v>
          </cell>
          <cell r="K101">
            <v>-0.1</v>
          </cell>
          <cell r="L101">
            <v>0.05</v>
          </cell>
          <cell r="M101">
            <v>-0.05</v>
          </cell>
          <cell r="N101">
            <v>0.1</v>
          </cell>
          <cell r="O101">
            <v>-0.1</v>
          </cell>
          <cell r="P101">
            <v>0.05</v>
          </cell>
          <cell r="Q101">
            <v>-0.05</v>
          </cell>
          <cell r="R101">
            <v>0.2</v>
          </cell>
          <cell r="S101">
            <v>-0.2</v>
          </cell>
          <cell r="T101">
            <v>0.05</v>
          </cell>
          <cell r="U101">
            <v>-0.05</v>
          </cell>
          <cell r="V101">
            <v>0.1</v>
          </cell>
          <cell r="W101">
            <v>-0.1</v>
          </cell>
          <cell r="X101">
            <v>0.1</v>
          </cell>
          <cell r="Y101">
            <v>-0.1</v>
          </cell>
          <cell r="Z101">
            <v>0.1</v>
          </cell>
          <cell r="AA101">
            <v>-0.1</v>
          </cell>
          <cell r="AB101" t="str">
            <v>NIL</v>
          </cell>
          <cell r="AC101" t="str">
            <v>NIL</v>
          </cell>
          <cell r="AD101" t="str">
            <v>NIL</v>
          </cell>
          <cell r="AE101" t="str">
            <v>NIL</v>
          </cell>
          <cell r="AF101" t="str">
            <v>NIL</v>
          </cell>
          <cell r="AG101" t="str">
            <v>NIL</v>
          </cell>
        </row>
        <row r="102">
          <cell r="A102" t="str">
            <v>11-030-1</v>
          </cell>
          <cell r="B102">
            <v>0.2</v>
          </cell>
          <cell r="C102">
            <v>-0.2</v>
          </cell>
          <cell r="D102">
            <v>0.1</v>
          </cell>
          <cell r="E102">
            <v>-0.1</v>
          </cell>
          <cell r="F102">
            <v>0.05</v>
          </cell>
          <cell r="G102">
            <v>-0.05</v>
          </cell>
          <cell r="H102">
            <v>0.1</v>
          </cell>
          <cell r="I102">
            <v>0</v>
          </cell>
          <cell r="J102">
            <v>0.1</v>
          </cell>
          <cell r="K102">
            <v>-0.1</v>
          </cell>
          <cell r="L102">
            <v>0.05</v>
          </cell>
          <cell r="M102">
            <v>-0.05</v>
          </cell>
          <cell r="N102">
            <v>0.1</v>
          </cell>
          <cell r="O102">
            <v>-0.1</v>
          </cell>
          <cell r="P102">
            <v>0.05</v>
          </cell>
          <cell r="Q102">
            <v>-0.05</v>
          </cell>
          <cell r="R102">
            <v>0.2</v>
          </cell>
          <cell r="S102">
            <v>-0.2</v>
          </cell>
          <cell r="T102">
            <v>0.05</v>
          </cell>
          <cell r="U102">
            <v>-0.05</v>
          </cell>
          <cell r="V102">
            <v>0.1</v>
          </cell>
          <cell r="W102">
            <v>-0.1</v>
          </cell>
          <cell r="X102">
            <v>0.1</v>
          </cell>
          <cell r="Y102">
            <v>-0.1</v>
          </cell>
          <cell r="Z102">
            <v>0.1</v>
          </cell>
          <cell r="AA102">
            <v>-0.1</v>
          </cell>
          <cell r="AB102" t="str">
            <v>NIL</v>
          </cell>
          <cell r="AC102" t="str">
            <v>NIL</v>
          </cell>
          <cell r="AD102" t="str">
            <v>NIL</v>
          </cell>
          <cell r="AE102" t="str">
            <v>NIL</v>
          </cell>
          <cell r="AF102" t="str">
            <v>NIL</v>
          </cell>
          <cell r="AG102" t="str">
            <v>NIL</v>
          </cell>
        </row>
        <row r="103">
          <cell r="A103" t="str">
            <v>11-030L</v>
          </cell>
          <cell r="B103">
            <v>0.2</v>
          </cell>
          <cell r="C103">
            <v>-0.2</v>
          </cell>
          <cell r="D103">
            <v>0.1</v>
          </cell>
          <cell r="E103">
            <v>-0.1</v>
          </cell>
          <cell r="F103">
            <v>0.05</v>
          </cell>
          <cell r="G103">
            <v>-0.05</v>
          </cell>
          <cell r="H103">
            <v>0.1</v>
          </cell>
          <cell r="I103">
            <v>0</v>
          </cell>
          <cell r="J103">
            <v>0.1</v>
          </cell>
          <cell r="K103">
            <v>-0.1</v>
          </cell>
          <cell r="L103">
            <v>0.05</v>
          </cell>
          <cell r="M103">
            <v>-0.05</v>
          </cell>
          <cell r="N103">
            <v>0.1</v>
          </cell>
          <cell r="O103">
            <v>-0.1</v>
          </cell>
          <cell r="P103">
            <v>0.05</v>
          </cell>
          <cell r="Q103">
            <v>-0.05</v>
          </cell>
          <cell r="R103">
            <v>0.2</v>
          </cell>
          <cell r="S103">
            <v>-0.2</v>
          </cell>
          <cell r="T103">
            <v>0.05</v>
          </cell>
          <cell r="U103">
            <v>-0.05</v>
          </cell>
          <cell r="V103">
            <v>0.1</v>
          </cell>
          <cell r="W103">
            <v>-0.1</v>
          </cell>
          <cell r="X103">
            <v>0.1</v>
          </cell>
          <cell r="Y103">
            <v>-0.1</v>
          </cell>
          <cell r="Z103">
            <v>0.1</v>
          </cell>
          <cell r="AA103">
            <v>-0.1</v>
          </cell>
          <cell r="AB103" t="str">
            <v>NIL</v>
          </cell>
          <cell r="AC103" t="str">
            <v>NIL</v>
          </cell>
          <cell r="AD103" t="str">
            <v>NIL</v>
          </cell>
          <cell r="AE103" t="str">
            <v>NIL</v>
          </cell>
          <cell r="AF103" t="str">
            <v>NIL</v>
          </cell>
          <cell r="AG103" t="str">
            <v>NIL</v>
          </cell>
        </row>
        <row r="104">
          <cell r="A104" t="str">
            <v>11-031</v>
          </cell>
          <cell r="B104">
            <v>0.2</v>
          </cell>
          <cell r="C104">
            <v>-0.2</v>
          </cell>
          <cell r="D104">
            <v>0.1</v>
          </cell>
          <cell r="E104">
            <v>-0.1</v>
          </cell>
          <cell r="F104">
            <v>0.05</v>
          </cell>
          <cell r="G104">
            <v>-0.05</v>
          </cell>
          <cell r="H104">
            <v>0.1</v>
          </cell>
          <cell r="I104">
            <v>0</v>
          </cell>
          <cell r="J104">
            <v>0.1</v>
          </cell>
          <cell r="K104">
            <v>-0.1</v>
          </cell>
          <cell r="L104">
            <v>0.05</v>
          </cell>
          <cell r="M104">
            <v>-0.05</v>
          </cell>
          <cell r="N104">
            <v>0.1</v>
          </cell>
          <cell r="O104">
            <v>-0.1</v>
          </cell>
          <cell r="P104">
            <v>0.05</v>
          </cell>
          <cell r="Q104">
            <v>-0.05</v>
          </cell>
          <cell r="R104">
            <v>0.2</v>
          </cell>
          <cell r="S104">
            <v>-0.2</v>
          </cell>
          <cell r="T104">
            <v>0.05</v>
          </cell>
          <cell r="U104">
            <v>-0.05</v>
          </cell>
          <cell r="V104">
            <v>0.1</v>
          </cell>
          <cell r="W104">
            <v>-0.1</v>
          </cell>
          <cell r="X104">
            <v>0.1</v>
          </cell>
          <cell r="Y104">
            <v>-0.1</v>
          </cell>
          <cell r="Z104">
            <v>0.1</v>
          </cell>
          <cell r="AA104">
            <v>-0.1</v>
          </cell>
          <cell r="AB104" t="str">
            <v>NIL</v>
          </cell>
          <cell r="AC104" t="str">
            <v>NIL</v>
          </cell>
          <cell r="AD104" t="str">
            <v>NIL</v>
          </cell>
          <cell r="AE104" t="str">
            <v>NIL</v>
          </cell>
          <cell r="AF104" t="str">
            <v>NIL</v>
          </cell>
          <cell r="AG104" t="str">
            <v>NIL</v>
          </cell>
        </row>
        <row r="105">
          <cell r="A105" t="str">
            <v>11-031-1</v>
          </cell>
          <cell r="B105">
            <v>0.2</v>
          </cell>
          <cell r="C105">
            <v>-0.2</v>
          </cell>
          <cell r="D105">
            <v>0.1</v>
          </cell>
          <cell r="E105">
            <v>-0.1</v>
          </cell>
          <cell r="F105">
            <v>0.05</v>
          </cell>
          <cell r="G105">
            <v>-0.05</v>
          </cell>
          <cell r="H105">
            <v>0.1</v>
          </cell>
          <cell r="I105">
            <v>0</v>
          </cell>
          <cell r="J105">
            <v>0.1</v>
          </cell>
          <cell r="K105">
            <v>-0.1</v>
          </cell>
          <cell r="L105">
            <v>0.05</v>
          </cell>
          <cell r="M105">
            <v>-0.05</v>
          </cell>
          <cell r="N105">
            <v>0.1</v>
          </cell>
          <cell r="O105">
            <v>-0.1</v>
          </cell>
          <cell r="P105">
            <v>0.05</v>
          </cell>
          <cell r="Q105">
            <v>-0.05</v>
          </cell>
          <cell r="R105">
            <v>0.2</v>
          </cell>
          <cell r="S105">
            <v>-0.2</v>
          </cell>
          <cell r="T105">
            <v>0.05</v>
          </cell>
          <cell r="U105">
            <v>-0.05</v>
          </cell>
          <cell r="V105">
            <v>0.1</v>
          </cell>
          <cell r="W105">
            <v>-0.1</v>
          </cell>
          <cell r="X105">
            <v>0.1</v>
          </cell>
          <cell r="Y105">
            <v>-0.1</v>
          </cell>
          <cell r="Z105">
            <v>0.1</v>
          </cell>
          <cell r="AA105">
            <v>-0.1</v>
          </cell>
          <cell r="AB105" t="str">
            <v>NIL</v>
          </cell>
          <cell r="AC105" t="str">
            <v>NIL</v>
          </cell>
          <cell r="AD105" t="str">
            <v>NIL</v>
          </cell>
          <cell r="AE105" t="str">
            <v>NIL</v>
          </cell>
          <cell r="AF105" t="str">
            <v>NIL</v>
          </cell>
          <cell r="AG105" t="str">
            <v>NIL</v>
          </cell>
        </row>
        <row r="106">
          <cell r="A106" t="str">
            <v>11-032</v>
          </cell>
          <cell r="B106">
            <v>0.2</v>
          </cell>
          <cell r="C106">
            <v>-0.2</v>
          </cell>
          <cell r="D106">
            <v>0.1</v>
          </cell>
          <cell r="E106">
            <v>-0.1</v>
          </cell>
          <cell r="F106">
            <v>0.05</v>
          </cell>
          <cell r="G106">
            <v>-0.05</v>
          </cell>
          <cell r="H106">
            <v>0.1</v>
          </cell>
          <cell r="I106">
            <v>0</v>
          </cell>
          <cell r="J106">
            <v>0.1</v>
          </cell>
          <cell r="K106">
            <v>-0.1</v>
          </cell>
          <cell r="L106">
            <v>0.05</v>
          </cell>
          <cell r="M106">
            <v>-0.05</v>
          </cell>
          <cell r="N106">
            <v>0.1</v>
          </cell>
          <cell r="O106">
            <v>-0.1</v>
          </cell>
          <cell r="P106">
            <v>0.05</v>
          </cell>
          <cell r="Q106">
            <v>-0.05</v>
          </cell>
          <cell r="R106">
            <v>0.2</v>
          </cell>
          <cell r="S106">
            <v>-0.2</v>
          </cell>
          <cell r="T106">
            <v>0</v>
          </cell>
          <cell r="U106">
            <v>-0.05</v>
          </cell>
          <cell r="V106">
            <v>0.1</v>
          </cell>
          <cell r="W106">
            <v>-0.1</v>
          </cell>
          <cell r="X106">
            <v>0.1</v>
          </cell>
          <cell r="Y106">
            <v>-0.1</v>
          </cell>
          <cell r="Z106">
            <v>0.1</v>
          </cell>
          <cell r="AA106">
            <v>-0.1</v>
          </cell>
          <cell r="AB106" t="str">
            <v>NIL</v>
          </cell>
          <cell r="AC106" t="str">
            <v>NIL</v>
          </cell>
          <cell r="AD106" t="str">
            <v>NIL</v>
          </cell>
          <cell r="AE106" t="str">
            <v>NIL</v>
          </cell>
          <cell r="AF106" t="str">
            <v>NIL</v>
          </cell>
          <cell r="AG106" t="str">
            <v>NIL</v>
          </cell>
        </row>
        <row r="107">
          <cell r="A107" t="str">
            <v>11-032-1</v>
          </cell>
          <cell r="B107">
            <v>0.2</v>
          </cell>
          <cell r="C107">
            <v>-0.2</v>
          </cell>
          <cell r="D107">
            <v>0.1</v>
          </cell>
          <cell r="E107">
            <v>-0.1</v>
          </cell>
          <cell r="F107">
            <v>0.05</v>
          </cell>
          <cell r="G107">
            <v>-0.05</v>
          </cell>
          <cell r="H107">
            <v>0.1</v>
          </cell>
          <cell r="I107">
            <v>0</v>
          </cell>
          <cell r="J107">
            <v>0.1</v>
          </cell>
          <cell r="K107">
            <v>-0.1</v>
          </cell>
          <cell r="L107">
            <v>0.05</v>
          </cell>
          <cell r="M107">
            <v>-0.05</v>
          </cell>
          <cell r="N107">
            <v>0.1</v>
          </cell>
          <cell r="O107">
            <v>-0.1</v>
          </cell>
          <cell r="P107">
            <v>0.05</v>
          </cell>
          <cell r="Q107">
            <v>-0.05</v>
          </cell>
          <cell r="R107">
            <v>0.2</v>
          </cell>
          <cell r="S107">
            <v>-0.2</v>
          </cell>
          <cell r="T107">
            <v>0.05</v>
          </cell>
          <cell r="U107">
            <v>-0.05</v>
          </cell>
          <cell r="V107">
            <v>0.05</v>
          </cell>
          <cell r="W107">
            <v>-0.05</v>
          </cell>
          <cell r="X107">
            <v>0.05</v>
          </cell>
          <cell r="Y107">
            <v>-0.05</v>
          </cell>
          <cell r="Z107">
            <v>0.05</v>
          </cell>
          <cell r="AA107">
            <v>-0.05</v>
          </cell>
          <cell r="AB107" t="str">
            <v>NIL</v>
          </cell>
          <cell r="AC107" t="str">
            <v>NIL</v>
          </cell>
          <cell r="AD107" t="str">
            <v>NIL</v>
          </cell>
          <cell r="AE107" t="str">
            <v>NIL</v>
          </cell>
          <cell r="AF107" t="str">
            <v>NIL</v>
          </cell>
          <cell r="AG107" t="str">
            <v>NIL</v>
          </cell>
        </row>
        <row r="108">
          <cell r="A108" t="str">
            <v>11-032-2</v>
          </cell>
          <cell r="B108">
            <v>0.2</v>
          </cell>
          <cell r="C108">
            <v>-0.2</v>
          </cell>
          <cell r="D108">
            <v>0.1</v>
          </cell>
          <cell r="E108">
            <v>-0.1</v>
          </cell>
          <cell r="F108">
            <v>0.05</v>
          </cell>
          <cell r="G108">
            <v>-0.05</v>
          </cell>
          <cell r="H108">
            <v>0.1</v>
          </cell>
          <cell r="I108">
            <v>0</v>
          </cell>
          <cell r="J108">
            <v>0.1</v>
          </cell>
          <cell r="K108">
            <v>-0.1</v>
          </cell>
          <cell r="L108">
            <v>0.05</v>
          </cell>
          <cell r="M108">
            <v>-0.05</v>
          </cell>
          <cell r="N108">
            <v>0.1</v>
          </cell>
          <cell r="O108">
            <v>-0.1</v>
          </cell>
          <cell r="P108">
            <v>0.05</v>
          </cell>
          <cell r="Q108">
            <v>-0.05</v>
          </cell>
          <cell r="R108">
            <v>0.2</v>
          </cell>
          <cell r="S108">
            <v>-0.2</v>
          </cell>
          <cell r="T108">
            <v>0.05</v>
          </cell>
          <cell r="U108">
            <v>0</v>
          </cell>
          <cell r="V108">
            <v>0.1</v>
          </cell>
          <cell r="W108">
            <v>-0.1</v>
          </cell>
          <cell r="X108">
            <v>0.1</v>
          </cell>
          <cell r="Y108">
            <v>-0.1</v>
          </cell>
          <cell r="Z108">
            <v>0.1</v>
          </cell>
          <cell r="AA108">
            <v>-0.1</v>
          </cell>
          <cell r="AB108" t="str">
            <v>NIL</v>
          </cell>
          <cell r="AC108" t="str">
            <v>NIL</v>
          </cell>
          <cell r="AD108" t="str">
            <v>NIL</v>
          </cell>
          <cell r="AE108" t="str">
            <v>NIL</v>
          </cell>
          <cell r="AF108" t="str">
            <v>NIL</v>
          </cell>
          <cell r="AG108" t="str">
            <v>NIL</v>
          </cell>
        </row>
        <row r="109">
          <cell r="A109" t="str">
            <v>11-032-3</v>
          </cell>
          <cell r="B109">
            <v>0.1</v>
          </cell>
          <cell r="C109">
            <v>-0.1</v>
          </cell>
          <cell r="D109">
            <v>0.1</v>
          </cell>
          <cell r="E109">
            <v>-0.1</v>
          </cell>
          <cell r="F109">
            <v>0.1</v>
          </cell>
          <cell r="G109">
            <v>-0.1</v>
          </cell>
          <cell r="H109">
            <v>0.05</v>
          </cell>
          <cell r="I109">
            <v>-0.05</v>
          </cell>
          <cell r="J109">
            <v>0.05</v>
          </cell>
          <cell r="K109">
            <v>-0.05</v>
          </cell>
          <cell r="L109">
            <v>0.1</v>
          </cell>
          <cell r="M109">
            <v>-0.1</v>
          </cell>
          <cell r="N109">
            <v>0.1</v>
          </cell>
          <cell r="O109">
            <v>-0.1</v>
          </cell>
          <cell r="P109">
            <v>0.05</v>
          </cell>
          <cell r="Q109">
            <v>-0.05</v>
          </cell>
          <cell r="R109">
            <v>0.2</v>
          </cell>
          <cell r="S109">
            <v>-0.2</v>
          </cell>
          <cell r="T109">
            <v>0.05</v>
          </cell>
          <cell r="U109">
            <v>-0.05</v>
          </cell>
          <cell r="V109">
            <v>0.1</v>
          </cell>
          <cell r="W109">
            <v>-0.1</v>
          </cell>
          <cell r="X109">
            <v>0.1</v>
          </cell>
          <cell r="Y109">
            <v>-0.1</v>
          </cell>
          <cell r="Z109">
            <v>0.1</v>
          </cell>
          <cell r="AA109">
            <v>-0.1</v>
          </cell>
          <cell r="AB109" t="str">
            <v>NIL</v>
          </cell>
          <cell r="AC109" t="str">
            <v>NIL</v>
          </cell>
          <cell r="AD109" t="str">
            <v>NIL</v>
          </cell>
          <cell r="AE109" t="str">
            <v>NIL</v>
          </cell>
          <cell r="AF109" t="str">
            <v>NIL</v>
          </cell>
          <cell r="AG109" t="str">
            <v>NIL</v>
          </cell>
        </row>
        <row r="110">
          <cell r="A110" t="str">
            <v>11-032-4</v>
          </cell>
          <cell r="B110">
            <v>0.2</v>
          </cell>
          <cell r="C110">
            <v>-0.2</v>
          </cell>
          <cell r="D110">
            <v>0.1</v>
          </cell>
          <cell r="E110">
            <v>-0.1</v>
          </cell>
          <cell r="F110">
            <v>0.05</v>
          </cell>
          <cell r="G110">
            <v>-0.05</v>
          </cell>
          <cell r="H110">
            <v>0.1</v>
          </cell>
          <cell r="I110">
            <v>0</v>
          </cell>
          <cell r="J110">
            <v>0.1</v>
          </cell>
          <cell r="K110">
            <v>-0.1</v>
          </cell>
          <cell r="L110">
            <v>0.05</v>
          </cell>
          <cell r="M110">
            <v>-0.05</v>
          </cell>
          <cell r="N110">
            <v>0.1</v>
          </cell>
          <cell r="O110">
            <v>-0.1</v>
          </cell>
          <cell r="P110">
            <v>0.05</v>
          </cell>
          <cell r="Q110">
            <v>-0.05</v>
          </cell>
          <cell r="R110">
            <v>0.2</v>
          </cell>
          <cell r="S110">
            <v>-0.2</v>
          </cell>
          <cell r="T110">
            <v>0.05</v>
          </cell>
          <cell r="U110">
            <v>-0.05</v>
          </cell>
          <cell r="V110">
            <v>0.05</v>
          </cell>
          <cell r="W110">
            <v>-0.05</v>
          </cell>
          <cell r="X110">
            <v>0.05</v>
          </cell>
          <cell r="Y110">
            <v>-0.05</v>
          </cell>
          <cell r="Z110">
            <v>0.05</v>
          </cell>
          <cell r="AA110">
            <v>-0.05</v>
          </cell>
          <cell r="AB110" t="str">
            <v>NIL</v>
          </cell>
          <cell r="AC110" t="str">
            <v>NIL</v>
          </cell>
          <cell r="AD110" t="str">
            <v>NIL</v>
          </cell>
          <cell r="AE110" t="str">
            <v>NIL</v>
          </cell>
          <cell r="AF110" t="str">
            <v>NIL</v>
          </cell>
          <cell r="AG110" t="str">
            <v>NIL</v>
          </cell>
        </row>
        <row r="111">
          <cell r="A111" t="str">
            <v>11-032L</v>
          </cell>
          <cell r="B111">
            <v>0.2</v>
          </cell>
          <cell r="C111">
            <v>-0.2</v>
          </cell>
          <cell r="D111">
            <v>0.1</v>
          </cell>
          <cell r="E111">
            <v>-0.1</v>
          </cell>
          <cell r="F111">
            <v>0.05</v>
          </cell>
          <cell r="G111">
            <v>-0.05</v>
          </cell>
          <cell r="H111">
            <v>0.1</v>
          </cell>
          <cell r="I111">
            <v>0</v>
          </cell>
          <cell r="J111">
            <v>0.1</v>
          </cell>
          <cell r="K111">
            <v>-0.1</v>
          </cell>
          <cell r="L111">
            <v>0.05</v>
          </cell>
          <cell r="M111">
            <v>-0.05</v>
          </cell>
          <cell r="N111">
            <v>0.1</v>
          </cell>
          <cell r="O111">
            <v>-0.1</v>
          </cell>
          <cell r="P111">
            <v>0.05</v>
          </cell>
          <cell r="Q111">
            <v>-0.05</v>
          </cell>
          <cell r="R111">
            <v>0.2</v>
          </cell>
          <cell r="S111">
            <v>-0.2</v>
          </cell>
          <cell r="T111">
            <v>0</v>
          </cell>
          <cell r="U111">
            <v>-0.05</v>
          </cell>
          <cell r="V111">
            <v>0.1</v>
          </cell>
          <cell r="W111">
            <v>-0.1</v>
          </cell>
          <cell r="X111">
            <v>0.1</v>
          </cell>
          <cell r="Y111">
            <v>-0.1</v>
          </cell>
          <cell r="Z111">
            <v>0.1</v>
          </cell>
          <cell r="AA111">
            <v>-0.1</v>
          </cell>
          <cell r="AB111" t="str">
            <v>NIL</v>
          </cell>
          <cell r="AC111" t="str">
            <v>NIL</v>
          </cell>
          <cell r="AD111" t="str">
            <v>NIL</v>
          </cell>
          <cell r="AE111" t="str">
            <v>NIL</v>
          </cell>
          <cell r="AF111" t="str">
            <v>NIL</v>
          </cell>
          <cell r="AG111" t="str">
            <v>NIL</v>
          </cell>
        </row>
        <row r="112">
          <cell r="A112" t="str">
            <v>11-033</v>
          </cell>
          <cell r="B112">
            <v>0.2</v>
          </cell>
          <cell r="C112">
            <v>-0.2</v>
          </cell>
          <cell r="D112">
            <v>0.1</v>
          </cell>
          <cell r="E112">
            <v>-0.1</v>
          </cell>
          <cell r="F112">
            <v>0.05</v>
          </cell>
          <cell r="G112">
            <v>-0.05</v>
          </cell>
          <cell r="H112">
            <v>0.1</v>
          </cell>
          <cell r="I112">
            <v>0</v>
          </cell>
          <cell r="J112">
            <v>0.1</v>
          </cell>
          <cell r="K112">
            <v>-0.1</v>
          </cell>
          <cell r="L112">
            <v>0.05</v>
          </cell>
          <cell r="M112">
            <v>-0.05</v>
          </cell>
          <cell r="N112">
            <v>0.1</v>
          </cell>
          <cell r="O112">
            <v>-0.1</v>
          </cell>
          <cell r="P112">
            <v>0.05</v>
          </cell>
          <cell r="Q112">
            <v>-0.05</v>
          </cell>
          <cell r="R112">
            <v>0.2</v>
          </cell>
          <cell r="S112">
            <v>-0.2</v>
          </cell>
          <cell r="T112">
            <v>0.05</v>
          </cell>
          <cell r="U112">
            <v>-0.05</v>
          </cell>
          <cell r="V112">
            <v>0.1</v>
          </cell>
          <cell r="W112">
            <v>-0.1</v>
          </cell>
          <cell r="X112">
            <v>0.1</v>
          </cell>
          <cell r="Y112">
            <v>-0.1</v>
          </cell>
          <cell r="Z112">
            <v>0.1</v>
          </cell>
          <cell r="AA112">
            <v>-0.1</v>
          </cell>
          <cell r="AB112" t="str">
            <v>NIL</v>
          </cell>
          <cell r="AC112" t="str">
            <v>NIL</v>
          </cell>
          <cell r="AD112" t="str">
            <v>NIL</v>
          </cell>
          <cell r="AE112" t="str">
            <v>NIL</v>
          </cell>
          <cell r="AF112" t="str">
            <v>NIL</v>
          </cell>
          <cell r="AG112" t="str">
            <v>NIL</v>
          </cell>
        </row>
        <row r="113">
          <cell r="A113" t="str">
            <v>11-033-1</v>
          </cell>
          <cell r="B113">
            <v>0.2</v>
          </cell>
          <cell r="C113">
            <v>-0.2</v>
          </cell>
          <cell r="D113">
            <v>0.1</v>
          </cell>
          <cell r="E113">
            <v>-0.1</v>
          </cell>
          <cell r="F113">
            <v>0.05</v>
          </cell>
          <cell r="G113">
            <v>-0.05</v>
          </cell>
          <cell r="H113">
            <v>0.1</v>
          </cell>
          <cell r="I113">
            <v>0</v>
          </cell>
          <cell r="J113">
            <v>0.1</v>
          </cell>
          <cell r="K113">
            <v>-0.1</v>
          </cell>
          <cell r="L113">
            <v>0.05</v>
          </cell>
          <cell r="M113">
            <v>-0.05</v>
          </cell>
          <cell r="N113">
            <v>0.1</v>
          </cell>
          <cell r="O113">
            <v>-0.1</v>
          </cell>
          <cell r="P113">
            <v>0.05</v>
          </cell>
          <cell r="Q113">
            <v>-0.05</v>
          </cell>
          <cell r="R113">
            <v>0.2</v>
          </cell>
          <cell r="S113">
            <v>-0.2</v>
          </cell>
          <cell r="T113">
            <v>0.05</v>
          </cell>
          <cell r="U113">
            <v>-0.05</v>
          </cell>
          <cell r="V113">
            <v>0.1</v>
          </cell>
          <cell r="W113">
            <v>-0.1</v>
          </cell>
          <cell r="X113">
            <v>0.1</v>
          </cell>
          <cell r="Y113">
            <v>-0.1</v>
          </cell>
          <cell r="Z113">
            <v>0.1</v>
          </cell>
          <cell r="AA113">
            <v>-0.1</v>
          </cell>
          <cell r="AB113" t="str">
            <v>NIL</v>
          </cell>
          <cell r="AC113" t="str">
            <v>NIL</v>
          </cell>
          <cell r="AD113" t="str">
            <v>NIL</v>
          </cell>
          <cell r="AE113" t="str">
            <v>NIL</v>
          </cell>
          <cell r="AF113" t="str">
            <v>NIL</v>
          </cell>
          <cell r="AG113" t="str">
            <v>NIL</v>
          </cell>
        </row>
        <row r="114">
          <cell r="A114" t="str">
            <v>11-033-2</v>
          </cell>
          <cell r="B114">
            <v>0.2</v>
          </cell>
          <cell r="C114">
            <v>-0.2</v>
          </cell>
          <cell r="D114">
            <v>0.1</v>
          </cell>
          <cell r="E114">
            <v>-0.1</v>
          </cell>
          <cell r="F114">
            <v>0.05</v>
          </cell>
          <cell r="G114">
            <v>-0.05</v>
          </cell>
          <cell r="H114">
            <v>0.1</v>
          </cell>
          <cell r="I114">
            <v>0</v>
          </cell>
          <cell r="J114">
            <v>0.1</v>
          </cell>
          <cell r="K114">
            <v>-0.1</v>
          </cell>
          <cell r="L114">
            <v>0.05</v>
          </cell>
          <cell r="M114">
            <v>-0.05</v>
          </cell>
          <cell r="N114">
            <v>0.1</v>
          </cell>
          <cell r="O114">
            <v>-0.1</v>
          </cell>
          <cell r="P114">
            <v>0.05</v>
          </cell>
          <cell r="Q114">
            <v>-0.05</v>
          </cell>
          <cell r="R114">
            <v>0.2</v>
          </cell>
          <cell r="S114">
            <v>-0.2</v>
          </cell>
          <cell r="T114">
            <v>0.05</v>
          </cell>
          <cell r="U114">
            <v>-0.05</v>
          </cell>
          <cell r="V114">
            <v>0.1</v>
          </cell>
          <cell r="W114">
            <v>-0.1</v>
          </cell>
          <cell r="X114">
            <v>0.1</v>
          </cell>
          <cell r="Y114">
            <v>-0.1</v>
          </cell>
          <cell r="Z114">
            <v>0.1</v>
          </cell>
          <cell r="AA114">
            <v>-0.1</v>
          </cell>
          <cell r="AB114" t="str">
            <v>NIL</v>
          </cell>
          <cell r="AC114" t="str">
            <v>NIL</v>
          </cell>
          <cell r="AD114" t="str">
            <v>NIL</v>
          </cell>
          <cell r="AE114" t="str">
            <v>NIL</v>
          </cell>
          <cell r="AF114" t="str">
            <v>NIL</v>
          </cell>
          <cell r="AG114" t="str">
            <v>NIL</v>
          </cell>
        </row>
        <row r="115">
          <cell r="A115" t="str">
            <v>11-034</v>
          </cell>
          <cell r="B115">
            <v>0.2</v>
          </cell>
          <cell r="C115">
            <v>-0.2</v>
          </cell>
          <cell r="D115">
            <v>0.1</v>
          </cell>
          <cell r="E115">
            <v>-0.1</v>
          </cell>
          <cell r="F115">
            <v>0.05</v>
          </cell>
          <cell r="G115">
            <v>-0.05</v>
          </cell>
          <cell r="H115">
            <v>0.1</v>
          </cell>
          <cell r="I115">
            <v>0</v>
          </cell>
          <cell r="J115">
            <v>0.1</v>
          </cell>
          <cell r="K115">
            <v>-0.1</v>
          </cell>
          <cell r="L115">
            <v>0.05</v>
          </cell>
          <cell r="M115">
            <v>-0.05</v>
          </cell>
          <cell r="N115">
            <v>0.1</v>
          </cell>
          <cell r="O115">
            <v>-0.1</v>
          </cell>
          <cell r="P115">
            <v>0.05</v>
          </cell>
          <cell r="Q115">
            <v>-0.05</v>
          </cell>
          <cell r="R115">
            <v>0.2</v>
          </cell>
          <cell r="S115">
            <v>-0.2</v>
          </cell>
          <cell r="T115">
            <v>0.05</v>
          </cell>
          <cell r="U115">
            <v>-0.05</v>
          </cell>
          <cell r="V115">
            <v>0.1</v>
          </cell>
          <cell r="W115">
            <v>-0.1</v>
          </cell>
          <cell r="X115">
            <v>0.1</v>
          </cell>
          <cell r="Y115">
            <v>-0.1</v>
          </cell>
          <cell r="Z115">
            <v>0.1</v>
          </cell>
          <cell r="AA115">
            <v>-0.1</v>
          </cell>
          <cell r="AB115" t="str">
            <v>NIL</v>
          </cell>
          <cell r="AC115" t="str">
            <v>NIL</v>
          </cell>
          <cell r="AD115" t="str">
            <v>NIL</v>
          </cell>
          <cell r="AE115" t="str">
            <v>NIL</v>
          </cell>
          <cell r="AF115" t="str">
            <v>NIL</v>
          </cell>
          <cell r="AG115" t="str">
            <v>NIL</v>
          </cell>
        </row>
        <row r="116">
          <cell r="A116" t="str">
            <v>11-034-1</v>
          </cell>
          <cell r="B116">
            <v>0.2</v>
          </cell>
          <cell r="C116">
            <v>-0.2</v>
          </cell>
          <cell r="D116">
            <v>0.1</v>
          </cell>
          <cell r="E116">
            <v>-0.1</v>
          </cell>
          <cell r="F116">
            <v>0.05</v>
          </cell>
          <cell r="G116">
            <v>-0.05</v>
          </cell>
          <cell r="H116">
            <v>0.1</v>
          </cell>
          <cell r="I116">
            <v>0</v>
          </cell>
          <cell r="J116">
            <v>0.1</v>
          </cell>
          <cell r="K116">
            <v>-0.1</v>
          </cell>
          <cell r="L116">
            <v>0.05</v>
          </cell>
          <cell r="M116">
            <v>-0.05</v>
          </cell>
          <cell r="N116">
            <v>0.1</v>
          </cell>
          <cell r="O116">
            <v>-0.1</v>
          </cell>
          <cell r="P116">
            <v>0.05</v>
          </cell>
          <cell r="Q116">
            <v>-0.05</v>
          </cell>
          <cell r="R116">
            <v>0.2</v>
          </cell>
          <cell r="S116">
            <v>-0.2</v>
          </cell>
          <cell r="T116">
            <v>0.05</v>
          </cell>
          <cell r="U116">
            <v>-0.05</v>
          </cell>
          <cell r="V116">
            <v>0.1</v>
          </cell>
          <cell r="W116">
            <v>-0.1</v>
          </cell>
          <cell r="X116">
            <v>0.1</v>
          </cell>
          <cell r="Y116">
            <v>-0.1</v>
          </cell>
          <cell r="Z116">
            <v>0.1</v>
          </cell>
          <cell r="AA116">
            <v>-0.1</v>
          </cell>
          <cell r="AB116" t="str">
            <v>NIL</v>
          </cell>
          <cell r="AC116" t="str">
            <v>NIL</v>
          </cell>
          <cell r="AD116" t="str">
            <v>NIL</v>
          </cell>
          <cell r="AE116" t="str">
            <v>NIL</v>
          </cell>
          <cell r="AF116" t="str">
            <v>NIL</v>
          </cell>
          <cell r="AG116" t="str">
            <v>NIL</v>
          </cell>
        </row>
        <row r="117">
          <cell r="A117" t="str">
            <v>11-034-2</v>
          </cell>
          <cell r="B117">
            <v>0.2</v>
          </cell>
          <cell r="C117">
            <v>-0.2</v>
          </cell>
          <cell r="D117">
            <v>0.1</v>
          </cell>
          <cell r="E117">
            <v>-0.1</v>
          </cell>
          <cell r="F117">
            <v>0.05</v>
          </cell>
          <cell r="G117">
            <v>-0.05</v>
          </cell>
          <cell r="H117">
            <v>0.1</v>
          </cell>
          <cell r="I117">
            <v>0</v>
          </cell>
          <cell r="J117">
            <v>0.1</v>
          </cell>
          <cell r="K117">
            <v>-0.1</v>
          </cell>
          <cell r="L117">
            <v>0.05</v>
          </cell>
          <cell r="M117">
            <v>-0.05</v>
          </cell>
          <cell r="N117">
            <v>0.1</v>
          </cell>
          <cell r="O117">
            <v>-0.1</v>
          </cell>
          <cell r="P117">
            <v>0.05</v>
          </cell>
          <cell r="Q117">
            <v>-0.05</v>
          </cell>
          <cell r="R117">
            <v>0.2</v>
          </cell>
          <cell r="S117">
            <v>-0.2</v>
          </cell>
          <cell r="T117">
            <v>0.05</v>
          </cell>
          <cell r="U117">
            <v>-0.05</v>
          </cell>
          <cell r="V117">
            <v>0.1</v>
          </cell>
          <cell r="W117">
            <v>-0.1</v>
          </cell>
          <cell r="X117">
            <v>0.1</v>
          </cell>
          <cell r="Y117">
            <v>-0.1</v>
          </cell>
          <cell r="Z117">
            <v>0.1</v>
          </cell>
          <cell r="AA117">
            <v>-0.1</v>
          </cell>
          <cell r="AB117" t="str">
            <v>NIL</v>
          </cell>
          <cell r="AC117" t="str">
            <v>NIL</v>
          </cell>
          <cell r="AD117" t="str">
            <v>NIL</v>
          </cell>
          <cell r="AE117" t="str">
            <v>NIL</v>
          </cell>
          <cell r="AF117" t="str">
            <v>NIL</v>
          </cell>
          <cell r="AG117" t="str">
            <v>NIL</v>
          </cell>
        </row>
        <row r="118">
          <cell r="A118" t="str">
            <v>11-034L</v>
          </cell>
          <cell r="B118">
            <v>0.2</v>
          </cell>
          <cell r="C118">
            <v>-0.2</v>
          </cell>
          <cell r="D118">
            <v>0.1</v>
          </cell>
          <cell r="E118">
            <v>-0.1</v>
          </cell>
          <cell r="F118">
            <v>0.05</v>
          </cell>
          <cell r="G118">
            <v>-0.05</v>
          </cell>
          <cell r="H118">
            <v>0.1</v>
          </cell>
          <cell r="I118">
            <v>0</v>
          </cell>
          <cell r="J118">
            <v>0.1</v>
          </cell>
          <cell r="K118">
            <v>-0.1</v>
          </cell>
          <cell r="L118">
            <v>0.05</v>
          </cell>
          <cell r="M118">
            <v>-0.05</v>
          </cell>
          <cell r="N118">
            <v>0.1</v>
          </cell>
          <cell r="O118">
            <v>-0.1</v>
          </cell>
          <cell r="P118">
            <v>0.05</v>
          </cell>
          <cell r="Q118">
            <v>-0.05</v>
          </cell>
          <cell r="R118">
            <v>0.2</v>
          </cell>
          <cell r="S118">
            <v>-0.2</v>
          </cell>
          <cell r="T118">
            <v>0.05</v>
          </cell>
          <cell r="U118">
            <v>-0.05</v>
          </cell>
          <cell r="V118">
            <v>0.1</v>
          </cell>
          <cell r="W118">
            <v>-0.1</v>
          </cell>
          <cell r="X118">
            <v>0.1</v>
          </cell>
          <cell r="Y118">
            <v>-0.1</v>
          </cell>
          <cell r="Z118">
            <v>0.1</v>
          </cell>
          <cell r="AA118">
            <v>-0.1</v>
          </cell>
          <cell r="AB118" t="str">
            <v>NIL</v>
          </cell>
          <cell r="AC118" t="str">
            <v>NIL</v>
          </cell>
          <cell r="AD118" t="str">
            <v>NIL</v>
          </cell>
          <cell r="AE118" t="str">
            <v>NIL</v>
          </cell>
          <cell r="AF118" t="str">
            <v>NIL</v>
          </cell>
          <cell r="AG118" t="str">
            <v>NIL</v>
          </cell>
        </row>
        <row r="119">
          <cell r="A119" t="str">
            <v>11-036</v>
          </cell>
          <cell r="B119">
            <v>0.2</v>
          </cell>
          <cell r="C119">
            <v>-0.2</v>
          </cell>
          <cell r="D119">
            <v>0.1</v>
          </cell>
          <cell r="E119">
            <v>-0.1</v>
          </cell>
          <cell r="F119">
            <v>0.05</v>
          </cell>
          <cell r="G119">
            <v>-0.05</v>
          </cell>
          <cell r="H119">
            <v>0.1</v>
          </cell>
          <cell r="I119">
            <v>0</v>
          </cell>
          <cell r="J119">
            <v>0.1</v>
          </cell>
          <cell r="K119">
            <v>-0.1</v>
          </cell>
          <cell r="L119">
            <v>0.05</v>
          </cell>
          <cell r="M119">
            <v>-0.05</v>
          </cell>
          <cell r="N119">
            <v>0.1</v>
          </cell>
          <cell r="O119">
            <v>-0.1</v>
          </cell>
          <cell r="P119">
            <v>0.05</v>
          </cell>
          <cell r="Q119">
            <v>-0.05</v>
          </cell>
          <cell r="R119">
            <v>0.2</v>
          </cell>
          <cell r="S119">
            <v>-0.2</v>
          </cell>
          <cell r="T119">
            <v>0.05</v>
          </cell>
          <cell r="U119">
            <v>-0.05</v>
          </cell>
          <cell r="V119">
            <v>0.1</v>
          </cell>
          <cell r="W119">
            <v>-0.1</v>
          </cell>
          <cell r="X119">
            <v>0.1</v>
          </cell>
          <cell r="Y119">
            <v>-0.1</v>
          </cell>
          <cell r="Z119">
            <v>0.1</v>
          </cell>
          <cell r="AA119">
            <v>-0.1</v>
          </cell>
          <cell r="AB119" t="str">
            <v>NIL</v>
          </cell>
          <cell r="AC119" t="str">
            <v>NIL</v>
          </cell>
          <cell r="AD119" t="str">
            <v>NIL</v>
          </cell>
          <cell r="AE119" t="str">
            <v>NIL</v>
          </cell>
          <cell r="AF119" t="str">
            <v>NIL</v>
          </cell>
          <cell r="AG119" t="str">
            <v>NIL</v>
          </cell>
        </row>
        <row r="120">
          <cell r="A120" t="str">
            <v>11-037</v>
          </cell>
          <cell r="B120">
            <v>0.2</v>
          </cell>
          <cell r="C120">
            <v>-0.2</v>
          </cell>
          <cell r="D120">
            <v>0.1</v>
          </cell>
          <cell r="E120">
            <v>-0.1</v>
          </cell>
          <cell r="F120">
            <v>0.05</v>
          </cell>
          <cell r="G120">
            <v>-0.05</v>
          </cell>
          <cell r="H120">
            <v>0.1</v>
          </cell>
          <cell r="I120">
            <v>0</v>
          </cell>
          <cell r="J120">
            <v>0.1</v>
          </cell>
          <cell r="K120">
            <v>-0.1</v>
          </cell>
          <cell r="L120">
            <v>0.05</v>
          </cell>
          <cell r="M120">
            <v>-0.05</v>
          </cell>
          <cell r="N120">
            <v>0.1</v>
          </cell>
          <cell r="O120">
            <v>-0.1</v>
          </cell>
          <cell r="P120">
            <v>0.05</v>
          </cell>
          <cell r="Q120">
            <v>-0.05</v>
          </cell>
          <cell r="R120">
            <v>0.2</v>
          </cell>
          <cell r="S120">
            <v>-0.2</v>
          </cell>
          <cell r="T120">
            <v>0.05</v>
          </cell>
          <cell r="U120">
            <v>-0.05</v>
          </cell>
          <cell r="V120">
            <v>0.1</v>
          </cell>
          <cell r="W120">
            <v>-0.1</v>
          </cell>
          <cell r="X120">
            <v>0.1</v>
          </cell>
          <cell r="Y120">
            <v>-0.1</v>
          </cell>
          <cell r="Z120">
            <v>0.1</v>
          </cell>
          <cell r="AA120">
            <v>-0.1</v>
          </cell>
          <cell r="AB120" t="str">
            <v>NIL</v>
          </cell>
          <cell r="AC120" t="str">
            <v>NIL</v>
          </cell>
          <cell r="AD120" t="str">
            <v>NIL</v>
          </cell>
          <cell r="AE120" t="str">
            <v>NIL</v>
          </cell>
          <cell r="AF120" t="str">
            <v>NIL</v>
          </cell>
          <cell r="AG120" t="str">
            <v>NIL</v>
          </cell>
        </row>
        <row r="121">
          <cell r="A121" t="str">
            <v>11-038</v>
          </cell>
          <cell r="B121">
            <v>0.2</v>
          </cell>
          <cell r="C121">
            <v>-0.2</v>
          </cell>
          <cell r="D121">
            <v>0.1</v>
          </cell>
          <cell r="E121">
            <v>-0.1</v>
          </cell>
          <cell r="F121">
            <v>0.05</v>
          </cell>
          <cell r="G121">
            <v>-0.05</v>
          </cell>
          <cell r="H121">
            <v>0.1</v>
          </cell>
          <cell r="I121">
            <v>0</v>
          </cell>
          <cell r="J121">
            <v>0.1</v>
          </cell>
          <cell r="K121">
            <v>-0.1</v>
          </cell>
          <cell r="L121">
            <v>0.05</v>
          </cell>
          <cell r="M121">
            <v>-0.05</v>
          </cell>
          <cell r="N121">
            <v>0.1</v>
          </cell>
          <cell r="O121">
            <v>-0.1</v>
          </cell>
          <cell r="P121">
            <v>0.05</v>
          </cell>
          <cell r="Q121">
            <v>-0.05</v>
          </cell>
          <cell r="R121">
            <v>0.2</v>
          </cell>
          <cell r="S121">
            <v>-0.2</v>
          </cell>
          <cell r="T121">
            <v>0.05</v>
          </cell>
          <cell r="U121">
            <v>-0.05</v>
          </cell>
          <cell r="V121">
            <v>0.1</v>
          </cell>
          <cell r="W121">
            <v>-0.1</v>
          </cell>
          <cell r="X121">
            <v>0.1</v>
          </cell>
          <cell r="Y121">
            <v>-0.1</v>
          </cell>
          <cell r="Z121">
            <v>0.1</v>
          </cell>
          <cell r="AA121">
            <v>-0.1</v>
          </cell>
          <cell r="AB121" t="str">
            <v>NIL</v>
          </cell>
          <cell r="AC121" t="str">
            <v>NIL</v>
          </cell>
          <cell r="AD121" t="str">
            <v>NIL</v>
          </cell>
          <cell r="AE121" t="str">
            <v>NIL</v>
          </cell>
          <cell r="AF121" t="str">
            <v>NIL</v>
          </cell>
          <cell r="AG121" t="str">
            <v>NIL</v>
          </cell>
        </row>
        <row r="122">
          <cell r="A122" t="str">
            <v>11-038A</v>
          </cell>
          <cell r="B122">
            <v>0.2</v>
          </cell>
          <cell r="C122">
            <v>-0.2</v>
          </cell>
          <cell r="D122">
            <v>0.1</v>
          </cell>
          <cell r="E122">
            <v>-0.1</v>
          </cell>
          <cell r="F122">
            <v>0.05</v>
          </cell>
          <cell r="G122">
            <v>-0.05</v>
          </cell>
          <cell r="H122">
            <v>0.1</v>
          </cell>
          <cell r="I122">
            <v>0</v>
          </cell>
          <cell r="J122">
            <v>0.1</v>
          </cell>
          <cell r="K122">
            <v>-0.1</v>
          </cell>
          <cell r="L122">
            <v>0.05</v>
          </cell>
          <cell r="M122">
            <v>-0.05</v>
          </cell>
          <cell r="N122">
            <v>0.1</v>
          </cell>
          <cell r="O122">
            <v>-0.1</v>
          </cell>
          <cell r="P122">
            <v>0.05</v>
          </cell>
          <cell r="Q122">
            <v>-0.05</v>
          </cell>
          <cell r="R122">
            <v>0.2</v>
          </cell>
          <cell r="S122">
            <v>-0.2</v>
          </cell>
          <cell r="T122">
            <v>0.05</v>
          </cell>
          <cell r="U122">
            <v>-0.05</v>
          </cell>
          <cell r="V122">
            <v>0.05</v>
          </cell>
          <cell r="W122">
            <v>-0.05</v>
          </cell>
          <cell r="X122">
            <v>0.05</v>
          </cell>
          <cell r="Y122">
            <v>-0.05</v>
          </cell>
          <cell r="Z122">
            <v>0.05</v>
          </cell>
          <cell r="AA122">
            <v>-0.05</v>
          </cell>
          <cell r="AB122" t="str">
            <v>NIL</v>
          </cell>
          <cell r="AC122" t="str">
            <v>NIL</v>
          </cell>
          <cell r="AD122" t="str">
            <v>NIL</v>
          </cell>
          <cell r="AE122" t="str">
            <v>NIL</v>
          </cell>
          <cell r="AF122" t="str">
            <v>NIL</v>
          </cell>
          <cell r="AG122" t="str">
            <v>NIL</v>
          </cell>
        </row>
        <row r="123">
          <cell r="A123" t="str">
            <v>11-039</v>
          </cell>
          <cell r="B123">
            <v>0.2</v>
          </cell>
          <cell r="C123">
            <v>-0.2</v>
          </cell>
          <cell r="D123">
            <v>0.1</v>
          </cell>
          <cell r="E123">
            <v>-0.1</v>
          </cell>
          <cell r="F123">
            <v>0.05</v>
          </cell>
          <cell r="G123">
            <v>-0.05</v>
          </cell>
          <cell r="H123">
            <v>0.1</v>
          </cell>
          <cell r="I123">
            <v>0</v>
          </cell>
          <cell r="J123">
            <v>0.1</v>
          </cell>
          <cell r="K123">
            <v>-0.1</v>
          </cell>
          <cell r="L123">
            <v>0.05</v>
          </cell>
          <cell r="M123">
            <v>-0.05</v>
          </cell>
          <cell r="N123">
            <v>0.1</v>
          </cell>
          <cell r="O123">
            <v>-0.1</v>
          </cell>
          <cell r="P123">
            <v>0.05</v>
          </cell>
          <cell r="Q123">
            <v>-0.05</v>
          </cell>
          <cell r="R123">
            <v>0.2</v>
          </cell>
          <cell r="S123">
            <v>-0.2</v>
          </cell>
          <cell r="T123">
            <v>0.05</v>
          </cell>
          <cell r="U123">
            <v>-0.05</v>
          </cell>
          <cell r="V123">
            <v>0.1</v>
          </cell>
          <cell r="W123">
            <v>-0.1</v>
          </cell>
          <cell r="X123">
            <v>0.1</v>
          </cell>
          <cell r="Y123">
            <v>-0.1</v>
          </cell>
          <cell r="Z123">
            <v>0.1</v>
          </cell>
          <cell r="AA123">
            <v>-0.1</v>
          </cell>
          <cell r="AB123" t="str">
            <v>NIL</v>
          </cell>
          <cell r="AC123" t="str">
            <v>NIL</v>
          </cell>
          <cell r="AD123" t="str">
            <v>NIL</v>
          </cell>
          <cell r="AE123" t="str">
            <v>NIL</v>
          </cell>
          <cell r="AF123" t="str">
            <v>NIL</v>
          </cell>
          <cell r="AG123" t="str">
            <v>NIL</v>
          </cell>
        </row>
        <row r="124">
          <cell r="A124" t="str">
            <v>11-039-1</v>
          </cell>
          <cell r="B124">
            <v>0.2</v>
          </cell>
          <cell r="C124">
            <v>-0.2</v>
          </cell>
          <cell r="D124">
            <v>0.1</v>
          </cell>
          <cell r="E124">
            <v>-0.1</v>
          </cell>
          <cell r="F124">
            <v>0.05</v>
          </cell>
          <cell r="G124">
            <v>-0.05</v>
          </cell>
          <cell r="H124">
            <v>0.1</v>
          </cell>
          <cell r="I124">
            <v>0</v>
          </cell>
          <cell r="J124">
            <v>0.1</v>
          </cell>
          <cell r="K124">
            <v>-0.1</v>
          </cell>
          <cell r="L124">
            <v>0.05</v>
          </cell>
          <cell r="M124">
            <v>-0.05</v>
          </cell>
          <cell r="N124">
            <v>0.1</v>
          </cell>
          <cell r="O124">
            <v>-0.1</v>
          </cell>
          <cell r="P124">
            <v>0.05</v>
          </cell>
          <cell r="Q124">
            <v>-0.05</v>
          </cell>
          <cell r="R124">
            <v>0.2</v>
          </cell>
          <cell r="S124">
            <v>-0.2</v>
          </cell>
          <cell r="T124">
            <v>0.05</v>
          </cell>
          <cell r="U124">
            <v>-0.05</v>
          </cell>
          <cell r="V124">
            <v>0.1</v>
          </cell>
          <cell r="W124">
            <v>-0.1</v>
          </cell>
          <cell r="X124">
            <v>0.1</v>
          </cell>
          <cell r="Y124">
            <v>-0.1</v>
          </cell>
          <cell r="Z124">
            <v>0.1</v>
          </cell>
          <cell r="AA124">
            <v>-0.1</v>
          </cell>
          <cell r="AB124" t="str">
            <v>NIL</v>
          </cell>
          <cell r="AC124" t="str">
            <v>NIL</v>
          </cell>
          <cell r="AD124" t="str">
            <v>NIL</v>
          </cell>
          <cell r="AE124" t="str">
            <v>NIL</v>
          </cell>
          <cell r="AF124" t="str">
            <v>NIL</v>
          </cell>
          <cell r="AG124" t="str">
            <v>NIL</v>
          </cell>
        </row>
        <row r="125">
          <cell r="A125" t="str">
            <v>11-039-2</v>
          </cell>
          <cell r="B125">
            <v>0.2</v>
          </cell>
          <cell r="C125">
            <v>-0.2</v>
          </cell>
          <cell r="D125">
            <v>0.1</v>
          </cell>
          <cell r="E125">
            <v>-0.1</v>
          </cell>
          <cell r="F125">
            <v>0.05</v>
          </cell>
          <cell r="G125">
            <v>-0.05</v>
          </cell>
          <cell r="H125">
            <v>0.1</v>
          </cell>
          <cell r="I125">
            <v>0</v>
          </cell>
          <cell r="J125">
            <v>0.1</v>
          </cell>
          <cell r="K125">
            <v>-0.1</v>
          </cell>
          <cell r="L125">
            <v>0.05</v>
          </cell>
          <cell r="M125">
            <v>-0.05</v>
          </cell>
          <cell r="N125">
            <v>0.1</v>
          </cell>
          <cell r="O125">
            <v>-0.1</v>
          </cell>
          <cell r="P125">
            <v>0.05</v>
          </cell>
          <cell r="Q125">
            <v>-0.05</v>
          </cell>
          <cell r="R125">
            <v>0.2</v>
          </cell>
          <cell r="S125">
            <v>-0.2</v>
          </cell>
          <cell r="T125">
            <v>0.05</v>
          </cell>
          <cell r="U125">
            <v>-0.05</v>
          </cell>
          <cell r="V125">
            <v>0.1</v>
          </cell>
          <cell r="W125">
            <v>-0.1</v>
          </cell>
          <cell r="X125">
            <v>0.1</v>
          </cell>
          <cell r="Y125">
            <v>-0.1</v>
          </cell>
          <cell r="Z125">
            <v>0.1</v>
          </cell>
          <cell r="AA125">
            <v>-0.1</v>
          </cell>
          <cell r="AB125" t="str">
            <v>NIL</v>
          </cell>
          <cell r="AC125" t="str">
            <v>NIL</v>
          </cell>
          <cell r="AD125" t="str">
            <v>NIL</v>
          </cell>
          <cell r="AE125" t="str">
            <v>NIL</v>
          </cell>
          <cell r="AF125" t="str">
            <v>NIL</v>
          </cell>
          <cell r="AG125" t="str">
            <v>NIL</v>
          </cell>
        </row>
        <row r="126">
          <cell r="A126" t="str">
            <v>11-039-3</v>
          </cell>
          <cell r="B126">
            <v>0.2</v>
          </cell>
          <cell r="C126">
            <v>-0.2</v>
          </cell>
          <cell r="D126">
            <v>0.1</v>
          </cell>
          <cell r="E126">
            <v>-0.1</v>
          </cell>
          <cell r="F126">
            <v>0.05</v>
          </cell>
          <cell r="G126">
            <v>-0.05</v>
          </cell>
          <cell r="H126">
            <v>0.1</v>
          </cell>
          <cell r="I126">
            <v>0</v>
          </cell>
          <cell r="J126">
            <v>0.1</v>
          </cell>
          <cell r="K126">
            <v>-0.1</v>
          </cell>
          <cell r="L126">
            <v>0.05</v>
          </cell>
          <cell r="M126">
            <v>-0.05</v>
          </cell>
          <cell r="N126">
            <v>0.1</v>
          </cell>
          <cell r="O126">
            <v>-0.1</v>
          </cell>
          <cell r="P126">
            <v>0.05</v>
          </cell>
          <cell r="Q126">
            <v>-0.05</v>
          </cell>
          <cell r="R126">
            <v>0.2</v>
          </cell>
          <cell r="S126">
            <v>-0.2</v>
          </cell>
          <cell r="T126">
            <v>0.05</v>
          </cell>
          <cell r="U126">
            <v>-0.05</v>
          </cell>
          <cell r="V126">
            <v>0.05</v>
          </cell>
          <cell r="W126">
            <v>-0.05</v>
          </cell>
          <cell r="X126">
            <v>0.05</v>
          </cell>
          <cell r="Y126">
            <v>-0.05</v>
          </cell>
          <cell r="Z126">
            <v>0.05</v>
          </cell>
          <cell r="AA126">
            <v>-0.05</v>
          </cell>
          <cell r="AB126" t="str">
            <v>NIL</v>
          </cell>
          <cell r="AC126" t="str">
            <v>NIL</v>
          </cell>
          <cell r="AD126" t="str">
            <v>NIL</v>
          </cell>
          <cell r="AE126" t="str">
            <v>NIL</v>
          </cell>
          <cell r="AF126" t="str">
            <v>NIL</v>
          </cell>
          <cell r="AG126" t="str">
            <v>NIL</v>
          </cell>
        </row>
        <row r="127">
          <cell r="A127" t="str">
            <v>11-039-4</v>
          </cell>
          <cell r="B127">
            <v>0.2</v>
          </cell>
          <cell r="C127">
            <v>-0.2</v>
          </cell>
          <cell r="D127">
            <v>0.1</v>
          </cell>
          <cell r="E127">
            <v>-0.1</v>
          </cell>
          <cell r="F127">
            <v>0.05</v>
          </cell>
          <cell r="G127">
            <v>-0.05</v>
          </cell>
          <cell r="H127">
            <v>0.1</v>
          </cell>
          <cell r="I127">
            <v>0</v>
          </cell>
          <cell r="J127">
            <v>0.1</v>
          </cell>
          <cell r="K127">
            <v>-0.1</v>
          </cell>
          <cell r="L127">
            <v>0.05</v>
          </cell>
          <cell r="M127">
            <v>-0.05</v>
          </cell>
          <cell r="N127">
            <v>0.1</v>
          </cell>
          <cell r="O127">
            <v>-0.1</v>
          </cell>
          <cell r="P127">
            <v>0.05</v>
          </cell>
          <cell r="Q127">
            <v>-0.05</v>
          </cell>
          <cell r="R127">
            <v>0.2</v>
          </cell>
          <cell r="S127">
            <v>-0.2</v>
          </cell>
          <cell r="T127">
            <v>0.05</v>
          </cell>
          <cell r="U127">
            <v>-0.05</v>
          </cell>
          <cell r="V127">
            <v>0.1</v>
          </cell>
          <cell r="W127">
            <v>-0.1</v>
          </cell>
          <cell r="X127">
            <v>0.1</v>
          </cell>
          <cell r="Y127">
            <v>-0.1</v>
          </cell>
          <cell r="Z127">
            <v>0.1</v>
          </cell>
          <cell r="AA127">
            <v>-0.1</v>
          </cell>
          <cell r="AB127" t="str">
            <v>NIL</v>
          </cell>
          <cell r="AC127" t="str">
            <v>NIL</v>
          </cell>
          <cell r="AD127" t="str">
            <v>NIL</v>
          </cell>
          <cell r="AE127" t="str">
            <v>NIL</v>
          </cell>
          <cell r="AF127" t="str">
            <v>NIL</v>
          </cell>
          <cell r="AG127" t="str">
            <v>NIL</v>
          </cell>
        </row>
        <row r="128">
          <cell r="A128" t="str">
            <v>11-039-5</v>
          </cell>
          <cell r="B128">
            <v>0.2</v>
          </cell>
          <cell r="C128">
            <v>-0.2</v>
          </cell>
          <cell r="D128">
            <v>0.1</v>
          </cell>
          <cell r="E128">
            <v>-0.1</v>
          </cell>
          <cell r="F128">
            <v>0.05</v>
          </cell>
          <cell r="G128">
            <v>-0.05</v>
          </cell>
          <cell r="H128">
            <v>0.1</v>
          </cell>
          <cell r="I128">
            <v>0</v>
          </cell>
          <cell r="J128">
            <v>0.1</v>
          </cell>
          <cell r="K128">
            <v>-0.1</v>
          </cell>
          <cell r="L128">
            <v>0.05</v>
          </cell>
          <cell r="M128">
            <v>-0.05</v>
          </cell>
          <cell r="N128">
            <v>0.1</v>
          </cell>
          <cell r="O128">
            <v>-0.1</v>
          </cell>
          <cell r="P128">
            <v>0.05</v>
          </cell>
          <cell r="Q128">
            <v>-0.05</v>
          </cell>
          <cell r="R128">
            <v>0.2</v>
          </cell>
          <cell r="S128">
            <v>-0.2</v>
          </cell>
          <cell r="T128">
            <v>0.05</v>
          </cell>
          <cell r="U128">
            <v>-0.05</v>
          </cell>
          <cell r="V128">
            <v>0.1</v>
          </cell>
          <cell r="W128">
            <v>-0.1</v>
          </cell>
          <cell r="X128">
            <v>0.1</v>
          </cell>
          <cell r="Y128">
            <v>-0.1</v>
          </cell>
          <cell r="Z128">
            <v>0.1</v>
          </cell>
          <cell r="AA128">
            <v>-0.1</v>
          </cell>
          <cell r="AB128" t="str">
            <v>NIL</v>
          </cell>
          <cell r="AC128" t="str">
            <v>NIL</v>
          </cell>
          <cell r="AD128" t="str">
            <v>NIL</v>
          </cell>
          <cell r="AE128" t="str">
            <v>NIL</v>
          </cell>
          <cell r="AF128" t="str">
            <v>NIL</v>
          </cell>
          <cell r="AG128" t="str">
            <v>NIL</v>
          </cell>
        </row>
        <row r="129">
          <cell r="A129" t="str">
            <v>11-040</v>
          </cell>
          <cell r="B129">
            <v>0.2</v>
          </cell>
          <cell r="C129">
            <v>-0.2</v>
          </cell>
          <cell r="D129">
            <v>0.1</v>
          </cell>
          <cell r="E129">
            <v>-0.1</v>
          </cell>
          <cell r="F129">
            <v>0.05</v>
          </cell>
          <cell r="G129">
            <v>-0.05</v>
          </cell>
          <cell r="H129">
            <v>0.1</v>
          </cell>
          <cell r="I129">
            <v>0</v>
          </cell>
          <cell r="J129">
            <v>0.1</v>
          </cell>
          <cell r="K129">
            <v>-0.1</v>
          </cell>
          <cell r="L129">
            <v>0.05</v>
          </cell>
          <cell r="M129">
            <v>-0.05</v>
          </cell>
          <cell r="N129">
            <v>0.1</v>
          </cell>
          <cell r="O129">
            <v>-0.1</v>
          </cell>
          <cell r="P129">
            <v>0.05</v>
          </cell>
          <cell r="Q129">
            <v>-0.05</v>
          </cell>
          <cell r="R129">
            <v>0.2</v>
          </cell>
          <cell r="S129">
            <v>-0.2</v>
          </cell>
          <cell r="T129">
            <v>0.05</v>
          </cell>
          <cell r="U129">
            <v>-0.05</v>
          </cell>
          <cell r="V129">
            <v>0.1</v>
          </cell>
          <cell r="W129">
            <v>-0.1</v>
          </cell>
          <cell r="X129">
            <v>0.1</v>
          </cell>
          <cell r="Y129">
            <v>-0.1</v>
          </cell>
          <cell r="Z129">
            <v>0.1</v>
          </cell>
          <cell r="AA129">
            <v>-0.1</v>
          </cell>
          <cell r="AB129" t="str">
            <v>NIL</v>
          </cell>
          <cell r="AC129" t="str">
            <v>NIL</v>
          </cell>
          <cell r="AD129" t="str">
            <v>NIL</v>
          </cell>
          <cell r="AE129" t="str">
            <v>NIL</v>
          </cell>
          <cell r="AF129" t="str">
            <v>NIL</v>
          </cell>
          <cell r="AG129" t="str">
            <v>NIL</v>
          </cell>
        </row>
        <row r="130">
          <cell r="A130" t="str">
            <v>11-040-1</v>
          </cell>
          <cell r="B130">
            <v>0.2</v>
          </cell>
          <cell r="C130">
            <v>-0.2</v>
          </cell>
          <cell r="D130">
            <v>0.1</v>
          </cell>
          <cell r="E130">
            <v>-0.1</v>
          </cell>
          <cell r="F130">
            <v>0.05</v>
          </cell>
          <cell r="G130">
            <v>-0.05</v>
          </cell>
          <cell r="H130">
            <v>0.1</v>
          </cell>
          <cell r="I130">
            <v>0</v>
          </cell>
          <cell r="J130">
            <v>0.1</v>
          </cell>
          <cell r="K130">
            <v>-0.1</v>
          </cell>
          <cell r="L130">
            <v>0.05</v>
          </cell>
          <cell r="M130">
            <v>-0.05</v>
          </cell>
          <cell r="N130">
            <v>0.1</v>
          </cell>
          <cell r="O130">
            <v>-0.1</v>
          </cell>
          <cell r="P130">
            <v>0.05</v>
          </cell>
          <cell r="Q130">
            <v>-0.05</v>
          </cell>
          <cell r="R130">
            <v>0.2</v>
          </cell>
          <cell r="S130">
            <v>-0.2</v>
          </cell>
          <cell r="T130">
            <v>0.05</v>
          </cell>
          <cell r="U130">
            <v>-0.05</v>
          </cell>
          <cell r="V130">
            <v>0.1</v>
          </cell>
          <cell r="W130">
            <v>-0.1</v>
          </cell>
          <cell r="X130">
            <v>0.1</v>
          </cell>
          <cell r="Y130">
            <v>-0.1</v>
          </cell>
          <cell r="Z130">
            <v>0.1</v>
          </cell>
          <cell r="AA130">
            <v>-0.1</v>
          </cell>
          <cell r="AB130" t="str">
            <v>NIL</v>
          </cell>
          <cell r="AC130" t="str">
            <v>NIL</v>
          </cell>
          <cell r="AD130" t="str">
            <v>NIL</v>
          </cell>
          <cell r="AE130" t="str">
            <v>NIL</v>
          </cell>
          <cell r="AF130" t="str">
            <v>NIL</v>
          </cell>
          <cell r="AG130" t="str">
            <v>NIL</v>
          </cell>
        </row>
        <row r="131">
          <cell r="A131" t="str">
            <v>11-040-2</v>
          </cell>
          <cell r="B131">
            <v>0.2</v>
          </cell>
          <cell r="C131">
            <v>-0.2</v>
          </cell>
          <cell r="D131">
            <v>0.1</v>
          </cell>
          <cell r="E131">
            <v>-0.1</v>
          </cell>
          <cell r="F131">
            <v>0.05</v>
          </cell>
          <cell r="G131">
            <v>-0.05</v>
          </cell>
          <cell r="H131">
            <v>0.1</v>
          </cell>
          <cell r="I131">
            <v>0</v>
          </cell>
          <cell r="J131">
            <v>0.1</v>
          </cell>
          <cell r="K131">
            <v>-0.1</v>
          </cell>
          <cell r="L131">
            <v>0.05</v>
          </cell>
          <cell r="M131">
            <v>-0.05</v>
          </cell>
          <cell r="N131">
            <v>0.1</v>
          </cell>
          <cell r="O131">
            <v>-0.1</v>
          </cell>
          <cell r="P131">
            <v>0.05</v>
          </cell>
          <cell r="Q131">
            <v>-0.05</v>
          </cell>
          <cell r="R131">
            <v>0.2</v>
          </cell>
          <cell r="S131">
            <v>-0.2</v>
          </cell>
          <cell r="T131">
            <v>0.05</v>
          </cell>
          <cell r="U131">
            <v>-0.05</v>
          </cell>
          <cell r="V131">
            <v>0.1</v>
          </cell>
          <cell r="W131">
            <v>-0.1</v>
          </cell>
          <cell r="X131">
            <v>0.1</v>
          </cell>
          <cell r="Y131">
            <v>-0.1</v>
          </cell>
          <cell r="Z131">
            <v>0.1</v>
          </cell>
          <cell r="AA131">
            <v>-0.1</v>
          </cell>
          <cell r="AB131" t="str">
            <v>NIL</v>
          </cell>
          <cell r="AC131" t="str">
            <v>NIL</v>
          </cell>
          <cell r="AD131" t="str">
            <v>NIL</v>
          </cell>
          <cell r="AE131" t="str">
            <v>NIL</v>
          </cell>
          <cell r="AF131" t="str">
            <v>NIL</v>
          </cell>
          <cell r="AG131" t="str">
            <v>NIL</v>
          </cell>
        </row>
        <row r="132">
          <cell r="A132" t="str">
            <v>11-040-3</v>
          </cell>
          <cell r="B132">
            <v>0.2</v>
          </cell>
          <cell r="C132">
            <v>-0.2</v>
          </cell>
          <cell r="D132">
            <v>0.1</v>
          </cell>
          <cell r="E132">
            <v>-0.1</v>
          </cell>
          <cell r="F132">
            <v>0.05</v>
          </cell>
          <cell r="G132">
            <v>-0.05</v>
          </cell>
          <cell r="H132">
            <v>0.1</v>
          </cell>
          <cell r="I132">
            <v>0</v>
          </cell>
          <cell r="J132">
            <v>0.1</v>
          </cell>
          <cell r="K132">
            <v>-0.1</v>
          </cell>
          <cell r="L132">
            <v>0.05</v>
          </cell>
          <cell r="M132">
            <v>-0.05</v>
          </cell>
          <cell r="N132">
            <v>0.1</v>
          </cell>
          <cell r="O132">
            <v>-0.1</v>
          </cell>
          <cell r="P132">
            <v>0.05</v>
          </cell>
          <cell r="Q132">
            <v>-0.05</v>
          </cell>
          <cell r="R132">
            <v>0.2</v>
          </cell>
          <cell r="S132">
            <v>-0.2</v>
          </cell>
          <cell r="T132">
            <v>0.05</v>
          </cell>
          <cell r="U132">
            <v>-0.05</v>
          </cell>
          <cell r="V132">
            <v>0.05</v>
          </cell>
          <cell r="W132">
            <v>-0.05</v>
          </cell>
          <cell r="X132">
            <v>0.05</v>
          </cell>
          <cell r="Y132">
            <v>-0.05</v>
          </cell>
          <cell r="Z132">
            <v>0.05</v>
          </cell>
          <cell r="AA132">
            <v>-0.05</v>
          </cell>
          <cell r="AB132" t="str">
            <v>NIL</v>
          </cell>
          <cell r="AC132" t="str">
            <v>NIL</v>
          </cell>
          <cell r="AD132" t="str">
            <v>NIL</v>
          </cell>
          <cell r="AE132" t="str">
            <v>NIL</v>
          </cell>
          <cell r="AF132" t="str">
            <v>NIL</v>
          </cell>
          <cell r="AG132" t="str">
            <v>NIL</v>
          </cell>
        </row>
        <row r="133">
          <cell r="A133" t="str">
            <v>11-040-4</v>
          </cell>
          <cell r="B133">
            <v>0.2</v>
          </cell>
          <cell r="C133">
            <v>-0.2</v>
          </cell>
          <cell r="D133">
            <v>0.1</v>
          </cell>
          <cell r="E133">
            <v>-0.1</v>
          </cell>
          <cell r="F133">
            <v>0.05</v>
          </cell>
          <cell r="G133">
            <v>-0.05</v>
          </cell>
          <cell r="H133">
            <v>0.1</v>
          </cell>
          <cell r="I133">
            <v>0</v>
          </cell>
          <cell r="J133">
            <v>0.1</v>
          </cell>
          <cell r="K133">
            <v>-0.1</v>
          </cell>
          <cell r="L133">
            <v>0.05</v>
          </cell>
          <cell r="M133">
            <v>-0.05</v>
          </cell>
          <cell r="N133">
            <v>0.1</v>
          </cell>
          <cell r="O133">
            <v>-0.1</v>
          </cell>
          <cell r="P133">
            <v>0.05</v>
          </cell>
          <cell r="Q133">
            <v>-0.05</v>
          </cell>
          <cell r="R133">
            <v>0.2</v>
          </cell>
          <cell r="S133">
            <v>-0.2</v>
          </cell>
          <cell r="T133">
            <v>0.05</v>
          </cell>
          <cell r="U133">
            <v>-0.05</v>
          </cell>
          <cell r="V133">
            <v>0.05</v>
          </cell>
          <cell r="W133">
            <v>-0.05</v>
          </cell>
          <cell r="X133">
            <v>0.05</v>
          </cell>
          <cell r="Y133">
            <v>-0.05</v>
          </cell>
          <cell r="Z133">
            <v>0.05</v>
          </cell>
          <cell r="AA133">
            <v>-0.05</v>
          </cell>
          <cell r="AB133" t="str">
            <v>NIL</v>
          </cell>
          <cell r="AC133" t="str">
            <v>NIL</v>
          </cell>
          <cell r="AD133" t="str">
            <v>NIL</v>
          </cell>
          <cell r="AE133" t="str">
            <v>NIL</v>
          </cell>
          <cell r="AF133" t="str">
            <v>NIL</v>
          </cell>
          <cell r="AG133" t="str">
            <v>NIL</v>
          </cell>
        </row>
        <row r="134">
          <cell r="A134" t="str">
            <v>11-040-4N</v>
          </cell>
          <cell r="B134">
            <v>0.2</v>
          </cell>
          <cell r="C134">
            <v>-0.2</v>
          </cell>
          <cell r="D134">
            <v>0.1</v>
          </cell>
          <cell r="E134">
            <v>-0.1</v>
          </cell>
          <cell r="F134">
            <v>0.05</v>
          </cell>
          <cell r="G134">
            <v>-0.05</v>
          </cell>
          <cell r="H134">
            <v>0.1</v>
          </cell>
          <cell r="I134">
            <v>0</v>
          </cell>
          <cell r="J134" t="str">
            <v>NIL</v>
          </cell>
          <cell r="K134" t="str">
            <v>NIL</v>
          </cell>
          <cell r="L134">
            <v>0.05</v>
          </cell>
          <cell r="M134">
            <v>-0.05</v>
          </cell>
          <cell r="N134">
            <v>0.1</v>
          </cell>
          <cell r="O134">
            <v>-0.1</v>
          </cell>
          <cell r="P134">
            <v>0.05</v>
          </cell>
          <cell r="Q134">
            <v>-0.05</v>
          </cell>
          <cell r="R134">
            <v>0.2</v>
          </cell>
          <cell r="S134">
            <v>-0.2</v>
          </cell>
          <cell r="T134">
            <v>0.05</v>
          </cell>
          <cell r="U134">
            <v>-0.05</v>
          </cell>
          <cell r="V134">
            <v>0.05</v>
          </cell>
          <cell r="W134">
            <v>-0.05</v>
          </cell>
          <cell r="X134">
            <v>0.05</v>
          </cell>
          <cell r="Y134">
            <v>-0.05</v>
          </cell>
          <cell r="Z134">
            <v>0.05</v>
          </cell>
          <cell r="AA134">
            <v>-0.05</v>
          </cell>
          <cell r="AB134" t="str">
            <v>NIL</v>
          </cell>
          <cell r="AC134" t="str">
            <v>NIL</v>
          </cell>
          <cell r="AD134" t="str">
            <v>NIL</v>
          </cell>
          <cell r="AE134" t="str">
            <v>NIL</v>
          </cell>
          <cell r="AF134" t="str">
            <v>NIL</v>
          </cell>
          <cell r="AG134" t="str">
            <v>NIL</v>
          </cell>
        </row>
        <row r="135">
          <cell r="A135" t="str">
            <v>11-040-5</v>
          </cell>
          <cell r="B135">
            <v>0.2</v>
          </cell>
          <cell r="C135">
            <v>-0.2</v>
          </cell>
          <cell r="D135">
            <v>0.1</v>
          </cell>
          <cell r="E135">
            <v>-0.1</v>
          </cell>
          <cell r="F135">
            <v>0.05</v>
          </cell>
          <cell r="G135">
            <v>-0.05</v>
          </cell>
          <cell r="H135">
            <v>0.1</v>
          </cell>
          <cell r="I135">
            <v>0</v>
          </cell>
          <cell r="J135">
            <v>0.1</v>
          </cell>
          <cell r="K135">
            <v>-0.1</v>
          </cell>
          <cell r="L135">
            <v>0.05</v>
          </cell>
          <cell r="M135">
            <v>-0.05</v>
          </cell>
          <cell r="N135">
            <v>0.1</v>
          </cell>
          <cell r="O135">
            <v>-0.1</v>
          </cell>
          <cell r="P135">
            <v>0.05</v>
          </cell>
          <cell r="Q135">
            <v>-0.05</v>
          </cell>
          <cell r="R135">
            <v>0.2</v>
          </cell>
          <cell r="S135">
            <v>-0.2</v>
          </cell>
          <cell r="T135">
            <v>0.05</v>
          </cell>
          <cell r="U135">
            <v>-0.05</v>
          </cell>
          <cell r="V135">
            <v>0.05</v>
          </cell>
          <cell r="W135">
            <v>-0.05</v>
          </cell>
          <cell r="X135">
            <v>0.05</v>
          </cell>
          <cell r="Y135">
            <v>-0.05</v>
          </cell>
          <cell r="Z135">
            <v>0.05</v>
          </cell>
          <cell r="AA135">
            <v>-0.05</v>
          </cell>
          <cell r="AB135" t="str">
            <v>NIL</v>
          </cell>
          <cell r="AC135" t="str">
            <v>NIL</v>
          </cell>
          <cell r="AD135" t="str">
            <v>NIL</v>
          </cell>
          <cell r="AE135" t="str">
            <v>NIL</v>
          </cell>
          <cell r="AF135" t="str">
            <v>NIL</v>
          </cell>
          <cell r="AG135" t="str">
            <v>NIL</v>
          </cell>
        </row>
        <row r="136">
          <cell r="A136" t="str">
            <v>11-040-6</v>
          </cell>
          <cell r="B136">
            <v>0.2</v>
          </cell>
          <cell r="C136">
            <v>-0.2</v>
          </cell>
          <cell r="D136">
            <v>0.1</v>
          </cell>
          <cell r="E136">
            <v>-0.1</v>
          </cell>
          <cell r="F136">
            <v>0.05</v>
          </cell>
          <cell r="G136">
            <v>-0.05</v>
          </cell>
          <cell r="H136">
            <v>0.1</v>
          </cell>
          <cell r="I136">
            <v>0</v>
          </cell>
          <cell r="J136">
            <v>0.1</v>
          </cell>
          <cell r="K136">
            <v>-0.1</v>
          </cell>
          <cell r="L136">
            <v>0.05</v>
          </cell>
          <cell r="M136">
            <v>-0.05</v>
          </cell>
          <cell r="N136">
            <v>0.1</v>
          </cell>
          <cell r="O136">
            <v>-0.1</v>
          </cell>
          <cell r="P136">
            <v>0.05</v>
          </cell>
          <cell r="Q136">
            <v>-0.05</v>
          </cell>
          <cell r="R136">
            <v>0.2</v>
          </cell>
          <cell r="S136">
            <v>-0.2</v>
          </cell>
          <cell r="T136">
            <v>0.05</v>
          </cell>
          <cell r="U136">
            <v>-0.05</v>
          </cell>
          <cell r="V136">
            <v>0.05</v>
          </cell>
          <cell r="W136">
            <v>-0.05</v>
          </cell>
          <cell r="X136">
            <v>0.05</v>
          </cell>
          <cell r="Y136">
            <v>-0.05</v>
          </cell>
          <cell r="Z136">
            <v>0.05</v>
          </cell>
          <cell r="AA136">
            <v>-0.05</v>
          </cell>
          <cell r="AB136" t="str">
            <v>NIL</v>
          </cell>
          <cell r="AC136" t="str">
            <v>NIL</v>
          </cell>
          <cell r="AD136" t="str">
            <v>NIL</v>
          </cell>
          <cell r="AE136" t="str">
            <v>NIL</v>
          </cell>
          <cell r="AF136" t="str">
            <v>NIL</v>
          </cell>
          <cell r="AG136" t="str">
            <v>NIL</v>
          </cell>
        </row>
        <row r="137">
          <cell r="A137" t="str">
            <v>11-040-7</v>
          </cell>
          <cell r="B137">
            <v>0.2</v>
          </cell>
          <cell r="C137">
            <v>-0.2</v>
          </cell>
          <cell r="D137">
            <v>0.1</v>
          </cell>
          <cell r="E137">
            <v>-0.1</v>
          </cell>
          <cell r="F137">
            <v>0.05</v>
          </cell>
          <cell r="G137">
            <v>-0.05</v>
          </cell>
          <cell r="H137">
            <v>0.1</v>
          </cell>
          <cell r="I137">
            <v>0</v>
          </cell>
          <cell r="J137">
            <v>0.1</v>
          </cell>
          <cell r="K137">
            <v>-0.1</v>
          </cell>
          <cell r="L137">
            <v>0.05</v>
          </cell>
          <cell r="M137">
            <v>-0.05</v>
          </cell>
          <cell r="N137">
            <v>0.1</v>
          </cell>
          <cell r="O137">
            <v>-0.1</v>
          </cell>
          <cell r="P137">
            <v>0.05</v>
          </cell>
          <cell r="Q137">
            <v>-0.05</v>
          </cell>
          <cell r="R137">
            <v>0.2</v>
          </cell>
          <cell r="S137">
            <v>-0.2</v>
          </cell>
          <cell r="T137">
            <v>0.05</v>
          </cell>
          <cell r="U137">
            <v>-0.05</v>
          </cell>
          <cell r="V137">
            <v>0.05</v>
          </cell>
          <cell r="W137">
            <v>-0.05</v>
          </cell>
          <cell r="X137">
            <v>0.05</v>
          </cell>
          <cell r="Y137">
            <v>-0.05</v>
          </cell>
          <cell r="Z137">
            <v>0.05</v>
          </cell>
          <cell r="AA137">
            <v>-0.05</v>
          </cell>
          <cell r="AB137" t="str">
            <v>NIL</v>
          </cell>
          <cell r="AC137" t="str">
            <v>NIL</v>
          </cell>
          <cell r="AD137" t="str">
            <v>NIL</v>
          </cell>
          <cell r="AE137" t="str">
            <v>NIL</v>
          </cell>
          <cell r="AF137" t="str">
            <v>NIL</v>
          </cell>
          <cell r="AG137" t="str">
            <v>NIL</v>
          </cell>
        </row>
        <row r="138">
          <cell r="A138" t="str">
            <v>11-040AL</v>
          </cell>
          <cell r="B138">
            <v>0.2</v>
          </cell>
          <cell r="C138">
            <v>-0.2</v>
          </cell>
          <cell r="D138">
            <v>0.1</v>
          </cell>
          <cell r="E138">
            <v>-0.1</v>
          </cell>
          <cell r="F138">
            <v>0.05</v>
          </cell>
          <cell r="G138">
            <v>-0.05</v>
          </cell>
          <cell r="H138">
            <v>0.1</v>
          </cell>
          <cell r="I138">
            <v>-0.1</v>
          </cell>
          <cell r="J138">
            <v>0.05</v>
          </cell>
          <cell r="K138">
            <v>-0.05</v>
          </cell>
          <cell r="L138">
            <v>0.1</v>
          </cell>
          <cell r="M138">
            <v>-0.1</v>
          </cell>
          <cell r="N138">
            <v>0.1</v>
          </cell>
          <cell r="O138">
            <v>-0.1</v>
          </cell>
          <cell r="P138">
            <v>0.05</v>
          </cell>
          <cell r="Q138">
            <v>-0.05</v>
          </cell>
          <cell r="R138">
            <v>0.2</v>
          </cell>
          <cell r="S138">
            <v>-0.2</v>
          </cell>
          <cell r="T138">
            <v>0.05</v>
          </cell>
          <cell r="U138">
            <v>-0.05</v>
          </cell>
          <cell r="V138">
            <v>0.05</v>
          </cell>
          <cell r="W138">
            <v>-0.05</v>
          </cell>
          <cell r="X138">
            <v>0.05</v>
          </cell>
          <cell r="Y138">
            <v>-0.05</v>
          </cell>
          <cell r="Z138">
            <v>0.05</v>
          </cell>
          <cell r="AA138">
            <v>-0.05</v>
          </cell>
          <cell r="AB138" t="str">
            <v>NIL</v>
          </cell>
          <cell r="AC138" t="str">
            <v>NIL</v>
          </cell>
          <cell r="AD138" t="str">
            <v>NIL</v>
          </cell>
          <cell r="AE138" t="str">
            <v>NIL</v>
          </cell>
          <cell r="AF138" t="str">
            <v>NIL</v>
          </cell>
          <cell r="AG138" t="str">
            <v>NIL</v>
          </cell>
        </row>
        <row r="139">
          <cell r="A139" t="str">
            <v>11-041</v>
          </cell>
          <cell r="B139">
            <v>0.2</v>
          </cell>
          <cell r="C139">
            <v>-0.2</v>
          </cell>
          <cell r="D139">
            <v>0.1</v>
          </cell>
          <cell r="E139">
            <v>-0.1</v>
          </cell>
          <cell r="F139">
            <v>0.05</v>
          </cell>
          <cell r="G139">
            <v>-0.05</v>
          </cell>
          <cell r="H139">
            <v>0.1</v>
          </cell>
          <cell r="I139">
            <v>0</v>
          </cell>
          <cell r="J139">
            <v>0.1</v>
          </cell>
          <cell r="K139">
            <v>-0.1</v>
          </cell>
          <cell r="L139">
            <v>0.05</v>
          </cell>
          <cell r="M139">
            <v>-0.05</v>
          </cell>
          <cell r="N139">
            <v>0.1</v>
          </cell>
          <cell r="O139">
            <v>-0.1</v>
          </cell>
          <cell r="P139">
            <v>0.05</v>
          </cell>
          <cell r="Q139">
            <v>-0.05</v>
          </cell>
          <cell r="R139">
            <v>0.2</v>
          </cell>
          <cell r="S139">
            <v>-0.2</v>
          </cell>
          <cell r="T139">
            <v>0.05</v>
          </cell>
          <cell r="U139">
            <v>-0.05</v>
          </cell>
          <cell r="V139">
            <v>0.1</v>
          </cell>
          <cell r="W139">
            <v>-0.1</v>
          </cell>
          <cell r="X139">
            <v>0.1</v>
          </cell>
          <cell r="Y139">
            <v>-0.1</v>
          </cell>
          <cell r="Z139">
            <v>0.1</v>
          </cell>
          <cell r="AA139">
            <v>-0.1</v>
          </cell>
          <cell r="AB139" t="str">
            <v>NIL</v>
          </cell>
          <cell r="AC139" t="str">
            <v>NIL</v>
          </cell>
          <cell r="AD139" t="str">
            <v>NIL</v>
          </cell>
          <cell r="AE139" t="str">
            <v>NIL</v>
          </cell>
          <cell r="AF139" t="str">
            <v>NIL</v>
          </cell>
          <cell r="AG139" t="str">
            <v>NIL</v>
          </cell>
        </row>
        <row r="140">
          <cell r="A140" t="str">
            <v>11-041-1</v>
          </cell>
          <cell r="B140">
            <v>0.2</v>
          </cell>
          <cell r="C140">
            <v>-0.2</v>
          </cell>
          <cell r="D140">
            <v>0.1</v>
          </cell>
          <cell r="E140">
            <v>-0.1</v>
          </cell>
          <cell r="F140">
            <v>0.05</v>
          </cell>
          <cell r="G140">
            <v>-0.05</v>
          </cell>
          <cell r="H140">
            <v>0.1</v>
          </cell>
          <cell r="I140">
            <v>0</v>
          </cell>
          <cell r="J140">
            <v>0.1</v>
          </cell>
          <cell r="K140">
            <v>-0.1</v>
          </cell>
          <cell r="L140">
            <v>0.05</v>
          </cell>
          <cell r="M140">
            <v>-0.05</v>
          </cell>
          <cell r="N140">
            <v>0.1</v>
          </cell>
          <cell r="O140">
            <v>-0.1</v>
          </cell>
          <cell r="P140">
            <v>0.05</v>
          </cell>
          <cell r="Q140">
            <v>-0.05</v>
          </cell>
          <cell r="R140">
            <v>0.2</v>
          </cell>
          <cell r="S140">
            <v>-0.2</v>
          </cell>
          <cell r="T140">
            <v>0.05</v>
          </cell>
          <cell r="U140">
            <v>-0.05</v>
          </cell>
          <cell r="V140">
            <v>0.1</v>
          </cell>
          <cell r="W140">
            <v>-0.1</v>
          </cell>
          <cell r="X140">
            <v>0.1</v>
          </cell>
          <cell r="Y140">
            <v>-0.1</v>
          </cell>
          <cell r="Z140">
            <v>0.1</v>
          </cell>
          <cell r="AA140">
            <v>-0.1</v>
          </cell>
          <cell r="AB140" t="str">
            <v>NIL</v>
          </cell>
          <cell r="AC140" t="str">
            <v>NIL</v>
          </cell>
          <cell r="AD140" t="str">
            <v>NIL</v>
          </cell>
          <cell r="AE140" t="str">
            <v>NIL</v>
          </cell>
          <cell r="AF140" t="str">
            <v>NIL</v>
          </cell>
          <cell r="AG140" t="str">
            <v>NIL</v>
          </cell>
        </row>
        <row r="141">
          <cell r="A141" t="str">
            <v>11-042</v>
          </cell>
          <cell r="B141">
            <v>0.2</v>
          </cell>
          <cell r="C141">
            <v>-0.2</v>
          </cell>
          <cell r="D141">
            <v>0.1</v>
          </cell>
          <cell r="E141">
            <v>-0.1</v>
          </cell>
          <cell r="F141">
            <v>0.05</v>
          </cell>
          <cell r="G141">
            <v>-0.05</v>
          </cell>
          <cell r="H141">
            <v>0.1</v>
          </cell>
          <cell r="I141">
            <v>0</v>
          </cell>
          <cell r="J141">
            <v>0.1</v>
          </cell>
          <cell r="K141">
            <v>-0.1</v>
          </cell>
          <cell r="L141">
            <v>0.05</v>
          </cell>
          <cell r="M141">
            <v>-0.05</v>
          </cell>
          <cell r="N141">
            <v>0.1</v>
          </cell>
          <cell r="O141">
            <v>-0.1</v>
          </cell>
          <cell r="P141">
            <v>0.05</v>
          </cell>
          <cell r="Q141">
            <v>-0.05</v>
          </cell>
          <cell r="R141">
            <v>0.2</v>
          </cell>
          <cell r="S141">
            <v>-0.2</v>
          </cell>
          <cell r="T141">
            <v>0.05</v>
          </cell>
          <cell r="U141">
            <v>-0.05</v>
          </cell>
          <cell r="V141">
            <v>0.1</v>
          </cell>
          <cell r="W141">
            <v>-0.1</v>
          </cell>
          <cell r="X141">
            <v>0.1</v>
          </cell>
          <cell r="Y141">
            <v>-0.1</v>
          </cell>
          <cell r="Z141">
            <v>0.1</v>
          </cell>
          <cell r="AA141">
            <v>-0.1</v>
          </cell>
          <cell r="AB141" t="str">
            <v>NIL</v>
          </cell>
          <cell r="AC141" t="str">
            <v>NIL</v>
          </cell>
          <cell r="AD141" t="str">
            <v>NIL</v>
          </cell>
          <cell r="AE141" t="str">
            <v>NIL</v>
          </cell>
          <cell r="AF141" t="str">
            <v>NIL</v>
          </cell>
          <cell r="AG141" t="str">
            <v>NIL</v>
          </cell>
        </row>
        <row r="142">
          <cell r="A142" t="str">
            <v>11-042A</v>
          </cell>
          <cell r="B142">
            <v>0.2</v>
          </cell>
          <cell r="C142">
            <v>-0.2</v>
          </cell>
          <cell r="D142">
            <v>0.1</v>
          </cell>
          <cell r="E142">
            <v>-0.1</v>
          </cell>
          <cell r="F142">
            <v>0.05</v>
          </cell>
          <cell r="G142">
            <v>-0.05</v>
          </cell>
          <cell r="H142">
            <v>0.1</v>
          </cell>
          <cell r="I142">
            <v>0</v>
          </cell>
          <cell r="J142">
            <v>0.1</v>
          </cell>
          <cell r="K142">
            <v>-0.1</v>
          </cell>
          <cell r="L142">
            <v>0.05</v>
          </cell>
          <cell r="M142">
            <v>-0.05</v>
          </cell>
          <cell r="N142">
            <v>0.1</v>
          </cell>
          <cell r="O142">
            <v>-0.1</v>
          </cell>
          <cell r="P142">
            <v>0.05</v>
          </cell>
          <cell r="Q142">
            <v>-0.05</v>
          </cell>
          <cell r="R142">
            <v>0.2</v>
          </cell>
          <cell r="S142">
            <v>-0.2</v>
          </cell>
          <cell r="T142">
            <v>0.05</v>
          </cell>
          <cell r="U142">
            <v>-0.05</v>
          </cell>
          <cell r="V142">
            <v>0.05</v>
          </cell>
          <cell r="W142">
            <v>-0.05</v>
          </cell>
          <cell r="X142">
            <v>0.05</v>
          </cell>
          <cell r="Y142">
            <v>-0.05</v>
          </cell>
          <cell r="Z142">
            <v>0.05</v>
          </cell>
          <cell r="AA142">
            <v>-0.05</v>
          </cell>
          <cell r="AB142" t="str">
            <v>NIL</v>
          </cell>
          <cell r="AC142" t="str">
            <v>NIL</v>
          </cell>
          <cell r="AD142">
            <v>0.05</v>
          </cell>
          <cell r="AE142">
            <v>-0.05</v>
          </cell>
          <cell r="AF142">
            <v>0.05</v>
          </cell>
          <cell r="AG142">
            <v>-0.05</v>
          </cell>
        </row>
        <row r="143">
          <cell r="A143" t="str">
            <v>11-043</v>
          </cell>
          <cell r="B143">
            <v>0.2</v>
          </cell>
          <cell r="C143">
            <v>-0.2</v>
          </cell>
          <cell r="D143">
            <v>0.1</v>
          </cell>
          <cell r="E143">
            <v>-0.1</v>
          </cell>
          <cell r="F143">
            <v>0.05</v>
          </cell>
          <cell r="G143">
            <v>-0.05</v>
          </cell>
          <cell r="H143">
            <v>0.1</v>
          </cell>
          <cell r="I143">
            <v>0</v>
          </cell>
          <cell r="J143">
            <v>0.1</v>
          </cell>
          <cell r="K143">
            <v>-0.1</v>
          </cell>
          <cell r="L143">
            <v>0.05</v>
          </cell>
          <cell r="M143">
            <v>-0.05</v>
          </cell>
          <cell r="N143">
            <v>0.1</v>
          </cell>
          <cell r="O143">
            <v>-0.1</v>
          </cell>
          <cell r="P143">
            <v>0.05</v>
          </cell>
          <cell r="Q143">
            <v>-0.05</v>
          </cell>
          <cell r="R143">
            <v>0.2</v>
          </cell>
          <cell r="S143">
            <v>-0.2</v>
          </cell>
          <cell r="T143">
            <v>0.05</v>
          </cell>
          <cell r="U143">
            <v>-0.05</v>
          </cell>
          <cell r="V143">
            <v>0.1</v>
          </cell>
          <cell r="W143">
            <v>-0.1</v>
          </cell>
          <cell r="X143">
            <v>0.1</v>
          </cell>
          <cell r="Y143">
            <v>-0.1</v>
          </cell>
          <cell r="Z143">
            <v>0.1</v>
          </cell>
          <cell r="AA143">
            <v>-0.1</v>
          </cell>
          <cell r="AB143" t="str">
            <v>NIL</v>
          </cell>
          <cell r="AC143" t="str">
            <v>NIL</v>
          </cell>
          <cell r="AD143" t="str">
            <v>NIL</v>
          </cell>
          <cell r="AE143" t="str">
            <v>NIL</v>
          </cell>
          <cell r="AF143" t="str">
            <v>NIL</v>
          </cell>
          <cell r="AG143" t="str">
            <v>NIL</v>
          </cell>
        </row>
        <row r="144">
          <cell r="A144" t="str">
            <v>11-044</v>
          </cell>
          <cell r="B144">
            <v>0.2</v>
          </cell>
          <cell r="C144">
            <v>-0.2</v>
          </cell>
          <cell r="D144">
            <v>0.1</v>
          </cell>
          <cell r="E144">
            <v>-0.1</v>
          </cell>
          <cell r="F144">
            <v>0.05</v>
          </cell>
          <cell r="G144">
            <v>-0.05</v>
          </cell>
          <cell r="H144">
            <v>0.1</v>
          </cell>
          <cell r="I144">
            <v>0</v>
          </cell>
          <cell r="J144">
            <v>0.1</v>
          </cell>
          <cell r="K144">
            <v>-0.1</v>
          </cell>
          <cell r="L144">
            <v>0.05</v>
          </cell>
          <cell r="M144">
            <v>-0.05</v>
          </cell>
          <cell r="N144">
            <v>0.1</v>
          </cell>
          <cell r="O144">
            <v>-0.1</v>
          </cell>
          <cell r="P144">
            <v>0.05</v>
          </cell>
          <cell r="Q144">
            <v>-0.05</v>
          </cell>
          <cell r="R144">
            <v>0.2</v>
          </cell>
          <cell r="S144">
            <v>-0.2</v>
          </cell>
          <cell r="T144">
            <v>0.05</v>
          </cell>
          <cell r="U144">
            <v>-0.05</v>
          </cell>
          <cell r="V144">
            <v>0.1</v>
          </cell>
          <cell r="W144">
            <v>-0.1</v>
          </cell>
          <cell r="X144">
            <v>0.1</v>
          </cell>
          <cell r="Y144">
            <v>-0.1</v>
          </cell>
          <cell r="Z144">
            <v>0.1</v>
          </cell>
          <cell r="AA144">
            <v>-0.1</v>
          </cell>
          <cell r="AB144" t="str">
            <v>NIL</v>
          </cell>
          <cell r="AC144" t="str">
            <v>NIL</v>
          </cell>
          <cell r="AD144" t="str">
            <v>NIL</v>
          </cell>
          <cell r="AE144" t="str">
            <v>NIL</v>
          </cell>
          <cell r="AF144" t="str">
            <v>NIL</v>
          </cell>
          <cell r="AG144" t="str">
            <v>NIL</v>
          </cell>
        </row>
        <row r="145">
          <cell r="A145" t="str">
            <v>11-044N</v>
          </cell>
          <cell r="B145">
            <v>0.2</v>
          </cell>
          <cell r="C145">
            <v>-0.2</v>
          </cell>
          <cell r="D145">
            <v>0.1</v>
          </cell>
          <cell r="E145">
            <v>-0.1</v>
          </cell>
          <cell r="F145">
            <v>0.05</v>
          </cell>
          <cell r="G145">
            <v>-0.05</v>
          </cell>
          <cell r="H145">
            <v>0.1</v>
          </cell>
          <cell r="I145">
            <v>0</v>
          </cell>
          <cell r="J145" t="str">
            <v>NIL</v>
          </cell>
          <cell r="K145" t="str">
            <v>NIL</v>
          </cell>
          <cell r="L145">
            <v>0.05</v>
          </cell>
          <cell r="M145">
            <v>-0.05</v>
          </cell>
          <cell r="N145">
            <v>0.1</v>
          </cell>
          <cell r="O145">
            <v>-0.1</v>
          </cell>
          <cell r="P145">
            <v>0.05</v>
          </cell>
          <cell r="Q145">
            <v>-0.05</v>
          </cell>
          <cell r="R145">
            <v>0.2</v>
          </cell>
          <cell r="S145">
            <v>-0.2</v>
          </cell>
          <cell r="T145">
            <v>0.05</v>
          </cell>
          <cell r="U145">
            <v>-0.05</v>
          </cell>
          <cell r="V145">
            <v>0.1</v>
          </cell>
          <cell r="W145">
            <v>-0.1</v>
          </cell>
          <cell r="X145">
            <v>0.1</v>
          </cell>
          <cell r="Y145">
            <v>-0.1</v>
          </cell>
          <cell r="Z145">
            <v>0.1</v>
          </cell>
          <cell r="AA145">
            <v>-0.1</v>
          </cell>
          <cell r="AB145" t="str">
            <v>NIL</v>
          </cell>
          <cell r="AC145" t="str">
            <v>NIL</v>
          </cell>
          <cell r="AD145" t="str">
            <v>NIL</v>
          </cell>
          <cell r="AE145" t="str">
            <v>NIL</v>
          </cell>
          <cell r="AF145" t="str">
            <v>NIL</v>
          </cell>
          <cell r="AG145" t="str">
            <v>NIL</v>
          </cell>
        </row>
        <row r="146">
          <cell r="A146" t="str">
            <v>11-044-1</v>
          </cell>
          <cell r="B146">
            <v>0.2</v>
          </cell>
          <cell r="C146">
            <v>-0.2</v>
          </cell>
          <cell r="D146">
            <v>0.1</v>
          </cell>
          <cell r="E146">
            <v>-0.1</v>
          </cell>
          <cell r="F146">
            <v>0.05</v>
          </cell>
          <cell r="G146">
            <v>-0.05</v>
          </cell>
          <cell r="H146">
            <v>0.1</v>
          </cell>
          <cell r="I146">
            <v>0</v>
          </cell>
          <cell r="J146">
            <v>0.1</v>
          </cell>
          <cell r="K146">
            <v>-0.1</v>
          </cell>
          <cell r="L146">
            <v>0.05</v>
          </cell>
          <cell r="M146">
            <v>-0.05</v>
          </cell>
          <cell r="N146">
            <v>0.1</v>
          </cell>
          <cell r="O146">
            <v>-0.1</v>
          </cell>
          <cell r="P146">
            <v>0.05</v>
          </cell>
          <cell r="Q146">
            <v>-0.05</v>
          </cell>
          <cell r="R146">
            <v>0.2</v>
          </cell>
          <cell r="S146">
            <v>-0.2</v>
          </cell>
          <cell r="T146">
            <v>0.05</v>
          </cell>
          <cell r="U146">
            <v>-0.05</v>
          </cell>
          <cell r="V146">
            <v>0.05</v>
          </cell>
          <cell r="W146">
            <v>-0.05</v>
          </cell>
          <cell r="X146">
            <v>0.05</v>
          </cell>
          <cell r="Y146">
            <v>-0.05</v>
          </cell>
          <cell r="Z146">
            <v>0.05</v>
          </cell>
          <cell r="AA146">
            <v>-0.05</v>
          </cell>
          <cell r="AB146" t="str">
            <v>NIL</v>
          </cell>
          <cell r="AC146" t="str">
            <v>NIL</v>
          </cell>
          <cell r="AD146" t="str">
            <v>NIL</v>
          </cell>
          <cell r="AE146" t="str">
            <v>NIL</v>
          </cell>
          <cell r="AF146" t="str">
            <v>NIL</v>
          </cell>
          <cell r="AG146" t="str">
            <v>NIL</v>
          </cell>
        </row>
        <row r="147">
          <cell r="A147" t="str">
            <v>11-044-2</v>
          </cell>
          <cell r="B147">
            <v>0.2</v>
          </cell>
          <cell r="C147">
            <v>-0.2</v>
          </cell>
          <cell r="D147">
            <v>0.1</v>
          </cell>
          <cell r="E147">
            <v>-0.1</v>
          </cell>
          <cell r="F147">
            <v>0.05</v>
          </cell>
          <cell r="G147">
            <v>-0.05</v>
          </cell>
          <cell r="H147">
            <v>0.1</v>
          </cell>
          <cell r="I147">
            <v>0</v>
          </cell>
          <cell r="J147">
            <v>0.1</v>
          </cell>
          <cell r="K147">
            <v>-0.1</v>
          </cell>
          <cell r="L147">
            <v>0.05</v>
          </cell>
          <cell r="M147">
            <v>-0.05</v>
          </cell>
          <cell r="N147">
            <v>0.1</v>
          </cell>
          <cell r="O147">
            <v>-0.1</v>
          </cell>
          <cell r="P147">
            <v>0.05</v>
          </cell>
          <cell r="Q147">
            <v>-0.05</v>
          </cell>
          <cell r="R147">
            <v>0.2</v>
          </cell>
          <cell r="S147">
            <v>-0.2</v>
          </cell>
          <cell r="T147">
            <v>0.05</v>
          </cell>
          <cell r="U147">
            <v>-0.05</v>
          </cell>
          <cell r="V147">
            <v>0.1</v>
          </cell>
          <cell r="W147">
            <v>-0.1</v>
          </cell>
          <cell r="X147">
            <v>0.1</v>
          </cell>
          <cell r="Y147">
            <v>-0.1</v>
          </cell>
          <cell r="Z147">
            <v>0.1</v>
          </cell>
          <cell r="AA147">
            <v>-0.1</v>
          </cell>
          <cell r="AB147" t="str">
            <v>NIL</v>
          </cell>
          <cell r="AC147" t="str">
            <v>NIL</v>
          </cell>
          <cell r="AD147" t="str">
            <v>NIL</v>
          </cell>
          <cell r="AE147" t="str">
            <v>NIL</v>
          </cell>
          <cell r="AF147" t="str">
            <v>NIL</v>
          </cell>
          <cell r="AG147" t="str">
            <v>NIL</v>
          </cell>
        </row>
        <row r="148">
          <cell r="A148" t="str">
            <v>11-045</v>
          </cell>
          <cell r="B148">
            <v>0.2</v>
          </cell>
          <cell r="C148">
            <v>-0.2</v>
          </cell>
          <cell r="D148">
            <v>0.1</v>
          </cell>
          <cell r="E148">
            <v>-0.1</v>
          </cell>
          <cell r="F148">
            <v>0.05</v>
          </cell>
          <cell r="G148">
            <v>-0.05</v>
          </cell>
          <cell r="H148">
            <v>0.1</v>
          </cell>
          <cell r="I148">
            <v>0</v>
          </cell>
          <cell r="J148">
            <v>0.1</v>
          </cell>
          <cell r="K148">
            <v>-0.1</v>
          </cell>
          <cell r="L148">
            <v>0.05</v>
          </cell>
          <cell r="M148">
            <v>-0.05</v>
          </cell>
          <cell r="N148">
            <v>0.1</v>
          </cell>
          <cell r="O148">
            <v>-0.1</v>
          </cell>
          <cell r="P148">
            <v>0.05</v>
          </cell>
          <cell r="Q148">
            <v>-0.05</v>
          </cell>
          <cell r="R148">
            <v>0.2</v>
          </cell>
          <cell r="S148">
            <v>-0.2</v>
          </cell>
          <cell r="T148">
            <v>0.05</v>
          </cell>
          <cell r="U148">
            <v>-0.05</v>
          </cell>
          <cell r="V148">
            <v>0.1</v>
          </cell>
          <cell r="W148">
            <v>-0.1</v>
          </cell>
          <cell r="X148">
            <v>0.1</v>
          </cell>
          <cell r="Y148">
            <v>-0.1</v>
          </cell>
          <cell r="Z148">
            <v>0.1</v>
          </cell>
          <cell r="AA148">
            <v>-0.1</v>
          </cell>
          <cell r="AB148" t="str">
            <v>NIL</v>
          </cell>
          <cell r="AC148" t="str">
            <v>NIL</v>
          </cell>
          <cell r="AD148" t="str">
            <v>NIL</v>
          </cell>
          <cell r="AE148" t="str">
            <v>NIL</v>
          </cell>
          <cell r="AF148" t="str">
            <v>NIL</v>
          </cell>
          <cell r="AG148" t="str">
            <v>NIL</v>
          </cell>
        </row>
        <row r="149">
          <cell r="A149" t="str">
            <v>11-045N</v>
          </cell>
          <cell r="B149">
            <v>0.2</v>
          </cell>
          <cell r="C149">
            <v>-0.2</v>
          </cell>
          <cell r="D149">
            <v>0.1</v>
          </cell>
          <cell r="E149">
            <v>-0.1</v>
          </cell>
          <cell r="F149">
            <v>0.05</v>
          </cell>
          <cell r="G149">
            <v>-0.05</v>
          </cell>
          <cell r="H149">
            <v>0.1</v>
          </cell>
          <cell r="I149">
            <v>0</v>
          </cell>
          <cell r="J149" t="str">
            <v>NIL</v>
          </cell>
          <cell r="K149" t="str">
            <v>NIL</v>
          </cell>
          <cell r="L149">
            <v>0.05</v>
          </cell>
          <cell r="M149">
            <v>-0.05</v>
          </cell>
          <cell r="N149">
            <v>0.1</v>
          </cell>
          <cell r="O149">
            <v>-0.1</v>
          </cell>
          <cell r="P149">
            <v>0.05</v>
          </cell>
          <cell r="Q149">
            <v>-0.05</v>
          </cell>
          <cell r="R149">
            <v>0.2</v>
          </cell>
          <cell r="S149">
            <v>-0.2</v>
          </cell>
          <cell r="T149">
            <v>0.05</v>
          </cell>
          <cell r="U149">
            <v>-0.05</v>
          </cell>
          <cell r="V149">
            <v>0.1</v>
          </cell>
          <cell r="W149">
            <v>-0.1</v>
          </cell>
          <cell r="X149">
            <v>0.1</v>
          </cell>
          <cell r="Y149">
            <v>-0.1</v>
          </cell>
          <cell r="Z149">
            <v>0.1</v>
          </cell>
          <cell r="AA149">
            <v>-0.1</v>
          </cell>
          <cell r="AB149" t="str">
            <v>NIL</v>
          </cell>
          <cell r="AC149" t="str">
            <v>NIL</v>
          </cell>
          <cell r="AD149" t="str">
            <v>NIL</v>
          </cell>
          <cell r="AE149" t="str">
            <v>NIL</v>
          </cell>
          <cell r="AF149" t="str">
            <v>NIL</v>
          </cell>
          <cell r="AG149" t="str">
            <v>NIL</v>
          </cell>
        </row>
        <row r="150">
          <cell r="A150" t="str">
            <v>11-046</v>
          </cell>
          <cell r="B150">
            <v>0.2</v>
          </cell>
          <cell r="C150">
            <v>-0.2</v>
          </cell>
          <cell r="D150">
            <v>0.1</v>
          </cell>
          <cell r="E150">
            <v>-0.1</v>
          </cell>
          <cell r="F150">
            <v>0.05</v>
          </cell>
          <cell r="G150">
            <v>-0.05</v>
          </cell>
          <cell r="H150">
            <v>0.1</v>
          </cell>
          <cell r="I150">
            <v>0</v>
          </cell>
          <cell r="J150">
            <v>0.1</v>
          </cell>
          <cell r="K150">
            <v>-0.1</v>
          </cell>
          <cell r="L150">
            <v>0.05</v>
          </cell>
          <cell r="M150">
            <v>-0.05</v>
          </cell>
          <cell r="N150">
            <v>0.1</v>
          </cell>
          <cell r="O150">
            <v>-0.1</v>
          </cell>
          <cell r="P150">
            <v>0.05</v>
          </cell>
          <cell r="Q150">
            <v>-0.05</v>
          </cell>
          <cell r="R150">
            <v>0.2</v>
          </cell>
          <cell r="S150">
            <v>-0.2</v>
          </cell>
          <cell r="T150">
            <v>0.05</v>
          </cell>
          <cell r="U150">
            <v>-0.05</v>
          </cell>
          <cell r="V150">
            <v>0.1</v>
          </cell>
          <cell r="W150">
            <v>-0.1</v>
          </cell>
          <cell r="X150">
            <v>0.1</v>
          </cell>
          <cell r="Y150">
            <v>-0.1</v>
          </cell>
          <cell r="Z150">
            <v>0.1</v>
          </cell>
          <cell r="AA150">
            <v>-0.1</v>
          </cell>
          <cell r="AB150" t="str">
            <v>NIL</v>
          </cell>
          <cell r="AC150" t="str">
            <v>NIL</v>
          </cell>
          <cell r="AD150" t="str">
            <v>NIL</v>
          </cell>
          <cell r="AE150" t="str">
            <v>NIL</v>
          </cell>
          <cell r="AF150" t="str">
            <v>NIL</v>
          </cell>
          <cell r="AG150" t="str">
            <v>NIL</v>
          </cell>
        </row>
        <row r="151">
          <cell r="A151" t="str">
            <v>11-047</v>
          </cell>
          <cell r="B151">
            <v>0.2</v>
          </cell>
          <cell r="C151">
            <v>-0.2</v>
          </cell>
          <cell r="D151">
            <v>0.1</v>
          </cell>
          <cell r="E151">
            <v>-0.1</v>
          </cell>
          <cell r="F151">
            <v>0.05</v>
          </cell>
          <cell r="G151">
            <v>-0.05</v>
          </cell>
          <cell r="H151">
            <v>0.1</v>
          </cell>
          <cell r="I151">
            <v>0</v>
          </cell>
          <cell r="J151">
            <v>0.1</v>
          </cell>
          <cell r="K151">
            <v>-0.1</v>
          </cell>
          <cell r="L151">
            <v>0.05</v>
          </cell>
          <cell r="M151">
            <v>-0.05</v>
          </cell>
          <cell r="N151">
            <v>0.1</v>
          </cell>
          <cell r="O151">
            <v>-0.1</v>
          </cell>
          <cell r="P151">
            <v>0.05</v>
          </cell>
          <cell r="Q151">
            <v>-0.05</v>
          </cell>
          <cell r="R151">
            <v>0.2</v>
          </cell>
          <cell r="S151">
            <v>-0.2</v>
          </cell>
          <cell r="T151">
            <v>0.05</v>
          </cell>
          <cell r="U151">
            <v>-0.05</v>
          </cell>
          <cell r="V151">
            <v>0.1</v>
          </cell>
          <cell r="W151">
            <v>-0.05</v>
          </cell>
          <cell r="X151">
            <v>0.1</v>
          </cell>
          <cell r="Y151">
            <v>-0.1</v>
          </cell>
          <cell r="Z151">
            <v>0.1</v>
          </cell>
          <cell r="AA151">
            <v>-0.05</v>
          </cell>
          <cell r="AB151" t="str">
            <v>NIL</v>
          </cell>
          <cell r="AC151" t="str">
            <v>NIL</v>
          </cell>
          <cell r="AD151" t="str">
            <v>NIL</v>
          </cell>
          <cell r="AE151" t="str">
            <v>NIL</v>
          </cell>
          <cell r="AF151" t="str">
            <v>NIL</v>
          </cell>
          <cell r="AG151" t="str">
            <v>NIL</v>
          </cell>
        </row>
        <row r="152">
          <cell r="A152" t="str">
            <v>11-047-1</v>
          </cell>
          <cell r="B152">
            <v>0.2</v>
          </cell>
          <cell r="C152">
            <v>-0.2</v>
          </cell>
          <cell r="D152">
            <v>0.1</v>
          </cell>
          <cell r="E152">
            <v>-0.1</v>
          </cell>
          <cell r="F152">
            <v>0.05</v>
          </cell>
          <cell r="G152">
            <v>-0.05</v>
          </cell>
          <cell r="H152">
            <v>0.1</v>
          </cell>
          <cell r="I152">
            <v>0</v>
          </cell>
          <cell r="J152">
            <v>0.1</v>
          </cell>
          <cell r="K152">
            <v>-0.1</v>
          </cell>
          <cell r="L152">
            <v>0.05</v>
          </cell>
          <cell r="M152">
            <v>-0.05</v>
          </cell>
          <cell r="N152">
            <v>0.1</v>
          </cell>
          <cell r="O152">
            <v>-0.1</v>
          </cell>
          <cell r="P152">
            <v>0.05</v>
          </cell>
          <cell r="Q152">
            <v>-0.05</v>
          </cell>
          <cell r="R152">
            <v>0.2</v>
          </cell>
          <cell r="S152">
            <v>-0.2</v>
          </cell>
          <cell r="T152">
            <v>0.05</v>
          </cell>
          <cell r="U152">
            <v>-0.05</v>
          </cell>
          <cell r="V152">
            <v>0.1</v>
          </cell>
          <cell r="W152">
            <v>-0.05</v>
          </cell>
          <cell r="X152">
            <v>0.1</v>
          </cell>
          <cell r="Y152">
            <v>-0.1</v>
          </cell>
          <cell r="Z152">
            <v>0.1</v>
          </cell>
          <cell r="AA152">
            <v>-0.05</v>
          </cell>
          <cell r="AB152" t="str">
            <v>NIL</v>
          </cell>
          <cell r="AC152" t="str">
            <v>NIL</v>
          </cell>
          <cell r="AD152" t="str">
            <v>NIL</v>
          </cell>
          <cell r="AE152" t="str">
            <v>NIL</v>
          </cell>
          <cell r="AF152" t="str">
            <v>NIL</v>
          </cell>
          <cell r="AG152" t="str">
            <v>NIL</v>
          </cell>
        </row>
        <row r="153">
          <cell r="A153" t="str">
            <v>11-047-1L</v>
          </cell>
          <cell r="B153">
            <v>0.2</v>
          </cell>
          <cell r="C153">
            <v>-0.2</v>
          </cell>
          <cell r="D153">
            <v>0.1</v>
          </cell>
          <cell r="E153">
            <v>-0.1</v>
          </cell>
          <cell r="F153">
            <v>0.05</v>
          </cell>
          <cell r="G153">
            <v>-0.05</v>
          </cell>
          <cell r="H153">
            <v>0.1</v>
          </cell>
          <cell r="I153">
            <v>0</v>
          </cell>
          <cell r="J153">
            <v>0.1</v>
          </cell>
          <cell r="K153">
            <v>-0.1</v>
          </cell>
          <cell r="L153">
            <v>0.05</v>
          </cell>
          <cell r="M153">
            <v>-0.05</v>
          </cell>
          <cell r="N153">
            <v>0.1</v>
          </cell>
          <cell r="O153">
            <v>-0.1</v>
          </cell>
          <cell r="P153">
            <v>0.05</v>
          </cell>
          <cell r="Q153">
            <v>-0.05</v>
          </cell>
          <cell r="R153">
            <v>0.2</v>
          </cell>
          <cell r="S153">
            <v>-0.2</v>
          </cell>
          <cell r="T153">
            <v>0.05</v>
          </cell>
          <cell r="U153">
            <v>-0.05</v>
          </cell>
          <cell r="V153">
            <v>0.1</v>
          </cell>
          <cell r="W153">
            <v>-0.05</v>
          </cell>
          <cell r="X153">
            <v>0.1</v>
          </cell>
          <cell r="Y153">
            <v>-0.1</v>
          </cell>
          <cell r="Z153">
            <v>0.1</v>
          </cell>
          <cell r="AA153">
            <v>-0.05</v>
          </cell>
          <cell r="AB153" t="str">
            <v>NIL</v>
          </cell>
          <cell r="AC153" t="str">
            <v>NIL</v>
          </cell>
          <cell r="AD153" t="str">
            <v>NIL</v>
          </cell>
          <cell r="AE153" t="str">
            <v>NIL</v>
          </cell>
          <cell r="AF153" t="str">
            <v>NIL</v>
          </cell>
          <cell r="AG153" t="str">
            <v>NIL</v>
          </cell>
        </row>
        <row r="154">
          <cell r="A154" t="str">
            <v>11-047-2</v>
          </cell>
          <cell r="B154">
            <v>0.2</v>
          </cell>
          <cell r="C154">
            <v>-0.2</v>
          </cell>
          <cell r="D154">
            <v>0.1</v>
          </cell>
          <cell r="E154">
            <v>-0.1</v>
          </cell>
          <cell r="F154">
            <v>0.05</v>
          </cell>
          <cell r="G154">
            <v>-0.05</v>
          </cell>
          <cell r="H154">
            <v>0.1</v>
          </cell>
          <cell r="I154">
            <v>0</v>
          </cell>
          <cell r="J154">
            <v>0.1</v>
          </cell>
          <cell r="K154">
            <v>-0.1</v>
          </cell>
          <cell r="L154">
            <v>0.05</v>
          </cell>
          <cell r="M154">
            <v>-0.05</v>
          </cell>
          <cell r="N154">
            <v>0.1</v>
          </cell>
          <cell r="O154">
            <v>-0.1</v>
          </cell>
          <cell r="P154">
            <v>0.05</v>
          </cell>
          <cell r="Q154">
            <v>-0.05</v>
          </cell>
          <cell r="R154">
            <v>0.2</v>
          </cell>
          <cell r="S154">
            <v>-0.2</v>
          </cell>
          <cell r="T154">
            <v>0.05</v>
          </cell>
          <cell r="U154">
            <v>-0.05</v>
          </cell>
          <cell r="V154">
            <v>0.1</v>
          </cell>
          <cell r="W154">
            <v>-0.05</v>
          </cell>
          <cell r="X154">
            <v>0.1</v>
          </cell>
          <cell r="Y154">
            <v>-0.1</v>
          </cell>
          <cell r="Z154">
            <v>0.1</v>
          </cell>
          <cell r="AA154">
            <v>-0.05</v>
          </cell>
          <cell r="AB154" t="str">
            <v>NIL</v>
          </cell>
          <cell r="AC154" t="str">
            <v>NIL</v>
          </cell>
          <cell r="AD154" t="str">
            <v>NIL</v>
          </cell>
          <cell r="AE154" t="str">
            <v>NIL</v>
          </cell>
          <cell r="AF154" t="str">
            <v>NIL</v>
          </cell>
          <cell r="AG154" t="str">
            <v>NIL</v>
          </cell>
        </row>
        <row r="155">
          <cell r="A155" t="str">
            <v>11-047-3</v>
          </cell>
          <cell r="B155">
            <v>0.2</v>
          </cell>
          <cell r="C155">
            <v>-0.2</v>
          </cell>
          <cell r="D155">
            <v>0.1</v>
          </cell>
          <cell r="E155">
            <v>-0.1</v>
          </cell>
          <cell r="F155">
            <v>0.05</v>
          </cell>
          <cell r="G155">
            <v>-0.05</v>
          </cell>
          <cell r="H155">
            <v>0.1</v>
          </cell>
          <cell r="I155">
            <v>0</v>
          </cell>
          <cell r="J155">
            <v>0.1</v>
          </cell>
          <cell r="K155">
            <v>-0.1</v>
          </cell>
          <cell r="L155">
            <v>0.05</v>
          </cell>
          <cell r="M155">
            <v>-0.05</v>
          </cell>
          <cell r="N155">
            <v>0.1</v>
          </cell>
          <cell r="O155">
            <v>-0.1</v>
          </cell>
          <cell r="P155">
            <v>0.05</v>
          </cell>
          <cell r="Q155">
            <v>-0.05</v>
          </cell>
          <cell r="R155">
            <v>0.2</v>
          </cell>
          <cell r="S155">
            <v>-0.2</v>
          </cell>
          <cell r="T155">
            <v>0.05</v>
          </cell>
          <cell r="U155">
            <v>-0.05</v>
          </cell>
          <cell r="V155">
            <v>0.1</v>
          </cell>
          <cell r="W155">
            <v>-0.1</v>
          </cell>
          <cell r="X155">
            <v>0.1</v>
          </cell>
          <cell r="Y155">
            <v>-0.1</v>
          </cell>
          <cell r="Z155">
            <v>0.1</v>
          </cell>
          <cell r="AA155">
            <v>-0.1</v>
          </cell>
          <cell r="AB155" t="str">
            <v>NIL</v>
          </cell>
          <cell r="AC155" t="str">
            <v>NIL</v>
          </cell>
          <cell r="AD155" t="str">
            <v>NIL</v>
          </cell>
          <cell r="AE155" t="str">
            <v>NIL</v>
          </cell>
          <cell r="AF155" t="str">
            <v>NIL</v>
          </cell>
          <cell r="AG155" t="str">
            <v>NIL</v>
          </cell>
        </row>
        <row r="156">
          <cell r="A156" t="str">
            <v>11-047L</v>
          </cell>
          <cell r="B156">
            <v>0.2</v>
          </cell>
          <cell r="C156">
            <v>-0.2</v>
          </cell>
          <cell r="D156">
            <v>0.1</v>
          </cell>
          <cell r="E156">
            <v>-0.1</v>
          </cell>
          <cell r="F156">
            <v>0.05</v>
          </cell>
          <cell r="G156">
            <v>-0.05</v>
          </cell>
          <cell r="H156">
            <v>0.1</v>
          </cell>
          <cell r="I156">
            <v>0</v>
          </cell>
          <cell r="J156">
            <v>0.1</v>
          </cell>
          <cell r="K156">
            <v>-0.1</v>
          </cell>
          <cell r="L156">
            <v>0.05</v>
          </cell>
          <cell r="M156">
            <v>-0.05</v>
          </cell>
          <cell r="N156">
            <v>0.1</v>
          </cell>
          <cell r="O156">
            <v>-0.1</v>
          </cell>
          <cell r="P156">
            <v>0.05</v>
          </cell>
          <cell r="Q156">
            <v>-0.05</v>
          </cell>
          <cell r="R156">
            <v>0.2</v>
          </cell>
          <cell r="S156">
            <v>-0.2</v>
          </cell>
          <cell r="T156">
            <v>0.05</v>
          </cell>
          <cell r="U156">
            <v>-0.05</v>
          </cell>
          <cell r="V156">
            <v>0.1</v>
          </cell>
          <cell r="W156">
            <v>-0.05</v>
          </cell>
          <cell r="X156">
            <v>0.1</v>
          </cell>
          <cell r="Y156">
            <v>-0.1</v>
          </cell>
          <cell r="Z156">
            <v>0.1</v>
          </cell>
          <cell r="AA156">
            <v>-0.05</v>
          </cell>
          <cell r="AB156" t="str">
            <v>NIL</v>
          </cell>
          <cell r="AC156" t="str">
            <v>NIL</v>
          </cell>
          <cell r="AD156" t="str">
            <v>NIL</v>
          </cell>
          <cell r="AE156" t="str">
            <v>NIL</v>
          </cell>
          <cell r="AF156" t="str">
            <v>NIL</v>
          </cell>
          <cell r="AG156" t="str">
            <v>NIL</v>
          </cell>
        </row>
        <row r="157">
          <cell r="A157" t="str">
            <v>11-047N</v>
          </cell>
          <cell r="B157">
            <v>0.2</v>
          </cell>
          <cell r="C157">
            <v>-0.2</v>
          </cell>
          <cell r="D157">
            <v>0.1</v>
          </cell>
          <cell r="E157">
            <v>-0.1</v>
          </cell>
          <cell r="F157">
            <v>0.05</v>
          </cell>
          <cell r="G157">
            <v>-0.05</v>
          </cell>
          <cell r="H157">
            <v>0.1</v>
          </cell>
          <cell r="I157">
            <v>0</v>
          </cell>
          <cell r="J157" t="str">
            <v>NIL</v>
          </cell>
          <cell r="K157" t="str">
            <v>NIL</v>
          </cell>
          <cell r="L157">
            <v>0.05</v>
          </cell>
          <cell r="M157">
            <v>-0.05</v>
          </cell>
          <cell r="N157">
            <v>0.1</v>
          </cell>
          <cell r="O157">
            <v>-0.1</v>
          </cell>
          <cell r="P157">
            <v>0.05</v>
          </cell>
          <cell r="Q157">
            <v>-0.05</v>
          </cell>
          <cell r="R157">
            <v>0.2</v>
          </cell>
          <cell r="S157">
            <v>-0.2</v>
          </cell>
          <cell r="T157">
            <v>0.05</v>
          </cell>
          <cell r="U157">
            <v>-0.05</v>
          </cell>
          <cell r="V157">
            <v>0.1</v>
          </cell>
          <cell r="W157">
            <v>-0.05</v>
          </cell>
          <cell r="X157">
            <v>0.1</v>
          </cell>
          <cell r="Y157">
            <v>-0.1</v>
          </cell>
          <cell r="Z157">
            <v>0.1</v>
          </cell>
          <cell r="AA157">
            <v>-0.05</v>
          </cell>
          <cell r="AB157" t="str">
            <v>NIL</v>
          </cell>
          <cell r="AC157" t="str">
            <v>NIL</v>
          </cell>
          <cell r="AD157" t="str">
            <v>NIL</v>
          </cell>
          <cell r="AE157" t="str">
            <v>NIL</v>
          </cell>
          <cell r="AF157" t="str">
            <v>NIL</v>
          </cell>
          <cell r="AG157" t="str">
            <v>NIL</v>
          </cell>
        </row>
        <row r="158">
          <cell r="A158" t="str">
            <v>11-048</v>
          </cell>
          <cell r="B158">
            <v>0.2</v>
          </cell>
          <cell r="C158">
            <v>-0.2</v>
          </cell>
          <cell r="D158">
            <v>0.1</v>
          </cell>
          <cell r="E158">
            <v>-0.1</v>
          </cell>
          <cell r="F158">
            <v>0.05</v>
          </cell>
          <cell r="G158">
            <v>-0.05</v>
          </cell>
          <cell r="H158">
            <v>0.1</v>
          </cell>
          <cell r="I158">
            <v>0</v>
          </cell>
          <cell r="J158">
            <v>0.1</v>
          </cell>
          <cell r="K158">
            <v>-0.1</v>
          </cell>
          <cell r="L158">
            <v>0.05</v>
          </cell>
          <cell r="M158">
            <v>-0.05</v>
          </cell>
          <cell r="N158">
            <v>0.1</v>
          </cell>
          <cell r="O158">
            <v>-0.1</v>
          </cell>
          <cell r="P158">
            <v>0.05</v>
          </cell>
          <cell r="Q158">
            <v>-0.05</v>
          </cell>
          <cell r="R158">
            <v>0.2</v>
          </cell>
          <cell r="S158">
            <v>-0.2</v>
          </cell>
          <cell r="T158">
            <v>0.05</v>
          </cell>
          <cell r="U158">
            <v>-0.05</v>
          </cell>
          <cell r="V158">
            <v>0.1</v>
          </cell>
          <cell r="W158">
            <v>-0.1</v>
          </cell>
          <cell r="X158">
            <v>0.1</v>
          </cell>
          <cell r="Y158">
            <v>-0.1</v>
          </cell>
          <cell r="Z158">
            <v>0.1</v>
          </cell>
          <cell r="AA158">
            <v>-0.1</v>
          </cell>
          <cell r="AB158" t="str">
            <v>NIL</v>
          </cell>
          <cell r="AC158" t="str">
            <v>NIL</v>
          </cell>
          <cell r="AD158" t="str">
            <v>NIL</v>
          </cell>
          <cell r="AE158" t="str">
            <v>NIL</v>
          </cell>
          <cell r="AF158" t="str">
            <v>NIL</v>
          </cell>
          <cell r="AG158" t="str">
            <v>NIL</v>
          </cell>
        </row>
        <row r="159">
          <cell r="A159" t="str">
            <v>11-049</v>
          </cell>
          <cell r="B159">
            <v>0.2</v>
          </cell>
          <cell r="C159">
            <v>-0.2</v>
          </cell>
          <cell r="D159">
            <v>0.1</v>
          </cell>
          <cell r="E159">
            <v>-0.1</v>
          </cell>
          <cell r="F159">
            <v>0.05</v>
          </cell>
          <cell r="G159">
            <v>-0.05</v>
          </cell>
          <cell r="H159">
            <v>0.1</v>
          </cell>
          <cell r="I159">
            <v>0</v>
          </cell>
          <cell r="J159">
            <v>0.1</v>
          </cell>
          <cell r="K159">
            <v>-0.1</v>
          </cell>
          <cell r="L159">
            <v>0.05</v>
          </cell>
          <cell r="M159">
            <v>-0.05</v>
          </cell>
          <cell r="N159">
            <v>0.1</v>
          </cell>
          <cell r="O159">
            <v>-0.1</v>
          </cell>
          <cell r="P159">
            <v>0.05</v>
          </cell>
          <cell r="Q159">
            <v>-0.05</v>
          </cell>
          <cell r="R159">
            <v>0.2</v>
          </cell>
          <cell r="S159">
            <v>-0.2</v>
          </cell>
          <cell r="T159">
            <v>0.05</v>
          </cell>
          <cell r="U159">
            <v>-0.05</v>
          </cell>
          <cell r="V159">
            <v>0.1</v>
          </cell>
          <cell r="W159">
            <v>-0.1</v>
          </cell>
          <cell r="X159">
            <v>0.1</v>
          </cell>
          <cell r="Y159">
            <v>-0.1</v>
          </cell>
          <cell r="Z159">
            <v>0.1</v>
          </cell>
          <cell r="AA159">
            <v>-0.1</v>
          </cell>
          <cell r="AB159" t="str">
            <v>NIL</v>
          </cell>
          <cell r="AC159" t="str">
            <v>NIL</v>
          </cell>
          <cell r="AD159" t="str">
            <v>NIL</v>
          </cell>
          <cell r="AE159" t="str">
            <v>NIL</v>
          </cell>
          <cell r="AF159" t="str">
            <v>NIL</v>
          </cell>
          <cell r="AG159" t="str">
            <v>NIL</v>
          </cell>
        </row>
        <row r="160">
          <cell r="A160" t="str">
            <v>11-050A</v>
          </cell>
          <cell r="B160">
            <v>0.2</v>
          </cell>
          <cell r="C160">
            <v>-0.2</v>
          </cell>
          <cell r="D160">
            <v>0.1</v>
          </cell>
          <cell r="E160">
            <v>-0.1</v>
          </cell>
          <cell r="F160">
            <v>0.05</v>
          </cell>
          <cell r="G160">
            <v>-0.05</v>
          </cell>
          <cell r="H160">
            <v>0.1</v>
          </cell>
          <cell r="I160">
            <v>0</v>
          </cell>
          <cell r="J160">
            <v>0.1</v>
          </cell>
          <cell r="K160">
            <v>-0.1</v>
          </cell>
          <cell r="L160">
            <v>0.05</v>
          </cell>
          <cell r="M160">
            <v>-0.05</v>
          </cell>
          <cell r="N160">
            <v>0.1</v>
          </cell>
          <cell r="O160">
            <v>-0.1</v>
          </cell>
          <cell r="P160">
            <v>0.05</v>
          </cell>
          <cell r="Q160">
            <v>-0.05</v>
          </cell>
          <cell r="R160">
            <v>0.2</v>
          </cell>
          <cell r="S160">
            <v>-0.2</v>
          </cell>
          <cell r="T160">
            <v>0.05</v>
          </cell>
          <cell r="U160">
            <v>-0.05</v>
          </cell>
          <cell r="V160">
            <v>0.05</v>
          </cell>
          <cell r="W160">
            <v>-0.05</v>
          </cell>
          <cell r="X160">
            <v>0.05</v>
          </cell>
          <cell r="Y160">
            <v>-0.05</v>
          </cell>
          <cell r="Z160">
            <v>0.05</v>
          </cell>
          <cell r="AA160">
            <v>-0.05</v>
          </cell>
          <cell r="AB160" t="str">
            <v>NIL</v>
          </cell>
          <cell r="AC160" t="str">
            <v>NIL</v>
          </cell>
          <cell r="AD160" t="str">
            <v>NIL</v>
          </cell>
          <cell r="AE160" t="str">
            <v>NIL</v>
          </cell>
          <cell r="AF160" t="str">
            <v>NIL</v>
          </cell>
          <cell r="AG160" t="str">
            <v>NIL</v>
          </cell>
        </row>
        <row r="161">
          <cell r="A161" t="str">
            <v>11-050AL</v>
          </cell>
          <cell r="B161">
            <v>0.2</v>
          </cell>
          <cell r="C161">
            <v>-0.2</v>
          </cell>
          <cell r="D161">
            <v>0.1</v>
          </cell>
          <cell r="E161">
            <v>-0.1</v>
          </cell>
          <cell r="F161">
            <v>0.05</v>
          </cell>
          <cell r="G161">
            <v>-0.05</v>
          </cell>
          <cell r="H161">
            <v>0.1</v>
          </cell>
          <cell r="I161">
            <v>0</v>
          </cell>
          <cell r="J161">
            <v>0.1</v>
          </cell>
          <cell r="K161">
            <v>-0.1</v>
          </cell>
          <cell r="L161">
            <v>0.05</v>
          </cell>
          <cell r="M161">
            <v>-0.05</v>
          </cell>
          <cell r="N161">
            <v>0.1</v>
          </cell>
          <cell r="O161">
            <v>-0.1</v>
          </cell>
          <cell r="P161">
            <v>0.05</v>
          </cell>
          <cell r="Q161">
            <v>-0.05</v>
          </cell>
          <cell r="R161">
            <v>0.2</v>
          </cell>
          <cell r="S161">
            <v>-0.2</v>
          </cell>
          <cell r="T161">
            <v>0.05</v>
          </cell>
          <cell r="U161">
            <v>-0.05</v>
          </cell>
          <cell r="V161">
            <v>0.05</v>
          </cell>
          <cell r="W161">
            <v>-0.05</v>
          </cell>
          <cell r="X161">
            <v>0.05</v>
          </cell>
          <cell r="Y161">
            <v>-0.05</v>
          </cell>
          <cell r="Z161">
            <v>0.05</v>
          </cell>
          <cell r="AA161">
            <v>-0.05</v>
          </cell>
          <cell r="AB161" t="str">
            <v>NIL</v>
          </cell>
          <cell r="AC161" t="str">
            <v>NIL</v>
          </cell>
          <cell r="AD161" t="str">
            <v>NIL</v>
          </cell>
          <cell r="AE161" t="str">
            <v>NIL</v>
          </cell>
          <cell r="AF161" t="str">
            <v>NIL</v>
          </cell>
          <cell r="AG161" t="str">
            <v>NIL</v>
          </cell>
        </row>
        <row r="162">
          <cell r="A162" t="str">
            <v>11-051</v>
          </cell>
          <cell r="B162">
            <v>0.2</v>
          </cell>
          <cell r="C162">
            <v>-0.2</v>
          </cell>
          <cell r="D162">
            <v>0.1</v>
          </cell>
          <cell r="E162">
            <v>-0.1</v>
          </cell>
          <cell r="F162">
            <v>0.05</v>
          </cell>
          <cell r="G162">
            <v>-0.05</v>
          </cell>
          <cell r="H162">
            <v>0.1</v>
          </cell>
          <cell r="I162">
            <v>0</v>
          </cell>
          <cell r="J162">
            <v>0.1</v>
          </cell>
          <cell r="K162">
            <v>-0.1</v>
          </cell>
          <cell r="L162">
            <v>0.05</v>
          </cell>
          <cell r="M162">
            <v>-0.05</v>
          </cell>
          <cell r="N162">
            <v>0.1</v>
          </cell>
          <cell r="O162">
            <v>-0.1</v>
          </cell>
          <cell r="P162">
            <v>0.05</v>
          </cell>
          <cell r="Q162">
            <v>-0.05</v>
          </cell>
          <cell r="R162">
            <v>0.2</v>
          </cell>
          <cell r="S162">
            <v>-0.2</v>
          </cell>
          <cell r="T162">
            <v>0.05</v>
          </cell>
          <cell r="U162">
            <v>-0.05</v>
          </cell>
          <cell r="V162">
            <v>0.1</v>
          </cell>
          <cell r="W162">
            <v>-0.1</v>
          </cell>
          <cell r="X162">
            <v>0.1</v>
          </cell>
          <cell r="Y162">
            <v>-0.1</v>
          </cell>
          <cell r="Z162">
            <v>0.1</v>
          </cell>
          <cell r="AA162">
            <v>-0.1</v>
          </cell>
          <cell r="AB162" t="str">
            <v>NIL</v>
          </cell>
          <cell r="AC162" t="str">
            <v>NIL</v>
          </cell>
          <cell r="AD162" t="str">
            <v>NIL</v>
          </cell>
          <cell r="AE162" t="str">
            <v>NIL</v>
          </cell>
          <cell r="AF162" t="str">
            <v>NIL</v>
          </cell>
          <cell r="AG162" t="str">
            <v>NIL</v>
          </cell>
        </row>
        <row r="163">
          <cell r="A163" t="str">
            <v>11-051-1</v>
          </cell>
          <cell r="B163">
            <v>0.2</v>
          </cell>
          <cell r="C163">
            <v>-0.2</v>
          </cell>
          <cell r="D163">
            <v>0.1</v>
          </cell>
          <cell r="E163">
            <v>-0.1</v>
          </cell>
          <cell r="F163">
            <v>0.05</v>
          </cell>
          <cell r="G163">
            <v>-0.05</v>
          </cell>
          <cell r="H163">
            <v>0.1</v>
          </cell>
          <cell r="I163">
            <v>0</v>
          </cell>
          <cell r="J163">
            <v>0.1</v>
          </cell>
          <cell r="K163">
            <v>-0.1</v>
          </cell>
          <cell r="L163">
            <v>0.05</v>
          </cell>
          <cell r="M163">
            <v>-0.05</v>
          </cell>
          <cell r="N163">
            <v>0.1</v>
          </cell>
          <cell r="O163">
            <v>-0.1</v>
          </cell>
          <cell r="P163">
            <v>0.05</v>
          </cell>
          <cell r="Q163">
            <v>-0.05</v>
          </cell>
          <cell r="R163">
            <v>0.2</v>
          </cell>
          <cell r="S163">
            <v>-0.2</v>
          </cell>
          <cell r="T163">
            <v>0.05</v>
          </cell>
          <cell r="U163">
            <v>-0.05</v>
          </cell>
          <cell r="V163">
            <v>0.1</v>
          </cell>
          <cell r="W163">
            <v>-0.1</v>
          </cell>
          <cell r="X163">
            <v>0.1</v>
          </cell>
          <cell r="Y163">
            <v>-0.1</v>
          </cell>
          <cell r="Z163">
            <v>0.1</v>
          </cell>
          <cell r="AA163">
            <v>-0.1</v>
          </cell>
          <cell r="AB163" t="str">
            <v>NIL</v>
          </cell>
          <cell r="AC163" t="str">
            <v>NIL</v>
          </cell>
          <cell r="AD163" t="str">
            <v>NIL</v>
          </cell>
          <cell r="AE163" t="str">
            <v>NIL</v>
          </cell>
          <cell r="AF163" t="str">
            <v>NIL</v>
          </cell>
          <cell r="AG163" t="str">
            <v>NIL</v>
          </cell>
        </row>
        <row r="164">
          <cell r="A164" t="str">
            <v>11-051-2</v>
          </cell>
          <cell r="B164">
            <v>0.2</v>
          </cell>
          <cell r="C164">
            <v>-0.2</v>
          </cell>
          <cell r="D164">
            <v>0.1</v>
          </cell>
          <cell r="E164">
            <v>-0.1</v>
          </cell>
          <cell r="F164">
            <v>0.05</v>
          </cell>
          <cell r="G164">
            <v>-0.05</v>
          </cell>
          <cell r="H164">
            <v>0.1</v>
          </cell>
          <cell r="I164">
            <v>0</v>
          </cell>
          <cell r="J164">
            <v>0.1</v>
          </cell>
          <cell r="K164">
            <v>-0.1</v>
          </cell>
          <cell r="L164">
            <v>0.05</v>
          </cell>
          <cell r="M164">
            <v>-0.05</v>
          </cell>
          <cell r="N164">
            <v>0.1</v>
          </cell>
          <cell r="O164">
            <v>-0.1</v>
          </cell>
          <cell r="P164">
            <v>0.05</v>
          </cell>
          <cell r="Q164">
            <v>-0.05</v>
          </cell>
          <cell r="R164">
            <v>0.2</v>
          </cell>
          <cell r="S164">
            <v>-0.2</v>
          </cell>
          <cell r="T164">
            <v>0.03</v>
          </cell>
          <cell r="U164">
            <v>-0.03</v>
          </cell>
          <cell r="V164">
            <v>0.1</v>
          </cell>
          <cell r="W164">
            <v>-0.1</v>
          </cell>
          <cell r="X164">
            <v>0.1</v>
          </cell>
          <cell r="Y164">
            <v>-0.1</v>
          </cell>
          <cell r="Z164">
            <v>0.1</v>
          </cell>
          <cell r="AA164">
            <v>-0.1</v>
          </cell>
          <cell r="AB164" t="str">
            <v>NIL</v>
          </cell>
          <cell r="AC164" t="str">
            <v>NIL</v>
          </cell>
          <cell r="AD164" t="str">
            <v>NIL</v>
          </cell>
          <cell r="AE164" t="str">
            <v>NIL</v>
          </cell>
          <cell r="AF164" t="str">
            <v>NIL</v>
          </cell>
          <cell r="AG164" t="str">
            <v>NIL</v>
          </cell>
        </row>
        <row r="165">
          <cell r="A165" t="str">
            <v>11-051A</v>
          </cell>
          <cell r="B165">
            <v>0.2</v>
          </cell>
          <cell r="C165">
            <v>-0.2</v>
          </cell>
          <cell r="D165">
            <v>0.1</v>
          </cell>
          <cell r="E165">
            <v>-0.1</v>
          </cell>
          <cell r="F165">
            <v>0.05</v>
          </cell>
          <cell r="G165">
            <v>-0.05</v>
          </cell>
          <cell r="H165">
            <v>0.1</v>
          </cell>
          <cell r="I165">
            <v>0</v>
          </cell>
          <cell r="J165">
            <v>0.1</v>
          </cell>
          <cell r="K165">
            <v>-0.1</v>
          </cell>
          <cell r="L165">
            <v>0.05</v>
          </cell>
          <cell r="M165">
            <v>-0.05</v>
          </cell>
          <cell r="N165">
            <v>0.1</v>
          </cell>
          <cell r="O165">
            <v>-0.1</v>
          </cell>
          <cell r="P165">
            <v>0.05</v>
          </cell>
          <cell r="Q165">
            <v>-0.05</v>
          </cell>
          <cell r="R165">
            <v>0.2</v>
          </cell>
          <cell r="S165">
            <v>-0.2</v>
          </cell>
          <cell r="T165">
            <v>0.05</v>
          </cell>
          <cell r="U165">
            <v>-0.05</v>
          </cell>
          <cell r="V165">
            <v>0.1</v>
          </cell>
          <cell r="W165">
            <v>-0.1</v>
          </cell>
          <cell r="X165">
            <v>0.1</v>
          </cell>
          <cell r="Y165">
            <v>-0.1</v>
          </cell>
          <cell r="Z165">
            <v>0.1</v>
          </cell>
          <cell r="AA165">
            <v>-0.1</v>
          </cell>
          <cell r="AB165" t="str">
            <v>NIL</v>
          </cell>
          <cell r="AC165" t="str">
            <v>NIL</v>
          </cell>
          <cell r="AD165" t="str">
            <v>NIL</v>
          </cell>
          <cell r="AE165" t="str">
            <v>NIL</v>
          </cell>
          <cell r="AF165" t="str">
            <v>NIL</v>
          </cell>
          <cell r="AG165" t="str">
            <v>NIL</v>
          </cell>
        </row>
        <row r="166">
          <cell r="A166" t="str">
            <v>11-052</v>
          </cell>
          <cell r="B166">
            <v>0.2</v>
          </cell>
          <cell r="C166">
            <v>-0.2</v>
          </cell>
          <cell r="D166">
            <v>0.1</v>
          </cell>
          <cell r="E166">
            <v>-0.1</v>
          </cell>
          <cell r="F166">
            <v>0.05</v>
          </cell>
          <cell r="G166">
            <v>-0.05</v>
          </cell>
          <cell r="H166">
            <v>0.1</v>
          </cell>
          <cell r="I166">
            <v>0</v>
          </cell>
          <cell r="J166">
            <v>0.1</v>
          </cell>
          <cell r="K166">
            <v>-0.1</v>
          </cell>
          <cell r="L166">
            <v>0.05</v>
          </cell>
          <cell r="M166">
            <v>-0.05</v>
          </cell>
          <cell r="N166">
            <v>0.1</v>
          </cell>
          <cell r="O166">
            <v>-0.1</v>
          </cell>
          <cell r="P166">
            <v>0.05</v>
          </cell>
          <cell r="Q166">
            <v>-0.05</v>
          </cell>
          <cell r="R166">
            <v>0.2</v>
          </cell>
          <cell r="S166">
            <v>-0.2</v>
          </cell>
          <cell r="T166">
            <v>0.05</v>
          </cell>
          <cell r="U166">
            <v>-0.05</v>
          </cell>
          <cell r="V166">
            <v>0.1</v>
          </cell>
          <cell r="W166">
            <v>-0.1</v>
          </cell>
          <cell r="X166">
            <v>0.1</v>
          </cell>
          <cell r="Y166">
            <v>-0.1</v>
          </cell>
          <cell r="Z166">
            <v>0.1</v>
          </cell>
          <cell r="AA166">
            <v>-0.1</v>
          </cell>
          <cell r="AB166" t="str">
            <v>NIL</v>
          </cell>
          <cell r="AC166" t="str">
            <v>NIL</v>
          </cell>
          <cell r="AD166" t="str">
            <v>NIL</v>
          </cell>
          <cell r="AE166" t="str">
            <v>NIL</v>
          </cell>
          <cell r="AF166" t="str">
            <v>NIL</v>
          </cell>
          <cell r="AG166" t="str">
            <v>NIL</v>
          </cell>
        </row>
        <row r="167">
          <cell r="A167" t="str">
            <v>11-052-1</v>
          </cell>
          <cell r="B167">
            <v>0.2</v>
          </cell>
          <cell r="C167">
            <v>-0.2</v>
          </cell>
          <cell r="D167">
            <v>0.1</v>
          </cell>
          <cell r="E167">
            <v>-0.1</v>
          </cell>
          <cell r="F167">
            <v>0.05</v>
          </cell>
          <cell r="G167">
            <v>-0.05</v>
          </cell>
          <cell r="H167">
            <v>0.1</v>
          </cell>
          <cell r="I167">
            <v>0</v>
          </cell>
          <cell r="J167">
            <v>0.1</v>
          </cell>
          <cell r="K167">
            <v>-0.1</v>
          </cell>
          <cell r="L167">
            <v>0.05</v>
          </cell>
          <cell r="M167">
            <v>-0.05</v>
          </cell>
          <cell r="N167">
            <v>0.1</v>
          </cell>
          <cell r="O167">
            <v>-0.1</v>
          </cell>
          <cell r="P167">
            <v>0.05</v>
          </cell>
          <cell r="Q167">
            <v>-0.05</v>
          </cell>
          <cell r="R167">
            <v>0.2</v>
          </cell>
          <cell r="S167">
            <v>-0.2</v>
          </cell>
          <cell r="T167">
            <v>0.05</v>
          </cell>
          <cell r="U167">
            <v>-0.05</v>
          </cell>
          <cell r="V167">
            <v>0.1</v>
          </cell>
          <cell r="W167">
            <v>-0.1</v>
          </cell>
          <cell r="X167">
            <v>0.1</v>
          </cell>
          <cell r="Y167">
            <v>-0.1</v>
          </cell>
          <cell r="Z167">
            <v>0.1</v>
          </cell>
          <cell r="AA167">
            <v>-0.1</v>
          </cell>
          <cell r="AB167">
            <v>0.1</v>
          </cell>
          <cell r="AC167">
            <v>-0.1</v>
          </cell>
          <cell r="AD167">
            <v>0.1</v>
          </cell>
          <cell r="AE167">
            <v>-0.1</v>
          </cell>
          <cell r="AF167" t="str">
            <v>NIL</v>
          </cell>
          <cell r="AG167" t="str">
            <v>NIL</v>
          </cell>
        </row>
        <row r="168">
          <cell r="A168" t="str">
            <v>11-052-1L</v>
          </cell>
          <cell r="B168">
            <v>0.2</v>
          </cell>
          <cell r="C168">
            <v>-0.2</v>
          </cell>
          <cell r="D168">
            <v>0.1</v>
          </cell>
          <cell r="E168">
            <v>-0.1</v>
          </cell>
          <cell r="F168">
            <v>0.05</v>
          </cell>
          <cell r="G168">
            <v>-0.05</v>
          </cell>
          <cell r="H168">
            <v>0.1</v>
          </cell>
          <cell r="I168">
            <v>0</v>
          </cell>
          <cell r="J168">
            <v>0.1</v>
          </cell>
          <cell r="K168">
            <v>-0.1</v>
          </cell>
          <cell r="L168">
            <v>0.05</v>
          </cell>
          <cell r="M168">
            <v>-0.05</v>
          </cell>
          <cell r="N168">
            <v>0.1</v>
          </cell>
          <cell r="O168">
            <v>-0.1</v>
          </cell>
          <cell r="P168">
            <v>0.05</v>
          </cell>
          <cell r="Q168">
            <v>-0.05</v>
          </cell>
          <cell r="R168">
            <v>0.2</v>
          </cell>
          <cell r="S168">
            <v>-0.2</v>
          </cell>
          <cell r="T168">
            <v>0.05</v>
          </cell>
          <cell r="U168">
            <v>-0.05</v>
          </cell>
          <cell r="V168">
            <v>0.1</v>
          </cell>
          <cell r="W168">
            <v>-0.1</v>
          </cell>
          <cell r="X168">
            <v>0.1</v>
          </cell>
          <cell r="Y168">
            <v>-0.1</v>
          </cell>
          <cell r="Z168">
            <v>0.1</v>
          </cell>
          <cell r="AA168">
            <v>-0.1</v>
          </cell>
          <cell r="AB168">
            <v>0.1</v>
          </cell>
          <cell r="AC168">
            <v>-0.1</v>
          </cell>
          <cell r="AD168">
            <v>0.1</v>
          </cell>
          <cell r="AE168">
            <v>-0.1</v>
          </cell>
          <cell r="AF168" t="str">
            <v>NIL</v>
          </cell>
          <cell r="AG168" t="str">
            <v>NIL</v>
          </cell>
        </row>
        <row r="169">
          <cell r="A169" t="str">
            <v>11-054</v>
          </cell>
          <cell r="B169">
            <v>0.2</v>
          </cell>
          <cell r="C169">
            <v>-0.2</v>
          </cell>
          <cell r="D169">
            <v>0.1</v>
          </cell>
          <cell r="E169">
            <v>-0.1</v>
          </cell>
          <cell r="F169">
            <v>0.05</v>
          </cell>
          <cell r="G169">
            <v>-0.05</v>
          </cell>
          <cell r="H169">
            <v>0.1</v>
          </cell>
          <cell r="I169">
            <v>0</v>
          </cell>
          <cell r="J169">
            <v>0.1</v>
          </cell>
          <cell r="K169">
            <v>-0.1</v>
          </cell>
          <cell r="L169">
            <v>0.05</v>
          </cell>
          <cell r="M169">
            <v>-0.05</v>
          </cell>
          <cell r="N169">
            <v>0.1</v>
          </cell>
          <cell r="O169">
            <v>-0.1</v>
          </cell>
          <cell r="P169">
            <v>0.05</v>
          </cell>
          <cell r="Q169">
            <v>-0.05</v>
          </cell>
          <cell r="R169">
            <v>0.2</v>
          </cell>
          <cell r="S169">
            <v>-0.2</v>
          </cell>
          <cell r="T169">
            <v>0.05</v>
          </cell>
          <cell r="U169">
            <v>-0.05</v>
          </cell>
          <cell r="V169">
            <v>0.1</v>
          </cell>
          <cell r="W169">
            <v>-0.1</v>
          </cell>
          <cell r="X169">
            <v>0.1</v>
          </cell>
          <cell r="Y169">
            <v>-0.1</v>
          </cell>
          <cell r="Z169">
            <v>0.1</v>
          </cell>
          <cell r="AA169">
            <v>-0.1</v>
          </cell>
          <cell r="AB169">
            <v>0.1</v>
          </cell>
          <cell r="AC169">
            <v>-0.1</v>
          </cell>
          <cell r="AD169" t="str">
            <v>NIL</v>
          </cell>
          <cell r="AE169" t="str">
            <v>NIL</v>
          </cell>
          <cell r="AF169" t="str">
            <v>NIL</v>
          </cell>
          <cell r="AG169" t="str">
            <v>NIL</v>
          </cell>
        </row>
        <row r="170">
          <cell r="A170" t="str">
            <v>11-054-1</v>
          </cell>
          <cell r="B170">
            <v>0.2</v>
          </cell>
          <cell r="C170">
            <v>-0.2</v>
          </cell>
          <cell r="D170">
            <v>0.1</v>
          </cell>
          <cell r="E170">
            <v>-0.1</v>
          </cell>
          <cell r="F170">
            <v>0.05</v>
          </cell>
          <cell r="G170">
            <v>-0.05</v>
          </cell>
          <cell r="H170">
            <v>0.1</v>
          </cell>
          <cell r="I170">
            <v>0</v>
          </cell>
          <cell r="J170">
            <v>0.1</v>
          </cell>
          <cell r="K170">
            <v>-0.1</v>
          </cell>
          <cell r="L170">
            <v>0.05</v>
          </cell>
          <cell r="M170">
            <v>-0.05</v>
          </cell>
          <cell r="N170">
            <v>0.1</v>
          </cell>
          <cell r="O170">
            <v>-0.1</v>
          </cell>
          <cell r="P170">
            <v>0.05</v>
          </cell>
          <cell r="Q170">
            <v>-0.05</v>
          </cell>
          <cell r="R170">
            <v>0.2</v>
          </cell>
          <cell r="S170">
            <v>-0.2</v>
          </cell>
          <cell r="T170">
            <v>0.05</v>
          </cell>
          <cell r="U170">
            <v>-0.05</v>
          </cell>
          <cell r="V170">
            <v>0.1</v>
          </cell>
          <cell r="W170">
            <v>-0.1</v>
          </cell>
          <cell r="X170">
            <v>0.1</v>
          </cell>
          <cell r="Y170">
            <v>-0.1</v>
          </cell>
          <cell r="Z170">
            <v>0.1</v>
          </cell>
          <cell r="AA170">
            <v>-0.1</v>
          </cell>
          <cell r="AB170">
            <v>0.1</v>
          </cell>
          <cell r="AC170">
            <v>-0.1</v>
          </cell>
          <cell r="AD170" t="str">
            <v>NIL</v>
          </cell>
          <cell r="AE170" t="str">
            <v>NIL</v>
          </cell>
          <cell r="AF170" t="str">
            <v>NIL</v>
          </cell>
          <cell r="AG170" t="str">
            <v>NIL</v>
          </cell>
        </row>
        <row r="171">
          <cell r="A171" t="str">
            <v>11-054-2</v>
          </cell>
          <cell r="B171">
            <v>0.2</v>
          </cell>
          <cell r="C171">
            <v>-0.2</v>
          </cell>
          <cell r="D171">
            <v>0.1</v>
          </cell>
          <cell r="E171">
            <v>-0.1</v>
          </cell>
          <cell r="F171">
            <v>0.05</v>
          </cell>
          <cell r="G171">
            <v>-0.05</v>
          </cell>
          <cell r="H171">
            <v>0.1</v>
          </cell>
          <cell r="I171">
            <v>0</v>
          </cell>
          <cell r="J171">
            <v>0.1</v>
          </cell>
          <cell r="K171">
            <v>-0.1</v>
          </cell>
          <cell r="L171">
            <v>0.05</v>
          </cell>
          <cell r="M171">
            <v>-0.05</v>
          </cell>
          <cell r="N171">
            <v>0.1</v>
          </cell>
          <cell r="O171">
            <v>-0.1</v>
          </cell>
          <cell r="P171">
            <v>0.05</v>
          </cell>
          <cell r="Q171">
            <v>-0.05</v>
          </cell>
          <cell r="R171">
            <v>0.2</v>
          </cell>
          <cell r="S171">
            <v>-0.2</v>
          </cell>
          <cell r="T171">
            <v>0.05</v>
          </cell>
          <cell r="U171">
            <v>-0.05</v>
          </cell>
          <cell r="V171">
            <v>0.1</v>
          </cell>
          <cell r="W171">
            <v>-0.1</v>
          </cell>
          <cell r="X171">
            <v>0.1</v>
          </cell>
          <cell r="Y171">
            <v>-0.1</v>
          </cell>
          <cell r="Z171">
            <v>0.1</v>
          </cell>
          <cell r="AA171">
            <v>-0.1</v>
          </cell>
          <cell r="AB171">
            <v>0.1</v>
          </cell>
          <cell r="AC171">
            <v>-0.1</v>
          </cell>
          <cell r="AD171" t="str">
            <v>NIL</v>
          </cell>
          <cell r="AE171" t="str">
            <v>NIL</v>
          </cell>
          <cell r="AF171" t="str">
            <v>NIL</v>
          </cell>
          <cell r="AG171" t="str">
            <v>NIL</v>
          </cell>
        </row>
        <row r="172">
          <cell r="A172" t="str">
            <v>11-054A</v>
          </cell>
          <cell r="B172">
            <v>0.2</v>
          </cell>
          <cell r="C172">
            <v>-0.2</v>
          </cell>
          <cell r="D172">
            <v>0.1</v>
          </cell>
          <cell r="E172">
            <v>-0.1</v>
          </cell>
          <cell r="F172">
            <v>0.05</v>
          </cell>
          <cell r="G172">
            <v>-0.05</v>
          </cell>
          <cell r="H172">
            <v>0.1</v>
          </cell>
          <cell r="I172">
            <v>0</v>
          </cell>
          <cell r="J172">
            <v>0.1</v>
          </cell>
          <cell r="K172">
            <v>-0.1</v>
          </cell>
          <cell r="L172">
            <v>0.05</v>
          </cell>
          <cell r="M172">
            <v>-0.05</v>
          </cell>
          <cell r="N172">
            <v>0.1</v>
          </cell>
          <cell r="O172">
            <v>-0.1</v>
          </cell>
          <cell r="P172">
            <v>0.05</v>
          </cell>
          <cell r="Q172">
            <v>-0.05</v>
          </cell>
          <cell r="R172">
            <v>0.2</v>
          </cell>
          <cell r="S172">
            <v>-0.2</v>
          </cell>
          <cell r="T172">
            <v>0.05</v>
          </cell>
          <cell r="U172">
            <v>-0.05</v>
          </cell>
          <cell r="V172">
            <v>0.05</v>
          </cell>
          <cell r="W172">
            <v>-0.05</v>
          </cell>
          <cell r="X172">
            <v>0.05</v>
          </cell>
          <cell r="Y172">
            <v>-0.05</v>
          </cell>
          <cell r="Z172">
            <v>0.05</v>
          </cell>
          <cell r="AA172">
            <v>-0.05</v>
          </cell>
          <cell r="AB172" t="str">
            <v>NIL</v>
          </cell>
          <cell r="AC172" t="str">
            <v>NIL</v>
          </cell>
          <cell r="AD172" t="str">
            <v>NIL</v>
          </cell>
          <cell r="AE172" t="str">
            <v>NIL</v>
          </cell>
          <cell r="AF172" t="str">
            <v>NIL</v>
          </cell>
          <cell r="AG172" t="str">
            <v>NIL</v>
          </cell>
        </row>
        <row r="173">
          <cell r="A173" t="str">
            <v>11-054A-1</v>
          </cell>
          <cell r="B173">
            <v>0.2</v>
          </cell>
          <cell r="C173">
            <v>-0.2</v>
          </cell>
          <cell r="D173">
            <v>0.1</v>
          </cell>
          <cell r="E173">
            <v>-0.1</v>
          </cell>
          <cell r="F173">
            <v>0.05</v>
          </cell>
          <cell r="G173">
            <v>-0.05</v>
          </cell>
          <cell r="H173">
            <v>0.1</v>
          </cell>
          <cell r="I173">
            <v>0</v>
          </cell>
          <cell r="J173">
            <v>0.1</v>
          </cell>
          <cell r="K173">
            <v>-0.1</v>
          </cell>
          <cell r="L173">
            <v>0.05</v>
          </cell>
          <cell r="M173">
            <v>-0.05</v>
          </cell>
          <cell r="N173">
            <v>0.1</v>
          </cell>
          <cell r="O173">
            <v>-0.1</v>
          </cell>
          <cell r="P173">
            <v>0.05</v>
          </cell>
          <cell r="Q173">
            <v>-0.05</v>
          </cell>
          <cell r="R173">
            <v>0.2</v>
          </cell>
          <cell r="S173">
            <v>-0.2</v>
          </cell>
          <cell r="T173">
            <v>0.05</v>
          </cell>
          <cell r="U173">
            <v>-0.05</v>
          </cell>
          <cell r="V173">
            <v>0.05</v>
          </cell>
          <cell r="W173">
            <v>-0.05</v>
          </cell>
          <cell r="X173">
            <v>0.05</v>
          </cell>
          <cell r="Y173">
            <v>-0.05</v>
          </cell>
          <cell r="Z173">
            <v>0.05</v>
          </cell>
          <cell r="AA173">
            <v>-0.05</v>
          </cell>
          <cell r="AB173" t="str">
            <v>NIL</v>
          </cell>
          <cell r="AC173" t="str">
            <v>NIL</v>
          </cell>
          <cell r="AD173" t="str">
            <v>NIL</v>
          </cell>
          <cell r="AE173" t="str">
            <v>NIL</v>
          </cell>
          <cell r="AF173" t="str">
            <v>NIL</v>
          </cell>
          <cell r="AG173" t="str">
            <v>NIL</v>
          </cell>
        </row>
        <row r="174">
          <cell r="A174" t="str">
            <v>11-054A-2</v>
          </cell>
          <cell r="B174">
            <v>0.2</v>
          </cell>
          <cell r="C174">
            <v>-0.2</v>
          </cell>
          <cell r="D174">
            <v>0.1</v>
          </cell>
          <cell r="E174">
            <v>-0.1</v>
          </cell>
          <cell r="F174">
            <v>0.05</v>
          </cell>
          <cell r="G174">
            <v>-0.05</v>
          </cell>
          <cell r="H174">
            <v>0.1</v>
          </cell>
          <cell r="I174">
            <v>0</v>
          </cell>
          <cell r="J174">
            <v>0.1</v>
          </cell>
          <cell r="K174">
            <v>-0.1</v>
          </cell>
          <cell r="L174">
            <v>0.05</v>
          </cell>
          <cell r="M174">
            <v>-0.05</v>
          </cell>
          <cell r="N174">
            <v>0.1</v>
          </cell>
          <cell r="O174">
            <v>-0.1</v>
          </cell>
          <cell r="P174">
            <v>0.05</v>
          </cell>
          <cell r="Q174">
            <v>-0.05</v>
          </cell>
          <cell r="R174">
            <v>0.2</v>
          </cell>
          <cell r="S174">
            <v>-0.2</v>
          </cell>
          <cell r="T174">
            <v>0.05</v>
          </cell>
          <cell r="U174">
            <v>-0.05</v>
          </cell>
          <cell r="V174">
            <v>0.05</v>
          </cell>
          <cell r="W174">
            <v>-0.05</v>
          </cell>
          <cell r="X174">
            <v>0.05</v>
          </cell>
          <cell r="Y174">
            <v>-0.05</v>
          </cell>
          <cell r="Z174">
            <v>0.05</v>
          </cell>
          <cell r="AA174">
            <v>-0.05</v>
          </cell>
          <cell r="AB174" t="str">
            <v>NIL</v>
          </cell>
          <cell r="AC174" t="str">
            <v>NIL</v>
          </cell>
          <cell r="AD174" t="str">
            <v>NIL</v>
          </cell>
          <cell r="AE174" t="str">
            <v>NIL</v>
          </cell>
          <cell r="AF174" t="str">
            <v>NIL</v>
          </cell>
          <cell r="AG174" t="str">
            <v>NIL</v>
          </cell>
        </row>
        <row r="175">
          <cell r="A175" t="str">
            <v>11-055</v>
          </cell>
          <cell r="B175">
            <v>0.2</v>
          </cell>
          <cell r="C175">
            <v>-0.2</v>
          </cell>
          <cell r="D175">
            <v>0.1</v>
          </cell>
          <cell r="E175">
            <v>-0.1</v>
          </cell>
          <cell r="F175">
            <v>0.05</v>
          </cell>
          <cell r="G175">
            <v>-0.05</v>
          </cell>
          <cell r="H175">
            <v>0.1</v>
          </cell>
          <cell r="I175">
            <v>0</v>
          </cell>
          <cell r="J175">
            <v>0.1</v>
          </cell>
          <cell r="K175">
            <v>-0.1</v>
          </cell>
          <cell r="L175">
            <v>0.05</v>
          </cell>
          <cell r="M175">
            <v>-0.05</v>
          </cell>
          <cell r="N175">
            <v>0.1</v>
          </cell>
          <cell r="O175">
            <v>-0.1</v>
          </cell>
          <cell r="P175">
            <v>0.05</v>
          </cell>
          <cell r="Q175">
            <v>-0.05</v>
          </cell>
          <cell r="R175">
            <v>0.2</v>
          </cell>
          <cell r="S175">
            <v>-0.2</v>
          </cell>
          <cell r="T175">
            <v>0.05</v>
          </cell>
          <cell r="U175">
            <v>-0.05</v>
          </cell>
          <cell r="V175">
            <v>0.1</v>
          </cell>
          <cell r="W175">
            <v>-0.1</v>
          </cell>
          <cell r="X175">
            <v>0.1</v>
          </cell>
          <cell r="Y175">
            <v>-0.1</v>
          </cell>
          <cell r="Z175">
            <v>0.1</v>
          </cell>
          <cell r="AA175">
            <v>-0.1</v>
          </cell>
          <cell r="AB175">
            <v>0.1</v>
          </cell>
          <cell r="AC175">
            <v>-0.1</v>
          </cell>
          <cell r="AD175">
            <v>0.1</v>
          </cell>
          <cell r="AE175">
            <v>-0.1</v>
          </cell>
          <cell r="AF175">
            <v>0.1</v>
          </cell>
          <cell r="AG175">
            <v>-0.1</v>
          </cell>
        </row>
        <row r="176">
          <cell r="A176" t="str">
            <v>11-056N</v>
          </cell>
          <cell r="B176">
            <v>0.2</v>
          </cell>
          <cell r="C176">
            <v>-0.2</v>
          </cell>
          <cell r="D176">
            <v>0.1</v>
          </cell>
          <cell r="E176">
            <v>-0.1</v>
          </cell>
          <cell r="F176">
            <v>0.05</v>
          </cell>
          <cell r="G176">
            <v>-0.05</v>
          </cell>
          <cell r="H176">
            <v>0.1</v>
          </cell>
          <cell r="I176">
            <v>0</v>
          </cell>
          <cell r="J176" t="str">
            <v>NIL</v>
          </cell>
          <cell r="K176" t="str">
            <v>NIL</v>
          </cell>
          <cell r="L176">
            <v>0.05</v>
          </cell>
          <cell r="M176">
            <v>-0.05</v>
          </cell>
          <cell r="N176">
            <v>0.1</v>
          </cell>
          <cell r="O176">
            <v>-0.1</v>
          </cell>
          <cell r="P176">
            <v>0.05</v>
          </cell>
          <cell r="Q176">
            <v>-0.05</v>
          </cell>
          <cell r="R176">
            <v>0.2</v>
          </cell>
          <cell r="S176">
            <v>-0.2</v>
          </cell>
          <cell r="T176">
            <v>0.05</v>
          </cell>
          <cell r="U176">
            <v>-0.05</v>
          </cell>
          <cell r="V176">
            <v>0.1</v>
          </cell>
          <cell r="W176">
            <v>-0.1</v>
          </cell>
          <cell r="X176">
            <v>0.1</v>
          </cell>
          <cell r="Y176">
            <v>-0.1</v>
          </cell>
          <cell r="Z176">
            <v>0.1</v>
          </cell>
          <cell r="AA176">
            <v>-0.1</v>
          </cell>
          <cell r="AB176" t="str">
            <v>NIL</v>
          </cell>
          <cell r="AC176" t="str">
            <v>NIL</v>
          </cell>
          <cell r="AD176" t="str">
            <v>NIL</v>
          </cell>
          <cell r="AE176" t="str">
            <v>NIL</v>
          </cell>
          <cell r="AF176" t="str">
            <v>NIL</v>
          </cell>
          <cell r="AG176" t="str">
            <v>NIL</v>
          </cell>
        </row>
        <row r="177">
          <cell r="A177" t="str">
            <v>11-057</v>
          </cell>
          <cell r="B177">
            <v>0.2</v>
          </cell>
          <cell r="C177">
            <v>-0.2</v>
          </cell>
          <cell r="D177">
            <v>0.1</v>
          </cell>
          <cell r="E177">
            <v>-0.1</v>
          </cell>
          <cell r="F177">
            <v>0.05</v>
          </cell>
          <cell r="G177">
            <v>-0.05</v>
          </cell>
          <cell r="H177">
            <v>0.1</v>
          </cell>
          <cell r="I177">
            <v>0</v>
          </cell>
          <cell r="J177">
            <v>0.1</v>
          </cell>
          <cell r="K177">
            <v>-0.1</v>
          </cell>
          <cell r="L177">
            <v>0.05</v>
          </cell>
          <cell r="M177">
            <v>-0.05</v>
          </cell>
          <cell r="N177">
            <v>0.1</v>
          </cell>
          <cell r="O177">
            <v>-0.1</v>
          </cell>
          <cell r="P177">
            <v>0.05</v>
          </cell>
          <cell r="Q177">
            <v>-0.05</v>
          </cell>
          <cell r="R177">
            <v>0.2</v>
          </cell>
          <cell r="S177">
            <v>-0.2</v>
          </cell>
          <cell r="T177">
            <v>0.05</v>
          </cell>
          <cell r="U177">
            <v>-0.05</v>
          </cell>
          <cell r="V177">
            <v>0.1</v>
          </cell>
          <cell r="W177">
            <v>-0.1</v>
          </cell>
          <cell r="X177">
            <v>0.1</v>
          </cell>
          <cell r="Y177">
            <v>-0.1</v>
          </cell>
          <cell r="Z177">
            <v>0.1</v>
          </cell>
          <cell r="AA177">
            <v>-0.1</v>
          </cell>
          <cell r="AB177" t="str">
            <v>NIL</v>
          </cell>
          <cell r="AC177" t="str">
            <v>NIL</v>
          </cell>
          <cell r="AD177" t="str">
            <v>NIL</v>
          </cell>
          <cell r="AE177" t="str">
            <v>NIL</v>
          </cell>
          <cell r="AF177" t="str">
            <v>NIL</v>
          </cell>
          <cell r="AG177" t="str">
            <v>NIL</v>
          </cell>
        </row>
        <row r="178">
          <cell r="A178" t="str">
            <v>11-057N</v>
          </cell>
          <cell r="B178">
            <v>0.2</v>
          </cell>
          <cell r="C178">
            <v>-0.2</v>
          </cell>
          <cell r="D178">
            <v>0.1</v>
          </cell>
          <cell r="E178">
            <v>-0.1</v>
          </cell>
          <cell r="F178">
            <v>0.05</v>
          </cell>
          <cell r="G178">
            <v>-0.05</v>
          </cell>
          <cell r="H178">
            <v>0.1</v>
          </cell>
          <cell r="I178">
            <v>0</v>
          </cell>
          <cell r="J178" t="str">
            <v>NIL</v>
          </cell>
          <cell r="K178" t="str">
            <v>NIL</v>
          </cell>
          <cell r="L178">
            <v>0.05</v>
          </cell>
          <cell r="M178">
            <v>-0.05</v>
          </cell>
          <cell r="N178">
            <v>0.1</v>
          </cell>
          <cell r="O178">
            <v>-0.1</v>
          </cell>
          <cell r="P178">
            <v>0.05</v>
          </cell>
          <cell r="Q178">
            <v>-0.05</v>
          </cell>
          <cell r="R178">
            <v>0.2</v>
          </cell>
          <cell r="S178">
            <v>-0.2</v>
          </cell>
          <cell r="T178">
            <v>0.05</v>
          </cell>
          <cell r="U178">
            <v>-0.05</v>
          </cell>
          <cell r="V178">
            <v>0.1</v>
          </cell>
          <cell r="W178">
            <v>-0.1</v>
          </cell>
          <cell r="X178">
            <v>0.1</v>
          </cell>
          <cell r="Y178">
            <v>-0.1</v>
          </cell>
          <cell r="Z178">
            <v>0.1</v>
          </cell>
          <cell r="AA178">
            <v>-0.1</v>
          </cell>
          <cell r="AB178" t="str">
            <v>NIL</v>
          </cell>
          <cell r="AC178" t="str">
            <v>NIL</v>
          </cell>
          <cell r="AD178" t="str">
            <v>NIL</v>
          </cell>
          <cell r="AE178" t="str">
            <v>NIL</v>
          </cell>
          <cell r="AF178" t="str">
            <v>NIL</v>
          </cell>
          <cell r="AG178" t="str">
            <v>NIL</v>
          </cell>
        </row>
        <row r="179">
          <cell r="A179" t="str">
            <v>11-058</v>
          </cell>
          <cell r="B179">
            <v>0.2</v>
          </cell>
          <cell r="C179">
            <v>-0.2</v>
          </cell>
          <cell r="D179">
            <v>0.1</v>
          </cell>
          <cell r="E179">
            <v>-0.1</v>
          </cell>
          <cell r="F179">
            <v>0.05</v>
          </cell>
          <cell r="G179">
            <v>-0.05</v>
          </cell>
          <cell r="H179">
            <v>0.1</v>
          </cell>
          <cell r="I179">
            <v>0</v>
          </cell>
          <cell r="J179">
            <v>0.1</v>
          </cell>
          <cell r="K179">
            <v>-0.1</v>
          </cell>
          <cell r="L179">
            <v>0.05</v>
          </cell>
          <cell r="M179">
            <v>-0.05</v>
          </cell>
          <cell r="N179">
            <v>0.1</v>
          </cell>
          <cell r="O179">
            <v>-0.1</v>
          </cell>
          <cell r="P179">
            <v>0.05</v>
          </cell>
          <cell r="Q179">
            <v>-0.05</v>
          </cell>
          <cell r="R179">
            <v>0.2</v>
          </cell>
          <cell r="S179">
            <v>-0.2</v>
          </cell>
          <cell r="T179">
            <v>0.05</v>
          </cell>
          <cell r="U179">
            <v>-0.05</v>
          </cell>
          <cell r="V179">
            <v>0.1</v>
          </cell>
          <cell r="W179">
            <v>-0.1</v>
          </cell>
          <cell r="X179">
            <v>0.1</v>
          </cell>
          <cell r="Y179">
            <v>-0.1</v>
          </cell>
          <cell r="Z179">
            <v>0.1</v>
          </cell>
          <cell r="AA179">
            <v>-0.1</v>
          </cell>
          <cell r="AB179" t="str">
            <v>NIL</v>
          </cell>
          <cell r="AC179" t="str">
            <v>NIL</v>
          </cell>
          <cell r="AD179" t="str">
            <v>NIL</v>
          </cell>
          <cell r="AE179" t="str">
            <v>NIL</v>
          </cell>
          <cell r="AF179" t="str">
            <v>NIL</v>
          </cell>
          <cell r="AG179" t="str">
            <v>NIL</v>
          </cell>
        </row>
        <row r="180">
          <cell r="A180" t="str">
            <v>11-059</v>
          </cell>
          <cell r="B180">
            <v>0.2</v>
          </cell>
          <cell r="C180">
            <v>-0.2</v>
          </cell>
          <cell r="D180">
            <v>0.1</v>
          </cell>
          <cell r="E180">
            <v>-0.1</v>
          </cell>
          <cell r="F180">
            <v>0.05</v>
          </cell>
          <cell r="G180">
            <v>-0.05</v>
          </cell>
          <cell r="H180">
            <v>0.1</v>
          </cell>
          <cell r="I180">
            <v>0</v>
          </cell>
          <cell r="J180">
            <v>0.1</v>
          </cell>
          <cell r="K180">
            <v>-0.1</v>
          </cell>
          <cell r="L180">
            <v>0.05</v>
          </cell>
          <cell r="M180">
            <v>-0.05</v>
          </cell>
          <cell r="N180">
            <v>0.1</v>
          </cell>
          <cell r="O180">
            <v>-0.1</v>
          </cell>
          <cell r="P180">
            <v>0.05</v>
          </cell>
          <cell r="Q180">
            <v>-0.05</v>
          </cell>
          <cell r="R180">
            <v>0.2</v>
          </cell>
          <cell r="S180">
            <v>-0.2</v>
          </cell>
          <cell r="T180">
            <v>0.05</v>
          </cell>
          <cell r="U180">
            <v>-0.05</v>
          </cell>
          <cell r="V180">
            <v>0.1</v>
          </cell>
          <cell r="W180">
            <v>-0.1</v>
          </cell>
          <cell r="X180">
            <v>0.1</v>
          </cell>
          <cell r="Y180">
            <v>-0.1</v>
          </cell>
          <cell r="Z180">
            <v>0.1</v>
          </cell>
          <cell r="AA180">
            <v>-0.1</v>
          </cell>
          <cell r="AB180" t="str">
            <v>NIL</v>
          </cell>
          <cell r="AC180" t="str">
            <v>NIL</v>
          </cell>
          <cell r="AD180" t="str">
            <v>NIL</v>
          </cell>
          <cell r="AE180" t="str">
            <v>NIL</v>
          </cell>
          <cell r="AF180" t="str">
            <v>NIL</v>
          </cell>
          <cell r="AG180" t="str">
            <v>NIL</v>
          </cell>
        </row>
        <row r="181">
          <cell r="A181" t="str">
            <v>11-059-1</v>
          </cell>
          <cell r="B181">
            <v>0.2</v>
          </cell>
          <cell r="C181">
            <v>-0.2</v>
          </cell>
          <cell r="D181">
            <v>0.1</v>
          </cell>
          <cell r="E181">
            <v>-0.1</v>
          </cell>
          <cell r="F181">
            <v>0.05</v>
          </cell>
          <cell r="G181">
            <v>-0.05</v>
          </cell>
          <cell r="H181">
            <v>0.1</v>
          </cell>
          <cell r="I181">
            <v>0</v>
          </cell>
          <cell r="J181">
            <v>0.1</v>
          </cell>
          <cell r="K181">
            <v>-0.1</v>
          </cell>
          <cell r="L181">
            <v>0.05</v>
          </cell>
          <cell r="M181">
            <v>-0.05</v>
          </cell>
          <cell r="N181">
            <v>0.1</v>
          </cell>
          <cell r="O181">
            <v>-0.1</v>
          </cell>
          <cell r="P181">
            <v>0.05</v>
          </cell>
          <cell r="Q181">
            <v>-0.05</v>
          </cell>
          <cell r="R181">
            <v>0.2</v>
          </cell>
          <cell r="S181">
            <v>-0.2</v>
          </cell>
          <cell r="T181">
            <v>0.05</v>
          </cell>
          <cell r="U181">
            <v>-0.05</v>
          </cell>
          <cell r="V181">
            <v>0.1</v>
          </cell>
          <cell r="W181">
            <v>-0.1</v>
          </cell>
          <cell r="X181">
            <v>0.1</v>
          </cell>
          <cell r="Y181">
            <v>-0.1</v>
          </cell>
          <cell r="Z181">
            <v>0.1</v>
          </cell>
          <cell r="AA181">
            <v>-0.1</v>
          </cell>
          <cell r="AB181" t="str">
            <v>NIL</v>
          </cell>
          <cell r="AC181" t="str">
            <v>NIL</v>
          </cell>
          <cell r="AD181" t="str">
            <v>NIL</v>
          </cell>
          <cell r="AE181" t="str">
            <v>NIL</v>
          </cell>
          <cell r="AF181" t="str">
            <v>NIL</v>
          </cell>
          <cell r="AG181" t="str">
            <v>NIL</v>
          </cell>
        </row>
        <row r="182">
          <cell r="A182" t="str">
            <v>11-059A</v>
          </cell>
          <cell r="B182">
            <v>0.2</v>
          </cell>
          <cell r="C182">
            <v>-0.2</v>
          </cell>
          <cell r="D182">
            <v>0.1</v>
          </cell>
          <cell r="E182">
            <v>-0.1</v>
          </cell>
          <cell r="F182">
            <v>0.05</v>
          </cell>
          <cell r="G182">
            <v>-0.05</v>
          </cell>
          <cell r="H182">
            <v>0.1</v>
          </cell>
          <cell r="I182">
            <v>0</v>
          </cell>
          <cell r="J182">
            <v>0.1</v>
          </cell>
          <cell r="K182">
            <v>-0.1</v>
          </cell>
          <cell r="L182">
            <v>0.05</v>
          </cell>
          <cell r="M182">
            <v>-0.05</v>
          </cell>
          <cell r="N182">
            <v>0.1</v>
          </cell>
          <cell r="O182">
            <v>-0.1</v>
          </cell>
          <cell r="P182">
            <v>0.05</v>
          </cell>
          <cell r="Q182">
            <v>-0.05</v>
          </cell>
          <cell r="R182">
            <v>0.2</v>
          </cell>
          <cell r="S182">
            <v>-0.2</v>
          </cell>
          <cell r="T182">
            <v>0.05</v>
          </cell>
          <cell r="U182">
            <v>-0.05</v>
          </cell>
          <cell r="V182">
            <v>0.05</v>
          </cell>
          <cell r="W182">
            <v>-0.05</v>
          </cell>
          <cell r="X182">
            <v>0.05</v>
          </cell>
          <cell r="Y182">
            <v>-0.05</v>
          </cell>
          <cell r="Z182">
            <v>0.05</v>
          </cell>
          <cell r="AA182">
            <v>-0.05</v>
          </cell>
          <cell r="AB182" t="str">
            <v>NIL</v>
          </cell>
          <cell r="AC182" t="str">
            <v>NIL</v>
          </cell>
          <cell r="AD182" t="str">
            <v>NIL</v>
          </cell>
          <cell r="AE182" t="str">
            <v>NIL</v>
          </cell>
          <cell r="AF182" t="str">
            <v>NIL</v>
          </cell>
          <cell r="AG182" t="str">
            <v>NIL</v>
          </cell>
        </row>
        <row r="183">
          <cell r="A183" t="str">
            <v>11-060</v>
          </cell>
          <cell r="B183">
            <v>0.2</v>
          </cell>
          <cell r="C183">
            <v>-0.2</v>
          </cell>
          <cell r="D183">
            <v>0.1</v>
          </cell>
          <cell r="E183">
            <v>-0.1</v>
          </cell>
          <cell r="F183">
            <v>0.05</v>
          </cell>
          <cell r="G183">
            <v>-0.05</v>
          </cell>
          <cell r="H183">
            <v>0.1</v>
          </cell>
          <cell r="I183">
            <v>0</v>
          </cell>
          <cell r="J183">
            <v>0.1</v>
          </cell>
          <cell r="K183">
            <v>-0.1</v>
          </cell>
          <cell r="L183">
            <v>0.05</v>
          </cell>
          <cell r="M183">
            <v>-0.05</v>
          </cell>
          <cell r="N183">
            <v>0.1</v>
          </cell>
          <cell r="O183">
            <v>-0.1</v>
          </cell>
          <cell r="P183">
            <v>0.05</v>
          </cell>
          <cell r="Q183">
            <v>-0.05</v>
          </cell>
          <cell r="R183">
            <v>0.2</v>
          </cell>
          <cell r="S183">
            <v>-0.2</v>
          </cell>
          <cell r="T183">
            <v>0.05</v>
          </cell>
          <cell r="U183">
            <v>-0.05</v>
          </cell>
          <cell r="V183">
            <v>0.1</v>
          </cell>
          <cell r="W183">
            <v>-0.1</v>
          </cell>
          <cell r="X183">
            <v>0.1</v>
          </cell>
          <cell r="Y183">
            <v>-0.1</v>
          </cell>
          <cell r="Z183">
            <v>0.1</v>
          </cell>
          <cell r="AA183">
            <v>-0.1</v>
          </cell>
          <cell r="AB183" t="str">
            <v>NIL</v>
          </cell>
          <cell r="AC183" t="str">
            <v>NIL</v>
          </cell>
          <cell r="AD183" t="str">
            <v>NIL</v>
          </cell>
          <cell r="AE183" t="str">
            <v>NIL</v>
          </cell>
          <cell r="AF183" t="str">
            <v>NIL</v>
          </cell>
          <cell r="AG183" t="str">
            <v>NIL</v>
          </cell>
        </row>
        <row r="184">
          <cell r="A184" t="str">
            <v>11-060L</v>
          </cell>
          <cell r="B184">
            <v>0.2</v>
          </cell>
          <cell r="C184">
            <v>-0.2</v>
          </cell>
          <cell r="D184">
            <v>0.1</v>
          </cell>
          <cell r="E184">
            <v>-0.1</v>
          </cell>
          <cell r="F184">
            <v>0.05</v>
          </cell>
          <cell r="G184">
            <v>-0.05</v>
          </cell>
          <cell r="H184">
            <v>0.1</v>
          </cell>
          <cell r="I184">
            <v>0</v>
          </cell>
          <cell r="J184">
            <v>0.1</v>
          </cell>
          <cell r="K184">
            <v>-0.1</v>
          </cell>
          <cell r="L184">
            <v>0.05</v>
          </cell>
          <cell r="M184">
            <v>-0.05</v>
          </cell>
          <cell r="N184">
            <v>0.1</v>
          </cell>
          <cell r="O184">
            <v>-0.1</v>
          </cell>
          <cell r="P184">
            <v>0.05</v>
          </cell>
          <cell r="Q184">
            <v>-0.05</v>
          </cell>
          <cell r="R184">
            <v>0.2</v>
          </cell>
          <cell r="S184">
            <v>-0.2</v>
          </cell>
          <cell r="T184">
            <v>0.05</v>
          </cell>
          <cell r="U184">
            <v>-0.05</v>
          </cell>
          <cell r="V184">
            <v>0.1</v>
          </cell>
          <cell r="W184">
            <v>-0.1</v>
          </cell>
          <cell r="X184">
            <v>0.1</v>
          </cell>
          <cell r="Y184">
            <v>-0.1</v>
          </cell>
          <cell r="Z184">
            <v>0.1</v>
          </cell>
          <cell r="AA184">
            <v>-0.1</v>
          </cell>
          <cell r="AB184" t="str">
            <v>NIL</v>
          </cell>
          <cell r="AC184" t="str">
            <v>NIL</v>
          </cell>
          <cell r="AD184" t="str">
            <v>NIL</v>
          </cell>
          <cell r="AE184" t="str">
            <v>NIL</v>
          </cell>
          <cell r="AF184" t="str">
            <v>NIL</v>
          </cell>
          <cell r="AG184" t="str">
            <v>NIL</v>
          </cell>
        </row>
        <row r="185">
          <cell r="A185" t="str">
            <v>11-060A</v>
          </cell>
          <cell r="B185">
            <v>0.2</v>
          </cell>
          <cell r="C185">
            <v>-0.2</v>
          </cell>
          <cell r="D185">
            <v>0.1</v>
          </cell>
          <cell r="E185">
            <v>-0.1</v>
          </cell>
          <cell r="F185">
            <v>0.05</v>
          </cell>
          <cell r="G185">
            <v>-0.05</v>
          </cell>
          <cell r="H185">
            <v>0.1</v>
          </cell>
          <cell r="I185">
            <v>0</v>
          </cell>
          <cell r="J185">
            <v>0.1</v>
          </cell>
          <cell r="K185">
            <v>-0.1</v>
          </cell>
          <cell r="L185">
            <v>0.05</v>
          </cell>
          <cell r="M185">
            <v>-0.05</v>
          </cell>
          <cell r="N185">
            <v>0.1</v>
          </cell>
          <cell r="O185">
            <v>-0.1</v>
          </cell>
          <cell r="P185">
            <v>0.05</v>
          </cell>
          <cell r="Q185">
            <v>-0.05</v>
          </cell>
          <cell r="R185">
            <v>0.2</v>
          </cell>
          <cell r="S185">
            <v>-0.2</v>
          </cell>
          <cell r="T185">
            <v>0.03</v>
          </cell>
          <cell r="U185">
            <v>-0.03</v>
          </cell>
          <cell r="V185">
            <v>0.05</v>
          </cell>
          <cell r="W185">
            <v>-0.05</v>
          </cell>
          <cell r="X185">
            <v>0.05</v>
          </cell>
          <cell r="Y185">
            <v>-0.05</v>
          </cell>
          <cell r="Z185">
            <v>0.05</v>
          </cell>
          <cell r="AA185">
            <v>-0.05</v>
          </cell>
          <cell r="AB185" t="str">
            <v>NIL</v>
          </cell>
          <cell r="AC185" t="str">
            <v>NIL</v>
          </cell>
          <cell r="AD185" t="str">
            <v>NIL</v>
          </cell>
          <cell r="AE185" t="str">
            <v>NIL</v>
          </cell>
          <cell r="AF185" t="str">
            <v>NIL</v>
          </cell>
          <cell r="AG185" t="str">
            <v>NIL</v>
          </cell>
        </row>
        <row r="186">
          <cell r="A186" t="str">
            <v>11-061</v>
          </cell>
          <cell r="B186">
            <v>0.2</v>
          </cell>
          <cell r="C186">
            <v>-0.2</v>
          </cell>
          <cell r="D186">
            <v>0.1</v>
          </cell>
          <cell r="E186">
            <v>-0.1</v>
          </cell>
          <cell r="F186">
            <v>0.05</v>
          </cell>
          <cell r="G186">
            <v>-0.05</v>
          </cell>
          <cell r="H186">
            <v>0.1</v>
          </cell>
          <cell r="I186">
            <v>0</v>
          </cell>
          <cell r="J186">
            <v>0.1</v>
          </cell>
          <cell r="K186">
            <v>-0.1</v>
          </cell>
          <cell r="L186">
            <v>0.05</v>
          </cell>
          <cell r="M186">
            <v>-0.05</v>
          </cell>
          <cell r="N186">
            <v>0.1</v>
          </cell>
          <cell r="O186">
            <v>-0.1</v>
          </cell>
          <cell r="P186">
            <v>0.05</v>
          </cell>
          <cell r="Q186">
            <v>-0.05</v>
          </cell>
          <cell r="R186">
            <v>0.2</v>
          </cell>
          <cell r="S186">
            <v>-0.2</v>
          </cell>
          <cell r="T186">
            <v>0.05</v>
          </cell>
          <cell r="U186">
            <v>-0.05</v>
          </cell>
          <cell r="V186">
            <v>0.1</v>
          </cell>
          <cell r="W186">
            <v>-0.1</v>
          </cell>
          <cell r="X186">
            <v>0.1</v>
          </cell>
          <cell r="Y186">
            <v>-0.1</v>
          </cell>
          <cell r="Z186">
            <v>0.1</v>
          </cell>
          <cell r="AA186">
            <v>-0.1</v>
          </cell>
          <cell r="AB186" t="str">
            <v>NIL</v>
          </cell>
          <cell r="AC186" t="str">
            <v>NIL</v>
          </cell>
          <cell r="AD186" t="str">
            <v>NIL</v>
          </cell>
          <cell r="AE186" t="str">
            <v>NIL</v>
          </cell>
          <cell r="AF186" t="str">
            <v>NIL</v>
          </cell>
          <cell r="AG186" t="str">
            <v>NIL</v>
          </cell>
        </row>
        <row r="187">
          <cell r="A187" t="str">
            <v>11-062</v>
          </cell>
          <cell r="B187">
            <v>0.2</v>
          </cell>
          <cell r="C187">
            <v>-0.2</v>
          </cell>
          <cell r="D187">
            <v>0.1</v>
          </cell>
          <cell r="E187">
            <v>-0.1</v>
          </cell>
          <cell r="F187">
            <v>0.05</v>
          </cell>
          <cell r="G187">
            <v>-0.05</v>
          </cell>
          <cell r="H187">
            <v>0.1</v>
          </cell>
          <cell r="I187">
            <v>0</v>
          </cell>
          <cell r="J187">
            <v>0.1</v>
          </cell>
          <cell r="K187">
            <v>-0.1</v>
          </cell>
          <cell r="L187">
            <v>0.05</v>
          </cell>
          <cell r="M187">
            <v>-0.05</v>
          </cell>
          <cell r="N187">
            <v>0.1</v>
          </cell>
          <cell r="O187">
            <v>-0.1</v>
          </cell>
          <cell r="P187">
            <v>0.05</v>
          </cell>
          <cell r="Q187">
            <v>-0.05</v>
          </cell>
          <cell r="R187">
            <v>0.2</v>
          </cell>
          <cell r="S187">
            <v>-0.2</v>
          </cell>
          <cell r="T187">
            <v>0.05</v>
          </cell>
          <cell r="U187">
            <v>-0.05</v>
          </cell>
          <cell r="V187">
            <v>0.1</v>
          </cell>
          <cell r="W187">
            <v>-0.1</v>
          </cell>
          <cell r="X187">
            <v>0.1</v>
          </cell>
          <cell r="Y187">
            <v>-0.1</v>
          </cell>
          <cell r="Z187">
            <v>0.1</v>
          </cell>
          <cell r="AA187">
            <v>-0.1</v>
          </cell>
          <cell r="AB187" t="str">
            <v>NIL</v>
          </cell>
          <cell r="AC187" t="str">
            <v>NIL</v>
          </cell>
          <cell r="AD187" t="str">
            <v>NIL</v>
          </cell>
          <cell r="AE187" t="str">
            <v>NIL</v>
          </cell>
          <cell r="AF187" t="str">
            <v>NIL</v>
          </cell>
          <cell r="AG187" t="str">
            <v>NIL</v>
          </cell>
        </row>
        <row r="188">
          <cell r="A188" t="str">
            <v>11-062-1</v>
          </cell>
          <cell r="B188">
            <v>0.2</v>
          </cell>
          <cell r="C188">
            <v>-0.2</v>
          </cell>
          <cell r="D188">
            <v>0.1</v>
          </cell>
          <cell r="E188">
            <v>-0.1</v>
          </cell>
          <cell r="F188">
            <v>0.05</v>
          </cell>
          <cell r="G188">
            <v>-0.05</v>
          </cell>
          <cell r="H188">
            <v>0.1</v>
          </cell>
          <cell r="I188">
            <v>0</v>
          </cell>
          <cell r="J188">
            <v>0.1</v>
          </cell>
          <cell r="K188">
            <v>-0.1</v>
          </cell>
          <cell r="L188">
            <v>0.05</v>
          </cell>
          <cell r="M188">
            <v>-0.05</v>
          </cell>
          <cell r="N188">
            <v>0.1</v>
          </cell>
          <cell r="O188">
            <v>-0.1</v>
          </cell>
          <cell r="P188">
            <v>0.05</v>
          </cell>
          <cell r="Q188">
            <v>-0.05</v>
          </cell>
          <cell r="R188">
            <v>0.2</v>
          </cell>
          <cell r="S188">
            <v>-0.2</v>
          </cell>
          <cell r="T188">
            <v>0.05</v>
          </cell>
          <cell r="U188">
            <v>-0.05</v>
          </cell>
          <cell r="V188">
            <v>0.1</v>
          </cell>
          <cell r="W188">
            <v>-0.1</v>
          </cell>
          <cell r="X188">
            <v>0.1</v>
          </cell>
          <cell r="Y188">
            <v>-0.1</v>
          </cell>
          <cell r="Z188">
            <v>0.1</v>
          </cell>
          <cell r="AA188">
            <v>-0.1</v>
          </cell>
          <cell r="AB188" t="str">
            <v>NIL</v>
          </cell>
          <cell r="AC188" t="str">
            <v>NIL</v>
          </cell>
          <cell r="AD188" t="str">
            <v>NIL</v>
          </cell>
          <cell r="AE188" t="str">
            <v>NIL</v>
          </cell>
          <cell r="AF188" t="str">
            <v>NIL</v>
          </cell>
          <cell r="AG188" t="str">
            <v>NIL</v>
          </cell>
        </row>
        <row r="189">
          <cell r="A189" t="str">
            <v>11-063A</v>
          </cell>
          <cell r="B189">
            <v>0.2</v>
          </cell>
          <cell r="C189">
            <v>-0.2</v>
          </cell>
          <cell r="D189">
            <v>0.1</v>
          </cell>
          <cell r="E189">
            <v>-0.1</v>
          </cell>
          <cell r="F189">
            <v>0.05</v>
          </cell>
          <cell r="G189">
            <v>-0.05</v>
          </cell>
          <cell r="H189">
            <v>0.1</v>
          </cell>
          <cell r="I189">
            <v>0</v>
          </cell>
          <cell r="J189">
            <v>0.1</v>
          </cell>
          <cell r="K189">
            <v>-0.1</v>
          </cell>
          <cell r="L189">
            <v>0.1</v>
          </cell>
          <cell r="M189">
            <v>-0.1</v>
          </cell>
          <cell r="N189">
            <v>0.1</v>
          </cell>
          <cell r="O189">
            <v>-0.1</v>
          </cell>
          <cell r="P189">
            <v>0.05</v>
          </cell>
          <cell r="Q189">
            <v>-0.05</v>
          </cell>
          <cell r="R189">
            <v>0.2</v>
          </cell>
          <cell r="S189">
            <v>-0.2</v>
          </cell>
          <cell r="T189">
            <v>0.05</v>
          </cell>
          <cell r="U189">
            <v>-0.05</v>
          </cell>
          <cell r="V189">
            <v>0.05</v>
          </cell>
          <cell r="W189">
            <v>-0.05</v>
          </cell>
          <cell r="X189">
            <v>0.05</v>
          </cell>
          <cell r="Y189">
            <v>-0.05</v>
          </cell>
          <cell r="Z189">
            <v>0.05</v>
          </cell>
          <cell r="AA189">
            <v>-0.05</v>
          </cell>
          <cell r="AB189" t="str">
            <v>NIL</v>
          </cell>
          <cell r="AC189" t="str">
            <v>NIL</v>
          </cell>
          <cell r="AD189" t="str">
            <v>NIL</v>
          </cell>
          <cell r="AE189" t="str">
            <v>NIL</v>
          </cell>
          <cell r="AF189" t="str">
            <v>NIL</v>
          </cell>
          <cell r="AG189" t="str">
            <v>NIL</v>
          </cell>
        </row>
        <row r="190">
          <cell r="A190" t="str">
            <v>11-063N</v>
          </cell>
          <cell r="B190">
            <v>0.2</v>
          </cell>
          <cell r="C190">
            <v>-0.2</v>
          </cell>
          <cell r="D190">
            <v>0.1</v>
          </cell>
          <cell r="E190">
            <v>-0.1</v>
          </cell>
          <cell r="F190">
            <v>0.05</v>
          </cell>
          <cell r="G190">
            <v>-0.05</v>
          </cell>
          <cell r="H190">
            <v>0.1</v>
          </cell>
          <cell r="I190">
            <v>0</v>
          </cell>
          <cell r="J190" t="str">
            <v>NIL</v>
          </cell>
          <cell r="K190" t="str">
            <v>NIL</v>
          </cell>
          <cell r="L190">
            <v>0.05</v>
          </cell>
          <cell r="M190">
            <v>-0.05</v>
          </cell>
          <cell r="N190">
            <v>0.1</v>
          </cell>
          <cell r="O190">
            <v>-0.1</v>
          </cell>
          <cell r="P190">
            <v>0.05</v>
          </cell>
          <cell r="Q190">
            <v>-0.05</v>
          </cell>
          <cell r="R190">
            <v>0.2</v>
          </cell>
          <cell r="S190">
            <v>-0.2</v>
          </cell>
          <cell r="T190">
            <v>0.05</v>
          </cell>
          <cell r="U190">
            <v>-0.05</v>
          </cell>
          <cell r="V190">
            <v>0.05</v>
          </cell>
          <cell r="W190">
            <v>-0.05</v>
          </cell>
          <cell r="X190">
            <v>0.05</v>
          </cell>
          <cell r="Y190">
            <v>-0.05</v>
          </cell>
          <cell r="Z190">
            <v>0.05</v>
          </cell>
          <cell r="AA190">
            <v>-0.05</v>
          </cell>
          <cell r="AB190" t="str">
            <v>NIL</v>
          </cell>
          <cell r="AC190" t="str">
            <v>NIL</v>
          </cell>
          <cell r="AD190" t="str">
            <v>NIL</v>
          </cell>
          <cell r="AE190" t="str">
            <v>NIL</v>
          </cell>
          <cell r="AF190" t="str">
            <v>NIL</v>
          </cell>
          <cell r="AG190" t="str">
            <v>NIL</v>
          </cell>
        </row>
        <row r="191">
          <cell r="A191" t="str">
            <v>11-064</v>
          </cell>
          <cell r="B191">
            <v>0.2</v>
          </cell>
          <cell r="C191">
            <v>-0.2</v>
          </cell>
          <cell r="D191">
            <v>0.1</v>
          </cell>
          <cell r="E191">
            <v>-0.1</v>
          </cell>
          <cell r="F191">
            <v>0.05</v>
          </cell>
          <cell r="G191">
            <v>-0.05</v>
          </cell>
          <cell r="H191">
            <v>0.1</v>
          </cell>
          <cell r="I191">
            <v>0</v>
          </cell>
          <cell r="J191">
            <v>0.1</v>
          </cell>
          <cell r="K191">
            <v>-0.1</v>
          </cell>
          <cell r="L191">
            <v>0.05</v>
          </cell>
          <cell r="M191">
            <v>-0.05</v>
          </cell>
          <cell r="N191">
            <v>0.1</v>
          </cell>
          <cell r="O191">
            <v>-0.1</v>
          </cell>
          <cell r="P191">
            <v>0.05</v>
          </cell>
          <cell r="Q191">
            <v>-0.05</v>
          </cell>
          <cell r="R191">
            <v>0.2</v>
          </cell>
          <cell r="S191">
            <v>-0.2</v>
          </cell>
          <cell r="T191">
            <v>0.05</v>
          </cell>
          <cell r="U191">
            <v>-0.05</v>
          </cell>
          <cell r="V191">
            <v>0.1</v>
          </cell>
          <cell r="W191">
            <v>-0.1</v>
          </cell>
          <cell r="X191">
            <v>0.1</v>
          </cell>
          <cell r="Y191">
            <v>-0.1</v>
          </cell>
          <cell r="Z191">
            <v>0.1</v>
          </cell>
          <cell r="AA191">
            <v>-0.1</v>
          </cell>
          <cell r="AB191" t="str">
            <v>NIL</v>
          </cell>
          <cell r="AC191" t="str">
            <v>NIL</v>
          </cell>
          <cell r="AD191" t="str">
            <v>NIL</v>
          </cell>
          <cell r="AE191" t="str">
            <v>NIL</v>
          </cell>
          <cell r="AF191" t="str">
            <v>NIL</v>
          </cell>
          <cell r="AG191" t="str">
            <v>NIL</v>
          </cell>
        </row>
        <row r="192">
          <cell r="A192" t="str">
            <v>11-064-1</v>
          </cell>
          <cell r="B192">
            <v>0.2</v>
          </cell>
          <cell r="C192">
            <v>-0.2</v>
          </cell>
          <cell r="D192">
            <v>0.1</v>
          </cell>
          <cell r="E192">
            <v>-0.1</v>
          </cell>
          <cell r="F192">
            <v>0.05</v>
          </cell>
          <cell r="G192">
            <v>-0.05</v>
          </cell>
          <cell r="H192">
            <v>0.1</v>
          </cell>
          <cell r="I192">
            <v>0</v>
          </cell>
          <cell r="J192">
            <v>0.1</v>
          </cell>
          <cell r="K192">
            <v>-0.1</v>
          </cell>
          <cell r="L192">
            <v>0.05</v>
          </cell>
          <cell r="M192">
            <v>-0.05</v>
          </cell>
          <cell r="N192">
            <v>0.1</v>
          </cell>
          <cell r="O192">
            <v>-0.1</v>
          </cell>
          <cell r="P192">
            <v>0.05</v>
          </cell>
          <cell r="Q192">
            <v>-0.05</v>
          </cell>
          <cell r="R192">
            <v>0.2</v>
          </cell>
          <cell r="S192">
            <v>-0.2</v>
          </cell>
          <cell r="T192">
            <v>0.05</v>
          </cell>
          <cell r="U192">
            <v>-0.05</v>
          </cell>
          <cell r="V192">
            <v>0.1</v>
          </cell>
          <cell r="W192">
            <v>-0.1</v>
          </cell>
          <cell r="X192">
            <v>0.1</v>
          </cell>
          <cell r="Y192">
            <v>-0.1</v>
          </cell>
          <cell r="Z192">
            <v>0.1</v>
          </cell>
          <cell r="AA192">
            <v>-0.1</v>
          </cell>
          <cell r="AB192" t="str">
            <v>NIL</v>
          </cell>
          <cell r="AC192" t="str">
            <v>NIL</v>
          </cell>
          <cell r="AD192" t="str">
            <v>NIL</v>
          </cell>
          <cell r="AE192" t="str">
            <v>NIL</v>
          </cell>
          <cell r="AF192" t="str">
            <v>NIL</v>
          </cell>
          <cell r="AG192" t="str">
            <v>NIL</v>
          </cell>
        </row>
        <row r="193">
          <cell r="A193" t="str">
            <v>11-065</v>
          </cell>
          <cell r="B193">
            <v>0.2</v>
          </cell>
          <cell r="C193">
            <v>-0.2</v>
          </cell>
          <cell r="D193">
            <v>0.1</v>
          </cell>
          <cell r="E193">
            <v>-0.1</v>
          </cell>
          <cell r="F193">
            <v>0.05</v>
          </cell>
          <cell r="G193">
            <v>-0.05</v>
          </cell>
          <cell r="H193">
            <v>0.1</v>
          </cell>
          <cell r="I193">
            <v>0</v>
          </cell>
          <cell r="J193">
            <v>0.1</v>
          </cell>
          <cell r="K193">
            <v>-0.1</v>
          </cell>
          <cell r="L193">
            <v>0.05</v>
          </cell>
          <cell r="M193">
            <v>-0.05</v>
          </cell>
          <cell r="N193">
            <v>0.1</v>
          </cell>
          <cell r="O193">
            <v>-0.1</v>
          </cell>
          <cell r="P193">
            <v>0.05</v>
          </cell>
          <cell r="Q193">
            <v>-0.05</v>
          </cell>
          <cell r="R193">
            <v>0.2</v>
          </cell>
          <cell r="S193">
            <v>-0.2</v>
          </cell>
          <cell r="T193">
            <v>0.05</v>
          </cell>
          <cell r="U193">
            <v>-0.05</v>
          </cell>
          <cell r="V193">
            <v>0.1</v>
          </cell>
          <cell r="W193">
            <v>-0.1</v>
          </cell>
          <cell r="X193">
            <v>0.1</v>
          </cell>
          <cell r="Y193">
            <v>-0.1</v>
          </cell>
          <cell r="Z193">
            <v>0.1</v>
          </cell>
          <cell r="AA193">
            <v>-0.1</v>
          </cell>
          <cell r="AB193" t="str">
            <v>NIL</v>
          </cell>
          <cell r="AC193" t="str">
            <v>NIL</v>
          </cell>
          <cell r="AD193" t="str">
            <v>NIL</v>
          </cell>
          <cell r="AE193" t="str">
            <v>NIL</v>
          </cell>
          <cell r="AF193" t="str">
            <v>NIL</v>
          </cell>
          <cell r="AG193" t="str">
            <v>NIL</v>
          </cell>
        </row>
        <row r="194">
          <cell r="A194" t="str">
            <v>11-065-1</v>
          </cell>
          <cell r="B194">
            <v>0.2</v>
          </cell>
          <cell r="C194">
            <v>-0.2</v>
          </cell>
          <cell r="D194">
            <v>0.1</v>
          </cell>
          <cell r="E194">
            <v>-0.1</v>
          </cell>
          <cell r="F194">
            <v>0.05</v>
          </cell>
          <cell r="G194">
            <v>-0.05</v>
          </cell>
          <cell r="H194">
            <v>0.1</v>
          </cell>
          <cell r="I194">
            <v>0</v>
          </cell>
          <cell r="J194">
            <v>0.1</v>
          </cell>
          <cell r="K194">
            <v>-0.1</v>
          </cell>
          <cell r="L194">
            <v>0.05</v>
          </cell>
          <cell r="M194">
            <v>-0.05</v>
          </cell>
          <cell r="N194">
            <v>0.1</v>
          </cell>
          <cell r="O194">
            <v>-0.1</v>
          </cell>
          <cell r="P194">
            <v>0.05</v>
          </cell>
          <cell r="Q194">
            <v>-0.05</v>
          </cell>
          <cell r="R194">
            <v>0.2</v>
          </cell>
          <cell r="S194">
            <v>-0.2</v>
          </cell>
          <cell r="T194">
            <v>0.05</v>
          </cell>
          <cell r="U194">
            <v>-0.05</v>
          </cell>
          <cell r="V194">
            <v>0.1</v>
          </cell>
          <cell r="W194">
            <v>-0.1</v>
          </cell>
          <cell r="X194">
            <v>0.1</v>
          </cell>
          <cell r="Y194">
            <v>-0.1</v>
          </cell>
          <cell r="Z194">
            <v>0.1</v>
          </cell>
          <cell r="AA194">
            <v>-0.1</v>
          </cell>
          <cell r="AB194" t="str">
            <v>NIL</v>
          </cell>
          <cell r="AC194" t="str">
            <v>NIL</v>
          </cell>
          <cell r="AD194" t="str">
            <v>NIL</v>
          </cell>
          <cell r="AE194" t="str">
            <v>NIL</v>
          </cell>
          <cell r="AF194" t="str">
            <v>NIL</v>
          </cell>
          <cell r="AG194" t="str">
            <v>NIL</v>
          </cell>
        </row>
        <row r="195">
          <cell r="A195" t="str">
            <v>11-066</v>
          </cell>
          <cell r="B195">
            <v>0.2</v>
          </cell>
          <cell r="C195">
            <v>-0.2</v>
          </cell>
          <cell r="D195">
            <v>0.1</v>
          </cell>
          <cell r="E195">
            <v>-0.1</v>
          </cell>
          <cell r="F195">
            <v>0.05</v>
          </cell>
          <cell r="G195">
            <v>-0.05</v>
          </cell>
          <cell r="H195">
            <v>0.1</v>
          </cell>
          <cell r="I195">
            <v>0</v>
          </cell>
          <cell r="J195">
            <v>0.1</v>
          </cell>
          <cell r="K195">
            <v>-0.1</v>
          </cell>
          <cell r="L195">
            <v>0.05</v>
          </cell>
          <cell r="M195">
            <v>-0.05</v>
          </cell>
          <cell r="N195">
            <v>0.1</v>
          </cell>
          <cell r="O195">
            <v>-0.1</v>
          </cell>
          <cell r="P195">
            <v>0.05</v>
          </cell>
          <cell r="Q195">
            <v>-0.05</v>
          </cell>
          <cell r="R195">
            <v>0.2</v>
          </cell>
          <cell r="S195">
            <v>-0.2</v>
          </cell>
          <cell r="T195">
            <v>0.05</v>
          </cell>
          <cell r="U195">
            <v>-0.05</v>
          </cell>
          <cell r="V195">
            <v>0.1</v>
          </cell>
          <cell r="W195">
            <v>-0.1</v>
          </cell>
          <cell r="X195">
            <v>0.1</v>
          </cell>
          <cell r="Y195">
            <v>-0.1</v>
          </cell>
          <cell r="Z195">
            <v>0.1</v>
          </cell>
          <cell r="AA195">
            <v>-0.1</v>
          </cell>
          <cell r="AB195">
            <v>0.1</v>
          </cell>
          <cell r="AC195">
            <v>-0.1</v>
          </cell>
          <cell r="AD195">
            <v>0.1</v>
          </cell>
          <cell r="AE195">
            <v>-0.1</v>
          </cell>
          <cell r="AF195" t="str">
            <v>NIL</v>
          </cell>
          <cell r="AG195" t="str">
            <v>NIL</v>
          </cell>
        </row>
        <row r="196">
          <cell r="A196" t="str">
            <v>11-066AN</v>
          </cell>
          <cell r="B196">
            <v>0.2</v>
          </cell>
          <cell r="C196">
            <v>-0.2</v>
          </cell>
          <cell r="D196">
            <v>0.1</v>
          </cell>
          <cell r="E196">
            <v>-0.1</v>
          </cell>
          <cell r="F196">
            <v>0.05</v>
          </cell>
          <cell r="G196">
            <v>-0.05</v>
          </cell>
          <cell r="H196">
            <v>0.1</v>
          </cell>
          <cell r="I196">
            <v>0</v>
          </cell>
          <cell r="J196" t="str">
            <v>NIL</v>
          </cell>
          <cell r="K196" t="str">
            <v>NIL</v>
          </cell>
          <cell r="L196">
            <v>0.05</v>
          </cell>
          <cell r="M196">
            <v>-0.05</v>
          </cell>
          <cell r="N196">
            <v>0.1</v>
          </cell>
          <cell r="O196">
            <v>-0.1</v>
          </cell>
          <cell r="P196">
            <v>0.05</v>
          </cell>
          <cell r="Q196">
            <v>-0.05</v>
          </cell>
          <cell r="R196">
            <v>0.2</v>
          </cell>
          <cell r="S196">
            <v>-0.2</v>
          </cell>
          <cell r="T196">
            <v>0.05</v>
          </cell>
          <cell r="U196">
            <v>-0.05</v>
          </cell>
          <cell r="V196">
            <v>0.05</v>
          </cell>
          <cell r="W196">
            <v>-0.05</v>
          </cell>
          <cell r="X196">
            <v>0.05</v>
          </cell>
          <cell r="Y196">
            <v>-0.05</v>
          </cell>
          <cell r="Z196">
            <v>0.05</v>
          </cell>
          <cell r="AA196">
            <v>-0.05</v>
          </cell>
          <cell r="AB196" t="str">
            <v>NIL</v>
          </cell>
          <cell r="AC196" t="str">
            <v>NIL</v>
          </cell>
          <cell r="AD196" t="str">
            <v>NIL</v>
          </cell>
          <cell r="AE196" t="str">
            <v>NIL</v>
          </cell>
          <cell r="AF196" t="str">
            <v>NIL</v>
          </cell>
          <cell r="AG196" t="str">
            <v>NIL</v>
          </cell>
        </row>
        <row r="197">
          <cell r="A197" t="str">
            <v>11-067</v>
          </cell>
          <cell r="B197">
            <v>0.2</v>
          </cell>
          <cell r="C197">
            <v>-0.2</v>
          </cell>
          <cell r="D197">
            <v>0.1</v>
          </cell>
          <cell r="E197">
            <v>-0.1</v>
          </cell>
          <cell r="F197">
            <v>0.05</v>
          </cell>
          <cell r="G197">
            <v>-0.05</v>
          </cell>
          <cell r="H197">
            <v>0.1</v>
          </cell>
          <cell r="I197">
            <v>0</v>
          </cell>
          <cell r="J197">
            <v>0.1</v>
          </cell>
          <cell r="K197">
            <v>-0.1</v>
          </cell>
          <cell r="L197">
            <v>0.05</v>
          </cell>
          <cell r="M197">
            <v>-0.05</v>
          </cell>
          <cell r="N197">
            <v>0.1</v>
          </cell>
          <cell r="O197">
            <v>-0.1</v>
          </cell>
          <cell r="P197">
            <v>0.05</v>
          </cell>
          <cell r="Q197">
            <v>-0.05</v>
          </cell>
          <cell r="R197">
            <v>0.2</v>
          </cell>
          <cell r="S197">
            <v>-0.2</v>
          </cell>
          <cell r="T197">
            <v>0.05</v>
          </cell>
          <cell r="U197">
            <v>-0.05</v>
          </cell>
          <cell r="V197">
            <v>0.1</v>
          </cell>
          <cell r="W197">
            <v>-0.1</v>
          </cell>
          <cell r="X197">
            <v>0.1</v>
          </cell>
          <cell r="Y197">
            <v>-0.1</v>
          </cell>
          <cell r="Z197">
            <v>0.1</v>
          </cell>
          <cell r="AA197">
            <v>-0.1</v>
          </cell>
          <cell r="AB197" t="str">
            <v>NIL</v>
          </cell>
          <cell r="AC197" t="str">
            <v>NIL</v>
          </cell>
          <cell r="AD197" t="str">
            <v>NIL</v>
          </cell>
          <cell r="AE197" t="str">
            <v>NIL</v>
          </cell>
          <cell r="AF197" t="str">
            <v>NIL</v>
          </cell>
          <cell r="AG197" t="str">
            <v>NIL</v>
          </cell>
        </row>
        <row r="198">
          <cell r="A198" t="str">
            <v>11-067A</v>
          </cell>
          <cell r="B198">
            <v>0.2</v>
          </cell>
          <cell r="C198">
            <v>-0.2</v>
          </cell>
          <cell r="D198">
            <v>0.1</v>
          </cell>
          <cell r="E198">
            <v>-0.1</v>
          </cell>
          <cell r="F198">
            <v>0.05</v>
          </cell>
          <cell r="G198">
            <v>-0.05</v>
          </cell>
          <cell r="H198">
            <v>0.1</v>
          </cell>
          <cell r="I198">
            <v>0</v>
          </cell>
          <cell r="J198">
            <v>0.1</v>
          </cell>
          <cell r="K198">
            <v>-0.1</v>
          </cell>
          <cell r="L198">
            <v>0.1</v>
          </cell>
          <cell r="M198">
            <v>-0.1</v>
          </cell>
          <cell r="N198">
            <v>0.1</v>
          </cell>
          <cell r="O198">
            <v>-0.1</v>
          </cell>
          <cell r="P198">
            <v>0.05</v>
          </cell>
          <cell r="Q198">
            <v>-0.05</v>
          </cell>
          <cell r="R198">
            <v>0.2</v>
          </cell>
          <cell r="S198">
            <v>-0.2</v>
          </cell>
          <cell r="T198">
            <v>0.05</v>
          </cell>
          <cell r="U198">
            <v>-0.05</v>
          </cell>
          <cell r="V198">
            <v>0.1</v>
          </cell>
          <cell r="W198">
            <v>-0.1</v>
          </cell>
          <cell r="X198">
            <v>0.1</v>
          </cell>
          <cell r="Y198">
            <v>-0.1</v>
          </cell>
          <cell r="Z198">
            <v>0.1</v>
          </cell>
          <cell r="AA198">
            <v>-0.1</v>
          </cell>
          <cell r="AB198" t="str">
            <v>NIL</v>
          </cell>
          <cell r="AC198" t="str">
            <v>NIL</v>
          </cell>
          <cell r="AD198" t="str">
            <v>NIL</v>
          </cell>
          <cell r="AE198" t="str">
            <v>NIL</v>
          </cell>
          <cell r="AF198" t="str">
            <v>NIL</v>
          </cell>
          <cell r="AG198" t="str">
            <v>NIL</v>
          </cell>
        </row>
        <row r="199">
          <cell r="A199" t="str">
            <v>11-067AL</v>
          </cell>
          <cell r="B199">
            <v>0.2</v>
          </cell>
          <cell r="C199">
            <v>-0.2</v>
          </cell>
          <cell r="D199">
            <v>0.1</v>
          </cell>
          <cell r="E199">
            <v>-0.1</v>
          </cell>
          <cell r="F199">
            <v>0.05</v>
          </cell>
          <cell r="G199">
            <v>-0.05</v>
          </cell>
          <cell r="H199">
            <v>0.1</v>
          </cell>
          <cell r="I199">
            <v>0</v>
          </cell>
          <cell r="J199">
            <v>0.1</v>
          </cell>
          <cell r="K199">
            <v>-0.1</v>
          </cell>
          <cell r="L199">
            <v>0.1</v>
          </cell>
          <cell r="M199">
            <v>-0.1</v>
          </cell>
          <cell r="N199">
            <v>0.1</v>
          </cell>
          <cell r="O199">
            <v>-0.1</v>
          </cell>
          <cell r="P199">
            <v>0.05</v>
          </cell>
          <cell r="Q199">
            <v>-0.05</v>
          </cell>
          <cell r="R199">
            <v>0.2</v>
          </cell>
          <cell r="S199">
            <v>-0.2</v>
          </cell>
          <cell r="T199">
            <v>0.05</v>
          </cell>
          <cell r="U199">
            <v>-0.05</v>
          </cell>
          <cell r="V199">
            <v>0.1</v>
          </cell>
          <cell r="W199">
            <v>-0.1</v>
          </cell>
          <cell r="X199">
            <v>0.1</v>
          </cell>
          <cell r="Y199">
            <v>-0.1</v>
          </cell>
          <cell r="Z199">
            <v>0.1</v>
          </cell>
          <cell r="AA199">
            <v>-0.1</v>
          </cell>
          <cell r="AB199" t="str">
            <v>NIL</v>
          </cell>
          <cell r="AC199" t="str">
            <v>NIL</v>
          </cell>
          <cell r="AD199" t="str">
            <v>NIL</v>
          </cell>
          <cell r="AE199" t="str">
            <v>NIL</v>
          </cell>
          <cell r="AF199" t="str">
            <v>NIL</v>
          </cell>
          <cell r="AG199" t="str">
            <v>NIL</v>
          </cell>
        </row>
        <row r="200">
          <cell r="A200" t="str">
            <v>11-067N</v>
          </cell>
          <cell r="B200">
            <v>0.2</v>
          </cell>
          <cell r="C200">
            <v>-0.2</v>
          </cell>
          <cell r="D200">
            <v>0.1</v>
          </cell>
          <cell r="E200">
            <v>-0.1</v>
          </cell>
          <cell r="F200">
            <v>0.05</v>
          </cell>
          <cell r="G200">
            <v>-0.05</v>
          </cell>
          <cell r="H200">
            <v>0.1</v>
          </cell>
          <cell r="I200">
            <v>0</v>
          </cell>
          <cell r="J200" t="str">
            <v>NIL</v>
          </cell>
          <cell r="K200" t="str">
            <v>NIL</v>
          </cell>
          <cell r="L200">
            <v>0.05</v>
          </cell>
          <cell r="M200">
            <v>-0.05</v>
          </cell>
          <cell r="N200">
            <v>0.1</v>
          </cell>
          <cell r="O200">
            <v>-0.1</v>
          </cell>
          <cell r="P200">
            <v>0.05</v>
          </cell>
          <cell r="Q200">
            <v>-0.05</v>
          </cell>
          <cell r="R200">
            <v>0.2</v>
          </cell>
          <cell r="S200">
            <v>-0.2</v>
          </cell>
          <cell r="T200">
            <v>0.05</v>
          </cell>
          <cell r="U200">
            <v>-0.05</v>
          </cell>
          <cell r="V200">
            <v>0.1</v>
          </cell>
          <cell r="W200">
            <v>-0.1</v>
          </cell>
          <cell r="X200">
            <v>0.1</v>
          </cell>
          <cell r="Y200">
            <v>-0.1</v>
          </cell>
          <cell r="Z200">
            <v>0.1</v>
          </cell>
          <cell r="AA200">
            <v>-0.1</v>
          </cell>
          <cell r="AB200" t="str">
            <v>NIL</v>
          </cell>
          <cell r="AC200" t="str">
            <v>NIL</v>
          </cell>
          <cell r="AD200" t="str">
            <v>NIL</v>
          </cell>
          <cell r="AE200" t="str">
            <v>NIL</v>
          </cell>
          <cell r="AF200" t="str">
            <v>NIL</v>
          </cell>
          <cell r="AG200" t="str">
            <v>NIL</v>
          </cell>
        </row>
        <row r="201">
          <cell r="A201" t="str">
            <v>11-068</v>
          </cell>
          <cell r="B201">
            <v>0.2</v>
          </cell>
          <cell r="C201">
            <v>-0.2</v>
          </cell>
          <cell r="D201">
            <v>0.1</v>
          </cell>
          <cell r="E201">
            <v>-0.1</v>
          </cell>
          <cell r="F201">
            <v>0.05</v>
          </cell>
          <cell r="G201">
            <v>-0.05</v>
          </cell>
          <cell r="H201">
            <v>0.1</v>
          </cell>
          <cell r="I201">
            <v>0</v>
          </cell>
          <cell r="J201">
            <v>0.1</v>
          </cell>
          <cell r="K201">
            <v>-0.1</v>
          </cell>
          <cell r="L201">
            <v>0.05</v>
          </cell>
          <cell r="M201">
            <v>-0.05</v>
          </cell>
          <cell r="N201">
            <v>0.1</v>
          </cell>
          <cell r="O201">
            <v>-0.1</v>
          </cell>
          <cell r="P201">
            <v>0.05</v>
          </cell>
          <cell r="Q201">
            <v>-0.05</v>
          </cell>
          <cell r="R201">
            <v>0.2</v>
          </cell>
          <cell r="S201">
            <v>-0.2</v>
          </cell>
          <cell r="T201">
            <v>0.05</v>
          </cell>
          <cell r="U201">
            <v>-0.05</v>
          </cell>
          <cell r="V201">
            <v>0.1</v>
          </cell>
          <cell r="W201">
            <v>-0.1</v>
          </cell>
          <cell r="X201">
            <v>0.1</v>
          </cell>
          <cell r="Y201">
            <v>-0.1</v>
          </cell>
          <cell r="Z201">
            <v>0.1</v>
          </cell>
          <cell r="AA201">
            <v>-0.1</v>
          </cell>
          <cell r="AB201" t="str">
            <v>NIL</v>
          </cell>
          <cell r="AC201" t="str">
            <v>NIL</v>
          </cell>
          <cell r="AD201" t="str">
            <v>NIL</v>
          </cell>
          <cell r="AE201" t="str">
            <v>NIL</v>
          </cell>
          <cell r="AF201" t="str">
            <v>NIL</v>
          </cell>
          <cell r="AG201" t="str">
            <v>NIL</v>
          </cell>
        </row>
        <row r="202">
          <cell r="A202" t="str">
            <v>11-068-1</v>
          </cell>
          <cell r="B202">
            <v>0.2</v>
          </cell>
          <cell r="C202">
            <v>-0.2</v>
          </cell>
          <cell r="D202">
            <v>0.1</v>
          </cell>
          <cell r="E202">
            <v>-0.1</v>
          </cell>
          <cell r="F202">
            <v>0.05</v>
          </cell>
          <cell r="G202">
            <v>-0.05</v>
          </cell>
          <cell r="H202">
            <v>0.1</v>
          </cell>
          <cell r="I202">
            <v>0</v>
          </cell>
          <cell r="J202">
            <v>0.1</v>
          </cell>
          <cell r="K202">
            <v>-0.1</v>
          </cell>
          <cell r="L202">
            <v>0.05</v>
          </cell>
          <cell r="M202">
            <v>-0.05</v>
          </cell>
          <cell r="N202">
            <v>0.1</v>
          </cell>
          <cell r="O202">
            <v>-0.1</v>
          </cell>
          <cell r="P202">
            <v>0.05</v>
          </cell>
          <cell r="Q202">
            <v>-0.05</v>
          </cell>
          <cell r="R202">
            <v>0.2</v>
          </cell>
          <cell r="S202">
            <v>-0.2</v>
          </cell>
          <cell r="T202">
            <v>0.05</v>
          </cell>
          <cell r="U202">
            <v>-0.05</v>
          </cell>
          <cell r="V202">
            <v>0.1</v>
          </cell>
          <cell r="W202">
            <v>-0.1</v>
          </cell>
          <cell r="X202">
            <v>0.1</v>
          </cell>
          <cell r="Y202">
            <v>-0.1</v>
          </cell>
          <cell r="Z202">
            <v>0.1</v>
          </cell>
          <cell r="AA202">
            <v>-0.1</v>
          </cell>
          <cell r="AB202" t="str">
            <v>NIL</v>
          </cell>
          <cell r="AC202" t="str">
            <v>NIL</v>
          </cell>
          <cell r="AD202" t="str">
            <v>NIL</v>
          </cell>
          <cell r="AE202" t="str">
            <v>NIL</v>
          </cell>
          <cell r="AF202" t="str">
            <v>NIL</v>
          </cell>
          <cell r="AG202" t="str">
            <v>NIL</v>
          </cell>
        </row>
        <row r="203">
          <cell r="A203" t="str">
            <v>11-068-2</v>
          </cell>
          <cell r="B203">
            <v>0.2</v>
          </cell>
          <cell r="C203">
            <v>-0.2</v>
          </cell>
          <cell r="D203">
            <v>0.1</v>
          </cell>
          <cell r="E203">
            <v>-0.1</v>
          </cell>
          <cell r="F203">
            <v>0.05</v>
          </cell>
          <cell r="G203">
            <v>-0.05</v>
          </cell>
          <cell r="H203">
            <v>0.1</v>
          </cell>
          <cell r="I203">
            <v>0</v>
          </cell>
          <cell r="J203">
            <v>0.1</v>
          </cell>
          <cell r="K203">
            <v>-0.1</v>
          </cell>
          <cell r="L203">
            <v>0.05</v>
          </cell>
          <cell r="M203">
            <v>-0.05</v>
          </cell>
          <cell r="N203">
            <v>0.1</v>
          </cell>
          <cell r="O203">
            <v>-0.1</v>
          </cell>
          <cell r="P203">
            <v>0.05</v>
          </cell>
          <cell r="Q203">
            <v>-0.05</v>
          </cell>
          <cell r="R203">
            <v>0.2</v>
          </cell>
          <cell r="S203">
            <v>-0.2</v>
          </cell>
          <cell r="T203">
            <v>0.05</v>
          </cell>
          <cell r="U203">
            <v>-0.05</v>
          </cell>
          <cell r="V203">
            <v>0.1</v>
          </cell>
          <cell r="W203">
            <v>-0.1</v>
          </cell>
          <cell r="X203">
            <v>0.1</v>
          </cell>
          <cell r="Y203">
            <v>-0.1</v>
          </cell>
          <cell r="Z203">
            <v>0.1</v>
          </cell>
          <cell r="AA203">
            <v>-0.1</v>
          </cell>
          <cell r="AB203" t="str">
            <v>NIL</v>
          </cell>
          <cell r="AC203" t="str">
            <v>NIL</v>
          </cell>
          <cell r="AD203" t="str">
            <v>NIL</v>
          </cell>
          <cell r="AE203" t="str">
            <v>NIL</v>
          </cell>
          <cell r="AF203" t="str">
            <v>NIL</v>
          </cell>
          <cell r="AG203" t="str">
            <v>NIL</v>
          </cell>
        </row>
        <row r="204">
          <cell r="A204" t="str">
            <v>11-068-3</v>
          </cell>
          <cell r="B204">
            <v>0.2</v>
          </cell>
          <cell r="C204">
            <v>-0.2</v>
          </cell>
          <cell r="D204">
            <v>0.1</v>
          </cell>
          <cell r="E204">
            <v>-0.1</v>
          </cell>
          <cell r="F204">
            <v>0.05</v>
          </cell>
          <cell r="G204">
            <v>-0.05</v>
          </cell>
          <cell r="H204">
            <v>0.1</v>
          </cell>
          <cell r="I204">
            <v>0</v>
          </cell>
          <cell r="J204">
            <v>0.1</v>
          </cell>
          <cell r="K204">
            <v>-0.1</v>
          </cell>
          <cell r="L204">
            <v>0.05</v>
          </cell>
          <cell r="M204">
            <v>-0.05</v>
          </cell>
          <cell r="N204">
            <v>0.1</v>
          </cell>
          <cell r="O204">
            <v>-0.1</v>
          </cell>
          <cell r="P204">
            <v>0.05</v>
          </cell>
          <cell r="Q204">
            <v>-0.05</v>
          </cell>
          <cell r="R204">
            <v>0.2</v>
          </cell>
          <cell r="S204">
            <v>-0.2</v>
          </cell>
          <cell r="T204">
            <v>0.05</v>
          </cell>
          <cell r="U204">
            <v>-0.05</v>
          </cell>
          <cell r="V204">
            <v>0.1</v>
          </cell>
          <cell r="W204">
            <v>-0.1</v>
          </cell>
          <cell r="X204">
            <v>0.1</v>
          </cell>
          <cell r="Y204">
            <v>-0.1</v>
          </cell>
          <cell r="Z204">
            <v>0.1</v>
          </cell>
          <cell r="AA204">
            <v>-0.1</v>
          </cell>
          <cell r="AB204" t="str">
            <v>NIL</v>
          </cell>
          <cell r="AC204" t="str">
            <v>NIL</v>
          </cell>
          <cell r="AD204" t="str">
            <v>NIL</v>
          </cell>
          <cell r="AE204" t="str">
            <v>NIL</v>
          </cell>
          <cell r="AF204" t="str">
            <v>NIL</v>
          </cell>
          <cell r="AG204" t="str">
            <v>NIL</v>
          </cell>
        </row>
        <row r="205">
          <cell r="A205" t="str">
            <v>11-069AN-1</v>
          </cell>
          <cell r="B205">
            <v>0.3</v>
          </cell>
          <cell r="C205">
            <v>-0.3</v>
          </cell>
          <cell r="D205">
            <v>0.1</v>
          </cell>
          <cell r="E205">
            <v>-0.1</v>
          </cell>
          <cell r="F205">
            <v>0.05</v>
          </cell>
          <cell r="G205">
            <v>-0.05</v>
          </cell>
          <cell r="H205">
            <v>0.1</v>
          </cell>
          <cell r="I205">
            <v>0</v>
          </cell>
          <cell r="J205" t="str">
            <v>NIL</v>
          </cell>
          <cell r="K205" t="str">
            <v>NIL</v>
          </cell>
          <cell r="L205">
            <v>0.1</v>
          </cell>
          <cell r="M205">
            <v>-0.1</v>
          </cell>
          <cell r="N205">
            <v>0.1</v>
          </cell>
          <cell r="O205">
            <v>-0.1</v>
          </cell>
          <cell r="P205">
            <v>0.05</v>
          </cell>
          <cell r="Q205">
            <v>-0.05</v>
          </cell>
          <cell r="R205">
            <v>0.2</v>
          </cell>
          <cell r="S205">
            <v>-0.2</v>
          </cell>
          <cell r="T205">
            <v>0.05</v>
          </cell>
          <cell r="U205">
            <v>-0.05</v>
          </cell>
          <cell r="V205">
            <v>0.05</v>
          </cell>
          <cell r="W205">
            <v>-0.05</v>
          </cell>
          <cell r="X205">
            <v>0.05</v>
          </cell>
          <cell r="Y205">
            <v>-0.05</v>
          </cell>
          <cell r="Z205">
            <v>0.05</v>
          </cell>
          <cell r="AA205">
            <v>-0.05</v>
          </cell>
          <cell r="AB205" t="str">
            <v>NIL</v>
          </cell>
          <cell r="AC205" t="str">
            <v>NIL</v>
          </cell>
          <cell r="AD205" t="str">
            <v>NIL</v>
          </cell>
          <cell r="AE205" t="str">
            <v>NIL</v>
          </cell>
          <cell r="AF205" t="str">
            <v>NIL</v>
          </cell>
          <cell r="AG205" t="str">
            <v>NIL</v>
          </cell>
        </row>
        <row r="206">
          <cell r="A206" t="str">
            <v>11-071</v>
          </cell>
          <cell r="B206">
            <v>0.2</v>
          </cell>
          <cell r="C206">
            <v>-0.2</v>
          </cell>
          <cell r="D206">
            <v>0.1</v>
          </cell>
          <cell r="E206">
            <v>-0.1</v>
          </cell>
          <cell r="F206">
            <v>0.05</v>
          </cell>
          <cell r="G206">
            <v>-0.05</v>
          </cell>
          <cell r="H206">
            <v>0.1</v>
          </cell>
          <cell r="I206">
            <v>0</v>
          </cell>
          <cell r="J206">
            <v>0.1</v>
          </cell>
          <cell r="K206">
            <v>-0.1</v>
          </cell>
          <cell r="L206">
            <v>0.05</v>
          </cell>
          <cell r="M206">
            <v>-0.05</v>
          </cell>
          <cell r="N206">
            <v>0.1</v>
          </cell>
          <cell r="O206">
            <v>-0.1</v>
          </cell>
          <cell r="P206">
            <v>0.05</v>
          </cell>
          <cell r="Q206">
            <v>-0.05</v>
          </cell>
          <cell r="R206">
            <v>0.2</v>
          </cell>
          <cell r="S206">
            <v>-0.2</v>
          </cell>
          <cell r="T206">
            <v>0.05</v>
          </cell>
          <cell r="U206">
            <v>-0.05</v>
          </cell>
          <cell r="V206">
            <v>0.1</v>
          </cell>
          <cell r="W206">
            <v>-0.1</v>
          </cell>
          <cell r="X206">
            <v>0.1</v>
          </cell>
          <cell r="Y206">
            <v>-0.1</v>
          </cell>
          <cell r="Z206">
            <v>0.1</v>
          </cell>
          <cell r="AA206">
            <v>-0.1</v>
          </cell>
          <cell r="AB206" t="str">
            <v>NIL</v>
          </cell>
          <cell r="AC206" t="str">
            <v>NIL</v>
          </cell>
          <cell r="AD206" t="str">
            <v>NIL</v>
          </cell>
          <cell r="AE206" t="str">
            <v>NIL</v>
          </cell>
          <cell r="AF206" t="str">
            <v>NIL</v>
          </cell>
          <cell r="AG206" t="str">
            <v>NIL</v>
          </cell>
        </row>
        <row r="207">
          <cell r="A207" t="str">
            <v>11-072</v>
          </cell>
          <cell r="B207">
            <v>0.2</v>
          </cell>
          <cell r="C207">
            <v>-0.2</v>
          </cell>
          <cell r="D207">
            <v>0.1</v>
          </cell>
          <cell r="E207">
            <v>-0.1</v>
          </cell>
          <cell r="F207">
            <v>0.05</v>
          </cell>
          <cell r="G207">
            <v>-0.05</v>
          </cell>
          <cell r="H207">
            <v>0.1</v>
          </cell>
          <cell r="I207">
            <v>0</v>
          </cell>
          <cell r="J207">
            <v>0.1</v>
          </cell>
          <cell r="K207">
            <v>-0.1</v>
          </cell>
          <cell r="L207">
            <v>0.05</v>
          </cell>
          <cell r="M207">
            <v>-0.05</v>
          </cell>
          <cell r="N207">
            <v>0.1</v>
          </cell>
          <cell r="O207">
            <v>-0.1</v>
          </cell>
          <cell r="P207">
            <v>0.05</v>
          </cell>
          <cell r="Q207">
            <v>-0.05</v>
          </cell>
          <cell r="R207">
            <v>0.2</v>
          </cell>
          <cell r="S207">
            <v>-0.2</v>
          </cell>
          <cell r="T207">
            <v>0.05</v>
          </cell>
          <cell r="U207">
            <v>-0.05</v>
          </cell>
          <cell r="V207">
            <v>0.1</v>
          </cell>
          <cell r="W207">
            <v>-0.1</v>
          </cell>
          <cell r="X207">
            <v>0.1</v>
          </cell>
          <cell r="Y207">
            <v>-0.1</v>
          </cell>
          <cell r="Z207">
            <v>0.1</v>
          </cell>
          <cell r="AA207">
            <v>-0.1</v>
          </cell>
          <cell r="AB207">
            <v>0.1</v>
          </cell>
          <cell r="AC207">
            <v>-0.1</v>
          </cell>
          <cell r="AD207" t="str">
            <v>NIL</v>
          </cell>
          <cell r="AE207" t="str">
            <v>NIL</v>
          </cell>
          <cell r="AF207" t="str">
            <v>NIL</v>
          </cell>
          <cell r="AG207" t="str">
            <v>NIL</v>
          </cell>
        </row>
        <row r="208">
          <cell r="A208" t="str">
            <v>11-072-1</v>
          </cell>
          <cell r="B208">
            <v>0.2</v>
          </cell>
          <cell r="C208">
            <v>-0.2</v>
          </cell>
          <cell r="D208">
            <v>0.1</v>
          </cell>
          <cell r="E208">
            <v>-0.1</v>
          </cell>
          <cell r="F208">
            <v>0.05</v>
          </cell>
          <cell r="G208">
            <v>-0.05</v>
          </cell>
          <cell r="H208">
            <v>0.1</v>
          </cell>
          <cell r="I208">
            <v>0</v>
          </cell>
          <cell r="J208">
            <v>0.1</v>
          </cell>
          <cell r="K208">
            <v>-0.1</v>
          </cell>
          <cell r="L208">
            <v>0.05</v>
          </cell>
          <cell r="M208">
            <v>-0.05</v>
          </cell>
          <cell r="N208">
            <v>0.1</v>
          </cell>
          <cell r="O208">
            <v>-0.1</v>
          </cell>
          <cell r="P208">
            <v>0.05</v>
          </cell>
          <cell r="Q208">
            <v>-0.05</v>
          </cell>
          <cell r="R208">
            <v>0.2</v>
          </cell>
          <cell r="S208">
            <v>-0.2</v>
          </cell>
          <cell r="T208">
            <v>0.05</v>
          </cell>
          <cell r="U208">
            <v>-0.05</v>
          </cell>
          <cell r="V208">
            <v>0.1</v>
          </cell>
          <cell r="W208">
            <v>-0.1</v>
          </cell>
          <cell r="X208">
            <v>0.1</v>
          </cell>
          <cell r="Y208">
            <v>-0.1</v>
          </cell>
          <cell r="Z208">
            <v>0.1</v>
          </cell>
          <cell r="AA208">
            <v>-0.1</v>
          </cell>
          <cell r="AB208">
            <v>0.1</v>
          </cell>
          <cell r="AC208">
            <v>-0.1</v>
          </cell>
          <cell r="AD208" t="str">
            <v>NIL</v>
          </cell>
          <cell r="AE208" t="str">
            <v>NIL</v>
          </cell>
          <cell r="AF208" t="str">
            <v>NIL</v>
          </cell>
          <cell r="AG208" t="str">
            <v>NIL</v>
          </cell>
        </row>
        <row r="209">
          <cell r="A209" t="str">
            <v>11-072-1L</v>
          </cell>
          <cell r="B209">
            <v>0.2</v>
          </cell>
          <cell r="C209">
            <v>-0.2</v>
          </cell>
          <cell r="D209">
            <v>0.1</v>
          </cell>
          <cell r="E209">
            <v>-0.1</v>
          </cell>
          <cell r="F209">
            <v>0.05</v>
          </cell>
          <cell r="G209">
            <v>-0.05</v>
          </cell>
          <cell r="H209">
            <v>0.1</v>
          </cell>
          <cell r="I209">
            <v>0</v>
          </cell>
          <cell r="J209">
            <v>0.1</v>
          </cell>
          <cell r="K209">
            <v>-0.1</v>
          </cell>
          <cell r="L209">
            <v>0.05</v>
          </cell>
          <cell r="M209">
            <v>-0.05</v>
          </cell>
          <cell r="N209">
            <v>0.1</v>
          </cell>
          <cell r="O209">
            <v>-0.1</v>
          </cell>
          <cell r="P209">
            <v>0.05</v>
          </cell>
          <cell r="Q209">
            <v>-0.05</v>
          </cell>
          <cell r="R209">
            <v>0.2</v>
          </cell>
          <cell r="S209">
            <v>-0.2</v>
          </cell>
          <cell r="T209">
            <v>0.05</v>
          </cell>
          <cell r="U209">
            <v>-0.05</v>
          </cell>
          <cell r="V209">
            <v>0.1</v>
          </cell>
          <cell r="W209">
            <v>-0.1</v>
          </cell>
          <cell r="X209">
            <v>0.1</v>
          </cell>
          <cell r="Y209">
            <v>-0.1</v>
          </cell>
          <cell r="Z209">
            <v>0.1</v>
          </cell>
          <cell r="AA209">
            <v>-0.1</v>
          </cell>
          <cell r="AB209">
            <v>0.1</v>
          </cell>
          <cell r="AC209">
            <v>-0.1</v>
          </cell>
          <cell r="AD209" t="str">
            <v>NIL</v>
          </cell>
          <cell r="AE209" t="str">
            <v>NIL</v>
          </cell>
          <cell r="AF209" t="str">
            <v>NIL</v>
          </cell>
          <cell r="AG209" t="str">
            <v>NIL</v>
          </cell>
        </row>
        <row r="210">
          <cell r="A210" t="str">
            <v>11-072-3</v>
          </cell>
          <cell r="B210">
            <v>0.2</v>
          </cell>
          <cell r="C210">
            <v>-0.2</v>
          </cell>
          <cell r="D210">
            <v>0.1</v>
          </cell>
          <cell r="E210">
            <v>-0.1</v>
          </cell>
          <cell r="F210">
            <v>0.05</v>
          </cell>
          <cell r="G210">
            <v>-0.05</v>
          </cell>
          <cell r="H210">
            <v>0.1</v>
          </cell>
          <cell r="I210">
            <v>0</v>
          </cell>
          <cell r="J210">
            <v>0.1</v>
          </cell>
          <cell r="K210">
            <v>-0.1</v>
          </cell>
          <cell r="L210">
            <v>0.05</v>
          </cell>
          <cell r="M210">
            <v>-0.05</v>
          </cell>
          <cell r="N210">
            <v>0.1</v>
          </cell>
          <cell r="O210">
            <v>-0.1</v>
          </cell>
          <cell r="P210">
            <v>0.05</v>
          </cell>
          <cell r="Q210">
            <v>-0.05</v>
          </cell>
          <cell r="R210">
            <v>0.2</v>
          </cell>
          <cell r="S210">
            <v>-0.2</v>
          </cell>
          <cell r="T210">
            <v>0.05</v>
          </cell>
          <cell r="U210">
            <v>-0.05</v>
          </cell>
          <cell r="V210">
            <v>0.1</v>
          </cell>
          <cell r="W210">
            <v>-0.1</v>
          </cell>
          <cell r="X210">
            <v>0.1</v>
          </cell>
          <cell r="Y210">
            <v>-0.1</v>
          </cell>
          <cell r="Z210">
            <v>0.1</v>
          </cell>
          <cell r="AA210">
            <v>-0.1</v>
          </cell>
          <cell r="AB210">
            <v>0.1</v>
          </cell>
          <cell r="AC210">
            <v>-0.1</v>
          </cell>
          <cell r="AD210" t="str">
            <v>NIL</v>
          </cell>
          <cell r="AE210" t="str">
            <v>NIL</v>
          </cell>
          <cell r="AF210" t="str">
            <v>NIL</v>
          </cell>
          <cell r="AG210" t="str">
            <v>NIL</v>
          </cell>
        </row>
        <row r="211">
          <cell r="A211" t="str">
            <v>11-072A</v>
          </cell>
          <cell r="B211">
            <v>0.2</v>
          </cell>
          <cell r="C211">
            <v>-0.2</v>
          </cell>
          <cell r="D211">
            <v>0.1</v>
          </cell>
          <cell r="E211">
            <v>-0.1</v>
          </cell>
          <cell r="F211">
            <v>0.05</v>
          </cell>
          <cell r="G211">
            <v>-0.05</v>
          </cell>
          <cell r="H211">
            <v>0.1</v>
          </cell>
          <cell r="I211">
            <v>0</v>
          </cell>
          <cell r="J211">
            <v>0.1</v>
          </cell>
          <cell r="K211">
            <v>-0.1</v>
          </cell>
          <cell r="L211">
            <v>0.05</v>
          </cell>
          <cell r="M211">
            <v>-0.05</v>
          </cell>
          <cell r="N211">
            <v>0.1</v>
          </cell>
          <cell r="O211">
            <v>-0.1</v>
          </cell>
          <cell r="P211">
            <v>0.05</v>
          </cell>
          <cell r="Q211">
            <v>-0.05</v>
          </cell>
          <cell r="R211">
            <v>0.2</v>
          </cell>
          <cell r="S211">
            <v>-0.2</v>
          </cell>
          <cell r="T211">
            <v>0.05</v>
          </cell>
          <cell r="U211">
            <v>-0.05</v>
          </cell>
          <cell r="V211">
            <v>0.1</v>
          </cell>
          <cell r="W211">
            <v>-0.1</v>
          </cell>
          <cell r="X211">
            <v>0.1</v>
          </cell>
          <cell r="Y211">
            <v>-0.1</v>
          </cell>
          <cell r="Z211">
            <v>0.1</v>
          </cell>
          <cell r="AA211">
            <v>-0.1</v>
          </cell>
          <cell r="AB211">
            <v>0.1</v>
          </cell>
          <cell r="AC211">
            <v>-0.1</v>
          </cell>
          <cell r="AD211" t="str">
            <v>NIL</v>
          </cell>
          <cell r="AE211" t="str">
            <v>NIL</v>
          </cell>
          <cell r="AF211" t="str">
            <v>NIL</v>
          </cell>
          <cell r="AG211" t="str">
            <v>NIL</v>
          </cell>
        </row>
        <row r="212">
          <cell r="A212" t="str">
            <v>11-072M</v>
          </cell>
          <cell r="B212">
            <v>0.2</v>
          </cell>
          <cell r="C212">
            <v>-0.2</v>
          </cell>
          <cell r="D212">
            <v>0.1</v>
          </cell>
          <cell r="E212">
            <v>-0.1</v>
          </cell>
          <cell r="F212">
            <v>0.05</v>
          </cell>
          <cell r="G212">
            <v>-0.05</v>
          </cell>
          <cell r="H212">
            <v>0.1</v>
          </cell>
          <cell r="I212">
            <v>0</v>
          </cell>
          <cell r="J212">
            <v>0.1</v>
          </cell>
          <cell r="K212">
            <v>-0.1</v>
          </cell>
          <cell r="L212">
            <v>0.05</v>
          </cell>
          <cell r="M212">
            <v>-0.05</v>
          </cell>
          <cell r="N212">
            <v>0.1</v>
          </cell>
          <cell r="O212">
            <v>-0.1</v>
          </cell>
          <cell r="P212">
            <v>0.05</v>
          </cell>
          <cell r="Q212">
            <v>-0.05</v>
          </cell>
          <cell r="R212">
            <v>0.2</v>
          </cell>
          <cell r="S212">
            <v>-0.2</v>
          </cell>
          <cell r="T212">
            <v>0.05</v>
          </cell>
          <cell r="U212">
            <v>-0.05</v>
          </cell>
          <cell r="V212">
            <v>0.1</v>
          </cell>
          <cell r="W212">
            <v>-0.1</v>
          </cell>
          <cell r="X212">
            <v>0.1</v>
          </cell>
          <cell r="Y212">
            <v>-0.1</v>
          </cell>
          <cell r="Z212">
            <v>0.1</v>
          </cell>
          <cell r="AA212">
            <v>-0.1</v>
          </cell>
          <cell r="AB212">
            <v>0.1</v>
          </cell>
          <cell r="AC212">
            <v>-0.1</v>
          </cell>
          <cell r="AD212" t="str">
            <v>NIL</v>
          </cell>
          <cell r="AE212" t="str">
            <v>NIL</v>
          </cell>
          <cell r="AF212" t="str">
            <v>NIL</v>
          </cell>
          <cell r="AG212" t="str">
            <v>NIL</v>
          </cell>
        </row>
        <row r="213">
          <cell r="A213" t="str">
            <v>11-073</v>
          </cell>
          <cell r="B213">
            <v>0.2</v>
          </cell>
          <cell r="C213">
            <v>-0.2</v>
          </cell>
          <cell r="D213">
            <v>0.1</v>
          </cell>
          <cell r="E213">
            <v>-0.1</v>
          </cell>
          <cell r="F213">
            <v>0.05</v>
          </cell>
          <cell r="G213">
            <v>-0.05</v>
          </cell>
          <cell r="H213">
            <v>0.1</v>
          </cell>
          <cell r="I213">
            <v>0</v>
          </cell>
          <cell r="J213">
            <v>0.1</v>
          </cell>
          <cell r="K213">
            <v>-0.1</v>
          </cell>
          <cell r="L213">
            <v>0.05</v>
          </cell>
          <cell r="M213">
            <v>-0.05</v>
          </cell>
          <cell r="N213">
            <v>0.1</v>
          </cell>
          <cell r="O213">
            <v>-0.1</v>
          </cell>
          <cell r="P213">
            <v>0.05</v>
          </cell>
          <cell r="Q213">
            <v>-0.05</v>
          </cell>
          <cell r="R213">
            <v>0.2</v>
          </cell>
          <cell r="S213">
            <v>-0.2</v>
          </cell>
          <cell r="T213">
            <v>0.05</v>
          </cell>
          <cell r="U213">
            <v>-0.05</v>
          </cell>
          <cell r="V213">
            <v>0.1</v>
          </cell>
          <cell r="W213">
            <v>-0.1</v>
          </cell>
          <cell r="X213">
            <v>0.1</v>
          </cell>
          <cell r="Y213">
            <v>-0.1</v>
          </cell>
          <cell r="Z213">
            <v>0.1</v>
          </cell>
          <cell r="AA213">
            <v>-0.1</v>
          </cell>
          <cell r="AB213" t="str">
            <v>NIL</v>
          </cell>
          <cell r="AC213" t="str">
            <v>NIL</v>
          </cell>
          <cell r="AD213" t="str">
            <v>NIL</v>
          </cell>
          <cell r="AE213" t="str">
            <v>NIL</v>
          </cell>
          <cell r="AF213" t="str">
            <v>NIL</v>
          </cell>
          <cell r="AG213" t="str">
            <v>NIL</v>
          </cell>
        </row>
        <row r="214">
          <cell r="A214" t="str">
            <v>11-073AN</v>
          </cell>
          <cell r="B214">
            <v>0.2</v>
          </cell>
          <cell r="C214">
            <v>-0.2</v>
          </cell>
          <cell r="D214">
            <v>0.1</v>
          </cell>
          <cell r="E214">
            <v>-0.1</v>
          </cell>
          <cell r="F214">
            <v>0.05</v>
          </cell>
          <cell r="G214">
            <v>-0.05</v>
          </cell>
          <cell r="H214">
            <v>0.1</v>
          </cell>
          <cell r="I214">
            <v>0</v>
          </cell>
          <cell r="J214" t="str">
            <v>NIL</v>
          </cell>
          <cell r="K214" t="str">
            <v>NIL</v>
          </cell>
          <cell r="L214">
            <v>0.05</v>
          </cell>
          <cell r="M214">
            <v>-0.05</v>
          </cell>
          <cell r="N214">
            <v>0.1</v>
          </cell>
          <cell r="O214">
            <v>-0.1</v>
          </cell>
          <cell r="P214">
            <v>0.05</v>
          </cell>
          <cell r="Q214">
            <v>-0.05</v>
          </cell>
          <cell r="R214">
            <v>0.2</v>
          </cell>
          <cell r="S214">
            <v>-0.2</v>
          </cell>
          <cell r="T214">
            <v>0.05</v>
          </cell>
          <cell r="U214">
            <v>-0.05</v>
          </cell>
          <cell r="V214">
            <v>0.05</v>
          </cell>
          <cell r="W214">
            <v>-0.05</v>
          </cell>
          <cell r="X214">
            <v>0.05</v>
          </cell>
          <cell r="Y214">
            <v>-0.05</v>
          </cell>
          <cell r="Z214">
            <v>0.05</v>
          </cell>
          <cell r="AA214">
            <v>-0.05</v>
          </cell>
          <cell r="AB214" t="str">
            <v>NIL</v>
          </cell>
          <cell r="AC214" t="str">
            <v>NIL</v>
          </cell>
          <cell r="AD214" t="str">
            <v>NIL</v>
          </cell>
          <cell r="AE214" t="str">
            <v>NIL</v>
          </cell>
          <cell r="AF214" t="str">
            <v>NIL</v>
          </cell>
          <cell r="AG214" t="str">
            <v>NIL</v>
          </cell>
        </row>
        <row r="215">
          <cell r="A215" t="str">
            <v>11-074</v>
          </cell>
          <cell r="B215">
            <v>0.2</v>
          </cell>
          <cell r="C215">
            <v>-0.2</v>
          </cell>
          <cell r="D215">
            <v>0.1</v>
          </cell>
          <cell r="E215">
            <v>-0.1</v>
          </cell>
          <cell r="F215">
            <v>0.1</v>
          </cell>
          <cell r="G215">
            <v>-0.1</v>
          </cell>
          <cell r="H215">
            <v>0.1</v>
          </cell>
          <cell r="I215">
            <v>0</v>
          </cell>
          <cell r="J215">
            <v>0.1</v>
          </cell>
          <cell r="K215">
            <v>-0.1</v>
          </cell>
          <cell r="L215">
            <v>0.1</v>
          </cell>
          <cell r="M215">
            <v>-0.1</v>
          </cell>
          <cell r="N215">
            <v>0.1</v>
          </cell>
          <cell r="O215">
            <v>-0.1</v>
          </cell>
          <cell r="P215">
            <v>0.1</v>
          </cell>
          <cell r="Q215">
            <v>-0.1</v>
          </cell>
          <cell r="R215">
            <v>0.2</v>
          </cell>
          <cell r="S215">
            <v>-0.2</v>
          </cell>
          <cell r="T215">
            <v>0.05</v>
          </cell>
          <cell r="U215">
            <v>-0.05</v>
          </cell>
          <cell r="V215">
            <v>0.1</v>
          </cell>
          <cell r="W215">
            <v>-0.1</v>
          </cell>
          <cell r="X215">
            <v>0.1</v>
          </cell>
          <cell r="Y215">
            <v>-0.1</v>
          </cell>
          <cell r="Z215">
            <v>0.1</v>
          </cell>
          <cell r="AA215">
            <v>-0.1</v>
          </cell>
          <cell r="AB215" t="str">
            <v>NIL</v>
          </cell>
          <cell r="AC215" t="str">
            <v>NIL</v>
          </cell>
          <cell r="AD215" t="str">
            <v>NIL</v>
          </cell>
          <cell r="AE215" t="str">
            <v>NIL</v>
          </cell>
          <cell r="AF215" t="str">
            <v>NIL</v>
          </cell>
          <cell r="AG215" t="str">
            <v>NIL</v>
          </cell>
        </row>
        <row r="216">
          <cell r="A216" t="str">
            <v>11-074L</v>
          </cell>
          <cell r="B216">
            <v>0.2</v>
          </cell>
          <cell r="C216">
            <v>-0.2</v>
          </cell>
          <cell r="D216">
            <v>0.1</v>
          </cell>
          <cell r="E216">
            <v>-0.1</v>
          </cell>
          <cell r="F216">
            <v>0.1</v>
          </cell>
          <cell r="G216">
            <v>-0.1</v>
          </cell>
          <cell r="H216">
            <v>0.1</v>
          </cell>
          <cell r="I216">
            <v>0</v>
          </cell>
          <cell r="J216">
            <v>0.1</v>
          </cell>
          <cell r="K216">
            <v>-0.1</v>
          </cell>
          <cell r="L216">
            <v>0.1</v>
          </cell>
          <cell r="M216">
            <v>-0.1</v>
          </cell>
          <cell r="N216">
            <v>0.1</v>
          </cell>
          <cell r="O216">
            <v>-0.1</v>
          </cell>
          <cell r="P216">
            <v>0.1</v>
          </cell>
          <cell r="Q216">
            <v>-0.1</v>
          </cell>
          <cell r="R216">
            <v>0.2</v>
          </cell>
          <cell r="S216">
            <v>-0.2</v>
          </cell>
          <cell r="T216">
            <v>0.05</v>
          </cell>
          <cell r="U216">
            <v>-0.05</v>
          </cell>
          <cell r="V216">
            <v>0.1</v>
          </cell>
          <cell r="W216">
            <v>-0.1</v>
          </cell>
          <cell r="X216">
            <v>0.1</v>
          </cell>
          <cell r="Y216">
            <v>-0.1</v>
          </cell>
          <cell r="Z216">
            <v>0.1</v>
          </cell>
          <cell r="AA216">
            <v>-0.1</v>
          </cell>
          <cell r="AB216" t="str">
            <v>NIL</v>
          </cell>
          <cell r="AC216" t="str">
            <v>NIL</v>
          </cell>
          <cell r="AD216" t="str">
            <v>NIL</v>
          </cell>
          <cell r="AE216" t="str">
            <v>NIL</v>
          </cell>
          <cell r="AF216" t="str">
            <v>NIL</v>
          </cell>
          <cell r="AG216" t="str">
            <v>NIL</v>
          </cell>
        </row>
        <row r="217">
          <cell r="A217" t="str">
            <v>11-075</v>
          </cell>
          <cell r="B217">
            <v>0.2</v>
          </cell>
          <cell r="C217">
            <v>-0.2</v>
          </cell>
          <cell r="D217">
            <v>0.1</v>
          </cell>
          <cell r="E217">
            <v>-0.1</v>
          </cell>
          <cell r="F217">
            <v>0.05</v>
          </cell>
          <cell r="G217">
            <v>-0.05</v>
          </cell>
          <cell r="H217">
            <v>0.1</v>
          </cell>
          <cell r="I217">
            <v>0</v>
          </cell>
          <cell r="J217">
            <v>0.1</v>
          </cell>
          <cell r="K217">
            <v>-0.1</v>
          </cell>
          <cell r="L217">
            <v>0.05</v>
          </cell>
          <cell r="M217">
            <v>-0.05</v>
          </cell>
          <cell r="N217">
            <v>0.1</v>
          </cell>
          <cell r="O217">
            <v>-0.1</v>
          </cell>
          <cell r="P217">
            <v>0.05</v>
          </cell>
          <cell r="Q217">
            <v>-0.05</v>
          </cell>
          <cell r="R217">
            <v>0.2</v>
          </cell>
          <cell r="S217">
            <v>-0.2</v>
          </cell>
          <cell r="T217">
            <v>0.05</v>
          </cell>
          <cell r="U217">
            <v>-0.05</v>
          </cell>
          <cell r="V217">
            <v>0.1</v>
          </cell>
          <cell r="W217">
            <v>-0.1</v>
          </cell>
          <cell r="X217">
            <v>0.1</v>
          </cell>
          <cell r="Y217">
            <v>-0.1</v>
          </cell>
          <cell r="Z217">
            <v>0.1</v>
          </cell>
          <cell r="AA217">
            <v>-0.1</v>
          </cell>
          <cell r="AB217" t="str">
            <v>NIL</v>
          </cell>
          <cell r="AC217" t="str">
            <v>NIL</v>
          </cell>
          <cell r="AD217" t="str">
            <v>NIL</v>
          </cell>
          <cell r="AE217" t="str">
            <v>NIL</v>
          </cell>
          <cell r="AF217" t="str">
            <v>NIL</v>
          </cell>
          <cell r="AG217" t="str">
            <v>NIL</v>
          </cell>
        </row>
        <row r="218">
          <cell r="A218" t="str">
            <v>11-075A</v>
          </cell>
          <cell r="B218">
            <v>0.2</v>
          </cell>
          <cell r="C218">
            <v>-0.2</v>
          </cell>
          <cell r="D218">
            <v>0.1</v>
          </cell>
          <cell r="E218">
            <v>-0.1</v>
          </cell>
          <cell r="F218">
            <v>0.05</v>
          </cell>
          <cell r="G218">
            <v>-0.05</v>
          </cell>
          <cell r="H218">
            <v>0.1</v>
          </cell>
          <cell r="I218">
            <v>-0.1</v>
          </cell>
          <cell r="J218">
            <v>0.1</v>
          </cell>
          <cell r="K218">
            <v>-0.1</v>
          </cell>
          <cell r="L218">
            <v>0.1</v>
          </cell>
          <cell r="M218">
            <v>-0.1</v>
          </cell>
          <cell r="N218">
            <v>0.1</v>
          </cell>
          <cell r="O218">
            <v>-0.1</v>
          </cell>
          <cell r="P218">
            <v>0.05</v>
          </cell>
          <cell r="Q218">
            <v>-0.05</v>
          </cell>
          <cell r="R218">
            <v>0.2</v>
          </cell>
          <cell r="S218">
            <v>-0.2</v>
          </cell>
          <cell r="T218">
            <v>0.05</v>
          </cell>
          <cell r="U218">
            <v>-0.05</v>
          </cell>
          <cell r="V218">
            <v>0.1</v>
          </cell>
          <cell r="W218">
            <v>-0.1</v>
          </cell>
          <cell r="X218">
            <v>0.1</v>
          </cell>
          <cell r="Y218">
            <v>-0.1</v>
          </cell>
          <cell r="Z218">
            <v>0.1</v>
          </cell>
          <cell r="AA218">
            <v>-0.1</v>
          </cell>
          <cell r="AB218" t="str">
            <v>NIL</v>
          </cell>
          <cell r="AC218" t="str">
            <v>NIL</v>
          </cell>
          <cell r="AD218" t="str">
            <v>NIL</v>
          </cell>
          <cell r="AE218" t="str">
            <v>NIL</v>
          </cell>
          <cell r="AF218" t="str">
            <v>NIL</v>
          </cell>
          <cell r="AG218" t="str">
            <v>NIL</v>
          </cell>
        </row>
        <row r="219">
          <cell r="A219" t="str">
            <v>11-075-1</v>
          </cell>
          <cell r="B219">
            <v>0.2</v>
          </cell>
          <cell r="C219">
            <v>-0.2</v>
          </cell>
          <cell r="D219">
            <v>0.1</v>
          </cell>
          <cell r="E219">
            <v>-0.1</v>
          </cell>
          <cell r="F219">
            <v>0.05</v>
          </cell>
          <cell r="G219">
            <v>-0.05</v>
          </cell>
          <cell r="H219">
            <v>0.1</v>
          </cell>
          <cell r="I219">
            <v>0</v>
          </cell>
          <cell r="J219">
            <v>0.1</v>
          </cell>
          <cell r="K219">
            <v>-0.1</v>
          </cell>
          <cell r="L219">
            <v>0.05</v>
          </cell>
          <cell r="M219">
            <v>-0.05</v>
          </cell>
          <cell r="N219">
            <v>0.1</v>
          </cell>
          <cell r="O219">
            <v>-0.1</v>
          </cell>
          <cell r="P219">
            <v>0.05</v>
          </cell>
          <cell r="Q219">
            <v>-0.05</v>
          </cell>
          <cell r="R219">
            <v>0.2</v>
          </cell>
          <cell r="S219">
            <v>-0.2</v>
          </cell>
          <cell r="T219">
            <v>0.03</v>
          </cell>
          <cell r="U219">
            <v>-0.03</v>
          </cell>
          <cell r="V219">
            <v>0.05</v>
          </cell>
          <cell r="W219">
            <v>-0.05</v>
          </cell>
          <cell r="X219">
            <v>0.1</v>
          </cell>
          <cell r="Y219">
            <v>-0.1</v>
          </cell>
          <cell r="Z219">
            <v>0.05</v>
          </cell>
          <cell r="AA219">
            <v>-0.05</v>
          </cell>
          <cell r="AB219" t="str">
            <v>NIL</v>
          </cell>
          <cell r="AC219" t="str">
            <v>NIL</v>
          </cell>
          <cell r="AD219" t="str">
            <v>NIL</v>
          </cell>
          <cell r="AE219" t="str">
            <v>NIL</v>
          </cell>
          <cell r="AF219" t="str">
            <v>NIL</v>
          </cell>
          <cell r="AG219" t="str">
            <v>NIL</v>
          </cell>
        </row>
        <row r="220">
          <cell r="A220" t="str">
            <v>11-075-2</v>
          </cell>
          <cell r="B220">
            <v>0.2</v>
          </cell>
          <cell r="C220">
            <v>-0.2</v>
          </cell>
          <cell r="D220">
            <v>0.1</v>
          </cell>
          <cell r="E220">
            <v>-0.1</v>
          </cell>
          <cell r="F220">
            <v>0.05</v>
          </cell>
          <cell r="G220">
            <v>-0.05</v>
          </cell>
          <cell r="H220">
            <v>0.1</v>
          </cell>
          <cell r="I220">
            <v>0</v>
          </cell>
          <cell r="J220">
            <v>0.1</v>
          </cell>
          <cell r="K220">
            <v>-0.1</v>
          </cell>
          <cell r="L220">
            <v>0.05</v>
          </cell>
          <cell r="M220">
            <v>-0.05</v>
          </cell>
          <cell r="N220">
            <v>0.1</v>
          </cell>
          <cell r="O220">
            <v>-0.1</v>
          </cell>
          <cell r="P220">
            <v>0.05</v>
          </cell>
          <cell r="Q220">
            <v>-0.05</v>
          </cell>
          <cell r="R220">
            <v>0.2</v>
          </cell>
          <cell r="S220">
            <v>-0.2</v>
          </cell>
          <cell r="T220">
            <v>0.05</v>
          </cell>
          <cell r="U220">
            <v>-0.05</v>
          </cell>
          <cell r="V220">
            <v>0.05</v>
          </cell>
          <cell r="W220">
            <v>-0.05</v>
          </cell>
          <cell r="X220">
            <v>0.1</v>
          </cell>
          <cell r="Y220">
            <v>-0.1</v>
          </cell>
          <cell r="Z220">
            <v>0.05</v>
          </cell>
          <cell r="AA220">
            <v>-0.05</v>
          </cell>
          <cell r="AB220" t="str">
            <v>NIL</v>
          </cell>
          <cell r="AC220" t="str">
            <v>NIL</v>
          </cell>
          <cell r="AD220" t="str">
            <v>NIL</v>
          </cell>
          <cell r="AE220" t="str">
            <v>NIL</v>
          </cell>
          <cell r="AF220" t="str">
            <v>NIL</v>
          </cell>
          <cell r="AG220" t="str">
            <v>NIL</v>
          </cell>
        </row>
        <row r="221">
          <cell r="A221" t="str">
            <v>11-075-3</v>
          </cell>
          <cell r="B221">
            <v>0.2</v>
          </cell>
          <cell r="C221">
            <v>-0.2</v>
          </cell>
          <cell r="D221">
            <v>0.1</v>
          </cell>
          <cell r="E221">
            <v>-0.1</v>
          </cell>
          <cell r="F221">
            <v>0.05</v>
          </cell>
          <cell r="G221">
            <v>-0.05</v>
          </cell>
          <cell r="H221">
            <v>0.1</v>
          </cell>
          <cell r="I221">
            <v>0</v>
          </cell>
          <cell r="J221">
            <v>0.1</v>
          </cell>
          <cell r="K221">
            <v>-0.1</v>
          </cell>
          <cell r="L221">
            <v>0.05</v>
          </cell>
          <cell r="M221">
            <v>-0.05</v>
          </cell>
          <cell r="N221">
            <v>0.1</v>
          </cell>
          <cell r="O221">
            <v>-0.1</v>
          </cell>
          <cell r="P221">
            <v>0.05</v>
          </cell>
          <cell r="Q221">
            <v>-0.05</v>
          </cell>
          <cell r="R221">
            <v>0.2</v>
          </cell>
          <cell r="S221">
            <v>-0.2</v>
          </cell>
          <cell r="T221">
            <v>0.05</v>
          </cell>
          <cell r="U221">
            <v>-0.05</v>
          </cell>
          <cell r="V221">
            <v>0.1</v>
          </cell>
          <cell r="W221">
            <v>-0.1</v>
          </cell>
          <cell r="X221">
            <v>0.1</v>
          </cell>
          <cell r="Y221">
            <v>-0.1</v>
          </cell>
          <cell r="Z221">
            <v>0.05</v>
          </cell>
          <cell r="AA221">
            <v>-0.05</v>
          </cell>
          <cell r="AB221" t="str">
            <v>NIL</v>
          </cell>
          <cell r="AC221" t="str">
            <v>NIL</v>
          </cell>
          <cell r="AD221" t="str">
            <v>NIL</v>
          </cell>
          <cell r="AE221" t="str">
            <v>NIL</v>
          </cell>
          <cell r="AF221" t="str">
            <v>NIL</v>
          </cell>
          <cell r="AG221" t="str">
            <v>NIL</v>
          </cell>
        </row>
        <row r="222">
          <cell r="A222" t="str">
            <v>11-075-4</v>
          </cell>
          <cell r="B222">
            <v>0.2</v>
          </cell>
          <cell r="C222">
            <v>-0.2</v>
          </cell>
          <cell r="D222">
            <v>0.1</v>
          </cell>
          <cell r="E222">
            <v>-0.1</v>
          </cell>
          <cell r="F222">
            <v>0.05</v>
          </cell>
          <cell r="G222">
            <v>-0.05</v>
          </cell>
          <cell r="H222">
            <v>0.1</v>
          </cell>
          <cell r="I222">
            <v>0</v>
          </cell>
          <cell r="J222">
            <v>0.1</v>
          </cell>
          <cell r="K222">
            <v>-0.1</v>
          </cell>
          <cell r="L222">
            <v>0.05</v>
          </cell>
          <cell r="M222">
            <v>-0.05</v>
          </cell>
          <cell r="N222">
            <v>0.1</v>
          </cell>
          <cell r="O222">
            <v>-0.1</v>
          </cell>
          <cell r="P222">
            <v>0.05</v>
          </cell>
          <cell r="Q222">
            <v>-0.05</v>
          </cell>
          <cell r="R222">
            <v>0.2</v>
          </cell>
          <cell r="S222">
            <v>-0.2</v>
          </cell>
          <cell r="T222">
            <v>0.05</v>
          </cell>
          <cell r="U222">
            <v>-0.05</v>
          </cell>
          <cell r="V222">
            <v>0.1</v>
          </cell>
          <cell r="W222">
            <v>-0.1</v>
          </cell>
          <cell r="X222">
            <v>0.1</v>
          </cell>
          <cell r="Y222">
            <v>-0.1</v>
          </cell>
          <cell r="Z222">
            <v>0.1</v>
          </cell>
          <cell r="AA222">
            <v>-0.1</v>
          </cell>
          <cell r="AB222" t="str">
            <v>NIL</v>
          </cell>
          <cell r="AC222" t="str">
            <v>NIL</v>
          </cell>
          <cell r="AD222" t="str">
            <v>NIL</v>
          </cell>
          <cell r="AE222" t="str">
            <v>NIL</v>
          </cell>
          <cell r="AF222" t="str">
            <v>NIL</v>
          </cell>
          <cell r="AG222" t="str">
            <v>NIL</v>
          </cell>
        </row>
        <row r="223">
          <cell r="A223" t="str">
            <v>11-075-5</v>
          </cell>
          <cell r="B223">
            <v>0.2</v>
          </cell>
          <cell r="C223">
            <v>-0.2</v>
          </cell>
          <cell r="D223">
            <v>0.1</v>
          </cell>
          <cell r="E223">
            <v>-0.1</v>
          </cell>
          <cell r="F223">
            <v>0.05</v>
          </cell>
          <cell r="G223">
            <v>-0.05</v>
          </cell>
          <cell r="H223">
            <v>0.1</v>
          </cell>
          <cell r="I223">
            <v>0</v>
          </cell>
          <cell r="J223">
            <v>0.1</v>
          </cell>
          <cell r="K223">
            <v>-0.1</v>
          </cell>
          <cell r="L223">
            <v>0.05</v>
          </cell>
          <cell r="M223">
            <v>-0.05</v>
          </cell>
          <cell r="N223">
            <v>0.1</v>
          </cell>
          <cell r="O223">
            <v>-0.1</v>
          </cell>
          <cell r="P223">
            <v>0.05</v>
          </cell>
          <cell r="Q223">
            <v>-0.05</v>
          </cell>
          <cell r="R223">
            <v>0.2</v>
          </cell>
          <cell r="S223">
            <v>-0.2</v>
          </cell>
          <cell r="T223">
            <v>0.05</v>
          </cell>
          <cell r="U223">
            <v>-0.05</v>
          </cell>
          <cell r="V223">
            <v>0.1</v>
          </cell>
          <cell r="W223">
            <v>-0.1</v>
          </cell>
          <cell r="X223">
            <v>0.1</v>
          </cell>
          <cell r="Y223">
            <v>-0.1</v>
          </cell>
          <cell r="Z223">
            <v>0.1</v>
          </cell>
          <cell r="AA223">
            <v>-0.1</v>
          </cell>
          <cell r="AB223" t="str">
            <v>NIL</v>
          </cell>
          <cell r="AC223" t="str">
            <v>NIL</v>
          </cell>
          <cell r="AD223" t="str">
            <v>NIL</v>
          </cell>
          <cell r="AE223" t="str">
            <v>NIL</v>
          </cell>
          <cell r="AF223" t="str">
            <v>NIL</v>
          </cell>
          <cell r="AG223" t="str">
            <v>NIL</v>
          </cell>
        </row>
        <row r="224">
          <cell r="A224" t="str">
            <v>11-075-6</v>
          </cell>
          <cell r="B224">
            <v>0.2</v>
          </cell>
          <cell r="C224">
            <v>-0.2</v>
          </cell>
          <cell r="D224">
            <v>0.1</v>
          </cell>
          <cell r="E224">
            <v>-0.1</v>
          </cell>
          <cell r="F224">
            <v>0.05</v>
          </cell>
          <cell r="G224">
            <v>-0.05</v>
          </cell>
          <cell r="H224">
            <v>0.1</v>
          </cell>
          <cell r="I224">
            <v>0</v>
          </cell>
          <cell r="J224">
            <v>0.1</v>
          </cell>
          <cell r="K224">
            <v>-0.1</v>
          </cell>
          <cell r="L224">
            <v>0.05</v>
          </cell>
          <cell r="M224">
            <v>-0.05</v>
          </cell>
          <cell r="N224">
            <v>0.1</v>
          </cell>
          <cell r="O224">
            <v>-0.1</v>
          </cell>
          <cell r="P224">
            <v>0.05</v>
          </cell>
          <cell r="Q224">
            <v>-0.05</v>
          </cell>
          <cell r="R224">
            <v>0.2</v>
          </cell>
          <cell r="S224">
            <v>-0.2</v>
          </cell>
          <cell r="T224">
            <v>0.05</v>
          </cell>
          <cell r="U224">
            <v>-0.05</v>
          </cell>
          <cell r="V224">
            <v>0.1</v>
          </cell>
          <cell r="W224">
            <v>-0.1</v>
          </cell>
          <cell r="X224">
            <v>0.1</v>
          </cell>
          <cell r="Y224">
            <v>-0.1</v>
          </cell>
          <cell r="Z224">
            <v>0.1</v>
          </cell>
          <cell r="AA224">
            <v>-0.1</v>
          </cell>
          <cell r="AB224" t="str">
            <v>NIL</v>
          </cell>
          <cell r="AC224" t="str">
            <v>NIL</v>
          </cell>
          <cell r="AD224" t="str">
            <v>NIL</v>
          </cell>
          <cell r="AE224" t="str">
            <v>NIL</v>
          </cell>
          <cell r="AF224" t="str">
            <v>NIL</v>
          </cell>
          <cell r="AG224" t="str">
            <v>NIL</v>
          </cell>
        </row>
        <row r="225">
          <cell r="A225" t="str">
            <v>11-075-7</v>
          </cell>
          <cell r="B225">
            <v>0.2</v>
          </cell>
          <cell r="C225">
            <v>-0.2</v>
          </cell>
          <cell r="D225">
            <v>0.1</v>
          </cell>
          <cell r="E225">
            <v>-0.1</v>
          </cell>
          <cell r="F225">
            <v>0.05</v>
          </cell>
          <cell r="G225">
            <v>-0.05</v>
          </cell>
          <cell r="H225">
            <v>0.1</v>
          </cell>
          <cell r="I225">
            <v>0</v>
          </cell>
          <cell r="J225">
            <v>0.1</v>
          </cell>
          <cell r="K225">
            <v>-0.1</v>
          </cell>
          <cell r="L225">
            <v>0.05</v>
          </cell>
          <cell r="M225">
            <v>-0.05</v>
          </cell>
          <cell r="N225">
            <v>0.1</v>
          </cell>
          <cell r="O225">
            <v>-0.1</v>
          </cell>
          <cell r="P225">
            <v>0.05</v>
          </cell>
          <cell r="Q225">
            <v>-0.05</v>
          </cell>
          <cell r="R225">
            <v>0.2</v>
          </cell>
          <cell r="S225">
            <v>-0.2</v>
          </cell>
          <cell r="T225">
            <v>0.03</v>
          </cell>
          <cell r="U225">
            <v>-0.03</v>
          </cell>
          <cell r="V225">
            <v>0.05</v>
          </cell>
          <cell r="W225">
            <v>-0.05</v>
          </cell>
          <cell r="X225">
            <v>0.1</v>
          </cell>
          <cell r="Y225">
            <v>-0.1</v>
          </cell>
          <cell r="Z225">
            <v>0.05</v>
          </cell>
          <cell r="AA225">
            <v>-0.05</v>
          </cell>
          <cell r="AB225" t="str">
            <v>NIL</v>
          </cell>
          <cell r="AC225" t="str">
            <v>NIL</v>
          </cell>
          <cell r="AD225" t="str">
            <v>NIL</v>
          </cell>
          <cell r="AE225" t="str">
            <v>NIL</v>
          </cell>
          <cell r="AF225" t="str">
            <v>NIL</v>
          </cell>
          <cell r="AG225" t="str">
            <v>NIL</v>
          </cell>
        </row>
        <row r="226">
          <cell r="A226" t="str">
            <v>11-077</v>
          </cell>
          <cell r="B226">
            <v>0.2</v>
          </cell>
          <cell r="C226">
            <v>-0.2</v>
          </cell>
          <cell r="D226">
            <v>0.1</v>
          </cell>
          <cell r="E226">
            <v>-0.1</v>
          </cell>
          <cell r="F226">
            <v>0.05</v>
          </cell>
          <cell r="G226">
            <v>-0.05</v>
          </cell>
          <cell r="H226">
            <v>0.1</v>
          </cell>
          <cell r="I226">
            <v>0</v>
          </cell>
          <cell r="J226">
            <v>0.1</v>
          </cell>
          <cell r="K226">
            <v>-0.1</v>
          </cell>
          <cell r="L226">
            <v>0.05</v>
          </cell>
          <cell r="M226">
            <v>-0.05</v>
          </cell>
          <cell r="N226">
            <v>0.1</v>
          </cell>
          <cell r="O226">
            <v>-0.1</v>
          </cell>
          <cell r="P226">
            <v>0.05</v>
          </cell>
          <cell r="Q226">
            <v>-0.05</v>
          </cell>
          <cell r="R226">
            <v>0.2</v>
          </cell>
          <cell r="S226">
            <v>-0.2</v>
          </cell>
          <cell r="T226">
            <v>0.05</v>
          </cell>
          <cell r="U226">
            <v>-0.05</v>
          </cell>
          <cell r="V226">
            <v>0.1</v>
          </cell>
          <cell r="W226">
            <v>-0.1</v>
          </cell>
          <cell r="X226">
            <v>0.1</v>
          </cell>
          <cell r="Y226">
            <v>-0.1</v>
          </cell>
          <cell r="Z226">
            <v>0.1</v>
          </cell>
          <cell r="AA226">
            <v>-0.1</v>
          </cell>
          <cell r="AB226" t="str">
            <v>NIL</v>
          </cell>
          <cell r="AC226" t="str">
            <v>NIL</v>
          </cell>
          <cell r="AD226" t="str">
            <v>NIL</v>
          </cell>
          <cell r="AE226" t="str">
            <v>NIL</v>
          </cell>
          <cell r="AF226" t="str">
            <v>NIL</v>
          </cell>
          <cell r="AG226" t="str">
            <v>NIL</v>
          </cell>
        </row>
        <row r="227">
          <cell r="A227" t="str">
            <v>11-077-1</v>
          </cell>
          <cell r="B227">
            <v>0.2</v>
          </cell>
          <cell r="C227">
            <v>-0.2</v>
          </cell>
          <cell r="D227">
            <v>0.1</v>
          </cell>
          <cell r="E227">
            <v>-0.1</v>
          </cell>
          <cell r="F227">
            <v>0.05</v>
          </cell>
          <cell r="G227">
            <v>-0.05</v>
          </cell>
          <cell r="H227">
            <v>0.1</v>
          </cell>
          <cell r="I227">
            <v>0</v>
          </cell>
          <cell r="J227">
            <v>0.1</v>
          </cell>
          <cell r="K227">
            <v>-0.1</v>
          </cell>
          <cell r="L227">
            <v>0.05</v>
          </cell>
          <cell r="M227">
            <v>-0.05</v>
          </cell>
          <cell r="N227">
            <v>0.1</v>
          </cell>
          <cell r="O227">
            <v>-0.1</v>
          </cell>
          <cell r="P227">
            <v>0.05</v>
          </cell>
          <cell r="Q227">
            <v>-0.05</v>
          </cell>
          <cell r="R227">
            <v>0.2</v>
          </cell>
          <cell r="S227">
            <v>-0.2</v>
          </cell>
          <cell r="T227">
            <v>0.05</v>
          </cell>
          <cell r="U227">
            <v>-0.05</v>
          </cell>
          <cell r="V227">
            <v>0.1</v>
          </cell>
          <cell r="W227">
            <v>-0.1</v>
          </cell>
          <cell r="X227">
            <v>0.1</v>
          </cell>
          <cell r="Y227">
            <v>-0.1</v>
          </cell>
          <cell r="Z227">
            <v>0.1</v>
          </cell>
          <cell r="AA227">
            <v>-0.1</v>
          </cell>
          <cell r="AB227" t="str">
            <v>NIL</v>
          </cell>
          <cell r="AC227" t="str">
            <v>NIL</v>
          </cell>
          <cell r="AD227" t="str">
            <v>NIL</v>
          </cell>
          <cell r="AE227" t="str">
            <v>NIL</v>
          </cell>
          <cell r="AF227" t="str">
            <v>NIL</v>
          </cell>
          <cell r="AG227" t="str">
            <v>NIL</v>
          </cell>
        </row>
        <row r="228">
          <cell r="A228" t="str">
            <v>11-077-2S</v>
          </cell>
          <cell r="B228">
            <v>0.2</v>
          </cell>
          <cell r="C228">
            <v>-0.2</v>
          </cell>
          <cell r="D228">
            <v>0.1</v>
          </cell>
          <cell r="E228">
            <v>-0.1</v>
          </cell>
          <cell r="F228">
            <v>0.05</v>
          </cell>
          <cell r="G228">
            <v>-0.05</v>
          </cell>
          <cell r="H228">
            <v>0.1</v>
          </cell>
          <cell r="I228">
            <v>0</v>
          </cell>
          <cell r="J228">
            <v>0.1</v>
          </cell>
          <cell r="K228">
            <v>-0.1</v>
          </cell>
          <cell r="L228">
            <v>0.05</v>
          </cell>
          <cell r="M228">
            <v>-0.05</v>
          </cell>
          <cell r="N228">
            <v>0.1</v>
          </cell>
          <cell r="O228">
            <v>-0.1</v>
          </cell>
          <cell r="P228">
            <v>0.05</v>
          </cell>
          <cell r="Q228">
            <v>-0.05</v>
          </cell>
          <cell r="R228">
            <v>0.2</v>
          </cell>
          <cell r="S228">
            <v>-0.2</v>
          </cell>
          <cell r="T228">
            <v>0.05</v>
          </cell>
          <cell r="U228">
            <v>-0.05</v>
          </cell>
          <cell r="V228">
            <v>0.1</v>
          </cell>
          <cell r="W228">
            <v>-0.1</v>
          </cell>
          <cell r="X228">
            <v>0.1</v>
          </cell>
          <cell r="Y228">
            <v>-0.1</v>
          </cell>
          <cell r="Z228">
            <v>0.1</v>
          </cell>
          <cell r="AA228">
            <v>-0.1</v>
          </cell>
          <cell r="AB228" t="str">
            <v>NIL</v>
          </cell>
          <cell r="AC228" t="str">
            <v>NIL</v>
          </cell>
          <cell r="AD228" t="str">
            <v>NIL</v>
          </cell>
          <cell r="AE228" t="str">
            <v>NIL</v>
          </cell>
          <cell r="AF228" t="str">
            <v>NIL</v>
          </cell>
          <cell r="AG228" t="str">
            <v>NIL</v>
          </cell>
        </row>
        <row r="229">
          <cell r="A229" t="str">
            <v>11-077-3</v>
          </cell>
          <cell r="B229">
            <v>0.1</v>
          </cell>
          <cell r="C229">
            <v>-0.1</v>
          </cell>
          <cell r="D229">
            <v>0.1</v>
          </cell>
          <cell r="E229">
            <v>-0.1</v>
          </cell>
          <cell r="F229">
            <v>0.05</v>
          </cell>
          <cell r="G229">
            <v>-0.05</v>
          </cell>
          <cell r="H229">
            <v>0.1</v>
          </cell>
          <cell r="I229">
            <v>0</v>
          </cell>
          <cell r="J229">
            <v>0.1</v>
          </cell>
          <cell r="K229">
            <v>-0.1</v>
          </cell>
          <cell r="L229">
            <v>0.1</v>
          </cell>
          <cell r="M229">
            <v>-0.1</v>
          </cell>
          <cell r="N229">
            <v>0.1</v>
          </cell>
          <cell r="O229">
            <v>-0.1</v>
          </cell>
          <cell r="P229">
            <v>0.05</v>
          </cell>
          <cell r="Q229">
            <v>-0.05</v>
          </cell>
          <cell r="R229">
            <v>0.2</v>
          </cell>
          <cell r="S229">
            <v>-0.2</v>
          </cell>
          <cell r="T229">
            <v>0.05</v>
          </cell>
          <cell r="U229">
            <v>-0.05</v>
          </cell>
          <cell r="V229">
            <v>0.1</v>
          </cell>
          <cell r="W229">
            <v>-0.1</v>
          </cell>
          <cell r="X229">
            <v>0.1</v>
          </cell>
          <cell r="Y229">
            <v>-0.1</v>
          </cell>
          <cell r="Z229">
            <v>0.1</v>
          </cell>
          <cell r="AA229">
            <v>-0.1</v>
          </cell>
          <cell r="AB229" t="str">
            <v>NIL</v>
          </cell>
          <cell r="AC229" t="str">
            <v>NIL</v>
          </cell>
          <cell r="AD229" t="str">
            <v>NIL</v>
          </cell>
          <cell r="AE229" t="str">
            <v>NIL</v>
          </cell>
          <cell r="AF229" t="str">
            <v>NIL</v>
          </cell>
          <cell r="AG229" t="str">
            <v>NIL</v>
          </cell>
        </row>
        <row r="230">
          <cell r="A230" t="str">
            <v>11-078</v>
          </cell>
          <cell r="B230">
            <v>0.2</v>
          </cell>
          <cell r="C230">
            <v>-0.2</v>
          </cell>
          <cell r="D230">
            <v>0.1</v>
          </cell>
          <cell r="E230">
            <v>-0.1</v>
          </cell>
          <cell r="F230">
            <v>0.05</v>
          </cell>
          <cell r="G230">
            <v>-0.05</v>
          </cell>
          <cell r="H230">
            <v>0.1</v>
          </cell>
          <cell r="I230">
            <v>0</v>
          </cell>
          <cell r="J230">
            <v>0.1</v>
          </cell>
          <cell r="K230">
            <v>-0.1</v>
          </cell>
          <cell r="L230">
            <v>0.05</v>
          </cell>
          <cell r="M230">
            <v>-0.05</v>
          </cell>
          <cell r="N230">
            <v>0.1</v>
          </cell>
          <cell r="O230">
            <v>-0.1</v>
          </cell>
          <cell r="P230">
            <v>0.05</v>
          </cell>
          <cell r="Q230">
            <v>-0.05</v>
          </cell>
          <cell r="R230">
            <v>0.2</v>
          </cell>
          <cell r="S230">
            <v>-0.2</v>
          </cell>
          <cell r="T230">
            <v>0.05</v>
          </cell>
          <cell r="U230">
            <v>-0.05</v>
          </cell>
          <cell r="V230">
            <v>0.1</v>
          </cell>
          <cell r="W230">
            <v>-0.1</v>
          </cell>
          <cell r="X230">
            <v>0.1</v>
          </cell>
          <cell r="Y230">
            <v>-0.1</v>
          </cell>
          <cell r="Z230">
            <v>0.1</v>
          </cell>
          <cell r="AA230">
            <v>-0.1</v>
          </cell>
          <cell r="AB230" t="str">
            <v>NIL</v>
          </cell>
          <cell r="AC230" t="str">
            <v>NIL</v>
          </cell>
          <cell r="AD230" t="str">
            <v>NIL</v>
          </cell>
          <cell r="AE230" t="str">
            <v>NIL</v>
          </cell>
          <cell r="AF230" t="str">
            <v>NIL</v>
          </cell>
          <cell r="AG230" t="str">
            <v>NIL</v>
          </cell>
        </row>
        <row r="231">
          <cell r="A231" t="str">
            <v>11-078-1</v>
          </cell>
          <cell r="B231">
            <v>0.2</v>
          </cell>
          <cell r="C231">
            <v>-0.2</v>
          </cell>
          <cell r="D231">
            <v>0.1</v>
          </cell>
          <cell r="E231">
            <v>-0.1</v>
          </cell>
          <cell r="F231">
            <v>0.05</v>
          </cell>
          <cell r="G231">
            <v>-0.05</v>
          </cell>
          <cell r="H231">
            <v>0.1</v>
          </cell>
          <cell r="I231">
            <v>0</v>
          </cell>
          <cell r="J231">
            <v>0.1</v>
          </cell>
          <cell r="K231">
            <v>-0.1</v>
          </cell>
          <cell r="L231">
            <v>0.05</v>
          </cell>
          <cell r="M231">
            <v>-0.05</v>
          </cell>
          <cell r="N231">
            <v>0.1</v>
          </cell>
          <cell r="O231">
            <v>-0.1</v>
          </cell>
          <cell r="P231">
            <v>0.05</v>
          </cell>
          <cell r="Q231">
            <v>-0.05</v>
          </cell>
          <cell r="R231">
            <v>0.2</v>
          </cell>
          <cell r="S231">
            <v>-0.2</v>
          </cell>
          <cell r="T231">
            <v>0.05</v>
          </cell>
          <cell r="U231">
            <v>-0.05</v>
          </cell>
          <cell r="V231">
            <v>0.1</v>
          </cell>
          <cell r="W231">
            <v>-0.1</v>
          </cell>
          <cell r="X231">
            <v>0.1</v>
          </cell>
          <cell r="Y231">
            <v>-0.1</v>
          </cell>
          <cell r="Z231">
            <v>0.1</v>
          </cell>
          <cell r="AA231">
            <v>-0.1</v>
          </cell>
          <cell r="AB231" t="str">
            <v>NIL</v>
          </cell>
          <cell r="AC231" t="str">
            <v>NIL</v>
          </cell>
          <cell r="AD231" t="str">
            <v>NIL</v>
          </cell>
          <cell r="AE231" t="str">
            <v>NIL</v>
          </cell>
          <cell r="AF231" t="str">
            <v>NIL</v>
          </cell>
          <cell r="AG231" t="str">
            <v>NIL</v>
          </cell>
        </row>
        <row r="232">
          <cell r="A232" t="str">
            <v>11-080</v>
          </cell>
          <cell r="B232">
            <v>0.2</v>
          </cell>
          <cell r="C232">
            <v>-0.2</v>
          </cell>
          <cell r="D232">
            <v>0.1</v>
          </cell>
          <cell r="E232">
            <v>-0.1</v>
          </cell>
          <cell r="F232">
            <v>0.05</v>
          </cell>
          <cell r="G232">
            <v>-0.05</v>
          </cell>
          <cell r="H232">
            <v>0.1</v>
          </cell>
          <cell r="I232">
            <v>0</v>
          </cell>
          <cell r="J232">
            <v>0.1</v>
          </cell>
          <cell r="K232">
            <v>-0.1</v>
          </cell>
          <cell r="L232">
            <v>0.05</v>
          </cell>
          <cell r="M232">
            <v>-0.05</v>
          </cell>
          <cell r="N232">
            <v>0.1</v>
          </cell>
          <cell r="O232">
            <v>-0.1</v>
          </cell>
          <cell r="P232">
            <v>0.05</v>
          </cell>
          <cell r="Q232">
            <v>-0.05</v>
          </cell>
          <cell r="R232">
            <v>0.2</v>
          </cell>
          <cell r="S232">
            <v>-0.2</v>
          </cell>
          <cell r="T232">
            <v>0.05</v>
          </cell>
          <cell r="U232">
            <v>-0.05</v>
          </cell>
          <cell r="V232">
            <v>0.1</v>
          </cell>
          <cell r="W232">
            <v>-0.1</v>
          </cell>
          <cell r="X232">
            <v>0.1</v>
          </cell>
          <cell r="Y232">
            <v>-0.1</v>
          </cell>
          <cell r="Z232">
            <v>0.1</v>
          </cell>
          <cell r="AA232">
            <v>-0.1</v>
          </cell>
          <cell r="AB232" t="str">
            <v>NIL</v>
          </cell>
          <cell r="AC232" t="str">
            <v>NIL</v>
          </cell>
          <cell r="AD232" t="str">
            <v>NIL</v>
          </cell>
          <cell r="AE232" t="str">
            <v>NIL</v>
          </cell>
          <cell r="AF232" t="str">
            <v>NIL</v>
          </cell>
          <cell r="AG232" t="str">
            <v>NIL</v>
          </cell>
        </row>
        <row r="233">
          <cell r="A233" t="str">
            <v>11-080-1</v>
          </cell>
          <cell r="B233">
            <v>0.2</v>
          </cell>
          <cell r="C233">
            <v>-0.2</v>
          </cell>
          <cell r="D233">
            <v>0.1</v>
          </cell>
          <cell r="E233">
            <v>-0.1</v>
          </cell>
          <cell r="F233">
            <v>0.05</v>
          </cell>
          <cell r="G233">
            <v>-0.05</v>
          </cell>
          <cell r="H233">
            <v>0.1</v>
          </cell>
          <cell r="I233">
            <v>0</v>
          </cell>
          <cell r="J233">
            <v>0.1</v>
          </cell>
          <cell r="K233">
            <v>-0.1</v>
          </cell>
          <cell r="L233">
            <v>0.05</v>
          </cell>
          <cell r="M233">
            <v>-0.05</v>
          </cell>
          <cell r="N233">
            <v>0.1</v>
          </cell>
          <cell r="O233">
            <v>-0.1</v>
          </cell>
          <cell r="P233">
            <v>0.05</v>
          </cell>
          <cell r="Q233">
            <v>-0.05</v>
          </cell>
          <cell r="R233">
            <v>0.2</v>
          </cell>
          <cell r="S233">
            <v>-0.2</v>
          </cell>
          <cell r="T233">
            <v>0.05</v>
          </cell>
          <cell r="U233">
            <v>-0.05</v>
          </cell>
          <cell r="V233">
            <v>0.1</v>
          </cell>
          <cell r="W233">
            <v>-0.1</v>
          </cell>
          <cell r="X233">
            <v>0.1</v>
          </cell>
          <cell r="Y233">
            <v>-0.1</v>
          </cell>
          <cell r="Z233">
            <v>0.1</v>
          </cell>
          <cell r="AA233">
            <v>-0.1</v>
          </cell>
          <cell r="AB233" t="str">
            <v>NIL</v>
          </cell>
          <cell r="AC233" t="str">
            <v>NIL</v>
          </cell>
          <cell r="AD233" t="str">
            <v>NIL</v>
          </cell>
          <cell r="AE233" t="str">
            <v>NIL</v>
          </cell>
          <cell r="AF233" t="str">
            <v>NIL</v>
          </cell>
          <cell r="AG233" t="str">
            <v>NIL</v>
          </cell>
        </row>
        <row r="234">
          <cell r="A234" t="str">
            <v>11-081</v>
          </cell>
          <cell r="B234">
            <v>0.2</v>
          </cell>
          <cell r="C234">
            <v>-0.2</v>
          </cell>
          <cell r="D234">
            <v>0.1</v>
          </cell>
          <cell r="E234">
            <v>-0.1</v>
          </cell>
          <cell r="F234">
            <v>0.05</v>
          </cell>
          <cell r="G234">
            <v>-0.05</v>
          </cell>
          <cell r="H234">
            <v>0.1</v>
          </cell>
          <cell r="I234">
            <v>0</v>
          </cell>
          <cell r="J234">
            <v>0.1</v>
          </cell>
          <cell r="K234">
            <v>-0.1</v>
          </cell>
          <cell r="L234">
            <v>0.05</v>
          </cell>
          <cell r="M234">
            <v>-0.05</v>
          </cell>
          <cell r="N234">
            <v>0.1</v>
          </cell>
          <cell r="O234">
            <v>-0.1</v>
          </cell>
          <cell r="P234">
            <v>0.05</v>
          </cell>
          <cell r="Q234">
            <v>-0.05</v>
          </cell>
          <cell r="R234">
            <v>0.2</v>
          </cell>
          <cell r="S234">
            <v>-0.2</v>
          </cell>
          <cell r="T234">
            <v>0.05</v>
          </cell>
          <cell r="U234">
            <v>-0.05</v>
          </cell>
          <cell r="V234">
            <v>0.1</v>
          </cell>
          <cell r="W234">
            <v>-0.1</v>
          </cell>
          <cell r="X234">
            <v>0.1</v>
          </cell>
          <cell r="Y234">
            <v>-0.1</v>
          </cell>
          <cell r="Z234">
            <v>0.1</v>
          </cell>
          <cell r="AA234">
            <v>-0.1</v>
          </cell>
          <cell r="AB234" t="str">
            <v>NIL</v>
          </cell>
          <cell r="AC234" t="str">
            <v>NIL</v>
          </cell>
          <cell r="AD234" t="str">
            <v>NIL</v>
          </cell>
          <cell r="AE234" t="str">
            <v>NIL</v>
          </cell>
          <cell r="AF234" t="str">
            <v>NIL</v>
          </cell>
          <cell r="AG234" t="str">
            <v>NIL</v>
          </cell>
        </row>
        <row r="235">
          <cell r="A235" t="str">
            <v>11-081A</v>
          </cell>
          <cell r="B235">
            <v>0.1</v>
          </cell>
          <cell r="C235">
            <v>-0.1</v>
          </cell>
          <cell r="D235">
            <v>0.1</v>
          </cell>
          <cell r="E235">
            <v>-0.1</v>
          </cell>
          <cell r="F235">
            <v>0.05</v>
          </cell>
          <cell r="G235">
            <v>-0.05</v>
          </cell>
          <cell r="H235">
            <v>0.1</v>
          </cell>
          <cell r="I235">
            <v>0</v>
          </cell>
          <cell r="J235">
            <v>0.1</v>
          </cell>
          <cell r="K235">
            <v>-0.1</v>
          </cell>
          <cell r="L235">
            <v>0.1</v>
          </cell>
          <cell r="M235">
            <v>-0.1</v>
          </cell>
          <cell r="N235">
            <v>0.1</v>
          </cell>
          <cell r="O235">
            <v>-0.1</v>
          </cell>
          <cell r="P235">
            <v>0.1</v>
          </cell>
          <cell r="Q235">
            <v>-0.1</v>
          </cell>
          <cell r="R235">
            <v>0.2</v>
          </cell>
          <cell r="S235">
            <v>-0.2</v>
          </cell>
          <cell r="T235">
            <v>0.05</v>
          </cell>
          <cell r="U235">
            <v>-0.05</v>
          </cell>
          <cell r="V235">
            <v>0.05</v>
          </cell>
          <cell r="W235">
            <v>-0.05</v>
          </cell>
          <cell r="X235">
            <v>0.05</v>
          </cell>
          <cell r="Y235">
            <v>-0.05</v>
          </cell>
          <cell r="Z235">
            <v>0.05</v>
          </cell>
          <cell r="AA235">
            <v>-0.05</v>
          </cell>
          <cell r="AB235" t="str">
            <v>NIL</v>
          </cell>
          <cell r="AC235" t="str">
            <v>NIL</v>
          </cell>
          <cell r="AD235" t="str">
            <v>NIL</v>
          </cell>
          <cell r="AE235" t="str">
            <v>NIL</v>
          </cell>
          <cell r="AF235" t="str">
            <v>NIL</v>
          </cell>
          <cell r="AG235" t="str">
            <v>NIL</v>
          </cell>
        </row>
        <row r="236">
          <cell r="A236" t="str">
            <v>11-081A-1</v>
          </cell>
          <cell r="B236">
            <v>0.1</v>
          </cell>
          <cell r="C236">
            <v>-0.1</v>
          </cell>
          <cell r="D236">
            <v>0.1</v>
          </cell>
          <cell r="E236">
            <v>-0.1</v>
          </cell>
          <cell r="F236">
            <v>0.05</v>
          </cell>
          <cell r="G236">
            <v>-0.05</v>
          </cell>
          <cell r="H236">
            <v>0.1</v>
          </cell>
          <cell r="I236">
            <v>0</v>
          </cell>
          <cell r="J236">
            <v>0.1</v>
          </cell>
          <cell r="K236">
            <v>-0.1</v>
          </cell>
          <cell r="L236">
            <v>0.1</v>
          </cell>
          <cell r="M236">
            <v>-0.1</v>
          </cell>
          <cell r="N236">
            <v>0.1</v>
          </cell>
          <cell r="O236">
            <v>-0.1</v>
          </cell>
          <cell r="P236">
            <v>0.1</v>
          </cell>
          <cell r="Q236">
            <v>-0.1</v>
          </cell>
          <cell r="R236">
            <v>0.2</v>
          </cell>
          <cell r="S236">
            <v>-0.2</v>
          </cell>
          <cell r="T236">
            <v>0.05</v>
          </cell>
          <cell r="U236">
            <v>-0.05</v>
          </cell>
          <cell r="V236">
            <v>0.05</v>
          </cell>
          <cell r="W236">
            <v>-0.05</v>
          </cell>
          <cell r="X236">
            <v>0.05</v>
          </cell>
          <cell r="Y236">
            <v>-0.05</v>
          </cell>
          <cell r="Z236">
            <v>0.05</v>
          </cell>
          <cell r="AA236">
            <v>-0.05</v>
          </cell>
          <cell r="AB236" t="str">
            <v>NIL</v>
          </cell>
          <cell r="AC236" t="str">
            <v>NIL</v>
          </cell>
          <cell r="AD236" t="str">
            <v>NIL</v>
          </cell>
          <cell r="AE236" t="str">
            <v>NIL</v>
          </cell>
          <cell r="AF236" t="str">
            <v>NIL</v>
          </cell>
          <cell r="AG236" t="str">
            <v>NIL</v>
          </cell>
        </row>
        <row r="237">
          <cell r="A237" t="str">
            <v>11-082</v>
          </cell>
          <cell r="B237">
            <v>0.2</v>
          </cell>
          <cell r="C237">
            <v>-0.2</v>
          </cell>
          <cell r="D237">
            <v>0.1</v>
          </cell>
          <cell r="E237">
            <v>-0.1</v>
          </cell>
          <cell r="F237">
            <v>0.05</v>
          </cell>
          <cell r="G237">
            <v>-0.05</v>
          </cell>
          <cell r="H237">
            <v>0.1</v>
          </cell>
          <cell r="I237">
            <v>0</v>
          </cell>
          <cell r="J237">
            <v>0.1</v>
          </cell>
          <cell r="K237">
            <v>-0.1</v>
          </cell>
          <cell r="L237">
            <v>0.05</v>
          </cell>
          <cell r="M237">
            <v>-0.05</v>
          </cell>
          <cell r="N237">
            <v>0.1</v>
          </cell>
          <cell r="O237">
            <v>-0.1</v>
          </cell>
          <cell r="P237">
            <v>0.05</v>
          </cell>
          <cell r="Q237">
            <v>-0.05</v>
          </cell>
          <cell r="R237">
            <v>0.2</v>
          </cell>
          <cell r="S237">
            <v>-0.2</v>
          </cell>
          <cell r="T237">
            <v>0.05</v>
          </cell>
          <cell r="U237">
            <v>-0.05</v>
          </cell>
          <cell r="V237">
            <v>0.1</v>
          </cell>
          <cell r="W237">
            <v>-0.1</v>
          </cell>
          <cell r="X237">
            <v>0.1</v>
          </cell>
          <cell r="Y237">
            <v>-0.1</v>
          </cell>
          <cell r="Z237">
            <v>0.1</v>
          </cell>
          <cell r="AA237">
            <v>-0.1</v>
          </cell>
          <cell r="AB237" t="str">
            <v>NIL</v>
          </cell>
          <cell r="AC237" t="str">
            <v>NIL</v>
          </cell>
          <cell r="AD237" t="str">
            <v>NIL</v>
          </cell>
          <cell r="AE237" t="str">
            <v>NIL</v>
          </cell>
          <cell r="AF237" t="str">
            <v>NIL</v>
          </cell>
          <cell r="AG237" t="str">
            <v>NIL</v>
          </cell>
        </row>
        <row r="238">
          <cell r="A238" t="str">
            <v>11-082-1</v>
          </cell>
          <cell r="B238">
            <v>0.2</v>
          </cell>
          <cell r="C238">
            <v>-0.2</v>
          </cell>
          <cell r="D238">
            <v>0.1</v>
          </cell>
          <cell r="E238">
            <v>-0.1</v>
          </cell>
          <cell r="F238">
            <v>0.05</v>
          </cell>
          <cell r="G238">
            <v>-0.05</v>
          </cell>
          <cell r="H238">
            <v>0.1</v>
          </cell>
          <cell r="I238">
            <v>0</v>
          </cell>
          <cell r="J238">
            <v>0.1</v>
          </cell>
          <cell r="K238">
            <v>-0.1</v>
          </cell>
          <cell r="L238">
            <v>0.05</v>
          </cell>
          <cell r="M238">
            <v>-0.05</v>
          </cell>
          <cell r="N238">
            <v>0.1</v>
          </cell>
          <cell r="O238">
            <v>-0.1</v>
          </cell>
          <cell r="P238">
            <v>0.05</v>
          </cell>
          <cell r="Q238">
            <v>-0.05</v>
          </cell>
          <cell r="R238">
            <v>0.2</v>
          </cell>
          <cell r="S238">
            <v>-0.2</v>
          </cell>
          <cell r="T238">
            <v>0.05</v>
          </cell>
          <cell r="U238">
            <v>-0.05</v>
          </cell>
          <cell r="V238">
            <v>0.1</v>
          </cell>
          <cell r="W238">
            <v>-0.1</v>
          </cell>
          <cell r="X238">
            <v>0.1</v>
          </cell>
          <cell r="Y238">
            <v>-0.1</v>
          </cell>
          <cell r="Z238">
            <v>0.1</v>
          </cell>
          <cell r="AA238">
            <v>-0.1</v>
          </cell>
          <cell r="AB238" t="str">
            <v>NIL</v>
          </cell>
          <cell r="AC238" t="str">
            <v>NIL</v>
          </cell>
          <cell r="AD238" t="str">
            <v>NIL</v>
          </cell>
          <cell r="AE238" t="str">
            <v>NIL</v>
          </cell>
          <cell r="AF238" t="str">
            <v>NIL</v>
          </cell>
          <cell r="AG238" t="str">
            <v>NIL</v>
          </cell>
        </row>
        <row r="239">
          <cell r="A239" t="str">
            <v>11-082A</v>
          </cell>
          <cell r="B239">
            <v>0.2</v>
          </cell>
          <cell r="C239">
            <v>-0.2</v>
          </cell>
          <cell r="D239">
            <v>0.1</v>
          </cell>
          <cell r="E239">
            <v>-0.1</v>
          </cell>
          <cell r="F239">
            <v>0.1</v>
          </cell>
          <cell r="G239">
            <v>-0.1</v>
          </cell>
          <cell r="H239">
            <v>0.1</v>
          </cell>
          <cell r="I239">
            <v>0</v>
          </cell>
          <cell r="J239">
            <v>0.1</v>
          </cell>
          <cell r="K239">
            <v>-0.1</v>
          </cell>
          <cell r="L239">
            <v>0.1</v>
          </cell>
          <cell r="M239">
            <v>-0.1</v>
          </cell>
          <cell r="N239">
            <v>0.1</v>
          </cell>
          <cell r="O239">
            <v>-0.1</v>
          </cell>
          <cell r="P239">
            <v>0.05</v>
          </cell>
          <cell r="Q239">
            <v>-0.05</v>
          </cell>
          <cell r="R239">
            <v>0.2</v>
          </cell>
          <cell r="S239">
            <v>-0.2</v>
          </cell>
          <cell r="T239">
            <v>0.05</v>
          </cell>
          <cell r="U239">
            <v>-0.05</v>
          </cell>
          <cell r="V239">
            <v>0.05</v>
          </cell>
          <cell r="W239">
            <v>-0.05</v>
          </cell>
          <cell r="X239">
            <v>0.05</v>
          </cell>
          <cell r="Y239">
            <v>-0.05</v>
          </cell>
          <cell r="Z239">
            <v>0.05</v>
          </cell>
          <cell r="AA239">
            <v>-0.05</v>
          </cell>
          <cell r="AB239" t="str">
            <v>NIL</v>
          </cell>
          <cell r="AC239" t="str">
            <v>NIL</v>
          </cell>
          <cell r="AD239" t="str">
            <v>NIL</v>
          </cell>
          <cell r="AE239" t="str">
            <v>NIL</v>
          </cell>
          <cell r="AF239" t="str">
            <v>NIL</v>
          </cell>
          <cell r="AG239" t="str">
            <v>NIL</v>
          </cell>
        </row>
        <row r="240">
          <cell r="A240" t="str">
            <v>11-082A-1</v>
          </cell>
          <cell r="B240">
            <v>0.2</v>
          </cell>
          <cell r="C240">
            <v>-0.2</v>
          </cell>
          <cell r="D240">
            <v>0.1</v>
          </cell>
          <cell r="E240">
            <v>-0.1</v>
          </cell>
          <cell r="F240">
            <v>0.1</v>
          </cell>
          <cell r="G240">
            <v>-0.1</v>
          </cell>
          <cell r="H240">
            <v>0.1</v>
          </cell>
          <cell r="I240">
            <v>0</v>
          </cell>
          <cell r="J240">
            <v>0.1</v>
          </cell>
          <cell r="K240">
            <v>-0.1</v>
          </cell>
          <cell r="L240">
            <v>0.1</v>
          </cell>
          <cell r="M240">
            <v>-0.1</v>
          </cell>
          <cell r="N240">
            <v>0.1</v>
          </cell>
          <cell r="O240">
            <v>-0.1</v>
          </cell>
          <cell r="P240">
            <v>0.05</v>
          </cell>
          <cell r="Q240">
            <v>-0.05</v>
          </cell>
          <cell r="R240">
            <v>0.2</v>
          </cell>
          <cell r="S240">
            <v>-0.2</v>
          </cell>
          <cell r="T240">
            <v>0.05</v>
          </cell>
          <cell r="U240">
            <v>-0.05</v>
          </cell>
          <cell r="V240">
            <v>0.05</v>
          </cell>
          <cell r="W240">
            <v>-0.05</v>
          </cell>
          <cell r="X240">
            <v>0.05</v>
          </cell>
          <cell r="Y240">
            <v>-0.05</v>
          </cell>
          <cell r="Z240">
            <v>0.05</v>
          </cell>
          <cell r="AA240">
            <v>-0.05</v>
          </cell>
          <cell r="AB240" t="str">
            <v>NIL</v>
          </cell>
          <cell r="AC240" t="str">
            <v>NIL</v>
          </cell>
          <cell r="AD240" t="str">
            <v>NIL</v>
          </cell>
          <cell r="AE240" t="str">
            <v>NIL</v>
          </cell>
          <cell r="AF240" t="str">
            <v>NIL</v>
          </cell>
          <cell r="AG240" t="str">
            <v>NIL</v>
          </cell>
        </row>
        <row r="241">
          <cell r="A241" t="str">
            <v>11-083</v>
          </cell>
          <cell r="B241">
            <v>0.2</v>
          </cell>
          <cell r="C241">
            <v>-0.2</v>
          </cell>
          <cell r="D241">
            <v>0.1</v>
          </cell>
          <cell r="E241">
            <v>-0.1</v>
          </cell>
          <cell r="F241">
            <v>0.05</v>
          </cell>
          <cell r="G241">
            <v>-0.05</v>
          </cell>
          <cell r="H241">
            <v>0.1</v>
          </cell>
          <cell r="I241">
            <v>0</v>
          </cell>
          <cell r="J241">
            <v>0.1</v>
          </cell>
          <cell r="K241">
            <v>-0.1</v>
          </cell>
          <cell r="L241">
            <v>0.05</v>
          </cell>
          <cell r="M241">
            <v>-0.05</v>
          </cell>
          <cell r="N241">
            <v>0.1</v>
          </cell>
          <cell r="O241">
            <v>-0.1</v>
          </cell>
          <cell r="P241">
            <v>0.05</v>
          </cell>
          <cell r="Q241">
            <v>-0.05</v>
          </cell>
          <cell r="R241">
            <v>0.2</v>
          </cell>
          <cell r="S241">
            <v>-0.2</v>
          </cell>
          <cell r="T241">
            <v>0.03</v>
          </cell>
          <cell r="U241">
            <v>-0.03</v>
          </cell>
          <cell r="V241">
            <v>0.1</v>
          </cell>
          <cell r="W241">
            <v>-0.1</v>
          </cell>
          <cell r="X241">
            <v>0.1</v>
          </cell>
          <cell r="Y241">
            <v>-0.1</v>
          </cell>
          <cell r="Z241">
            <v>0.1</v>
          </cell>
          <cell r="AA241">
            <v>-0.1</v>
          </cell>
          <cell r="AB241" t="str">
            <v>NIL</v>
          </cell>
          <cell r="AC241" t="str">
            <v>NIL</v>
          </cell>
          <cell r="AD241" t="str">
            <v>NIL</v>
          </cell>
          <cell r="AE241" t="str">
            <v>NIL</v>
          </cell>
          <cell r="AF241" t="str">
            <v>NIL</v>
          </cell>
          <cell r="AG241" t="str">
            <v>NIL</v>
          </cell>
        </row>
        <row r="242">
          <cell r="A242" t="str">
            <v>11-083-1</v>
          </cell>
          <cell r="B242">
            <v>0.2</v>
          </cell>
          <cell r="C242">
            <v>-0.2</v>
          </cell>
          <cell r="D242">
            <v>0.1</v>
          </cell>
          <cell r="E242">
            <v>-0.1</v>
          </cell>
          <cell r="F242">
            <v>0.05</v>
          </cell>
          <cell r="G242">
            <v>-0.05</v>
          </cell>
          <cell r="H242">
            <v>0.1</v>
          </cell>
          <cell r="I242">
            <v>0</v>
          </cell>
          <cell r="J242">
            <v>0.1</v>
          </cell>
          <cell r="K242">
            <v>-0.1</v>
          </cell>
          <cell r="L242">
            <v>0.05</v>
          </cell>
          <cell r="M242">
            <v>-0.05</v>
          </cell>
          <cell r="N242">
            <v>0.1</v>
          </cell>
          <cell r="O242">
            <v>-0.1</v>
          </cell>
          <cell r="P242">
            <v>0.05</v>
          </cell>
          <cell r="Q242">
            <v>-0.05</v>
          </cell>
          <cell r="R242">
            <v>0.2</v>
          </cell>
          <cell r="S242">
            <v>-0.2</v>
          </cell>
          <cell r="T242">
            <v>0.05</v>
          </cell>
          <cell r="U242">
            <v>-0.05</v>
          </cell>
          <cell r="V242">
            <v>0.1</v>
          </cell>
          <cell r="W242">
            <v>-0.1</v>
          </cell>
          <cell r="X242">
            <v>0.1</v>
          </cell>
          <cell r="Y242">
            <v>-0.1</v>
          </cell>
          <cell r="Z242">
            <v>0.1</v>
          </cell>
          <cell r="AA242">
            <v>-0.1</v>
          </cell>
          <cell r="AB242" t="str">
            <v>NIL</v>
          </cell>
          <cell r="AC242" t="str">
            <v>NIL</v>
          </cell>
          <cell r="AD242" t="str">
            <v>NIL</v>
          </cell>
          <cell r="AE242" t="str">
            <v>NIL</v>
          </cell>
          <cell r="AF242" t="str">
            <v>NIL</v>
          </cell>
          <cell r="AG242" t="str">
            <v>NIL</v>
          </cell>
        </row>
        <row r="243">
          <cell r="A243" t="str">
            <v>11-083-2</v>
          </cell>
          <cell r="B243">
            <v>0.2</v>
          </cell>
          <cell r="C243">
            <v>-0.2</v>
          </cell>
          <cell r="D243">
            <v>0.1</v>
          </cell>
          <cell r="E243">
            <v>-0.1</v>
          </cell>
          <cell r="F243">
            <v>0.05</v>
          </cell>
          <cell r="G243">
            <v>-0.05</v>
          </cell>
          <cell r="H243">
            <v>0.1</v>
          </cell>
          <cell r="I243">
            <v>0</v>
          </cell>
          <cell r="J243">
            <v>0.1</v>
          </cell>
          <cell r="K243">
            <v>-0.1</v>
          </cell>
          <cell r="L243">
            <v>0.05</v>
          </cell>
          <cell r="M243">
            <v>-0.05</v>
          </cell>
          <cell r="N243">
            <v>0.1</v>
          </cell>
          <cell r="O243">
            <v>-0.1</v>
          </cell>
          <cell r="P243">
            <v>0.05</v>
          </cell>
          <cell r="Q243">
            <v>-0.05</v>
          </cell>
          <cell r="R243">
            <v>0.2</v>
          </cell>
          <cell r="S243">
            <v>-0.2</v>
          </cell>
          <cell r="T243">
            <v>0.05</v>
          </cell>
          <cell r="U243">
            <v>-0.05</v>
          </cell>
          <cell r="V243">
            <v>0.1</v>
          </cell>
          <cell r="W243">
            <v>-0.1</v>
          </cell>
          <cell r="X243">
            <v>0.1</v>
          </cell>
          <cell r="Y243">
            <v>-0.1</v>
          </cell>
          <cell r="Z243">
            <v>0.1</v>
          </cell>
          <cell r="AA243">
            <v>-0.1</v>
          </cell>
          <cell r="AB243" t="str">
            <v>NIL</v>
          </cell>
          <cell r="AC243" t="str">
            <v>NIL</v>
          </cell>
          <cell r="AD243" t="str">
            <v>NIL</v>
          </cell>
          <cell r="AE243" t="str">
            <v>NIL</v>
          </cell>
          <cell r="AF243" t="str">
            <v>NIL</v>
          </cell>
          <cell r="AG243" t="str">
            <v>NIL</v>
          </cell>
        </row>
        <row r="244">
          <cell r="A244" t="str">
            <v>11-083-3</v>
          </cell>
          <cell r="B244">
            <v>0.2</v>
          </cell>
          <cell r="C244">
            <v>-0.2</v>
          </cell>
          <cell r="D244">
            <v>0.1</v>
          </cell>
          <cell r="E244">
            <v>-0.1</v>
          </cell>
          <cell r="F244">
            <v>0.05</v>
          </cell>
          <cell r="G244">
            <v>-0.05</v>
          </cell>
          <cell r="H244">
            <v>0.1</v>
          </cell>
          <cell r="I244">
            <v>0</v>
          </cell>
          <cell r="J244">
            <v>0.1</v>
          </cell>
          <cell r="K244">
            <v>-0.1</v>
          </cell>
          <cell r="L244">
            <v>0.05</v>
          </cell>
          <cell r="M244">
            <v>-0.05</v>
          </cell>
          <cell r="N244">
            <v>0.1</v>
          </cell>
          <cell r="O244">
            <v>-0.1</v>
          </cell>
          <cell r="P244">
            <v>0.05</v>
          </cell>
          <cell r="Q244">
            <v>-0.05</v>
          </cell>
          <cell r="R244">
            <v>0.2</v>
          </cell>
          <cell r="S244">
            <v>-0.2</v>
          </cell>
          <cell r="T244">
            <v>0.03</v>
          </cell>
          <cell r="U244">
            <v>-0.03</v>
          </cell>
          <cell r="V244">
            <v>0.1</v>
          </cell>
          <cell r="W244">
            <v>-0.1</v>
          </cell>
          <cell r="X244">
            <v>0.1</v>
          </cell>
          <cell r="Y244">
            <v>-0.1</v>
          </cell>
          <cell r="Z244">
            <v>0.1</v>
          </cell>
          <cell r="AA244">
            <v>-0.1</v>
          </cell>
          <cell r="AB244" t="str">
            <v>NIL</v>
          </cell>
          <cell r="AC244" t="str">
            <v>NIL</v>
          </cell>
          <cell r="AD244" t="str">
            <v>NIL</v>
          </cell>
          <cell r="AE244" t="str">
            <v>NIL</v>
          </cell>
          <cell r="AF244" t="str">
            <v>NIL</v>
          </cell>
          <cell r="AG244" t="str">
            <v>NIL</v>
          </cell>
        </row>
        <row r="245">
          <cell r="A245" t="str">
            <v>11-083-4</v>
          </cell>
          <cell r="B245">
            <v>0.2</v>
          </cell>
          <cell r="C245">
            <v>-0.2</v>
          </cell>
          <cell r="D245">
            <v>0.1</v>
          </cell>
          <cell r="E245">
            <v>-0.1</v>
          </cell>
          <cell r="F245">
            <v>0.05</v>
          </cell>
          <cell r="G245">
            <v>-0.05</v>
          </cell>
          <cell r="H245">
            <v>0.1</v>
          </cell>
          <cell r="I245">
            <v>0</v>
          </cell>
          <cell r="J245">
            <v>0.1</v>
          </cell>
          <cell r="K245">
            <v>-0.1</v>
          </cell>
          <cell r="L245">
            <v>0.05</v>
          </cell>
          <cell r="M245">
            <v>-0.05</v>
          </cell>
          <cell r="N245">
            <v>0.1</v>
          </cell>
          <cell r="O245">
            <v>-0.1</v>
          </cell>
          <cell r="P245">
            <v>0.05</v>
          </cell>
          <cell r="Q245">
            <v>-0.05</v>
          </cell>
          <cell r="R245">
            <v>0.2</v>
          </cell>
          <cell r="S245">
            <v>-0.2</v>
          </cell>
          <cell r="T245">
            <v>0.03</v>
          </cell>
          <cell r="U245">
            <v>-0.03</v>
          </cell>
          <cell r="V245">
            <v>0.1</v>
          </cell>
          <cell r="W245">
            <v>-0.1</v>
          </cell>
          <cell r="X245">
            <v>0.1</v>
          </cell>
          <cell r="Y245">
            <v>-0.1</v>
          </cell>
          <cell r="Z245">
            <v>0.1</v>
          </cell>
          <cell r="AA245">
            <v>-0.1</v>
          </cell>
          <cell r="AB245" t="str">
            <v>NIL</v>
          </cell>
          <cell r="AC245" t="str">
            <v>NIL</v>
          </cell>
          <cell r="AD245" t="str">
            <v>NIL</v>
          </cell>
          <cell r="AE245" t="str">
            <v>NIL</v>
          </cell>
          <cell r="AF245" t="str">
            <v>NIL</v>
          </cell>
          <cell r="AG245" t="str">
            <v>NIL</v>
          </cell>
        </row>
        <row r="246">
          <cell r="A246" t="str">
            <v>11-083A</v>
          </cell>
          <cell r="B246">
            <v>0.2</v>
          </cell>
          <cell r="C246">
            <v>-0.2</v>
          </cell>
          <cell r="D246">
            <v>0.1</v>
          </cell>
          <cell r="E246">
            <v>-0.1</v>
          </cell>
          <cell r="F246">
            <v>0.1</v>
          </cell>
          <cell r="G246">
            <v>-0.1</v>
          </cell>
          <cell r="H246">
            <v>0.1</v>
          </cell>
          <cell r="I246">
            <v>0</v>
          </cell>
          <cell r="J246">
            <v>0.1</v>
          </cell>
          <cell r="K246">
            <v>-0.1</v>
          </cell>
          <cell r="L246">
            <v>0.1</v>
          </cell>
          <cell r="M246">
            <v>-0.1</v>
          </cell>
          <cell r="N246">
            <v>0.1</v>
          </cell>
          <cell r="O246">
            <v>-0.1</v>
          </cell>
          <cell r="P246">
            <v>0.1</v>
          </cell>
          <cell r="Q246">
            <v>-0.1</v>
          </cell>
          <cell r="R246">
            <v>0.2</v>
          </cell>
          <cell r="S246">
            <v>-0.2</v>
          </cell>
          <cell r="T246">
            <v>0.02</v>
          </cell>
          <cell r="U246">
            <v>-0.05</v>
          </cell>
          <cell r="V246">
            <v>0.05</v>
          </cell>
          <cell r="W246">
            <v>-0.05</v>
          </cell>
          <cell r="X246">
            <v>0.05</v>
          </cell>
          <cell r="Y246">
            <v>-0.05</v>
          </cell>
          <cell r="Z246">
            <v>0.05</v>
          </cell>
          <cell r="AA246">
            <v>-0.05</v>
          </cell>
          <cell r="AB246" t="str">
            <v>NIL</v>
          </cell>
          <cell r="AC246" t="str">
            <v>NIL</v>
          </cell>
          <cell r="AD246" t="str">
            <v>NIL</v>
          </cell>
          <cell r="AE246" t="str">
            <v>NIL</v>
          </cell>
          <cell r="AF246" t="str">
            <v>NIL</v>
          </cell>
          <cell r="AG246" t="str">
            <v>NIL</v>
          </cell>
        </row>
        <row r="247">
          <cell r="A247" t="str">
            <v>11-084</v>
          </cell>
          <cell r="B247">
            <v>0.2</v>
          </cell>
          <cell r="C247">
            <v>-0.2</v>
          </cell>
          <cell r="D247">
            <v>0.1</v>
          </cell>
          <cell r="E247">
            <v>-0.1</v>
          </cell>
          <cell r="F247">
            <v>0.05</v>
          </cell>
          <cell r="G247">
            <v>-0.05</v>
          </cell>
          <cell r="H247">
            <v>0.1</v>
          </cell>
          <cell r="I247">
            <v>0</v>
          </cell>
          <cell r="J247">
            <v>0.1</v>
          </cell>
          <cell r="K247">
            <v>-0.1</v>
          </cell>
          <cell r="L247">
            <v>0.05</v>
          </cell>
          <cell r="M247">
            <v>-0.05</v>
          </cell>
          <cell r="N247">
            <v>0.1</v>
          </cell>
          <cell r="O247">
            <v>-0.1</v>
          </cell>
          <cell r="P247">
            <v>0.05</v>
          </cell>
          <cell r="Q247">
            <v>-0.05</v>
          </cell>
          <cell r="R247">
            <v>0.2</v>
          </cell>
          <cell r="S247">
            <v>-0.2</v>
          </cell>
          <cell r="T247">
            <v>0.05</v>
          </cell>
          <cell r="U247">
            <v>-0.05</v>
          </cell>
          <cell r="V247">
            <v>0.1</v>
          </cell>
          <cell r="W247">
            <v>-0.05</v>
          </cell>
          <cell r="X247">
            <v>0.1</v>
          </cell>
          <cell r="Y247">
            <v>-0.1</v>
          </cell>
          <cell r="Z247">
            <v>0.1</v>
          </cell>
          <cell r="AA247">
            <v>-0.05</v>
          </cell>
          <cell r="AB247" t="str">
            <v>NIL</v>
          </cell>
          <cell r="AC247" t="str">
            <v>NIL</v>
          </cell>
          <cell r="AD247" t="str">
            <v>NIL</v>
          </cell>
          <cell r="AE247" t="str">
            <v>NIL</v>
          </cell>
          <cell r="AF247" t="str">
            <v>NIL</v>
          </cell>
          <cell r="AG247" t="str">
            <v>NIL</v>
          </cell>
        </row>
        <row r="248">
          <cell r="A248" t="str">
            <v>11-084A</v>
          </cell>
          <cell r="B248">
            <v>0.2</v>
          </cell>
          <cell r="C248">
            <v>-0.2</v>
          </cell>
          <cell r="D248">
            <v>0.1</v>
          </cell>
          <cell r="E248">
            <v>-0.1</v>
          </cell>
          <cell r="F248">
            <v>0.1</v>
          </cell>
          <cell r="G248">
            <v>-0.1</v>
          </cell>
          <cell r="H248">
            <v>0.1</v>
          </cell>
          <cell r="I248">
            <v>0</v>
          </cell>
          <cell r="J248">
            <v>0.1</v>
          </cell>
          <cell r="K248">
            <v>-0.1</v>
          </cell>
          <cell r="L248">
            <v>0.1</v>
          </cell>
          <cell r="M248">
            <v>-0.1</v>
          </cell>
          <cell r="N248">
            <v>0.1</v>
          </cell>
          <cell r="O248">
            <v>-0.1</v>
          </cell>
          <cell r="P248">
            <v>0.1</v>
          </cell>
          <cell r="Q248">
            <v>-0.1</v>
          </cell>
          <cell r="R248">
            <v>0.2</v>
          </cell>
          <cell r="S248">
            <v>-0.2</v>
          </cell>
          <cell r="T248">
            <v>0.02</v>
          </cell>
          <cell r="U248">
            <v>-0.05</v>
          </cell>
          <cell r="V248">
            <v>0.05</v>
          </cell>
          <cell r="W248">
            <v>-0.05</v>
          </cell>
          <cell r="X248">
            <v>0.05</v>
          </cell>
          <cell r="Y248">
            <v>-0.05</v>
          </cell>
          <cell r="Z248">
            <v>0.05</v>
          </cell>
          <cell r="AA248">
            <v>-0.05</v>
          </cell>
          <cell r="AB248" t="str">
            <v>NIL</v>
          </cell>
          <cell r="AC248" t="str">
            <v>NIL</v>
          </cell>
          <cell r="AD248" t="str">
            <v>NIL</v>
          </cell>
          <cell r="AE248" t="str">
            <v>NIL</v>
          </cell>
          <cell r="AF248" t="str">
            <v>NIL</v>
          </cell>
          <cell r="AG248" t="str">
            <v>NIL</v>
          </cell>
        </row>
        <row r="249">
          <cell r="A249" t="str">
            <v>11-084-1</v>
          </cell>
          <cell r="B249">
            <v>0.2</v>
          </cell>
          <cell r="C249">
            <v>-0.2</v>
          </cell>
          <cell r="D249">
            <v>0.1</v>
          </cell>
          <cell r="E249">
            <v>-0.1</v>
          </cell>
          <cell r="F249">
            <v>0.05</v>
          </cell>
          <cell r="G249">
            <v>-0.05</v>
          </cell>
          <cell r="H249">
            <v>0.1</v>
          </cell>
          <cell r="I249">
            <v>0</v>
          </cell>
          <cell r="J249">
            <v>0.1</v>
          </cell>
          <cell r="K249">
            <v>-0.1</v>
          </cell>
          <cell r="L249">
            <v>0.05</v>
          </cell>
          <cell r="M249">
            <v>-0.05</v>
          </cell>
          <cell r="N249">
            <v>0.1</v>
          </cell>
          <cell r="O249">
            <v>-0.1</v>
          </cell>
          <cell r="P249">
            <v>0.05</v>
          </cell>
          <cell r="Q249">
            <v>-0.05</v>
          </cell>
          <cell r="R249">
            <v>0.2</v>
          </cell>
          <cell r="S249">
            <v>-0.2</v>
          </cell>
          <cell r="T249">
            <v>0.05</v>
          </cell>
          <cell r="U249">
            <v>-0.05</v>
          </cell>
          <cell r="V249">
            <v>0.1</v>
          </cell>
          <cell r="W249">
            <v>-0.1</v>
          </cell>
          <cell r="X249">
            <v>0.1</v>
          </cell>
          <cell r="Y249">
            <v>-0.1</v>
          </cell>
          <cell r="Z249">
            <v>0.1</v>
          </cell>
          <cell r="AA249">
            <v>-0.1</v>
          </cell>
          <cell r="AB249" t="str">
            <v>NIL</v>
          </cell>
          <cell r="AC249" t="str">
            <v>NIL</v>
          </cell>
          <cell r="AD249" t="str">
            <v>NIL</v>
          </cell>
          <cell r="AE249" t="str">
            <v>NIL</v>
          </cell>
          <cell r="AF249" t="str">
            <v>NIL</v>
          </cell>
          <cell r="AG249" t="str">
            <v>NIL</v>
          </cell>
        </row>
        <row r="250">
          <cell r="A250" t="str">
            <v>11-084-2</v>
          </cell>
          <cell r="B250">
            <v>0.2</v>
          </cell>
          <cell r="C250">
            <v>-0.2</v>
          </cell>
          <cell r="D250">
            <v>0.1</v>
          </cell>
          <cell r="E250">
            <v>-0.1</v>
          </cell>
          <cell r="F250">
            <v>0.05</v>
          </cell>
          <cell r="G250">
            <v>-0.05</v>
          </cell>
          <cell r="H250">
            <v>0.1</v>
          </cell>
          <cell r="I250">
            <v>0</v>
          </cell>
          <cell r="J250">
            <v>0.1</v>
          </cell>
          <cell r="K250">
            <v>-0.1</v>
          </cell>
          <cell r="L250">
            <v>0.05</v>
          </cell>
          <cell r="M250">
            <v>-0.05</v>
          </cell>
          <cell r="N250">
            <v>0.1</v>
          </cell>
          <cell r="O250">
            <v>-0.1</v>
          </cell>
          <cell r="P250">
            <v>0.05</v>
          </cell>
          <cell r="Q250">
            <v>-0.05</v>
          </cell>
          <cell r="R250">
            <v>0.2</v>
          </cell>
          <cell r="S250">
            <v>-0.2</v>
          </cell>
          <cell r="T250">
            <v>0.05</v>
          </cell>
          <cell r="U250">
            <v>-0.05</v>
          </cell>
          <cell r="V250">
            <v>0.1</v>
          </cell>
          <cell r="W250">
            <v>-0.1</v>
          </cell>
          <cell r="X250">
            <v>0.1</v>
          </cell>
          <cell r="Y250">
            <v>-0.1</v>
          </cell>
          <cell r="Z250">
            <v>0.1</v>
          </cell>
          <cell r="AA250">
            <v>-0.1</v>
          </cell>
          <cell r="AB250" t="str">
            <v>NIL</v>
          </cell>
          <cell r="AC250" t="str">
            <v>NIL</v>
          </cell>
          <cell r="AD250" t="str">
            <v>NIL</v>
          </cell>
          <cell r="AE250" t="str">
            <v>NIL</v>
          </cell>
          <cell r="AF250" t="str">
            <v>NIL</v>
          </cell>
          <cell r="AG250" t="str">
            <v>NIL</v>
          </cell>
        </row>
        <row r="251">
          <cell r="A251" t="str">
            <v>11-084L</v>
          </cell>
          <cell r="B251">
            <v>0.2</v>
          </cell>
          <cell r="C251">
            <v>-0.2</v>
          </cell>
          <cell r="D251">
            <v>0.1</v>
          </cell>
          <cell r="E251">
            <v>-0.1</v>
          </cell>
          <cell r="F251">
            <v>0.05</v>
          </cell>
          <cell r="G251">
            <v>-0.05</v>
          </cell>
          <cell r="H251">
            <v>0.1</v>
          </cell>
          <cell r="I251">
            <v>0</v>
          </cell>
          <cell r="J251">
            <v>0.1</v>
          </cell>
          <cell r="K251">
            <v>-0.1</v>
          </cell>
          <cell r="L251">
            <v>0.05</v>
          </cell>
          <cell r="M251">
            <v>-0.05</v>
          </cell>
          <cell r="N251">
            <v>0.1</v>
          </cell>
          <cell r="O251">
            <v>-0.1</v>
          </cell>
          <cell r="P251">
            <v>0.05</v>
          </cell>
          <cell r="Q251">
            <v>-0.05</v>
          </cell>
          <cell r="R251">
            <v>0.2</v>
          </cell>
          <cell r="S251">
            <v>-0.2</v>
          </cell>
          <cell r="T251">
            <v>0.05</v>
          </cell>
          <cell r="U251">
            <v>-0.05</v>
          </cell>
          <cell r="V251">
            <v>0.1</v>
          </cell>
          <cell r="W251">
            <v>-0.05</v>
          </cell>
          <cell r="X251">
            <v>0.1</v>
          </cell>
          <cell r="Y251">
            <v>-0.1</v>
          </cell>
          <cell r="Z251">
            <v>0.1</v>
          </cell>
          <cell r="AA251">
            <v>-0.05</v>
          </cell>
          <cell r="AB251" t="str">
            <v>NIL</v>
          </cell>
          <cell r="AC251" t="str">
            <v>NIL</v>
          </cell>
          <cell r="AD251" t="str">
            <v>NIL</v>
          </cell>
          <cell r="AE251" t="str">
            <v>NIL</v>
          </cell>
          <cell r="AF251" t="str">
            <v>NIL</v>
          </cell>
          <cell r="AG251" t="str">
            <v>NIL</v>
          </cell>
        </row>
        <row r="252">
          <cell r="A252" t="str">
            <v>11-085</v>
          </cell>
          <cell r="B252">
            <v>0.2</v>
          </cell>
          <cell r="C252">
            <v>-0.2</v>
          </cell>
          <cell r="D252">
            <v>0.1</v>
          </cell>
          <cell r="E252">
            <v>-0.1</v>
          </cell>
          <cell r="F252">
            <v>0.05</v>
          </cell>
          <cell r="G252">
            <v>-0.05</v>
          </cell>
          <cell r="H252">
            <v>0.1</v>
          </cell>
          <cell r="I252">
            <v>0</v>
          </cell>
          <cell r="J252">
            <v>0.1</v>
          </cell>
          <cell r="K252">
            <v>-0.1</v>
          </cell>
          <cell r="L252">
            <v>0.05</v>
          </cell>
          <cell r="M252">
            <v>-0.05</v>
          </cell>
          <cell r="N252">
            <v>0.1</v>
          </cell>
          <cell r="O252">
            <v>-0.1</v>
          </cell>
          <cell r="P252">
            <v>0.05</v>
          </cell>
          <cell r="Q252">
            <v>-0.05</v>
          </cell>
          <cell r="R252">
            <v>0.2</v>
          </cell>
          <cell r="S252">
            <v>-0.2</v>
          </cell>
          <cell r="T252">
            <v>0.05</v>
          </cell>
          <cell r="U252">
            <v>-0.05</v>
          </cell>
          <cell r="V252">
            <v>0.1</v>
          </cell>
          <cell r="W252">
            <v>-0.1</v>
          </cell>
          <cell r="X252">
            <v>0.1</v>
          </cell>
          <cell r="Y252">
            <v>-0.1</v>
          </cell>
          <cell r="Z252">
            <v>0.1</v>
          </cell>
          <cell r="AA252">
            <v>-0.1</v>
          </cell>
          <cell r="AB252" t="str">
            <v>NIL</v>
          </cell>
          <cell r="AC252" t="str">
            <v>NIL</v>
          </cell>
          <cell r="AD252" t="str">
            <v>NIL</v>
          </cell>
          <cell r="AE252" t="str">
            <v>NIL</v>
          </cell>
          <cell r="AF252" t="str">
            <v>NIL</v>
          </cell>
          <cell r="AG252" t="str">
            <v>NIL</v>
          </cell>
        </row>
        <row r="253">
          <cell r="A253" t="str">
            <v>11-085-1</v>
          </cell>
          <cell r="B253">
            <v>0.2</v>
          </cell>
          <cell r="C253">
            <v>-0.2</v>
          </cell>
          <cell r="D253">
            <v>0.1</v>
          </cell>
          <cell r="E253">
            <v>-0.1</v>
          </cell>
          <cell r="F253">
            <v>0.05</v>
          </cell>
          <cell r="G253">
            <v>-0.05</v>
          </cell>
          <cell r="H253">
            <v>0.1</v>
          </cell>
          <cell r="I253">
            <v>0</v>
          </cell>
          <cell r="J253">
            <v>0.1</v>
          </cell>
          <cell r="K253">
            <v>-0.1</v>
          </cell>
          <cell r="L253">
            <v>0.05</v>
          </cell>
          <cell r="M253">
            <v>-0.05</v>
          </cell>
          <cell r="N253">
            <v>0.1</v>
          </cell>
          <cell r="O253">
            <v>-0.1</v>
          </cell>
          <cell r="P253">
            <v>0.05</v>
          </cell>
          <cell r="Q253">
            <v>-0.05</v>
          </cell>
          <cell r="R253">
            <v>0.2</v>
          </cell>
          <cell r="S253">
            <v>-0.2</v>
          </cell>
          <cell r="T253">
            <v>0.05</v>
          </cell>
          <cell r="U253">
            <v>-0.05</v>
          </cell>
          <cell r="V253">
            <v>0.1</v>
          </cell>
          <cell r="W253">
            <v>-0.1</v>
          </cell>
          <cell r="X253">
            <v>0.1</v>
          </cell>
          <cell r="Y253">
            <v>-0.1</v>
          </cell>
          <cell r="Z253">
            <v>0.1</v>
          </cell>
          <cell r="AA253">
            <v>-0.1</v>
          </cell>
          <cell r="AB253" t="str">
            <v>NIL</v>
          </cell>
          <cell r="AC253" t="str">
            <v>NIL</v>
          </cell>
          <cell r="AD253" t="str">
            <v>NIL</v>
          </cell>
          <cell r="AE253" t="str">
            <v>NIL</v>
          </cell>
          <cell r="AF253" t="str">
            <v>NIL</v>
          </cell>
          <cell r="AG253" t="str">
            <v>NIL</v>
          </cell>
        </row>
        <row r="254">
          <cell r="A254" t="str">
            <v>11-085A</v>
          </cell>
          <cell r="B254">
            <v>0.1</v>
          </cell>
          <cell r="C254">
            <v>-0.1</v>
          </cell>
          <cell r="D254">
            <v>0.1</v>
          </cell>
          <cell r="E254">
            <v>-0.1</v>
          </cell>
          <cell r="F254">
            <v>0.05</v>
          </cell>
          <cell r="G254">
            <v>-0.05</v>
          </cell>
          <cell r="H254">
            <v>0.1</v>
          </cell>
          <cell r="I254">
            <v>0</v>
          </cell>
          <cell r="J254">
            <v>0.05</v>
          </cell>
          <cell r="K254">
            <v>-0.05</v>
          </cell>
          <cell r="L254">
            <v>0.1</v>
          </cell>
          <cell r="M254">
            <v>-0.1</v>
          </cell>
          <cell r="N254">
            <v>0.1</v>
          </cell>
          <cell r="O254">
            <v>-0.1</v>
          </cell>
          <cell r="P254">
            <v>0.05</v>
          </cell>
          <cell r="Q254">
            <v>-0.05</v>
          </cell>
          <cell r="R254">
            <v>0.2</v>
          </cell>
          <cell r="S254">
            <v>-0.2</v>
          </cell>
          <cell r="T254">
            <v>0.05</v>
          </cell>
          <cell r="U254">
            <v>-0.05</v>
          </cell>
          <cell r="V254">
            <v>0.05</v>
          </cell>
          <cell r="W254">
            <v>-0.05</v>
          </cell>
          <cell r="X254">
            <v>0.05</v>
          </cell>
          <cell r="Y254">
            <v>-0.05</v>
          </cell>
          <cell r="Z254">
            <v>0.05</v>
          </cell>
          <cell r="AA254">
            <v>-0.05</v>
          </cell>
          <cell r="AB254" t="str">
            <v>NIL</v>
          </cell>
          <cell r="AC254" t="str">
            <v>NIL</v>
          </cell>
          <cell r="AD254" t="str">
            <v>NIL</v>
          </cell>
          <cell r="AE254" t="str">
            <v>NIL</v>
          </cell>
          <cell r="AF254" t="str">
            <v>NIL</v>
          </cell>
          <cell r="AG254" t="str">
            <v>NIL</v>
          </cell>
        </row>
        <row r="255">
          <cell r="A255" t="str">
            <v>11-085A-1</v>
          </cell>
          <cell r="B255">
            <v>0.1</v>
          </cell>
          <cell r="C255">
            <v>-0.1</v>
          </cell>
          <cell r="D255">
            <v>0.1</v>
          </cell>
          <cell r="E255">
            <v>-0.1</v>
          </cell>
          <cell r="F255">
            <v>0.05</v>
          </cell>
          <cell r="G255">
            <v>-0.05</v>
          </cell>
          <cell r="H255">
            <v>0.1</v>
          </cell>
          <cell r="I255">
            <v>0</v>
          </cell>
          <cell r="J255">
            <v>0.05</v>
          </cell>
          <cell r="K255">
            <v>-0.05</v>
          </cell>
          <cell r="L255">
            <v>0.1</v>
          </cell>
          <cell r="M255">
            <v>-0.1</v>
          </cell>
          <cell r="N255">
            <v>0.1</v>
          </cell>
          <cell r="O255">
            <v>-0.1</v>
          </cell>
          <cell r="P255">
            <v>0.05</v>
          </cell>
          <cell r="Q255">
            <v>-0.05</v>
          </cell>
          <cell r="R255">
            <v>0.2</v>
          </cell>
          <cell r="S255">
            <v>-0.2</v>
          </cell>
          <cell r="T255">
            <v>0.05</v>
          </cell>
          <cell r="U255">
            <v>-0.05</v>
          </cell>
          <cell r="V255">
            <v>0.05</v>
          </cell>
          <cell r="W255">
            <v>-0.05</v>
          </cell>
          <cell r="X255">
            <v>0.05</v>
          </cell>
          <cell r="Y255">
            <v>-0.05</v>
          </cell>
          <cell r="Z255">
            <v>0.05</v>
          </cell>
          <cell r="AA255">
            <v>-0.05</v>
          </cell>
          <cell r="AB255" t="str">
            <v>NIL</v>
          </cell>
          <cell r="AC255" t="str">
            <v>NIL</v>
          </cell>
          <cell r="AD255" t="str">
            <v>NIL</v>
          </cell>
          <cell r="AE255" t="str">
            <v>NIL</v>
          </cell>
          <cell r="AF255" t="str">
            <v>NIL</v>
          </cell>
          <cell r="AG255" t="str">
            <v>NIL</v>
          </cell>
        </row>
        <row r="256">
          <cell r="A256" t="str">
            <v>11-086</v>
          </cell>
          <cell r="B256">
            <v>0.2</v>
          </cell>
          <cell r="C256">
            <v>-0.2</v>
          </cell>
          <cell r="D256">
            <v>0.1</v>
          </cell>
          <cell r="E256">
            <v>-0.1</v>
          </cell>
          <cell r="F256">
            <v>0.05</v>
          </cell>
          <cell r="G256">
            <v>-0.05</v>
          </cell>
          <cell r="H256">
            <v>0.1</v>
          </cell>
          <cell r="I256">
            <v>0</v>
          </cell>
          <cell r="J256">
            <v>0.1</v>
          </cell>
          <cell r="K256">
            <v>-0.1</v>
          </cell>
          <cell r="L256">
            <v>0.05</v>
          </cell>
          <cell r="M256">
            <v>-0.05</v>
          </cell>
          <cell r="N256">
            <v>0.1</v>
          </cell>
          <cell r="O256">
            <v>-0.1</v>
          </cell>
          <cell r="P256">
            <v>0.05</v>
          </cell>
          <cell r="Q256">
            <v>-0.05</v>
          </cell>
          <cell r="R256">
            <v>0.2</v>
          </cell>
          <cell r="S256">
            <v>-0.2</v>
          </cell>
          <cell r="T256">
            <v>0.05</v>
          </cell>
          <cell r="U256">
            <v>-0.05</v>
          </cell>
          <cell r="V256">
            <v>0.1</v>
          </cell>
          <cell r="W256">
            <v>-0.1</v>
          </cell>
          <cell r="X256">
            <v>0.1</v>
          </cell>
          <cell r="Y256">
            <v>-0.1</v>
          </cell>
          <cell r="Z256">
            <v>0.1</v>
          </cell>
          <cell r="AA256">
            <v>-0.1</v>
          </cell>
          <cell r="AB256" t="str">
            <v>NIL</v>
          </cell>
          <cell r="AC256" t="str">
            <v>NIL</v>
          </cell>
          <cell r="AD256" t="str">
            <v>NIL</v>
          </cell>
          <cell r="AE256" t="str">
            <v>NIL</v>
          </cell>
          <cell r="AF256" t="str">
            <v>NIL</v>
          </cell>
          <cell r="AG256" t="str">
            <v>NIL</v>
          </cell>
        </row>
        <row r="257">
          <cell r="A257" t="str">
            <v>11-086A</v>
          </cell>
          <cell r="B257">
            <v>0.2</v>
          </cell>
          <cell r="C257">
            <v>-0.2</v>
          </cell>
          <cell r="D257">
            <v>0.1</v>
          </cell>
          <cell r="E257">
            <v>-0.1</v>
          </cell>
          <cell r="F257">
            <v>0.05</v>
          </cell>
          <cell r="G257">
            <v>-0.05</v>
          </cell>
          <cell r="H257">
            <v>0.1</v>
          </cell>
          <cell r="I257">
            <v>0</v>
          </cell>
          <cell r="J257">
            <v>0.05</v>
          </cell>
          <cell r="K257">
            <v>-0.1</v>
          </cell>
          <cell r="L257">
            <v>0.1</v>
          </cell>
          <cell r="M257">
            <v>-0.1</v>
          </cell>
          <cell r="N257">
            <v>0.1</v>
          </cell>
          <cell r="O257">
            <v>-0.1</v>
          </cell>
          <cell r="P257">
            <v>0.05</v>
          </cell>
          <cell r="Q257">
            <v>-0.05</v>
          </cell>
          <cell r="R257">
            <v>0.2</v>
          </cell>
          <cell r="S257">
            <v>-0.2</v>
          </cell>
          <cell r="T257">
            <v>0.02</v>
          </cell>
          <cell r="U257">
            <v>-0.02</v>
          </cell>
          <cell r="V257">
            <v>0.05</v>
          </cell>
          <cell r="W257">
            <v>-0.05</v>
          </cell>
          <cell r="X257">
            <v>0.05</v>
          </cell>
          <cell r="Y257">
            <v>-0.05</v>
          </cell>
          <cell r="Z257">
            <v>0.05</v>
          </cell>
          <cell r="AA257">
            <v>-0.05</v>
          </cell>
          <cell r="AB257" t="str">
            <v>NIL</v>
          </cell>
          <cell r="AC257" t="str">
            <v>NIL</v>
          </cell>
          <cell r="AD257" t="str">
            <v>NIL</v>
          </cell>
          <cell r="AE257" t="str">
            <v>NIL</v>
          </cell>
          <cell r="AF257" t="str">
            <v>NIL</v>
          </cell>
          <cell r="AG257" t="str">
            <v>NIL</v>
          </cell>
        </row>
        <row r="258">
          <cell r="A258" t="str">
            <v>11-087</v>
          </cell>
          <cell r="B258">
            <v>0.2</v>
          </cell>
          <cell r="C258">
            <v>-0.2</v>
          </cell>
          <cell r="D258">
            <v>0.1</v>
          </cell>
          <cell r="E258">
            <v>-0.1</v>
          </cell>
          <cell r="F258">
            <v>0.05</v>
          </cell>
          <cell r="G258">
            <v>-0.05</v>
          </cell>
          <cell r="H258">
            <v>0.1</v>
          </cell>
          <cell r="I258">
            <v>0</v>
          </cell>
          <cell r="J258">
            <v>0.1</v>
          </cell>
          <cell r="K258">
            <v>-0.1</v>
          </cell>
          <cell r="L258">
            <v>0.05</v>
          </cell>
          <cell r="M258">
            <v>-0.05</v>
          </cell>
          <cell r="N258">
            <v>0.1</v>
          </cell>
          <cell r="O258">
            <v>-0.1</v>
          </cell>
          <cell r="P258">
            <v>0.05</v>
          </cell>
          <cell r="Q258">
            <v>-0.05</v>
          </cell>
          <cell r="R258">
            <v>0.2</v>
          </cell>
          <cell r="S258">
            <v>-0.2</v>
          </cell>
          <cell r="T258">
            <v>0.05</v>
          </cell>
          <cell r="U258">
            <v>-0.05</v>
          </cell>
          <cell r="V258">
            <v>0.1</v>
          </cell>
          <cell r="W258">
            <v>-0.1</v>
          </cell>
          <cell r="X258">
            <v>0.1</v>
          </cell>
          <cell r="Y258">
            <v>-0.1</v>
          </cell>
          <cell r="Z258">
            <v>0.1</v>
          </cell>
          <cell r="AA258">
            <v>-0.1</v>
          </cell>
          <cell r="AB258" t="str">
            <v>NIL</v>
          </cell>
          <cell r="AC258" t="str">
            <v>NIL</v>
          </cell>
          <cell r="AD258" t="str">
            <v>NIL</v>
          </cell>
          <cell r="AE258" t="str">
            <v>NIL</v>
          </cell>
          <cell r="AF258" t="str">
            <v>NIL</v>
          </cell>
          <cell r="AG258" t="str">
            <v>NIL</v>
          </cell>
        </row>
        <row r="259">
          <cell r="A259" t="str">
            <v>11-088</v>
          </cell>
          <cell r="B259">
            <v>0.2</v>
          </cell>
          <cell r="C259">
            <v>-0.2</v>
          </cell>
          <cell r="D259">
            <v>0.1</v>
          </cell>
          <cell r="E259">
            <v>-0.1</v>
          </cell>
          <cell r="F259">
            <v>0.05</v>
          </cell>
          <cell r="G259">
            <v>-0.05</v>
          </cell>
          <cell r="H259">
            <v>0.1</v>
          </cell>
          <cell r="I259">
            <v>0</v>
          </cell>
          <cell r="J259">
            <v>0.1</v>
          </cell>
          <cell r="K259">
            <v>-0.1</v>
          </cell>
          <cell r="L259">
            <v>0.05</v>
          </cell>
          <cell r="M259">
            <v>-0.05</v>
          </cell>
          <cell r="N259">
            <v>0.1</v>
          </cell>
          <cell r="O259">
            <v>-0.1</v>
          </cell>
          <cell r="P259">
            <v>0.05</v>
          </cell>
          <cell r="Q259">
            <v>-0.05</v>
          </cell>
          <cell r="R259">
            <v>0.2</v>
          </cell>
          <cell r="S259">
            <v>-0.2</v>
          </cell>
          <cell r="T259">
            <v>0.03</v>
          </cell>
          <cell r="U259">
            <v>-0.03</v>
          </cell>
          <cell r="V259">
            <v>0.1</v>
          </cell>
          <cell r="W259">
            <v>-0.1</v>
          </cell>
          <cell r="X259">
            <v>0.1</v>
          </cell>
          <cell r="Y259">
            <v>-0.1</v>
          </cell>
          <cell r="Z259">
            <v>0.1</v>
          </cell>
          <cell r="AA259">
            <v>-0.1</v>
          </cell>
          <cell r="AB259" t="str">
            <v>NIL</v>
          </cell>
          <cell r="AC259" t="str">
            <v>NIL</v>
          </cell>
          <cell r="AD259" t="str">
            <v>NIL</v>
          </cell>
          <cell r="AE259" t="str">
            <v>NIL</v>
          </cell>
          <cell r="AF259" t="str">
            <v>NIL</v>
          </cell>
          <cell r="AG259" t="str">
            <v>NIL</v>
          </cell>
        </row>
        <row r="260">
          <cell r="A260" t="str">
            <v>11-088-1</v>
          </cell>
          <cell r="B260">
            <v>0.2</v>
          </cell>
          <cell r="C260">
            <v>-0.2</v>
          </cell>
          <cell r="D260">
            <v>0.1</v>
          </cell>
          <cell r="E260">
            <v>-0.1</v>
          </cell>
          <cell r="F260">
            <v>0.05</v>
          </cell>
          <cell r="G260">
            <v>-0.05</v>
          </cell>
          <cell r="H260">
            <v>0.1</v>
          </cell>
          <cell r="I260">
            <v>0</v>
          </cell>
          <cell r="J260">
            <v>0.1</v>
          </cell>
          <cell r="K260">
            <v>-0.1</v>
          </cell>
          <cell r="L260">
            <v>0.05</v>
          </cell>
          <cell r="M260">
            <v>-0.05</v>
          </cell>
          <cell r="N260">
            <v>0.1</v>
          </cell>
          <cell r="O260">
            <v>-0.1</v>
          </cell>
          <cell r="P260">
            <v>0.05</v>
          </cell>
          <cell r="Q260">
            <v>-0.05</v>
          </cell>
          <cell r="R260">
            <v>0.2</v>
          </cell>
          <cell r="S260">
            <v>-0.2</v>
          </cell>
          <cell r="T260">
            <v>0.05</v>
          </cell>
          <cell r="U260">
            <v>-0.05</v>
          </cell>
          <cell r="V260">
            <v>0.1</v>
          </cell>
          <cell r="W260">
            <v>-0.1</v>
          </cell>
          <cell r="X260">
            <v>0.1</v>
          </cell>
          <cell r="Y260">
            <v>-0.1</v>
          </cell>
          <cell r="Z260">
            <v>0.1</v>
          </cell>
          <cell r="AA260">
            <v>-0.1</v>
          </cell>
          <cell r="AB260" t="str">
            <v>NIL</v>
          </cell>
          <cell r="AC260" t="str">
            <v>NIL</v>
          </cell>
          <cell r="AD260" t="str">
            <v>NIL</v>
          </cell>
          <cell r="AE260" t="str">
            <v>NIL</v>
          </cell>
          <cell r="AF260" t="str">
            <v>NIL</v>
          </cell>
          <cell r="AG260" t="str">
            <v>NIL</v>
          </cell>
        </row>
        <row r="261">
          <cell r="A261" t="str">
            <v>11-088-2</v>
          </cell>
          <cell r="B261">
            <v>0.2</v>
          </cell>
          <cell r="C261">
            <v>-0.2</v>
          </cell>
          <cell r="D261">
            <v>0.1</v>
          </cell>
          <cell r="E261">
            <v>-0.1</v>
          </cell>
          <cell r="F261">
            <v>0.05</v>
          </cell>
          <cell r="G261">
            <v>-0.05</v>
          </cell>
          <cell r="H261">
            <v>0.1</v>
          </cell>
          <cell r="I261">
            <v>0</v>
          </cell>
          <cell r="J261">
            <v>0.1</v>
          </cell>
          <cell r="K261">
            <v>-0.1</v>
          </cell>
          <cell r="L261">
            <v>0.05</v>
          </cell>
          <cell r="M261">
            <v>-0.05</v>
          </cell>
          <cell r="N261">
            <v>0.1</v>
          </cell>
          <cell r="O261">
            <v>-0.1</v>
          </cell>
          <cell r="P261">
            <v>0.05</v>
          </cell>
          <cell r="Q261">
            <v>-0.05</v>
          </cell>
          <cell r="R261">
            <v>0.2</v>
          </cell>
          <cell r="S261">
            <v>-0.2</v>
          </cell>
          <cell r="T261">
            <v>0.03</v>
          </cell>
          <cell r="U261">
            <v>-0.03</v>
          </cell>
          <cell r="V261">
            <v>0.05</v>
          </cell>
          <cell r="W261">
            <v>-0.05</v>
          </cell>
          <cell r="X261">
            <v>0.1</v>
          </cell>
          <cell r="Y261">
            <v>-0.1</v>
          </cell>
          <cell r="Z261">
            <v>0.1</v>
          </cell>
          <cell r="AA261">
            <v>-0.1</v>
          </cell>
          <cell r="AB261" t="str">
            <v>NIL</v>
          </cell>
          <cell r="AC261" t="str">
            <v>NIL</v>
          </cell>
          <cell r="AD261" t="str">
            <v>NIL</v>
          </cell>
          <cell r="AE261" t="str">
            <v>NIL</v>
          </cell>
          <cell r="AF261" t="str">
            <v>NIL</v>
          </cell>
          <cell r="AG261" t="str">
            <v>NIL</v>
          </cell>
        </row>
        <row r="262">
          <cell r="A262" t="str">
            <v>11-088-3</v>
          </cell>
          <cell r="B262">
            <v>0.2</v>
          </cell>
          <cell r="C262">
            <v>-0.2</v>
          </cell>
          <cell r="D262">
            <v>0.1</v>
          </cell>
          <cell r="E262">
            <v>-0.1</v>
          </cell>
          <cell r="F262">
            <v>0.05</v>
          </cell>
          <cell r="G262">
            <v>-0.05</v>
          </cell>
          <cell r="H262">
            <v>0.1</v>
          </cell>
          <cell r="I262">
            <v>0</v>
          </cell>
          <cell r="J262">
            <v>0.1</v>
          </cell>
          <cell r="K262">
            <v>-0.1</v>
          </cell>
          <cell r="L262">
            <v>0.05</v>
          </cell>
          <cell r="M262">
            <v>-0.05</v>
          </cell>
          <cell r="N262">
            <v>0.1</v>
          </cell>
          <cell r="O262">
            <v>-0.1</v>
          </cell>
          <cell r="P262">
            <v>0.05</v>
          </cell>
          <cell r="Q262">
            <v>-0.05</v>
          </cell>
          <cell r="R262">
            <v>0.2</v>
          </cell>
          <cell r="S262">
            <v>-0.2</v>
          </cell>
          <cell r="T262">
            <v>0.03</v>
          </cell>
          <cell r="U262">
            <v>-0.03</v>
          </cell>
          <cell r="V262">
            <v>0.1</v>
          </cell>
          <cell r="W262">
            <v>-0.1</v>
          </cell>
          <cell r="X262">
            <v>0.1</v>
          </cell>
          <cell r="Y262">
            <v>-0.1</v>
          </cell>
          <cell r="Z262">
            <v>0.1</v>
          </cell>
          <cell r="AA262">
            <v>-0.1</v>
          </cell>
          <cell r="AB262" t="str">
            <v>NIL</v>
          </cell>
          <cell r="AC262" t="str">
            <v>NIL</v>
          </cell>
          <cell r="AD262" t="str">
            <v>NIL</v>
          </cell>
          <cell r="AE262" t="str">
            <v>NIL</v>
          </cell>
          <cell r="AF262" t="str">
            <v>NIL</v>
          </cell>
          <cell r="AG262" t="str">
            <v>NIL</v>
          </cell>
        </row>
        <row r="263">
          <cell r="A263" t="str">
            <v>11-089</v>
          </cell>
          <cell r="B263">
            <v>0.2</v>
          </cell>
          <cell r="C263">
            <v>-0.2</v>
          </cell>
          <cell r="D263">
            <v>0.1</v>
          </cell>
          <cell r="E263">
            <v>-0.1</v>
          </cell>
          <cell r="F263">
            <v>0.05</v>
          </cell>
          <cell r="G263">
            <v>-0.05</v>
          </cell>
          <cell r="H263">
            <v>0.1</v>
          </cell>
          <cell r="I263">
            <v>0</v>
          </cell>
          <cell r="J263">
            <v>0.1</v>
          </cell>
          <cell r="K263">
            <v>-0.1</v>
          </cell>
          <cell r="L263">
            <v>0.05</v>
          </cell>
          <cell r="M263">
            <v>-0.05</v>
          </cell>
          <cell r="N263">
            <v>0.1</v>
          </cell>
          <cell r="O263">
            <v>-0.1</v>
          </cell>
          <cell r="P263">
            <v>0.05</v>
          </cell>
          <cell r="Q263">
            <v>-0.05</v>
          </cell>
          <cell r="R263">
            <v>0.2</v>
          </cell>
          <cell r="S263">
            <v>-0.2</v>
          </cell>
          <cell r="T263">
            <v>0.03</v>
          </cell>
          <cell r="U263">
            <v>-0.03</v>
          </cell>
          <cell r="V263">
            <v>0.1</v>
          </cell>
          <cell r="W263">
            <v>-0.1</v>
          </cell>
          <cell r="X263">
            <v>0.1</v>
          </cell>
          <cell r="Y263">
            <v>-0.1</v>
          </cell>
          <cell r="Z263">
            <v>0.1</v>
          </cell>
          <cell r="AA263">
            <v>-0.1</v>
          </cell>
          <cell r="AB263" t="str">
            <v>NIL</v>
          </cell>
          <cell r="AC263" t="str">
            <v>NIL</v>
          </cell>
          <cell r="AD263" t="str">
            <v>NIL</v>
          </cell>
          <cell r="AE263" t="str">
            <v>NIL</v>
          </cell>
          <cell r="AF263" t="str">
            <v>NIL</v>
          </cell>
          <cell r="AG263" t="str">
            <v>NIL</v>
          </cell>
        </row>
        <row r="264">
          <cell r="A264" t="str">
            <v>11-090</v>
          </cell>
          <cell r="B264">
            <v>0.2</v>
          </cell>
          <cell r="C264">
            <v>-0.2</v>
          </cell>
          <cell r="D264">
            <v>0.1</v>
          </cell>
          <cell r="E264">
            <v>-0.1</v>
          </cell>
          <cell r="F264">
            <v>0.05</v>
          </cell>
          <cell r="G264">
            <v>-0.05</v>
          </cell>
          <cell r="H264">
            <v>0.1</v>
          </cell>
          <cell r="I264">
            <v>0</v>
          </cell>
          <cell r="J264">
            <v>0.1</v>
          </cell>
          <cell r="K264">
            <v>-0.1</v>
          </cell>
          <cell r="L264">
            <v>0.05</v>
          </cell>
          <cell r="M264">
            <v>-0.05</v>
          </cell>
          <cell r="N264">
            <v>0.1</v>
          </cell>
          <cell r="O264">
            <v>-0.1</v>
          </cell>
          <cell r="P264">
            <v>0.05</v>
          </cell>
          <cell r="Q264">
            <v>-0.05</v>
          </cell>
          <cell r="R264">
            <v>0.2</v>
          </cell>
          <cell r="S264">
            <v>-0.2</v>
          </cell>
          <cell r="T264">
            <v>0.05</v>
          </cell>
          <cell r="U264">
            <v>-0.05</v>
          </cell>
          <cell r="V264">
            <v>0.1</v>
          </cell>
          <cell r="W264">
            <v>-0.1</v>
          </cell>
          <cell r="X264">
            <v>0.1</v>
          </cell>
          <cell r="Y264">
            <v>-0.1</v>
          </cell>
          <cell r="Z264">
            <v>0.1</v>
          </cell>
          <cell r="AA264">
            <v>-0.1</v>
          </cell>
          <cell r="AB264">
            <v>0.1</v>
          </cell>
          <cell r="AC264">
            <v>-0.1</v>
          </cell>
          <cell r="AD264">
            <v>0.1</v>
          </cell>
          <cell r="AE264">
            <v>-0.1</v>
          </cell>
          <cell r="AF264" t="str">
            <v>NIL</v>
          </cell>
          <cell r="AG264" t="str">
            <v>NIL</v>
          </cell>
        </row>
        <row r="265">
          <cell r="A265" t="str">
            <v>11-090-1</v>
          </cell>
          <cell r="B265">
            <v>0.2</v>
          </cell>
          <cell r="C265">
            <v>-0.2</v>
          </cell>
          <cell r="D265">
            <v>0.1</v>
          </cell>
          <cell r="E265">
            <v>-0.1</v>
          </cell>
          <cell r="F265">
            <v>0.05</v>
          </cell>
          <cell r="G265">
            <v>-0.05</v>
          </cell>
          <cell r="H265">
            <v>0.1</v>
          </cell>
          <cell r="I265">
            <v>0</v>
          </cell>
          <cell r="J265">
            <v>0.1</v>
          </cell>
          <cell r="K265">
            <v>-0.1</v>
          </cell>
          <cell r="L265">
            <v>0.05</v>
          </cell>
          <cell r="M265">
            <v>-0.05</v>
          </cell>
          <cell r="N265">
            <v>0.1</v>
          </cell>
          <cell r="O265">
            <v>-0.1</v>
          </cell>
          <cell r="P265">
            <v>0.05</v>
          </cell>
          <cell r="Q265">
            <v>-0.05</v>
          </cell>
          <cell r="R265">
            <v>0.2</v>
          </cell>
          <cell r="S265">
            <v>-0.2</v>
          </cell>
          <cell r="T265">
            <v>0.05</v>
          </cell>
          <cell r="U265">
            <v>-0.05</v>
          </cell>
          <cell r="V265">
            <v>0.1</v>
          </cell>
          <cell r="W265">
            <v>-0.1</v>
          </cell>
          <cell r="X265">
            <v>0.1</v>
          </cell>
          <cell r="Y265">
            <v>-0.1</v>
          </cell>
          <cell r="Z265">
            <v>0.1</v>
          </cell>
          <cell r="AA265">
            <v>-0.1</v>
          </cell>
          <cell r="AB265">
            <v>0.1</v>
          </cell>
          <cell r="AC265">
            <v>-0.1</v>
          </cell>
          <cell r="AD265">
            <v>0.1</v>
          </cell>
          <cell r="AE265">
            <v>-0.1</v>
          </cell>
          <cell r="AF265" t="str">
            <v>NIL</v>
          </cell>
          <cell r="AG265" t="str">
            <v>NIL</v>
          </cell>
        </row>
        <row r="266">
          <cell r="A266" t="str">
            <v>11-091</v>
          </cell>
          <cell r="B266">
            <v>0.2</v>
          </cell>
          <cell r="C266">
            <v>-0.2</v>
          </cell>
          <cell r="D266">
            <v>0.1</v>
          </cell>
          <cell r="E266">
            <v>-0.1</v>
          </cell>
          <cell r="F266">
            <v>0.05</v>
          </cell>
          <cell r="G266">
            <v>-0.05</v>
          </cell>
          <cell r="H266">
            <v>0.1</v>
          </cell>
          <cell r="I266">
            <v>0</v>
          </cell>
          <cell r="J266">
            <v>0.1</v>
          </cell>
          <cell r="K266">
            <v>-0.1</v>
          </cell>
          <cell r="L266">
            <v>0.05</v>
          </cell>
          <cell r="M266">
            <v>-0.05</v>
          </cell>
          <cell r="N266">
            <v>0.1</v>
          </cell>
          <cell r="O266">
            <v>-0.1</v>
          </cell>
          <cell r="P266">
            <v>0.05</v>
          </cell>
          <cell r="Q266">
            <v>-0.05</v>
          </cell>
          <cell r="R266">
            <v>0.2</v>
          </cell>
          <cell r="S266">
            <v>-0.2</v>
          </cell>
          <cell r="T266">
            <v>0.05</v>
          </cell>
          <cell r="U266">
            <v>-0.05</v>
          </cell>
          <cell r="V266">
            <v>0.1</v>
          </cell>
          <cell r="W266">
            <v>-0.1</v>
          </cell>
          <cell r="X266">
            <v>0.1</v>
          </cell>
          <cell r="Y266">
            <v>-0.1</v>
          </cell>
          <cell r="Z266">
            <v>0.1</v>
          </cell>
          <cell r="AA266">
            <v>-0.1</v>
          </cell>
          <cell r="AB266" t="str">
            <v>NIL</v>
          </cell>
          <cell r="AC266" t="str">
            <v>NIL</v>
          </cell>
          <cell r="AD266" t="str">
            <v>NIL</v>
          </cell>
          <cell r="AE266" t="str">
            <v>NIL</v>
          </cell>
          <cell r="AF266" t="str">
            <v>NIL</v>
          </cell>
          <cell r="AG266" t="str">
            <v>NIL</v>
          </cell>
        </row>
        <row r="267">
          <cell r="A267" t="str">
            <v>11-092</v>
          </cell>
          <cell r="B267">
            <v>0.1</v>
          </cell>
          <cell r="C267">
            <v>-0.1</v>
          </cell>
          <cell r="D267">
            <v>0.1</v>
          </cell>
          <cell r="E267">
            <v>-0.1</v>
          </cell>
          <cell r="F267">
            <v>0.05</v>
          </cell>
          <cell r="G267">
            <v>-0.05</v>
          </cell>
          <cell r="H267">
            <v>0.1</v>
          </cell>
          <cell r="I267">
            <v>0</v>
          </cell>
          <cell r="J267">
            <v>0.1</v>
          </cell>
          <cell r="K267">
            <v>-0.1</v>
          </cell>
          <cell r="L267">
            <v>0.1</v>
          </cell>
          <cell r="M267">
            <v>-0.1</v>
          </cell>
          <cell r="N267">
            <v>0.1</v>
          </cell>
          <cell r="O267">
            <v>-0.1</v>
          </cell>
          <cell r="P267">
            <v>0.05</v>
          </cell>
          <cell r="Q267">
            <v>-0.05</v>
          </cell>
          <cell r="R267">
            <v>0.2</v>
          </cell>
          <cell r="S267">
            <v>-0.2</v>
          </cell>
          <cell r="T267">
            <v>0.05</v>
          </cell>
          <cell r="U267">
            <v>-0.05</v>
          </cell>
          <cell r="V267">
            <v>0.1</v>
          </cell>
          <cell r="W267">
            <v>-0.1</v>
          </cell>
          <cell r="X267">
            <v>0.1</v>
          </cell>
          <cell r="Y267">
            <v>-0.1</v>
          </cell>
          <cell r="Z267">
            <v>0.1</v>
          </cell>
          <cell r="AA267">
            <v>-0.1</v>
          </cell>
          <cell r="AB267" t="str">
            <v>NIL</v>
          </cell>
          <cell r="AC267" t="str">
            <v>NIL</v>
          </cell>
          <cell r="AD267" t="str">
            <v>NIL</v>
          </cell>
          <cell r="AE267" t="str">
            <v>NIL</v>
          </cell>
          <cell r="AF267" t="str">
            <v>NIL</v>
          </cell>
          <cell r="AG267" t="str">
            <v>NIL</v>
          </cell>
        </row>
        <row r="268">
          <cell r="A268" t="str">
            <v>11-092-1</v>
          </cell>
          <cell r="B268">
            <v>0.1</v>
          </cell>
          <cell r="C268">
            <v>-0.1</v>
          </cell>
          <cell r="D268">
            <v>0.1</v>
          </cell>
          <cell r="E268">
            <v>-0.1</v>
          </cell>
          <cell r="F268">
            <v>0.05</v>
          </cell>
          <cell r="G268">
            <v>-0.05</v>
          </cell>
          <cell r="H268">
            <v>0.1</v>
          </cell>
          <cell r="I268">
            <v>0</v>
          </cell>
          <cell r="J268">
            <v>0.1</v>
          </cell>
          <cell r="K268">
            <v>-0.1</v>
          </cell>
          <cell r="L268">
            <v>0.1</v>
          </cell>
          <cell r="M268">
            <v>-0.1</v>
          </cell>
          <cell r="N268">
            <v>0.1</v>
          </cell>
          <cell r="O268">
            <v>-0.1</v>
          </cell>
          <cell r="P268">
            <v>0.05</v>
          </cell>
          <cell r="Q268">
            <v>-0.05</v>
          </cell>
          <cell r="R268">
            <v>0.2</v>
          </cell>
          <cell r="S268">
            <v>-0.2</v>
          </cell>
          <cell r="T268">
            <v>0.05</v>
          </cell>
          <cell r="U268">
            <v>-0.05</v>
          </cell>
          <cell r="V268">
            <v>0.1</v>
          </cell>
          <cell r="W268">
            <v>-0.1</v>
          </cell>
          <cell r="X268">
            <v>0.1</v>
          </cell>
          <cell r="Y268">
            <v>-0.1</v>
          </cell>
          <cell r="Z268">
            <v>0.1</v>
          </cell>
          <cell r="AA268">
            <v>-0.1</v>
          </cell>
          <cell r="AB268" t="str">
            <v>NIL</v>
          </cell>
          <cell r="AC268" t="str">
            <v>NIL</v>
          </cell>
          <cell r="AD268" t="str">
            <v>NIL</v>
          </cell>
          <cell r="AE268" t="str">
            <v>NIL</v>
          </cell>
          <cell r="AF268" t="str">
            <v>NIL</v>
          </cell>
          <cell r="AG268" t="str">
            <v>NIL</v>
          </cell>
        </row>
        <row r="269">
          <cell r="A269" t="str">
            <v>11-092-2</v>
          </cell>
          <cell r="B269">
            <v>0.2</v>
          </cell>
          <cell r="C269">
            <v>-0.2</v>
          </cell>
          <cell r="D269">
            <v>0.1</v>
          </cell>
          <cell r="E269">
            <v>-0.1</v>
          </cell>
          <cell r="F269">
            <v>0.05</v>
          </cell>
          <cell r="G269">
            <v>-0.05</v>
          </cell>
          <cell r="H269">
            <v>0.1</v>
          </cell>
          <cell r="I269">
            <v>0</v>
          </cell>
          <cell r="J269">
            <v>0.1</v>
          </cell>
          <cell r="K269">
            <v>-0.1</v>
          </cell>
          <cell r="L269">
            <v>0.1</v>
          </cell>
          <cell r="M269">
            <v>-0.1</v>
          </cell>
          <cell r="N269">
            <v>0.1</v>
          </cell>
          <cell r="O269">
            <v>-0.1</v>
          </cell>
          <cell r="P269">
            <v>0.05</v>
          </cell>
          <cell r="Q269">
            <v>-0.05</v>
          </cell>
          <cell r="R269">
            <v>0.2</v>
          </cell>
          <cell r="S269">
            <v>-0.2</v>
          </cell>
          <cell r="T269">
            <v>0.05</v>
          </cell>
          <cell r="U269">
            <v>-0.05</v>
          </cell>
          <cell r="V269">
            <v>0.1</v>
          </cell>
          <cell r="W269">
            <v>-0.1</v>
          </cell>
          <cell r="X269">
            <v>0.1</v>
          </cell>
          <cell r="Y269">
            <v>-0.1</v>
          </cell>
          <cell r="Z269">
            <v>0.1</v>
          </cell>
          <cell r="AA269">
            <v>-0.1</v>
          </cell>
          <cell r="AB269" t="str">
            <v>NIL</v>
          </cell>
          <cell r="AC269" t="str">
            <v>NIL</v>
          </cell>
          <cell r="AD269" t="str">
            <v>NIL</v>
          </cell>
          <cell r="AE269" t="str">
            <v>NIL</v>
          </cell>
          <cell r="AF269" t="str">
            <v>NIL</v>
          </cell>
          <cell r="AG269" t="str">
            <v>NIL</v>
          </cell>
        </row>
        <row r="270">
          <cell r="A270" t="str">
            <v>11-092-3</v>
          </cell>
          <cell r="B270">
            <v>0.2</v>
          </cell>
          <cell r="C270">
            <v>-0.2</v>
          </cell>
          <cell r="D270">
            <v>0.1</v>
          </cell>
          <cell r="E270">
            <v>-0.1</v>
          </cell>
          <cell r="F270">
            <v>0.05</v>
          </cell>
          <cell r="G270">
            <v>-0.05</v>
          </cell>
          <cell r="H270">
            <v>0.1</v>
          </cell>
          <cell r="I270">
            <v>0</v>
          </cell>
          <cell r="J270">
            <v>0.1</v>
          </cell>
          <cell r="K270">
            <v>-0.1</v>
          </cell>
          <cell r="L270">
            <v>0.1</v>
          </cell>
          <cell r="M270">
            <v>-0.1</v>
          </cell>
          <cell r="N270">
            <v>0.1</v>
          </cell>
          <cell r="O270">
            <v>-0.1</v>
          </cell>
          <cell r="P270">
            <v>0.05</v>
          </cell>
          <cell r="Q270">
            <v>-0.05</v>
          </cell>
          <cell r="R270">
            <v>0.2</v>
          </cell>
          <cell r="S270">
            <v>-0.2</v>
          </cell>
          <cell r="T270">
            <v>0.05</v>
          </cell>
          <cell r="U270">
            <v>-0.05</v>
          </cell>
          <cell r="V270">
            <v>0.1</v>
          </cell>
          <cell r="W270">
            <v>-0.1</v>
          </cell>
          <cell r="X270">
            <v>0.05</v>
          </cell>
          <cell r="Y270">
            <v>-0.05</v>
          </cell>
          <cell r="Z270">
            <v>0.05</v>
          </cell>
          <cell r="AA270">
            <v>-0.05</v>
          </cell>
          <cell r="AB270" t="str">
            <v>NIL</v>
          </cell>
          <cell r="AC270" t="str">
            <v>NIL</v>
          </cell>
          <cell r="AD270" t="str">
            <v>NIL</v>
          </cell>
          <cell r="AE270" t="str">
            <v>NIL</v>
          </cell>
          <cell r="AF270" t="str">
            <v>NIL</v>
          </cell>
          <cell r="AG270" t="str">
            <v>NIL</v>
          </cell>
        </row>
        <row r="271">
          <cell r="A271" t="str">
            <v>11-093</v>
          </cell>
          <cell r="B271">
            <v>0.2</v>
          </cell>
          <cell r="C271">
            <v>-0.2</v>
          </cell>
          <cell r="D271">
            <v>0.1</v>
          </cell>
          <cell r="E271">
            <v>-0.1</v>
          </cell>
          <cell r="F271">
            <v>0.05</v>
          </cell>
          <cell r="G271">
            <v>-0.05</v>
          </cell>
          <cell r="H271">
            <v>0.1</v>
          </cell>
          <cell r="I271">
            <v>0</v>
          </cell>
          <cell r="J271">
            <v>0.1</v>
          </cell>
          <cell r="K271">
            <v>-0.1</v>
          </cell>
          <cell r="L271">
            <v>0.05</v>
          </cell>
          <cell r="M271">
            <v>-0.05</v>
          </cell>
          <cell r="N271">
            <v>0.1</v>
          </cell>
          <cell r="O271">
            <v>-0.1</v>
          </cell>
          <cell r="P271">
            <v>0.05</v>
          </cell>
          <cell r="Q271">
            <v>-0.05</v>
          </cell>
          <cell r="R271">
            <v>0.2</v>
          </cell>
          <cell r="S271">
            <v>-0.2</v>
          </cell>
          <cell r="T271">
            <v>0.05</v>
          </cell>
          <cell r="U271">
            <v>-0.05</v>
          </cell>
          <cell r="V271">
            <v>0.1</v>
          </cell>
          <cell r="W271">
            <v>-0.1</v>
          </cell>
          <cell r="X271">
            <v>0.1</v>
          </cell>
          <cell r="Y271">
            <v>-0.1</v>
          </cell>
          <cell r="Z271">
            <v>0.05</v>
          </cell>
          <cell r="AA271">
            <v>-0.05</v>
          </cell>
          <cell r="AB271" t="str">
            <v>NIL</v>
          </cell>
          <cell r="AC271" t="str">
            <v>NIL</v>
          </cell>
          <cell r="AD271" t="str">
            <v>NIL</v>
          </cell>
          <cell r="AE271" t="str">
            <v>NIL</v>
          </cell>
          <cell r="AF271" t="str">
            <v>NIL</v>
          </cell>
          <cell r="AG271" t="str">
            <v>NIL</v>
          </cell>
        </row>
        <row r="272">
          <cell r="A272" t="str">
            <v>11-093-1</v>
          </cell>
          <cell r="B272">
            <v>0.2</v>
          </cell>
          <cell r="C272">
            <v>-0.2</v>
          </cell>
          <cell r="D272">
            <v>0.1</v>
          </cell>
          <cell r="E272">
            <v>-0.1</v>
          </cell>
          <cell r="F272">
            <v>0.05</v>
          </cell>
          <cell r="G272">
            <v>-0.05</v>
          </cell>
          <cell r="H272">
            <v>0.1</v>
          </cell>
          <cell r="I272">
            <v>0</v>
          </cell>
          <cell r="J272">
            <v>0.1</v>
          </cell>
          <cell r="K272">
            <v>-0.1</v>
          </cell>
          <cell r="L272">
            <v>0.05</v>
          </cell>
          <cell r="M272">
            <v>-0.05</v>
          </cell>
          <cell r="N272">
            <v>0.1</v>
          </cell>
          <cell r="O272">
            <v>-0.1</v>
          </cell>
          <cell r="P272">
            <v>0.05</v>
          </cell>
          <cell r="Q272">
            <v>-0.05</v>
          </cell>
          <cell r="R272">
            <v>0.2</v>
          </cell>
          <cell r="S272">
            <v>-0.2</v>
          </cell>
          <cell r="T272">
            <v>0.05</v>
          </cell>
          <cell r="U272">
            <v>-0.05</v>
          </cell>
          <cell r="V272">
            <v>0.1</v>
          </cell>
          <cell r="W272">
            <v>0</v>
          </cell>
          <cell r="X272">
            <v>0.1</v>
          </cell>
          <cell r="Y272">
            <v>-0.05</v>
          </cell>
          <cell r="Z272">
            <v>0.05</v>
          </cell>
          <cell r="AA272">
            <v>-0.05</v>
          </cell>
          <cell r="AB272">
            <v>0.1</v>
          </cell>
          <cell r="AC272">
            <v>-0.1</v>
          </cell>
          <cell r="AD272">
            <v>0.1</v>
          </cell>
          <cell r="AE272">
            <v>-0.1</v>
          </cell>
          <cell r="AF272" t="str">
            <v>NIL</v>
          </cell>
          <cell r="AG272" t="str">
            <v>NIL</v>
          </cell>
        </row>
        <row r="273">
          <cell r="A273" t="str">
            <v>11-093-2</v>
          </cell>
          <cell r="B273">
            <v>0.2</v>
          </cell>
          <cell r="C273">
            <v>-0.2</v>
          </cell>
          <cell r="D273">
            <v>0.1</v>
          </cell>
          <cell r="E273">
            <v>-0.1</v>
          </cell>
          <cell r="F273">
            <v>0.05</v>
          </cell>
          <cell r="G273">
            <v>-0.05</v>
          </cell>
          <cell r="H273">
            <v>0.1</v>
          </cell>
          <cell r="I273">
            <v>0</v>
          </cell>
          <cell r="J273">
            <v>0.1</v>
          </cell>
          <cell r="K273">
            <v>-0.1</v>
          </cell>
          <cell r="L273">
            <v>0.05</v>
          </cell>
          <cell r="M273">
            <v>-0.05</v>
          </cell>
          <cell r="N273">
            <v>0.1</v>
          </cell>
          <cell r="O273">
            <v>-0.1</v>
          </cell>
          <cell r="P273">
            <v>0.05</v>
          </cell>
          <cell r="Q273">
            <v>-0.05</v>
          </cell>
          <cell r="R273">
            <v>0.2</v>
          </cell>
          <cell r="S273">
            <v>-0.2</v>
          </cell>
          <cell r="T273">
            <v>0.05</v>
          </cell>
          <cell r="U273">
            <v>-0.05</v>
          </cell>
          <cell r="V273">
            <v>0.1</v>
          </cell>
          <cell r="W273">
            <v>-0.1</v>
          </cell>
          <cell r="X273">
            <v>0.1</v>
          </cell>
          <cell r="Y273">
            <v>-0.1</v>
          </cell>
          <cell r="Z273">
            <v>0.05</v>
          </cell>
          <cell r="AA273">
            <v>-0.05</v>
          </cell>
          <cell r="AB273" t="str">
            <v>NIL</v>
          </cell>
          <cell r="AC273" t="str">
            <v>NIL</v>
          </cell>
          <cell r="AD273" t="str">
            <v>NIL</v>
          </cell>
          <cell r="AE273" t="str">
            <v>NIL</v>
          </cell>
          <cell r="AF273" t="str">
            <v>NIL</v>
          </cell>
          <cell r="AG273" t="str">
            <v>NIL</v>
          </cell>
        </row>
        <row r="274">
          <cell r="A274" t="str">
            <v>11-093A</v>
          </cell>
          <cell r="B274">
            <v>0.2</v>
          </cell>
          <cell r="C274">
            <v>-0.2</v>
          </cell>
          <cell r="D274">
            <v>0.1</v>
          </cell>
          <cell r="E274">
            <v>-0.1</v>
          </cell>
          <cell r="F274">
            <v>0.1</v>
          </cell>
          <cell r="G274">
            <v>-0.1</v>
          </cell>
          <cell r="H274">
            <v>0.1</v>
          </cell>
          <cell r="I274">
            <v>0</v>
          </cell>
          <cell r="J274">
            <v>0.1</v>
          </cell>
          <cell r="K274">
            <v>-0.1</v>
          </cell>
          <cell r="L274">
            <v>0.1</v>
          </cell>
          <cell r="M274">
            <v>-0.1</v>
          </cell>
          <cell r="N274">
            <v>0.1</v>
          </cell>
          <cell r="O274">
            <v>-0.1</v>
          </cell>
          <cell r="P274">
            <v>0.05</v>
          </cell>
          <cell r="Q274">
            <v>-0.05</v>
          </cell>
          <cell r="R274">
            <v>0.2</v>
          </cell>
          <cell r="S274">
            <v>-0.2</v>
          </cell>
          <cell r="T274">
            <v>0.05</v>
          </cell>
          <cell r="U274">
            <v>-0.05</v>
          </cell>
          <cell r="V274">
            <v>0.05</v>
          </cell>
          <cell r="W274">
            <v>-0.05</v>
          </cell>
          <cell r="X274">
            <v>0.05</v>
          </cell>
          <cell r="Y274">
            <v>-0.05</v>
          </cell>
          <cell r="Z274">
            <v>0.05</v>
          </cell>
          <cell r="AA274">
            <v>-0.05</v>
          </cell>
          <cell r="AB274" t="str">
            <v>NIL</v>
          </cell>
          <cell r="AC274" t="str">
            <v>NIL</v>
          </cell>
          <cell r="AD274" t="str">
            <v>NIL</v>
          </cell>
          <cell r="AE274" t="str">
            <v>NIL</v>
          </cell>
          <cell r="AF274" t="str">
            <v>NIL</v>
          </cell>
          <cell r="AG274" t="str">
            <v>NIL</v>
          </cell>
        </row>
        <row r="275">
          <cell r="A275" t="str">
            <v>11-093A-1</v>
          </cell>
          <cell r="B275">
            <v>0.2</v>
          </cell>
          <cell r="C275">
            <v>-0.2</v>
          </cell>
          <cell r="D275">
            <v>0.1</v>
          </cell>
          <cell r="E275">
            <v>-0.1</v>
          </cell>
          <cell r="F275">
            <v>0.05</v>
          </cell>
          <cell r="G275">
            <v>-0.05</v>
          </cell>
          <cell r="H275">
            <v>0.1</v>
          </cell>
          <cell r="I275">
            <v>0</v>
          </cell>
          <cell r="J275">
            <v>0.05</v>
          </cell>
          <cell r="K275">
            <v>-0.05</v>
          </cell>
          <cell r="L275">
            <v>0.1</v>
          </cell>
          <cell r="M275">
            <v>-0.1</v>
          </cell>
          <cell r="N275">
            <v>0.1</v>
          </cell>
          <cell r="O275">
            <v>-0.1</v>
          </cell>
          <cell r="P275">
            <v>0.05</v>
          </cell>
          <cell r="Q275">
            <v>-0.05</v>
          </cell>
          <cell r="R275">
            <v>0.2</v>
          </cell>
          <cell r="S275">
            <v>-0.2</v>
          </cell>
          <cell r="T275">
            <v>0.05</v>
          </cell>
          <cell r="U275">
            <v>-0.05</v>
          </cell>
          <cell r="V275">
            <v>0.1</v>
          </cell>
          <cell r="W275">
            <v>-0.1</v>
          </cell>
          <cell r="X275">
            <v>0.1</v>
          </cell>
          <cell r="Y275">
            <v>-0.1</v>
          </cell>
          <cell r="Z275">
            <v>0.1</v>
          </cell>
          <cell r="AA275">
            <v>-0.1</v>
          </cell>
          <cell r="AB275" t="str">
            <v>NIL</v>
          </cell>
          <cell r="AC275" t="str">
            <v>NIL</v>
          </cell>
          <cell r="AD275" t="str">
            <v>NIL</v>
          </cell>
          <cell r="AE275" t="str">
            <v>NIL</v>
          </cell>
          <cell r="AF275" t="str">
            <v>NIL</v>
          </cell>
          <cell r="AG275" t="str">
            <v>NIL</v>
          </cell>
        </row>
        <row r="276">
          <cell r="A276" t="str">
            <v>11-093A-2</v>
          </cell>
          <cell r="B276">
            <v>0.2</v>
          </cell>
          <cell r="C276">
            <v>-0.2</v>
          </cell>
          <cell r="D276">
            <v>0.1</v>
          </cell>
          <cell r="E276">
            <v>-0.1</v>
          </cell>
          <cell r="F276">
            <v>0.1</v>
          </cell>
          <cell r="G276">
            <v>-0.1</v>
          </cell>
          <cell r="H276">
            <v>0.1</v>
          </cell>
          <cell r="I276">
            <v>0</v>
          </cell>
          <cell r="J276">
            <v>0.1</v>
          </cell>
          <cell r="K276">
            <v>-0.1</v>
          </cell>
          <cell r="L276">
            <v>0.1</v>
          </cell>
          <cell r="M276">
            <v>-0.1</v>
          </cell>
          <cell r="N276">
            <v>0.1</v>
          </cell>
          <cell r="O276">
            <v>-0.1</v>
          </cell>
          <cell r="P276">
            <v>0.05</v>
          </cell>
          <cell r="Q276">
            <v>-0.05</v>
          </cell>
          <cell r="R276">
            <v>0.2</v>
          </cell>
          <cell r="S276">
            <v>-0.2</v>
          </cell>
          <cell r="T276">
            <v>0.05</v>
          </cell>
          <cell r="U276">
            <v>-0.05</v>
          </cell>
          <cell r="V276">
            <v>0.05</v>
          </cell>
          <cell r="W276">
            <v>-0.05</v>
          </cell>
          <cell r="X276">
            <v>0.05</v>
          </cell>
          <cell r="Y276">
            <v>-0.05</v>
          </cell>
          <cell r="Z276">
            <v>0.05</v>
          </cell>
          <cell r="AA276">
            <v>-0.05</v>
          </cell>
          <cell r="AB276" t="str">
            <v>NIL</v>
          </cell>
          <cell r="AC276" t="str">
            <v>NIL</v>
          </cell>
          <cell r="AD276" t="str">
            <v>NIL</v>
          </cell>
          <cell r="AE276" t="str">
            <v>NIL</v>
          </cell>
          <cell r="AF276" t="str">
            <v>NIL</v>
          </cell>
          <cell r="AG276" t="str">
            <v>NIL</v>
          </cell>
        </row>
        <row r="277">
          <cell r="A277" t="str">
            <v>11-093N</v>
          </cell>
          <cell r="B277">
            <v>0.2</v>
          </cell>
          <cell r="C277">
            <v>-0.2</v>
          </cell>
          <cell r="D277">
            <v>0.1</v>
          </cell>
          <cell r="E277">
            <v>-0.1</v>
          </cell>
          <cell r="F277">
            <v>0.05</v>
          </cell>
          <cell r="G277">
            <v>-0.05</v>
          </cell>
          <cell r="H277">
            <v>0.1</v>
          </cell>
          <cell r="I277">
            <v>0</v>
          </cell>
          <cell r="J277" t="str">
            <v>NIL</v>
          </cell>
          <cell r="K277" t="str">
            <v>NIL</v>
          </cell>
          <cell r="L277">
            <v>0.05</v>
          </cell>
          <cell r="M277">
            <v>-0.05</v>
          </cell>
          <cell r="N277">
            <v>0.1</v>
          </cell>
          <cell r="O277">
            <v>-0.1</v>
          </cell>
          <cell r="P277">
            <v>0.05</v>
          </cell>
          <cell r="Q277">
            <v>-0.05</v>
          </cell>
          <cell r="R277">
            <v>0.2</v>
          </cell>
          <cell r="S277">
            <v>-0.2</v>
          </cell>
          <cell r="T277">
            <v>0.05</v>
          </cell>
          <cell r="U277">
            <v>-0.05</v>
          </cell>
          <cell r="V277">
            <v>0.1</v>
          </cell>
          <cell r="W277">
            <v>-0.1</v>
          </cell>
          <cell r="X277">
            <v>0.1</v>
          </cell>
          <cell r="Y277">
            <v>-0.1</v>
          </cell>
          <cell r="Z277">
            <v>0.05</v>
          </cell>
          <cell r="AA277">
            <v>-0.05</v>
          </cell>
          <cell r="AB277" t="str">
            <v>NIL</v>
          </cell>
          <cell r="AC277" t="str">
            <v>NIL</v>
          </cell>
          <cell r="AD277" t="str">
            <v>NIL</v>
          </cell>
          <cell r="AE277" t="str">
            <v>NIL</v>
          </cell>
          <cell r="AF277" t="str">
            <v>NIL</v>
          </cell>
          <cell r="AG277" t="str">
            <v>NIL</v>
          </cell>
        </row>
        <row r="278">
          <cell r="A278" t="str">
            <v>11-094</v>
          </cell>
          <cell r="B278">
            <v>0.2</v>
          </cell>
          <cell r="C278">
            <v>-0.2</v>
          </cell>
          <cell r="D278">
            <v>0.1</v>
          </cell>
          <cell r="E278">
            <v>-0.1</v>
          </cell>
          <cell r="F278">
            <v>0.05</v>
          </cell>
          <cell r="G278">
            <v>-0.05</v>
          </cell>
          <cell r="H278">
            <v>0.1</v>
          </cell>
          <cell r="I278">
            <v>0</v>
          </cell>
          <cell r="J278">
            <v>0.1</v>
          </cell>
          <cell r="K278">
            <v>-0.1</v>
          </cell>
          <cell r="L278">
            <v>0.05</v>
          </cell>
          <cell r="M278">
            <v>-0.05</v>
          </cell>
          <cell r="N278">
            <v>0.1</v>
          </cell>
          <cell r="O278">
            <v>-0.1</v>
          </cell>
          <cell r="P278">
            <v>0.05</v>
          </cell>
          <cell r="Q278">
            <v>-0.05</v>
          </cell>
          <cell r="R278">
            <v>0.2</v>
          </cell>
          <cell r="S278">
            <v>-0.2</v>
          </cell>
          <cell r="T278">
            <v>0.03</v>
          </cell>
          <cell r="U278">
            <v>-0.03</v>
          </cell>
          <cell r="V278">
            <v>0.1</v>
          </cell>
          <cell r="W278">
            <v>-0.1</v>
          </cell>
          <cell r="X278">
            <v>0.1</v>
          </cell>
          <cell r="Y278">
            <v>-0.1</v>
          </cell>
          <cell r="Z278">
            <v>0.1</v>
          </cell>
          <cell r="AA278">
            <v>-0.1</v>
          </cell>
          <cell r="AB278" t="str">
            <v>NIL</v>
          </cell>
          <cell r="AC278" t="str">
            <v>NIL</v>
          </cell>
          <cell r="AD278" t="str">
            <v>NIL</v>
          </cell>
          <cell r="AE278" t="str">
            <v>NIL</v>
          </cell>
          <cell r="AF278" t="str">
            <v>NIL</v>
          </cell>
          <cell r="AG278" t="str">
            <v>NIL</v>
          </cell>
        </row>
        <row r="279">
          <cell r="A279" t="str">
            <v>11-094-1</v>
          </cell>
          <cell r="B279">
            <v>0.2</v>
          </cell>
          <cell r="C279">
            <v>-0.2</v>
          </cell>
          <cell r="D279">
            <v>0.1</v>
          </cell>
          <cell r="E279">
            <v>-0.1</v>
          </cell>
          <cell r="F279">
            <v>0.05</v>
          </cell>
          <cell r="G279">
            <v>-0.05</v>
          </cell>
          <cell r="H279">
            <v>0.1</v>
          </cell>
          <cell r="I279">
            <v>0</v>
          </cell>
          <cell r="J279">
            <v>0.1</v>
          </cell>
          <cell r="K279">
            <v>-0.1</v>
          </cell>
          <cell r="L279">
            <v>0.05</v>
          </cell>
          <cell r="M279">
            <v>-0.05</v>
          </cell>
          <cell r="N279">
            <v>0.1</v>
          </cell>
          <cell r="O279">
            <v>-0.1</v>
          </cell>
          <cell r="P279">
            <v>0.05</v>
          </cell>
          <cell r="Q279">
            <v>-0.05</v>
          </cell>
          <cell r="R279">
            <v>0.2</v>
          </cell>
          <cell r="S279">
            <v>-0.2</v>
          </cell>
          <cell r="T279">
            <v>0.05</v>
          </cell>
          <cell r="U279">
            <v>-0.05</v>
          </cell>
          <cell r="V279">
            <v>0.1</v>
          </cell>
          <cell r="W279">
            <v>-0.1</v>
          </cell>
          <cell r="X279">
            <v>0.1</v>
          </cell>
          <cell r="Y279">
            <v>-0.1</v>
          </cell>
          <cell r="Z279">
            <v>0.1</v>
          </cell>
          <cell r="AA279">
            <v>-0.1</v>
          </cell>
          <cell r="AB279" t="str">
            <v>NIL</v>
          </cell>
          <cell r="AC279" t="str">
            <v>NIL</v>
          </cell>
          <cell r="AD279" t="str">
            <v>NIL</v>
          </cell>
          <cell r="AE279" t="str">
            <v>NIL</v>
          </cell>
          <cell r="AF279" t="str">
            <v>NIL</v>
          </cell>
          <cell r="AG279" t="str">
            <v>NIL</v>
          </cell>
        </row>
        <row r="280">
          <cell r="A280" t="str">
            <v>11-095</v>
          </cell>
          <cell r="B280">
            <v>0.2</v>
          </cell>
          <cell r="C280">
            <v>-0.2</v>
          </cell>
          <cell r="D280">
            <v>0.1</v>
          </cell>
          <cell r="E280">
            <v>-0.1</v>
          </cell>
          <cell r="F280">
            <v>0.05</v>
          </cell>
          <cell r="G280">
            <v>-0.05</v>
          </cell>
          <cell r="H280">
            <v>0.1</v>
          </cell>
          <cell r="I280">
            <v>0</v>
          </cell>
          <cell r="J280">
            <v>0.1</v>
          </cell>
          <cell r="K280">
            <v>-0.1</v>
          </cell>
          <cell r="L280">
            <v>0.05</v>
          </cell>
          <cell r="M280">
            <v>-0.05</v>
          </cell>
          <cell r="N280">
            <v>0.1</v>
          </cell>
          <cell r="O280">
            <v>-0.1</v>
          </cell>
          <cell r="P280">
            <v>0.05</v>
          </cell>
          <cell r="Q280">
            <v>-0.05</v>
          </cell>
          <cell r="R280">
            <v>0.2</v>
          </cell>
          <cell r="S280">
            <v>-0.2</v>
          </cell>
          <cell r="T280">
            <v>0.05</v>
          </cell>
          <cell r="U280">
            <v>-0.05</v>
          </cell>
          <cell r="V280">
            <v>0.1</v>
          </cell>
          <cell r="W280">
            <v>-0.1</v>
          </cell>
          <cell r="X280">
            <v>0.1</v>
          </cell>
          <cell r="Y280">
            <v>-0.1</v>
          </cell>
          <cell r="Z280">
            <v>0.1</v>
          </cell>
          <cell r="AA280">
            <v>-0.1</v>
          </cell>
          <cell r="AB280">
            <v>0.1</v>
          </cell>
          <cell r="AC280">
            <v>-0.1</v>
          </cell>
          <cell r="AD280">
            <v>0.1</v>
          </cell>
          <cell r="AE280">
            <v>-0.1</v>
          </cell>
          <cell r="AF280">
            <v>0.1</v>
          </cell>
          <cell r="AG280">
            <v>-0.1</v>
          </cell>
        </row>
        <row r="281">
          <cell r="A281" t="str">
            <v>11-096</v>
          </cell>
          <cell r="B281">
            <v>0.2</v>
          </cell>
          <cell r="C281">
            <v>-0.2</v>
          </cell>
          <cell r="D281">
            <v>0.1</v>
          </cell>
          <cell r="E281">
            <v>-0.1</v>
          </cell>
          <cell r="F281">
            <v>0.05</v>
          </cell>
          <cell r="G281">
            <v>-0.05</v>
          </cell>
          <cell r="H281">
            <v>0.1</v>
          </cell>
          <cell r="I281">
            <v>0</v>
          </cell>
          <cell r="J281">
            <v>0.1</v>
          </cell>
          <cell r="K281">
            <v>-0.1</v>
          </cell>
          <cell r="L281">
            <v>0.05</v>
          </cell>
          <cell r="M281">
            <v>-0.05</v>
          </cell>
          <cell r="N281">
            <v>0.1</v>
          </cell>
          <cell r="O281">
            <v>-0.1</v>
          </cell>
          <cell r="P281">
            <v>0.05</v>
          </cell>
          <cell r="Q281">
            <v>-0.05</v>
          </cell>
          <cell r="R281">
            <v>0.2</v>
          </cell>
          <cell r="S281">
            <v>-0.2</v>
          </cell>
          <cell r="T281">
            <v>0.05</v>
          </cell>
          <cell r="U281">
            <v>-0.05</v>
          </cell>
          <cell r="V281">
            <v>0.1</v>
          </cell>
          <cell r="W281">
            <v>-0.1</v>
          </cell>
          <cell r="X281">
            <v>0.1</v>
          </cell>
          <cell r="Y281">
            <v>-0.1</v>
          </cell>
          <cell r="Z281">
            <v>0.1</v>
          </cell>
          <cell r="AA281">
            <v>-0.1</v>
          </cell>
          <cell r="AB281">
            <v>0.1</v>
          </cell>
          <cell r="AC281">
            <v>-0.1</v>
          </cell>
          <cell r="AD281" t="str">
            <v>NIL</v>
          </cell>
          <cell r="AE281" t="str">
            <v>NIL</v>
          </cell>
          <cell r="AF281" t="str">
            <v>NIL</v>
          </cell>
          <cell r="AG281" t="str">
            <v>NIL</v>
          </cell>
        </row>
        <row r="282">
          <cell r="A282" t="str">
            <v>11-096A</v>
          </cell>
          <cell r="B282">
            <v>0.2</v>
          </cell>
          <cell r="C282">
            <v>-0.2</v>
          </cell>
          <cell r="D282">
            <v>0.1</v>
          </cell>
          <cell r="E282">
            <v>-0.1</v>
          </cell>
          <cell r="F282">
            <v>0.1</v>
          </cell>
          <cell r="G282">
            <v>-0.1</v>
          </cell>
          <cell r="H282">
            <v>0.1</v>
          </cell>
          <cell r="I282">
            <v>0</v>
          </cell>
          <cell r="J282">
            <v>0.1</v>
          </cell>
          <cell r="K282">
            <v>-0.1</v>
          </cell>
          <cell r="L282">
            <v>0.1</v>
          </cell>
          <cell r="M282">
            <v>-0.1</v>
          </cell>
          <cell r="N282">
            <v>0.1</v>
          </cell>
          <cell r="O282">
            <v>-0.1</v>
          </cell>
          <cell r="P282">
            <v>0.1</v>
          </cell>
          <cell r="Q282">
            <v>-0.1</v>
          </cell>
          <cell r="R282">
            <v>0.2</v>
          </cell>
          <cell r="S282">
            <v>-0.2</v>
          </cell>
          <cell r="T282">
            <v>0.05</v>
          </cell>
          <cell r="U282">
            <v>-0.05</v>
          </cell>
          <cell r="V282">
            <v>0.05</v>
          </cell>
          <cell r="W282">
            <v>-0.05</v>
          </cell>
          <cell r="X282">
            <v>0.05</v>
          </cell>
          <cell r="Y282">
            <v>-0.05</v>
          </cell>
          <cell r="Z282">
            <v>0.05</v>
          </cell>
          <cell r="AA282">
            <v>-0.05</v>
          </cell>
          <cell r="AB282" t="str">
            <v>NIL</v>
          </cell>
          <cell r="AC282" t="str">
            <v>NIL</v>
          </cell>
          <cell r="AD282" t="str">
            <v>NIL</v>
          </cell>
          <cell r="AE282" t="str">
            <v>NIL</v>
          </cell>
          <cell r="AF282" t="str">
            <v>NIL</v>
          </cell>
          <cell r="AG282" t="str">
            <v>NIL</v>
          </cell>
        </row>
        <row r="283">
          <cell r="A283" t="str">
            <v>11-097</v>
          </cell>
          <cell r="B283">
            <v>0.2</v>
          </cell>
          <cell r="C283">
            <v>-0.2</v>
          </cell>
          <cell r="D283">
            <v>0.1</v>
          </cell>
          <cell r="E283">
            <v>-0.1</v>
          </cell>
          <cell r="F283">
            <v>0.05</v>
          </cell>
          <cell r="G283">
            <v>-0.05</v>
          </cell>
          <cell r="H283">
            <v>0.1</v>
          </cell>
          <cell r="I283">
            <v>0</v>
          </cell>
          <cell r="J283">
            <v>0.1</v>
          </cell>
          <cell r="K283">
            <v>-0.1</v>
          </cell>
          <cell r="L283">
            <v>0.05</v>
          </cell>
          <cell r="M283">
            <v>-0.05</v>
          </cell>
          <cell r="N283">
            <v>0.1</v>
          </cell>
          <cell r="O283">
            <v>-0.1</v>
          </cell>
          <cell r="P283">
            <v>0.05</v>
          </cell>
          <cell r="Q283">
            <v>-0.05</v>
          </cell>
          <cell r="R283">
            <v>0.2</v>
          </cell>
          <cell r="S283">
            <v>-0.2</v>
          </cell>
          <cell r="T283">
            <v>0.05</v>
          </cell>
          <cell r="U283">
            <v>-0.05</v>
          </cell>
          <cell r="V283">
            <v>0.1</v>
          </cell>
          <cell r="W283">
            <v>-0.1</v>
          </cell>
          <cell r="X283">
            <v>0.1</v>
          </cell>
          <cell r="Y283">
            <v>-0.1</v>
          </cell>
          <cell r="Z283">
            <v>0.1</v>
          </cell>
          <cell r="AA283">
            <v>-0.1</v>
          </cell>
          <cell r="AB283">
            <v>0.1</v>
          </cell>
          <cell r="AC283">
            <v>-0.1</v>
          </cell>
          <cell r="AD283">
            <v>0.1</v>
          </cell>
          <cell r="AE283">
            <v>-0.1</v>
          </cell>
          <cell r="AF283" t="str">
            <v>NIL</v>
          </cell>
          <cell r="AG283" t="str">
            <v>NIL</v>
          </cell>
        </row>
        <row r="284">
          <cell r="A284" t="str">
            <v>11-097N</v>
          </cell>
          <cell r="B284">
            <v>0.2</v>
          </cell>
          <cell r="C284">
            <v>-0.2</v>
          </cell>
          <cell r="D284">
            <v>0.1</v>
          </cell>
          <cell r="E284">
            <v>-0.1</v>
          </cell>
          <cell r="F284">
            <v>0.05</v>
          </cell>
          <cell r="G284">
            <v>-0.05</v>
          </cell>
          <cell r="H284">
            <v>0.1</v>
          </cell>
          <cell r="I284">
            <v>0</v>
          </cell>
          <cell r="J284" t="str">
            <v>NIL</v>
          </cell>
          <cell r="K284" t="str">
            <v>NIL</v>
          </cell>
          <cell r="L284">
            <v>0.05</v>
          </cell>
          <cell r="M284">
            <v>-0.05</v>
          </cell>
          <cell r="N284">
            <v>0.1</v>
          </cell>
          <cell r="O284">
            <v>-0.1</v>
          </cell>
          <cell r="P284">
            <v>0.05</v>
          </cell>
          <cell r="Q284">
            <v>-0.05</v>
          </cell>
          <cell r="R284">
            <v>0.2</v>
          </cell>
          <cell r="S284">
            <v>-0.2</v>
          </cell>
          <cell r="T284">
            <v>0.05</v>
          </cell>
          <cell r="U284">
            <v>-0.05</v>
          </cell>
          <cell r="V284">
            <v>0.1</v>
          </cell>
          <cell r="W284">
            <v>-0.1</v>
          </cell>
          <cell r="X284">
            <v>0.1</v>
          </cell>
          <cell r="Y284">
            <v>-0.1</v>
          </cell>
          <cell r="Z284">
            <v>0.1</v>
          </cell>
          <cell r="AA284">
            <v>-0.1</v>
          </cell>
          <cell r="AB284">
            <v>0.1</v>
          </cell>
          <cell r="AC284">
            <v>-0.1</v>
          </cell>
          <cell r="AD284">
            <v>0.1</v>
          </cell>
          <cell r="AE284">
            <v>-0.1</v>
          </cell>
          <cell r="AF284" t="str">
            <v>NIL</v>
          </cell>
          <cell r="AG284" t="str">
            <v>NIL</v>
          </cell>
        </row>
        <row r="285">
          <cell r="A285" t="str">
            <v>11-099</v>
          </cell>
          <cell r="B285">
            <v>0.2</v>
          </cell>
          <cell r="C285">
            <v>-0.2</v>
          </cell>
          <cell r="D285">
            <v>0.1</v>
          </cell>
          <cell r="E285">
            <v>-0.1</v>
          </cell>
          <cell r="F285">
            <v>0.05</v>
          </cell>
          <cell r="G285">
            <v>-0.05</v>
          </cell>
          <cell r="H285">
            <v>0.1</v>
          </cell>
          <cell r="I285">
            <v>0</v>
          </cell>
          <cell r="J285">
            <v>0.1</v>
          </cell>
          <cell r="K285">
            <v>-0.1</v>
          </cell>
          <cell r="L285">
            <v>0.05</v>
          </cell>
          <cell r="M285">
            <v>-0.05</v>
          </cell>
          <cell r="N285">
            <v>0.1</v>
          </cell>
          <cell r="O285">
            <v>-0.1</v>
          </cell>
          <cell r="P285">
            <v>0.05</v>
          </cell>
          <cell r="Q285">
            <v>-0.05</v>
          </cell>
          <cell r="R285">
            <v>0.2</v>
          </cell>
          <cell r="S285">
            <v>-0.2</v>
          </cell>
          <cell r="T285">
            <v>0.05</v>
          </cell>
          <cell r="U285">
            <v>-0.05</v>
          </cell>
          <cell r="V285">
            <v>0.1</v>
          </cell>
          <cell r="W285">
            <v>-0.1</v>
          </cell>
          <cell r="X285">
            <v>0.1</v>
          </cell>
          <cell r="Y285">
            <v>-0.1</v>
          </cell>
          <cell r="Z285">
            <v>0.1</v>
          </cell>
          <cell r="AA285">
            <v>-0.1</v>
          </cell>
          <cell r="AB285" t="str">
            <v>NIL</v>
          </cell>
          <cell r="AC285" t="str">
            <v>NIL</v>
          </cell>
          <cell r="AD285" t="str">
            <v>NIL</v>
          </cell>
          <cell r="AE285" t="str">
            <v>NIL</v>
          </cell>
          <cell r="AF285" t="str">
            <v>NIL</v>
          </cell>
          <cell r="AG285" t="str">
            <v>NIL</v>
          </cell>
        </row>
        <row r="286">
          <cell r="A286" t="str">
            <v>11-099-1</v>
          </cell>
          <cell r="B286">
            <v>0.2</v>
          </cell>
          <cell r="C286">
            <v>-0.2</v>
          </cell>
          <cell r="D286">
            <v>0.1</v>
          </cell>
          <cell r="E286">
            <v>-0.1</v>
          </cell>
          <cell r="F286">
            <v>0.05</v>
          </cell>
          <cell r="G286">
            <v>-0.05</v>
          </cell>
          <cell r="H286">
            <v>0.1</v>
          </cell>
          <cell r="I286">
            <v>0</v>
          </cell>
          <cell r="J286">
            <v>0.1</v>
          </cell>
          <cell r="K286">
            <v>-0.1</v>
          </cell>
          <cell r="L286">
            <v>0.05</v>
          </cell>
          <cell r="M286">
            <v>-0.05</v>
          </cell>
          <cell r="N286">
            <v>0.1</v>
          </cell>
          <cell r="O286">
            <v>-0.1</v>
          </cell>
          <cell r="P286">
            <v>0.05</v>
          </cell>
          <cell r="Q286">
            <v>-0.05</v>
          </cell>
          <cell r="R286">
            <v>0.2</v>
          </cell>
          <cell r="S286">
            <v>-0.2</v>
          </cell>
          <cell r="T286">
            <v>0.05</v>
          </cell>
          <cell r="U286">
            <v>-0.05</v>
          </cell>
          <cell r="V286">
            <v>0.05</v>
          </cell>
          <cell r="W286">
            <v>-0.05</v>
          </cell>
          <cell r="X286">
            <v>0.05</v>
          </cell>
          <cell r="Y286">
            <v>-0.05</v>
          </cell>
          <cell r="Z286">
            <v>0.05</v>
          </cell>
          <cell r="AA286">
            <v>-0.05</v>
          </cell>
          <cell r="AB286" t="str">
            <v>NIL</v>
          </cell>
          <cell r="AC286" t="str">
            <v>NIL</v>
          </cell>
          <cell r="AD286" t="str">
            <v>NIL</v>
          </cell>
          <cell r="AE286" t="str">
            <v>NIL</v>
          </cell>
          <cell r="AF286" t="str">
            <v>NIL</v>
          </cell>
          <cell r="AG286" t="str">
            <v>NIL</v>
          </cell>
        </row>
        <row r="287">
          <cell r="A287" t="str">
            <v>11-099-2</v>
          </cell>
          <cell r="B287">
            <v>0.2</v>
          </cell>
          <cell r="C287">
            <v>-0.2</v>
          </cell>
          <cell r="D287">
            <v>0.1</v>
          </cell>
          <cell r="E287">
            <v>-0.1</v>
          </cell>
          <cell r="F287">
            <v>0.05</v>
          </cell>
          <cell r="G287">
            <v>-0.05</v>
          </cell>
          <cell r="H287">
            <v>0.1</v>
          </cell>
          <cell r="I287">
            <v>0</v>
          </cell>
          <cell r="J287">
            <v>0.1</v>
          </cell>
          <cell r="K287">
            <v>-0.1</v>
          </cell>
          <cell r="L287">
            <v>0.05</v>
          </cell>
          <cell r="M287">
            <v>-0.05</v>
          </cell>
          <cell r="N287">
            <v>0.1</v>
          </cell>
          <cell r="O287">
            <v>-0.1</v>
          </cell>
          <cell r="P287">
            <v>0.05</v>
          </cell>
          <cell r="Q287">
            <v>-0.05</v>
          </cell>
          <cell r="R287">
            <v>0.2</v>
          </cell>
          <cell r="S287">
            <v>-0.2</v>
          </cell>
          <cell r="T287">
            <v>0.02</v>
          </cell>
          <cell r="U287">
            <v>-0.02</v>
          </cell>
          <cell r="V287">
            <v>0.05</v>
          </cell>
          <cell r="W287">
            <v>-0.05</v>
          </cell>
          <cell r="X287">
            <v>0.05</v>
          </cell>
          <cell r="Y287">
            <v>-0.05</v>
          </cell>
          <cell r="Z287">
            <v>0.05</v>
          </cell>
          <cell r="AA287">
            <v>-0.05</v>
          </cell>
          <cell r="AB287" t="str">
            <v>NIL</v>
          </cell>
          <cell r="AC287" t="str">
            <v>NIL</v>
          </cell>
          <cell r="AD287" t="str">
            <v>NIL</v>
          </cell>
          <cell r="AE287" t="str">
            <v>NIL</v>
          </cell>
          <cell r="AF287" t="str">
            <v>NIL</v>
          </cell>
          <cell r="AG287" t="str">
            <v>NIL</v>
          </cell>
        </row>
        <row r="288">
          <cell r="A288" t="str">
            <v>11-099-3</v>
          </cell>
          <cell r="B288">
            <v>0.2</v>
          </cell>
          <cell r="C288">
            <v>-0.2</v>
          </cell>
          <cell r="D288">
            <v>0.1</v>
          </cell>
          <cell r="E288">
            <v>-0.1</v>
          </cell>
          <cell r="F288">
            <v>0.05</v>
          </cell>
          <cell r="G288">
            <v>-0.05</v>
          </cell>
          <cell r="H288">
            <v>0.1</v>
          </cell>
          <cell r="I288">
            <v>0</v>
          </cell>
          <cell r="J288">
            <v>0.1</v>
          </cell>
          <cell r="K288">
            <v>-0.1</v>
          </cell>
          <cell r="L288">
            <v>0.05</v>
          </cell>
          <cell r="M288">
            <v>-0.05</v>
          </cell>
          <cell r="N288">
            <v>0.1</v>
          </cell>
          <cell r="O288">
            <v>-0.1</v>
          </cell>
          <cell r="P288">
            <v>0.05</v>
          </cell>
          <cell r="Q288">
            <v>-0.05</v>
          </cell>
          <cell r="R288">
            <v>0.2</v>
          </cell>
          <cell r="S288">
            <v>-0.2</v>
          </cell>
          <cell r="T288">
            <v>0.05</v>
          </cell>
          <cell r="U288">
            <v>-0.05</v>
          </cell>
          <cell r="V288">
            <v>0.05</v>
          </cell>
          <cell r="W288">
            <v>-0.05</v>
          </cell>
          <cell r="X288">
            <v>0.05</v>
          </cell>
          <cell r="Y288">
            <v>-0.05</v>
          </cell>
          <cell r="Z288">
            <v>0.05</v>
          </cell>
          <cell r="AA288">
            <v>-0.05</v>
          </cell>
          <cell r="AB288" t="str">
            <v>NIL</v>
          </cell>
          <cell r="AC288" t="str">
            <v>NIL</v>
          </cell>
          <cell r="AD288" t="str">
            <v>NIL</v>
          </cell>
          <cell r="AE288" t="str">
            <v>NIL</v>
          </cell>
          <cell r="AF288" t="str">
            <v>NIL</v>
          </cell>
          <cell r="AG288" t="str">
            <v>NIL</v>
          </cell>
        </row>
        <row r="289">
          <cell r="A289" t="str">
            <v>11-099-4</v>
          </cell>
          <cell r="B289">
            <v>0.2</v>
          </cell>
          <cell r="C289">
            <v>-0.2</v>
          </cell>
          <cell r="D289">
            <v>0.1</v>
          </cell>
          <cell r="E289">
            <v>-0.1</v>
          </cell>
          <cell r="F289">
            <v>0.05</v>
          </cell>
          <cell r="G289">
            <v>-0.05</v>
          </cell>
          <cell r="H289">
            <v>0.1</v>
          </cell>
          <cell r="I289">
            <v>0</v>
          </cell>
          <cell r="J289">
            <v>0.1</v>
          </cell>
          <cell r="K289">
            <v>-0.1</v>
          </cell>
          <cell r="L289">
            <v>0.05</v>
          </cell>
          <cell r="M289">
            <v>-0.05</v>
          </cell>
          <cell r="N289">
            <v>0.1</v>
          </cell>
          <cell r="O289">
            <v>-0.1</v>
          </cell>
          <cell r="P289">
            <v>0.05</v>
          </cell>
          <cell r="Q289">
            <v>-0.05</v>
          </cell>
          <cell r="R289">
            <v>0.2</v>
          </cell>
          <cell r="S289">
            <v>-0.2</v>
          </cell>
          <cell r="T289">
            <v>0.05</v>
          </cell>
          <cell r="U289">
            <v>-0.05</v>
          </cell>
          <cell r="V289">
            <v>0.07</v>
          </cell>
          <cell r="W289">
            <v>0</v>
          </cell>
          <cell r="X289">
            <v>0.05</v>
          </cell>
          <cell r="Y289">
            <v>-0.05</v>
          </cell>
          <cell r="Z289">
            <v>0.05</v>
          </cell>
          <cell r="AA289">
            <v>-0.05</v>
          </cell>
          <cell r="AB289" t="str">
            <v>NIL</v>
          </cell>
          <cell r="AC289" t="str">
            <v>NIL</v>
          </cell>
          <cell r="AD289" t="str">
            <v>NIL</v>
          </cell>
          <cell r="AE289" t="str">
            <v>NIL</v>
          </cell>
          <cell r="AF289" t="str">
            <v>NIL</v>
          </cell>
          <cell r="AG289" t="str">
            <v>NIL</v>
          </cell>
        </row>
        <row r="290">
          <cell r="A290" t="str">
            <v>11-099-5</v>
          </cell>
          <cell r="B290">
            <v>0.2</v>
          </cell>
          <cell r="C290">
            <v>-0.2</v>
          </cell>
          <cell r="D290">
            <v>0.1</v>
          </cell>
          <cell r="E290">
            <v>-0.1</v>
          </cell>
          <cell r="F290">
            <v>0.05</v>
          </cell>
          <cell r="G290">
            <v>-0.05</v>
          </cell>
          <cell r="H290">
            <v>0.1</v>
          </cell>
          <cell r="I290">
            <v>0</v>
          </cell>
          <cell r="J290">
            <v>0.1</v>
          </cell>
          <cell r="K290">
            <v>-0.1</v>
          </cell>
          <cell r="L290">
            <v>0.05</v>
          </cell>
          <cell r="M290">
            <v>-0.05</v>
          </cell>
          <cell r="N290">
            <v>0.1</v>
          </cell>
          <cell r="O290">
            <v>-0.1</v>
          </cell>
          <cell r="P290">
            <v>0.05</v>
          </cell>
          <cell r="Q290">
            <v>-0.05</v>
          </cell>
          <cell r="R290">
            <v>0.2</v>
          </cell>
          <cell r="S290">
            <v>-0.2</v>
          </cell>
          <cell r="T290">
            <v>0.05</v>
          </cell>
          <cell r="U290">
            <v>-0.05</v>
          </cell>
          <cell r="V290">
            <v>0.1</v>
          </cell>
          <cell r="W290">
            <v>-0.1</v>
          </cell>
          <cell r="X290">
            <v>0.1</v>
          </cell>
          <cell r="Y290">
            <v>-0.1</v>
          </cell>
          <cell r="Z290">
            <v>0.1</v>
          </cell>
          <cell r="AA290">
            <v>-0.1</v>
          </cell>
          <cell r="AB290" t="str">
            <v>NIL</v>
          </cell>
          <cell r="AC290" t="str">
            <v>NIL</v>
          </cell>
          <cell r="AD290" t="str">
            <v>NIL</v>
          </cell>
          <cell r="AE290" t="str">
            <v>NIL</v>
          </cell>
          <cell r="AF290" t="str">
            <v>NIL</v>
          </cell>
          <cell r="AG290" t="str">
            <v>NIL</v>
          </cell>
        </row>
        <row r="291">
          <cell r="A291" t="str">
            <v>11-099-6</v>
          </cell>
          <cell r="B291">
            <v>0.1</v>
          </cell>
          <cell r="C291">
            <v>-0.1</v>
          </cell>
          <cell r="D291">
            <v>0.1</v>
          </cell>
          <cell r="E291">
            <v>-0.1</v>
          </cell>
          <cell r="F291">
            <v>0.05</v>
          </cell>
          <cell r="G291">
            <v>-0.05</v>
          </cell>
          <cell r="H291">
            <v>0.1</v>
          </cell>
          <cell r="I291">
            <v>0</v>
          </cell>
          <cell r="J291">
            <v>0.1</v>
          </cell>
          <cell r="K291">
            <v>-0.1</v>
          </cell>
          <cell r="L291">
            <v>0.1</v>
          </cell>
          <cell r="M291">
            <v>-0.1</v>
          </cell>
          <cell r="N291">
            <v>0.1</v>
          </cell>
          <cell r="O291">
            <v>-0.1</v>
          </cell>
          <cell r="P291">
            <v>0.05</v>
          </cell>
          <cell r="Q291">
            <v>-0.05</v>
          </cell>
          <cell r="R291">
            <v>0.2</v>
          </cell>
          <cell r="S291">
            <v>-0.2</v>
          </cell>
          <cell r="T291">
            <v>0.05</v>
          </cell>
          <cell r="U291">
            <v>-0.05</v>
          </cell>
          <cell r="V291">
            <v>0.1</v>
          </cell>
          <cell r="W291">
            <v>-0.1</v>
          </cell>
          <cell r="X291">
            <v>0.1</v>
          </cell>
          <cell r="Y291">
            <v>-0.1</v>
          </cell>
          <cell r="Z291">
            <v>0.1</v>
          </cell>
          <cell r="AA291">
            <v>-0.1</v>
          </cell>
          <cell r="AB291" t="str">
            <v>NIL</v>
          </cell>
          <cell r="AC291" t="str">
            <v>NIL</v>
          </cell>
          <cell r="AD291" t="str">
            <v>NIL</v>
          </cell>
          <cell r="AE291" t="str">
            <v>NIL</v>
          </cell>
          <cell r="AF291" t="str">
            <v>NIL</v>
          </cell>
          <cell r="AG291" t="str">
            <v>NIL</v>
          </cell>
        </row>
        <row r="292">
          <cell r="A292" t="str">
            <v>11-099-7</v>
          </cell>
          <cell r="B292">
            <v>0.2</v>
          </cell>
          <cell r="C292">
            <v>-0.2</v>
          </cell>
          <cell r="D292">
            <v>0.1</v>
          </cell>
          <cell r="E292">
            <v>-0.1</v>
          </cell>
          <cell r="F292">
            <v>0.05</v>
          </cell>
          <cell r="G292">
            <v>-0.05</v>
          </cell>
          <cell r="H292">
            <v>0.1</v>
          </cell>
          <cell r="I292">
            <v>0</v>
          </cell>
          <cell r="J292">
            <v>0.1</v>
          </cell>
          <cell r="K292">
            <v>-0.1</v>
          </cell>
          <cell r="L292">
            <v>0.05</v>
          </cell>
          <cell r="M292">
            <v>-0.05</v>
          </cell>
          <cell r="N292">
            <v>0.1</v>
          </cell>
          <cell r="O292">
            <v>-0.1</v>
          </cell>
          <cell r="P292">
            <v>0.05</v>
          </cell>
          <cell r="Q292">
            <v>-0.05</v>
          </cell>
          <cell r="R292">
            <v>0.2</v>
          </cell>
          <cell r="S292">
            <v>-0.2</v>
          </cell>
          <cell r="T292">
            <v>0.03</v>
          </cell>
          <cell r="U292">
            <v>-0.03</v>
          </cell>
          <cell r="V292">
            <v>0.07</v>
          </cell>
          <cell r="W292">
            <v>0</v>
          </cell>
          <cell r="X292">
            <v>0.05</v>
          </cell>
          <cell r="Y292">
            <v>-0.05</v>
          </cell>
          <cell r="Z292">
            <v>0.05</v>
          </cell>
          <cell r="AA292">
            <v>-0.05</v>
          </cell>
          <cell r="AB292" t="str">
            <v>NIL</v>
          </cell>
          <cell r="AC292" t="str">
            <v>NIL</v>
          </cell>
          <cell r="AD292" t="str">
            <v>NIL</v>
          </cell>
          <cell r="AE292" t="str">
            <v>NIL</v>
          </cell>
          <cell r="AF292" t="str">
            <v>NIL</v>
          </cell>
          <cell r="AG292" t="str">
            <v>NIL</v>
          </cell>
        </row>
        <row r="293">
          <cell r="A293" t="str">
            <v>11-099-8</v>
          </cell>
          <cell r="B293">
            <v>0.2</v>
          </cell>
          <cell r="C293">
            <v>-0.2</v>
          </cell>
          <cell r="D293">
            <v>0.1</v>
          </cell>
          <cell r="E293">
            <v>-0.1</v>
          </cell>
          <cell r="F293">
            <v>0.05</v>
          </cell>
          <cell r="G293">
            <v>-0.05</v>
          </cell>
          <cell r="H293">
            <v>0.1</v>
          </cell>
          <cell r="I293">
            <v>0</v>
          </cell>
          <cell r="J293">
            <v>0.1</v>
          </cell>
          <cell r="K293">
            <v>-0.1</v>
          </cell>
          <cell r="L293">
            <v>0.05</v>
          </cell>
          <cell r="M293">
            <v>-0.05</v>
          </cell>
          <cell r="N293">
            <v>0.1</v>
          </cell>
          <cell r="O293">
            <v>-0.1</v>
          </cell>
          <cell r="P293">
            <v>0.05</v>
          </cell>
          <cell r="Q293">
            <v>-0.05</v>
          </cell>
          <cell r="R293">
            <v>0.2</v>
          </cell>
          <cell r="S293">
            <v>-0.2</v>
          </cell>
          <cell r="T293">
            <v>0.03</v>
          </cell>
          <cell r="U293">
            <v>-0.03</v>
          </cell>
          <cell r="V293">
            <v>0.07</v>
          </cell>
          <cell r="W293">
            <v>0</v>
          </cell>
          <cell r="X293">
            <v>0.05</v>
          </cell>
          <cell r="Y293">
            <v>-0.05</v>
          </cell>
          <cell r="Z293">
            <v>0.05</v>
          </cell>
          <cell r="AA293">
            <v>-0.05</v>
          </cell>
          <cell r="AB293" t="str">
            <v>NIL</v>
          </cell>
          <cell r="AC293" t="str">
            <v>NIL</v>
          </cell>
          <cell r="AD293" t="str">
            <v>NIL</v>
          </cell>
          <cell r="AE293" t="str">
            <v>NIL</v>
          </cell>
          <cell r="AF293" t="str">
            <v>NIL</v>
          </cell>
          <cell r="AG293" t="str">
            <v>NIL</v>
          </cell>
        </row>
        <row r="294">
          <cell r="A294" t="str">
            <v>11-101</v>
          </cell>
          <cell r="B294">
            <v>0.3</v>
          </cell>
          <cell r="C294">
            <v>-0.1</v>
          </cell>
          <cell r="D294">
            <v>0.1</v>
          </cell>
          <cell r="E294">
            <v>-0.1</v>
          </cell>
          <cell r="F294">
            <v>0.05</v>
          </cell>
          <cell r="G294">
            <v>-0.05</v>
          </cell>
          <cell r="H294">
            <v>0.1</v>
          </cell>
          <cell r="I294">
            <v>0</v>
          </cell>
          <cell r="J294">
            <v>0.05</v>
          </cell>
          <cell r="K294">
            <v>-0.05</v>
          </cell>
          <cell r="L294">
            <v>0.1</v>
          </cell>
          <cell r="M294">
            <v>-0.1</v>
          </cell>
          <cell r="N294">
            <v>0.1</v>
          </cell>
          <cell r="O294">
            <v>-0.1</v>
          </cell>
          <cell r="P294">
            <v>0.05</v>
          </cell>
          <cell r="Q294">
            <v>-0.05</v>
          </cell>
          <cell r="R294">
            <v>0.2</v>
          </cell>
          <cell r="S294">
            <v>-0.2</v>
          </cell>
          <cell r="T294">
            <v>0.05</v>
          </cell>
          <cell r="U294">
            <v>-0.05</v>
          </cell>
          <cell r="V294">
            <v>0.1</v>
          </cell>
          <cell r="W294">
            <v>-0.1</v>
          </cell>
          <cell r="X294">
            <v>0.1</v>
          </cell>
          <cell r="Y294">
            <v>-0.1</v>
          </cell>
          <cell r="Z294">
            <v>0.1</v>
          </cell>
          <cell r="AA294">
            <v>-0.1</v>
          </cell>
          <cell r="AB294" t="str">
            <v>NIL</v>
          </cell>
          <cell r="AC294" t="str">
            <v>NIL</v>
          </cell>
          <cell r="AD294" t="str">
            <v>NIL</v>
          </cell>
          <cell r="AE294" t="str">
            <v>NIL</v>
          </cell>
          <cell r="AF294" t="str">
            <v>NIL</v>
          </cell>
          <cell r="AG294" t="str">
            <v>NIL</v>
          </cell>
        </row>
        <row r="295">
          <cell r="A295" t="str">
            <v>11-101-1</v>
          </cell>
          <cell r="B295">
            <v>0.3</v>
          </cell>
          <cell r="C295">
            <v>-0.1</v>
          </cell>
          <cell r="D295">
            <v>0.1</v>
          </cell>
          <cell r="E295">
            <v>-0.1</v>
          </cell>
          <cell r="F295">
            <v>0.05</v>
          </cell>
          <cell r="G295">
            <v>-0.05</v>
          </cell>
          <cell r="H295">
            <v>0.1</v>
          </cell>
          <cell r="I295">
            <v>0</v>
          </cell>
          <cell r="J295">
            <v>0.05</v>
          </cell>
          <cell r="K295">
            <v>-0.05</v>
          </cell>
          <cell r="L295">
            <v>0.1</v>
          </cell>
          <cell r="M295">
            <v>-0.1</v>
          </cell>
          <cell r="N295">
            <v>0.1</v>
          </cell>
          <cell r="O295">
            <v>-0.1</v>
          </cell>
          <cell r="P295">
            <v>0.05</v>
          </cell>
          <cell r="Q295">
            <v>-0.05</v>
          </cell>
          <cell r="R295">
            <v>0.2</v>
          </cell>
          <cell r="S295">
            <v>-0.2</v>
          </cell>
          <cell r="T295">
            <v>0.05</v>
          </cell>
          <cell r="U295">
            <v>-0.05</v>
          </cell>
          <cell r="V295">
            <v>0.1</v>
          </cell>
          <cell r="W295">
            <v>-0.1</v>
          </cell>
          <cell r="X295">
            <v>0.1</v>
          </cell>
          <cell r="Y295">
            <v>-0.1</v>
          </cell>
          <cell r="Z295">
            <v>0.1</v>
          </cell>
          <cell r="AA295">
            <v>-0.1</v>
          </cell>
          <cell r="AB295" t="str">
            <v>NIL</v>
          </cell>
          <cell r="AC295" t="str">
            <v>NIL</v>
          </cell>
          <cell r="AD295" t="str">
            <v>NIL</v>
          </cell>
          <cell r="AE295" t="str">
            <v>NIL</v>
          </cell>
          <cell r="AF295" t="str">
            <v>NIL</v>
          </cell>
          <cell r="AG295" t="str">
            <v>NIL</v>
          </cell>
        </row>
        <row r="296">
          <cell r="A296" t="str">
            <v>11-101-2</v>
          </cell>
          <cell r="B296">
            <v>0.3</v>
          </cell>
          <cell r="C296">
            <v>-0.1</v>
          </cell>
          <cell r="D296">
            <v>0.1</v>
          </cell>
          <cell r="E296">
            <v>-0.1</v>
          </cell>
          <cell r="F296">
            <v>0.05</v>
          </cell>
          <cell r="G296">
            <v>-0.05</v>
          </cell>
          <cell r="H296">
            <v>0.1</v>
          </cell>
          <cell r="I296">
            <v>0</v>
          </cell>
          <cell r="J296">
            <v>0.05</v>
          </cell>
          <cell r="K296">
            <v>-0.05</v>
          </cell>
          <cell r="L296">
            <v>0.1</v>
          </cell>
          <cell r="M296">
            <v>-0.1</v>
          </cell>
          <cell r="N296">
            <v>0.1</v>
          </cell>
          <cell r="O296">
            <v>-0.1</v>
          </cell>
          <cell r="P296">
            <v>0.05</v>
          </cell>
          <cell r="Q296">
            <v>-0.05</v>
          </cell>
          <cell r="R296">
            <v>0.2</v>
          </cell>
          <cell r="S296">
            <v>-0.2</v>
          </cell>
          <cell r="T296">
            <v>0.05</v>
          </cell>
          <cell r="U296">
            <v>-0.05</v>
          </cell>
          <cell r="V296">
            <v>0.1</v>
          </cell>
          <cell r="W296">
            <v>-0.1</v>
          </cell>
          <cell r="X296">
            <v>0.1</v>
          </cell>
          <cell r="Y296">
            <v>-0.1</v>
          </cell>
          <cell r="Z296">
            <v>0.1</v>
          </cell>
          <cell r="AA296">
            <v>-0.1</v>
          </cell>
          <cell r="AB296" t="str">
            <v>NIL</v>
          </cell>
          <cell r="AC296" t="str">
            <v>NIL</v>
          </cell>
          <cell r="AD296" t="str">
            <v>NIL</v>
          </cell>
          <cell r="AE296" t="str">
            <v>NIL</v>
          </cell>
          <cell r="AF296" t="str">
            <v>NIL</v>
          </cell>
          <cell r="AG296" t="str">
            <v>NIL</v>
          </cell>
        </row>
        <row r="297">
          <cell r="A297" t="str">
            <v>11-101-3</v>
          </cell>
          <cell r="B297">
            <v>0.1</v>
          </cell>
          <cell r="C297">
            <v>-0.1</v>
          </cell>
          <cell r="D297">
            <v>0.1</v>
          </cell>
          <cell r="E297">
            <v>-0.1</v>
          </cell>
          <cell r="F297">
            <v>0.1</v>
          </cell>
          <cell r="G297">
            <v>-0.1</v>
          </cell>
          <cell r="H297">
            <v>0.05</v>
          </cell>
          <cell r="I297">
            <v>-0.05</v>
          </cell>
          <cell r="J297">
            <v>0.05</v>
          </cell>
          <cell r="K297">
            <v>-0.05</v>
          </cell>
          <cell r="L297">
            <v>0.1</v>
          </cell>
          <cell r="M297">
            <v>-0.1</v>
          </cell>
          <cell r="N297">
            <v>0.1</v>
          </cell>
          <cell r="O297">
            <v>-0.1</v>
          </cell>
          <cell r="P297">
            <v>0.05</v>
          </cell>
          <cell r="Q297">
            <v>-0.05</v>
          </cell>
          <cell r="R297">
            <v>0.2</v>
          </cell>
          <cell r="S297">
            <v>-0.2</v>
          </cell>
          <cell r="T297">
            <v>0.05</v>
          </cell>
          <cell r="U297">
            <v>-0.05</v>
          </cell>
          <cell r="V297">
            <v>0.1</v>
          </cell>
          <cell r="W297">
            <v>-0.1</v>
          </cell>
          <cell r="X297">
            <v>0.1</v>
          </cell>
          <cell r="Y297">
            <v>-0.1</v>
          </cell>
          <cell r="Z297">
            <v>0.1</v>
          </cell>
          <cell r="AA297">
            <v>-0.1</v>
          </cell>
          <cell r="AB297" t="str">
            <v>NIL</v>
          </cell>
          <cell r="AC297" t="str">
            <v>NIL</v>
          </cell>
          <cell r="AD297" t="str">
            <v>NIL</v>
          </cell>
          <cell r="AE297" t="str">
            <v>NIL</v>
          </cell>
          <cell r="AF297" t="str">
            <v>NIL</v>
          </cell>
          <cell r="AG297" t="str">
            <v>NIL</v>
          </cell>
        </row>
        <row r="298">
          <cell r="A298" t="str">
            <v>11-101-4</v>
          </cell>
          <cell r="B298">
            <v>0.1</v>
          </cell>
          <cell r="C298">
            <v>-0.1</v>
          </cell>
          <cell r="D298">
            <v>0.1</v>
          </cell>
          <cell r="E298">
            <v>-0.1</v>
          </cell>
          <cell r="F298">
            <v>0.05</v>
          </cell>
          <cell r="G298">
            <v>-0.05</v>
          </cell>
          <cell r="H298">
            <v>0.1</v>
          </cell>
          <cell r="I298">
            <v>0</v>
          </cell>
          <cell r="J298">
            <v>0.1</v>
          </cell>
          <cell r="K298">
            <v>-0.1</v>
          </cell>
          <cell r="L298">
            <v>0.1</v>
          </cell>
          <cell r="M298">
            <v>-0.1</v>
          </cell>
          <cell r="N298">
            <v>0.1</v>
          </cell>
          <cell r="O298">
            <v>-0.1</v>
          </cell>
          <cell r="P298">
            <v>0.05</v>
          </cell>
          <cell r="Q298">
            <v>-0.05</v>
          </cell>
          <cell r="R298">
            <v>0.2</v>
          </cell>
          <cell r="S298">
            <v>-0.2</v>
          </cell>
          <cell r="T298">
            <v>0.05</v>
          </cell>
          <cell r="U298">
            <v>-0.05</v>
          </cell>
          <cell r="V298">
            <v>0.1</v>
          </cell>
          <cell r="W298">
            <v>-0.1</v>
          </cell>
          <cell r="X298">
            <v>0.1</v>
          </cell>
          <cell r="Y298">
            <v>-0.1</v>
          </cell>
          <cell r="Z298">
            <v>0.1</v>
          </cell>
          <cell r="AA298">
            <v>-0.1</v>
          </cell>
          <cell r="AB298" t="str">
            <v>NIL</v>
          </cell>
          <cell r="AC298" t="str">
            <v>NIL</v>
          </cell>
          <cell r="AD298" t="str">
            <v>NIL</v>
          </cell>
          <cell r="AE298" t="str">
            <v>NIL</v>
          </cell>
          <cell r="AF298" t="str">
            <v>NIL</v>
          </cell>
          <cell r="AG298" t="str">
            <v>NIL</v>
          </cell>
        </row>
        <row r="299">
          <cell r="A299" t="str">
            <v>11-101L</v>
          </cell>
          <cell r="B299">
            <v>0.3</v>
          </cell>
          <cell r="C299">
            <v>-0.1</v>
          </cell>
          <cell r="D299">
            <v>0.1</v>
          </cell>
          <cell r="E299">
            <v>-0.1</v>
          </cell>
          <cell r="F299">
            <v>0.05</v>
          </cell>
          <cell r="G299">
            <v>-0.05</v>
          </cell>
          <cell r="H299">
            <v>0.1</v>
          </cell>
          <cell r="I299">
            <v>0</v>
          </cell>
          <cell r="J299">
            <v>0.05</v>
          </cell>
          <cell r="K299">
            <v>-0.05</v>
          </cell>
          <cell r="L299">
            <v>0.1</v>
          </cell>
          <cell r="M299">
            <v>-0.1</v>
          </cell>
          <cell r="N299">
            <v>0.1</v>
          </cell>
          <cell r="O299">
            <v>-0.1</v>
          </cell>
          <cell r="P299">
            <v>0.05</v>
          </cell>
          <cell r="Q299">
            <v>-0.05</v>
          </cell>
          <cell r="R299">
            <v>0.2</v>
          </cell>
          <cell r="S299">
            <v>-0.2</v>
          </cell>
          <cell r="T299">
            <v>0.05</v>
          </cell>
          <cell r="U299">
            <v>-0.05</v>
          </cell>
          <cell r="V299">
            <v>0.1</v>
          </cell>
          <cell r="W299">
            <v>-0.1</v>
          </cell>
          <cell r="X299">
            <v>0.1</v>
          </cell>
          <cell r="Y299">
            <v>-0.1</v>
          </cell>
          <cell r="Z299">
            <v>0.1</v>
          </cell>
          <cell r="AA299">
            <v>-0.1</v>
          </cell>
          <cell r="AB299" t="str">
            <v>NIL</v>
          </cell>
          <cell r="AC299" t="str">
            <v>NIL</v>
          </cell>
          <cell r="AD299" t="str">
            <v>NIL</v>
          </cell>
          <cell r="AE299" t="str">
            <v>NIL</v>
          </cell>
          <cell r="AF299" t="str">
            <v>NIL</v>
          </cell>
          <cell r="AG299" t="str">
            <v>NIL</v>
          </cell>
        </row>
        <row r="300">
          <cell r="A300" t="str">
            <v>11-102</v>
          </cell>
          <cell r="B300">
            <v>0.2</v>
          </cell>
          <cell r="C300">
            <v>-0.2</v>
          </cell>
          <cell r="D300">
            <v>0.1</v>
          </cell>
          <cell r="E300">
            <v>-0.1</v>
          </cell>
          <cell r="F300">
            <v>0.05</v>
          </cell>
          <cell r="G300">
            <v>-0.05</v>
          </cell>
          <cell r="H300">
            <v>0.1</v>
          </cell>
          <cell r="I300">
            <v>0</v>
          </cell>
          <cell r="J300">
            <v>0.1</v>
          </cell>
          <cell r="K300">
            <v>-0.1</v>
          </cell>
          <cell r="L300">
            <v>0.05</v>
          </cell>
          <cell r="M300">
            <v>-0.05</v>
          </cell>
          <cell r="N300">
            <v>0.1</v>
          </cell>
          <cell r="O300">
            <v>-0.1</v>
          </cell>
          <cell r="P300">
            <v>0.05</v>
          </cell>
          <cell r="Q300">
            <v>-0.05</v>
          </cell>
          <cell r="R300">
            <v>0.2</v>
          </cell>
          <cell r="S300">
            <v>-0.2</v>
          </cell>
          <cell r="T300">
            <v>0.05</v>
          </cell>
          <cell r="U300">
            <v>-0.05</v>
          </cell>
          <cell r="V300">
            <v>0.05</v>
          </cell>
          <cell r="W300">
            <v>-0.05</v>
          </cell>
          <cell r="X300">
            <v>0.05</v>
          </cell>
          <cell r="Y300">
            <v>-0.05</v>
          </cell>
          <cell r="Z300">
            <v>0.05</v>
          </cell>
          <cell r="AA300">
            <v>-0.05</v>
          </cell>
          <cell r="AB300" t="str">
            <v>NIL</v>
          </cell>
          <cell r="AC300" t="str">
            <v>NIL</v>
          </cell>
          <cell r="AD300" t="str">
            <v>NIL</v>
          </cell>
          <cell r="AE300" t="str">
            <v>NIL</v>
          </cell>
          <cell r="AF300" t="str">
            <v>NIL</v>
          </cell>
          <cell r="AG300" t="str">
            <v>NIL</v>
          </cell>
        </row>
        <row r="301">
          <cell r="A301" t="str">
            <v>11-102-1</v>
          </cell>
          <cell r="B301">
            <v>0.2</v>
          </cell>
          <cell r="C301">
            <v>-0.2</v>
          </cell>
          <cell r="D301">
            <v>0.1</v>
          </cell>
          <cell r="E301">
            <v>-0.1</v>
          </cell>
          <cell r="F301">
            <v>0.05</v>
          </cell>
          <cell r="G301">
            <v>-0.05</v>
          </cell>
          <cell r="H301">
            <v>0.1</v>
          </cell>
          <cell r="I301">
            <v>0</v>
          </cell>
          <cell r="J301">
            <v>0.1</v>
          </cell>
          <cell r="K301">
            <v>-0.1</v>
          </cell>
          <cell r="L301">
            <v>0.05</v>
          </cell>
          <cell r="M301">
            <v>-0.05</v>
          </cell>
          <cell r="N301">
            <v>0.1</v>
          </cell>
          <cell r="O301">
            <v>-0.1</v>
          </cell>
          <cell r="P301">
            <v>0.05</v>
          </cell>
          <cell r="Q301">
            <v>-0.05</v>
          </cell>
          <cell r="R301">
            <v>0.2</v>
          </cell>
          <cell r="S301">
            <v>-0.2</v>
          </cell>
          <cell r="T301">
            <v>0.05</v>
          </cell>
          <cell r="U301">
            <v>-0.05</v>
          </cell>
          <cell r="V301">
            <v>0.1</v>
          </cell>
          <cell r="W301">
            <v>-0.1</v>
          </cell>
          <cell r="X301">
            <v>0.1</v>
          </cell>
          <cell r="Y301">
            <v>-0.1</v>
          </cell>
          <cell r="Z301">
            <v>0.1</v>
          </cell>
          <cell r="AA301">
            <v>-0.1</v>
          </cell>
          <cell r="AB301" t="str">
            <v>NIL</v>
          </cell>
          <cell r="AC301" t="str">
            <v>NIL</v>
          </cell>
          <cell r="AD301" t="str">
            <v>NIL</v>
          </cell>
          <cell r="AE301" t="str">
            <v>NIL</v>
          </cell>
          <cell r="AF301" t="str">
            <v>NIL</v>
          </cell>
          <cell r="AG301" t="str">
            <v>NIL</v>
          </cell>
        </row>
        <row r="302">
          <cell r="A302" t="str">
            <v>11-102-2</v>
          </cell>
          <cell r="B302">
            <v>0.2</v>
          </cell>
          <cell r="C302">
            <v>-0.2</v>
          </cell>
          <cell r="D302">
            <v>0.1</v>
          </cell>
          <cell r="E302">
            <v>-0.1</v>
          </cell>
          <cell r="F302">
            <v>0.05</v>
          </cell>
          <cell r="G302">
            <v>-0.05</v>
          </cell>
          <cell r="H302">
            <v>0.1</v>
          </cell>
          <cell r="I302">
            <v>0</v>
          </cell>
          <cell r="J302">
            <v>0.1</v>
          </cell>
          <cell r="K302">
            <v>-0.1</v>
          </cell>
          <cell r="L302">
            <v>0.05</v>
          </cell>
          <cell r="M302">
            <v>-0.05</v>
          </cell>
          <cell r="N302">
            <v>0.1</v>
          </cell>
          <cell r="O302">
            <v>-0.1</v>
          </cell>
          <cell r="P302">
            <v>0.05</v>
          </cell>
          <cell r="Q302">
            <v>-0.05</v>
          </cell>
          <cell r="R302">
            <v>0.2</v>
          </cell>
          <cell r="S302">
            <v>-0.2</v>
          </cell>
          <cell r="T302">
            <v>0.05</v>
          </cell>
          <cell r="U302">
            <v>-0.05</v>
          </cell>
          <cell r="V302">
            <v>0.05</v>
          </cell>
          <cell r="W302">
            <v>-0.05</v>
          </cell>
          <cell r="X302">
            <v>0.05</v>
          </cell>
          <cell r="Y302">
            <v>-0.05</v>
          </cell>
          <cell r="Z302">
            <v>0.05</v>
          </cell>
          <cell r="AA302">
            <v>-0.05</v>
          </cell>
          <cell r="AB302" t="str">
            <v>NIL</v>
          </cell>
          <cell r="AC302" t="str">
            <v>NIL</v>
          </cell>
          <cell r="AD302" t="str">
            <v>NIL</v>
          </cell>
          <cell r="AE302" t="str">
            <v>NIL</v>
          </cell>
          <cell r="AF302" t="str">
            <v>NIL</v>
          </cell>
          <cell r="AG302" t="str">
            <v>NIL</v>
          </cell>
        </row>
        <row r="303">
          <cell r="A303" t="str">
            <v>11-102-2N</v>
          </cell>
          <cell r="B303">
            <v>0.2</v>
          </cell>
          <cell r="C303">
            <v>-0.2</v>
          </cell>
          <cell r="D303">
            <v>0.1</v>
          </cell>
          <cell r="E303">
            <v>-0.1</v>
          </cell>
          <cell r="F303">
            <v>0.05</v>
          </cell>
          <cell r="G303">
            <v>-0.05</v>
          </cell>
          <cell r="H303">
            <v>0.1</v>
          </cell>
          <cell r="I303">
            <v>0</v>
          </cell>
          <cell r="J303" t="str">
            <v>NIL</v>
          </cell>
          <cell r="K303" t="str">
            <v>NIL</v>
          </cell>
          <cell r="L303">
            <v>0.05</v>
          </cell>
          <cell r="M303">
            <v>-0.05</v>
          </cell>
          <cell r="N303">
            <v>0.1</v>
          </cell>
          <cell r="O303">
            <v>-0.1</v>
          </cell>
          <cell r="P303">
            <v>0.05</v>
          </cell>
          <cell r="Q303">
            <v>-0.05</v>
          </cell>
          <cell r="R303">
            <v>0.2</v>
          </cell>
          <cell r="S303">
            <v>-0.2</v>
          </cell>
          <cell r="T303">
            <v>0.05</v>
          </cell>
          <cell r="U303">
            <v>-0.05</v>
          </cell>
          <cell r="V303">
            <v>0.05</v>
          </cell>
          <cell r="W303">
            <v>-0.05</v>
          </cell>
          <cell r="X303">
            <v>0.05</v>
          </cell>
          <cell r="Y303">
            <v>-0.05</v>
          </cell>
          <cell r="Z303">
            <v>0.05</v>
          </cell>
          <cell r="AA303">
            <v>-0.05</v>
          </cell>
          <cell r="AB303" t="str">
            <v>NIL</v>
          </cell>
          <cell r="AC303" t="str">
            <v>NIL</v>
          </cell>
          <cell r="AD303" t="str">
            <v>NIL</v>
          </cell>
          <cell r="AE303" t="str">
            <v>NIL</v>
          </cell>
          <cell r="AF303" t="str">
            <v>NIL</v>
          </cell>
          <cell r="AG303" t="str">
            <v>NIL</v>
          </cell>
        </row>
        <row r="304">
          <cell r="A304" t="str">
            <v>11-102-4</v>
          </cell>
          <cell r="B304">
            <v>0.2</v>
          </cell>
          <cell r="C304">
            <v>-0.2</v>
          </cell>
          <cell r="D304">
            <v>0.1</v>
          </cell>
          <cell r="E304">
            <v>-0.1</v>
          </cell>
          <cell r="F304">
            <v>0.05</v>
          </cell>
          <cell r="G304">
            <v>-0.05</v>
          </cell>
          <cell r="H304">
            <v>0.1</v>
          </cell>
          <cell r="I304">
            <v>0</v>
          </cell>
          <cell r="J304">
            <v>0.1</v>
          </cell>
          <cell r="K304">
            <v>-0.1</v>
          </cell>
          <cell r="L304">
            <v>0.05</v>
          </cell>
          <cell r="M304">
            <v>-0.05</v>
          </cell>
          <cell r="N304">
            <v>0.1</v>
          </cell>
          <cell r="O304">
            <v>-0.1</v>
          </cell>
          <cell r="P304">
            <v>0.05</v>
          </cell>
          <cell r="Q304">
            <v>-0.05</v>
          </cell>
          <cell r="R304">
            <v>0.2</v>
          </cell>
          <cell r="S304">
            <v>-0.2</v>
          </cell>
          <cell r="T304">
            <v>0.05</v>
          </cell>
          <cell r="U304">
            <v>-0.05</v>
          </cell>
          <cell r="V304">
            <v>0.05</v>
          </cell>
          <cell r="W304">
            <v>-0.05</v>
          </cell>
          <cell r="X304">
            <v>0.05</v>
          </cell>
          <cell r="Y304">
            <v>-0.05</v>
          </cell>
          <cell r="Z304">
            <v>0.05</v>
          </cell>
          <cell r="AA304">
            <v>-0.05</v>
          </cell>
          <cell r="AB304" t="str">
            <v>NIL</v>
          </cell>
          <cell r="AC304" t="str">
            <v>NIL</v>
          </cell>
          <cell r="AD304" t="str">
            <v>NIL</v>
          </cell>
          <cell r="AE304" t="str">
            <v>NIL</v>
          </cell>
          <cell r="AF304" t="str">
            <v>NIL</v>
          </cell>
          <cell r="AG304" t="str">
            <v>NIL</v>
          </cell>
        </row>
        <row r="305">
          <cell r="A305" t="str">
            <v>11-102-5</v>
          </cell>
          <cell r="B305">
            <v>0.2</v>
          </cell>
          <cell r="C305">
            <v>-0.2</v>
          </cell>
          <cell r="D305">
            <v>0.1</v>
          </cell>
          <cell r="E305">
            <v>-0.1</v>
          </cell>
          <cell r="F305">
            <v>0.05</v>
          </cell>
          <cell r="G305">
            <v>-0.05</v>
          </cell>
          <cell r="H305">
            <v>0.1</v>
          </cell>
          <cell r="I305">
            <v>0</v>
          </cell>
          <cell r="J305">
            <v>0.1</v>
          </cell>
          <cell r="K305">
            <v>-0.1</v>
          </cell>
          <cell r="L305">
            <v>0.05</v>
          </cell>
          <cell r="M305">
            <v>-0.05</v>
          </cell>
          <cell r="N305">
            <v>0.1</v>
          </cell>
          <cell r="O305">
            <v>-0.1</v>
          </cell>
          <cell r="P305">
            <v>0.05</v>
          </cell>
          <cell r="Q305">
            <v>-0.05</v>
          </cell>
          <cell r="R305">
            <v>0.2</v>
          </cell>
          <cell r="S305">
            <v>-0.2</v>
          </cell>
          <cell r="T305">
            <v>0.05</v>
          </cell>
          <cell r="U305">
            <v>-0.05</v>
          </cell>
          <cell r="V305">
            <v>0.07</v>
          </cell>
          <cell r="W305">
            <v>-0.03</v>
          </cell>
          <cell r="X305">
            <v>0.07</v>
          </cell>
          <cell r="Y305">
            <v>-0.03</v>
          </cell>
          <cell r="Z305">
            <v>0.05</v>
          </cell>
          <cell r="AA305">
            <v>-0.05</v>
          </cell>
          <cell r="AB305" t="str">
            <v>NIL</v>
          </cell>
          <cell r="AC305" t="str">
            <v>NIL</v>
          </cell>
          <cell r="AD305" t="str">
            <v>NIL</v>
          </cell>
          <cell r="AE305" t="str">
            <v>NIL</v>
          </cell>
          <cell r="AF305" t="str">
            <v>NIL</v>
          </cell>
          <cell r="AG305" t="str">
            <v>NIL</v>
          </cell>
        </row>
        <row r="306">
          <cell r="A306" t="str">
            <v>11-102-6</v>
          </cell>
          <cell r="B306">
            <v>0.2</v>
          </cell>
          <cell r="C306">
            <v>-0.2</v>
          </cell>
          <cell r="D306">
            <v>0.1</v>
          </cell>
          <cell r="E306">
            <v>-0.1</v>
          </cell>
          <cell r="F306">
            <v>0.05</v>
          </cell>
          <cell r="G306">
            <v>-0.05</v>
          </cell>
          <cell r="H306">
            <v>0.1</v>
          </cell>
          <cell r="I306">
            <v>0</v>
          </cell>
          <cell r="J306">
            <v>0.1</v>
          </cell>
          <cell r="K306">
            <v>-0.1</v>
          </cell>
          <cell r="L306">
            <v>0.05</v>
          </cell>
          <cell r="M306">
            <v>-0.05</v>
          </cell>
          <cell r="N306">
            <v>0.1</v>
          </cell>
          <cell r="O306">
            <v>-0.1</v>
          </cell>
          <cell r="P306">
            <v>0.05</v>
          </cell>
          <cell r="Q306">
            <v>-0.05</v>
          </cell>
          <cell r="R306">
            <v>0.2</v>
          </cell>
          <cell r="S306">
            <v>-0.2</v>
          </cell>
          <cell r="T306">
            <v>0.05</v>
          </cell>
          <cell r="U306">
            <v>-0.05</v>
          </cell>
          <cell r="V306">
            <v>0.1</v>
          </cell>
          <cell r="W306">
            <v>-0.1</v>
          </cell>
          <cell r="X306">
            <v>0.1</v>
          </cell>
          <cell r="Y306">
            <v>-0.1</v>
          </cell>
          <cell r="Z306">
            <v>0.1</v>
          </cell>
          <cell r="AA306">
            <v>-0.1</v>
          </cell>
          <cell r="AB306" t="str">
            <v>NIL</v>
          </cell>
          <cell r="AC306" t="str">
            <v>NIL</v>
          </cell>
          <cell r="AD306" t="str">
            <v>NIL</v>
          </cell>
          <cell r="AE306" t="str">
            <v>NIL</v>
          </cell>
          <cell r="AF306" t="str">
            <v>NIL</v>
          </cell>
          <cell r="AG306" t="str">
            <v>NIL</v>
          </cell>
        </row>
        <row r="307">
          <cell r="A307" t="str">
            <v>11-102-7</v>
          </cell>
          <cell r="B307">
            <v>0.2</v>
          </cell>
          <cell r="C307">
            <v>-0.2</v>
          </cell>
          <cell r="D307">
            <v>0.1</v>
          </cell>
          <cell r="E307">
            <v>-0.1</v>
          </cell>
          <cell r="F307">
            <v>0.05</v>
          </cell>
          <cell r="G307">
            <v>-0.05</v>
          </cell>
          <cell r="H307">
            <v>0.1</v>
          </cell>
          <cell r="I307">
            <v>0</v>
          </cell>
          <cell r="J307">
            <v>0.1</v>
          </cell>
          <cell r="K307">
            <v>-0.1</v>
          </cell>
          <cell r="L307">
            <v>0.05</v>
          </cell>
          <cell r="M307">
            <v>-0.05</v>
          </cell>
          <cell r="N307">
            <v>0.1</v>
          </cell>
          <cell r="O307">
            <v>-0.1</v>
          </cell>
          <cell r="P307">
            <v>0.05</v>
          </cell>
          <cell r="Q307">
            <v>-0.05</v>
          </cell>
          <cell r="R307">
            <v>0.2</v>
          </cell>
          <cell r="S307">
            <v>-0.2</v>
          </cell>
          <cell r="T307">
            <v>0.05</v>
          </cell>
          <cell r="U307">
            <v>-0.05</v>
          </cell>
          <cell r="V307">
            <v>0.1</v>
          </cell>
          <cell r="W307">
            <v>-0.1</v>
          </cell>
          <cell r="X307">
            <v>0.1</v>
          </cell>
          <cell r="Y307">
            <v>-0.1</v>
          </cell>
          <cell r="Z307">
            <v>0.05</v>
          </cell>
          <cell r="AA307">
            <v>-0.05</v>
          </cell>
          <cell r="AB307" t="str">
            <v>NIL</v>
          </cell>
          <cell r="AC307" t="str">
            <v>NIL</v>
          </cell>
          <cell r="AD307" t="str">
            <v>NIL</v>
          </cell>
          <cell r="AE307" t="str">
            <v>NIL</v>
          </cell>
          <cell r="AF307" t="str">
            <v>NIL</v>
          </cell>
          <cell r="AG307" t="str">
            <v>NIL</v>
          </cell>
        </row>
        <row r="308">
          <cell r="A308" t="str">
            <v>11-102-8</v>
          </cell>
          <cell r="B308">
            <v>0.2</v>
          </cell>
          <cell r="C308">
            <v>-0.2</v>
          </cell>
          <cell r="D308">
            <v>0.1</v>
          </cell>
          <cell r="E308">
            <v>-0.1</v>
          </cell>
          <cell r="F308">
            <v>0.05</v>
          </cell>
          <cell r="G308">
            <v>-0.05</v>
          </cell>
          <cell r="H308">
            <v>0.1</v>
          </cell>
          <cell r="I308">
            <v>0</v>
          </cell>
          <cell r="J308">
            <v>0.1</v>
          </cell>
          <cell r="K308">
            <v>-0.1</v>
          </cell>
          <cell r="L308">
            <v>0.05</v>
          </cell>
          <cell r="M308">
            <v>-0.05</v>
          </cell>
          <cell r="N308">
            <v>0.1</v>
          </cell>
          <cell r="O308">
            <v>-0.1</v>
          </cell>
          <cell r="P308">
            <v>0.05</v>
          </cell>
          <cell r="Q308">
            <v>-0.05</v>
          </cell>
          <cell r="R308">
            <v>0.2</v>
          </cell>
          <cell r="S308">
            <v>-0.2</v>
          </cell>
          <cell r="T308">
            <v>0.05</v>
          </cell>
          <cell r="U308">
            <v>-0.05</v>
          </cell>
          <cell r="V308">
            <v>0.1</v>
          </cell>
          <cell r="W308">
            <v>-0.1</v>
          </cell>
          <cell r="X308">
            <v>0.1</v>
          </cell>
          <cell r="Y308">
            <v>-0.1</v>
          </cell>
          <cell r="Z308">
            <v>0.1</v>
          </cell>
          <cell r="AA308">
            <v>-0.1</v>
          </cell>
          <cell r="AB308" t="str">
            <v>NIL</v>
          </cell>
          <cell r="AC308" t="str">
            <v>NIL</v>
          </cell>
          <cell r="AD308" t="str">
            <v>NIL</v>
          </cell>
          <cell r="AE308" t="str">
            <v>NIL</v>
          </cell>
          <cell r="AF308" t="str">
            <v>NIL</v>
          </cell>
          <cell r="AG308" t="str">
            <v>NIL</v>
          </cell>
        </row>
        <row r="309">
          <cell r="A309" t="str">
            <v>11-102-9</v>
          </cell>
          <cell r="B309">
            <v>0.2</v>
          </cell>
          <cell r="C309">
            <v>-0.2</v>
          </cell>
          <cell r="D309">
            <v>0.1</v>
          </cell>
          <cell r="E309">
            <v>-0.1</v>
          </cell>
          <cell r="F309">
            <v>0.05</v>
          </cell>
          <cell r="G309">
            <v>-0.05</v>
          </cell>
          <cell r="H309">
            <v>0.1</v>
          </cell>
          <cell r="I309">
            <v>0</v>
          </cell>
          <cell r="J309">
            <v>0.1</v>
          </cell>
          <cell r="K309">
            <v>-0.1</v>
          </cell>
          <cell r="L309">
            <v>0.05</v>
          </cell>
          <cell r="M309">
            <v>-0.05</v>
          </cell>
          <cell r="N309">
            <v>0.1</v>
          </cell>
          <cell r="O309">
            <v>-0.1</v>
          </cell>
          <cell r="P309">
            <v>0.05</v>
          </cell>
          <cell r="Q309">
            <v>-0.05</v>
          </cell>
          <cell r="R309">
            <v>0.2</v>
          </cell>
          <cell r="S309">
            <v>-0.2</v>
          </cell>
          <cell r="T309">
            <v>0.05</v>
          </cell>
          <cell r="U309">
            <v>-0.05</v>
          </cell>
          <cell r="V309">
            <v>0.1</v>
          </cell>
          <cell r="W309">
            <v>-0.1</v>
          </cell>
          <cell r="X309">
            <v>0.1</v>
          </cell>
          <cell r="Y309">
            <v>-0.1</v>
          </cell>
          <cell r="Z309">
            <v>0.1</v>
          </cell>
          <cell r="AA309">
            <v>-0.1</v>
          </cell>
          <cell r="AB309" t="str">
            <v>NIL</v>
          </cell>
          <cell r="AC309" t="str">
            <v>NIL</v>
          </cell>
          <cell r="AD309" t="str">
            <v>NIL</v>
          </cell>
          <cell r="AE309" t="str">
            <v>NIL</v>
          </cell>
          <cell r="AF309" t="str">
            <v>NIL</v>
          </cell>
          <cell r="AG309" t="str">
            <v>NIL</v>
          </cell>
        </row>
        <row r="310">
          <cell r="A310" t="str">
            <v>11-102-10</v>
          </cell>
          <cell r="B310">
            <v>0.2</v>
          </cell>
          <cell r="C310">
            <v>-0.2</v>
          </cell>
          <cell r="D310">
            <v>0.1</v>
          </cell>
          <cell r="E310">
            <v>-0.1</v>
          </cell>
          <cell r="F310">
            <v>0.05</v>
          </cell>
          <cell r="G310">
            <v>-0.05</v>
          </cell>
          <cell r="H310">
            <v>0.1</v>
          </cell>
          <cell r="I310">
            <v>0</v>
          </cell>
          <cell r="J310">
            <v>0.1</v>
          </cell>
          <cell r="K310">
            <v>-0.1</v>
          </cell>
          <cell r="L310">
            <v>0.05</v>
          </cell>
          <cell r="M310">
            <v>-0.05</v>
          </cell>
          <cell r="N310">
            <v>0.1</v>
          </cell>
          <cell r="O310">
            <v>-0.1</v>
          </cell>
          <cell r="P310">
            <v>0.05</v>
          </cell>
          <cell r="Q310">
            <v>-0.05</v>
          </cell>
          <cell r="R310">
            <v>0.2</v>
          </cell>
          <cell r="S310">
            <v>-0.2</v>
          </cell>
          <cell r="T310">
            <v>0.05</v>
          </cell>
          <cell r="U310">
            <v>-0.05</v>
          </cell>
          <cell r="V310">
            <v>0.1</v>
          </cell>
          <cell r="W310">
            <v>-0.1</v>
          </cell>
          <cell r="X310">
            <v>0.1</v>
          </cell>
          <cell r="Y310">
            <v>-0.1</v>
          </cell>
          <cell r="Z310">
            <v>0.1</v>
          </cell>
          <cell r="AA310">
            <v>-0.1</v>
          </cell>
          <cell r="AB310" t="str">
            <v>NIL</v>
          </cell>
          <cell r="AC310" t="str">
            <v>NIL</v>
          </cell>
          <cell r="AD310" t="str">
            <v>NIL</v>
          </cell>
          <cell r="AE310" t="str">
            <v>NIL</v>
          </cell>
          <cell r="AF310" t="str">
            <v>NIL</v>
          </cell>
          <cell r="AG310" t="str">
            <v>NIL</v>
          </cell>
        </row>
        <row r="311">
          <cell r="A311" t="str">
            <v>11-102-11</v>
          </cell>
          <cell r="B311">
            <v>0.2</v>
          </cell>
          <cell r="C311">
            <v>-0.2</v>
          </cell>
          <cell r="D311">
            <v>0.1</v>
          </cell>
          <cell r="E311">
            <v>-0.1</v>
          </cell>
          <cell r="F311">
            <v>0.05</v>
          </cell>
          <cell r="G311">
            <v>-0.05</v>
          </cell>
          <cell r="H311">
            <v>0.1</v>
          </cell>
          <cell r="I311">
            <v>0</v>
          </cell>
          <cell r="J311">
            <v>0.1</v>
          </cell>
          <cell r="K311">
            <v>-0.1</v>
          </cell>
          <cell r="L311">
            <v>0.05</v>
          </cell>
          <cell r="M311">
            <v>-0.05</v>
          </cell>
          <cell r="N311">
            <v>0.1</v>
          </cell>
          <cell r="O311">
            <v>-0.1</v>
          </cell>
          <cell r="P311">
            <v>0.05</v>
          </cell>
          <cell r="Q311">
            <v>-0.05</v>
          </cell>
          <cell r="R311">
            <v>0.2</v>
          </cell>
          <cell r="S311">
            <v>-0.2</v>
          </cell>
          <cell r="T311">
            <v>0.05</v>
          </cell>
          <cell r="U311">
            <v>-0.05</v>
          </cell>
          <cell r="V311">
            <v>0.1</v>
          </cell>
          <cell r="W311">
            <v>-0.1</v>
          </cell>
          <cell r="X311">
            <v>0.1</v>
          </cell>
          <cell r="Y311">
            <v>-0.1</v>
          </cell>
          <cell r="Z311">
            <v>0.1</v>
          </cell>
          <cell r="AA311">
            <v>-0.1</v>
          </cell>
          <cell r="AB311" t="str">
            <v>NIL</v>
          </cell>
          <cell r="AC311" t="str">
            <v>NIL</v>
          </cell>
          <cell r="AD311" t="str">
            <v>NIL</v>
          </cell>
          <cell r="AE311" t="str">
            <v>NIL</v>
          </cell>
          <cell r="AF311" t="str">
            <v>NIL</v>
          </cell>
          <cell r="AG311" t="str">
            <v>NIL</v>
          </cell>
        </row>
        <row r="312">
          <cell r="A312" t="str">
            <v>11-102-12</v>
          </cell>
          <cell r="B312">
            <v>0.2</v>
          </cell>
          <cell r="C312">
            <v>-0.2</v>
          </cell>
          <cell r="D312">
            <v>0.1</v>
          </cell>
          <cell r="E312">
            <v>-0.1</v>
          </cell>
          <cell r="F312">
            <v>0.05</v>
          </cell>
          <cell r="G312">
            <v>-0.05</v>
          </cell>
          <cell r="H312">
            <v>0.1</v>
          </cell>
          <cell r="I312">
            <v>0</v>
          </cell>
          <cell r="J312">
            <v>0.1</v>
          </cell>
          <cell r="K312">
            <v>-0.1</v>
          </cell>
          <cell r="L312">
            <v>0.05</v>
          </cell>
          <cell r="M312">
            <v>-0.05</v>
          </cell>
          <cell r="N312">
            <v>0.1</v>
          </cell>
          <cell r="O312">
            <v>-0.1</v>
          </cell>
          <cell r="P312">
            <v>0.05</v>
          </cell>
          <cell r="Q312">
            <v>-0.05</v>
          </cell>
          <cell r="R312">
            <v>0.2</v>
          </cell>
          <cell r="S312">
            <v>-0.2</v>
          </cell>
          <cell r="T312">
            <v>0.03</v>
          </cell>
          <cell r="U312">
            <v>-0.03</v>
          </cell>
          <cell r="V312">
            <v>0.1</v>
          </cell>
          <cell r="W312">
            <v>-0.1</v>
          </cell>
          <cell r="X312">
            <v>0.1</v>
          </cell>
          <cell r="Y312">
            <v>-0.1</v>
          </cell>
          <cell r="Z312">
            <v>0.1</v>
          </cell>
          <cell r="AA312">
            <v>-0.1</v>
          </cell>
          <cell r="AB312" t="str">
            <v>NIL</v>
          </cell>
          <cell r="AC312" t="str">
            <v>NIL</v>
          </cell>
          <cell r="AD312" t="str">
            <v>NIL</v>
          </cell>
          <cell r="AE312" t="str">
            <v>NIL</v>
          </cell>
          <cell r="AF312" t="str">
            <v>NIL</v>
          </cell>
          <cell r="AG312" t="str">
            <v>NIL</v>
          </cell>
        </row>
        <row r="313">
          <cell r="A313" t="str">
            <v>11-104</v>
          </cell>
          <cell r="B313">
            <v>0.2</v>
          </cell>
          <cell r="C313">
            <v>-0.2</v>
          </cell>
          <cell r="D313">
            <v>0.1</v>
          </cell>
          <cell r="E313">
            <v>-0.1</v>
          </cell>
          <cell r="F313">
            <v>0.05</v>
          </cell>
          <cell r="G313">
            <v>-0.05</v>
          </cell>
          <cell r="H313">
            <v>0.1</v>
          </cell>
          <cell r="I313">
            <v>0</v>
          </cell>
          <cell r="J313">
            <v>0.1</v>
          </cell>
          <cell r="K313">
            <v>-0.1</v>
          </cell>
          <cell r="L313">
            <v>0.05</v>
          </cell>
          <cell r="M313">
            <v>-0.05</v>
          </cell>
          <cell r="N313">
            <v>0.1</v>
          </cell>
          <cell r="O313">
            <v>-0.1</v>
          </cell>
          <cell r="P313">
            <v>0.05</v>
          </cell>
          <cell r="Q313">
            <v>-0.05</v>
          </cell>
          <cell r="R313">
            <v>0.2</v>
          </cell>
          <cell r="S313">
            <v>-0.2</v>
          </cell>
          <cell r="T313">
            <v>0.05</v>
          </cell>
          <cell r="U313">
            <v>-0.05</v>
          </cell>
          <cell r="V313">
            <v>0.1</v>
          </cell>
          <cell r="W313">
            <v>-0.1</v>
          </cell>
          <cell r="X313">
            <v>0.1</v>
          </cell>
          <cell r="Y313">
            <v>-0.1</v>
          </cell>
          <cell r="Z313">
            <v>0.1</v>
          </cell>
          <cell r="AA313">
            <v>-0.1</v>
          </cell>
          <cell r="AB313" t="str">
            <v>NIL</v>
          </cell>
          <cell r="AC313" t="str">
            <v>NIL</v>
          </cell>
          <cell r="AD313" t="str">
            <v>NIL</v>
          </cell>
          <cell r="AE313" t="str">
            <v>NIL</v>
          </cell>
          <cell r="AF313" t="str">
            <v>NIL</v>
          </cell>
          <cell r="AG313" t="str">
            <v>NIL</v>
          </cell>
        </row>
        <row r="314">
          <cell r="A314" t="str">
            <v>11-106</v>
          </cell>
          <cell r="B314">
            <v>0.2</v>
          </cell>
          <cell r="C314">
            <v>-0.2</v>
          </cell>
          <cell r="D314">
            <v>0.1</v>
          </cell>
          <cell r="E314">
            <v>-0.1</v>
          </cell>
          <cell r="F314">
            <v>0.05</v>
          </cell>
          <cell r="G314">
            <v>-0.05</v>
          </cell>
          <cell r="H314">
            <v>0.1</v>
          </cell>
          <cell r="I314">
            <v>0</v>
          </cell>
          <cell r="J314">
            <v>0.1</v>
          </cell>
          <cell r="K314">
            <v>-0.1</v>
          </cell>
          <cell r="L314">
            <v>0.05</v>
          </cell>
          <cell r="M314">
            <v>-0.05</v>
          </cell>
          <cell r="N314">
            <v>0.1</v>
          </cell>
          <cell r="O314">
            <v>-0.1</v>
          </cell>
          <cell r="P314">
            <v>0.05</v>
          </cell>
          <cell r="Q314">
            <v>-0.05</v>
          </cell>
          <cell r="R314">
            <v>0.2</v>
          </cell>
          <cell r="S314">
            <v>-0.2</v>
          </cell>
          <cell r="T314">
            <v>0.05</v>
          </cell>
          <cell r="U314">
            <v>-0.05</v>
          </cell>
          <cell r="V314">
            <v>0.1</v>
          </cell>
          <cell r="W314">
            <v>-0.1</v>
          </cell>
          <cell r="X314">
            <v>0.1</v>
          </cell>
          <cell r="Y314">
            <v>-0.1</v>
          </cell>
          <cell r="Z314">
            <v>0.1</v>
          </cell>
          <cell r="AA314">
            <v>-0.1</v>
          </cell>
          <cell r="AB314" t="str">
            <v>NIL</v>
          </cell>
          <cell r="AC314" t="str">
            <v>NIL</v>
          </cell>
          <cell r="AD314" t="str">
            <v>NIL</v>
          </cell>
          <cell r="AE314" t="str">
            <v>NIL</v>
          </cell>
          <cell r="AF314" t="str">
            <v>NIL</v>
          </cell>
          <cell r="AG314" t="str">
            <v>NIL</v>
          </cell>
        </row>
        <row r="315">
          <cell r="A315" t="str">
            <v>11-107A</v>
          </cell>
          <cell r="B315">
            <v>0.3</v>
          </cell>
          <cell r="C315">
            <v>-0.1</v>
          </cell>
          <cell r="D315">
            <v>0.1</v>
          </cell>
          <cell r="E315">
            <v>-0.1</v>
          </cell>
          <cell r="F315">
            <v>0.05</v>
          </cell>
          <cell r="G315">
            <v>-0.05</v>
          </cell>
          <cell r="H315">
            <v>0.1</v>
          </cell>
          <cell r="I315">
            <v>0</v>
          </cell>
          <cell r="J315">
            <v>0.1</v>
          </cell>
          <cell r="K315">
            <v>-0.1</v>
          </cell>
          <cell r="L315">
            <v>0.1</v>
          </cell>
          <cell r="M315">
            <v>-0.1</v>
          </cell>
          <cell r="N315">
            <v>0.1</v>
          </cell>
          <cell r="O315">
            <v>-0.1</v>
          </cell>
          <cell r="P315">
            <v>0.05</v>
          </cell>
          <cell r="Q315">
            <v>-0.05</v>
          </cell>
          <cell r="R315">
            <v>0.2</v>
          </cell>
          <cell r="S315">
            <v>-0.2</v>
          </cell>
          <cell r="T315">
            <v>0.05</v>
          </cell>
          <cell r="U315">
            <v>-0.05</v>
          </cell>
          <cell r="V315">
            <v>0.05</v>
          </cell>
          <cell r="W315">
            <v>-0.05</v>
          </cell>
          <cell r="X315">
            <v>0.05</v>
          </cell>
          <cell r="Y315">
            <v>-0.05</v>
          </cell>
          <cell r="Z315">
            <v>0.05</v>
          </cell>
          <cell r="AA315">
            <v>-0.05</v>
          </cell>
          <cell r="AB315" t="str">
            <v>NIL</v>
          </cell>
          <cell r="AC315" t="str">
            <v>NIL</v>
          </cell>
          <cell r="AD315" t="str">
            <v>NIL</v>
          </cell>
          <cell r="AE315" t="str">
            <v>NIL</v>
          </cell>
          <cell r="AF315" t="str">
            <v>NIL</v>
          </cell>
          <cell r="AG315" t="str">
            <v>NIL</v>
          </cell>
        </row>
        <row r="316">
          <cell r="A316" t="str">
            <v>11-108</v>
          </cell>
          <cell r="B316">
            <v>0.2</v>
          </cell>
          <cell r="C316">
            <v>-0.2</v>
          </cell>
          <cell r="D316">
            <v>0.1</v>
          </cell>
          <cell r="E316">
            <v>-0.1</v>
          </cell>
          <cell r="F316">
            <v>0.05</v>
          </cell>
          <cell r="G316">
            <v>-0.05</v>
          </cell>
          <cell r="H316">
            <v>0.1</v>
          </cell>
          <cell r="I316">
            <v>0</v>
          </cell>
          <cell r="J316">
            <v>0.1</v>
          </cell>
          <cell r="K316">
            <v>-0.1</v>
          </cell>
          <cell r="L316">
            <v>0.05</v>
          </cell>
          <cell r="M316">
            <v>-0.05</v>
          </cell>
          <cell r="N316">
            <v>0.1</v>
          </cell>
          <cell r="O316">
            <v>-0.1</v>
          </cell>
          <cell r="P316">
            <v>0.05</v>
          </cell>
          <cell r="Q316">
            <v>-0.05</v>
          </cell>
          <cell r="R316">
            <v>0.2</v>
          </cell>
          <cell r="S316">
            <v>-0.2</v>
          </cell>
          <cell r="T316">
            <v>0.05</v>
          </cell>
          <cell r="U316">
            <v>-0.05</v>
          </cell>
          <cell r="V316">
            <v>0.1</v>
          </cell>
          <cell r="W316">
            <v>-0.1</v>
          </cell>
          <cell r="X316">
            <v>0.1</v>
          </cell>
          <cell r="Y316">
            <v>-0.1</v>
          </cell>
          <cell r="Z316">
            <v>0.1</v>
          </cell>
          <cell r="AA316">
            <v>-0.1</v>
          </cell>
          <cell r="AB316" t="str">
            <v>NIL</v>
          </cell>
          <cell r="AC316" t="str">
            <v>NIL</v>
          </cell>
          <cell r="AD316" t="str">
            <v>NIL</v>
          </cell>
          <cell r="AE316" t="str">
            <v>NIL</v>
          </cell>
          <cell r="AF316" t="str">
            <v>NIL</v>
          </cell>
          <cell r="AG316" t="str">
            <v>NIL</v>
          </cell>
        </row>
        <row r="317">
          <cell r="A317" t="str">
            <v>11-108N</v>
          </cell>
          <cell r="B317">
            <v>0.2</v>
          </cell>
          <cell r="C317">
            <v>-0.2</v>
          </cell>
          <cell r="D317">
            <v>0.1</v>
          </cell>
          <cell r="E317">
            <v>-0.1</v>
          </cell>
          <cell r="F317">
            <v>0.05</v>
          </cell>
          <cell r="G317">
            <v>-0.05</v>
          </cell>
          <cell r="H317">
            <v>0.1</v>
          </cell>
          <cell r="I317">
            <v>0</v>
          </cell>
          <cell r="J317" t="str">
            <v>NIL</v>
          </cell>
          <cell r="K317" t="str">
            <v>NIL</v>
          </cell>
          <cell r="L317">
            <v>0.05</v>
          </cell>
          <cell r="M317">
            <v>-0.05</v>
          </cell>
          <cell r="N317">
            <v>0.1</v>
          </cell>
          <cell r="O317">
            <v>-0.1</v>
          </cell>
          <cell r="P317">
            <v>0.05</v>
          </cell>
          <cell r="Q317">
            <v>-0.05</v>
          </cell>
          <cell r="R317">
            <v>0.2</v>
          </cell>
          <cell r="S317">
            <v>-0.2</v>
          </cell>
          <cell r="T317">
            <v>0.05</v>
          </cell>
          <cell r="U317">
            <v>-0.05</v>
          </cell>
          <cell r="V317">
            <v>0.1</v>
          </cell>
          <cell r="W317">
            <v>-0.1</v>
          </cell>
          <cell r="X317">
            <v>0.1</v>
          </cell>
          <cell r="Y317">
            <v>-0.1</v>
          </cell>
          <cell r="Z317">
            <v>0.1</v>
          </cell>
          <cell r="AA317">
            <v>-0.1</v>
          </cell>
          <cell r="AB317" t="str">
            <v>NIL</v>
          </cell>
          <cell r="AC317" t="str">
            <v>NIL</v>
          </cell>
          <cell r="AD317" t="str">
            <v>NIL</v>
          </cell>
          <cell r="AE317" t="str">
            <v>NIL</v>
          </cell>
          <cell r="AF317" t="str">
            <v>NIL</v>
          </cell>
          <cell r="AG317" t="str">
            <v>NIL</v>
          </cell>
        </row>
        <row r="318">
          <cell r="A318" t="str">
            <v>11-108-1</v>
          </cell>
          <cell r="B318">
            <v>0.2</v>
          </cell>
          <cell r="C318">
            <v>-0.2</v>
          </cell>
          <cell r="D318">
            <v>0.1</v>
          </cell>
          <cell r="E318">
            <v>-0.1</v>
          </cell>
          <cell r="F318">
            <v>0.05</v>
          </cell>
          <cell r="G318">
            <v>-0.05</v>
          </cell>
          <cell r="H318">
            <v>0.1</v>
          </cell>
          <cell r="I318">
            <v>0</v>
          </cell>
          <cell r="J318">
            <v>0.1</v>
          </cell>
          <cell r="K318">
            <v>-0.1</v>
          </cell>
          <cell r="L318">
            <v>0.05</v>
          </cell>
          <cell r="M318">
            <v>-0.05</v>
          </cell>
          <cell r="N318">
            <v>0.1</v>
          </cell>
          <cell r="O318">
            <v>-0.1</v>
          </cell>
          <cell r="P318">
            <v>0.05</v>
          </cell>
          <cell r="Q318">
            <v>-0.05</v>
          </cell>
          <cell r="R318">
            <v>0.2</v>
          </cell>
          <cell r="S318">
            <v>-0.2</v>
          </cell>
          <cell r="T318">
            <v>0.05</v>
          </cell>
          <cell r="U318">
            <v>-0.05</v>
          </cell>
          <cell r="V318">
            <v>0.1</v>
          </cell>
          <cell r="W318">
            <v>-0.1</v>
          </cell>
          <cell r="X318">
            <v>0.1</v>
          </cell>
          <cell r="Y318">
            <v>-0.1</v>
          </cell>
          <cell r="Z318">
            <v>0.1</v>
          </cell>
          <cell r="AA318">
            <v>-0.1</v>
          </cell>
          <cell r="AB318" t="str">
            <v>NIL</v>
          </cell>
          <cell r="AC318" t="str">
            <v>NIL</v>
          </cell>
          <cell r="AD318" t="str">
            <v>NIL</v>
          </cell>
          <cell r="AE318" t="str">
            <v>NIL</v>
          </cell>
          <cell r="AF318" t="str">
            <v>NIL</v>
          </cell>
          <cell r="AG318" t="str">
            <v>NIL</v>
          </cell>
        </row>
        <row r="319">
          <cell r="A319" t="str">
            <v>11-110</v>
          </cell>
          <cell r="B319">
            <v>0.2</v>
          </cell>
          <cell r="C319">
            <v>-0.2</v>
          </cell>
          <cell r="D319">
            <v>0.1</v>
          </cell>
          <cell r="E319">
            <v>-0.1</v>
          </cell>
          <cell r="F319">
            <v>0.05</v>
          </cell>
          <cell r="G319">
            <v>-0.05</v>
          </cell>
          <cell r="H319">
            <v>0.1</v>
          </cell>
          <cell r="I319">
            <v>0</v>
          </cell>
          <cell r="J319">
            <v>0.1</v>
          </cell>
          <cell r="K319">
            <v>-0.1</v>
          </cell>
          <cell r="L319">
            <v>0.05</v>
          </cell>
          <cell r="M319">
            <v>-0.05</v>
          </cell>
          <cell r="N319">
            <v>0.1</v>
          </cell>
          <cell r="O319">
            <v>-0.1</v>
          </cell>
          <cell r="P319">
            <v>0.05</v>
          </cell>
          <cell r="Q319">
            <v>-0.05</v>
          </cell>
          <cell r="R319">
            <v>0.2</v>
          </cell>
          <cell r="S319">
            <v>-0.2</v>
          </cell>
          <cell r="T319">
            <v>0.05</v>
          </cell>
          <cell r="U319">
            <v>-0.05</v>
          </cell>
          <cell r="V319">
            <v>0.1</v>
          </cell>
          <cell r="W319">
            <v>-0.1</v>
          </cell>
          <cell r="X319">
            <v>0.1</v>
          </cell>
          <cell r="Y319">
            <v>-0.1</v>
          </cell>
          <cell r="Z319">
            <v>0.1</v>
          </cell>
          <cell r="AA319">
            <v>-0.1</v>
          </cell>
          <cell r="AB319" t="str">
            <v>NIL</v>
          </cell>
          <cell r="AC319" t="str">
            <v>NIL</v>
          </cell>
          <cell r="AD319" t="str">
            <v>NIL</v>
          </cell>
          <cell r="AE319" t="str">
            <v>NIL</v>
          </cell>
          <cell r="AF319" t="str">
            <v>NIL</v>
          </cell>
          <cell r="AG319" t="str">
            <v>NIL</v>
          </cell>
        </row>
        <row r="320">
          <cell r="A320" t="str">
            <v>11-110-1</v>
          </cell>
          <cell r="B320">
            <v>0.2</v>
          </cell>
          <cell r="C320">
            <v>-0.2</v>
          </cell>
          <cell r="D320">
            <v>0.1</v>
          </cell>
          <cell r="E320">
            <v>-0.1</v>
          </cell>
          <cell r="F320">
            <v>0.05</v>
          </cell>
          <cell r="G320">
            <v>-0.05</v>
          </cell>
          <cell r="H320">
            <v>0.1</v>
          </cell>
          <cell r="I320">
            <v>0</v>
          </cell>
          <cell r="J320">
            <v>0.1</v>
          </cell>
          <cell r="K320">
            <v>-0.1</v>
          </cell>
          <cell r="L320">
            <v>0.05</v>
          </cell>
          <cell r="M320">
            <v>-0.05</v>
          </cell>
          <cell r="N320">
            <v>0.1</v>
          </cell>
          <cell r="O320">
            <v>-0.1</v>
          </cell>
          <cell r="P320">
            <v>0.05</v>
          </cell>
          <cell r="Q320">
            <v>-0.05</v>
          </cell>
          <cell r="R320">
            <v>0.2</v>
          </cell>
          <cell r="S320">
            <v>-0.2</v>
          </cell>
          <cell r="T320">
            <v>0.05</v>
          </cell>
          <cell r="U320">
            <v>-0.05</v>
          </cell>
          <cell r="V320">
            <v>0.1</v>
          </cell>
          <cell r="W320">
            <v>-0.1</v>
          </cell>
          <cell r="X320">
            <v>0.1</v>
          </cell>
          <cell r="Y320">
            <v>-0.1</v>
          </cell>
          <cell r="Z320">
            <v>0.1</v>
          </cell>
          <cell r="AA320">
            <v>-0.1</v>
          </cell>
          <cell r="AB320" t="str">
            <v>NIL</v>
          </cell>
          <cell r="AC320" t="str">
            <v>NIL</v>
          </cell>
          <cell r="AD320" t="str">
            <v>NIL</v>
          </cell>
          <cell r="AE320" t="str">
            <v>NIL</v>
          </cell>
          <cell r="AF320" t="str">
            <v>NIL</v>
          </cell>
          <cell r="AG320" t="str">
            <v>NIL</v>
          </cell>
        </row>
        <row r="321">
          <cell r="A321" t="str">
            <v>11-110-1N</v>
          </cell>
          <cell r="B321">
            <v>0.2</v>
          </cell>
          <cell r="C321">
            <v>-0.2</v>
          </cell>
          <cell r="D321">
            <v>0.1</v>
          </cell>
          <cell r="E321">
            <v>-0.1</v>
          </cell>
          <cell r="F321">
            <v>0.05</v>
          </cell>
          <cell r="G321">
            <v>-0.05</v>
          </cell>
          <cell r="H321">
            <v>0.1</v>
          </cell>
          <cell r="I321">
            <v>0</v>
          </cell>
          <cell r="J321" t="str">
            <v>NIL</v>
          </cell>
          <cell r="K321" t="str">
            <v>NIL</v>
          </cell>
          <cell r="L321">
            <v>0.05</v>
          </cell>
          <cell r="M321">
            <v>-0.05</v>
          </cell>
          <cell r="N321">
            <v>0.1</v>
          </cell>
          <cell r="O321">
            <v>-0.1</v>
          </cell>
          <cell r="P321">
            <v>0.05</v>
          </cell>
          <cell r="Q321">
            <v>-0.05</v>
          </cell>
          <cell r="R321">
            <v>0.2</v>
          </cell>
          <cell r="S321">
            <v>-0.2</v>
          </cell>
          <cell r="T321">
            <v>0.05</v>
          </cell>
          <cell r="U321">
            <v>-0.05</v>
          </cell>
          <cell r="V321">
            <v>0.1</v>
          </cell>
          <cell r="W321">
            <v>-0.1</v>
          </cell>
          <cell r="X321">
            <v>0.1</v>
          </cell>
          <cell r="Y321">
            <v>-0.1</v>
          </cell>
          <cell r="Z321">
            <v>0.1</v>
          </cell>
          <cell r="AA321">
            <v>-0.1</v>
          </cell>
          <cell r="AB321" t="str">
            <v>NIL</v>
          </cell>
          <cell r="AC321" t="str">
            <v>NIL</v>
          </cell>
          <cell r="AD321" t="str">
            <v>NIL</v>
          </cell>
          <cell r="AE321" t="str">
            <v>NIL</v>
          </cell>
          <cell r="AF321" t="str">
            <v>NIL</v>
          </cell>
          <cell r="AG321" t="str">
            <v>NIL</v>
          </cell>
        </row>
        <row r="322">
          <cell r="A322" t="str">
            <v>11-110-2</v>
          </cell>
          <cell r="B322">
            <v>0.2</v>
          </cell>
          <cell r="C322">
            <v>-0.2</v>
          </cell>
          <cell r="D322">
            <v>0.1</v>
          </cell>
          <cell r="E322">
            <v>-0.1</v>
          </cell>
          <cell r="F322">
            <v>0.05</v>
          </cell>
          <cell r="G322">
            <v>-0.05</v>
          </cell>
          <cell r="H322">
            <v>0.1</v>
          </cell>
          <cell r="I322">
            <v>0</v>
          </cell>
          <cell r="J322">
            <v>0.1</v>
          </cell>
          <cell r="K322">
            <v>-0.1</v>
          </cell>
          <cell r="L322">
            <v>0.05</v>
          </cell>
          <cell r="M322">
            <v>-0.05</v>
          </cell>
          <cell r="N322">
            <v>0.1</v>
          </cell>
          <cell r="O322">
            <v>-0.1</v>
          </cell>
          <cell r="P322">
            <v>0.05</v>
          </cell>
          <cell r="Q322">
            <v>-0.05</v>
          </cell>
          <cell r="R322">
            <v>0.2</v>
          </cell>
          <cell r="S322">
            <v>-0.2</v>
          </cell>
          <cell r="T322">
            <v>0.05</v>
          </cell>
          <cell r="U322">
            <v>-0.05</v>
          </cell>
          <cell r="V322">
            <v>0.1</v>
          </cell>
          <cell r="W322">
            <v>-0.1</v>
          </cell>
          <cell r="X322">
            <v>0.1</v>
          </cell>
          <cell r="Y322">
            <v>-0.1</v>
          </cell>
          <cell r="Z322">
            <v>0.1</v>
          </cell>
          <cell r="AA322">
            <v>-0.1</v>
          </cell>
          <cell r="AB322" t="str">
            <v>NIL</v>
          </cell>
          <cell r="AC322" t="str">
            <v>NIL</v>
          </cell>
          <cell r="AD322" t="str">
            <v>NIL</v>
          </cell>
          <cell r="AE322" t="str">
            <v>NIL</v>
          </cell>
          <cell r="AF322" t="str">
            <v>NIL</v>
          </cell>
          <cell r="AG322" t="str">
            <v>NIL</v>
          </cell>
        </row>
        <row r="323">
          <cell r="A323" t="str">
            <v>11-110-3</v>
          </cell>
          <cell r="B323">
            <v>0.2</v>
          </cell>
          <cell r="C323">
            <v>-0.2</v>
          </cell>
          <cell r="D323">
            <v>0.1</v>
          </cell>
          <cell r="E323">
            <v>-0.1</v>
          </cell>
          <cell r="F323">
            <v>0.05</v>
          </cell>
          <cell r="G323">
            <v>-0.05</v>
          </cell>
          <cell r="H323">
            <v>0.1</v>
          </cell>
          <cell r="I323">
            <v>0</v>
          </cell>
          <cell r="J323">
            <v>0.1</v>
          </cell>
          <cell r="K323">
            <v>-0.1</v>
          </cell>
          <cell r="L323">
            <v>0.05</v>
          </cell>
          <cell r="M323">
            <v>-0.05</v>
          </cell>
          <cell r="N323">
            <v>0.1</v>
          </cell>
          <cell r="O323">
            <v>-0.1</v>
          </cell>
          <cell r="P323">
            <v>0.05</v>
          </cell>
          <cell r="Q323">
            <v>-0.05</v>
          </cell>
          <cell r="R323">
            <v>0.2</v>
          </cell>
          <cell r="S323">
            <v>-0.2</v>
          </cell>
          <cell r="T323">
            <v>0.05</v>
          </cell>
          <cell r="U323">
            <v>-0.05</v>
          </cell>
          <cell r="V323">
            <v>0.1</v>
          </cell>
          <cell r="W323">
            <v>-0.05</v>
          </cell>
          <cell r="X323">
            <v>0.1</v>
          </cell>
          <cell r="Y323">
            <v>-0.1</v>
          </cell>
          <cell r="Z323">
            <v>0.1</v>
          </cell>
          <cell r="AA323">
            <v>-0.1</v>
          </cell>
          <cell r="AB323" t="str">
            <v>NIL</v>
          </cell>
          <cell r="AC323" t="str">
            <v>NIL</v>
          </cell>
          <cell r="AD323" t="str">
            <v>NIL</v>
          </cell>
          <cell r="AE323" t="str">
            <v>NIL</v>
          </cell>
          <cell r="AF323" t="str">
            <v>NIL</v>
          </cell>
          <cell r="AG323" t="str">
            <v>NIL</v>
          </cell>
        </row>
        <row r="324">
          <cell r="A324" t="str">
            <v>11-110A</v>
          </cell>
          <cell r="B324">
            <v>0.3</v>
          </cell>
          <cell r="C324">
            <v>-0.1</v>
          </cell>
          <cell r="D324">
            <v>0.1</v>
          </cell>
          <cell r="E324">
            <v>-0.1</v>
          </cell>
          <cell r="F324">
            <v>0.05</v>
          </cell>
          <cell r="G324">
            <v>-0.05</v>
          </cell>
          <cell r="H324">
            <v>0.1</v>
          </cell>
          <cell r="I324">
            <v>0</v>
          </cell>
          <cell r="J324">
            <v>0.1</v>
          </cell>
          <cell r="K324">
            <v>-0.1</v>
          </cell>
          <cell r="L324">
            <v>0.05</v>
          </cell>
          <cell r="M324">
            <v>-0.05</v>
          </cell>
          <cell r="N324">
            <v>0.1</v>
          </cell>
          <cell r="O324">
            <v>-0.1</v>
          </cell>
          <cell r="P324">
            <v>0.05</v>
          </cell>
          <cell r="Q324">
            <v>-0.05</v>
          </cell>
          <cell r="R324">
            <v>0.2</v>
          </cell>
          <cell r="S324">
            <v>-0.2</v>
          </cell>
          <cell r="T324">
            <v>0.05</v>
          </cell>
          <cell r="U324">
            <v>-0.05</v>
          </cell>
          <cell r="V324">
            <v>0.05</v>
          </cell>
          <cell r="W324">
            <v>-0.05</v>
          </cell>
          <cell r="X324">
            <v>0.05</v>
          </cell>
          <cell r="Y324">
            <v>-0.05</v>
          </cell>
          <cell r="Z324">
            <v>0.05</v>
          </cell>
          <cell r="AA324">
            <v>-0.05</v>
          </cell>
          <cell r="AB324" t="str">
            <v>NIL</v>
          </cell>
          <cell r="AC324" t="str">
            <v>NIL</v>
          </cell>
          <cell r="AD324" t="str">
            <v>NIL</v>
          </cell>
          <cell r="AE324" t="str">
            <v>NIL</v>
          </cell>
          <cell r="AF324" t="str">
            <v>NIL</v>
          </cell>
          <cell r="AG324" t="str">
            <v>NIL</v>
          </cell>
        </row>
        <row r="325">
          <cell r="A325" t="str">
            <v>11-110A-1</v>
          </cell>
          <cell r="B325">
            <v>0.3</v>
          </cell>
          <cell r="C325">
            <v>-0.1</v>
          </cell>
          <cell r="D325">
            <v>0.1</v>
          </cell>
          <cell r="E325">
            <v>-0.1</v>
          </cell>
          <cell r="F325">
            <v>0.05</v>
          </cell>
          <cell r="G325">
            <v>-0.05</v>
          </cell>
          <cell r="H325">
            <v>0.1</v>
          </cell>
          <cell r="I325">
            <v>0</v>
          </cell>
          <cell r="J325">
            <v>0.1</v>
          </cell>
          <cell r="K325">
            <v>-0.1</v>
          </cell>
          <cell r="L325">
            <v>0.05</v>
          </cell>
          <cell r="M325">
            <v>-0.05</v>
          </cell>
          <cell r="N325">
            <v>0.1</v>
          </cell>
          <cell r="O325">
            <v>-0.1</v>
          </cell>
          <cell r="P325">
            <v>0.05</v>
          </cell>
          <cell r="Q325">
            <v>-0.05</v>
          </cell>
          <cell r="R325">
            <v>0.2</v>
          </cell>
          <cell r="S325">
            <v>-0.2</v>
          </cell>
          <cell r="T325">
            <v>0.05</v>
          </cell>
          <cell r="U325">
            <v>-0.05</v>
          </cell>
          <cell r="V325">
            <v>0.05</v>
          </cell>
          <cell r="W325">
            <v>-0.05</v>
          </cell>
          <cell r="X325">
            <v>0.05</v>
          </cell>
          <cell r="Y325">
            <v>-0.05</v>
          </cell>
          <cell r="Z325">
            <v>0.05</v>
          </cell>
          <cell r="AA325">
            <v>-0.05</v>
          </cell>
          <cell r="AB325" t="str">
            <v>NIL</v>
          </cell>
          <cell r="AC325" t="str">
            <v>NIL</v>
          </cell>
          <cell r="AD325" t="str">
            <v>NIL</v>
          </cell>
          <cell r="AE325" t="str">
            <v>NIL</v>
          </cell>
          <cell r="AF325" t="str">
            <v>NIL</v>
          </cell>
          <cell r="AG325" t="str">
            <v>NIL</v>
          </cell>
        </row>
        <row r="326">
          <cell r="A326" t="str">
            <v>11-110A-2</v>
          </cell>
          <cell r="B326">
            <v>0.3</v>
          </cell>
          <cell r="C326">
            <v>-0.1</v>
          </cell>
          <cell r="D326">
            <v>0.1</v>
          </cell>
          <cell r="E326">
            <v>-0.1</v>
          </cell>
          <cell r="F326">
            <v>0.05</v>
          </cell>
          <cell r="G326">
            <v>-0.05</v>
          </cell>
          <cell r="H326">
            <v>0.1</v>
          </cell>
          <cell r="I326">
            <v>0</v>
          </cell>
          <cell r="J326">
            <v>0.1</v>
          </cell>
          <cell r="K326">
            <v>-0.1</v>
          </cell>
          <cell r="L326">
            <v>0.05</v>
          </cell>
          <cell r="M326">
            <v>-0.05</v>
          </cell>
          <cell r="N326">
            <v>0.1</v>
          </cell>
          <cell r="O326">
            <v>-0.1</v>
          </cell>
          <cell r="P326">
            <v>0.05</v>
          </cell>
          <cell r="Q326">
            <v>-0.05</v>
          </cell>
          <cell r="R326">
            <v>0.2</v>
          </cell>
          <cell r="S326">
            <v>-0.2</v>
          </cell>
          <cell r="T326">
            <v>0.05</v>
          </cell>
          <cell r="U326">
            <v>-0.05</v>
          </cell>
          <cell r="V326">
            <v>0.05</v>
          </cell>
          <cell r="W326">
            <v>-0.05</v>
          </cell>
          <cell r="X326">
            <v>0.05</v>
          </cell>
          <cell r="Y326">
            <v>-0.05</v>
          </cell>
          <cell r="Z326">
            <v>0.05</v>
          </cell>
          <cell r="AA326">
            <v>-0.05</v>
          </cell>
          <cell r="AB326" t="str">
            <v>NIL</v>
          </cell>
          <cell r="AC326" t="str">
            <v>NIL</v>
          </cell>
          <cell r="AD326" t="str">
            <v>NIL</v>
          </cell>
          <cell r="AE326" t="str">
            <v>NIL</v>
          </cell>
          <cell r="AF326" t="str">
            <v>NIL</v>
          </cell>
          <cell r="AG326" t="str">
            <v>NIL</v>
          </cell>
        </row>
        <row r="327">
          <cell r="A327" t="str">
            <v>11-111</v>
          </cell>
          <cell r="B327">
            <v>0.2</v>
          </cell>
          <cell r="C327">
            <v>-0.2</v>
          </cell>
          <cell r="D327">
            <v>0.1</v>
          </cell>
          <cell r="E327">
            <v>-0.1</v>
          </cell>
          <cell r="F327">
            <v>0.05</v>
          </cell>
          <cell r="G327">
            <v>-0.05</v>
          </cell>
          <cell r="H327">
            <v>0.1</v>
          </cell>
          <cell r="I327">
            <v>0</v>
          </cell>
          <cell r="J327">
            <v>0.1</v>
          </cell>
          <cell r="K327">
            <v>-0.1</v>
          </cell>
          <cell r="L327">
            <v>0.05</v>
          </cell>
          <cell r="M327">
            <v>-0.05</v>
          </cell>
          <cell r="N327">
            <v>0.1</v>
          </cell>
          <cell r="O327">
            <v>-0.1</v>
          </cell>
          <cell r="P327">
            <v>0.05</v>
          </cell>
          <cell r="Q327">
            <v>-0.05</v>
          </cell>
          <cell r="R327">
            <v>0.2</v>
          </cell>
          <cell r="S327">
            <v>-0.2</v>
          </cell>
          <cell r="T327">
            <v>0.05</v>
          </cell>
          <cell r="U327">
            <v>-0.05</v>
          </cell>
          <cell r="V327">
            <v>0.1</v>
          </cell>
          <cell r="W327">
            <v>-0.1</v>
          </cell>
          <cell r="X327">
            <v>0.1</v>
          </cell>
          <cell r="Y327">
            <v>-0.1</v>
          </cell>
          <cell r="Z327">
            <v>0.1</v>
          </cell>
          <cell r="AA327">
            <v>-0.1</v>
          </cell>
          <cell r="AB327" t="str">
            <v>NIL</v>
          </cell>
          <cell r="AC327" t="str">
            <v>NIL</v>
          </cell>
          <cell r="AD327" t="str">
            <v>NIL</v>
          </cell>
          <cell r="AE327" t="str">
            <v>NIL</v>
          </cell>
          <cell r="AF327" t="str">
            <v>NIL</v>
          </cell>
          <cell r="AG327" t="str">
            <v>NIL</v>
          </cell>
        </row>
        <row r="328">
          <cell r="A328" t="str">
            <v>11-112</v>
          </cell>
          <cell r="B328">
            <v>0.2</v>
          </cell>
          <cell r="C328">
            <v>-0.2</v>
          </cell>
          <cell r="D328">
            <v>0.1</v>
          </cell>
          <cell r="E328">
            <v>-0.1</v>
          </cell>
          <cell r="F328">
            <v>0.05</v>
          </cell>
          <cell r="G328">
            <v>-0.05</v>
          </cell>
          <cell r="H328">
            <v>0.1</v>
          </cell>
          <cell r="I328">
            <v>0</v>
          </cell>
          <cell r="J328">
            <v>0.1</v>
          </cell>
          <cell r="K328">
            <v>-0.1</v>
          </cell>
          <cell r="L328">
            <v>0.05</v>
          </cell>
          <cell r="M328">
            <v>-0.05</v>
          </cell>
          <cell r="N328">
            <v>0.1</v>
          </cell>
          <cell r="O328">
            <v>-0.1</v>
          </cell>
          <cell r="P328">
            <v>0.05</v>
          </cell>
          <cell r="Q328">
            <v>-0.05</v>
          </cell>
          <cell r="R328">
            <v>0.2</v>
          </cell>
          <cell r="S328">
            <v>-0.2</v>
          </cell>
          <cell r="T328">
            <v>0.05</v>
          </cell>
          <cell r="U328">
            <v>-0.05</v>
          </cell>
          <cell r="V328">
            <v>0.1</v>
          </cell>
          <cell r="W328">
            <v>-0.1</v>
          </cell>
          <cell r="X328">
            <v>0.1</v>
          </cell>
          <cell r="Y328">
            <v>-0.1</v>
          </cell>
          <cell r="Z328">
            <v>0.1</v>
          </cell>
          <cell r="AA328">
            <v>-0.1</v>
          </cell>
          <cell r="AB328" t="str">
            <v>NIL</v>
          </cell>
          <cell r="AC328" t="str">
            <v>NIL</v>
          </cell>
          <cell r="AD328" t="str">
            <v>NIL</v>
          </cell>
          <cell r="AE328" t="str">
            <v>NIL</v>
          </cell>
          <cell r="AF328" t="str">
            <v>NIL</v>
          </cell>
          <cell r="AG328" t="str">
            <v>NIL</v>
          </cell>
        </row>
        <row r="329">
          <cell r="A329" t="str">
            <v>11-112-1</v>
          </cell>
          <cell r="B329">
            <v>0.2</v>
          </cell>
          <cell r="C329">
            <v>-0.2</v>
          </cell>
          <cell r="D329">
            <v>0.1</v>
          </cell>
          <cell r="E329">
            <v>-0.1</v>
          </cell>
          <cell r="F329">
            <v>0.05</v>
          </cell>
          <cell r="G329">
            <v>-0.05</v>
          </cell>
          <cell r="H329">
            <v>0.1</v>
          </cell>
          <cell r="I329">
            <v>0</v>
          </cell>
          <cell r="J329">
            <v>0.1</v>
          </cell>
          <cell r="K329">
            <v>-0.1</v>
          </cell>
          <cell r="L329">
            <v>0.05</v>
          </cell>
          <cell r="M329">
            <v>-0.05</v>
          </cell>
          <cell r="N329">
            <v>0.1</v>
          </cell>
          <cell r="O329">
            <v>-0.1</v>
          </cell>
          <cell r="P329">
            <v>0.05</v>
          </cell>
          <cell r="Q329">
            <v>-0.05</v>
          </cell>
          <cell r="R329">
            <v>0.2</v>
          </cell>
          <cell r="S329">
            <v>-0.2</v>
          </cell>
          <cell r="T329">
            <v>0.05</v>
          </cell>
          <cell r="U329">
            <v>-0.05</v>
          </cell>
          <cell r="V329">
            <v>0.1</v>
          </cell>
          <cell r="W329">
            <v>-0.1</v>
          </cell>
          <cell r="X329">
            <v>0.1</v>
          </cell>
          <cell r="Y329">
            <v>-0.1</v>
          </cell>
          <cell r="Z329">
            <v>0.1</v>
          </cell>
          <cell r="AA329">
            <v>-0.1</v>
          </cell>
          <cell r="AB329" t="str">
            <v>NIL</v>
          </cell>
          <cell r="AC329" t="str">
            <v>NIL</v>
          </cell>
          <cell r="AD329" t="str">
            <v>NIL</v>
          </cell>
          <cell r="AE329" t="str">
            <v>NIL</v>
          </cell>
          <cell r="AF329" t="str">
            <v>NIL</v>
          </cell>
          <cell r="AG329" t="str">
            <v>NIL</v>
          </cell>
        </row>
        <row r="330">
          <cell r="A330" t="str">
            <v>11-113</v>
          </cell>
          <cell r="B330">
            <v>0.2</v>
          </cell>
          <cell r="C330">
            <v>-0.2</v>
          </cell>
          <cell r="D330">
            <v>0.1</v>
          </cell>
          <cell r="E330">
            <v>-0.1</v>
          </cell>
          <cell r="F330">
            <v>0.05</v>
          </cell>
          <cell r="G330">
            <v>-0.05</v>
          </cell>
          <cell r="H330">
            <v>0.1</v>
          </cell>
          <cell r="I330">
            <v>0</v>
          </cell>
          <cell r="J330">
            <v>0.1</v>
          </cell>
          <cell r="K330">
            <v>-0.1</v>
          </cell>
          <cell r="L330">
            <v>0.05</v>
          </cell>
          <cell r="M330">
            <v>-0.05</v>
          </cell>
          <cell r="N330">
            <v>0.1</v>
          </cell>
          <cell r="O330">
            <v>-0.1</v>
          </cell>
          <cell r="P330">
            <v>0.05</v>
          </cell>
          <cell r="Q330">
            <v>-0.05</v>
          </cell>
          <cell r="R330">
            <v>0.2</v>
          </cell>
          <cell r="S330">
            <v>-0.2</v>
          </cell>
          <cell r="T330">
            <v>0.05</v>
          </cell>
          <cell r="U330">
            <v>-0.05</v>
          </cell>
          <cell r="V330">
            <v>0.1</v>
          </cell>
          <cell r="W330">
            <v>-0.1</v>
          </cell>
          <cell r="X330">
            <v>0.1</v>
          </cell>
          <cell r="Y330">
            <v>-0.1</v>
          </cell>
          <cell r="Z330">
            <v>0.1</v>
          </cell>
          <cell r="AA330">
            <v>-0.1</v>
          </cell>
          <cell r="AB330" t="str">
            <v>NIL</v>
          </cell>
          <cell r="AC330" t="str">
            <v>NIL</v>
          </cell>
          <cell r="AD330" t="str">
            <v>NIL</v>
          </cell>
          <cell r="AE330" t="str">
            <v>NIL</v>
          </cell>
          <cell r="AF330" t="str">
            <v>NIL</v>
          </cell>
          <cell r="AG330" t="str">
            <v>NIL</v>
          </cell>
        </row>
        <row r="331">
          <cell r="A331" t="str">
            <v>11-113-1</v>
          </cell>
          <cell r="B331">
            <v>0.2</v>
          </cell>
          <cell r="C331">
            <v>-0.2</v>
          </cell>
          <cell r="D331">
            <v>0.1</v>
          </cell>
          <cell r="E331">
            <v>-0.1</v>
          </cell>
          <cell r="F331">
            <v>0.05</v>
          </cell>
          <cell r="G331">
            <v>-0.05</v>
          </cell>
          <cell r="H331">
            <v>0.1</v>
          </cell>
          <cell r="I331">
            <v>0</v>
          </cell>
          <cell r="J331">
            <v>0.1</v>
          </cell>
          <cell r="K331">
            <v>-0.1</v>
          </cell>
          <cell r="L331">
            <v>0.05</v>
          </cell>
          <cell r="M331">
            <v>-0.05</v>
          </cell>
          <cell r="N331">
            <v>0.1</v>
          </cell>
          <cell r="O331">
            <v>-0.1</v>
          </cell>
          <cell r="P331">
            <v>0.05</v>
          </cell>
          <cell r="Q331">
            <v>-0.05</v>
          </cell>
          <cell r="R331">
            <v>0.2</v>
          </cell>
          <cell r="S331">
            <v>-0.2</v>
          </cell>
          <cell r="T331">
            <v>0.05</v>
          </cell>
          <cell r="U331">
            <v>-0.05</v>
          </cell>
          <cell r="V331">
            <v>0.1</v>
          </cell>
          <cell r="W331">
            <v>-0.1</v>
          </cell>
          <cell r="X331">
            <v>0.1</v>
          </cell>
          <cell r="Y331">
            <v>-0.1</v>
          </cell>
          <cell r="Z331">
            <v>0.1</v>
          </cell>
          <cell r="AA331">
            <v>-0.1</v>
          </cell>
          <cell r="AB331" t="str">
            <v>NIL</v>
          </cell>
          <cell r="AC331" t="str">
            <v>NIL</v>
          </cell>
          <cell r="AD331" t="str">
            <v>NIL</v>
          </cell>
          <cell r="AE331" t="str">
            <v>NIL</v>
          </cell>
          <cell r="AF331" t="str">
            <v>NIL</v>
          </cell>
          <cell r="AG331" t="str">
            <v>NIL</v>
          </cell>
        </row>
        <row r="332">
          <cell r="A332" t="str">
            <v>11-113-2</v>
          </cell>
          <cell r="B332">
            <v>0.2</v>
          </cell>
          <cell r="C332">
            <v>-0.2</v>
          </cell>
          <cell r="D332">
            <v>0.1</v>
          </cell>
          <cell r="E332">
            <v>-0.1</v>
          </cell>
          <cell r="F332">
            <v>0.05</v>
          </cell>
          <cell r="G332">
            <v>-0.05</v>
          </cell>
          <cell r="H332">
            <v>0.1</v>
          </cell>
          <cell r="I332">
            <v>0</v>
          </cell>
          <cell r="J332">
            <v>0.1</v>
          </cell>
          <cell r="K332">
            <v>-0.1</v>
          </cell>
          <cell r="L332">
            <v>0.05</v>
          </cell>
          <cell r="M332">
            <v>-0.05</v>
          </cell>
          <cell r="N332">
            <v>0.1</v>
          </cell>
          <cell r="O332">
            <v>-0.1</v>
          </cell>
          <cell r="P332">
            <v>0.05</v>
          </cell>
          <cell r="Q332">
            <v>-0.05</v>
          </cell>
          <cell r="R332">
            <v>0.2</v>
          </cell>
          <cell r="S332">
            <v>-0.2</v>
          </cell>
          <cell r="T332">
            <v>0.05</v>
          </cell>
          <cell r="U332">
            <v>-0.05</v>
          </cell>
          <cell r="V332">
            <v>0.1</v>
          </cell>
          <cell r="W332">
            <v>-0.1</v>
          </cell>
          <cell r="X332">
            <v>0.1</v>
          </cell>
          <cell r="Y332">
            <v>-0.1</v>
          </cell>
          <cell r="Z332">
            <v>0.1</v>
          </cell>
          <cell r="AA332">
            <v>-0.1</v>
          </cell>
          <cell r="AB332" t="str">
            <v>NIL</v>
          </cell>
          <cell r="AC332" t="str">
            <v>NIL</v>
          </cell>
          <cell r="AD332" t="str">
            <v>NIL</v>
          </cell>
          <cell r="AE332" t="str">
            <v>NIL</v>
          </cell>
          <cell r="AF332" t="str">
            <v>NIL</v>
          </cell>
          <cell r="AG332" t="str">
            <v>NIL</v>
          </cell>
        </row>
        <row r="333">
          <cell r="A333" t="str">
            <v>11-114</v>
          </cell>
          <cell r="B333">
            <v>0.2</v>
          </cell>
          <cell r="C333">
            <v>-0.2</v>
          </cell>
          <cell r="D333">
            <v>0.1</v>
          </cell>
          <cell r="E333">
            <v>-0.1</v>
          </cell>
          <cell r="F333">
            <v>0.05</v>
          </cell>
          <cell r="G333">
            <v>-0.05</v>
          </cell>
          <cell r="H333">
            <v>0.1</v>
          </cell>
          <cell r="I333">
            <v>0</v>
          </cell>
          <cell r="J333">
            <v>0.1</v>
          </cell>
          <cell r="K333">
            <v>-0.1</v>
          </cell>
          <cell r="L333">
            <v>0.05</v>
          </cell>
          <cell r="M333">
            <v>-0.05</v>
          </cell>
          <cell r="N333">
            <v>0.1</v>
          </cell>
          <cell r="O333">
            <v>-0.1</v>
          </cell>
          <cell r="P333">
            <v>0.05</v>
          </cell>
          <cell r="Q333">
            <v>-0.05</v>
          </cell>
          <cell r="R333">
            <v>0.2</v>
          </cell>
          <cell r="S333">
            <v>-0.2</v>
          </cell>
          <cell r="T333">
            <v>0.05</v>
          </cell>
          <cell r="U333">
            <v>-0.05</v>
          </cell>
          <cell r="V333">
            <v>0.1</v>
          </cell>
          <cell r="W333">
            <v>-0.1</v>
          </cell>
          <cell r="X333">
            <v>0.1</v>
          </cell>
          <cell r="Y333">
            <v>-0.1</v>
          </cell>
          <cell r="Z333">
            <v>0.1</v>
          </cell>
          <cell r="AA333">
            <v>-0.1</v>
          </cell>
          <cell r="AB333" t="str">
            <v>NIL</v>
          </cell>
          <cell r="AC333" t="str">
            <v>NIL</v>
          </cell>
          <cell r="AD333" t="str">
            <v>NIL</v>
          </cell>
          <cell r="AE333" t="str">
            <v>NIL</v>
          </cell>
          <cell r="AF333" t="str">
            <v>NIL</v>
          </cell>
          <cell r="AG333" t="str">
            <v>NIL</v>
          </cell>
        </row>
        <row r="334">
          <cell r="A334" t="str">
            <v>11-117</v>
          </cell>
          <cell r="B334">
            <v>0.2</v>
          </cell>
          <cell r="C334">
            <v>-0.2</v>
          </cell>
          <cell r="D334">
            <v>0.1</v>
          </cell>
          <cell r="E334">
            <v>-0.1</v>
          </cell>
          <cell r="F334">
            <v>0.05</v>
          </cell>
          <cell r="G334">
            <v>-0.05</v>
          </cell>
          <cell r="H334">
            <v>0.1</v>
          </cell>
          <cell r="I334">
            <v>0</v>
          </cell>
          <cell r="J334">
            <v>0.1</v>
          </cell>
          <cell r="K334">
            <v>-0.1</v>
          </cell>
          <cell r="L334">
            <v>0.05</v>
          </cell>
          <cell r="M334">
            <v>-0.05</v>
          </cell>
          <cell r="N334">
            <v>0.1</v>
          </cell>
          <cell r="O334">
            <v>-0.1</v>
          </cell>
          <cell r="P334">
            <v>0.05</v>
          </cell>
          <cell r="Q334">
            <v>-0.05</v>
          </cell>
          <cell r="R334">
            <v>0.2</v>
          </cell>
          <cell r="S334">
            <v>-0.2</v>
          </cell>
          <cell r="T334">
            <v>0.05</v>
          </cell>
          <cell r="U334">
            <v>-0.05</v>
          </cell>
          <cell r="V334">
            <v>0.05</v>
          </cell>
          <cell r="W334">
            <v>-0.05</v>
          </cell>
          <cell r="X334">
            <v>0.05</v>
          </cell>
          <cell r="Y334">
            <v>-0.05</v>
          </cell>
          <cell r="Z334">
            <v>0.05</v>
          </cell>
          <cell r="AA334">
            <v>-0.05</v>
          </cell>
          <cell r="AB334" t="str">
            <v>NIL</v>
          </cell>
          <cell r="AC334" t="str">
            <v>NIL</v>
          </cell>
          <cell r="AD334" t="str">
            <v>NIL</v>
          </cell>
          <cell r="AE334" t="str">
            <v>NIL</v>
          </cell>
          <cell r="AF334" t="str">
            <v>NIL</v>
          </cell>
          <cell r="AG334" t="str">
            <v>NIL</v>
          </cell>
        </row>
        <row r="335">
          <cell r="A335" t="str">
            <v>11-119</v>
          </cell>
          <cell r="B335">
            <v>0.2</v>
          </cell>
          <cell r="C335">
            <v>-0.2</v>
          </cell>
          <cell r="D335">
            <v>0.1</v>
          </cell>
          <cell r="E335">
            <v>-0.1</v>
          </cell>
          <cell r="F335">
            <v>0.05</v>
          </cell>
          <cell r="G335">
            <v>-0.05</v>
          </cell>
          <cell r="H335">
            <v>0.1</v>
          </cell>
          <cell r="I335">
            <v>0</v>
          </cell>
          <cell r="J335">
            <v>0.1</v>
          </cell>
          <cell r="K335">
            <v>-0.1</v>
          </cell>
          <cell r="L335">
            <v>0.05</v>
          </cell>
          <cell r="M335">
            <v>-0.05</v>
          </cell>
          <cell r="N335">
            <v>0.1</v>
          </cell>
          <cell r="O335">
            <v>-0.1</v>
          </cell>
          <cell r="P335">
            <v>0.05</v>
          </cell>
          <cell r="Q335">
            <v>-0.05</v>
          </cell>
          <cell r="R335">
            <v>0.2</v>
          </cell>
          <cell r="S335">
            <v>-0.2</v>
          </cell>
          <cell r="T335">
            <v>0.05</v>
          </cell>
          <cell r="U335">
            <v>-0.05</v>
          </cell>
          <cell r="V335">
            <v>0.1</v>
          </cell>
          <cell r="W335">
            <v>-0.1</v>
          </cell>
          <cell r="X335">
            <v>0.1</v>
          </cell>
          <cell r="Y335">
            <v>-0.1</v>
          </cell>
          <cell r="Z335">
            <v>0.05</v>
          </cell>
          <cell r="AA335">
            <v>-0.05</v>
          </cell>
          <cell r="AB335" t="str">
            <v>NIL</v>
          </cell>
          <cell r="AC335" t="str">
            <v>NIL</v>
          </cell>
          <cell r="AD335" t="str">
            <v>NIL</v>
          </cell>
          <cell r="AE335" t="str">
            <v>NIL</v>
          </cell>
          <cell r="AF335" t="str">
            <v>NIL</v>
          </cell>
          <cell r="AG335" t="str">
            <v>NIL</v>
          </cell>
        </row>
        <row r="336">
          <cell r="A336" t="str">
            <v>11-119-1</v>
          </cell>
          <cell r="B336">
            <v>0.2</v>
          </cell>
          <cell r="C336">
            <v>-0.2</v>
          </cell>
          <cell r="D336">
            <v>0.1</v>
          </cell>
          <cell r="E336">
            <v>-0.1</v>
          </cell>
          <cell r="F336">
            <v>0.05</v>
          </cell>
          <cell r="G336">
            <v>-0.05</v>
          </cell>
          <cell r="H336">
            <v>0.1</v>
          </cell>
          <cell r="I336">
            <v>0</v>
          </cell>
          <cell r="J336">
            <v>0.1</v>
          </cell>
          <cell r="K336">
            <v>-0.1</v>
          </cell>
          <cell r="L336">
            <v>0.05</v>
          </cell>
          <cell r="M336">
            <v>-0.05</v>
          </cell>
          <cell r="N336">
            <v>0.1</v>
          </cell>
          <cell r="O336">
            <v>-0.1</v>
          </cell>
          <cell r="P336">
            <v>0.05</v>
          </cell>
          <cell r="Q336">
            <v>-0.05</v>
          </cell>
          <cell r="R336">
            <v>0.2</v>
          </cell>
          <cell r="S336">
            <v>-0.2</v>
          </cell>
          <cell r="T336">
            <v>0.05</v>
          </cell>
          <cell r="U336">
            <v>-0.05</v>
          </cell>
          <cell r="V336">
            <v>0.1</v>
          </cell>
          <cell r="W336">
            <v>-0.1</v>
          </cell>
          <cell r="X336">
            <v>0.1</v>
          </cell>
          <cell r="Y336">
            <v>-0.1</v>
          </cell>
          <cell r="Z336">
            <v>0.1</v>
          </cell>
          <cell r="AA336">
            <v>-0.1</v>
          </cell>
          <cell r="AB336" t="str">
            <v>NIL</v>
          </cell>
          <cell r="AC336" t="str">
            <v>NIL</v>
          </cell>
          <cell r="AD336" t="str">
            <v>NIL</v>
          </cell>
          <cell r="AE336" t="str">
            <v>NIL</v>
          </cell>
          <cell r="AF336" t="str">
            <v>NIL</v>
          </cell>
          <cell r="AG336" t="str">
            <v>NIL</v>
          </cell>
        </row>
        <row r="337">
          <cell r="A337" t="str">
            <v>11-121</v>
          </cell>
          <cell r="B337">
            <v>0.2</v>
          </cell>
          <cell r="C337">
            <v>-0.2</v>
          </cell>
          <cell r="D337">
            <v>0.1</v>
          </cell>
          <cell r="E337">
            <v>-0.1</v>
          </cell>
          <cell r="F337">
            <v>0.05</v>
          </cell>
          <cell r="G337">
            <v>-0.05</v>
          </cell>
          <cell r="H337">
            <v>0.1</v>
          </cell>
          <cell r="I337">
            <v>0</v>
          </cell>
          <cell r="J337">
            <v>0.1</v>
          </cell>
          <cell r="K337">
            <v>-0.1</v>
          </cell>
          <cell r="L337">
            <v>0.05</v>
          </cell>
          <cell r="M337">
            <v>-0.05</v>
          </cell>
          <cell r="N337">
            <v>0.1</v>
          </cell>
          <cell r="O337">
            <v>-0.1</v>
          </cell>
          <cell r="P337">
            <v>0.05</v>
          </cell>
          <cell r="Q337">
            <v>-0.05</v>
          </cell>
          <cell r="R337">
            <v>0.2</v>
          </cell>
          <cell r="S337">
            <v>-0.2</v>
          </cell>
          <cell r="T337">
            <v>0.05</v>
          </cell>
          <cell r="U337">
            <v>-0.05</v>
          </cell>
          <cell r="V337">
            <v>0.1</v>
          </cell>
          <cell r="W337">
            <v>-0.05</v>
          </cell>
          <cell r="X337">
            <v>0.1</v>
          </cell>
          <cell r="Y337">
            <v>-0.1</v>
          </cell>
          <cell r="Z337">
            <v>0.05</v>
          </cell>
          <cell r="AA337">
            <v>-0.05</v>
          </cell>
          <cell r="AB337" t="str">
            <v>NIL</v>
          </cell>
          <cell r="AC337" t="str">
            <v>NIL</v>
          </cell>
          <cell r="AD337" t="str">
            <v>NIL</v>
          </cell>
          <cell r="AE337" t="str">
            <v>NIL</v>
          </cell>
          <cell r="AF337" t="str">
            <v>NIL</v>
          </cell>
          <cell r="AG337" t="str">
            <v>NIL</v>
          </cell>
        </row>
        <row r="338">
          <cell r="A338" t="str">
            <v>11-121-1</v>
          </cell>
          <cell r="B338">
            <v>0.2</v>
          </cell>
          <cell r="C338">
            <v>-0.2</v>
          </cell>
          <cell r="D338">
            <v>0.1</v>
          </cell>
          <cell r="E338">
            <v>-0.1</v>
          </cell>
          <cell r="F338">
            <v>0.05</v>
          </cell>
          <cell r="G338">
            <v>-0.05</v>
          </cell>
          <cell r="H338">
            <v>0.1</v>
          </cell>
          <cell r="I338">
            <v>0</v>
          </cell>
          <cell r="J338">
            <v>0.1</v>
          </cell>
          <cell r="K338">
            <v>-0.1</v>
          </cell>
          <cell r="L338">
            <v>0.05</v>
          </cell>
          <cell r="M338">
            <v>-0.05</v>
          </cell>
          <cell r="N338">
            <v>0.1</v>
          </cell>
          <cell r="O338">
            <v>-0.1</v>
          </cell>
          <cell r="P338">
            <v>0.05</v>
          </cell>
          <cell r="Q338">
            <v>-0.05</v>
          </cell>
          <cell r="R338">
            <v>0.2</v>
          </cell>
          <cell r="S338">
            <v>-0.2</v>
          </cell>
          <cell r="T338">
            <v>0.05</v>
          </cell>
          <cell r="U338">
            <v>-0.05</v>
          </cell>
          <cell r="V338">
            <v>0.1</v>
          </cell>
          <cell r="W338">
            <v>-0.05</v>
          </cell>
          <cell r="X338">
            <v>0.1</v>
          </cell>
          <cell r="Y338">
            <v>-0.1</v>
          </cell>
          <cell r="Z338">
            <v>0.05</v>
          </cell>
          <cell r="AA338">
            <v>-0.05</v>
          </cell>
          <cell r="AB338" t="str">
            <v>NIL</v>
          </cell>
          <cell r="AC338" t="str">
            <v>NIL</v>
          </cell>
          <cell r="AD338" t="str">
            <v>NIL</v>
          </cell>
          <cell r="AE338" t="str">
            <v>NIL</v>
          </cell>
          <cell r="AF338" t="str">
            <v>NIL</v>
          </cell>
          <cell r="AG338" t="str">
            <v>NIL</v>
          </cell>
        </row>
        <row r="339">
          <cell r="A339" t="str">
            <v>11-121-2</v>
          </cell>
          <cell r="B339">
            <v>0.1</v>
          </cell>
          <cell r="C339">
            <v>-0.1</v>
          </cell>
          <cell r="D339">
            <v>0.1</v>
          </cell>
          <cell r="E339">
            <v>-0.1</v>
          </cell>
          <cell r="F339">
            <v>0.05</v>
          </cell>
          <cell r="G339">
            <v>-0.05</v>
          </cell>
          <cell r="H339">
            <v>0.1</v>
          </cell>
          <cell r="I339">
            <v>0</v>
          </cell>
          <cell r="J339">
            <v>0.1</v>
          </cell>
          <cell r="K339">
            <v>-0.1</v>
          </cell>
          <cell r="L339">
            <v>0.1</v>
          </cell>
          <cell r="M339">
            <v>-0.1</v>
          </cell>
          <cell r="N339">
            <v>0.1</v>
          </cell>
          <cell r="O339">
            <v>-0.1</v>
          </cell>
          <cell r="P339">
            <v>0.05</v>
          </cell>
          <cell r="Q339">
            <v>-0.05</v>
          </cell>
          <cell r="R339">
            <v>0.2</v>
          </cell>
          <cell r="S339">
            <v>-0.2</v>
          </cell>
          <cell r="T339">
            <v>0.05</v>
          </cell>
          <cell r="U339">
            <v>-0.05</v>
          </cell>
          <cell r="V339">
            <v>0.1</v>
          </cell>
          <cell r="W339">
            <v>-0.1</v>
          </cell>
          <cell r="X339">
            <v>0.1</v>
          </cell>
          <cell r="Y339">
            <v>-0.1</v>
          </cell>
          <cell r="Z339">
            <v>0.1</v>
          </cell>
          <cell r="AA339">
            <v>-0.1</v>
          </cell>
          <cell r="AB339" t="str">
            <v>NIL</v>
          </cell>
          <cell r="AC339" t="str">
            <v>NIL</v>
          </cell>
          <cell r="AD339" t="str">
            <v>NIL</v>
          </cell>
          <cell r="AE339" t="str">
            <v>NIL</v>
          </cell>
          <cell r="AF339" t="str">
            <v>NIL</v>
          </cell>
          <cell r="AG339" t="str">
            <v>NIL</v>
          </cell>
        </row>
        <row r="340">
          <cell r="A340" t="str">
            <v>11-122</v>
          </cell>
        </row>
        <row r="340">
          <cell r="AB340" t="str">
            <v>NIL</v>
          </cell>
          <cell r="AC340" t="str">
            <v>NIL</v>
          </cell>
          <cell r="AD340" t="str">
            <v>NIL</v>
          </cell>
          <cell r="AE340" t="str">
            <v>NIL</v>
          </cell>
          <cell r="AF340" t="str">
            <v>NIL</v>
          </cell>
          <cell r="AG340" t="str">
            <v>NIL</v>
          </cell>
        </row>
        <row r="341">
          <cell r="A341" t="str">
            <v>11-123</v>
          </cell>
          <cell r="B341">
            <v>0.2</v>
          </cell>
          <cell r="C341">
            <v>-0.2</v>
          </cell>
          <cell r="D341">
            <v>0.1</v>
          </cell>
          <cell r="E341">
            <v>-0.1</v>
          </cell>
          <cell r="F341">
            <v>0.05</v>
          </cell>
          <cell r="G341">
            <v>-0.05</v>
          </cell>
          <cell r="H341">
            <v>0.1</v>
          </cell>
          <cell r="I341">
            <v>0</v>
          </cell>
          <cell r="J341">
            <v>0.1</v>
          </cell>
          <cell r="K341">
            <v>-0.1</v>
          </cell>
          <cell r="L341">
            <v>0.05</v>
          </cell>
          <cell r="M341">
            <v>-0.05</v>
          </cell>
          <cell r="N341">
            <v>0.1</v>
          </cell>
          <cell r="O341">
            <v>-0.1</v>
          </cell>
          <cell r="P341">
            <v>0.05</v>
          </cell>
          <cell r="Q341">
            <v>-0.05</v>
          </cell>
          <cell r="R341">
            <v>0.2</v>
          </cell>
          <cell r="S341">
            <v>-0.2</v>
          </cell>
          <cell r="T341">
            <v>0.05</v>
          </cell>
          <cell r="U341">
            <v>-0.05</v>
          </cell>
          <cell r="V341">
            <v>0.1</v>
          </cell>
          <cell r="W341">
            <v>-0.1</v>
          </cell>
          <cell r="X341">
            <v>0.1</v>
          </cell>
          <cell r="Y341">
            <v>-0.1</v>
          </cell>
          <cell r="Z341">
            <v>0.1</v>
          </cell>
          <cell r="AA341">
            <v>-0.1</v>
          </cell>
          <cell r="AB341" t="str">
            <v>NIL</v>
          </cell>
          <cell r="AC341" t="str">
            <v>NIL</v>
          </cell>
          <cell r="AD341" t="str">
            <v>NIL</v>
          </cell>
          <cell r="AE341" t="str">
            <v>NIL</v>
          </cell>
          <cell r="AF341" t="str">
            <v>NIL</v>
          </cell>
          <cell r="AG341" t="str">
            <v>NIL</v>
          </cell>
        </row>
        <row r="342">
          <cell r="A342" t="str">
            <v>11-124</v>
          </cell>
          <cell r="B342">
            <v>0.2</v>
          </cell>
          <cell r="C342">
            <v>-0.2</v>
          </cell>
          <cell r="D342">
            <v>0.1</v>
          </cell>
          <cell r="E342">
            <v>-0.1</v>
          </cell>
          <cell r="F342">
            <v>0.05</v>
          </cell>
          <cell r="G342">
            <v>-0.05</v>
          </cell>
          <cell r="H342">
            <v>0.1</v>
          </cell>
          <cell r="I342">
            <v>0</v>
          </cell>
          <cell r="J342">
            <v>0.1</v>
          </cell>
          <cell r="K342">
            <v>-0.1</v>
          </cell>
          <cell r="L342">
            <v>0.1</v>
          </cell>
          <cell r="M342">
            <v>-0.1</v>
          </cell>
          <cell r="N342">
            <v>0.1</v>
          </cell>
          <cell r="O342">
            <v>-0.1</v>
          </cell>
          <cell r="P342">
            <v>0.05</v>
          </cell>
          <cell r="Q342">
            <v>-0.05</v>
          </cell>
          <cell r="R342">
            <v>0.2</v>
          </cell>
          <cell r="S342">
            <v>-0.2</v>
          </cell>
          <cell r="T342">
            <v>0.03</v>
          </cell>
          <cell r="U342">
            <v>-0.03</v>
          </cell>
          <cell r="V342">
            <v>0.1</v>
          </cell>
          <cell r="W342">
            <v>-0.1</v>
          </cell>
          <cell r="X342">
            <v>0.1</v>
          </cell>
          <cell r="Y342">
            <v>-0.1</v>
          </cell>
          <cell r="Z342">
            <v>0.1</v>
          </cell>
          <cell r="AA342">
            <v>-0.1</v>
          </cell>
          <cell r="AB342" t="str">
            <v>NIL</v>
          </cell>
          <cell r="AC342" t="str">
            <v>NIL</v>
          </cell>
          <cell r="AD342" t="str">
            <v>NIL</v>
          </cell>
          <cell r="AE342" t="str">
            <v>NIL</v>
          </cell>
          <cell r="AF342" t="str">
            <v>NIL</v>
          </cell>
          <cell r="AG342" t="str">
            <v>NIL</v>
          </cell>
        </row>
        <row r="343">
          <cell r="A343" t="str">
            <v>11-124-1</v>
          </cell>
          <cell r="B343">
            <v>0.2</v>
          </cell>
          <cell r="C343">
            <v>-0.2</v>
          </cell>
          <cell r="D343">
            <v>0.1</v>
          </cell>
          <cell r="E343">
            <v>-0.1</v>
          </cell>
          <cell r="F343">
            <v>0.05</v>
          </cell>
          <cell r="G343">
            <v>-0.05</v>
          </cell>
          <cell r="H343">
            <v>0.1</v>
          </cell>
          <cell r="I343">
            <v>0</v>
          </cell>
          <cell r="J343">
            <v>0.1</v>
          </cell>
          <cell r="K343">
            <v>-0.1</v>
          </cell>
          <cell r="L343">
            <v>0.1</v>
          </cell>
          <cell r="M343">
            <v>-0.1</v>
          </cell>
          <cell r="N343">
            <v>0.1</v>
          </cell>
          <cell r="O343">
            <v>-0.1</v>
          </cell>
          <cell r="P343">
            <v>0.05</v>
          </cell>
          <cell r="Q343">
            <v>-0.05</v>
          </cell>
          <cell r="R343">
            <v>0.2</v>
          </cell>
          <cell r="S343">
            <v>-0.2</v>
          </cell>
          <cell r="T343">
            <v>0.03</v>
          </cell>
          <cell r="U343">
            <v>-0.03</v>
          </cell>
          <cell r="V343">
            <v>0.1</v>
          </cell>
          <cell r="W343">
            <v>-0.1</v>
          </cell>
          <cell r="X343">
            <v>0.1</v>
          </cell>
          <cell r="Y343">
            <v>-0.1</v>
          </cell>
          <cell r="Z343">
            <v>0.1</v>
          </cell>
          <cell r="AA343">
            <v>-0.1</v>
          </cell>
          <cell r="AB343" t="str">
            <v>NIL</v>
          </cell>
          <cell r="AC343" t="str">
            <v>NIL</v>
          </cell>
          <cell r="AD343" t="str">
            <v>NIL</v>
          </cell>
          <cell r="AE343" t="str">
            <v>NIL</v>
          </cell>
          <cell r="AF343" t="str">
            <v>NIL</v>
          </cell>
          <cell r="AG343" t="str">
            <v>NIL</v>
          </cell>
        </row>
        <row r="344">
          <cell r="A344" t="str">
            <v>11-124-2</v>
          </cell>
          <cell r="B344">
            <v>0.2</v>
          </cell>
          <cell r="C344">
            <v>-0.2</v>
          </cell>
          <cell r="D344">
            <v>0.1</v>
          </cell>
          <cell r="E344">
            <v>-0.1</v>
          </cell>
          <cell r="F344">
            <v>0.05</v>
          </cell>
          <cell r="G344">
            <v>-0.05</v>
          </cell>
          <cell r="H344">
            <v>0.1</v>
          </cell>
          <cell r="I344">
            <v>0</v>
          </cell>
          <cell r="J344">
            <v>0.1</v>
          </cell>
          <cell r="K344">
            <v>-0.1</v>
          </cell>
          <cell r="L344">
            <v>0.1</v>
          </cell>
          <cell r="M344">
            <v>-0.1</v>
          </cell>
          <cell r="N344">
            <v>0.1</v>
          </cell>
          <cell r="O344">
            <v>-0.1</v>
          </cell>
          <cell r="P344">
            <v>0.05</v>
          </cell>
          <cell r="Q344">
            <v>-0.05</v>
          </cell>
          <cell r="R344">
            <v>0.2</v>
          </cell>
          <cell r="S344">
            <v>-0.2</v>
          </cell>
          <cell r="T344">
            <v>0.03</v>
          </cell>
          <cell r="U344">
            <v>-0.03</v>
          </cell>
          <cell r="V344">
            <v>0.05</v>
          </cell>
          <cell r="W344">
            <v>-0.05</v>
          </cell>
          <cell r="X344">
            <v>0.1</v>
          </cell>
          <cell r="Y344">
            <v>-0.1</v>
          </cell>
          <cell r="Z344">
            <v>0.1</v>
          </cell>
          <cell r="AA344">
            <v>-0.1</v>
          </cell>
          <cell r="AB344" t="str">
            <v>NIL</v>
          </cell>
          <cell r="AC344" t="str">
            <v>NIL</v>
          </cell>
          <cell r="AD344" t="str">
            <v>NIL</v>
          </cell>
          <cell r="AE344" t="str">
            <v>NIL</v>
          </cell>
          <cell r="AF344" t="str">
            <v>NIL</v>
          </cell>
          <cell r="AG344" t="str">
            <v>NIL</v>
          </cell>
        </row>
        <row r="345">
          <cell r="A345" t="str">
            <v>11-124-3</v>
          </cell>
          <cell r="B345">
            <v>0.2</v>
          </cell>
          <cell r="C345">
            <v>-0.2</v>
          </cell>
          <cell r="D345">
            <v>0.1</v>
          </cell>
          <cell r="E345">
            <v>-0.1</v>
          </cell>
          <cell r="F345">
            <v>0.05</v>
          </cell>
          <cell r="G345">
            <v>-0.05</v>
          </cell>
          <cell r="H345">
            <v>0.1</v>
          </cell>
          <cell r="I345">
            <v>0</v>
          </cell>
          <cell r="J345">
            <v>0.1</v>
          </cell>
          <cell r="K345">
            <v>-0.1</v>
          </cell>
          <cell r="L345">
            <v>0.1</v>
          </cell>
          <cell r="M345">
            <v>-0.1</v>
          </cell>
          <cell r="N345">
            <v>0.1</v>
          </cell>
          <cell r="O345">
            <v>-0.1</v>
          </cell>
          <cell r="P345">
            <v>0.05</v>
          </cell>
          <cell r="Q345">
            <v>-0.05</v>
          </cell>
          <cell r="R345">
            <v>0.2</v>
          </cell>
          <cell r="S345">
            <v>-0.2</v>
          </cell>
          <cell r="T345">
            <v>0.03</v>
          </cell>
          <cell r="U345">
            <v>-0.03</v>
          </cell>
          <cell r="V345">
            <v>0.05</v>
          </cell>
          <cell r="W345">
            <v>-0.05</v>
          </cell>
          <cell r="X345">
            <v>0.1</v>
          </cell>
          <cell r="Y345">
            <v>-0.1</v>
          </cell>
          <cell r="Z345">
            <v>0.1</v>
          </cell>
          <cell r="AA345">
            <v>-0.1</v>
          </cell>
          <cell r="AB345" t="str">
            <v>NIL</v>
          </cell>
          <cell r="AC345" t="str">
            <v>NIL</v>
          </cell>
          <cell r="AD345" t="str">
            <v>NIL</v>
          </cell>
          <cell r="AE345" t="str">
            <v>NIL</v>
          </cell>
          <cell r="AF345" t="str">
            <v>NIL</v>
          </cell>
          <cell r="AG345" t="str">
            <v>NIL</v>
          </cell>
        </row>
        <row r="346">
          <cell r="A346" t="str">
            <v>11-124-4</v>
          </cell>
          <cell r="B346">
            <v>0.2</v>
          </cell>
          <cell r="C346">
            <v>-0.2</v>
          </cell>
          <cell r="D346">
            <v>0.1</v>
          </cell>
          <cell r="E346">
            <v>-0.1</v>
          </cell>
          <cell r="F346">
            <v>0.05</v>
          </cell>
          <cell r="G346">
            <v>-0.05</v>
          </cell>
          <cell r="H346">
            <v>0.1</v>
          </cell>
          <cell r="I346">
            <v>0</v>
          </cell>
          <cell r="J346">
            <v>0.1</v>
          </cell>
          <cell r="K346">
            <v>-0.1</v>
          </cell>
          <cell r="L346">
            <v>0.1</v>
          </cell>
          <cell r="M346">
            <v>-0.1</v>
          </cell>
          <cell r="N346">
            <v>0.1</v>
          </cell>
          <cell r="O346">
            <v>-0.1</v>
          </cell>
          <cell r="P346">
            <v>0.05</v>
          </cell>
          <cell r="Q346">
            <v>-0.05</v>
          </cell>
          <cell r="R346">
            <v>0.2</v>
          </cell>
          <cell r="S346">
            <v>-0.2</v>
          </cell>
          <cell r="T346">
            <v>0.03</v>
          </cell>
          <cell r="U346">
            <v>-0.03</v>
          </cell>
          <cell r="V346">
            <v>0.05</v>
          </cell>
          <cell r="W346">
            <v>-0.05</v>
          </cell>
          <cell r="X346">
            <v>0.1</v>
          </cell>
          <cell r="Y346">
            <v>-0.1</v>
          </cell>
          <cell r="Z346">
            <v>0.1</v>
          </cell>
          <cell r="AA346">
            <v>-0.1</v>
          </cell>
          <cell r="AB346" t="str">
            <v>NIL</v>
          </cell>
          <cell r="AC346" t="str">
            <v>NIL</v>
          </cell>
          <cell r="AD346" t="str">
            <v>NIL</v>
          </cell>
          <cell r="AE346" t="str">
            <v>NIL</v>
          </cell>
          <cell r="AF346" t="str">
            <v>NIL</v>
          </cell>
          <cell r="AG346" t="str">
            <v>NIL</v>
          </cell>
        </row>
        <row r="347">
          <cell r="A347" t="str">
            <v>11-124-5</v>
          </cell>
          <cell r="B347">
            <v>0.2</v>
          </cell>
          <cell r="C347">
            <v>-0.2</v>
          </cell>
          <cell r="D347">
            <v>0.1</v>
          </cell>
          <cell r="E347">
            <v>-0.1</v>
          </cell>
          <cell r="F347">
            <v>0.05</v>
          </cell>
          <cell r="G347">
            <v>-0.05</v>
          </cell>
          <cell r="H347">
            <v>0.1</v>
          </cell>
          <cell r="I347">
            <v>0</v>
          </cell>
          <cell r="J347">
            <v>0.1</v>
          </cell>
          <cell r="K347">
            <v>-0.1</v>
          </cell>
          <cell r="L347">
            <v>0.1</v>
          </cell>
          <cell r="M347">
            <v>-0.1</v>
          </cell>
          <cell r="N347">
            <v>0.1</v>
          </cell>
          <cell r="O347">
            <v>-0.1</v>
          </cell>
          <cell r="P347">
            <v>0.05</v>
          </cell>
          <cell r="Q347">
            <v>-0.05</v>
          </cell>
          <cell r="R347">
            <v>0.2</v>
          </cell>
          <cell r="S347">
            <v>-0.2</v>
          </cell>
          <cell r="T347">
            <v>0.03</v>
          </cell>
          <cell r="U347">
            <v>-0.03</v>
          </cell>
          <cell r="V347">
            <v>0.05</v>
          </cell>
          <cell r="W347">
            <v>-0.05</v>
          </cell>
          <cell r="X347">
            <v>0.1</v>
          </cell>
          <cell r="Y347">
            <v>-0.1</v>
          </cell>
          <cell r="Z347">
            <v>0.1</v>
          </cell>
          <cell r="AA347">
            <v>0</v>
          </cell>
          <cell r="AB347" t="str">
            <v>NIL</v>
          </cell>
          <cell r="AC347" t="str">
            <v>NIL</v>
          </cell>
          <cell r="AD347" t="str">
            <v>NIL</v>
          </cell>
          <cell r="AE347" t="str">
            <v>NIL</v>
          </cell>
          <cell r="AF347" t="str">
            <v>NIL</v>
          </cell>
          <cell r="AG347" t="str">
            <v>NIL</v>
          </cell>
        </row>
        <row r="348">
          <cell r="A348" t="str">
            <v>11-124A</v>
          </cell>
          <cell r="B348">
            <v>0.3</v>
          </cell>
          <cell r="C348">
            <v>-0.1</v>
          </cell>
          <cell r="D348">
            <v>0.1</v>
          </cell>
          <cell r="E348">
            <v>-0.1</v>
          </cell>
          <cell r="F348">
            <v>0.05</v>
          </cell>
          <cell r="G348">
            <v>-0.05</v>
          </cell>
          <cell r="H348">
            <v>0.1</v>
          </cell>
          <cell r="I348">
            <v>0</v>
          </cell>
          <cell r="J348">
            <v>0.1</v>
          </cell>
          <cell r="K348">
            <v>-0.1</v>
          </cell>
          <cell r="L348">
            <v>0.1</v>
          </cell>
          <cell r="M348">
            <v>-0.1</v>
          </cell>
          <cell r="N348">
            <v>0.05</v>
          </cell>
          <cell r="O348">
            <v>-0.05</v>
          </cell>
          <cell r="P348">
            <v>0.05</v>
          </cell>
          <cell r="Q348">
            <v>-0.05</v>
          </cell>
          <cell r="R348">
            <v>0.2</v>
          </cell>
          <cell r="S348">
            <v>-0.2</v>
          </cell>
          <cell r="T348">
            <v>0.05</v>
          </cell>
          <cell r="U348">
            <v>-0.05</v>
          </cell>
          <cell r="V348">
            <v>0.05</v>
          </cell>
          <cell r="W348">
            <v>-0.05</v>
          </cell>
          <cell r="X348">
            <v>0.05</v>
          </cell>
          <cell r="Y348">
            <v>-0.05</v>
          </cell>
          <cell r="Z348">
            <v>0.05</v>
          </cell>
          <cell r="AA348">
            <v>-0.05</v>
          </cell>
          <cell r="AB348" t="str">
            <v>NIL</v>
          </cell>
          <cell r="AC348" t="str">
            <v>NIL</v>
          </cell>
          <cell r="AD348" t="str">
            <v>NIL</v>
          </cell>
          <cell r="AE348" t="str">
            <v>NIL</v>
          </cell>
          <cell r="AF348" t="str">
            <v>NIL</v>
          </cell>
          <cell r="AG348" t="str">
            <v>NIL</v>
          </cell>
        </row>
        <row r="349">
          <cell r="A349" t="str">
            <v>11-125</v>
          </cell>
          <cell r="B349">
            <v>0.2</v>
          </cell>
          <cell r="C349">
            <v>-0.2</v>
          </cell>
          <cell r="D349">
            <v>0.1</v>
          </cell>
          <cell r="E349">
            <v>-0.1</v>
          </cell>
          <cell r="F349">
            <v>0.05</v>
          </cell>
          <cell r="G349">
            <v>-0.05</v>
          </cell>
          <cell r="H349">
            <v>0.1</v>
          </cell>
          <cell r="I349">
            <v>0</v>
          </cell>
          <cell r="J349">
            <v>0.1</v>
          </cell>
          <cell r="K349">
            <v>-0.1</v>
          </cell>
          <cell r="L349">
            <v>0.05</v>
          </cell>
          <cell r="M349">
            <v>-0.05</v>
          </cell>
          <cell r="N349">
            <v>0.1</v>
          </cell>
          <cell r="O349">
            <v>-0.1</v>
          </cell>
          <cell r="P349">
            <v>0.05</v>
          </cell>
          <cell r="Q349">
            <v>-0.05</v>
          </cell>
          <cell r="R349">
            <v>0.2</v>
          </cell>
          <cell r="S349">
            <v>-0.2</v>
          </cell>
          <cell r="T349">
            <v>0.05</v>
          </cell>
          <cell r="U349">
            <v>-0.05</v>
          </cell>
          <cell r="V349">
            <v>0.1</v>
          </cell>
          <cell r="W349">
            <v>-0.1</v>
          </cell>
          <cell r="X349">
            <v>0.1</v>
          </cell>
          <cell r="Y349">
            <v>-0.1</v>
          </cell>
          <cell r="Z349">
            <v>0.1</v>
          </cell>
          <cell r="AA349">
            <v>-0.1</v>
          </cell>
          <cell r="AB349" t="str">
            <v>NIL</v>
          </cell>
          <cell r="AC349" t="str">
            <v>NIL</v>
          </cell>
          <cell r="AD349" t="str">
            <v>NIL</v>
          </cell>
          <cell r="AE349" t="str">
            <v>NIL</v>
          </cell>
          <cell r="AF349" t="str">
            <v>NIL</v>
          </cell>
          <cell r="AG349" t="str">
            <v>NIL</v>
          </cell>
        </row>
        <row r="350">
          <cell r="A350" t="str">
            <v>11-125R</v>
          </cell>
          <cell r="B350">
            <v>0.2</v>
          </cell>
          <cell r="C350">
            <v>-0.2</v>
          </cell>
          <cell r="D350">
            <v>0.1</v>
          </cell>
          <cell r="E350">
            <v>-0.1</v>
          </cell>
          <cell r="F350">
            <v>0.05</v>
          </cell>
          <cell r="G350">
            <v>-0.05</v>
          </cell>
          <cell r="H350">
            <v>0.1</v>
          </cell>
          <cell r="I350">
            <v>0</v>
          </cell>
          <cell r="J350">
            <v>0.1</v>
          </cell>
          <cell r="K350">
            <v>-0.1</v>
          </cell>
          <cell r="L350">
            <v>0.05</v>
          </cell>
          <cell r="M350">
            <v>-0.05</v>
          </cell>
          <cell r="N350">
            <v>0.1</v>
          </cell>
          <cell r="O350">
            <v>-0.1</v>
          </cell>
          <cell r="P350">
            <v>0.05</v>
          </cell>
          <cell r="Q350">
            <v>-0.05</v>
          </cell>
          <cell r="R350">
            <v>0.2</v>
          </cell>
          <cell r="S350">
            <v>-0.2</v>
          </cell>
          <cell r="T350">
            <v>0.05</v>
          </cell>
          <cell r="U350">
            <v>-0.05</v>
          </cell>
          <cell r="V350">
            <v>0.1</v>
          </cell>
          <cell r="W350">
            <v>-0.1</v>
          </cell>
          <cell r="X350">
            <v>0.1</v>
          </cell>
          <cell r="Y350">
            <v>-0.1</v>
          </cell>
          <cell r="Z350">
            <v>0.1</v>
          </cell>
          <cell r="AA350">
            <v>-0.1</v>
          </cell>
          <cell r="AB350" t="str">
            <v>NIL</v>
          </cell>
          <cell r="AC350" t="str">
            <v>NIL</v>
          </cell>
          <cell r="AD350" t="str">
            <v>NIL</v>
          </cell>
          <cell r="AE350" t="str">
            <v>NIL</v>
          </cell>
          <cell r="AF350" t="str">
            <v>NIL</v>
          </cell>
          <cell r="AG350" t="str">
            <v>NIL</v>
          </cell>
        </row>
        <row r="351">
          <cell r="A351" t="str">
            <v>11-127</v>
          </cell>
        </row>
        <row r="351">
          <cell r="AB351" t="str">
            <v>NIL</v>
          </cell>
          <cell r="AC351" t="str">
            <v>NIL</v>
          </cell>
          <cell r="AD351" t="str">
            <v>NIL</v>
          </cell>
          <cell r="AE351" t="str">
            <v>NIL</v>
          </cell>
          <cell r="AF351" t="str">
            <v>NIL</v>
          </cell>
          <cell r="AG351" t="str">
            <v>NIL</v>
          </cell>
        </row>
        <row r="352">
          <cell r="A352" t="str">
            <v>11-127A</v>
          </cell>
          <cell r="B352">
            <v>0.3</v>
          </cell>
          <cell r="C352">
            <v>-0.1</v>
          </cell>
          <cell r="D352">
            <v>0.1</v>
          </cell>
          <cell r="E352">
            <v>-0.1</v>
          </cell>
          <cell r="F352">
            <v>0.05</v>
          </cell>
          <cell r="G352">
            <v>-0.05</v>
          </cell>
          <cell r="H352">
            <v>0.1</v>
          </cell>
          <cell r="I352">
            <v>0</v>
          </cell>
          <cell r="J352">
            <v>0.1</v>
          </cell>
          <cell r="K352">
            <v>-0.1</v>
          </cell>
          <cell r="L352">
            <v>0.1</v>
          </cell>
          <cell r="M352">
            <v>-0.1</v>
          </cell>
          <cell r="N352">
            <v>0.05</v>
          </cell>
          <cell r="O352">
            <v>-0.05</v>
          </cell>
          <cell r="P352">
            <v>0.05</v>
          </cell>
          <cell r="Q352">
            <v>-0.05</v>
          </cell>
          <cell r="R352">
            <v>0.2</v>
          </cell>
          <cell r="S352">
            <v>-0.2</v>
          </cell>
          <cell r="T352">
            <v>0.05</v>
          </cell>
          <cell r="U352">
            <v>-0.05</v>
          </cell>
          <cell r="V352">
            <v>0.05</v>
          </cell>
          <cell r="W352">
            <v>-0.05</v>
          </cell>
          <cell r="X352">
            <v>0.05</v>
          </cell>
          <cell r="Y352">
            <v>-0.05</v>
          </cell>
          <cell r="Z352">
            <v>0.05</v>
          </cell>
          <cell r="AA352">
            <v>-0.05</v>
          </cell>
          <cell r="AB352" t="str">
            <v>NIL</v>
          </cell>
          <cell r="AC352" t="str">
            <v>NIL</v>
          </cell>
          <cell r="AD352" t="str">
            <v>NIL</v>
          </cell>
          <cell r="AE352" t="str">
            <v>NIL</v>
          </cell>
          <cell r="AF352" t="str">
            <v>NIL</v>
          </cell>
          <cell r="AG352" t="str">
            <v>NIL</v>
          </cell>
        </row>
        <row r="353">
          <cell r="A353" t="str">
            <v>11-128S</v>
          </cell>
          <cell r="B353">
            <v>0.2</v>
          </cell>
          <cell r="C353">
            <v>-0.2</v>
          </cell>
          <cell r="D353">
            <v>0.1</v>
          </cell>
          <cell r="E353">
            <v>-0.1</v>
          </cell>
          <cell r="F353">
            <v>0.05</v>
          </cell>
          <cell r="G353">
            <v>-0.05</v>
          </cell>
          <cell r="H353">
            <v>0.1</v>
          </cell>
          <cell r="I353">
            <v>0</v>
          </cell>
          <cell r="J353">
            <v>0.1</v>
          </cell>
          <cell r="K353">
            <v>-0.1</v>
          </cell>
          <cell r="L353">
            <v>0.05</v>
          </cell>
          <cell r="M353">
            <v>-0.05</v>
          </cell>
          <cell r="N353">
            <v>0.1</v>
          </cell>
          <cell r="O353">
            <v>-0.1</v>
          </cell>
          <cell r="P353">
            <v>0.05</v>
          </cell>
          <cell r="Q353">
            <v>-0.05</v>
          </cell>
          <cell r="R353">
            <v>0.2</v>
          </cell>
          <cell r="S353">
            <v>-0.2</v>
          </cell>
          <cell r="T353">
            <v>0.05</v>
          </cell>
          <cell r="U353">
            <v>-0.05</v>
          </cell>
          <cell r="V353">
            <v>0.1</v>
          </cell>
          <cell r="W353">
            <v>-0.1</v>
          </cell>
          <cell r="X353">
            <v>0.1</v>
          </cell>
          <cell r="Y353">
            <v>-0.1</v>
          </cell>
          <cell r="Z353">
            <v>0.1</v>
          </cell>
          <cell r="AA353">
            <v>-0.1</v>
          </cell>
          <cell r="AB353" t="str">
            <v>NIL</v>
          </cell>
          <cell r="AC353" t="str">
            <v>NIL</v>
          </cell>
          <cell r="AD353" t="str">
            <v>NIL</v>
          </cell>
          <cell r="AE353" t="str">
            <v>NIL</v>
          </cell>
          <cell r="AF353" t="str">
            <v>NIL</v>
          </cell>
          <cell r="AG353" t="str">
            <v>NIL</v>
          </cell>
        </row>
        <row r="354">
          <cell r="A354" t="str">
            <v>11-128N</v>
          </cell>
          <cell r="B354">
            <v>0.2</v>
          </cell>
          <cell r="C354">
            <v>-0.2</v>
          </cell>
          <cell r="D354">
            <v>0.1</v>
          </cell>
          <cell r="E354">
            <v>-0.1</v>
          </cell>
          <cell r="F354">
            <v>0.05</v>
          </cell>
          <cell r="G354">
            <v>-0.05</v>
          </cell>
          <cell r="H354">
            <v>0.1</v>
          </cell>
          <cell r="I354">
            <v>0</v>
          </cell>
          <cell r="J354" t="str">
            <v>NIL</v>
          </cell>
          <cell r="K354" t="str">
            <v>NIL</v>
          </cell>
          <cell r="L354">
            <v>0.05</v>
          </cell>
          <cell r="M354">
            <v>-0.05</v>
          </cell>
          <cell r="N354">
            <v>0.1</v>
          </cell>
          <cell r="O354">
            <v>-0.1</v>
          </cell>
          <cell r="P354">
            <v>0.05</v>
          </cell>
          <cell r="Q354">
            <v>-0.05</v>
          </cell>
          <cell r="R354">
            <v>0.2</v>
          </cell>
          <cell r="S354">
            <v>-0.2</v>
          </cell>
          <cell r="T354">
            <v>0.05</v>
          </cell>
          <cell r="U354">
            <v>-0.05</v>
          </cell>
          <cell r="V354">
            <v>0.1</v>
          </cell>
          <cell r="W354">
            <v>-0.1</v>
          </cell>
          <cell r="X354">
            <v>0.1</v>
          </cell>
          <cell r="Y354">
            <v>-0.1</v>
          </cell>
          <cell r="Z354">
            <v>0.1</v>
          </cell>
          <cell r="AA354">
            <v>-0.1</v>
          </cell>
          <cell r="AB354" t="str">
            <v>NIL</v>
          </cell>
          <cell r="AC354" t="str">
            <v>NIL</v>
          </cell>
          <cell r="AD354" t="str">
            <v>NIL</v>
          </cell>
          <cell r="AE354" t="str">
            <v>NIL</v>
          </cell>
          <cell r="AF354" t="str">
            <v>NIL</v>
          </cell>
          <cell r="AG354" t="str">
            <v>NIL</v>
          </cell>
        </row>
        <row r="355">
          <cell r="A355" t="str">
            <v>11-131</v>
          </cell>
          <cell r="B355">
            <v>0.2</v>
          </cell>
          <cell r="C355">
            <v>-0.2</v>
          </cell>
          <cell r="D355">
            <v>0.1</v>
          </cell>
          <cell r="E355">
            <v>-0.1</v>
          </cell>
          <cell r="F355">
            <v>0.05</v>
          </cell>
          <cell r="G355">
            <v>-0.05</v>
          </cell>
          <cell r="H355">
            <v>0.1</v>
          </cell>
          <cell r="I355">
            <v>0</v>
          </cell>
          <cell r="J355">
            <v>0.1</v>
          </cell>
          <cell r="K355">
            <v>-0.1</v>
          </cell>
          <cell r="L355">
            <v>0.05</v>
          </cell>
          <cell r="M355">
            <v>-0.05</v>
          </cell>
          <cell r="N355">
            <v>0.1</v>
          </cell>
          <cell r="O355">
            <v>-0.1</v>
          </cell>
          <cell r="P355">
            <v>0.05</v>
          </cell>
          <cell r="Q355">
            <v>-0.05</v>
          </cell>
          <cell r="R355">
            <v>0.2</v>
          </cell>
          <cell r="S355">
            <v>-0.2</v>
          </cell>
          <cell r="T355">
            <v>0.05</v>
          </cell>
          <cell r="U355">
            <v>-0.05</v>
          </cell>
          <cell r="V355">
            <v>0.1</v>
          </cell>
          <cell r="W355">
            <v>0</v>
          </cell>
          <cell r="X355">
            <v>0.1</v>
          </cell>
          <cell r="Y355">
            <v>-0.1</v>
          </cell>
          <cell r="Z355">
            <v>0.1</v>
          </cell>
          <cell r="AA355">
            <v>-0.1</v>
          </cell>
          <cell r="AB355" t="str">
            <v>NIL</v>
          </cell>
          <cell r="AC355" t="str">
            <v>NIL</v>
          </cell>
          <cell r="AD355" t="str">
            <v>NIL</v>
          </cell>
          <cell r="AE355" t="str">
            <v>NIL</v>
          </cell>
          <cell r="AF355" t="str">
            <v>NIL</v>
          </cell>
          <cell r="AG355" t="str">
            <v>NIL</v>
          </cell>
        </row>
        <row r="356">
          <cell r="A356" t="str">
            <v>11-134</v>
          </cell>
          <cell r="B356">
            <v>0.2</v>
          </cell>
          <cell r="C356">
            <v>-0.2</v>
          </cell>
          <cell r="D356">
            <v>0.1</v>
          </cell>
          <cell r="E356">
            <v>-0.1</v>
          </cell>
          <cell r="F356">
            <v>0.05</v>
          </cell>
          <cell r="G356">
            <v>-0.05</v>
          </cell>
          <cell r="H356">
            <v>0.1</v>
          </cell>
          <cell r="I356">
            <v>0</v>
          </cell>
          <cell r="J356">
            <v>0.1</v>
          </cell>
          <cell r="K356">
            <v>-0.1</v>
          </cell>
          <cell r="L356">
            <v>0.05</v>
          </cell>
          <cell r="M356">
            <v>-0.05</v>
          </cell>
          <cell r="N356">
            <v>0.1</v>
          </cell>
          <cell r="O356">
            <v>-0.1</v>
          </cell>
          <cell r="P356">
            <v>0.05</v>
          </cell>
          <cell r="Q356">
            <v>-0.05</v>
          </cell>
          <cell r="R356">
            <v>0.2</v>
          </cell>
          <cell r="S356">
            <v>-0.2</v>
          </cell>
          <cell r="T356">
            <v>0.05</v>
          </cell>
          <cell r="U356">
            <v>-0.05</v>
          </cell>
          <cell r="V356">
            <v>0.1</v>
          </cell>
          <cell r="W356">
            <v>-0.1</v>
          </cell>
          <cell r="X356">
            <v>0.1</v>
          </cell>
          <cell r="Y356">
            <v>-0.1</v>
          </cell>
          <cell r="Z356">
            <v>0.1</v>
          </cell>
          <cell r="AA356">
            <v>-0.1</v>
          </cell>
          <cell r="AB356" t="str">
            <v>NIL</v>
          </cell>
          <cell r="AC356" t="str">
            <v>NIL</v>
          </cell>
          <cell r="AD356" t="str">
            <v>NIL</v>
          </cell>
          <cell r="AE356" t="str">
            <v>NIL</v>
          </cell>
          <cell r="AF356" t="str">
            <v>NIL</v>
          </cell>
          <cell r="AG356" t="str">
            <v>NIL</v>
          </cell>
        </row>
        <row r="357">
          <cell r="A357" t="str">
            <v>11-134A</v>
          </cell>
          <cell r="B357">
            <v>0.2</v>
          </cell>
          <cell r="C357">
            <v>-0.2</v>
          </cell>
          <cell r="D357">
            <v>0.1</v>
          </cell>
          <cell r="E357">
            <v>-0.1</v>
          </cell>
          <cell r="F357">
            <v>0.05</v>
          </cell>
          <cell r="G357">
            <v>-0.05</v>
          </cell>
          <cell r="H357">
            <v>0.1</v>
          </cell>
          <cell r="I357">
            <v>0</v>
          </cell>
          <cell r="J357">
            <v>0.1</v>
          </cell>
          <cell r="K357">
            <v>-0.1</v>
          </cell>
          <cell r="L357">
            <v>0.1</v>
          </cell>
          <cell r="M357">
            <v>-0.1</v>
          </cell>
          <cell r="N357">
            <v>0.1</v>
          </cell>
          <cell r="O357">
            <v>-0.1</v>
          </cell>
          <cell r="P357">
            <v>0.05</v>
          </cell>
          <cell r="Q357">
            <v>-0.05</v>
          </cell>
          <cell r="R357">
            <v>0.2</v>
          </cell>
          <cell r="S357">
            <v>-0.2</v>
          </cell>
          <cell r="T357">
            <v>0.05</v>
          </cell>
          <cell r="U357">
            <v>-0.05</v>
          </cell>
          <cell r="V357">
            <v>0.05</v>
          </cell>
          <cell r="W357">
            <v>-0.05</v>
          </cell>
          <cell r="X357">
            <v>0.05</v>
          </cell>
          <cell r="Y357">
            <v>-0.05</v>
          </cell>
          <cell r="Z357">
            <v>0.05</v>
          </cell>
          <cell r="AA357">
            <v>-0.05</v>
          </cell>
          <cell r="AB357" t="str">
            <v>NIL</v>
          </cell>
          <cell r="AC357" t="str">
            <v>NIL</v>
          </cell>
          <cell r="AD357" t="str">
            <v>NIL</v>
          </cell>
          <cell r="AE357" t="str">
            <v>NIL</v>
          </cell>
          <cell r="AF357" t="str">
            <v>NIL</v>
          </cell>
          <cell r="AG357" t="str">
            <v>NIL</v>
          </cell>
        </row>
        <row r="358">
          <cell r="A358" t="str">
            <v>11-135</v>
          </cell>
          <cell r="B358">
            <v>0.2</v>
          </cell>
          <cell r="C358">
            <v>-0.2</v>
          </cell>
          <cell r="D358">
            <v>0.1</v>
          </cell>
          <cell r="E358">
            <v>-0.1</v>
          </cell>
          <cell r="F358">
            <v>0.05</v>
          </cell>
          <cell r="G358">
            <v>-0.05</v>
          </cell>
          <cell r="H358">
            <v>0.1</v>
          </cell>
          <cell r="I358">
            <v>0</v>
          </cell>
          <cell r="J358">
            <v>0.1</v>
          </cell>
          <cell r="K358">
            <v>-0.1</v>
          </cell>
          <cell r="L358">
            <v>0.05</v>
          </cell>
          <cell r="M358">
            <v>-0.05</v>
          </cell>
          <cell r="N358">
            <v>0.1</v>
          </cell>
          <cell r="O358">
            <v>-0.1</v>
          </cell>
          <cell r="P358">
            <v>0.05</v>
          </cell>
          <cell r="Q358">
            <v>-0.05</v>
          </cell>
          <cell r="R358">
            <v>0.2</v>
          </cell>
          <cell r="S358">
            <v>-0.2</v>
          </cell>
          <cell r="T358">
            <v>0.05</v>
          </cell>
          <cell r="U358">
            <v>-0.05</v>
          </cell>
          <cell r="V358">
            <v>0.05</v>
          </cell>
          <cell r="W358">
            <v>-0.05</v>
          </cell>
          <cell r="X358">
            <v>0.05</v>
          </cell>
          <cell r="Y358">
            <v>-0.05</v>
          </cell>
          <cell r="Z358">
            <v>0.05</v>
          </cell>
          <cell r="AA358">
            <v>-0.05</v>
          </cell>
          <cell r="AB358" t="str">
            <v>NIL</v>
          </cell>
          <cell r="AC358" t="str">
            <v>NIL</v>
          </cell>
          <cell r="AD358" t="str">
            <v>NIL</v>
          </cell>
          <cell r="AE358" t="str">
            <v>NIL</v>
          </cell>
          <cell r="AF358" t="str">
            <v>NIL</v>
          </cell>
          <cell r="AG358" t="str">
            <v>NIL</v>
          </cell>
        </row>
        <row r="359">
          <cell r="A359" t="str">
            <v>11-135-1</v>
          </cell>
          <cell r="B359">
            <v>0.2</v>
          </cell>
          <cell r="C359">
            <v>-0.2</v>
          </cell>
          <cell r="D359">
            <v>0.1</v>
          </cell>
          <cell r="E359">
            <v>-0.1</v>
          </cell>
          <cell r="F359">
            <v>0.05</v>
          </cell>
          <cell r="G359">
            <v>-0.05</v>
          </cell>
          <cell r="H359">
            <v>0.1</v>
          </cell>
          <cell r="I359">
            <v>0</v>
          </cell>
          <cell r="J359">
            <v>0.1</v>
          </cell>
          <cell r="K359">
            <v>-0.1</v>
          </cell>
          <cell r="L359">
            <v>0.05</v>
          </cell>
          <cell r="M359">
            <v>-0.05</v>
          </cell>
          <cell r="N359">
            <v>0.1</v>
          </cell>
          <cell r="O359">
            <v>-0.1</v>
          </cell>
          <cell r="P359">
            <v>0.05</v>
          </cell>
          <cell r="Q359">
            <v>-0.05</v>
          </cell>
          <cell r="R359">
            <v>0.2</v>
          </cell>
          <cell r="S359">
            <v>-0.2</v>
          </cell>
          <cell r="T359">
            <v>0.03</v>
          </cell>
          <cell r="U359">
            <v>-0.03</v>
          </cell>
          <cell r="V359">
            <v>0.05</v>
          </cell>
          <cell r="W359">
            <v>-0.05</v>
          </cell>
          <cell r="X359">
            <v>0.1</v>
          </cell>
          <cell r="Y359">
            <v>-0.1</v>
          </cell>
          <cell r="Z359">
            <v>0.05</v>
          </cell>
          <cell r="AA359">
            <v>-0.05</v>
          </cell>
          <cell r="AB359" t="str">
            <v>NIL</v>
          </cell>
          <cell r="AC359" t="str">
            <v>NIL</v>
          </cell>
          <cell r="AD359" t="str">
            <v>NIL</v>
          </cell>
          <cell r="AE359" t="str">
            <v>NIL</v>
          </cell>
          <cell r="AF359" t="str">
            <v>NIL</v>
          </cell>
          <cell r="AG359" t="str">
            <v>NIL</v>
          </cell>
        </row>
        <row r="360">
          <cell r="A360" t="str">
            <v>11-135-2</v>
          </cell>
          <cell r="B360">
            <v>0.2</v>
          </cell>
          <cell r="C360">
            <v>-0.2</v>
          </cell>
          <cell r="D360">
            <v>0.1</v>
          </cell>
          <cell r="E360">
            <v>-0.1</v>
          </cell>
          <cell r="F360">
            <v>0.05</v>
          </cell>
          <cell r="G360">
            <v>-0.05</v>
          </cell>
          <cell r="H360">
            <v>0.1</v>
          </cell>
          <cell r="I360">
            <v>0</v>
          </cell>
          <cell r="J360">
            <v>0.1</v>
          </cell>
          <cell r="K360">
            <v>-0.1</v>
          </cell>
          <cell r="L360">
            <v>0.05</v>
          </cell>
          <cell r="M360">
            <v>-0.05</v>
          </cell>
          <cell r="N360">
            <v>0.1</v>
          </cell>
          <cell r="O360">
            <v>-0.1</v>
          </cell>
          <cell r="P360">
            <v>0.05</v>
          </cell>
          <cell r="Q360">
            <v>-0.05</v>
          </cell>
          <cell r="R360">
            <v>0.2</v>
          </cell>
          <cell r="S360">
            <v>-0.2</v>
          </cell>
          <cell r="T360">
            <v>0.05</v>
          </cell>
          <cell r="U360">
            <v>-0.05</v>
          </cell>
          <cell r="V360">
            <v>0.05</v>
          </cell>
          <cell r="W360">
            <v>-0.05</v>
          </cell>
          <cell r="X360">
            <v>0.1</v>
          </cell>
          <cell r="Y360">
            <v>-0.1</v>
          </cell>
          <cell r="Z360">
            <v>0.05</v>
          </cell>
          <cell r="AA360">
            <v>-0.05</v>
          </cell>
          <cell r="AB360" t="str">
            <v>NIL</v>
          </cell>
          <cell r="AC360" t="str">
            <v>NIL</v>
          </cell>
          <cell r="AD360" t="str">
            <v>NIL</v>
          </cell>
          <cell r="AE360" t="str">
            <v>NIL</v>
          </cell>
          <cell r="AF360" t="str">
            <v>NIL</v>
          </cell>
          <cell r="AG360" t="str">
            <v>NIL</v>
          </cell>
        </row>
        <row r="361">
          <cell r="A361" t="str">
            <v>11-135-3</v>
          </cell>
          <cell r="B361">
            <v>0.2</v>
          </cell>
          <cell r="C361">
            <v>-0.2</v>
          </cell>
          <cell r="D361">
            <v>0.1</v>
          </cell>
          <cell r="E361">
            <v>-0.1</v>
          </cell>
          <cell r="F361">
            <v>0.05</v>
          </cell>
          <cell r="G361">
            <v>-0.05</v>
          </cell>
          <cell r="H361">
            <v>0.1</v>
          </cell>
          <cell r="I361">
            <v>0</v>
          </cell>
          <cell r="J361">
            <v>0.1</v>
          </cell>
          <cell r="K361">
            <v>-0.1</v>
          </cell>
          <cell r="L361">
            <v>0.05</v>
          </cell>
          <cell r="M361">
            <v>-0.05</v>
          </cell>
          <cell r="N361">
            <v>0.1</v>
          </cell>
          <cell r="O361">
            <v>-0.1</v>
          </cell>
          <cell r="P361">
            <v>0.05</v>
          </cell>
          <cell r="Q361">
            <v>-0.05</v>
          </cell>
          <cell r="R361">
            <v>0.2</v>
          </cell>
          <cell r="S361">
            <v>-0.2</v>
          </cell>
          <cell r="T361">
            <v>0.03</v>
          </cell>
          <cell r="U361">
            <v>-0.03</v>
          </cell>
          <cell r="V361">
            <v>0.05</v>
          </cell>
          <cell r="W361">
            <v>-0.05</v>
          </cell>
          <cell r="X361">
            <v>0.1</v>
          </cell>
          <cell r="Y361">
            <v>-0.1</v>
          </cell>
          <cell r="Z361">
            <v>0.05</v>
          </cell>
          <cell r="AA361">
            <v>-0.05</v>
          </cell>
          <cell r="AB361" t="str">
            <v>NIL</v>
          </cell>
          <cell r="AC361" t="str">
            <v>NIL</v>
          </cell>
          <cell r="AD361" t="str">
            <v>NIL</v>
          </cell>
          <cell r="AE361" t="str">
            <v>NIL</v>
          </cell>
          <cell r="AF361" t="str">
            <v>NIL</v>
          </cell>
          <cell r="AG361" t="str">
            <v>NIL</v>
          </cell>
        </row>
        <row r="362">
          <cell r="A362" t="str">
            <v>11-135-4</v>
          </cell>
          <cell r="B362">
            <v>0.2</v>
          </cell>
          <cell r="C362">
            <v>-0.2</v>
          </cell>
          <cell r="D362">
            <v>0.1</v>
          </cell>
          <cell r="E362">
            <v>-0.1</v>
          </cell>
          <cell r="F362">
            <v>0.05</v>
          </cell>
          <cell r="G362">
            <v>-0.05</v>
          </cell>
          <cell r="H362">
            <v>0.1</v>
          </cell>
          <cell r="I362">
            <v>0</v>
          </cell>
          <cell r="J362">
            <v>0.1</v>
          </cell>
          <cell r="K362">
            <v>-0.1</v>
          </cell>
          <cell r="L362">
            <v>0.05</v>
          </cell>
          <cell r="M362">
            <v>-0.05</v>
          </cell>
          <cell r="N362">
            <v>0.1</v>
          </cell>
          <cell r="O362">
            <v>-0.1</v>
          </cell>
          <cell r="P362">
            <v>0.05</v>
          </cell>
          <cell r="Q362">
            <v>-0.05</v>
          </cell>
          <cell r="R362">
            <v>0.2</v>
          </cell>
          <cell r="S362">
            <v>-0.2</v>
          </cell>
          <cell r="T362">
            <v>0.05</v>
          </cell>
          <cell r="U362">
            <v>-0.05</v>
          </cell>
          <cell r="V362">
            <v>0.05</v>
          </cell>
          <cell r="W362">
            <v>-0.05</v>
          </cell>
          <cell r="X362">
            <v>0.05</v>
          </cell>
          <cell r="Y362">
            <v>-0.05</v>
          </cell>
          <cell r="Z362">
            <v>0.05</v>
          </cell>
          <cell r="AA362">
            <v>-0.05</v>
          </cell>
          <cell r="AB362" t="str">
            <v>NIL</v>
          </cell>
          <cell r="AC362" t="str">
            <v>NIL</v>
          </cell>
          <cell r="AD362" t="str">
            <v>NIL</v>
          </cell>
          <cell r="AE362" t="str">
            <v>NIL</v>
          </cell>
          <cell r="AF362" t="str">
            <v>NIL</v>
          </cell>
          <cell r="AG362" t="str">
            <v>NIL</v>
          </cell>
        </row>
        <row r="363">
          <cell r="A363" t="str">
            <v>11-136</v>
          </cell>
          <cell r="B363">
            <v>0.2</v>
          </cell>
          <cell r="C363">
            <v>-0.2</v>
          </cell>
          <cell r="D363">
            <v>0.1</v>
          </cell>
          <cell r="E363">
            <v>-0.1</v>
          </cell>
          <cell r="F363">
            <v>0.05</v>
          </cell>
          <cell r="G363">
            <v>-0.05</v>
          </cell>
          <cell r="H363">
            <v>0.1</v>
          </cell>
          <cell r="I363">
            <v>0</v>
          </cell>
          <cell r="J363">
            <v>0.1</v>
          </cell>
          <cell r="K363">
            <v>-0.1</v>
          </cell>
          <cell r="L363">
            <v>0.05</v>
          </cell>
          <cell r="M363">
            <v>-0.05</v>
          </cell>
          <cell r="N363">
            <v>0.1</v>
          </cell>
          <cell r="O363">
            <v>-0.1</v>
          </cell>
          <cell r="P363">
            <v>0.05</v>
          </cell>
          <cell r="Q363">
            <v>-0.05</v>
          </cell>
          <cell r="R363">
            <v>0.2</v>
          </cell>
          <cell r="S363">
            <v>-0.2</v>
          </cell>
          <cell r="T363">
            <v>0.05</v>
          </cell>
          <cell r="U363">
            <v>-0.05</v>
          </cell>
          <cell r="V363">
            <v>0.1</v>
          </cell>
          <cell r="W363">
            <v>-0.1</v>
          </cell>
          <cell r="X363">
            <v>0.1</v>
          </cell>
          <cell r="Y363">
            <v>-0.1</v>
          </cell>
          <cell r="Z363">
            <v>0.1</v>
          </cell>
          <cell r="AA363">
            <v>-0.1</v>
          </cell>
          <cell r="AB363" t="str">
            <v>NIL</v>
          </cell>
          <cell r="AC363" t="str">
            <v>NIL</v>
          </cell>
          <cell r="AD363" t="str">
            <v>NIL</v>
          </cell>
          <cell r="AE363" t="str">
            <v>NIL</v>
          </cell>
          <cell r="AF363" t="str">
            <v>NIL</v>
          </cell>
          <cell r="AG363" t="str">
            <v>NIL</v>
          </cell>
        </row>
        <row r="364">
          <cell r="A364" t="str">
            <v>11-138</v>
          </cell>
          <cell r="B364">
            <v>0.2</v>
          </cell>
          <cell r="C364">
            <v>-0.2</v>
          </cell>
          <cell r="D364">
            <v>0.1</v>
          </cell>
          <cell r="E364">
            <v>-0.1</v>
          </cell>
          <cell r="F364">
            <v>0.05</v>
          </cell>
          <cell r="G364">
            <v>-0.05</v>
          </cell>
          <cell r="H364">
            <v>0.1</v>
          </cell>
          <cell r="I364">
            <v>0</v>
          </cell>
          <cell r="J364">
            <v>0.1</v>
          </cell>
          <cell r="K364">
            <v>-0.1</v>
          </cell>
          <cell r="L364">
            <v>0.05</v>
          </cell>
          <cell r="M364">
            <v>-0.05</v>
          </cell>
          <cell r="N364">
            <v>0.1</v>
          </cell>
          <cell r="O364">
            <v>-0.1</v>
          </cell>
          <cell r="P364">
            <v>0.05</v>
          </cell>
          <cell r="Q364">
            <v>-0.05</v>
          </cell>
          <cell r="R364">
            <v>0.2</v>
          </cell>
          <cell r="S364">
            <v>-0.2</v>
          </cell>
          <cell r="T364">
            <v>0.05</v>
          </cell>
          <cell r="U364">
            <v>-0.05</v>
          </cell>
          <cell r="V364">
            <v>0.1</v>
          </cell>
          <cell r="W364">
            <v>-0.1</v>
          </cell>
          <cell r="X364">
            <v>0.1</v>
          </cell>
          <cell r="Y364">
            <v>-0.1</v>
          </cell>
          <cell r="Z364">
            <v>0.1</v>
          </cell>
          <cell r="AA364">
            <v>-0.1</v>
          </cell>
          <cell r="AB364" t="str">
            <v>NIL</v>
          </cell>
          <cell r="AC364" t="str">
            <v>NIL</v>
          </cell>
          <cell r="AD364" t="str">
            <v>NIL</v>
          </cell>
          <cell r="AE364" t="str">
            <v>NIL</v>
          </cell>
          <cell r="AF364" t="str">
            <v>NIL</v>
          </cell>
          <cell r="AG364" t="str">
            <v>NIL</v>
          </cell>
        </row>
        <row r="365">
          <cell r="A365" t="str">
            <v>11-142</v>
          </cell>
          <cell r="B365">
            <v>0.2</v>
          </cell>
          <cell r="C365">
            <v>-0.2</v>
          </cell>
          <cell r="D365">
            <v>0.1</v>
          </cell>
          <cell r="E365">
            <v>-0.1</v>
          </cell>
          <cell r="F365">
            <v>0.05</v>
          </cell>
          <cell r="G365">
            <v>-0.05</v>
          </cell>
          <cell r="H365">
            <v>0.1</v>
          </cell>
          <cell r="I365">
            <v>0</v>
          </cell>
          <cell r="J365">
            <v>0.1</v>
          </cell>
          <cell r="K365">
            <v>-0.1</v>
          </cell>
          <cell r="L365">
            <v>0.05</v>
          </cell>
          <cell r="M365">
            <v>-0.05</v>
          </cell>
          <cell r="N365">
            <v>0.1</v>
          </cell>
          <cell r="O365">
            <v>-0.1</v>
          </cell>
          <cell r="P365">
            <v>0.05</v>
          </cell>
          <cell r="Q365">
            <v>-0.05</v>
          </cell>
          <cell r="R365">
            <v>0.2</v>
          </cell>
          <cell r="S365">
            <v>-0.2</v>
          </cell>
          <cell r="T365">
            <v>0.05</v>
          </cell>
          <cell r="U365">
            <v>-0.05</v>
          </cell>
          <cell r="V365">
            <v>0.1</v>
          </cell>
          <cell r="W365">
            <v>-0.1</v>
          </cell>
          <cell r="X365">
            <v>0.1</v>
          </cell>
          <cell r="Y365">
            <v>-0.1</v>
          </cell>
          <cell r="Z365">
            <v>0.1</v>
          </cell>
          <cell r="AA365">
            <v>-0.1</v>
          </cell>
          <cell r="AB365">
            <v>0.1</v>
          </cell>
          <cell r="AC365">
            <v>-0.1</v>
          </cell>
          <cell r="AD365" t="str">
            <v>NIL</v>
          </cell>
          <cell r="AE365" t="str">
            <v>NIL</v>
          </cell>
          <cell r="AF365" t="str">
            <v>NIL</v>
          </cell>
          <cell r="AG365" t="str">
            <v>NIL</v>
          </cell>
        </row>
        <row r="366">
          <cell r="A366" t="str">
            <v>11-143</v>
          </cell>
          <cell r="B366">
            <v>0.2</v>
          </cell>
          <cell r="C366">
            <v>-0.2</v>
          </cell>
          <cell r="D366">
            <v>0.1</v>
          </cell>
          <cell r="E366">
            <v>-0.1</v>
          </cell>
          <cell r="F366">
            <v>0.05</v>
          </cell>
          <cell r="G366">
            <v>-0.05</v>
          </cell>
          <cell r="H366">
            <v>0.1</v>
          </cell>
          <cell r="I366">
            <v>0</v>
          </cell>
          <cell r="J366">
            <v>0.1</v>
          </cell>
          <cell r="K366">
            <v>-0.1</v>
          </cell>
          <cell r="L366">
            <v>0.05</v>
          </cell>
          <cell r="M366">
            <v>-0.05</v>
          </cell>
          <cell r="N366">
            <v>0.1</v>
          </cell>
          <cell r="O366">
            <v>-0.1</v>
          </cell>
          <cell r="P366">
            <v>0.05</v>
          </cell>
          <cell r="Q366">
            <v>-0.05</v>
          </cell>
          <cell r="R366">
            <v>0.2</v>
          </cell>
          <cell r="S366">
            <v>-0.2</v>
          </cell>
          <cell r="T366">
            <v>0.03</v>
          </cell>
          <cell r="U366">
            <v>-0.03</v>
          </cell>
          <cell r="V366">
            <v>0.1</v>
          </cell>
          <cell r="W366">
            <v>-0.1</v>
          </cell>
          <cell r="X366">
            <v>0.1</v>
          </cell>
          <cell r="Y366">
            <v>-0.1</v>
          </cell>
          <cell r="Z366">
            <v>0.1</v>
          </cell>
          <cell r="AA366">
            <v>-0.1</v>
          </cell>
          <cell r="AB366" t="str">
            <v>NIL</v>
          </cell>
          <cell r="AC366" t="str">
            <v>NIL</v>
          </cell>
          <cell r="AD366" t="str">
            <v>NIL</v>
          </cell>
          <cell r="AE366" t="str">
            <v>NIL</v>
          </cell>
          <cell r="AF366" t="str">
            <v>NIL</v>
          </cell>
          <cell r="AG366" t="str">
            <v>NIL</v>
          </cell>
        </row>
        <row r="367">
          <cell r="A367" t="str">
            <v>11-143-1</v>
          </cell>
          <cell r="B367">
            <v>0.2</v>
          </cell>
          <cell r="C367">
            <v>-0.2</v>
          </cell>
          <cell r="D367">
            <v>0.1</v>
          </cell>
          <cell r="E367">
            <v>-0.1</v>
          </cell>
          <cell r="F367">
            <v>0.05</v>
          </cell>
          <cell r="G367">
            <v>-0.05</v>
          </cell>
          <cell r="H367">
            <v>0.1</v>
          </cell>
          <cell r="I367">
            <v>0</v>
          </cell>
          <cell r="J367">
            <v>0.1</v>
          </cell>
          <cell r="K367">
            <v>-0.1</v>
          </cell>
          <cell r="L367">
            <v>0.05</v>
          </cell>
          <cell r="M367">
            <v>-0.05</v>
          </cell>
          <cell r="N367">
            <v>0.1</v>
          </cell>
          <cell r="O367">
            <v>-0.1</v>
          </cell>
          <cell r="P367">
            <v>0.05</v>
          </cell>
          <cell r="Q367">
            <v>-0.05</v>
          </cell>
          <cell r="R367">
            <v>0.2</v>
          </cell>
          <cell r="S367">
            <v>-0.2</v>
          </cell>
          <cell r="T367">
            <v>0.05</v>
          </cell>
          <cell r="U367">
            <v>-0.05</v>
          </cell>
          <cell r="V367">
            <v>0.1</v>
          </cell>
          <cell r="W367">
            <v>-0.1</v>
          </cell>
          <cell r="X367">
            <v>0.1</v>
          </cell>
          <cell r="Y367">
            <v>-0.1</v>
          </cell>
          <cell r="Z367">
            <v>0.1</v>
          </cell>
          <cell r="AA367">
            <v>-0.1</v>
          </cell>
          <cell r="AB367" t="str">
            <v>NIL</v>
          </cell>
          <cell r="AC367" t="str">
            <v>NIL</v>
          </cell>
          <cell r="AD367" t="str">
            <v>NIL</v>
          </cell>
          <cell r="AE367" t="str">
            <v>NIL</v>
          </cell>
          <cell r="AF367" t="str">
            <v>NIL</v>
          </cell>
          <cell r="AG367" t="str">
            <v>NIL</v>
          </cell>
        </row>
        <row r="368">
          <cell r="A368" t="str">
            <v>11-144</v>
          </cell>
          <cell r="B368">
            <v>0.2</v>
          </cell>
          <cell r="C368">
            <v>-0.2</v>
          </cell>
          <cell r="D368">
            <v>0.1</v>
          </cell>
          <cell r="E368">
            <v>-0.1</v>
          </cell>
          <cell r="F368">
            <v>0.05</v>
          </cell>
          <cell r="G368">
            <v>-0.05</v>
          </cell>
          <cell r="H368">
            <v>0.1</v>
          </cell>
          <cell r="I368">
            <v>0</v>
          </cell>
          <cell r="J368">
            <v>0.1</v>
          </cell>
          <cell r="K368">
            <v>-0.1</v>
          </cell>
          <cell r="L368">
            <v>0.05</v>
          </cell>
          <cell r="M368">
            <v>-0.05</v>
          </cell>
          <cell r="N368">
            <v>0.1</v>
          </cell>
          <cell r="O368">
            <v>-0.1</v>
          </cell>
          <cell r="P368">
            <v>0.05</v>
          </cell>
          <cell r="Q368">
            <v>-0.05</v>
          </cell>
          <cell r="R368">
            <v>0.2</v>
          </cell>
          <cell r="S368">
            <v>-0.2</v>
          </cell>
          <cell r="T368">
            <v>0.05</v>
          </cell>
          <cell r="U368">
            <v>-0.05</v>
          </cell>
          <cell r="V368">
            <v>0.1</v>
          </cell>
          <cell r="W368">
            <v>-0.1</v>
          </cell>
          <cell r="X368">
            <v>0.1</v>
          </cell>
          <cell r="Y368">
            <v>-0.1</v>
          </cell>
          <cell r="Z368">
            <v>0.1</v>
          </cell>
          <cell r="AA368">
            <v>-0.1</v>
          </cell>
          <cell r="AB368" t="str">
            <v>NIL</v>
          </cell>
          <cell r="AC368" t="str">
            <v>NIL</v>
          </cell>
          <cell r="AD368" t="str">
            <v>NIL</v>
          </cell>
          <cell r="AE368" t="str">
            <v>NIL</v>
          </cell>
          <cell r="AF368" t="str">
            <v>NIL</v>
          </cell>
          <cell r="AG368" t="str">
            <v>NIL</v>
          </cell>
        </row>
        <row r="369">
          <cell r="A369" t="str">
            <v>11-145</v>
          </cell>
          <cell r="B369">
            <v>0.2</v>
          </cell>
          <cell r="C369">
            <v>-0.2</v>
          </cell>
          <cell r="D369">
            <v>0.1</v>
          </cell>
          <cell r="E369">
            <v>-0.1</v>
          </cell>
          <cell r="F369">
            <v>0.05</v>
          </cell>
          <cell r="G369">
            <v>-0.05</v>
          </cell>
          <cell r="H369">
            <v>0.1</v>
          </cell>
          <cell r="I369">
            <v>0</v>
          </cell>
          <cell r="J369">
            <v>0.1</v>
          </cell>
          <cell r="K369">
            <v>-0.1</v>
          </cell>
          <cell r="L369">
            <v>0.05</v>
          </cell>
          <cell r="M369">
            <v>-0.05</v>
          </cell>
          <cell r="N369">
            <v>0.1</v>
          </cell>
          <cell r="O369">
            <v>-0.1</v>
          </cell>
          <cell r="P369">
            <v>0.05</v>
          </cell>
          <cell r="Q369">
            <v>-0.05</v>
          </cell>
          <cell r="R369">
            <v>0.2</v>
          </cell>
          <cell r="S369">
            <v>-0.2</v>
          </cell>
          <cell r="T369">
            <v>0.05</v>
          </cell>
          <cell r="U369">
            <v>-0.05</v>
          </cell>
          <cell r="V369">
            <v>0.15</v>
          </cell>
          <cell r="W369">
            <v>0</v>
          </cell>
          <cell r="X369">
            <v>0.1</v>
          </cell>
          <cell r="Y369">
            <v>-0.1</v>
          </cell>
          <cell r="Z369">
            <v>0.1</v>
          </cell>
          <cell r="AA369">
            <v>-0.1</v>
          </cell>
          <cell r="AB369" t="str">
            <v>NIL</v>
          </cell>
          <cell r="AC369" t="str">
            <v>NIL</v>
          </cell>
          <cell r="AD369" t="str">
            <v>NIL</v>
          </cell>
          <cell r="AE369" t="str">
            <v>NIL</v>
          </cell>
          <cell r="AF369" t="str">
            <v>NIL</v>
          </cell>
          <cell r="AG369" t="str">
            <v>NIL</v>
          </cell>
        </row>
        <row r="370">
          <cell r="A370" t="str">
            <v>11-146</v>
          </cell>
          <cell r="B370">
            <v>0.2</v>
          </cell>
          <cell r="C370">
            <v>-0.2</v>
          </cell>
          <cell r="D370">
            <v>0.1</v>
          </cell>
          <cell r="E370">
            <v>-0.1</v>
          </cell>
          <cell r="F370">
            <v>0.05</v>
          </cell>
          <cell r="G370">
            <v>-0.05</v>
          </cell>
          <cell r="H370">
            <v>0.1</v>
          </cell>
          <cell r="I370">
            <v>0</v>
          </cell>
          <cell r="J370">
            <v>0.1</v>
          </cell>
          <cell r="K370">
            <v>-0.1</v>
          </cell>
          <cell r="L370">
            <v>0.05</v>
          </cell>
          <cell r="M370">
            <v>-0.05</v>
          </cell>
          <cell r="N370">
            <v>0.1</v>
          </cell>
          <cell r="O370">
            <v>-0.1</v>
          </cell>
          <cell r="P370">
            <v>0.05</v>
          </cell>
          <cell r="Q370">
            <v>-0.05</v>
          </cell>
          <cell r="R370">
            <v>0.2</v>
          </cell>
          <cell r="S370">
            <v>-0.2</v>
          </cell>
          <cell r="T370">
            <v>0.05</v>
          </cell>
          <cell r="U370">
            <v>-0.05</v>
          </cell>
          <cell r="V370">
            <v>0.1</v>
          </cell>
          <cell r="W370">
            <v>-0.1</v>
          </cell>
          <cell r="X370">
            <v>0.1</v>
          </cell>
          <cell r="Y370">
            <v>-0.1</v>
          </cell>
          <cell r="Z370">
            <v>0.1</v>
          </cell>
          <cell r="AA370">
            <v>-0.1</v>
          </cell>
          <cell r="AB370" t="str">
            <v>NIL</v>
          </cell>
          <cell r="AC370" t="str">
            <v>NIL</v>
          </cell>
          <cell r="AD370" t="str">
            <v>NIL</v>
          </cell>
          <cell r="AE370" t="str">
            <v>NIL</v>
          </cell>
          <cell r="AF370" t="str">
            <v>NIL</v>
          </cell>
          <cell r="AG370" t="str">
            <v>NIL</v>
          </cell>
        </row>
        <row r="371">
          <cell r="A371" t="str">
            <v>11-147</v>
          </cell>
          <cell r="B371">
            <v>0.2</v>
          </cell>
          <cell r="C371">
            <v>-0.2</v>
          </cell>
          <cell r="D371">
            <v>0.1</v>
          </cell>
          <cell r="E371">
            <v>-0.1</v>
          </cell>
          <cell r="F371">
            <v>0.05</v>
          </cell>
          <cell r="G371">
            <v>-0.05</v>
          </cell>
          <cell r="H371">
            <v>0.1</v>
          </cell>
          <cell r="I371">
            <v>0</v>
          </cell>
          <cell r="J371">
            <v>0.1</v>
          </cell>
          <cell r="K371">
            <v>-0.1</v>
          </cell>
          <cell r="L371">
            <v>0.05</v>
          </cell>
          <cell r="M371">
            <v>-0.05</v>
          </cell>
          <cell r="N371">
            <v>0.1</v>
          </cell>
          <cell r="O371">
            <v>-0.1</v>
          </cell>
          <cell r="P371">
            <v>0.05</v>
          </cell>
          <cell r="Q371">
            <v>-0.05</v>
          </cell>
          <cell r="R371">
            <v>0.2</v>
          </cell>
          <cell r="S371">
            <v>-0.2</v>
          </cell>
          <cell r="T371">
            <v>0.05</v>
          </cell>
          <cell r="U371">
            <v>-0.05</v>
          </cell>
          <cell r="V371">
            <v>0.1</v>
          </cell>
          <cell r="W371">
            <v>-0.1</v>
          </cell>
          <cell r="X371">
            <v>0.1</v>
          </cell>
          <cell r="Y371">
            <v>-0.1</v>
          </cell>
          <cell r="Z371">
            <v>0.1</v>
          </cell>
          <cell r="AA371">
            <v>-0.1</v>
          </cell>
          <cell r="AB371" t="str">
            <v>NIL</v>
          </cell>
          <cell r="AC371" t="str">
            <v>NIL</v>
          </cell>
          <cell r="AD371" t="str">
            <v>NIL</v>
          </cell>
          <cell r="AE371" t="str">
            <v>NIL</v>
          </cell>
          <cell r="AF371" t="str">
            <v>NIL</v>
          </cell>
          <cell r="AG371" t="str">
            <v>NIL</v>
          </cell>
        </row>
        <row r="372">
          <cell r="A372" t="str">
            <v>11-148</v>
          </cell>
          <cell r="B372">
            <v>0.2</v>
          </cell>
          <cell r="C372">
            <v>-0.2</v>
          </cell>
          <cell r="D372">
            <v>0.1</v>
          </cell>
          <cell r="E372">
            <v>-0.1</v>
          </cell>
          <cell r="F372">
            <v>0.05</v>
          </cell>
          <cell r="G372">
            <v>-0.05</v>
          </cell>
          <cell r="H372">
            <v>0.1</v>
          </cell>
          <cell r="I372">
            <v>0</v>
          </cell>
          <cell r="J372">
            <v>0.1</v>
          </cell>
          <cell r="K372">
            <v>-0.1</v>
          </cell>
          <cell r="L372">
            <v>0.05</v>
          </cell>
          <cell r="M372">
            <v>-0.05</v>
          </cell>
          <cell r="N372">
            <v>0.1</v>
          </cell>
          <cell r="O372">
            <v>-0.1</v>
          </cell>
          <cell r="P372">
            <v>0.05</v>
          </cell>
          <cell r="Q372">
            <v>-0.05</v>
          </cell>
          <cell r="R372">
            <v>0.2</v>
          </cell>
          <cell r="S372">
            <v>-0.2</v>
          </cell>
          <cell r="T372">
            <v>0.03</v>
          </cell>
          <cell r="U372">
            <v>-0.03</v>
          </cell>
          <cell r="V372">
            <v>0.08</v>
          </cell>
          <cell r="W372">
            <v>-0.08</v>
          </cell>
          <cell r="X372">
            <v>0.08</v>
          </cell>
          <cell r="Y372">
            <v>-0.08</v>
          </cell>
          <cell r="Z372">
            <v>0.08</v>
          </cell>
          <cell r="AA372">
            <v>-0.08</v>
          </cell>
          <cell r="AB372" t="str">
            <v>NIL</v>
          </cell>
          <cell r="AC372" t="str">
            <v>NIL</v>
          </cell>
          <cell r="AD372" t="str">
            <v>NIL</v>
          </cell>
          <cell r="AE372" t="str">
            <v>NIL</v>
          </cell>
          <cell r="AF372" t="str">
            <v>NIL</v>
          </cell>
          <cell r="AG372" t="str">
            <v>NIL</v>
          </cell>
        </row>
        <row r="373">
          <cell r="A373" t="str">
            <v>11-148-1</v>
          </cell>
          <cell r="B373">
            <v>0.2</v>
          </cell>
          <cell r="C373">
            <v>-0.2</v>
          </cell>
          <cell r="D373">
            <v>0.1</v>
          </cell>
          <cell r="E373">
            <v>-0.1</v>
          </cell>
          <cell r="F373">
            <v>0.05</v>
          </cell>
          <cell r="G373">
            <v>-0.05</v>
          </cell>
          <cell r="H373">
            <v>0.1</v>
          </cell>
          <cell r="I373">
            <v>0</v>
          </cell>
          <cell r="J373">
            <v>0.1</v>
          </cell>
          <cell r="K373">
            <v>-0.1</v>
          </cell>
          <cell r="L373">
            <v>0.05</v>
          </cell>
          <cell r="M373">
            <v>-0.05</v>
          </cell>
          <cell r="N373">
            <v>0.1</v>
          </cell>
          <cell r="O373">
            <v>-0.1</v>
          </cell>
          <cell r="P373">
            <v>0.05</v>
          </cell>
          <cell r="Q373">
            <v>-0.05</v>
          </cell>
          <cell r="R373">
            <v>0.2</v>
          </cell>
          <cell r="S373">
            <v>-0.2</v>
          </cell>
          <cell r="T373">
            <v>0.05</v>
          </cell>
          <cell r="U373">
            <v>-0.05</v>
          </cell>
          <cell r="V373">
            <v>0.1</v>
          </cell>
          <cell r="W373">
            <v>-0.1</v>
          </cell>
          <cell r="X373">
            <v>0.1</v>
          </cell>
          <cell r="Y373">
            <v>-0.1</v>
          </cell>
          <cell r="Z373">
            <v>0.1</v>
          </cell>
          <cell r="AA373">
            <v>-0.1</v>
          </cell>
          <cell r="AB373" t="str">
            <v>NIL</v>
          </cell>
          <cell r="AC373" t="str">
            <v>NIL</v>
          </cell>
          <cell r="AD373" t="str">
            <v>NIL</v>
          </cell>
          <cell r="AE373" t="str">
            <v>NIL</v>
          </cell>
          <cell r="AF373" t="str">
            <v>NIL</v>
          </cell>
          <cell r="AG373" t="str">
            <v>NIL</v>
          </cell>
        </row>
        <row r="374">
          <cell r="A374" t="str">
            <v>11-148-2</v>
          </cell>
          <cell r="B374">
            <v>0.2</v>
          </cell>
          <cell r="C374">
            <v>-0.2</v>
          </cell>
          <cell r="D374">
            <v>0.1</v>
          </cell>
          <cell r="E374">
            <v>-0.1</v>
          </cell>
          <cell r="F374">
            <v>0.05</v>
          </cell>
          <cell r="G374">
            <v>-0.05</v>
          </cell>
          <cell r="H374">
            <v>0.1</v>
          </cell>
          <cell r="I374">
            <v>0</v>
          </cell>
          <cell r="J374">
            <v>0.1</v>
          </cell>
          <cell r="K374">
            <v>-0.1</v>
          </cell>
          <cell r="L374">
            <v>0.05</v>
          </cell>
          <cell r="M374">
            <v>-0.05</v>
          </cell>
          <cell r="N374">
            <v>0.1</v>
          </cell>
          <cell r="O374">
            <v>-0.1</v>
          </cell>
          <cell r="P374">
            <v>0.05</v>
          </cell>
          <cell r="Q374">
            <v>-0.05</v>
          </cell>
          <cell r="R374">
            <v>0.2</v>
          </cell>
          <cell r="S374">
            <v>-0.2</v>
          </cell>
          <cell r="T374">
            <v>0.03</v>
          </cell>
          <cell r="U374">
            <v>-0.03</v>
          </cell>
          <cell r="V374">
            <v>0.08</v>
          </cell>
          <cell r="W374">
            <v>-0.08</v>
          </cell>
          <cell r="X374">
            <v>0.08</v>
          </cell>
          <cell r="Y374">
            <v>-0.08</v>
          </cell>
          <cell r="Z374">
            <v>0.08</v>
          </cell>
          <cell r="AA374">
            <v>-0.08</v>
          </cell>
          <cell r="AB374" t="str">
            <v>NIL</v>
          </cell>
          <cell r="AC374" t="str">
            <v>NIL</v>
          </cell>
          <cell r="AD374" t="str">
            <v>NIL</v>
          </cell>
          <cell r="AE374" t="str">
            <v>NIL</v>
          </cell>
          <cell r="AF374" t="str">
            <v>NIL</v>
          </cell>
          <cell r="AG374" t="str">
            <v>NIL</v>
          </cell>
        </row>
        <row r="375">
          <cell r="A375" t="str">
            <v>11-150</v>
          </cell>
          <cell r="B375">
            <v>0.2</v>
          </cell>
          <cell r="C375">
            <v>-0.2</v>
          </cell>
          <cell r="D375">
            <v>0.1</v>
          </cell>
          <cell r="E375">
            <v>-0.1</v>
          </cell>
          <cell r="F375">
            <v>0.05</v>
          </cell>
          <cell r="G375">
            <v>-0.05</v>
          </cell>
          <cell r="H375">
            <v>0.1</v>
          </cell>
          <cell r="I375">
            <v>0</v>
          </cell>
          <cell r="J375">
            <v>0.1</v>
          </cell>
          <cell r="K375">
            <v>-0.1</v>
          </cell>
          <cell r="L375">
            <v>0.05</v>
          </cell>
          <cell r="M375">
            <v>-0.05</v>
          </cell>
          <cell r="N375">
            <v>0.1</v>
          </cell>
          <cell r="O375">
            <v>-0.1</v>
          </cell>
          <cell r="P375">
            <v>0.05</v>
          </cell>
          <cell r="Q375">
            <v>-0.05</v>
          </cell>
          <cell r="R375">
            <v>0.2</v>
          </cell>
          <cell r="S375">
            <v>-0.2</v>
          </cell>
          <cell r="T375">
            <v>0.05</v>
          </cell>
          <cell r="U375">
            <v>-0.05</v>
          </cell>
          <cell r="V375">
            <v>0.1</v>
          </cell>
          <cell r="W375">
            <v>-0.1</v>
          </cell>
          <cell r="X375">
            <v>0.1</v>
          </cell>
          <cell r="Y375">
            <v>-0.1</v>
          </cell>
          <cell r="Z375">
            <v>0.1</v>
          </cell>
          <cell r="AA375">
            <v>-0.1</v>
          </cell>
          <cell r="AB375" t="str">
            <v>NIL</v>
          </cell>
          <cell r="AC375" t="str">
            <v>NIL</v>
          </cell>
          <cell r="AD375" t="str">
            <v>NIL</v>
          </cell>
          <cell r="AE375" t="str">
            <v>NIL</v>
          </cell>
          <cell r="AF375" t="str">
            <v>NIL</v>
          </cell>
          <cell r="AG375" t="str">
            <v>NIL</v>
          </cell>
        </row>
        <row r="376">
          <cell r="A376" t="str">
            <v>11-150N</v>
          </cell>
          <cell r="B376">
            <v>0.2</v>
          </cell>
          <cell r="C376">
            <v>-0.2</v>
          </cell>
          <cell r="D376">
            <v>0.1</v>
          </cell>
          <cell r="E376">
            <v>-0.1</v>
          </cell>
          <cell r="F376">
            <v>0.05</v>
          </cell>
          <cell r="G376">
            <v>-0.05</v>
          </cell>
          <cell r="H376">
            <v>0.1</v>
          </cell>
          <cell r="I376">
            <v>0</v>
          </cell>
          <cell r="J376" t="str">
            <v>NIL</v>
          </cell>
          <cell r="K376" t="str">
            <v>NIL</v>
          </cell>
          <cell r="L376">
            <v>0.05</v>
          </cell>
          <cell r="M376">
            <v>-0.05</v>
          </cell>
          <cell r="N376">
            <v>0.1</v>
          </cell>
          <cell r="O376">
            <v>-0.1</v>
          </cell>
          <cell r="P376">
            <v>0.05</v>
          </cell>
          <cell r="Q376">
            <v>-0.05</v>
          </cell>
          <cell r="R376">
            <v>0.2</v>
          </cell>
          <cell r="S376">
            <v>-0.2</v>
          </cell>
          <cell r="T376">
            <v>0.05</v>
          </cell>
          <cell r="U376">
            <v>-0.05</v>
          </cell>
          <cell r="V376">
            <v>0.1</v>
          </cell>
          <cell r="W376">
            <v>-0.1</v>
          </cell>
          <cell r="X376">
            <v>0.1</v>
          </cell>
          <cell r="Y376">
            <v>-0.1</v>
          </cell>
          <cell r="Z376">
            <v>0.1</v>
          </cell>
          <cell r="AA376">
            <v>-0.1</v>
          </cell>
          <cell r="AB376" t="str">
            <v>NIL</v>
          </cell>
          <cell r="AC376" t="str">
            <v>NIL</v>
          </cell>
          <cell r="AD376" t="str">
            <v>NIL</v>
          </cell>
          <cell r="AE376" t="str">
            <v>NIL</v>
          </cell>
          <cell r="AF376" t="str">
            <v>NIL</v>
          </cell>
          <cell r="AG376" t="str">
            <v>NIL</v>
          </cell>
        </row>
        <row r="377">
          <cell r="A377" t="str">
            <v>11-150-1</v>
          </cell>
          <cell r="B377">
            <v>0.2</v>
          </cell>
          <cell r="C377">
            <v>-0.2</v>
          </cell>
          <cell r="D377">
            <v>0.1</v>
          </cell>
          <cell r="E377">
            <v>-0.1</v>
          </cell>
          <cell r="F377">
            <v>0.05</v>
          </cell>
          <cell r="G377">
            <v>-0.05</v>
          </cell>
          <cell r="H377">
            <v>0.1</v>
          </cell>
          <cell r="I377">
            <v>0</v>
          </cell>
          <cell r="J377">
            <v>0.1</v>
          </cell>
          <cell r="K377">
            <v>-0.1</v>
          </cell>
          <cell r="L377">
            <v>0.05</v>
          </cell>
          <cell r="M377">
            <v>-0.05</v>
          </cell>
          <cell r="N377">
            <v>0.1</v>
          </cell>
          <cell r="O377">
            <v>-0.1</v>
          </cell>
          <cell r="P377">
            <v>0.05</v>
          </cell>
          <cell r="Q377">
            <v>-0.05</v>
          </cell>
          <cell r="R377">
            <v>0.2</v>
          </cell>
          <cell r="S377">
            <v>-0.2</v>
          </cell>
          <cell r="T377">
            <v>0.05</v>
          </cell>
          <cell r="U377">
            <v>-0.05</v>
          </cell>
          <cell r="V377">
            <v>0.1</v>
          </cell>
          <cell r="W377">
            <v>-0.1</v>
          </cell>
          <cell r="X377">
            <v>0.1</v>
          </cell>
          <cell r="Y377">
            <v>-0.1</v>
          </cell>
          <cell r="Z377">
            <v>0.1</v>
          </cell>
          <cell r="AA377">
            <v>-0.1</v>
          </cell>
          <cell r="AB377" t="str">
            <v>NIL</v>
          </cell>
          <cell r="AC377" t="str">
            <v>NIL</v>
          </cell>
          <cell r="AD377" t="str">
            <v>NIL</v>
          </cell>
          <cell r="AE377" t="str">
            <v>NIL</v>
          </cell>
          <cell r="AF377" t="str">
            <v>NIL</v>
          </cell>
          <cell r="AG377" t="str">
            <v>NIL</v>
          </cell>
        </row>
        <row r="378">
          <cell r="A378" t="str">
            <v>11-151</v>
          </cell>
          <cell r="B378">
            <v>0.2</v>
          </cell>
          <cell r="C378">
            <v>-0.2</v>
          </cell>
          <cell r="D378">
            <v>0.1</v>
          </cell>
          <cell r="E378">
            <v>-0.1</v>
          </cell>
          <cell r="F378">
            <v>0.05</v>
          </cell>
          <cell r="G378">
            <v>-0.05</v>
          </cell>
          <cell r="H378">
            <v>0.1</v>
          </cell>
          <cell r="I378">
            <v>0</v>
          </cell>
          <cell r="J378">
            <v>0.1</v>
          </cell>
          <cell r="K378">
            <v>-0.1</v>
          </cell>
          <cell r="L378">
            <v>0.05</v>
          </cell>
          <cell r="M378">
            <v>-0.05</v>
          </cell>
          <cell r="N378">
            <v>0.1</v>
          </cell>
          <cell r="O378">
            <v>-0.1</v>
          </cell>
          <cell r="P378">
            <v>0.05</v>
          </cell>
          <cell r="Q378">
            <v>-0.05</v>
          </cell>
          <cell r="R378">
            <v>0.2</v>
          </cell>
          <cell r="S378">
            <v>-0.2</v>
          </cell>
          <cell r="T378">
            <v>0.05</v>
          </cell>
          <cell r="U378">
            <v>-0.05</v>
          </cell>
          <cell r="V378">
            <v>0.05</v>
          </cell>
          <cell r="W378">
            <v>-0.05</v>
          </cell>
          <cell r="X378">
            <v>0.05</v>
          </cell>
          <cell r="Y378">
            <v>-0.05</v>
          </cell>
          <cell r="Z378">
            <v>0.05</v>
          </cell>
          <cell r="AA378">
            <v>-0.05</v>
          </cell>
          <cell r="AB378" t="str">
            <v>NIL</v>
          </cell>
          <cell r="AC378" t="str">
            <v>NIL</v>
          </cell>
          <cell r="AD378" t="str">
            <v>NIL</v>
          </cell>
          <cell r="AE378" t="str">
            <v>NIL</v>
          </cell>
          <cell r="AF378" t="str">
            <v>NIL</v>
          </cell>
          <cell r="AG378" t="str">
            <v>NIL</v>
          </cell>
        </row>
        <row r="379">
          <cell r="A379" t="str">
            <v>11-152M</v>
          </cell>
          <cell r="B379">
            <v>0.2</v>
          </cell>
          <cell r="C379">
            <v>-0.2</v>
          </cell>
          <cell r="D379">
            <v>0.1</v>
          </cell>
          <cell r="E379">
            <v>-0.1</v>
          </cell>
          <cell r="F379">
            <v>0.05</v>
          </cell>
          <cell r="G379">
            <v>-0.05</v>
          </cell>
          <cell r="H379">
            <v>0.1</v>
          </cell>
          <cell r="I379">
            <v>0</v>
          </cell>
          <cell r="J379">
            <v>0.1</v>
          </cell>
          <cell r="K379">
            <v>-0.1</v>
          </cell>
          <cell r="L379">
            <v>0.05</v>
          </cell>
          <cell r="M379">
            <v>-0.05</v>
          </cell>
          <cell r="N379">
            <v>0.1</v>
          </cell>
          <cell r="O379">
            <v>-0.1</v>
          </cell>
          <cell r="P379">
            <v>0.05</v>
          </cell>
          <cell r="Q379">
            <v>-0.05</v>
          </cell>
          <cell r="R379">
            <v>0.2</v>
          </cell>
          <cell r="S379">
            <v>-0.2</v>
          </cell>
          <cell r="T379">
            <v>0.05</v>
          </cell>
          <cell r="U379">
            <v>-0.05</v>
          </cell>
          <cell r="V379">
            <v>0.1</v>
          </cell>
          <cell r="W379">
            <v>-0.1</v>
          </cell>
          <cell r="X379">
            <v>0.1</v>
          </cell>
          <cell r="Y379">
            <v>-0.1</v>
          </cell>
          <cell r="Z379">
            <v>0.1</v>
          </cell>
          <cell r="AA379">
            <v>-0.1</v>
          </cell>
          <cell r="AB379">
            <v>0.1</v>
          </cell>
          <cell r="AC379">
            <v>-0.1</v>
          </cell>
          <cell r="AD379">
            <v>0.1</v>
          </cell>
          <cell r="AE379">
            <v>-0.1</v>
          </cell>
          <cell r="AF379" t="str">
            <v>NIL</v>
          </cell>
          <cell r="AG379" t="str">
            <v>NIL</v>
          </cell>
        </row>
        <row r="380">
          <cell r="A380" t="str">
            <v>11-155</v>
          </cell>
          <cell r="B380">
            <v>0.2</v>
          </cell>
          <cell r="C380">
            <v>-0.2</v>
          </cell>
          <cell r="D380">
            <v>0.1</v>
          </cell>
          <cell r="E380">
            <v>-0.1</v>
          </cell>
          <cell r="F380">
            <v>0.05</v>
          </cell>
          <cell r="G380">
            <v>-0.05</v>
          </cell>
          <cell r="H380">
            <v>0.1</v>
          </cell>
          <cell r="I380">
            <v>0</v>
          </cell>
          <cell r="J380">
            <v>0.1</v>
          </cell>
          <cell r="K380">
            <v>-0.1</v>
          </cell>
          <cell r="L380">
            <v>0.05</v>
          </cell>
          <cell r="M380">
            <v>-0.05</v>
          </cell>
          <cell r="N380">
            <v>0.1</v>
          </cell>
          <cell r="O380">
            <v>-0.1</v>
          </cell>
          <cell r="P380">
            <v>0.05</v>
          </cell>
          <cell r="Q380">
            <v>-0.05</v>
          </cell>
          <cell r="R380">
            <v>0.2</v>
          </cell>
          <cell r="S380">
            <v>-0.2</v>
          </cell>
          <cell r="T380">
            <v>0.05</v>
          </cell>
          <cell r="U380">
            <v>-0.05</v>
          </cell>
          <cell r="V380">
            <v>0.1</v>
          </cell>
          <cell r="W380">
            <v>-0.1</v>
          </cell>
          <cell r="X380">
            <v>0.1</v>
          </cell>
          <cell r="Y380">
            <v>-0.1</v>
          </cell>
          <cell r="Z380">
            <v>0.1</v>
          </cell>
          <cell r="AA380">
            <v>-0.1</v>
          </cell>
          <cell r="AB380" t="str">
            <v>NIL</v>
          </cell>
          <cell r="AC380" t="str">
            <v>NIL</v>
          </cell>
          <cell r="AD380" t="str">
            <v>NIL</v>
          </cell>
          <cell r="AE380" t="str">
            <v>NIL</v>
          </cell>
          <cell r="AF380" t="str">
            <v>NIL</v>
          </cell>
          <cell r="AG380" t="str">
            <v>NIL</v>
          </cell>
        </row>
        <row r="381">
          <cell r="A381" t="str">
            <v>11-158</v>
          </cell>
          <cell r="B381">
            <v>0.2</v>
          </cell>
          <cell r="C381">
            <v>-0.2</v>
          </cell>
          <cell r="D381">
            <v>0.1</v>
          </cell>
          <cell r="E381">
            <v>-0.1</v>
          </cell>
          <cell r="F381">
            <v>0.05</v>
          </cell>
          <cell r="G381">
            <v>-0.05</v>
          </cell>
          <cell r="H381">
            <v>0.1</v>
          </cell>
          <cell r="I381">
            <v>0</v>
          </cell>
          <cell r="J381">
            <v>0.1</v>
          </cell>
          <cell r="K381">
            <v>-0.1</v>
          </cell>
          <cell r="L381">
            <v>0.05</v>
          </cell>
          <cell r="M381">
            <v>-0.05</v>
          </cell>
          <cell r="N381">
            <v>0.1</v>
          </cell>
          <cell r="O381">
            <v>-0.1</v>
          </cell>
          <cell r="P381">
            <v>0.05</v>
          </cell>
          <cell r="Q381">
            <v>-0.05</v>
          </cell>
          <cell r="R381">
            <v>0.2</v>
          </cell>
          <cell r="S381">
            <v>-0.2</v>
          </cell>
          <cell r="T381">
            <v>0</v>
          </cell>
          <cell r="U381">
            <v>-0.05</v>
          </cell>
          <cell r="V381">
            <v>0.1</v>
          </cell>
          <cell r="W381">
            <v>-0.1</v>
          </cell>
          <cell r="X381">
            <v>0.1</v>
          </cell>
          <cell r="Y381">
            <v>-0.1</v>
          </cell>
          <cell r="Z381">
            <v>0.1</v>
          </cell>
          <cell r="AA381">
            <v>-0.1</v>
          </cell>
          <cell r="AB381" t="str">
            <v>NIL</v>
          </cell>
          <cell r="AC381" t="str">
            <v>NIL</v>
          </cell>
          <cell r="AD381" t="str">
            <v>NIL</v>
          </cell>
          <cell r="AE381" t="str">
            <v>NIL</v>
          </cell>
          <cell r="AF381" t="str">
            <v>NIL</v>
          </cell>
          <cell r="AG381" t="str">
            <v>NIL</v>
          </cell>
        </row>
        <row r="382">
          <cell r="A382" t="str">
            <v>11-158-1</v>
          </cell>
          <cell r="B382">
            <v>0.2</v>
          </cell>
          <cell r="C382">
            <v>-0.2</v>
          </cell>
          <cell r="D382">
            <v>0.1</v>
          </cell>
          <cell r="E382">
            <v>-0.1</v>
          </cell>
          <cell r="F382">
            <v>0.05</v>
          </cell>
          <cell r="G382">
            <v>-0.05</v>
          </cell>
          <cell r="H382">
            <v>0.1</v>
          </cell>
          <cell r="I382">
            <v>0</v>
          </cell>
          <cell r="J382">
            <v>0.1</v>
          </cell>
          <cell r="K382">
            <v>-0.1</v>
          </cell>
          <cell r="L382">
            <v>0.05</v>
          </cell>
          <cell r="M382">
            <v>-0.05</v>
          </cell>
          <cell r="N382">
            <v>0.1</v>
          </cell>
          <cell r="O382">
            <v>-0.1</v>
          </cell>
          <cell r="P382">
            <v>0.05</v>
          </cell>
          <cell r="Q382">
            <v>-0.05</v>
          </cell>
          <cell r="R382">
            <v>0.2</v>
          </cell>
          <cell r="S382">
            <v>-0.2</v>
          </cell>
          <cell r="T382">
            <v>0</v>
          </cell>
          <cell r="U382">
            <v>-0.05</v>
          </cell>
          <cell r="V382">
            <v>0.1</v>
          </cell>
          <cell r="W382">
            <v>-0.1</v>
          </cell>
          <cell r="X382">
            <v>0.1</v>
          </cell>
          <cell r="Y382">
            <v>-0.1</v>
          </cell>
          <cell r="Z382">
            <v>0.1</v>
          </cell>
          <cell r="AA382">
            <v>-0.1</v>
          </cell>
          <cell r="AB382" t="str">
            <v>NIL</v>
          </cell>
          <cell r="AC382" t="str">
            <v>NIL</v>
          </cell>
          <cell r="AD382" t="str">
            <v>NIL</v>
          </cell>
          <cell r="AE382" t="str">
            <v>NIL</v>
          </cell>
          <cell r="AF382" t="str">
            <v>NIL</v>
          </cell>
          <cell r="AG382" t="str">
            <v>NIL</v>
          </cell>
        </row>
        <row r="383">
          <cell r="A383" t="str">
            <v>11-161</v>
          </cell>
          <cell r="B383">
            <v>0.2</v>
          </cell>
          <cell r="C383">
            <v>-0.2</v>
          </cell>
          <cell r="D383">
            <v>0.1</v>
          </cell>
          <cell r="E383">
            <v>-0.1</v>
          </cell>
          <cell r="F383">
            <v>0.05</v>
          </cell>
          <cell r="G383">
            <v>-0.05</v>
          </cell>
          <cell r="H383">
            <v>0.1</v>
          </cell>
          <cell r="I383">
            <v>0</v>
          </cell>
          <cell r="J383">
            <v>0.1</v>
          </cell>
          <cell r="K383">
            <v>-0.1</v>
          </cell>
          <cell r="L383">
            <v>0.05</v>
          </cell>
          <cell r="M383">
            <v>-0.05</v>
          </cell>
          <cell r="N383">
            <v>0.1</v>
          </cell>
          <cell r="O383">
            <v>-0.1</v>
          </cell>
          <cell r="P383">
            <v>0.05</v>
          </cell>
          <cell r="Q383">
            <v>-0.05</v>
          </cell>
          <cell r="R383">
            <v>0.2</v>
          </cell>
          <cell r="S383">
            <v>-0.2</v>
          </cell>
          <cell r="T383">
            <v>0.05</v>
          </cell>
          <cell r="U383">
            <v>-0.05</v>
          </cell>
          <cell r="V383">
            <v>0.1</v>
          </cell>
          <cell r="W383">
            <v>-0.1</v>
          </cell>
          <cell r="X383">
            <v>0.1</v>
          </cell>
          <cell r="Y383">
            <v>-0.1</v>
          </cell>
          <cell r="Z383">
            <v>0.1</v>
          </cell>
          <cell r="AA383">
            <v>-0.1</v>
          </cell>
          <cell r="AB383" t="str">
            <v>NIL</v>
          </cell>
          <cell r="AC383" t="str">
            <v>NIL</v>
          </cell>
          <cell r="AD383" t="str">
            <v>NIL</v>
          </cell>
          <cell r="AE383" t="str">
            <v>NIL</v>
          </cell>
          <cell r="AF383" t="str">
            <v>NIL</v>
          </cell>
          <cell r="AG383" t="str">
            <v>NIL</v>
          </cell>
        </row>
        <row r="384">
          <cell r="A384" t="str">
            <v>11-162-2</v>
          </cell>
          <cell r="B384">
            <v>0.2</v>
          </cell>
          <cell r="C384">
            <v>-0.2</v>
          </cell>
          <cell r="D384">
            <v>0.1</v>
          </cell>
          <cell r="E384">
            <v>-0.1</v>
          </cell>
          <cell r="F384">
            <v>0.05</v>
          </cell>
          <cell r="G384">
            <v>-0.05</v>
          </cell>
          <cell r="H384">
            <v>0.1</v>
          </cell>
          <cell r="I384">
            <v>0</v>
          </cell>
          <cell r="J384">
            <v>0.1</v>
          </cell>
          <cell r="K384">
            <v>-0.1</v>
          </cell>
          <cell r="L384">
            <v>0.05</v>
          </cell>
          <cell r="M384">
            <v>-0.05</v>
          </cell>
          <cell r="N384">
            <v>0.1</v>
          </cell>
          <cell r="O384">
            <v>-0.1</v>
          </cell>
          <cell r="P384">
            <v>0.05</v>
          </cell>
          <cell r="Q384">
            <v>-0.05</v>
          </cell>
          <cell r="R384">
            <v>0.2</v>
          </cell>
          <cell r="S384">
            <v>-0.2</v>
          </cell>
          <cell r="T384">
            <v>0.05</v>
          </cell>
          <cell r="U384">
            <v>-0.05</v>
          </cell>
          <cell r="V384">
            <v>0.1</v>
          </cell>
          <cell r="W384">
            <v>-0.1</v>
          </cell>
          <cell r="X384">
            <v>0.1</v>
          </cell>
          <cell r="Y384">
            <v>-0.1</v>
          </cell>
          <cell r="Z384">
            <v>0.1</v>
          </cell>
          <cell r="AA384">
            <v>-0.1</v>
          </cell>
          <cell r="AB384" t="str">
            <v>NIL</v>
          </cell>
          <cell r="AC384" t="str">
            <v>NIL</v>
          </cell>
          <cell r="AD384">
            <v>0.1</v>
          </cell>
          <cell r="AE384">
            <v>-0.1</v>
          </cell>
          <cell r="AF384">
            <v>0.1</v>
          </cell>
          <cell r="AG384">
            <v>-0.1</v>
          </cell>
        </row>
        <row r="385">
          <cell r="A385" t="str">
            <v>11-166A-1</v>
          </cell>
          <cell r="B385">
            <v>0.1</v>
          </cell>
          <cell r="C385">
            <v>-0.1</v>
          </cell>
          <cell r="D385">
            <v>0.1</v>
          </cell>
          <cell r="E385">
            <v>-0.1</v>
          </cell>
          <cell r="F385">
            <v>0.05</v>
          </cell>
          <cell r="G385">
            <v>-0.05</v>
          </cell>
          <cell r="H385">
            <v>0.05</v>
          </cell>
          <cell r="I385">
            <v>-0.05</v>
          </cell>
          <cell r="J385">
            <v>0.1</v>
          </cell>
          <cell r="K385">
            <v>-0.1</v>
          </cell>
          <cell r="L385">
            <v>0.1</v>
          </cell>
          <cell r="M385">
            <v>-0.1</v>
          </cell>
          <cell r="N385">
            <v>0.05</v>
          </cell>
          <cell r="O385">
            <v>-0.05</v>
          </cell>
          <cell r="P385">
            <v>0.05</v>
          </cell>
          <cell r="Q385">
            <v>-0.05</v>
          </cell>
          <cell r="R385">
            <v>0.2</v>
          </cell>
          <cell r="S385">
            <v>-0.2</v>
          </cell>
          <cell r="T385">
            <v>0.03</v>
          </cell>
          <cell r="U385">
            <v>-0.03</v>
          </cell>
          <cell r="V385">
            <v>0.05</v>
          </cell>
          <cell r="W385">
            <v>-0.05</v>
          </cell>
          <cell r="X385">
            <v>0.05</v>
          </cell>
          <cell r="Y385">
            <v>-0.05</v>
          </cell>
          <cell r="Z385">
            <v>0.05</v>
          </cell>
          <cell r="AA385">
            <v>-0.05</v>
          </cell>
          <cell r="AB385" t="str">
            <v>NIL</v>
          </cell>
          <cell r="AC385" t="str">
            <v>NIL</v>
          </cell>
          <cell r="AD385" t="str">
            <v>NIL</v>
          </cell>
          <cell r="AE385" t="str">
            <v>NIL</v>
          </cell>
          <cell r="AF385" t="str">
            <v>NIL</v>
          </cell>
          <cell r="AG385" t="str">
            <v>NIL</v>
          </cell>
        </row>
        <row r="386">
          <cell r="A386" t="str">
            <v>11-167</v>
          </cell>
          <cell r="B386">
            <v>0.2</v>
          </cell>
          <cell r="C386">
            <v>-0.2</v>
          </cell>
          <cell r="D386">
            <v>0.1</v>
          </cell>
          <cell r="E386">
            <v>-0.1</v>
          </cell>
          <cell r="F386">
            <v>0.05</v>
          </cell>
          <cell r="G386">
            <v>-0.05</v>
          </cell>
          <cell r="H386">
            <v>0.1</v>
          </cell>
          <cell r="I386">
            <v>0</v>
          </cell>
          <cell r="J386">
            <v>0.1</v>
          </cell>
          <cell r="K386">
            <v>-0.1</v>
          </cell>
          <cell r="L386">
            <v>0.05</v>
          </cell>
          <cell r="M386">
            <v>-0.05</v>
          </cell>
          <cell r="N386">
            <v>0.1</v>
          </cell>
          <cell r="O386">
            <v>-0.1</v>
          </cell>
          <cell r="P386">
            <v>0.05</v>
          </cell>
          <cell r="Q386">
            <v>-0.05</v>
          </cell>
          <cell r="R386">
            <v>0.2</v>
          </cell>
          <cell r="S386">
            <v>-0.2</v>
          </cell>
          <cell r="T386">
            <v>0.05</v>
          </cell>
          <cell r="U386">
            <v>-0.05</v>
          </cell>
          <cell r="V386">
            <v>0.1</v>
          </cell>
          <cell r="W386">
            <v>-0.1</v>
          </cell>
          <cell r="X386">
            <v>0.1</v>
          </cell>
          <cell r="Y386">
            <v>-0.1</v>
          </cell>
          <cell r="Z386">
            <v>0.1</v>
          </cell>
          <cell r="AA386">
            <v>-0.1</v>
          </cell>
          <cell r="AB386" t="str">
            <v>NIL</v>
          </cell>
          <cell r="AC386" t="str">
            <v>NIL</v>
          </cell>
          <cell r="AD386" t="str">
            <v>NIL</v>
          </cell>
          <cell r="AE386" t="str">
            <v>NIL</v>
          </cell>
          <cell r="AF386" t="str">
            <v>NIL</v>
          </cell>
          <cell r="AG386" t="str">
            <v>NIL</v>
          </cell>
        </row>
        <row r="387">
          <cell r="A387" t="str">
            <v>11-168</v>
          </cell>
          <cell r="B387">
            <v>0.2</v>
          </cell>
          <cell r="C387">
            <v>-0.2</v>
          </cell>
          <cell r="D387">
            <v>0.1</v>
          </cell>
          <cell r="E387">
            <v>-0.1</v>
          </cell>
          <cell r="F387">
            <v>0.05</v>
          </cell>
          <cell r="G387">
            <v>-0.05</v>
          </cell>
          <cell r="H387">
            <v>0.1</v>
          </cell>
          <cell r="I387">
            <v>0</v>
          </cell>
          <cell r="J387">
            <v>0.1</v>
          </cell>
          <cell r="K387">
            <v>-0.1</v>
          </cell>
          <cell r="L387">
            <v>0.05</v>
          </cell>
          <cell r="M387">
            <v>-0.05</v>
          </cell>
          <cell r="N387">
            <v>0.1</v>
          </cell>
          <cell r="O387">
            <v>-0.1</v>
          </cell>
          <cell r="P387">
            <v>0.05</v>
          </cell>
          <cell r="Q387">
            <v>-0.05</v>
          </cell>
          <cell r="R387">
            <v>0.2</v>
          </cell>
          <cell r="S387">
            <v>-0.2</v>
          </cell>
          <cell r="T387">
            <v>0.05</v>
          </cell>
          <cell r="U387">
            <v>-0.05</v>
          </cell>
          <cell r="V387">
            <v>0.1</v>
          </cell>
          <cell r="W387">
            <v>-0.1</v>
          </cell>
          <cell r="X387">
            <v>0.1</v>
          </cell>
          <cell r="Y387">
            <v>-0.1</v>
          </cell>
          <cell r="Z387">
            <v>0.1</v>
          </cell>
          <cell r="AA387">
            <v>-0.1</v>
          </cell>
          <cell r="AB387" t="str">
            <v>NIL</v>
          </cell>
          <cell r="AC387" t="str">
            <v>NIL</v>
          </cell>
          <cell r="AD387" t="str">
            <v>NIL</v>
          </cell>
          <cell r="AE387" t="str">
            <v>NIL</v>
          </cell>
          <cell r="AF387" t="str">
            <v>NIL</v>
          </cell>
          <cell r="AG387" t="str">
            <v>NIL</v>
          </cell>
        </row>
        <row r="388">
          <cell r="A388" t="str">
            <v>11-169</v>
          </cell>
          <cell r="B388">
            <v>0.2</v>
          </cell>
          <cell r="C388">
            <v>-0.2</v>
          </cell>
          <cell r="D388">
            <v>0.1</v>
          </cell>
          <cell r="E388">
            <v>-0.1</v>
          </cell>
          <cell r="F388">
            <v>0.05</v>
          </cell>
          <cell r="G388">
            <v>-0.05</v>
          </cell>
          <cell r="H388">
            <v>0.1</v>
          </cell>
          <cell r="I388">
            <v>0</v>
          </cell>
          <cell r="J388">
            <v>0.1</v>
          </cell>
          <cell r="K388">
            <v>-0.1</v>
          </cell>
          <cell r="L388">
            <v>0.05</v>
          </cell>
          <cell r="M388">
            <v>-0.05</v>
          </cell>
          <cell r="N388">
            <v>0.1</v>
          </cell>
          <cell r="O388">
            <v>-0.1</v>
          </cell>
          <cell r="P388">
            <v>0.05</v>
          </cell>
          <cell r="Q388">
            <v>-0.05</v>
          </cell>
          <cell r="R388">
            <v>0.2</v>
          </cell>
          <cell r="S388">
            <v>-0.2</v>
          </cell>
          <cell r="T388">
            <v>0.05</v>
          </cell>
          <cell r="U388">
            <v>-0.05</v>
          </cell>
          <cell r="V388">
            <v>0.1</v>
          </cell>
          <cell r="W388">
            <v>-0.1</v>
          </cell>
          <cell r="X388">
            <v>0.1</v>
          </cell>
          <cell r="Y388">
            <v>-0.1</v>
          </cell>
          <cell r="Z388">
            <v>0.1</v>
          </cell>
          <cell r="AA388">
            <v>-0.1</v>
          </cell>
          <cell r="AB388" t="str">
            <v>NIL</v>
          </cell>
          <cell r="AC388" t="str">
            <v>NIL</v>
          </cell>
          <cell r="AD388" t="str">
            <v>NIL</v>
          </cell>
          <cell r="AE388" t="str">
            <v>NIL</v>
          </cell>
          <cell r="AF388" t="str">
            <v>NIL</v>
          </cell>
          <cell r="AG388" t="str">
            <v>NIL</v>
          </cell>
        </row>
        <row r="389">
          <cell r="A389" t="str">
            <v>11-169-1</v>
          </cell>
          <cell r="B389">
            <v>0.2</v>
          </cell>
          <cell r="C389">
            <v>-0.2</v>
          </cell>
          <cell r="D389">
            <v>0.1</v>
          </cell>
          <cell r="E389">
            <v>-0.1</v>
          </cell>
          <cell r="F389">
            <v>0.05</v>
          </cell>
          <cell r="G389">
            <v>-0.05</v>
          </cell>
          <cell r="H389">
            <v>0.1</v>
          </cell>
          <cell r="I389">
            <v>0</v>
          </cell>
          <cell r="J389">
            <v>0.1</v>
          </cell>
          <cell r="K389">
            <v>-0.1</v>
          </cell>
          <cell r="L389">
            <v>0.05</v>
          </cell>
          <cell r="M389">
            <v>-0.05</v>
          </cell>
          <cell r="N389">
            <v>0.1</v>
          </cell>
          <cell r="O389">
            <v>-0.1</v>
          </cell>
          <cell r="P389">
            <v>0.05</v>
          </cell>
          <cell r="Q389">
            <v>-0.05</v>
          </cell>
          <cell r="R389">
            <v>0.2</v>
          </cell>
          <cell r="S389">
            <v>-0.2</v>
          </cell>
          <cell r="T389">
            <v>0.05</v>
          </cell>
          <cell r="U389">
            <v>-0.05</v>
          </cell>
          <cell r="V389">
            <v>0.1</v>
          </cell>
          <cell r="W389">
            <v>-0.1</v>
          </cell>
          <cell r="X389">
            <v>0.1</v>
          </cell>
          <cell r="Y389">
            <v>-0.1</v>
          </cell>
          <cell r="Z389">
            <v>0.1</v>
          </cell>
          <cell r="AA389">
            <v>-0.1</v>
          </cell>
          <cell r="AB389" t="str">
            <v>NIL</v>
          </cell>
          <cell r="AC389" t="str">
            <v>NIL</v>
          </cell>
          <cell r="AD389" t="str">
            <v>NIL</v>
          </cell>
          <cell r="AE389" t="str">
            <v>NIL</v>
          </cell>
          <cell r="AF389" t="str">
            <v>NIL</v>
          </cell>
          <cell r="AG389" t="str">
            <v>NIL</v>
          </cell>
        </row>
        <row r="390">
          <cell r="A390" t="str">
            <v>11-169A</v>
          </cell>
          <cell r="B390">
            <v>0.3</v>
          </cell>
          <cell r="C390">
            <v>-0.1</v>
          </cell>
          <cell r="D390">
            <v>0.1</v>
          </cell>
          <cell r="E390">
            <v>-0.1</v>
          </cell>
          <cell r="F390">
            <v>0.05</v>
          </cell>
          <cell r="G390">
            <v>-0.05</v>
          </cell>
          <cell r="H390">
            <v>0.1</v>
          </cell>
          <cell r="I390">
            <v>0</v>
          </cell>
          <cell r="J390">
            <v>0.1</v>
          </cell>
          <cell r="K390">
            <v>-0.1</v>
          </cell>
          <cell r="L390">
            <v>0.1</v>
          </cell>
          <cell r="M390">
            <v>-0.1</v>
          </cell>
          <cell r="N390">
            <v>0.1</v>
          </cell>
          <cell r="O390">
            <v>-0.1</v>
          </cell>
          <cell r="P390">
            <v>0.05</v>
          </cell>
          <cell r="Q390">
            <v>-0.05</v>
          </cell>
          <cell r="R390">
            <v>0.2</v>
          </cell>
          <cell r="S390">
            <v>-0.2</v>
          </cell>
          <cell r="T390">
            <v>0.05</v>
          </cell>
          <cell r="U390">
            <v>-0.05</v>
          </cell>
          <cell r="V390">
            <v>0.05</v>
          </cell>
          <cell r="W390">
            <v>-0.05</v>
          </cell>
          <cell r="X390">
            <v>0.05</v>
          </cell>
          <cell r="Y390">
            <v>-0.05</v>
          </cell>
          <cell r="Z390">
            <v>0.05</v>
          </cell>
          <cell r="AA390">
            <v>-0.05</v>
          </cell>
          <cell r="AB390" t="str">
            <v>NIL</v>
          </cell>
          <cell r="AC390" t="str">
            <v>NIL</v>
          </cell>
          <cell r="AD390" t="str">
            <v>NIL</v>
          </cell>
          <cell r="AE390" t="str">
            <v>NIL</v>
          </cell>
          <cell r="AF390" t="str">
            <v>NIL</v>
          </cell>
          <cell r="AG390" t="str">
            <v>NIL</v>
          </cell>
        </row>
        <row r="391">
          <cell r="A391" t="str">
            <v>11-169AN</v>
          </cell>
          <cell r="B391">
            <v>0.3</v>
          </cell>
          <cell r="C391">
            <v>-0.1</v>
          </cell>
          <cell r="D391">
            <v>0.1</v>
          </cell>
          <cell r="E391">
            <v>-0.1</v>
          </cell>
          <cell r="F391">
            <v>0.05</v>
          </cell>
          <cell r="G391">
            <v>-0.05</v>
          </cell>
          <cell r="H391">
            <v>0.1</v>
          </cell>
          <cell r="I391">
            <v>0</v>
          </cell>
          <cell r="J391" t="str">
            <v>NIL</v>
          </cell>
          <cell r="K391" t="str">
            <v>NIL</v>
          </cell>
          <cell r="L391">
            <v>0.1</v>
          </cell>
          <cell r="M391">
            <v>-0.1</v>
          </cell>
          <cell r="N391">
            <v>0.1</v>
          </cell>
          <cell r="O391">
            <v>-0.1</v>
          </cell>
          <cell r="P391">
            <v>0.05</v>
          </cell>
          <cell r="Q391">
            <v>-0.05</v>
          </cell>
          <cell r="R391">
            <v>0.2</v>
          </cell>
          <cell r="S391">
            <v>-0.2</v>
          </cell>
          <cell r="T391">
            <v>0.05</v>
          </cell>
          <cell r="U391">
            <v>-0.05</v>
          </cell>
          <cell r="V391">
            <v>0.05</v>
          </cell>
          <cell r="W391">
            <v>-0.05</v>
          </cell>
          <cell r="X391">
            <v>0.05</v>
          </cell>
          <cell r="Y391">
            <v>-0.05</v>
          </cell>
          <cell r="Z391">
            <v>0.05</v>
          </cell>
          <cell r="AA391">
            <v>-0.05</v>
          </cell>
          <cell r="AB391" t="str">
            <v>NIL</v>
          </cell>
          <cell r="AC391" t="str">
            <v>NIL</v>
          </cell>
          <cell r="AD391" t="str">
            <v>NIL</v>
          </cell>
          <cell r="AE391" t="str">
            <v>NIL</v>
          </cell>
          <cell r="AF391" t="str">
            <v>NIL</v>
          </cell>
          <cell r="AG391" t="str">
            <v>NIL</v>
          </cell>
        </row>
        <row r="392">
          <cell r="A392" t="str">
            <v>11-171</v>
          </cell>
          <cell r="B392">
            <v>0.2</v>
          </cell>
          <cell r="C392">
            <v>-0.2</v>
          </cell>
          <cell r="D392">
            <v>0.1</v>
          </cell>
          <cell r="E392">
            <v>-0.1</v>
          </cell>
          <cell r="F392">
            <v>0.05</v>
          </cell>
          <cell r="G392">
            <v>-0.05</v>
          </cell>
          <cell r="H392">
            <v>0.1</v>
          </cell>
          <cell r="I392">
            <v>0</v>
          </cell>
          <cell r="J392">
            <v>0.1</v>
          </cell>
          <cell r="K392">
            <v>-0.1</v>
          </cell>
          <cell r="L392">
            <v>0.05</v>
          </cell>
          <cell r="M392">
            <v>-0.05</v>
          </cell>
          <cell r="N392">
            <v>0.1</v>
          </cell>
          <cell r="O392">
            <v>-0.1</v>
          </cell>
          <cell r="P392">
            <v>0.05</v>
          </cell>
          <cell r="Q392">
            <v>-0.05</v>
          </cell>
          <cell r="R392">
            <v>0.2</v>
          </cell>
          <cell r="S392">
            <v>-0.2</v>
          </cell>
          <cell r="T392">
            <v>0.05</v>
          </cell>
          <cell r="U392">
            <v>-0.05</v>
          </cell>
          <cell r="V392">
            <v>0.1</v>
          </cell>
          <cell r="W392">
            <v>-0.1</v>
          </cell>
          <cell r="X392">
            <v>0.1</v>
          </cell>
          <cell r="Y392">
            <v>-0.1</v>
          </cell>
          <cell r="Z392">
            <v>0.1</v>
          </cell>
          <cell r="AA392">
            <v>-0.1</v>
          </cell>
          <cell r="AB392" t="str">
            <v>NIL</v>
          </cell>
          <cell r="AC392" t="str">
            <v>NIL</v>
          </cell>
          <cell r="AD392" t="str">
            <v>NIL</v>
          </cell>
          <cell r="AE392" t="str">
            <v>NIL</v>
          </cell>
          <cell r="AF392" t="str">
            <v>NIL</v>
          </cell>
          <cell r="AG392" t="str">
            <v>NIL</v>
          </cell>
        </row>
        <row r="393">
          <cell r="A393" t="str">
            <v>11-172</v>
          </cell>
          <cell r="B393">
            <v>0.2</v>
          </cell>
          <cell r="C393">
            <v>-0.2</v>
          </cell>
          <cell r="D393">
            <v>0.1</v>
          </cell>
          <cell r="E393">
            <v>-0.1</v>
          </cell>
          <cell r="F393">
            <v>0.05</v>
          </cell>
          <cell r="G393">
            <v>-0.05</v>
          </cell>
          <cell r="H393">
            <v>0.1</v>
          </cell>
          <cell r="I393">
            <v>0</v>
          </cell>
          <cell r="J393">
            <v>0.1</v>
          </cell>
          <cell r="K393">
            <v>-0.1</v>
          </cell>
          <cell r="L393">
            <v>0.05</v>
          </cell>
          <cell r="M393">
            <v>-0.05</v>
          </cell>
          <cell r="N393">
            <v>0.1</v>
          </cell>
          <cell r="O393">
            <v>-0.1</v>
          </cell>
          <cell r="P393">
            <v>0.05</v>
          </cell>
          <cell r="Q393">
            <v>-0.05</v>
          </cell>
          <cell r="R393">
            <v>0.2</v>
          </cell>
          <cell r="S393">
            <v>-0.2</v>
          </cell>
          <cell r="T393">
            <v>0.05</v>
          </cell>
          <cell r="U393">
            <v>-0.05</v>
          </cell>
          <cell r="V393">
            <v>0.1</v>
          </cell>
          <cell r="W393">
            <v>-0.1</v>
          </cell>
          <cell r="X393">
            <v>0.1</v>
          </cell>
          <cell r="Y393">
            <v>-0.1</v>
          </cell>
          <cell r="Z393">
            <v>0.1</v>
          </cell>
          <cell r="AA393">
            <v>-0.1</v>
          </cell>
          <cell r="AB393" t="str">
            <v>NIL</v>
          </cell>
          <cell r="AC393" t="str">
            <v>NIL</v>
          </cell>
          <cell r="AD393" t="str">
            <v>NIL</v>
          </cell>
          <cell r="AE393" t="str">
            <v>NIL</v>
          </cell>
          <cell r="AF393" t="str">
            <v>NIL</v>
          </cell>
          <cell r="AG393" t="str">
            <v>NIL</v>
          </cell>
        </row>
        <row r="394">
          <cell r="A394" t="str">
            <v>11-172-1</v>
          </cell>
          <cell r="B394">
            <v>0.2</v>
          </cell>
          <cell r="C394">
            <v>-0.2</v>
          </cell>
          <cell r="D394">
            <v>0.1</v>
          </cell>
          <cell r="E394">
            <v>-0.1</v>
          </cell>
          <cell r="F394">
            <v>0.05</v>
          </cell>
          <cell r="G394">
            <v>-0.05</v>
          </cell>
          <cell r="H394">
            <v>0.1</v>
          </cell>
          <cell r="I394">
            <v>0</v>
          </cell>
          <cell r="J394">
            <v>0.1</v>
          </cell>
          <cell r="K394">
            <v>-0.1</v>
          </cell>
          <cell r="L394">
            <v>0.05</v>
          </cell>
          <cell r="M394">
            <v>-0.05</v>
          </cell>
          <cell r="N394">
            <v>0.1</v>
          </cell>
          <cell r="O394">
            <v>-0.1</v>
          </cell>
          <cell r="P394">
            <v>0.05</v>
          </cell>
          <cell r="Q394">
            <v>-0.05</v>
          </cell>
          <cell r="R394">
            <v>0.2</v>
          </cell>
          <cell r="S394">
            <v>-0.2</v>
          </cell>
          <cell r="T394">
            <v>0.05</v>
          </cell>
          <cell r="U394">
            <v>-0.05</v>
          </cell>
          <cell r="V394">
            <v>0.1</v>
          </cell>
          <cell r="W394">
            <v>-0.1</v>
          </cell>
          <cell r="X394">
            <v>0.1</v>
          </cell>
          <cell r="Y394">
            <v>-0.1</v>
          </cell>
          <cell r="Z394">
            <v>0.1</v>
          </cell>
          <cell r="AA394">
            <v>-0.1</v>
          </cell>
          <cell r="AB394" t="str">
            <v>NIL</v>
          </cell>
          <cell r="AC394" t="str">
            <v>NIL</v>
          </cell>
          <cell r="AD394" t="str">
            <v>NIL</v>
          </cell>
          <cell r="AE394" t="str">
            <v>NIL</v>
          </cell>
          <cell r="AF394" t="str">
            <v>NIL</v>
          </cell>
          <cell r="AG394" t="str">
            <v>NIL</v>
          </cell>
        </row>
        <row r="395">
          <cell r="A395" t="str">
            <v>11-172-2</v>
          </cell>
          <cell r="B395">
            <v>0.2</v>
          </cell>
          <cell r="C395">
            <v>-0.2</v>
          </cell>
          <cell r="D395">
            <v>0.1</v>
          </cell>
          <cell r="E395">
            <v>-0.1</v>
          </cell>
          <cell r="F395">
            <v>0.05</v>
          </cell>
          <cell r="G395">
            <v>-0.05</v>
          </cell>
          <cell r="H395">
            <v>0.1</v>
          </cell>
          <cell r="I395">
            <v>0</v>
          </cell>
          <cell r="J395">
            <v>0.1</v>
          </cell>
          <cell r="K395">
            <v>-0.1</v>
          </cell>
          <cell r="L395">
            <v>0.05</v>
          </cell>
          <cell r="M395">
            <v>-0.05</v>
          </cell>
          <cell r="N395">
            <v>0.1</v>
          </cell>
          <cell r="O395">
            <v>-0.1</v>
          </cell>
          <cell r="P395">
            <v>0.05</v>
          </cell>
          <cell r="Q395">
            <v>-0.05</v>
          </cell>
          <cell r="R395">
            <v>0.2</v>
          </cell>
          <cell r="S395">
            <v>-0.2</v>
          </cell>
          <cell r="T395">
            <v>0.05</v>
          </cell>
          <cell r="U395">
            <v>-0.05</v>
          </cell>
          <cell r="V395">
            <v>0.1</v>
          </cell>
          <cell r="W395">
            <v>-0.1</v>
          </cell>
          <cell r="X395">
            <v>0.1</v>
          </cell>
          <cell r="Y395">
            <v>-0.1</v>
          </cell>
          <cell r="Z395">
            <v>0.1</v>
          </cell>
          <cell r="AA395">
            <v>-0.1</v>
          </cell>
          <cell r="AB395" t="str">
            <v>NIL</v>
          </cell>
          <cell r="AC395" t="str">
            <v>NIL</v>
          </cell>
          <cell r="AD395" t="str">
            <v>NIL</v>
          </cell>
          <cell r="AE395" t="str">
            <v>NIL</v>
          </cell>
          <cell r="AF395" t="str">
            <v>NIL</v>
          </cell>
          <cell r="AG395" t="str">
            <v>NIL</v>
          </cell>
        </row>
        <row r="396">
          <cell r="A396" t="str">
            <v>11-175</v>
          </cell>
          <cell r="B396">
            <v>0.2</v>
          </cell>
          <cell r="C396">
            <v>-0.2</v>
          </cell>
          <cell r="D396">
            <v>0.1</v>
          </cell>
          <cell r="E396">
            <v>-0.1</v>
          </cell>
          <cell r="F396">
            <v>0.05</v>
          </cell>
          <cell r="G396">
            <v>-0.05</v>
          </cell>
          <cell r="H396">
            <v>0.1</v>
          </cell>
          <cell r="I396">
            <v>0</v>
          </cell>
          <cell r="J396">
            <v>0.1</v>
          </cell>
          <cell r="K396">
            <v>-0.1</v>
          </cell>
          <cell r="L396">
            <v>0.05</v>
          </cell>
          <cell r="M396">
            <v>-0.05</v>
          </cell>
          <cell r="N396">
            <v>0.1</v>
          </cell>
          <cell r="O396">
            <v>-0.1</v>
          </cell>
          <cell r="P396">
            <v>0.05</v>
          </cell>
          <cell r="Q396">
            <v>-0.05</v>
          </cell>
          <cell r="R396">
            <v>0.2</v>
          </cell>
          <cell r="S396">
            <v>-0.2</v>
          </cell>
          <cell r="T396">
            <v>0.05</v>
          </cell>
          <cell r="U396">
            <v>-0.05</v>
          </cell>
          <cell r="V396">
            <v>0.1</v>
          </cell>
          <cell r="W396">
            <v>-0.1</v>
          </cell>
          <cell r="X396">
            <v>0.1</v>
          </cell>
          <cell r="Y396">
            <v>-0.1</v>
          </cell>
          <cell r="Z396">
            <v>0.1</v>
          </cell>
          <cell r="AA396">
            <v>-0.1</v>
          </cell>
          <cell r="AB396" t="str">
            <v>NIL</v>
          </cell>
          <cell r="AC396" t="str">
            <v>NIL</v>
          </cell>
          <cell r="AD396" t="str">
            <v>NIL</v>
          </cell>
          <cell r="AE396" t="str">
            <v>NIL</v>
          </cell>
          <cell r="AF396" t="str">
            <v>NIL</v>
          </cell>
          <cell r="AG396" t="str">
            <v>NIL</v>
          </cell>
        </row>
        <row r="397">
          <cell r="A397" t="str">
            <v>11-175A</v>
          </cell>
          <cell r="B397">
            <v>0.2</v>
          </cell>
          <cell r="C397">
            <v>-0.2</v>
          </cell>
          <cell r="D397">
            <v>0.1</v>
          </cell>
          <cell r="E397">
            <v>-0.1</v>
          </cell>
          <cell r="F397">
            <v>0.05</v>
          </cell>
          <cell r="G397">
            <v>-0.05</v>
          </cell>
          <cell r="H397">
            <v>0.1</v>
          </cell>
          <cell r="I397">
            <v>0</v>
          </cell>
          <cell r="J397">
            <v>0.1</v>
          </cell>
          <cell r="K397">
            <v>-0.1</v>
          </cell>
          <cell r="L397">
            <v>0.1</v>
          </cell>
          <cell r="M397">
            <v>-0.1</v>
          </cell>
          <cell r="N397">
            <v>0.1</v>
          </cell>
          <cell r="O397">
            <v>-0.1</v>
          </cell>
          <cell r="P397">
            <v>0.05</v>
          </cell>
          <cell r="Q397">
            <v>-0.05</v>
          </cell>
          <cell r="R397">
            <v>0.2</v>
          </cell>
          <cell r="S397">
            <v>-0.2</v>
          </cell>
          <cell r="T397">
            <v>0.05</v>
          </cell>
          <cell r="U397">
            <v>-0.05</v>
          </cell>
          <cell r="V397">
            <v>0.05</v>
          </cell>
          <cell r="W397">
            <v>-0.05</v>
          </cell>
          <cell r="X397">
            <v>0.05</v>
          </cell>
          <cell r="Y397">
            <v>-0.05</v>
          </cell>
          <cell r="Z397">
            <v>0.05</v>
          </cell>
          <cell r="AA397">
            <v>-0.05</v>
          </cell>
          <cell r="AB397" t="str">
            <v>NIL</v>
          </cell>
          <cell r="AC397" t="str">
            <v>NIL</v>
          </cell>
          <cell r="AD397" t="str">
            <v>NIL</v>
          </cell>
          <cell r="AE397" t="str">
            <v>NIL</v>
          </cell>
          <cell r="AF397" t="str">
            <v>NIL</v>
          </cell>
          <cell r="AG397" t="str">
            <v>NIL</v>
          </cell>
        </row>
        <row r="398">
          <cell r="A398" t="str">
            <v>11-175N</v>
          </cell>
          <cell r="B398">
            <v>0.2</v>
          </cell>
          <cell r="C398">
            <v>-0.2</v>
          </cell>
          <cell r="D398">
            <v>0.1</v>
          </cell>
          <cell r="E398">
            <v>-0.1</v>
          </cell>
          <cell r="F398">
            <v>0.05</v>
          </cell>
          <cell r="G398">
            <v>-0.05</v>
          </cell>
          <cell r="H398">
            <v>0.1</v>
          </cell>
          <cell r="I398">
            <v>0</v>
          </cell>
          <cell r="J398" t="str">
            <v>NIL</v>
          </cell>
          <cell r="K398" t="str">
            <v>NIL</v>
          </cell>
          <cell r="L398">
            <v>0.05</v>
          </cell>
          <cell r="M398">
            <v>-0.05</v>
          </cell>
          <cell r="N398">
            <v>0.1</v>
          </cell>
          <cell r="O398">
            <v>-0.1</v>
          </cell>
          <cell r="P398">
            <v>0.05</v>
          </cell>
          <cell r="Q398">
            <v>-0.05</v>
          </cell>
          <cell r="R398">
            <v>0.2</v>
          </cell>
          <cell r="S398">
            <v>-0.2</v>
          </cell>
          <cell r="T398">
            <v>0.05</v>
          </cell>
          <cell r="U398">
            <v>-0.05</v>
          </cell>
          <cell r="V398">
            <v>0.1</v>
          </cell>
          <cell r="W398">
            <v>-0.1</v>
          </cell>
          <cell r="X398">
            <v>0.1</v>
          </cell>
          <cell r="Y398">
            <v>-0.1</v>
          </cell>
          <cell r="Z398">
            <v>0.1</v>
          </cell>
          <cell r="AA398">
            <v>-0.1</v>
          </cell>
          <cell r="AB398" t="str">
            <v>NIL</v>
          </cell>
          <cell r="AC398" t="str">
            <v>NIL</v>
          </cell>
          <cell r="AD398" t="str">
            <v>NIL</v>
          </cell>
          <cell r="AE398" t="str">
            <v>NIL</v>
          </cell>
          <cell r="AF398" t="str">
            <v>NIL</v>
          </cell>
          <cell r="AG398" t="str">
            <v>NIL</v>
          </cell>
        </row>
        <row r="399">
          <cell r="A399" t="str">
            <v>11-177</v>
          </cell>
          <cell r="B399">
            <v>0.2</v>
          </cell>
          <cell r="C399">
            <v>-0.2</v>
          </cell>
          <cell r="D399">
            <v>0.1</v>
          </cell>
          <cell r="E399">
            <v>-0.1</v>
          </cell>
          <cell r="F399">
            <v>0.05</v>
          </cell>
          <cell r="G399">
            <v>-0.05</v>
          </cell>
          <cell r="H399">
            <v>0.1</v>
          </cell>
          <cell r="I399">
            <v>0</v>
          </cell>
          <cell r="J399">
            <v>0.1</v>
          </cell>
          <cell r="K399">
            <v>-0.1</v>
          </cell>
          <cell r="L399">
            <v>0.05</v>
          </cell>
          <cell r="M399">
            <v>-0.05</v>
          </cell>
          <cell r="N399">
            <v>0.1</v>
          </cell>
          <cell r="O399">
            <v>-0.1</v>
          </cell>
          <cell r="P399">
            <v>0.05</v>
          </cell>
          <cell r="Q399">
            <v>-0.05</v>
          </cell>
          <cell r="R399">
            <v>0.2</v>
          </cell>
          <cell r="S399">
            <v>-0.2</v>
          </cell>
          <cell r="T399">
            <v>0.03</v>
          </cell>
          <cell r="U399">
            <v>-0.03</v>
          </cell>
          <cell r="V399">
            <v>0.1</v>
          </cell>
          <cell r="W399">
            <v>-0.1</v>
          </cell>
          <cell r="X399">
            <v>0.1</v>
          </cell>
          <cell r="Y399">
            <v>-0.1</v>
          </cell>
          <cell r="Z399">
            <v>0.1</v>
          </cell>
          <cell r="AA399">
            <v>-0.1</v>
          </cell>
          <cell r="AB399" t="str">
            <v>NIL</v>
          </cell>
          <cell r="AC399" t="str">
            <v>NIL</v>
          </cell>
          <cell r="AD399" t="str">
            <v>NIL</v>
          </cell>
          <cell r="AE399" t="str">
            <v>NIL</v>
          </cell>
          <cell r="AF399" t="str">
            <v>NIL</v>
          </cell>
          <cell r="AG399" t="str">
            <v>NIL</v>
          </cell>
        </row>
        <row r="400">
          <cell r="A400" t="str">
            <v>11-177N</v>
          </cell>
          <cell r="B400">
            <v>0.2</v>
          </cell>
          <cell r="C400">
            <v>-0.2</v>
          </cell>
          <cell r="D400">
            <v>0.1</v>
          </cell>
          <cell r="E400">
            <v>-0.1</v>
          </cell>
          <cell r="F400">
            <v>0.05</v>
          </cell>
          <cell r="G400">
            <v>-0.05</v>
          </cell>
          <cell r="H400">
            <v>0.1</v>
          </cell>
          <cell r="I400">
            <v>0</v>
          </cell>
          <cell r="J400" t="str">
            <v>NIL</v>
          </cell>
          <cell r="K400" t="str">
            <v>NIL</v>
          </cell>
          <cell r="L400">
            <v>0.05</v>
          </cell>
          <cell r="M400">
            <v>-0.05</v>
          </cell>
          <cell r="N400">
            <v>0.1</v>
          </cell>
          <cell r="O400">
            <v>-0.1</v>
          </cell>
          <cell r="P400">
            <v>0.05</v>
          </cell>
          <cell r="Q400">
            <v>-0.05</v>
          </cell>
          <cell r="R400">
            <v>0.2</v>
          </cell>
          <cell r="S400">
            <v>-0.2</v>
          </cell>
          <cell r="T400">
            <v>0.03</v>
          </cell>
          <cell r="U400">
            <v>-0.03</v>
          </cell>
          <cell r="V400">
            <v>0.1</v>
          </cell>
          <cell r="W400">
            <v>-0.1</v>
          </cell>
          <cell r="X400">
            <v>0.1</v>
          </cell>
          <cell r="Y400">
            <v>-0.1</v>
          </cell>
          <cell r="Z400">
            <v>0.1</v>
          </cell>
          <cell r="AA400">
            <v>-0.1</v>
          </cell>
          <cell r="AB400" t="str">
            <v>NIL</v>
          </cell>
          <cell r="AC400" t="str">
            <v>NIL</v>
          </cell>
          <cell r="AD400" t="str">
            <v>NIL</v>
          </cell>
          <cell r="AE400" t="str">
            <v>NIL</v>
          </cell>
          <cell r="AF400" t="str">
            <v>NIL</v>
          </cell>
          <cell r="AG400" t="str">
            <v>NIL</v>
          </cell>
        </row>
        <row r="401">
          <cell r="A401" t="str">
            <v>11-178</v>
          </cell>
          <cell r="B401">
            <v>0.2</v>
          </cell>
          <cell r="C401">
            <v>-0.2</v>
          </cell>
          <cell r="D401">
            <v>0.1</v>
          </cell>
          <cell r="E401">
            <v>-0.1</v>
          </cell>
          <cell r="F401">
            <v>0.05</v>
          </cell>
          <cell r="G401">
            <v>-0.05</v>
          </cell>
          <cell r="H401">
            <v>0.1</v>
          </cell>
          <cell r="I401">
            <v>0</v>
          </cell>
          <cell r="J401">
            <v>0.1</v>
          </cell>
          <cell r="K401">
            <v>-0.1</v>
          </cell>
          <cell r="L401">
            <v>0.05</v>
          </cell>
          <cell r="M401">
            <v>-0.05</v>
          </cell>
          <cell r="N401">
            <v>0.1</v>
          </cell>
          <cell r="O401">
            <v>-0.1</v>
          </cell>
          <cell r="P401">
            <v>0.05</v>
          </cell>
          <cell r="Q401">
            <v>-0.05</v>
          </cell>
          <cell r="R401">
            <v>0.2</v>
          </cell>
          <cell r="S401">
            <v>-0.2</v>
          </cell>
          <cell r="T401">
            <v>0.03</v>
          </cell>
          <cell r="U401">
            <v>-0.03</v>
          </cell>
          <cell r="V401">
            <v>0.1</v>
          </cell>
          <cell r="W401">
            <v>-0.1</v>
          </cell>
          <cell r="X401">
            <v>0.1</v>
          </cell>
          <cell r="Y401">
            <v>-0.1</v>
          </cell>
          <cell r="Z401">
            <v>0.1</v>
          </cell>
          <cell r="AA401">
            <v>-0.1</v>
          </cell>
          <cell r="AB401" t="str">
            <v>NIL</v>
          </cell>
          <cell r="AC401" t="str">
            <v>NIL</v>
          </cell>
          <cell r="AD401" t="str">
            <v>NIL</v>
          </cell>
          <cell r="AE401" t="str">
            <v>NIL</v>
          </cell>
          <cell r="AF401" t="str">
            <v>NIL</v>
          </cell>
          <cell r="AG401" t="str">
            <v>NIL</v>
          </cell>
        </row>
        <row r="402">
          <cell r="A402" t="str">
            <v>11-178-1</v>
          </cell>
          <cell r="B402">
            <v>0.2</v>
          </cell>
          <cell r="C402">
            <v>-0.2</v>
          </cell>
          <cell r="D402">
            <v>0.1</v>
          </cell>
          <cell r="E402">
            <v>-0.1</v>
          </cell>
          <cell r="F402">
            <v>0.05</v>
          </cell>
          <cell r="G402">
            <v>-0.05</v>
          </cell>
          <cell r="H402">
            <v>0.1</v>
          </cell>
          <cell r="I402">
            <v>0</v>
          </cell>
          <cell r="J402">
            <v>0.1</v>
          </cell>
          <cell r="K402">
            <v>-0.1</v>
          </cell>
          <cell r="L402">
            <v>0.05</v>
          </cell>
          <cell r="M402">
            <v>-0.05</v>
          </cell>
          <cell r="N402">
            <v>0.1</v>
          </cell>
          <cell r="O402">
            <v>-0.1</v>
          </cell>
          <cell r="P402">
            <v>0.05</v>
          </cell>
          <cell r="Q402">
            <v>-0.05</v>
          </cell>
          <cell r="R402">
            <v>0.2</v>
          </cell>
          <cell r="S402">
            <v>-0.2</v>
          </cell>
          <cell r="T402">
            <v>0.05</v>
          </cell>
          <cell r="U402">
            <v>-0.05</v>
          </cell>
          <cell r="V402">
            <v>0.1</v>
          </cell>
          <cell r="W402">
            <v>-0.1</v>
          </cell>
          <cell r="X402">
            <v>0.1</v>
          </cell>
          <cell r="Y402">
            <v>-0.1</v>
          </cell>
          <cell r="Z402">
            <v>0.1</v>
          </cell>
          <cell r="AA402">
            <v>-0.1</v>
          </cell>
          <cell r="AB402" t="str">
            <v>NIL</v>
          </cell>
          <cell r="AC402" t="str">
            <v>NIL</v>
          </cell>
          <cell r="AD402" t="str">
            <v>NIL</v>
          </cell>
          <cell r="AE402" t="str">
            <v>NIL</v>
          </cell>
          <cell r="AF402" t="str">
            <v>NIL</v>
          </cell>
          <cell r="AG402" t="str">
            <v>NIL</v>
          </cell>
        </row>
        <row r="403">
          <cell r="A403" t="str">
            <v>11-178-2</v>
          </cell>
          <cell r="B403">
            <v>0.1</v>
          </cell>
          <cell r="C403">
            <v>-0.1</v>
          </cell>
          <cell r="D403">
            <v>0.1</v>
          </cell>
          <cell r="E403">
            <v>-0.1</v>
          </cell>
          <cell r="F403">
            <v>0.05</v>
          </cell>
          <cell r="G403">
            <v>-0.05</v>
          </cell>
          <cell r="H403">
            <v>0.05</v>
          </cell>
          <cell r="I403">
            <v>-0.05</v>
          </cell>
          <cell r="J403">
            <v>0.1</v>
          </cell>
          <cell r="K403">
            <v>-0.1</v>
          </cell>
          <cell r="L403">
            <v>0.1</v>
          </cell>
          <cell r="M403">
            <v>-0.1</v>
          </cell>
          <cell r="N403">
            <v>0.1</v>
          </cell>
          <cell r="O403">
            <v>-0.1</v>
          </cell>
          <cell r="P403">
            <v>0.05</v>
          </cell>
          <cell r="Q403">
            <v>-0.05</v>
          </cell>
          <cell r="R403">
            <v>0.2</v>
          </cell>
          <cell r="S403">
            <v>-0.2</v>
          </cell>
          <cell r="T403">
            <v>0.05</v>
          </cell>
          <cell r="U403">
            <v>-0.05</v>
          </cell>
          <cell r="V403">
            <v>0.1</v>
          </cell>
          <cell r="W403">
            <v>-0.1</v>
          </cell>
          <cell r="X403">
            <v>0.1</v>
          </cell>
          <cell r="Y403">
            <v>-0.1</v>
          </cell>
          <cell r="Z403">
            <v>0.1</v>
          </cell>
          <cell r="AA403">
            <v>-0.1</v>
          </cell>
          <cell r="AB403" t="str">
            <v>NIL</v>
          </cell>
          <cell r="AC403" t="str">
            <v>NIL</v>
          </cell>
          <cell r="AD403" t="str">
            <v>NIL</v>
          </cell>
          <cell r="AE403" t="str">
            <v>NIL</v>
          </cell>
          <cell r="AF403" t="str">
            <v>NIL</v>
          </cell>
          <cell r="AG403" t="str">
            <v>NIL</v>
          </cell>
        </row>
        <row r="404">
          <cell r="A404" t="str">
            <v>11-180</v>
          </cell>
          <cell r="B404">
            <v>0.2</v>
          </cell>
          <cell r="C404">
            <v>-0.2</v>
          </cell>
          <cell r="D404">
            <v>0.1</v>
          </cell>
          <cell r="E404">
            <v>-0.1</v>
          </cell>
          <cell r="F404">
            <v>0.05</v>
          </cell>
          <cell r="G404">
            <v>-0.05</v>
          </cell>
          <cell r="H404">
            <v>0.1</v>
          </cell>
          <cell r="I404">
            <v>0</v>
          </cell>
          <cell r="J404">
            <v>0.1</v>
          </cell>
          <cell r="K404">
            <v>-0.1</v>
          </cell>
          <cell r="L404">
            <v>0.05</v>
          </cell>
          <cell r="M404">
            <v>-0.05</v>
          </cell>
          <cell r="N404">
            <v>0.1</v>
          </cell>
          <cell r="O404">
            <v>-0.1</v>
          </cell>
          <cell r="P404">
            <v>0.05</v>
          </cell>
          <cell r="Q404">
            <v>-0.05</v>
          </cell>
          <cell r="R404">
            <v>0.2</v>
          </cell>
          <cell r="S404">
            <v>-0.2</v>
          </cell>
          <cell r="T404">
            <v>0.03</v>
          </cell>
          <cell r="U404">
            <v>-0.03</v>
          </cell>
          <cell r="V404">
            <v>0.1</v>
          </cell>
          <cell r="W404">
            <v>-0.1</v>
          </cell>
          <cell r="X404">
            <v>0.1</v>
          </cell>
          <cell r="Y404">
            <v>-0.1</v>
          </cell>
          <cell r="Z404">
            <v>0.1</v>
          </cell>
          <cell r="AA404">
            <v>-0.1</v>
          </cell>
          <cell r="AB404" t="str">
            <v>NIL</v>
          </cell>
          <cell r="AC404" t="str">
            <v>NIL</v>
          </cell>
          <cell r="AD404">
            <v>0.1</v>
          </cell>
          <cell r="AE404">
            <v>-0.1</v>
          </cell>
          <cell r="AF404">
            <v>0.1</v>
          </cell>
          <cell r="AG404">
            <v>-0.1</v>
          </cell>
        </row>
        <row r="405">
          <cell r="A405" t="str">
            <v>11-181</v>
          </cell>
          <cell r="B405">
            <v>0.2</v>
          </cell>
          <cell r="C405">
            <v>-0.2</v>
          </cell>
          <cell r="D405">
            <v>0.1</v>
          </cell>
          <cell r="E405">
            <v>-0.1</v>
          </cell>
          <cell r="F405">
            <v>0.05</v>
          </cell>
          <cell r="G405">
            <v>-0.05</v>
          </cell>
          <cell r="H405">
            <v>0.1</v>
          </cell>
          <cell r="I405">
            <v>0</v>
          </cell>
          <cell r="J405">
            <v>0.1</v>
          </cell>
          <cell r="K405">
            <v>-0.1</v>
          </cell>
          <cell r="L405">
            <v>0.05</v>
          </cell>
          <cell r="M405">
            <v>-0.05</v>
          </cell>
          <cell r="N405">
            <v>0.1</v>
          </cell>
          <cell r="O405">
            <v>-0.1</v>
          </cell>
          <cell r="P405">
            <v>0.05</v>
          </cell>
          <cell r="Q405">
            <v>-0.05</v>
          </cell>
          <cell r="R405">
            <v>0.2</v>
          </cell>
          <cell r="S405">
            <v>-0.2</v>
          </cell>
          <cell r="T405">
            <v>0.03</v>
          </cell>
          <cell r="U405">
            <v>-0.03</v>
          </cell>
          <cell r="V405">
            <v>0.05</v>
          </cell>
          <cell r="W405">
            <v>-0.05</v>
          </cell>
          <cell r="X405">
            <v>0.1</v>
          </cell>
          <cell r="Y405">
            <v>-0.1</v>
          </cell>
          <cell r="Z405">
            <v>0.1</v>
          </cell>
          <cell r="AA405">
            <v>-0.1</v>
          </cell>
          <cell r="AB405" t="str">
            <v>NIL</v>
          </cell>
          <cell r="AC405" t="str">
            <v>NIL</v>
          </cell>
          <cell r="AD405" t="str">
            <v>NIL</v>
          </cell>
          <cell r="AE405" t="str">
            <v>NIL</v>
          </cell>
          <cell r="AF405" t="str">
            <v>NIL</v>
          </cell>
          <cell r="AG405" t="str">
            <v>NIL</v>
          </cell>
        </row>
        <row r="406">
          <cell r="A406" t="str">
            <v>11-181-1</v>
          </cell>
          <cell r="B406">
            <v>0.2</v>
          </cell>
          <cell r="C406">
            <v>-0.2</v>
          </cell>
          <cell r="D406">
            <v>0.1</v>
          </cell>
          <cell r="E406">
            <v>-0.1</v>
          </cell>
          <cell r="F406">
            <v>0.05</v>
          </cell>
          <cell r="G406">
            <v>-0.05</v>
          </cell>
          <cell r="H406">
            <v>0.1</v>
          </cell>
          <cell r="I406">
            <v>0</v>
          </cell>
          <cell r="J406">
            <v>0.1</v>
          </cell>
          <cell r="K406">
            <v>-0.1</v>
          </cell>
          <cell r="L406">
            <v>0.05</v>
          </cell>
          <cell r="M406">
            <v>-0.05</v>
          </cell>
          <cell r="N406">
            <v>0.1</v>
          </cell>
          <cell r="O406">
            <v>-0.1</v>
          </cell>
          <cell r="P406">
            <v>0.05</v>
          </cell>
          <cell r="Q406">
            <v>-0.05</v>
          </cell>
          <cell r="R406">
            <v>0.2</v>
          </cell>
          <cell r="S406">
            <v>-0.2</v>
          </cell>
          <cell r="T406">
            <v>0.03</v>
          </cell>
          <cell r="U406">
            <v>-0.03</v>
          </cell>
          <cell r="V406">
            <v>0.1</v>
          </cell>
          <cell r="W406">
            <v>-0.1</v>
          </cell>
          <cell r="X406">
            <v>0.1</v>
          </cell>
          <cell r="Y406">
            <v>-0.1</v>
          </cell>
          <cell r="Z406">
            <v>0.1</v>
          </cell>
          <cell r="AA406">
            <v>-0.1</v>
          </cell>
          <cell r="AB406" t="str">
            <v>NIL</v>
          </cell>
          <cell r="AC406" t="str">
            <v>NIL</v>
          </cell>
          <cell r="AD406" t="str">
            <v>NIL</v>
          </cell>
          <cell r="AE406" t="str">
            <v>NIL</v>
          </cell>
          <cell r="AF406" t="str">
            <v>NIL</v>
          </cell>
          <cell r="AG406" t="str">
            <v>NIL</v>
          </cell>
        </row>
        <row r="407">
          <cell r="A407" t="str">
            <v>11-181-2</v>
          </cell>
          <cell r="B407">
            <v>0.2</v>
          </cell>
          <cell r="C407">
            <v>-0.2</v>
          </cell>
          <cell r="D407">
            <v>0.1</v>
          </cell>
          <cell r="E407">
            <v>-0.1</v>
          </cell>
          <cell r="F407">
            <v>0.05</v>
          </cell>
          <cell r="G407">
            <v>-0.05</v>
          </cell>
          <cell r="H407">
            <v>0.1</v>
          </cell>
          <cell r="I407">
            <v>0</v>
          </cell>
          <cell r="J407">
            <v>0.1</v>
          </cell>
          <cell r="K407">
            <v>-0.1</v>
          </cell>
          <cell r="L407">
            <v>0.05</v>
          </cell>
          <cell r="M407">
            <v>-0.05</v>
          </cell>
          <cell r="N407">
            <v>0.1</v>
          </cell>
          <cell r="O407">
            <v>-0.1</v>
          </cell>
          <cell r="P407">
            <v>0.05</v>
          </cell>
          <cell r="Q407">
            <v>-0.05</v>
          </cell>
          <cell r="R407">
            <v>0.2</v>
          </cell>
          <cell r="S407">
            <v>-0.2</v>
          </cell>
          <cell r="T407">
            <v>0.03</v>
          </cell>
          <cell r="U407">
            <v>-0.03</v>
          </cell>
          <cell r="V407">
            <v>0.05</v>
          </cell>
          <cell r="W407">
            <v>-0.05</v>
          </cell>
          <cell r="X407">
            <v>0.1</v>
          </cell>
          <cell r="Y407">
            <v>-0.1</v>
          </cell>
          <cell r="Z407">
            <v>0.05</v>
          </cell>
          <cell r="AA407">
            <v>-0.05</v>
          </cell>
          <cell r="AB407" t="str">
            <v>NIL</v>
          </cell>
          <cell r="AC407" t="str">
            <v>NIL</v>
          </cell>
          <cell r="AD407" t="str">
            <v>NIL</v>
          </cell>
          <cell r="AE407" t="str">
            <v>NIL</v>
          </cell>
          <cell r="AF407" t="str">
            <v>NIL</v>
          </cell>
          <cell r="AG407" t="str">
            <v>NIL</v>
          </cell>
        </row>
        <row r="408">
          <cell r="A408" t="str">
            <v>11-182</v>
          </cell>
          <cell r="B408">
            <v>0.2</v>
          </cell>
          <cell r="C408">
            <v>-0.2</v>
          </cell>
          <cell r="D408">
            <v>0.1</v>
          </cell>
          <cell r="E408">
            <v>-0.1</v>
          </cell>
          <cell r="F408">
            <v>0.05</v>
          </cell>
          <cell r="G408">
            <v>-0.05</v>
          </cell>
          <cell r="H408">
            <v>0.1</v>
          </cell>
          <cell r="I408">
            <v>0</v>
          </cell>
          <cell r="J408">
            <v>0.1</v>
          </cell>
          <cell r="K408">
            <v>-0.1</v>
          </cell>
          <cell r="L408">
            <v>0.05</v>
          </cell>
          <cell r="M408">
            <v>-0.05</v>
          </cell>
          <cell r="N408">
            <v>0.1</v>
          </cell>
          <cell r="O408">
            <v>-0.1</v>
          </cell>
          <cell r="P408">
            <v>0.05</v>
          </cell>
          <cell r="Q408">
            <v>-0.05</v>
          </cell>
          <cell r="R408">
            <v>0.2</v>
          </cell>
          <cell r="S408">
            <v>-0.2</v>
          </cell>
          <cell r="T408">
            <v>0.03</v>
          </cell>
          <cell r="U408">
            <v>-0.03</v>
          </cell>
          <cell r="V408">
            <v>0.1</v>
          </cell>
          <cell r="W408">
            <v>-0.1</v>
          </cell>
          <cell r="X408">
            <v>0.1</v>
          </cell>
          <cell r="Y408">
            <v>-0.1</v>
          </cell>
          <cell r="Z408">
            <v>0.1</v>
          </cell>
          <cell r="AA408">
            <v>-0.1</v>
          </cell>
          <cell r="AB408" t="str">
            <v>NIL</v>
          </cell>
          <cell r="AC408" t="str">
            <v>NIL</v>
          </cell>
          <cell r="AD408" t="str">
            <v>NIL</v>
          </cell>
          <cell r="AE408" t="str">
            <v>NIL</v>
          </cell>
          <cell r="AF408" t="str">
            <v>NIL</v>
          </cell>
          <cell r="AG408" t="str">
            <v>NIL</v>
          </cell>
        </row>
        <row r="409">
          <cell r="A409" t="str">
            <v>11-183</v>
          </cell>
          <cell r="B409">
            <v>0.2</v>
          </cell>
          <cell r="C409">
            <v>-0.2</v>
          </cell>
          <cell r="D409">
            <v>0.1</v>
          </cell>
          <cell r="E409">
            <v>-0.1</v>
          </cell>
          <cell r="F409">
            <v>0.05</v>
          </cell>
          <cell r="G409">
            <v>-0.05</v>
          </cell>
          <cell r="H409">
            <v>0.1</v>
          </cell>
          <cell r="I409">
            <v>0</v>
          </cell>
          <cell r="J409">
            <v>0.1</v>
          </cell>
          <cell r="K409">
            <v>-0.1</v>
          </cell>
          <cell r="L409">
            <v>0.05</v>
          </cell>
          <cell r="M409">
            <v>-0.05</v>
          </cell>
          <cell r="N409">
            <v>0.1</v>
          </cell>
          <cell r="O409">
            <v>-0.1</v>
          </cell>
          <cell r="P409">
            <v>0.05</v>
          </cell>
          <cell r="Q409">
            <v>-0.05</v>
          </cell>
          <cell r="R409">
            <v>0.2</v>
          </cell>
          <cell r="S409">
            <v>-0.2</v>
          </cell>
          <cell r="T409">
            <v>0.03</v>
          </cell>
          <cell r="U409">
            <v>-0.03</v>
          </cell>
          <cell r="V409">
            <v>0.1</v>
          </cell>
          <cell r="W409">
            <v>-0.1</v>
          </cell>
          <cell r="X409">
            <v>0.1</v>
          </cell>
          <cell r="Y409">
            <v>-0.1</v>
          </cell>
          <cell r="Z409">
            <v>0.1</v>
          </cell>
          <cell r="AA409">
            <v>-0.1</v>
          </cell>
          <cell r="AB409">
            <v>0.1</v>
          </cell>
          <cell r="AC409">
            <v>-0.1</v>
          </cell>
          <cell r="AD409">
            <v>0.1</v>
          </cell>
          <cell r="AE409">
            <v>-0.1</v>
          </cell>
          <cell r="AF409" t="str">
            <v>NIL</v>
          </cell>
          <cell r="AG409" t="str">
            <v>NIL</v>
          </cell>
        </row>
        <row r="410">
          <cell r="A410" t="str">
            <v>11-184A</v>
          </cell>
          <cell r="B410">
            <v>0.2</v>
          </cell>
          <cell r="C410">
            <v>-0.2</v>
          </cell>
          <cell r="D410">
            <v>0.1</v>
          </cell>
          <cell r="E410">
            <v>-0.1</v>
          </cell>
          <cell r="F410">
            <v>0.05</v>
          </cell>
          <cell r="G410">
            <v>-0.05</v>
          </cell>
          <cell r="H410">
            <v>0.1</v>
          </cell>
          <cell r="I410">
            <v>0</v>
          </cell>
          <cell r="J410">
            <v>0.1</v>
          </cell>
          <cell r="K410">
            <v>-0.1</v>
          </cell>
          <cell r="L410">
            <v>0.1</v>
          </cell>
          <cell r="M410">
            <v>-0.1</v>
          </cell>
          <cell r="N410">
            <v>0.05</v>
          </cell>
          <cell r="O410">
            <v>-0.05</v>
          </cell>
          <cell r="P410">
            <v>0.05</v>
          </cell>
          <cell r="Q410">
            <v>-0.05</v>
          </cell>
          <cell r="R410">
            <v>0.2</v>
          </cell>
          <cell r="S410">
            <v>-0.2</v>
          </cell>
          <cell r="T410">
            <v>0.05</v>
          </cell>
          <cell r="U410">
            <v>-0.05</v>
          </cell>
          <cell r="V410">
            <v>0.05</v>
          </cell>
          <cell r="W410">
            <v>-0.05</v>
          </cell>
          <cell r="X410">
            <v>0.05</v>
          </cell>
          <cell r="Y410">
            <v>-0.05</v>
          </cell>
          <cell r="Z410">
            <v>0.05</v>
          </cell>
          <cell r="AA410">
            <v>-0.05</v>
          </cell>
          <cell r="AB410">
            <v>0.05</v>
          </cell>
          <cell r="AC410">
            <v>-0.05</v>
          </cell>
          <cell r="AD410">
            <v>0.05</v>
          </cell>
          <cell r="AE410">
            <v>-0.05</v>
          </cell>
          <cell r="AF410" t="str">
            <v>NIL</v>
          </cell>
          <cell r="AG410" t="str">
            <v>NIL</v>
          </cell>
        </row>
        <row r="411">
          <cell r="A411" t="str">
            <v>11-188</v>
          </cell>
          <cell r="B411">
            <v>0.2</v>
          </cell>
          <cell r="C411">
            <v>-0.2</v>
          </cell>
          <cell r="D411">
            <v>0.1</v>
          </cell>
          <cell r="E411">
            <v>-0.1</v>
          </cell>
          <cell r="F411">
            <v>0.05</v>
          </cell>
          <cell r="G411">
            <v>-0.05</v>
          </cell>
          <cell r="H411">
            <v>0.1</v>
          </cell>
          <cell r="I411">
            <v>0</v>
          </cell>
          <cell r="J411">
            <v>0.1</v>
          </cell>
          <cell r="K411">
            <v>-0.1</v>
          </cell>
          <cell r="L411">
            <v>0.05</v>
          </cell>
          <cell r="M411">
            <v>-0.05</v>
          </cell>
          <cell r="N411">
            <v>0.1</v>
          </cell>
          <cell r="O411">
            <v>-0.1</v>
          </cell>
          <cell r="P411">
            <v>0.05</v>
          </cell>
          <cell r="Q411">
            <v>-0.05</v>
          </cell>
          <cell r="R411">
            <v>0.2</v>
          </cell>
          <cell r="S411">
            <v>-0.2</v>
          </cell>
          <cell r="T411">
            <v>0.03</v>
          </cell>
          <cell r="U411">
            <v>-0.03</v>
          </cell>
          <cell r="V411">
            <v>0.05</v>
          </cell>
          <cell r="W411">
            <v>-0.05</v>
          </cell>
          <cell r="X411">
            <v>0.05</v>
          </cell>
          <cell r="Y411">
            <v>-0.05</v>
          </cell>
          <cell r="Z411">
            <v>0.05</v>
          </cell>
          <cell r="AA411">
            <v>-0.05</v>
          </cell>
          <cell r="AB411" t="str">
            <v>NIL</v>
          </cell>
          <cell r="AC411" t="str">
            <v>NIL</v>
          </cell>
          <cell r="AD411" t="str">
            <v>NIL</v>
          </cell>
          <cell r="AE411" t="str">
            <v>NIL</v>
          </cell>
          <cell r="AF411" t="str">
            <v>NIL</v>
          </cell>
          <cell r="AG411" t="str">
            <v>NIL</v>
          </cell>
        </row>
        <row r="412">
          <cell r="A412" t="str">
            <v>11-188-1</v>
          </cell>
          <cell r="B412">
            <v>0.2</v>
          </cell>
          <cell r="C412">
            <v>-0.2</v>
          </cell>
          <cell r="D412">
            <v>0.1</v>
          </cell>
          <cell r="E412">
            <v>-0.1</v>
          </cell>
          <cell r="F412">
            <v>0.05</v>
          </cell>
          <cell r="G412">
            <v>-0.05</v>
          </cell>
          <cell r="H412">
            <v>0.1</v>
          </cell>
          <cell r="I412">
            <v>0</v>
          </cell>
          <cell r="J412">
            <v>0.1</v>
          </cell>
          <cell r="K412">
            <v>-0.1</v>
          </cell>
          <cell r="L412">
            <v>0.05</v>
          </cell>
          <cell r="M412">
            <v>-0.05</v>
          </cell>
          <cell r="N412">
            <v>0.1</v>
          </cell>
          <cell r="O412">
            <v>-0.1</v>
          </cell>
          <cell r="P412">
            <v>0.05</v>
          </cell>
          <cell r="Q412">
            <v>-0.05</v>
          </cell>
          <cell r="R412">
            <v>0.2</v>
          </cell>
          <cell r="S412">
            <v>-0.2</v>
          </cell>
          <cell r="T412">
            <v>0.05</v>
          </cell>
          <cell r="U412">
            <v>-0.05</v>
          </cell>
          <cell r="V412">
            <v>0.1</v>
          </cell>
          <cell r="W412">
            <v>-0.1</v>
          </cell>
          <cell r="X412">
            <v>0.1</v>
          </cell>
          <cell r="Y412">
            <v>-0.1</v>
          </cell>
          <cell r="Z412">
            <v>0.1</v>
          </cell>
          <cell r="AA412">
            <v>-0.1</v>
          </cell>
          <cell r="AB412" t="str">
            <v>NIL</v>
          </cell>
          <cell r="AC412" t="str">
            <v>NIL</v>
          </cell>
          <cell r="AD412" t="str">
            <v>NIL</v>
          </cell>
          <cell r="AE412" t="str">
            <v>NIL</v>
          </cell>
          <cell r="AF412" t="str">
            <v>NIL</v>
          </cell>
          <cell r="AG412" t="str">
            <v>NIL</v>
          </cell>
        </row>
        <row r="413">
          <cell r="A413" t="str">
            <v>11-188-2</v>
          </cell>
          <cell r="B413">
            <v>0.2</v>
          </cell>
          <cell r="C413">
            <v>-0.2</v>
          </cell>
          <cell r="D413">
            <v>0.1</v>
          </cell>
          <cell r="E413">
            <v>-0.1</v>
          </cell>
          <cell r="F413">
            <v>0.1</v>
          </cell>
          <cell r="G413">
            <v>-0.1</v>
          </cell>
          <cell r="H413">
            <v>0.05</v>
          </cell>
          <cell r="I413">
            <v>-0.05</v>
          </cell>
          <cell r="J413">
            <v>0.1</v>
          </cell>
          <cell r="K413">
            <v>-0.1</v>
          </cell>
          <cell r="L413">
            <v>0.1</v>
          </cell>
          <cell r="M413">
            <v>-0.1</v>
          </cell>
          <cell r="N413">
            <v>0.1</v>
          </cell>
          <cell r="O413">
            <v>-0.1</v>
          </cell>
          <cell r="P413">
            <v>0.05</v>
          </cell>
          <cell r="Q413">
            <v>-0.05</v>
          </cell>
          <cell r="R413">
            <v>0.2</v>
          </cell>
          <cell r="S413">
            <v>-0.2</v>
          </cell>
          <cell r="T413">
            <v>0.05</v>
          </cell>
          <cell r="U413">
            <v>-0.05</v>
          </cell>
          <cell r="V413">
            <v>0.1</v>
          </cell>
          <cell r="W413">
            <v>-0.1</v>
          </cell>
          <cell r="X413">
            <v>0.1</v>
          </cell>
          <cell r="Y413">
            <v>-0.1</v>
          </cell>
          <cell r="Z413">
            <v>0.1</v>
          </cell>
          <cell r="AA413">
            <v>-0.1</v>
          </cell>
          <cell r="AB413" t="str">
            <v>NIL</v>
          </cell>
          <cell r="AC413" t="str">
            <v>NIL</v>
          </cell>
          <cell r="AD413" t="str">
            <v>NIL</v>
          </cell>
          <cell r="AE413" t="str">
            <v>NIL</v>
          </cell>
          <cell r="AF413" t="str">
            <v>NIL</v>
          </cell>
          <cell r="AG413" t="str">
            <v>NIL</v>
          </cell>
        </row>
        <row r="414">
          <cell r="A414" t="str">
            <v>11-188-3</v>
          </cell>
          <cell r="B414">
            <v>0.2</v>
          </cell>
          <cell r="C414">
            <v>-0.2</v>
          </cell>
          <cell r="D414">
            <v>0.1</v>
          </cell>
          <cell r="E414">
            <v>-0.1</v>
          </cell>
          <cell r="F414">
            <v>0.05</v>
          </cell>
          <cell r="G414">
            <v>-0.05</v>
          </cell>
          <cell r="H414">
            <v>0.1</v>
          </cell>
          <cell r="I414">
            <v>0</v>
          </cell>
          <cell r="J414">
            <v>0.1</v>
          </cell>
          <cell r="K414">
            <v>-0.1</v>
          </cell>
          <cell r="L414">
            <v>0.05</v>
          </cell>
          <cell r="M414">
            <v>-0.05</v>
          </cell>
          <cell r="N414">
            <v>0.1</v>
          </cell>
          <cell r="O414">
            <v>-0.1</v>
          </cell>
          <cell r="P414">
            <v>0.05</v>
          </cell>
          <cell r="Q414">
            <v>-0.05</v>
          </cell>
          <cell r="R414">
            <v>0.2</v>
          </cell>
          <cell r="S414">
            <v>-0.2</v>
          </cell>
          <cell r="T414">
            <v>0.05</v>
          </cell>
          <cell r="U414">
            <v>-0.05</v>
          </cell>
          <cell r="V414">
            <v>0.1</v>
          </cell>
          <cell r="W414">
            <v>-0.1</v>
          </cell>
          <cell r="X414">
            <v>0.1</v>
          </cell>
          <cell r="Y414">
            <v>-0.1</v>
          </cell>
          <cell r="Z414">
            <v>0.1</v>
          </cell>
          <cell r="AA414">
            <v>-0.1</v>
          </cell>
          <cell r="AB414" t="str">
            <v>NIL</v>
          </cell>
          <cell r="AC414" t="str">
            <v>NIL</v>
          </cell>
          <cell r="AD414" t="str">
            <v>NIL</v>
          </cell>
          <cell r="AE414" t="str">
            <v>NIL</v>
          </cell>
          <cell r="AF414" t="str">
            <v>NIL</v>
          </cell>
          <cell r="AG414" t="str">
            <v>NIL</v>
          </cell>
        </row>
        <row r="415">
          <cell r="A415" t="str">
            <v>11-188-4</v>
          </cell>
          <cell r="B415">
            <v>0.2</v>
          </cell>
          <cell r="C415">
            <v>-0.2</v>
          </cell>
          <cell r="D415">
            <v>0.1</v>
          </cell>
          <cell r="E415">
            <v>-0.1</v>
          </cell>
          <cell r="F415">
            <v>0.05</v>
          </cell>
          <cell r="G415">
            <v>-0.05</v>
          </cell>
          <cell r="H415">
            <v>0.1</v>
          </cell>
          <cell r="I415">
            <v>0</v>
          </cell>
          <cell r="J415">
            <v>0.1</v>
          </cell>
          <cell r="K415">
            <v>-0.1</v>
          </cell>
          <cell r="L415">
            <v>0.05</v>
          </cell>
          <cell r="M415">
            <v>-0.05</v>
          </cell>
          <cell r="N415">
            <v>0.1</v>
          </cell>
          <cell r="O415">
            <v>-0.1</v>
          </cell>
          <cell r="P415">
            <v>0.05</v>
          </cell>
          <cell r="Q415">
            <v>-0.05</v>
          </cell>
          <cell r="R415">
            <v>0.2</v>
          </cell>
          <cell r="S415">
            <v>-0.2</v>
          </cell>
          <cell r="T415">
            <v>0.03</v>
          </cell>
          <cell r="U415">
            <v>-0.03</v>
          </cell>
          <cell r="V415">
            <v>0.05</v>
          </cell>
          <cell r="W415">
            <v>-0.05</v>
          </cell>
          <cell r="X415">
            <v>0.05</v>
          </cell>
          <cell r="Y415">
            <v>-0.05</v>
          </cell>
          <cell r="Z415">
            <v>0.05</v>
          </cell>
          <cell r="AA415">
            <v>-0.05</v>
          </cell>
          <cell r="AB415" t="str">
            <v>NIL</v>
          </cell>
          <cell r="AC415" t="str">
            <v>NIL</v>
          </cell>
          <cell r="AD415" t="str">
            <v>NIL</v>
          </cell>
          <cell r="AE415" t="str">
            <v>NIL</v>
          </cell>
          <cell r="AF415" t="str">
            <v>NIL</v>
          </cell>
          <cell r="AG415" t="str">
            <v>NIL</v>
          </cell>
        </row>
        <row r="416">
          <cell r="A416" t="str">
            <v>11-190A</v>
          </cell>
          <cell r="B416">
            <v>0.2</v>
          </cell>
          <cell r="C416">
            <v>-0.2</v>
          </cell>
          <cell r="D416">
            <v>0.1</v>
          </cell>
          <cell r="E416">
            <v>-0.1</v>
          </cell>
          <cell r="F416">
            <v>0.05</v>
          </cell>
          <cell r="G416">
            <v>-0.05</v>
          </cell>
          <cell r="H416">
            <v>0.1</v>
          </cell>
          <cell r="I416">
            <v>0</v>
          </cell>
          <cell r="J416">
            <v>0.1</v>
          </cell>
          <cell r="K416">
            <v>-0.1</v>
          </cell>
          <cell r="L416">
            <v>0.1</v>
          </cell>
          <cell r="M416">
            <v>-0.1</v>
          </cell>
          <cell r="N416">
            <v>0.1</v>
          </cell>
          <cell r="O416">
            <v>-0.1</v>
          </cell>
          <cell r="P416">
            <v>0.05</v>
          </cell>
          <cell r="Q416">
            <v>-0.05</v>
          </cell>
          <cell r="R416">
            <v>0.2</v>
          </cell>
          <cell r="S416">
            <v>-0.2</v>
          </cell>
          <cell r="T416">
            <v>0.05</v>
          </cell>
          <cell r="U416">
            <v>-0.05</v>
          </cell>
          <cell r="V416">
            <v>0.05</v>
          </cell>
          <cell r="W416">
            <v>-0.05</v>
          </cell>
          <cell r="X416">
            <v>0.05</v>
          </cell>
          <cell r="Y416">
            <v>-0.05</v>
          </cell>
          <cell r="Z416">
            <v>0.05</v>
          </cell>
          <cell r="AA416">
            <v>-0.05</v>
          </cell>
          <cell r="AB416" t="str">
            <v>NIL</v>
          </cell>
          <cell r="AC416" t="str">
            <v>NIL</v>
          </cell>
          <cell r="AD416" t="str">
            <v>NIL</v>
          </cell>
          <cell r="AE416" t="str">
            <v>NIL</v>
          </cell>
          <cell r="AF416" t="str">
            <v>NIL</v>
          </cell>
          <cell r="AG416" t="str">
            <v>NIL</v>
          </cell>
        </row>
        <row r="417">
          <cell r="A417" t="str">
            <v>11-191</v>
          </cell>
          <cell r="B417">
            <v>0.2</v>
          </cell>
          <cell r="C417">
            <v>-0.2</v>
          </cell>
          <cell r="D417">
            <v>0.1</v>
          </cell>
          <cell r="E417">
            <v>-0.1</v>
          </cell>
          <cell r="F417">
            <v>0.05</v>
          </cell>
          <cell r="G417">
            <v>-0.05</v>
          </cell>
          <cell r="H417">
            <v>0.1</v>
          </cell>
          <cell r="I417">
            <v>0</v>
          </cell>
          <cell r="J417">
            <v>0.1</v>
          </cell>
          <cell r="K417">
            <v>-0.1</v>
          </cell>
          <cell r="L417">
            <v>0.05</v>
          </cell>
          <cell r="M417">
            <v>-0.05</v>
          </cell>
          <cell r="N417">
            <v>0.1</v>
          </cell>
          <cell r="O417">
            <v>-0.1</v>
          </cell>
          <cell r="P417">
            <v>0.05</v>
          </cell>
          <cell r="Q417">
            <v>-0.05</v>
          </cell>
          <cell r="R417">
            <v>0.2</v>
          </cell>
          <cell r="S417">
            <v>-0.2</v>
          </cell>
          <cell r="T417">
            <v>0.05</v>
          </cell>
          <cell r="U417">
            <v>-0.05</v>
          </cell>
          <cell r="V417">
            <v>0.1</v>
          </cell>
          <cell r="W417">
            <v>-0.1</v>
          </cell>
          <cell r="X417">
            <v>0.1</v>
          </cell>
          <cell r="Y417">
            <v>-0.1</v>
          </cell>
          <cell r="Z417">
            <v>0.1</v>
          </cell>
          <cell r="AA417">
            <v>-0.1</v>
          </cell>
          <cell r="AB417" t="str">
            <v>NIL</v>
          </cell>
          <cell r="AC417" t="str">
            <v>NIL</v>
          </cell>
          <cell r="AD417" t="str">
            <v>NIL</v>
          </cell>
          <cell r="AE417" t="str">
            <v>NIL</v>
          </cell>
          <cell r="AF417" t="str">
            <v>NIL</v>
          </cell>
          <cell r="AG417" t="str">
            <v>NIL</v>
          </cell>
        </row>
        <row r="418">
          <cell r="A418" t="str">
            <v>11-191-1</v>
          </cell>
          <cell r="B418">
            <v>0.1</v>
          </cell>
          <cell r="C418">
            <v>-0.1</v>
          </cell>
          <cell r="D418">
            <v>0.1</v>
          </cell>
          <cell r="E418">
            <v>-0.1</v>
          </cell>
          <cell r="F418">
            <v>0.05</v>
          </cell>
          <cell r="G418">
            <v>-0.05</v>
          </cell>
          <cell r="H418">
            <v>0.1</v>
          </cell>
          <cell r="I418">
            <v>0</v>
          </cell>
          <cell r="J418">
            <v>0.1</v>
          </cell>
          <cell r="K418">
            <v>-0.1</v>
          </cell>
          <cell r="L418">
            <v>0.1</v>
          </cell>
          <cell r="M418">
            <v>-0.1</v>
          </cell>
          <cell r="N418">
            <v>0.1</v>
          </cell>
          <cell r="O418">
            <v>-0.1</v>
          </cell>
          <cell r="P418">
            <v>0.05</v>
          </cell>
          <cell r="Q418">
            <v>-0.05</v>
          </cell>
          <cell r="R418">
            <v>0.2</v>
          </cell>
          <cell r="S418">
            <v>-0.2</v>
          </cell>
          <cell r="T418">
            <v>0.05</v>
          </cell>
          <cell r="U418">
            <v>-0.05</v>
          </cell>
          <cell r="V418">
            <v>0.1</v>
          </cell>
          <cell r="W418">
            <v>-0.1</v>
          </cell>
          <cell r="X418">
            <v>0.1</v>
          </cell>
          <cell r="Y418">
            <v>-0.1</v>
          </cell>
          <cell r="Z418">
            <v>0.1</v>
          </cell>
          <cell r="AA418">
            <v>-0.1</v>
          </cell>
          <cell r="AB418" t="str">
            <v>NIL</v>
          </cell>
          <cell r="AC418" t="str">
            <v>NIL</v>
          </cell>
          <cell r="AD418" t="str">
            <v>NIL</v>
          </cell>
          <cell r="AE418" t="str">
            <v>NIL</v>
          </cell>
          <cell r="AF418" t="str">
            <v>NIL</v>
          </cell>
          <cell r="AG418" t="str">
            <v>NIL</v>
          </cell>
        </row>
        <row r="419">
          <cell r="A419" t="str">
            <v>11-193</v>
          </cell>
          <cell r="B419">
            <v>0.2</v>
          </cell>
          <cell r="C419">
            <v>-0.2</v>
          </cell>
          <cell r="D419">
            <v>0.1</v>
          </cell>
          <cell r="E419">
            <v>-0.1</v>
          </cell>
          <cell r="F419">
            <v>0.05</v>
          </cell>
          <cell r="G419">
            <v>-0.05</v>
          </cell>
          <cell r="H419">
            <v>0.1</v>
          </cell>
          <cell r="I419">
            <v>0</v>
          </cell>
          <cell r="J419">
            <v>0.1</v>
          </cell>
          <cell r="K419">
            <v>-0.1</v>
          </cell>
          <cell r="L419">
            <v>0.05</v>
          </cell>
          <cell r="M419">
            <v>-0.05</v>
          </cell>
          <cell r="N419">
            <v>0.1</v>
          </cell>
          <cell r="O419">
            <v>-0.1</v>
          </cell>
          <cell r="P419">
            <v>0.05</v>
          </cell>
          <cell r="Q419">
            <v>-0.05</v>
          </cell>
          <cell r="R419">
            <v>0.2</v>
          </cell>
          <cell r="S419">
            <v>-0.2</v>
          </cell>
          <cell r="T419">
            <v>0.03</v>
          </cell>
          <cell r="U419">
            <v>-0.03</v>
          </cell>
          <cell r="V419">
            <v>0.1</v>
          </cell>
          <cell r="W419">
            <v>0</v>
          </cell>
          <cell r="X419">
            <v>0.15</v>
          </cell>
          <cell r="Y419">
            <v>0</v>
          </cell>
          <cell r="Z419">
            <v>0.1</v>
          </cell>
          <cell r="AA419">
            <v>-0.06</v>
          </cell>
          <cell r="AB419" t="str">
            <v>NIL</v>
          </cell>
          <cell r="AC419" t="str">
            <v>NIL</v>
          </cell>
          <cell r="AD419" t="str">
            <v>NIL</v>
          </cell>
          <cell r="AE419" t="str">
            <v>NIL</v>
          </cell>
          <cell r="AF419" t="str">
            <v>NIL</v>
          </cell>
          <cell r="AG419" t="str">
            <v>NIL</v>
          </cell>
        </row>
        <row r="420">
          <cell r="A420" t="str">
            <v>11-193N</v>
          </cell>
          <cell r="B420">
            <v>0.2</v>
          </cell>
          <cell r="C420">
            <v>-0.2</v>
          </cell>
          <cell r="D420">
            <v>0.1</v>
          </cell>
          <cell r="E420">
            <v>-0.1</v>
          </cell>
          <cell r="F420">
            <v>0.05</v>
          </cell>
          <cell r="G420">
            <v>-0.05</v>
          </cell>
          <cell r="H420">
            <v>0.1</v>
          </cell>
          <cell r="I420">
            <v>0</v>
          </cell>
          <cell r="J420" t="str">
            <v>NIL</v>
          </cell>
          <cell r="K420" t="str">
            <v>NIL</v>
          </cell>
          <cell r="L420">
            <v>0.05</v>
          </cell>
          <cell r="M420">
            <v>-0.05</v>
          </cell>
          <cell r="N420">
            <v>0.1</v>
          </cell>
          <cell r="O420">
            <v>-0.1</v>
          </cell>
          <cell r="P420">
            <v>0.05</v>
          </cell>
          <cell r="Q420">
            <v>-0.05</v>
          </cell>
          <cell r="R420">
            <v>0.2</v>
          </cell>
          <cell r="S420">
            <v>-0.2</v>
          </cell>
          <cell r="T420">
            <v>0.05</v>
          </cell>
          <cell r="U420">
            <v>-0.05</v>
          </cell>
          <cell r="V420">
            <v>0.1</v>
          </cell>
          <cell r="W420">
            <v>0</v>
          </cell>
          <cell r="X420">
            <v>0.15</v>
          </cell>
          <cell r="Y420">
            <v>0</v>
          </cell>
          <cell r="Z420">
            <v>0.1</v>
          </cell>
          <cell r="AA420">
            <v>-0.06</v>
          </cell>
          <cell r="AB420" t="str">
            <v>NIL</v>
          </cell>
          <cell r="AC420" t="str">
            <v>NIL</v>
          </cell>
          <cell r="AD420" t="str">
            <v>NIL</v>
          </cell>
          <cell r="AE420" t="str">
            <v>NIL</v>
          </cell>
          <cell r="AF420" t="str">
            <v>NIL</v>
          </cell>
          <cell r="AG420" t="str">
            <v>NIL</v>
          </cell>
        </row>
        <row r="421">
          <cell r="A421" t="str">
            <v>11-194</v>
          </cell>
          <cell r="B421">
            <v>0.2</v>
          </cell>
          <cell r="C421">
            <v>-0.2</v>
          </cell>
          <cell r="D421">
            <v>0.1</v>
          </cell>
          <cell r="E421">
            <v>-0.1</v>
          </cell>
          <cell r="F421">
            <v>0.05</v>
          </cell>
          <cell r="G421">
            <v>-0.05</v>
          </cell>
          <cell r="H421">
            <v>0.1</v>
          </cell>
          <cell r="I421">
            <v>0</v>
          </cell>
          <cell r="J421">
            <v>0.1</v>
          </cell>
          <cell r="K421">
            <v>-0.1</v>
          </cell>
          <cell r="L421">
            <v>0.05</v>
          </cell>
          <cell r="M421">
            <v>-0.05</v>
          </cell>
          <cell r="N421">
            <v>0.1</v>
          </cell>
          <cell r="O421">
            <v>-0.1</v>
          </cell>
          <cell r="P421">
            <v>0.05</v>
          </cell>
          <cell r="Q421">
            <v>-0.05</v>
          </cell>
          <cell r="R421">
            <v>0.2</v>
          </cell>
          <cell r="S421">
            <v>-0.2</v>
          </cell>
          <cell r="T421">
            <v>0.05</v>
          </cell>
          <cell r="U421">
            <v>-0.05</v>
          </cell>
          <cell r="V421">
            <v>0.1</v>
          </cell>
          <cell r="W421">
            <v>-0.1</v>
          </cell>
          <cell r="X421">
            <v>0.1</v>
          </cell>
          <cell r="Y421">
            <v>-0.1</v>
          </cell>
          <cell r="Z421">
            <v>0.1</v>
          </cell>
          <cell r="AA421">
            <v>-0.1</v>
          </cell>
          <cell r="AB421" t="str">
            <v>NIL</v>
          </cell>
          <cell r="AC421" t="str">
            <v>NIL</v>
          </cell>
          <cell r="AD421" t="str">
            <v>NIL</v>
          </cell>
          <cell r="AE421" t="str">
            <v>NIL</v>
          </cell>
          <cell r="AF421" t="str">
            <v>NIL</v>
          </cell>
          <cell r="AG421" t="str">
            <v>NIL</v>
          </cell>
        </row>
        <row r="422">
          <cell r="A422" t="str">
            <v>11-194-1</v>
          </cell>
          <cell r="B422">
            <v>0.2</v>
          </cell>
          <cell r="C422">
            <v>-0.2</v>
          </cell>
          <cell r="D422">
            <v>0.1</v>
          </cell>
          <cell r="E422">
            <v>-0.1</v>
          </cell>
          <cell r="F422">
            <v>0.05</v>
          </cell>
          <cell r="G422">
            <v>-0.05</v>
          </cell>
          <cell r="H422">
            <v>0.1</v>
          </cell>
          <cell r="I422">
            <v>0</v>
          </cell>
          <cell r="J422">
            <v>0.1</v>
          </cell>
          <cell r="K422">
            <v>-0.1</v>
          </cell>
          <cell r="L422">
            <v>0.05</v>
          </cell>
          <cell r="M422">
            <v>-0.05</v>
          </cell>
          <cell r="N422">
            <v>0.1</v>
          </cell>
          <cell r="O422">
            <v>-0.1</v>
          </cell>
          <cell r="P422">
            <v>0.05</v>
          </cell>
          <cell r="Q422">
            <v>-0.05</v>
          </cell>
          <cell r="R422">
            <v>0.2</v>
          </cell>
          <cell r="S422">
            <v>-0.2</v>
          </cell>
          <cell r="T422">
            <v>0</v>
          </cell>
          <cell r="U422">
            <v>-0.05</v>
          </cell>
          <cell r="V422">
            <v>0.1</v>
          </cell>
          <cell r="W422">
            <v>-0.1</v>
          </cell>
          <cell r="X422">
            <v>0.1</v>
          </cell>
          <cell r="Y422">
            <v>-0.1</v>
          </cell>
          <cell r="Z422">
            <v>0.1</v>
          </cell>
          <cell r="AA422">
            <v>-0.1</v>
          </cell>
          <cell r="AB422" t="str">
            <v>NIL</v>
          </cell>
          <cell r="AC422" t="str">
            <v>NIL</v>
          </cell>
          <cell r="AD422" t="str">
            <v>NIL</v>
          </cell>
          <cell r="AE422" t="str">
            <v>NIL</v>
          </cell>
          <cell r="AF422" t="str">
            <v>NIL</v>
          </cell>
          <cell r="AG422" t="str">
            <v>NIL</v>
          </cell>
        </row>
        <row r="423">
          <cell r="A423" t="str">
            <v>11-195</v>
          </cell>
          <cell r="B423">
            <v>0.2</v>
          </cell>
          <cell r="C423">
            <v>-0.2</v>
          </cell>
          <cell r="D423">
            <v>0.1</v>
          </cell>
          <cell r="E423">
            <v>-0.1</v>
          </cell>
          <cell r="F423">
            <v>0.05</v>
          </cell>
          <cell r="G423">
            <v>-0.05</v>
          </cell>
          <cell r="H423">
            <v>0.1</v>
          </cell>
          <cell r="I423">
            <v>0</v>
          </cell>
          <cell r="J423">
            <v>0.1</v>
          </cell>
          <cell r="K423">
            <v>-0.1</v>
          </cell>
          <cell r="L423">
            <v>0.05</v>
          </cell>
          <cell r="M423">
            <v>-0.05</v>
          </cell>
          <cell r="N423">
            <v>0.1</v>
          </cell>
          <cell r="O423">
            <v>-0.1</v>
          </cell>
          <cell r="P423">
            <v>0.05</v>
          </cell>
          <cell r="Q423">
            <v>-0.05</v>
          </cell>
          <cell r="R423">
            <v>0.2</v>
          </cell>
          <cell r="S423">
            <v>-0.2</v>
          </cell>
          <cell r="T423">
            <v>0.05</v>
          </cell>
          <cell r="U423">
            <v>-0.05</v>
          </cell>
          <cell r="V423">
            <v>0.1</v>
          </cell>
          <cell r="W423">
            <v>-0.1</v>
          </cell>
          <cell r="X423">
            <v>0.1</v>
          </cell>
          <cell r="Y423">
            <v>-0.1</v>
          </cell>
          <cell r="Z423">
            <v>0.1</v>
          </cell>
          <cell r="AA423">
            <v>-0.1</v>
          </cell>
          <cell r="AB423" t="str">
            <v>NIL</v>
          </cell>
          <cell r="AC423" t="str">
            <v>NIL</v>
          </cell>
          <cell r="AD423" t="str">
            <v>NIL</v>
          </cell>
          <cell r="AE423" t="str">
            <v>NIL</v>
          </cell>
          <cell r="AF423" t="str">
            <v>NIL</v>
          </cell>
          <cell r="AG423" t="str">
            <v>NIL</v>
          </cell>
        </row>
        <row r="424">
          <cell r="A424" t="str">
            <v>11-196</v>
          </cell>
          <cell r="B424">
            <v>0.2</v>
          </cell>
          <cell r="C424">
            <v>-0.2</v>
          </cell>
          <cell r="D424">
            <v>0.1</v>
          </cell>
          <cell r="E424">
            <v>-0.1</v>
          </cell>
          <cell r="F424">
            <v>0.05</v>
          </cell>
          <cell r="G424">
            <v>-0.05</v>
          </cell>
          <cell r="H424">
            <v>0.1</v>
          </cell>
          <cell r="I424">
            <v>0</v>
          </cell>
          <cell r="J424">
            <v>0.1</v>
          </cell>
          <cell r="K424">
            <v>-0.1</v>
          </cell>
          <cell r="L424">
            <v>0.05</v>
          </cell>
          <cell r="M424">
            <v>-0.05</v>
          </cell>
          <cell r="N424">
            <v>0.1</v>
          </cell>
          <cell r="O424">
            <v>-0.1</v>
          </cell>
          <cell r="P424">
            <v>0.05</v>
          </cell>
          <cell r="Q424">
            <v>-0.05</v>
          </cell>
          <cell r="R424">
            <v>0.2</v>
          </cell>
          <cell r="S424">
            <v>-0.2</v>
          </cell>
          <cell r="T424">
            <v>0.05</v>
          </cell>
          <cell r="U424">
            <v>-0.05</v>
          </cell>
          <cell r="V424">
            <v>0.1</v>
          </cell>
          <cell r="W424">
            <v>-0.1</v>
          </cell>
          <cell r="X424">
            <v>0.1</v>
          </cell>
          <cell r="Y424">
            <v>-0.1</v>
          </cell>
          <cell r="Z424">
            <v>0.1</v>
          </cell>
          <cell r="AA424">
            <v>-0.1</v>
          </cell>
          <cell r="AB424" t="str">
            <v>NIL</v>
          </cell>
          <cell r="AC424" t="str">
            <v>NIL</v>
          </cell>
          <cell r="AD424" t="str">
            <v>NIL</v>
          </cell>
          <cell r="AE424" t="str">
            <v>NIL</v>
          </cell>
          <cell r="AF424" t="str">
            <v>NIL</v>
          </cell>
          <cell r="AG424" t="str">
            <v>NIL</v>
          </cell>
        </row>
        <row r="425">
          <cell r="A425" t="str">
            <v>11-199</v>
          </cell>
          <cell r="B425">
            <v>0.2</v>
          </cell>
          <cell r="C425">
            <v>-0.2</v>
          </cell>
          <cell r="D425">
            <v>0.1</v>
          </cell>
          <cell r="E425">
            <v>-0.1</v>
          </cell>
          <cell r="F425">
            <v>0.05</v>
          </cell>
          <cell r="G425">
            <v>-0.05</v>
          </cell>
          <cell r="H425">
            <v>0.1</v>
          </cell>
          <cell r="I425">
            <v>0</v>
          </cell>
          <cell r="J425">
            <v>0.1</v>
          </cell>
          <cell r="K425">
            <v>-0.1</v>
          </cell>
          <cell r="L425">
            <v>0.05</v>
          </cell>
          <cell r="M425">
            <v>-0.05</v>
          </cell>
          <cell r="N425">
            <v>0.1</v>
          </cell>
          <cell r="O425">
            <v>-0.1</v>
          </cell>
          <cell r="P425">
            <v>0.05</v>
          </cell>
          <cell r="Q425">
            <v>-0.05</v>
          </cell>
          <cell r="R425">
            <v>0.2</v>
          </cell>
          <cell r="S425">
            <v>-0.2</v>
          </cell>
          <cell r="T425">
            <v>0.03</v>
          </cell>
          <cell r="U425">
            <v>-0.03</v>
          </cell>
          <cell r="V425">
            <v>0.1</v>
          </cell>
          <cell r="W425">
            <v>-0.1</v>
          </cell>
          <cell r="X425">
            <v>0.1</v>
          </cell>
          <cell r="Y425">
            <v>-0.1</v>
          </cell>
          <cell r="Z425">
            <v>0.1</v>
          </cell>
          <cell r="AA425">
            <v>-0.1</v>
          </cell>
          <cell r="AB425" t="str">
            <v>NIL</v>
          </cell>
          <cell r="AC425" t="str">
            <v>NIL</v>
          </cell>
          <cell r="AD425" t="str">
            <v>NIL</v>
          </cell>
          <cell r="AE425" t="str">
            <v>NIL</v>
          </cell>
          <cell r="AF425" t="str">
            <v>NIL</v>
          </cell>
          <cell r="AG425" t="str">
            <v>NIL</v>
          </cell>
        </row>
        <row r="426">
          <cell r="A426" t="str">
            <v>11-199-1</v>
          </cell>
          <cell r="B426">
            <v>0.2</v>
          </cell>
          <cell r="C426">
            <v>-0.2</v>
          </cell>
          <cell r="D426">
            <v>0.1</v>
          </cell>
          <cell r="E426">
            <v>-0.1</v>
          </cell>
          <cell r="F426">
            <v>0.05</v>
          </cell>
          <cell r="G426">
            <v>-0.05</v>
          </cell>
          <cell r="H426">
            <v>0.1</v>
          </cell>
          <cell r="I426">
            <v>0</v>
          </cell>
          <cell r="J426">
            <v>0.1</v>
          </cell>
          <cell r="K426">
            <v>-0.1</v>
          </cell>
          <cell r="L426">
            <v>0.05</v>
          </cell>
          <cell r="M426">
            <v>-0.05</v>
          </cell>
          <cell r="N426">
            <v>0.1</v>
          </cell>
          <cell r="O426">
            <v>-0.1</v>
          </cell>
          <cell r="P426">
            <v>0.05</v>
          </cell>
          <cell r="Q426">
            <v>-0.05</v>
          </cell>
          <cell r="R426">
            <v>0.2</v>
          </cell>
          <cell r="S426">
            <v>-0.2</v>
          </cell>
          <cell r="T426">
            <v>0.05</v>
          </cell>
          <cell r="U426">
            <v>-0.05</v>
          </cell>
          <cell r="V426">
            <v>0.1</v>
          </cell>
          <cell r="W426">
            <v>-0.1</v>
          </cell>
          <cell r="X426">
            <v>0.1</v>
          </cell>
          <cell r="Y426">
            <v>-0.1</v>
          </cell>
          <cell r="Z426">
            <v>0.1</v>
          </cell>
          <cell r="AA426">
            <v>-0.1</v>
          </cell>
          <cell r="AB426" t="str">
            <v>NIL</v>
          </cell>
          <cell r="AC426" t="str">
            <v>NIL</v>
          </cell>
          <cell r="AD426" t="str">
            <v>NIL</v>
          </cell>
          <cell r="AE426" t="str">
            <v>NIL</v>
          </cell>
          <cell r="AF426" t="str">
            <v>NIL</v>
          </cell>
          <cell r="AG426" t="str">
            <v>NIL</v>
          </cell>
        </row>
        <row r="427">
          <cell r="A427" t="str">
            <v>11-203</v>
          </cell>
          <cell r="B427">
            <v>0.2</v>
          </cell>
          <cell r="C427">
            <v>-0.2</v>
          </cell>
          <cell r="D427">
            <v>0.1</v>
          </cell>
          <cell r="E427">
            <v>-0.1</v>
          </cell>
          <cell r="F427">
            <v>0.05</v>
          </cell>
          <cell r="G427">
            <v>-0.05</v>
          </cell>
          <cell r="H427">
            <v>0.1</v>
          </cell>
          <cell r="I427">
            <v>0</v>
          </cell>
          <cell r="J427">
            <v>0.1</v>
          </cell>
          <cell r="K427">
            <v>-0.1</v>
          </cell>
          <cell r="L427">
            <v>0.05</v>
          </cell>
          <cell r="M427">
            <v>-0.05</v>
          </cell>
          <cell r="N427">
            <v>0.1</v>
          </cell>
          <cell r="O427">
            <v>-0.1</v>
          </cell>
          <cell r="P427">
            <v>0.05</v>
          </cell>
          <cell r="Q427">
            <v>-0.05</v>
          </cell>
          <cell r="R427">
            <v>0.2</v>
          </cell>
          <cell r="S427">
            <v>-0.2</v>
          </cell>
          <cell r="T427">
            <v>0.05</v>
          </cell>
          <cell r="U427">
            <v>-0.05</v>
          </cell>
          <cell r="V427">
            <v>0.1</v>
          </cell>
          <cell r="W427">
            <v>-0.1</v>
          </cell>
          <cell r="X427">
            <v>0.1</v>
          </cell>
          <cell r="Y427">
            <v>-0.1</v>
          </cell>
          <cell r="Z427">
            <v>0.1</v>
          </cell>
          <cell r="AA427">
            <v>-0.1</v>
          </cell>
          <cell r="AB427" t="str">
            <v>NIL</v>
          </cell>
          <cell r="AC427" t="str">
            <v>NIL</v>
          </cell>
          <cell r="AD427" t="str">
            <v>NIL</v>
          </cell>
          <cell r="AE427" t="str">
            <v>NIL</v>
          </cell>
          <cell r="AF427" t="str">
            <v>NIL</v>
          </cell>
          <cell r="AG427" t="str">
            <v>NIL</v>
          </cell>
        </row>
        <row r="428">
          <cell r="A428" t="str">
            <v>11-203A</v>
          </cell>
          <cell r="B428">
            <v>0.2</v>
          </cell>
          <cell r="C428">
            <v>-0.2</v>
          </cell>
          <cell r="D428">
            <v>0.1</v>
          </cell>
          <cell r="E428">
            <v>-0.1</v>
          </cell>
          <cell r="F428">
            <v>0.1</v>
          </cell>
          <cell r="G428">
            <v>-0.1</v>
          </cell>
          <cell r="H428">
            <v>0.1</v>
          </cell>
          <cell r="I428">
            <v>0</v>
          </cell>
          <cell r="J428">
            <v>0.1</v>
          </cell>
          <cell r="K428">
            <v>-0.1</v>
          </cell>
          <cell r="L428">
            <v>0.1</v>
          </cell>
          <cell r="M428">
            <v>-0.1</v>
          </cell>
          <cell r="N428">
            <v>0.1</v>
          </cell>
          <cell r="O428">
            <v>-0.1</v>
          </cell>
          <cell r="P428">
            <v>0.05</v>
          </cell>
          <cell r="Q428">
            <v>-0.05</v>
          </cell>
          <cell r="R428">
            <v>0.2</v>
          </cell>
          <cell r="S428">
            <v>-0.2</v>
          </cell>
          <cell r="T428">
            <v>0.05</v>
          </cell>
          <cell r="U428">
            <v>-0.05</v>
          </cell>
          <cell r="V428">
            <v>0.05</v>
          </cell>
          <cell r="W428">
            <v>-0.05</v>
          </cell>
          <cell r="X428">
            <v>0.05</v>
          </cell>
          <cell r="Y428">
            <v>-0.05</v>
          </cell>
          <cell r="Z428">
            <v>0.05</v>
          </cell>
          <cell r="AA428">
            <v>-0.05</v>
          </cell>
          <cell r="AB428" t="str">
            <v>NIL</v>
          </cell>
          <cell r="AC428" t="str">
            <v>NIL</v>
          </cell>
          <cell r="AD428" t="str">
            <v>NIL</v>
          </cell>
          <cell r="AE428" t="str">
            <v>NIL</v>
          </cell>
          <cell r="AF428" t="str">
            <v>NIL</v>
          </cell>
          <cell r="AG428" t="str">
            <v>NIL</v>
          </cell>
        </row>
        <row r="429">
          <cell r="A429" t="str">
            <v>11-204</v>
          </cell>
          <cell r="B429">
            <v>0.2</v>
          </cell>
          <cell r="C429">
            <v>-0.2</v>
          </cell>
          <cell r="D429">
            <v>0.1</v>
          </cell>
          <cell r="E429">
            <v>-0.1</v>
          </cell>
          <cell r="F429">
            <v>0.05</v>
          </cell>
          <cell r="G429">
            <v>-0.05</v>
          </cell>
          <cell r="H429">
            <v>0.1</v>
          </cell>
          <cell r="I429">
            <v>0</v>
          </cell>
          <cell r="J429">
            <v>0.1</v>
          </cell>
          <cell r="K429">
            <v>-0.1</v>
          </cell>
          <cell r="L429">
            <v>0.05</v>
          </cell>
          <cell r="M429">
            <v>-0.05</v>
          </cell>
          <cell r="N429">
            <v>0.1</v>
          </cell>
          <cell r="O429">
            <v>-0.1</v>
          </cell>
          <cell r="P429">
            <v>0.05</v>
          </cell>
          <cell r="Q429">
            <v>-0.05</v>
          </cell>
          <cell r="R429">
            <v>0.2</v>
          </cell>
          <cell r="S429">
            <v>-0.2</v>
          </cell>
          <cell r="T429">
            <v>0.03</v>
          </cell>
          <cell r="U429">
            <v>-0.03</v>
          </cell>
          <cell r="V429">
            <v>0.1</v>
          </cell>
          <cell r="W429">
            <v>-0.1</v>
          </cell>
          <cell r="X429">
            <v>0.1</v>
          </cell>
          <cell r="Y429">
            <v>-0.1</v>
          </cell>
          <cell r="Z429">
            <v>0.1</v>
          </cell>
          <cell r="AA429">
            <v>-0.1</v>
          </cell>
          <cell r="AB429">
            <v>0.1</v>
          </cell>
          <cell r="AC429">
            <v>0</v>
          </cell>
          <cell r="AD429">
            <v>0.1</v>
          </cell>
          <cell r="AE429">
            <v>0</v>
          </cell>
          <cell r="AF429">
            <v>0.1</v>
          </cell>
          <cell r="AG429">
            <v>0</v>
          </cell>
        </row>
        <row r="430">
          <cell r="A430" t="str">
            <v>11-204-1</v>
          </cell>
          <cell r="B430">
            <v>0.2</v>
          </cell>
          <cell r="C430">
            <v>-0.2</v>
          </cell>
          <cell r="D430">
            <v>0.1</v>
          </cell>
          <cell r="E430">
            <v>-0.1</v>
          </cell>
          <cell r="F430">
            <v>0.05</v>
          </cell>
          <cell r="G430">
            <v>-0.05</v>
          </cell>
          <cell r="H430">
            <v>0.1</v>
          </cell>
          <cell r="I430">
            <v>0</v>
          </cell>
          <cell r="J430">
            <v>0.1</v>
          </cell>
          <cell r="K430">
            <v>-0.1</v>
          </cell>
          <cell r="L430">
            <v>0.05</v>
          </cell>
          <cell r="M430">
            <v>-0.05</v>
          </cell>
          <cell r="N430">
            <v>0.1</v>
          </cell>
          <cell r="O430">
            <v>-0.1</v>
          </cell>
          <cell r="P430">
            <v>0.05</v>
          </cell>
          <cell r="Q430">
            <v>-0.05</v>
          </cell>
          <cell r="R430">
            <v>0.2</v>
          </cell>
          <cell r="S430">
            <v>-0.2</v>
          </cell>
          <cell r="T430">
            <v>0.03</v>
          </cell>
          <cell r="U430">
            <v>-0.03</v>
          </cell>
          <cell r="V430">
            <v>0.1</v>
          </cell>
          <cell r="W430">
            <v>-0.1</v>
          </cell>
          <cell r="X430">
            <v>0.1</v>
          </cell>
          <cell r="Y430">
            <v>-0.1</v>
          </cell>
          <cell r="Z430">
            <v>0.1</v>
          </cell>
          <cell r="AA430">
            <v>-0.1</v>
          </cell>
          <cell r="AB430" t="str">
            <v>NIL</v>
          </cell>
          <cell r="AC430" t="str">
            <v>NIL</v>
          </cell>
          <cell r="AD430" t="str">
            <v>NIL</v>
          </cell>
          <cell r="AE430" t="str">
            <v>NIL</v>
          </cell>
          <cell r="AF430" t="str">
            <v>NIL</v>
          </cell>
          <cell r="AG430" t="str">
            <v>NIL</v>
          </cell>
        </row>
        <row r="431">
          <cell r="A431" t="str">
            <v>11-204-2</v>
          </cell>
          <cell r="B431">
            <v>0.2</v>
          </cell>
          <cell r="C431">
            <v>-0.2</v>
          </cell>
          <cell r="D431">
            <v>0.1</v>
          </cell>
          <cell r="E431">
            <v>-0.1</v>
          </cell>
          <cell r="F431">
            <v>0.05</v>
          </cell>
          <cell r="G431">
            <v>-0.05</v>
          </cell>
          <cell r="H431">
            <v>0.1</v>
          </cell>
          <cell r="I431">
            <v>0</v>
          </cell>
          <cell r="J431">
            <v>0.1</v>
          </cell>
          <cell r="K431">
            <v>-0.1</v>
          </cell>
          <cell r="L431">
            <v>0.05</v>
          </cell>
          <cell r="M431">
            <v>-0.05</v>
          </cell>
          <cell r="N431">
            <v>0.1</v>
          </cell>
          <cell r="O431">
            <v>-0.1</v>
          </cell>
          <cell r="P431">
            <v>0.05</v>
          </cell>
          <cell r="Q431">
            <v>-0.05</v>
          </cell>
          <cell r="R431">
            <v>0.2</v>
          </cell>
          <cell r="S431">
            <v>-0.2</v>
          </cell>
          <cell r="T431">
            <v>0.03</v>
          </cell>
          <cell r="U431">
            <v>-0.03</v>
          </cell>
          <cell r="V431">
            <v>0.1</v>
          </cell>
          <cell r="W431">
            <v>-0.1</v>
          </cell>
          <cell r="X431">
            <v>0.1</v>
          </cell>
          <cell r="Y431">
            <v>-0.1</v>
          </cell>
          <cell r="Z431">
            <v>0.1</v>
          </cell>
          <cell r="AA431">
            <v>-0.1</v>
          </cell>
          <cell r="AB431" t="str">
            <v>NIL</v>
          </cell>
          <cell r="AC431" t="str">
            <v>NIL</v>
          </cell>
          <cell r="AD431" t="str">
            <v>NIL</v>
          </cell>
          <cell r="AE431" t="str">
            <v>NIL</v>
          </cell>
          <cell r="AF431" t="str">
            <v>NIL</v>
          </cell>
          <cell r="AG431" t="str">
            <v>NIL</v>
          </cell>
        </row>
        <row r="432">
          <cell r="A432" t="str">
            <v>11-205</v>
          </cell>
          <cell r="B432">
            <v>0.2</v>
          </cell>
          <cell r="C432">
            <v>-0.2</v>
          </cell>
          <cell r="D432">
            <v>0.1</v>
          </cell>
          <cell r="E432">
            <v>-0.1</v>
          </cell>
          <cell r="F432">
            <v>0.05</v>
          </cell>
          <cell r="G432">
            <v>-0.05</v>
          </cell>
          <cell r="H432">
            <v>0.1</v>
          </cell>
          <cell r="I432">
            <v>0</v>
          </cell>
          <cell r="J432">
            <v>0.1</v>
          </cell>
          <cell r="K432">
            <v>-0.1</v>
          </cell>
          <cell r="L432">
            <v>0.05</v>
          </cell>
          <cell r="M432">
            <v>-0.05</v>
          </cell>
          <cell r="N432">
            <v>0.1</v>
          </cell>
          <cell r="O432">
            <v>-0.1</v>
          </cell>
          <cell r="P432">
            <v>0.05</v>
          </cell>
          <cell r="Q432">
            <v>-0.05</v>
          </cell>
          <cell r="R432">
            <v>0.2</v>
          </cell>
          <cell r="S432">
            <v>-0.2</v>
          </cell>
          <cell r="T432">
            <v>0</v>
          </cell>
          <cell r="U432">
            <v>-0.05</v>
          </cell>
          <cell r="V432">
            <v>0.1</v>
          </cell>
          <cell r="W432">
            <v>-0.1</v>
          </cell>
          <cell r="X432">
            <v>0.1</v>
          </cell>
          <cell r="Y432">
            <v>-0.1</v>
          </cell>
          <cell r="Z432">
            <v>0.1</v>
          </cell>
          <cell r="AA432">
            <v>-0.1</v>
          </cell>
          <cell r="AB432" t="str">
            <v>NIL</v>
          </cell>
          <cell r="AC432" t="str">
            <v>NIL</v>
          </cell>
          <cell r="AD432" t="str">
            <v>NIL</v>
          </cell>
          <cell r="AE432" t="str">
            <v>NIL</v>
          </cell>
          <cell r="AF432" t="str">
            <v>NIL</v>
          </cell>
          <cell r="AG432" t="str">
            <v>NIL</v>
          </cell>
        </row>
        <row r="433">
          <cell r="A433" t="str">
            <v>11-208</v>
          </cell>
          <cell r="B433">
            <v>0.2</v>
          </cell>
          <cell r="C433">
            <v>-0.2</v>
          </cell>
          <cell r="D433">
            <v>0.1</v>
          </cell>
          <cell r="E433">
            <v>-0.1</v>
          </cell>
          <cell r="F433">
            <v>0.05</v>
          </cell>
          <cell r="G433">
            <v>-0.05</v>
          </cell>
          <cell r="H433">
            <v>0.1</v>
          </cell>
          <cell r="I433">
            <v>0</v>
          </cell>
          <cell r="J433">
            <v>0.1</v>
          </cell>
          <cell r="K433">
            <v>-0.1</v>
          </cell>
          <cell r="L433">
            <v>0.05</v>
          </cell>
          <cell r="M433">
            <v>-0.05</v>
          </cell>
          <cell r="N433">
            <v>0.1</v>
          </cell>
          <cell r="O433">
            <v>-0.1</v>
          </cell>
          <cell r="P433">
            <v>0.05</v>
          </cell>
          <cell r="Q433">
            <v>-0.05</v>
          </cell>
          <cell r="R433">
            <v>0.2</v>
          </cell>
          <cell r="S433">
            <v>-0.2</v>
          </cell>
          <cell r="T433">
            <v>0.05</v>
          </cell>
          <cell r="U433">
            <v>-0.05</v>
          </cell>
          <cell r="V433">
            <v>0.1</v>
          </cell>
          <cell r="W433">
            <v>-0.1</v>
          </cell>
          <cell r="X433">
            <v>0.1</v>
          </cell>
          <cell r="Y433">
            <v>-0.1</v>
          </cell>
          <cell r="Z433">
            <v>0.1</v>
          </cell>
          <cell r="AA433">
            <v>-0.1</v>
          </cell>
          <cell r="AB433" t="str">
            <v>NIL</v>
          </cell>
          <cell r="AC433" t="str">
            <v>NIL</v>
          </cell>
          <cell r="AD433" t="str">
            <v>NIL</v>
          </cell>
          <cell r="AE433" t="str">
            <v>NIL</v>
          </cell>
          <cell r="AF433" t="str">
            <v>NIL</v>
          </cell>
          <cell r="AG433" t="str">
            <v>NIL</v>
          </cell>
        </row>
        <row r="434">
          <cell r="A434" t="str">
            <v>11-208-1</v>
          </cell>
          <cell r="B434">
            <v>0.2</v>
          </cell>
          <cell r="C434">
            <v>-0.2</v>
          </cell>
          <cell r="D434">
            <v>0.1</v>
          </cell>
          <cell r="E434">
            <v>-0.1</v>
          </cell>
          <cell r="F434">
            <v>0.05</v>
          </cell>
          <cell r="G434">
            <v>-0.05</v>
          </cell>
          <cell r="H434">
            <v>0.1</v>
          </cell>
          <cell r="I434">
            <v>0</v>
          </cell>
          <cell r="J434">
            <v>0.1</v>
          </cell>
          <cell r="K434">
            <v>-0.1</v>
          </cell>
          <cell r="L434">
            <v>0.05</v>
          </cell>
          <cell r="M434">
            <v>-0.05</v>
          </cell>
          <cell r="N434">
            <v>0.1</v>
          </cell>
          <cell r="O434">
            <v>-0.1</v>
          </cell>
          <cell r="P434">
            <v>0.05</v>
          </cell>
          <cell r="Q434">
            <v>-0.05</v>
          </cell>
          <cell r="R434">
            <v>0.2</v>
          </cell>
          <cell r="S434">
            <v>-0.2</v>
          </cell>
          <cell r="T434">
            <v>0.05</v>
          </cell>
          <cell r="U434">
            <v>-0.05</v>
          </cell>
          <cell r="V434">
            <v>0.1</v>
          </cell>
          <cell r="W434">
            <v>-0.1</v>
          </cell>
          <cell r="X434">
            <v>0.1</v>
          </cell>
          <cell r="Y434">
            <v>-0.1</v>
          </cell>
          <cell r="Z434">
            <v>0.1</v>
          </cell>
          <cell r="AA434">
            <v>-0.1</v>
          </cell>
          <cell r="AB434" t="str">
            <v>NIL</v>
          </cell>
          <cell r="AC434" t="str">
            <v>NIL</v>
          </cell>
          <cell r="AD434" t="str">
            <v>NIL</v>
          </cell>
          <cell r="AE434" t="str">
            <v>NIL</v>
          </cell>
          <cell r="AF434" t="str">
            <v>NIL</v>
          </cell>
          <cell r="AG434" t="str">
            <v>NIL</v>
          </cell>
        </row>
        <row r="435">
          <cell r="A435" t="str">
            <v>11-208-2</v>
          </cell>
          <cell r="B435">
            <v>0.2</v>
          </cell>
          <cell r="C435">
            <v>-0.2</v>
          </cell>
          <cell r="D435">
            <v>0.1</v>
          </cell>
          <cell r="E435">
            <v>-0.1</v>
          </cell>
          <cell r="F435">
            <v>0.05</v>
          </cell>
          <cell r="G435">
            <v>-0.05</v>
          </cell>
          <cell r="H435">
            <v>0.1</v>
          </cell>
          <cell r="I435">
            <v>0</v>
          </cell>
          <cell r="J435">
            <v>0.1</v>
          </cell>
          <cell r="K435">
            <v>-0.1</v>
          </cell>
          <cell r="L435">
            <v>0.05</v>
          </cell>
          <cell r="M435">
            <v>-0.05</v>
          </cell>
          <cell r="N435">
            <v>0.1</v>
          </cell>
          <cell r="O435">
            <v>-0.1</v>
          </cell>
          <cell r="P435">
            <v>0.05</v>
          </cell>
          <cell r="Q435">
            <v>-0.05</v>
          </cell>
          <cell r="R435">
            <v>0.2</v>
          </cell>
          <cell r="S435">
            <v>-0.2</v>
          </cell>
          <cell r="T435">
            <v>0.05</v>
          </cell>
          <cell r="U435">
            <v>-0.05</v>
          </cell>
          <cell r="V435">
            <v>0.1</v>
          </cell>
          <cell r="W435">
            <v>-0.1</v>
          </cell>
          <cell r="X435">
            <v>0.1</v>
          </cell>
          <cell r="Y435">
            <v>-0.1</v>
          </cell>
          <cell r="Z435">
            <v>0.1</v>
          </cell>
          <cell r="AA435">
            <v>-0.1</v>
          </cell>
          <cell r="AB435" t="str">
            <v>NIL</v>
          </cell>
          <cell r="AC435" t="str">
            <v>NIL</v>
          </cell>
          <cell r="AD435" t="str">
            <v>NIL</v>
          </cell>
          <cell r="AE435" t="str">
            <v>NIL</v>
          </cell>
          <cell r="AF435" t="str">
            <v>NIL</v>
          </cell>
          <cell r="AG435" t="str">
            <v>NIL</v>
          </cell>
        </row>
        <row r="436">
          <cell r="A436" t="str">
            <v>11-209</v>
          </cell>
          <cell r="B436">
            <v>0.2</v>
          </cell>
          <cell r="C436">
            <v>-0.2</v>
          </cell>
          <cell r="D436">
            <v>0.1</v>
          </cell>
          <cell r="E436">
            <v>-0.1</v>
          </cell>
          <cell r="F436">
            <v>0.05</v>
          </cell>
          <cell r="G436">
            <v>-0.05</v>
          </cell>
          <cell r="H436">
            <v>0.1</v>
          </cell>
          <cell r="I436">
            <v>0</v>
          </cell>
          <cell r="J436">
            <v>0.1</v>
          </cell>
          <cell r="K436">
            <v>-0.1</v>
          </cell>
          <cell r="L436">
            <v>0.05</v>
          </cell>
          <cell r="M436">
            <v>-0.05</v>
          </cell>
          <cell r="N436">
            <v>0.1</v>
          </cell>
          <cell r="O436">
            <v>-0.1</v>
          </cell>
          <cell r="P436">
            <v>0.05</v>
          </cell>
          <cell r="Q436">
            <v>-0.05</v>
          </cell>
          <cell r="R436">
            <v>0.2</v>
          </cell>
          <cell r="S436">
            <v>-0.2</v>
          </cell>
          <cell r="T436">
            <v>0.05</v>
          </cell>
          <cell r="U436">
            <v>-0.05</v>
          </cell>
          <cell r="V436">
            <v>0.1</v>
          </cell>
          <cell r="W436">
            <v>-0.1</v>
          </cell>
          <cell r="X436">
            <v>0.1</v>
          </cell>
          <cell r="Y436">
            <v>-0.1</v>
          </cell>
          <cell r="Z436">
            <v>0.1</v>
          </cell>
          <cell r="AA436">
            <v>-0.1</v>
          </cell>
          <cell r="AB436" t="str">
            <v>NIL</v>
          </cell>
          <cell r="AC436" t="str">
            <v>NIL</v>
          </cell>
          <cell r="AD436" t="str">
            <v>NIL</v>
          </cell>
          <cell r="AE436" t="str">
            <v>NIL</v>
          </cell>
          <cell r="AF436" t="str">
            <v>NIL</v>
          </cell>
          <cell r="AG436" t="str">
            <v>NIL</v>
          </cell>
        </row>
        <row r="437">
          <cell r="A437" t="str">
            <v>11-211</v>
          </cell>
          <cell r="B437">
            <v>0.2</v>
          </cell>
          <cell r="C437">
            <v>-0.2</v>
          </cell>
          <cell r="D437">
            <v>0.1</v>
          </cell>
          <cell r="E437">
            <v>-0.1</v>
          </cell>
          <cell r="F437">
            <v>0.05</v>
          </cell>
          <cell r="G437">
            <v>-0.05</v>
          </cell>
          <cell r="H437">
            <v>0.1</v>
          </cell>
          <cell r="I437">
            <v>0</v>
          </cell>
          <cell r="J437">
            <v>0.1</v>
          </cell>
          <cell r="K437">
            <v>-0.1</v>
          </cell>
          <cell r="L437">
            <v>0.05</v>
          </cell>
          <cell r="M437">
            <v>-0.05</v>
          </cell>
          <cell r="N437">
            <v>0.1</v>
          </cell>
          <cell r="O437">
            <v>-0.1</v>
          </cell>
          <cell r="P437">
            <v>0.05</v>
          </cell>
          <cell r="Q437">
            <v>-0.05</v>
          </cell>
          <cell r="R437">
            <v>0.2</v>
          </cell>
          <cell r="S437">
            <v>-0.2</v>
          </cell>
          <cell r="T437">
            <v>0.03</v>
          </cell>
          <cell r="U437">
            <v>-0.03</v>
          </cell>
          <cell r="V437">
            <v>0.1</v>
          </cell>
          <cell r="W437">
            <v>-0.1</v>
          </cell>
          <cell r="X437">
            <v>0.1</v>
          </cell>
          <cell r="Y437">
            <v>-0.1</v>
          </cell>
          <cell r="Z437">
            <v>0.1</v>
          </cell>
          <cell r="AA437">
            <v>-0.1</v>
          </cell>
          <cell r="AB437" t="str">
            <v>NIL</v>
          </cell>
          <cell r="AC437" t="str">
            <v>NIL</v>
          </cell>
          <cell r="AD437" t="str">
            <v>NIL</v>
          </cell>
          <cell r="AE437" t="str">
            <v>NIL</v>
          </cell>
          <cell r="AF437" t="str">
            <v>NIL</v>
          </cell>
          <cell r="AG437" t="str">
            <v>NIL</v>
          </cell>
        </row>
        <row r="438">
          <cell r="A438" t="str">
            <v>11-212A</v>
          </cell>
          <cell r="B438">
            <v>0.2</v>
          </cell>
          <cell r="C438">
            <v>-0.2</v>
          </cell>
          <cell r="D438">
            <v>0.1</v>
          </cell>
          <cell r="E438">
            <v>-0.1</v>
          </cell>
          <cell r="F438">
            <v>0.1</v>
          </cell>
          <cell r="G438">
            <v>-0.1</v>
          </cell>
          <cell r="H438">
            <v>0.1</v>
          </cell>
          <cell r="I438">
            <v>0</v>
          </cell>
          <cell r="J438">
            <v>0.1</v>
          </cell>
          <cell r="K438">
            <v>-0.1</v>
          </cell>
          <cell r="L438">
            <v>0.1</v>
          </cell>
          <cell r="M438">
            <v>-0.1</v>
          </cell>
          <cell r="N438">
            <v>0.1</v>
          </cell>
          <cell r="O438">
            <v>-0.1</v>
          </cell>
          <cell r="P438">
            <v>0.05</v>
          </cell>
          <cell r="Q438">
            <v>-0.05</v>
          </cell>
          <cell r="R438">
            <v>0.2</v>
          </cell>
          <cell r="S438">
            <v>-0.2</v>
          </cell>
          <cell r="T438">
            <v>0.05</v>
          </cell>
          <cell r="U438">
            <v>-0.05</v>
          </cell>
          <cell r="V438">
            <v>0.05</v>
          </cell>
          <cell r="W438">
            <v>-0.05</v>
          </cell>
          <cell r="X438">
            <v>0.05</v>
          </cell>
          <cell r="Y438">
            <v>-0.05</v>
          </cell>
          <cell r="Z438">
            <v>0.05</v>
          </cell>
          <cell r="AA438">
            <v>-0.05</v>
          </cell>
          <cell r="AB438" t="str">
            <v>NIL</v>
          </cell>
          <cell r="AC438" t="str">
            <v>NIL</v>
          </cell>
          <cell r="AD438" t="str">
            <v>NIL</v>
          </cell>
          <cell r="AE438" t="str">
            <v>NIL</v>
          </cell>
          <cell r="AF438" t="str">
            <v>NIL</v>
          </cell>
          <cell r="AG438" t="str">
            <v>NIL</v>
          </cell>
        </row>
        <row r="439">
          <cell r="A439" t="str">
            <v>11-214</v>
          </cell>
          <cell r="B439">
            <v>0.2</v>
          </cell>
          <cell r="C439">
            <v>-0.2</v>
          </cell>
          <cell r="D439">
            <v>0.1</v>
          </cell>
          <cell r="E439">
            <v>-0.1</v>
          </cell>
          <cell r="F439">
            <v>0.05</v>
          </cell>
          <cell r="G439">
            <v>-0.05</v>
          </cell>
          <cell r="H439">
            <v>0.1</v>
          </cell>
          <cell r="I439">
            <v>0</v>
          </cell>
          <cell r="J439">
            <v>0.1</v>
          </cell>
          <cell r="K439">
            <v>-0.1</v>
          </cell>
          <cell r="L439">
            <v>0.05</v>
          </cell>
          <cell r="M439">
            <v>-0.05</v>
          </cell>
          <cell r="N439">
            <v>0.1</v>
          </cell>
          <cell r="O439">
            <v>-0.1</v>
          </cell>
          <cell r="P439">
            <v>0.05</v>
          </cell>
          <cell r="Q439">
            <v>-0.05</v>
          </cell>
          <cell r="R439">
            <v>0.2</v>
          </cell>
          <cell r="S439">
            <v>-0.2</v>
          </cell>
          <cell r="T439">
            <v>0</v>
          </cell>
          <cell r="U439">
            <v>-0.05</v>
          </cell>
          <cell r="V439">
            <v>0.1</v>
          </cell>
          <cell r="W439">
            <v>-0.1</v>
          </cell>
          <cell r="X439">
            <v>0.07</v>
          </cell>
          <cell r="Y439">
            <v>-0.05</v>
          </cell>
          <cell r="Z439">
            <v>0.1</v>
          </cell>
          <cell r="AA439">
            <v>-0.1</v>
          </cell>
          <cell r="AB439" t="str">
            <v>NIL</v>
          </cell>
          <cell r="AC439" t="str">
            <v>NIL</v>
          </cell>
          <cell r="AD439" t="str">
            <v>NIL</v>
          </cell>
          <cell r="AE439" t="str">
            <v>NIL</v>
          </cell>
          <cell r="AF439" t="str">
            <v>NIL</v>
          </cell>
          <cell r="AG439" t="str">
            <v>NIL</v>
          </cell>
        </row>
        <row r="440">
          <cell r="A440" t="str">
            <v>11-218A</v>
          </cell>
          <cell r="B440">
            <v>0.2</v>
          </cell>
          <cell r="C440">
            <v>-0.2</v>
          </cell>
          <cell r="D440">
            <v>0.1</v>
          </cell>
          <cell r="E440">
            <v>-0.1</v>
          </cell>
          <cell r="F440">
            <v>0.05</v>
          </cell>
          <cell r="G440">
            <v>-0.05</v>
          </cell>
          <cell r="H440">
            <v>0.1</v>
          </cell>
          <cell r="I440">
            <v>0</v>
          </cell>
          <cell r="J440">
            <v>0.1</v>
          </cell>
          <cell r="K440">
            <v>-0.1</v>
          </cell>
          <cell r="L440">
            <v>0.1</v>
          </cell>
          <cell r="M440">
            <v>-0.1</v>
          </cell>
          <cell r="N440">
            <v>0.1</v>
          </cell>
          <cell r="O440">
            <v>-0.1</v>
          </cell>
          <cell r="P440">
            <v>0.05</v>
          </cell>
          <cell r="Q440">
            <v>-0.05</v>
          </cell>
          <cell r="R440">
            <v>0.2</v>
          </cell>
          <cell r="S440">
            <v>-0.2</v>
          </cell>
          <cell r="T440">
            <v>0.05</v>
          </cell>
          <cell r="U440">
            <v>-0.05</v>
          </cell>
          <cell r="V440">
            <v>0.05</v>
          </cell>
          <cell r="W440">
            <v>-0.05</v>
          </cell>
          <cell r="X440">
            <v>0.05</v>
          </cell>
          <cell r="Y440">
            <v>-0.05</v>
          </cell>
          <cell r="Z440">
            <v>0.05</v>
          </cell>
          <cell r="AA440">
            <v>-0.05</v>
          </cell>
          <cell r="AB440" t="str">
            <v>NIL</v>
          </cell>
          <cell r="AC440" t="str">
            <v>NIL</v>
          </cell>
          <cell r="AD440" t="str">
            <v>NIL</v>
          </cell>
          <cell r="AE440" t="str">
            <v>NIL</v>
          </cell>
          <cell r="AF440" t="str">
            <v>NIL</v>
          </cell>
          <cell r="AG440" t="str">
            <v>NIL</v>
          </cell>
        </row>
        <row r="441">
          <cell r="A441" t="str">
            <v>11-219</v>
          </cell>
          <cell r="B441">
            <v>0.2</v>
          </cell>
          <cell r="C441">
            <v>-0.2</v>
          </cell>
          <cell r="D441">
            <v>0.1</v>
          </cell>
          <cell r="E441">
            <v>-0.1</v>
          </cell>
          <cell r="F441">
            <v>0.05</v>
          </cell>
          <cell r="G441">
            <v>-0.05</v>
          </cell>
          <cell r="H441">
            <v>0.1</v>
          </cell>
          <cell r="I441">
            <v>0</v>
          </cell>
          <cell r="J441">
            <v>0.1</v>
          </cell>
          <cell r="K441">
            <v>-0.1</v>
          </cell>
          <cell r="L441">
            <v>0.05</v>
          </cell>
          <cell r="M441">
            <v>-0.05</v>
          </cell>
          <cell r="N441">
            <v>0.1</v>
          </cell>
          <cell r="O441">
            <v>-0.1</v>
          </cell>
          <cell r="P441">
            <v>0.05</v>
          </cell>
          <cell r="Q441">
            <v>-0.05</v>
          </cell>
          <cell r="R441">
            <v>0.2</v>
          </cell>
          <cell r="S441">
            <v>-0.2</v>
          </cell>
          <cell r="T441">
            <v>0.05</v>
          </cell>
          <cell r="U441">
            <v>-0.05</v>
          </cell>
          <cell r="V441">
            <v>0.1</v>
          </cell>
          <cell r="W441">
            <v>-0.1</v>
          </cell>
          <cell r="X441">
            <v>0.1</v>
          </cell>
          <cell r="Y441">
            <v>-0.1</v>
          </cell>
          <cell r="Z441">
            <v>0.1</v>
          </cell>
          <cell r="AA441">
            <v>-0.1</v>
          </cell>
          <cell r="AB441" t="str">
            <v>NIL</v>
          </cell>
          <cell r="AC441" t="str">
            <v>NIL</v>
          </cell>
          <cell r="AD441" t="str">
            <v>NIL</v>
          </cell>
          <cell r="AE441" t="str">
            <v>NIL</v>
          </cell>
          <cell r="AF441" t="str">
            <v>NIL</v>
          </cell>
          <cell r="AG441" t="str">
            <v>NIL</v>
          </cell>
        </row>
        <row r="442">
          <cell r="A442" t="str">
            <v>11-219-1</v>
          </cell>
          <cell r="B442">
            <v>0.2</v>
          </cell>
          <cell r="C442">
            <v>-0.2</v>
          </cell>
          <cell r="D442">
            <v>0.1</v>
          </cell>
          <cell r="E442">
            <v>-0.1</v>
          </cell>
          <cell r="F442">
            <v>0.05</v>
          </cell>
          <cell r="G442">
            <v>-0.05</v>
          </cell>
          <cell r="H442">
            <v>0.1</v>
          </cell>
          <cell r="I442">
            <v>0</v>
          </cell>
          <cell r="J442">
            <v>0.1</v>
          </cell>
          <cell r="K442">
            <v>-0.1</v>
          </cell>
          <cell r="L442">
            <v>0.05</v>
          </cell>
          <cell r="M442">
            <v>-0.05</v>
          </cell>
          <cell r="N442">
            <v>0.1</v>
          </cell>
          <cell r="O442">
            <v>-0.1</v>
          </cell>
          <cell r="P442">
            <v>0.05</v>
          </cell>
          <cell r="Q442">
            <v>-0.05</v>
          </cell>
          <cell r="R442">
            <v>0.2</v>
          </cell>
          <cell r="S442">
            <v>-0.2</v>
          </cell>
          <cell r="T442">
            <v>0.05</v>
          </cell>
          <cell r="U442">
            <v>-0.05</v>
          </cell>
          <cell r="V442">
            <v>0.1</v>
          </cell>
          <cell r="W442">
            <v>-0.1</v>
          </cell>
          <cell r="X442">
            <v>0.1</v>
          </cell>
          <cell r="Y442">
            <v>-0.1</v>
          </cell>
          <cell r="Z442">
            <v>0.1</v>
          </cell>
          <cell r="AA442">
            <v>-0.1</v>
          </cell>
          <cell r="AB442" t="str">
            <v>NIL</v>
          </cell>
          <cell r="AC442" t="str">
            <v>NIL</v>
          </cell>
          <cell r="AD442" t="str">
            <v>NIL</v>
          </cell>
          <cell r="AE442" t="str">
            <v>NIL</v>
          </cell>
          <cell r="AF442" t="str">
            <v>NIL</v>
          </cell>
          <cell r="AG442" t="str">
            <v>NIL</v>
          </cell>
        </row>
        <row r="443">
          <cell r="A443" t="str">
            <v>11-220</v>
          </cell>
          <cell r="B443">
            <v>0.2</v>
          </cell>
          <cell r="C443">
            <v>-0.2</v>
          </cell>
          <cell r="D443">
            <v>0.1</v>
          </cell>
          <cell r="E443">
            <v>-0.1</v>
          </cell>
          <cell r="F443">
            <v>0.05</v>
          </cell>
          <cell r="G443">
            <v>-0.05</v>
          </cell>
          <cell r="H443">
            <v>0.1</v>
          </cell>
          <cell r="I443">
            <v>0</v>
          </cell>
          <cell r="J443">
            <v>0.1</v>
          </cell>
          <cell r="K443">
            <v>-0.1</v>
          </cell>
          <cell r="L443">
            <v>0.1</v>
          </cell>
          <cell r="M443">
            <v>-0.1</v>
          </cell>
          <cell r="N443">
            <v>0.1</v>
          </cell>
          <cell r="O443">
            <v>-0.1</v>
          </cell>
          <cell r="P443">
            <v>0.05</v>
          </cell>
          <cell r="Q443">
            <v>-0.05</v>
          </cell>
          <cell r="R443">
            <v>0.2</v>
          </cell>
          <cell r="S443">
            <v>-0.2</v>
          </cell>
          <cell r="T443">
            <v>0.05</v>
          </cell>
          <cell r="U443">
            <v>-0.05</v>
          </cell>
          <cell r="V443">
            <v>0.1</v>
          </cell>
          <cell r="W443">
            <v>-0.1</v>
          </cell>
          <cell r="X443">
            <v>0.1</v>
          </cell>
          <cell r="Y443">
            <v>-0.1</v>
          </cell>
          <cell r="Z443">
            <v>0.1</v>
          </cell>
          <cell r="AA443">
            <v>-0.1</v>
          </cell>
          <cell r="AB443" t="str">
            <v>NIL</v>
          </cell>
          <cell r="AC443" t="str">
            <v>NIL</v>
          </cell>
          <cell r="AD443" t="str">
            <v>NIL</v>
          </cell>
          <cell r="AE443" t="str">
            <v>NIL</v>
          </cell>
          <cell r="AF443" t="str">
            <v>NIL</v>
          </cell>
          <cell r="AG443" t="str">
            <v>NIL</v>
          </cell>
        </row>
        <row r="444">
          <cell r="A444" t="str">
            <v>11-220-1</v>
          </cell>
          <cell r="B444">
            <v>0.2</v>
          </cell>
          <cell r="C444">
            <v>-0.2</v>
          </cell>
          <cell r="D444">
            <v>0.1</v>
          </cell>
          <cell r="E444">
            <v>-0.1</v>
          </cell>
          <cell r="F444">
            <v>0.05</v>
          </cell>
          <cell r="G444">
            <v>-0.05</v>
          </cell>
          <cell r="H444">
            <v>0.1</v>
          </cell>
          <cell r="I444">
            <v>0</v>
          </cell>
          <cell r="J444">
            <v>0.1</v>
          </cell>
          <cell r="K444">
            <v>-0.1</v>
          </cell>
          <cell r="L444">
            <v>0.1</v>
          </cell>
          <cell r="M444">
            <v>-0.1</v>
          </cell>
          <cell r="N444">
            <v>0.1</v>
          </cell>
          <cell r="O444">
            <v>-0.1</v>
          </cell>
          <cell r="P444">
            <v>0.05</v>
          </cell>
          <cell r="Q444">
            <v>-0.05</v>
          </cell>
          <cell r="R444">
            <v>0.2</v>
          </cell>
          <cell r="S444">
            <v>-0.2</v>
          </cell>
          <cell r="T444">
            <v>0.05</v>
          </cell>
          <cell r="U444">
            <v>-0.05</v>
          </cell>
          <cell r="V444">
            <v>0.1</v>
          </cell>
          <cell r="W444">
            <v>-0.1</v>
          </cell>
          <cell r="X444">
            <v>0.1</v>
          </cell>
          <cell r="Y444">
            <v>-0.1</v>
          </cell>
          <cell r="Z444">
            <v>0.1</v>
          </cell>
          <cell r="AA444">
            <v>-0.1</v>
          </cell>
          <cell r="AB444" t="str">
            <v>NIL</v>
          </cell>
          <cell r="AC444" t="str">
            <v>NIL</v>
          </cell>
          <cell r="AD444" t="str">
            <v>NIL</v>
          </cell>
          <cell r="AE444" t="str">
            <v>NIL</v>
          </cell>
          <cell r="AF444" t="str">
            <v>NIL</v>
          </cell>
          <cell r="AG444" t="str">
            <v>NIL</v>
          </cell>
        </row>
        <row r="445">
          <cell r="A445" t="str">
            <v>11-220-2</v>
          </cell>
          <cell r="B445">
            <v>0.2</v>
          </cell>
          <cell r="C445">
            <v>-0.2</v>
          </cell>
          <cell r="D445">
            <v>0.1</v>
          </cell>
          <cell r="E445">
            <v>-0.1</v>
          </cell>
          <cell r="F445">
            <v>0.05</v>
          </cell>
          <cell r="G445">
            <v>-0.05</v>
          </cell>
          <cell r="H445">
            <v>0.1</v>
          </cell>
          <cell r="I445">
            <v>0</v>
          </cell>
          <cell r="J445">
            <v>0.1</v>
          </cell>
          <cell r="K445">
            <v>-0.1</v>
          </cell>
          <cell r="L445">
            <v>0.1</v>
          </cell>
          <cell r="M445">
            <v>-0.1</v>
          </cell>
          <cell r="N445">
            <v>0.1</v>
          </cell>
          <cell r="O445">
            <v>-0.1</v>
          </cell>
          <cell r="P445">
            <v>0.05</v>
          </cell>
          <cell r="Q445">
            <v>-0.05</v>
          </cell>
          <cell r="R445">
            <v>0.2</v>
          </cell>
          <cell r="S445">
            <v>-0.2</v>
          </cell>
          <cell r="T445">
            <v>0.05</v>
          </cell>
          <cell r="U445">
            <v>-0.05</v>
          </cell>
          <cell r="V445">
            <v>0.1</v>
          </cell>
          <cell r="W445">
            <v>-0.1</v>
          </cell>
          <cell r="X445">
            <v>0.1</v>
          </cell>
          <cell r="Y445">
            <v>-0.1</v>
          </cell>
          <cell r="Z445">
            <v>0.1</v>
          </cell>
          <cell r="AA445">
            <v>-0.1</v>
          </cell>
          <cell r="AB445" t="str">
            <v>NIL</v>
          </cell>
          <cell r="AC445" t="str">
            <v>NIL</v>
          </cell>
          <cell r="AD445" t="str">
            <v>NIL</v>
          </cell>
          <cell r="AE445" t="str">
            <v>NIL</v>
          </cell>
          <cell r="AF445" t="str">
            <v>NIL</v>
          </cell>
          <cell r="AG445" t="str">
            <v>NIL</v>
          </cell>
        </row>
        <row r="446">
          <cell r="A446" t="str">
            <v>11-220L</v>
          </cell>
          <cell r="B446">
            <v>0.2</v>
          </cell>
          <cell r="C446">
            <v>-0.2</v>
          </cell>
          <cell r="D446">
            <v>0.1</v>
          </cell>
          <cell r="E446">
            <v>-0.1</v>
          </cell>
          <cell r="F446">
            <v>0.05</v>
          </cell>
          <cell r="G446">
            <v>-0.05</v>
          </cell>
          <cell r="H446">
            <v>0.1</v>
          </cell>
          <cell r="I446">
            <v>0</v>
          </cell>
          <cell r="J446">
            <v>0.1</v>
          </cell>
          <cell r="K446">
            <v>-0.1</v>
          </cell>
          <cell r="L446">
            <v>0.1</v>
          </cell>
          <cell r="M446">
            <v>-0.1</v>
          </cell>
          <cell r="N446">
            <v>0.1</v>
          </cell>
          <cell r="O446">
            <v>-0.1</v>
          </cell>
          <cell r="P446">
            <v>0.05</v>
          </cell>
          <cell r="Q446">
            <v>-0.05</v>
          </cell>
          <cell r="R446">
            <v>0.2</v>
          </cell>
          <cell r="S446">
            <v>-0.2</v>
          </cell>
          <cell r="T446">
            <v>0.05</v>
          </cell>
          <cell r="U446">
            <v>-0.05</v>
          </cell>
          <cell r="V446">
            <v>0.1</v>
          </cell>
          <cell r="W446">
            <v>-0.1</v>
          </cell>
          <cell r="X446">
            <v>0.1</v>
          </cell>
          <cell r="Y446">
            <v>-0.1</v>
          </cell>
          <cell r="Z446">
            <v>0.1</v>
          </cell>
          <cell r="AA446">
            <v>-0.1</v>
          </cell>
          <cell r="AB446" t="str">
            <v>NIL</v>
          </cell>
          <cell r="AC446" t="str">
            <v>NIL</v>
          </cell>
          <cell r="AD446" t="str">
            <v>NIL</v>
          </cell>
          <cell r="AE446" t="str">
            <v>NIL</v>
          </cell>
          <cell r="AF446" t="str">
            <v>NIL</v>
          </cell>
          <cell r="AG446" t="str">
            <v>NIL</v>
          </cell>
        </row>
        <row r="447">
          <cell r="A447" t="str">
            <v>11-220A</v>
          </cell>
          <cell r="B447">
            <v>0.2</v>
          </cell>
          <cell r="C447">
            <v>-0.2</v>
          </cell>
          <cell r="D447">
            <v>0.1</v>
          </cell>
          <cell r="E447">
            <v>-0.1</v>
          </cell>
          <cell r="F447">
            <v>0.1</v>
          </cell>
          <cell r="G447">
            <v>-0.1</v>
          </cell>
          <cell r="H447">
            <v>0.1</v>
          </cell>
          <cell r="I447">
            <v>0</v>
          </cell>
          <cell r="J447">
            <v>0.1</v>
          </cell>
          <cell r="K447">
            <v>-0.1</v>
          </cell>
          <cell r="L447">
            <v>0.1</v>
          </cell>
          <cell r="M447">
            <v>-0.1</v>
          </cell>
          <cell r="N447">
            <v>0.1</v>
          </cell>
          <cell r="O447">
            <v>-0.1</v>
          </cell>
          <cell r="P447">
            <v>0.1</v>
          </cell>
          <cell r="Q447">
            <v>-0.1</v>
          </cell>
          <cell r="R447">
            <v>0.2</v>
          </cell>
          <cell r="S447">
            <v>-0.2</v>
          </cell>
          <cell r="T447">
            <v>0.05</v>
          </cell>
          <cell r="U447">
            <v>-0.05</v>
          </cell>
          <cell r="V447">
            <v>0.05</v>
          </cell>
          <cell r="W447">
            <v>-0.05</v>
          </cell>
          <cell r="X447">
            <v>0.05</v>
          </cell>
          <cell r="Y447">
            <v>-0.05</v>
          </cell>
          <cell r="Z447">
            <v>0.05</v>
          </cell>
          <cell r="AA447">
            <v>-0.05</v>
          </cell>
          <cell r="AB447" t="str">
            <v>NIL</v>
          </cell>
          <cell r="AC447" t="str">
            <v>NIL</v>
          </cell>
          <cell r="AD447" t="str">
            <v>NIL</v>
          </cell>
          <cell r="AE447" t="str">
            <v>NIL</v>
          </cell>
          <cell r="AF447" t="str">
            <v>NIL</v>
          </cell>
          <cell r="AG447" t="str">
            <v>NIL</v>
          </cell>
        </row>
        <row r="448">
          <cell r="A448" t="str">
            <v>11-223A</v>
          </cell>
          <cell r="B448">
            <v>0.2</v>
          </cell>
          <cell r="C448">
            <v>-0.2</v>
          </cell>
          <cell r="D448">
            <v>0.1</v>
          </cell>
          <cell r="E448">
            <v>-0.1</v>
          </cell>
          <cell r="F448">
            <v>0.05</v>
          </cell>
          <cell r="G448">
            <v>-0.05</v>
          </cell>
          <cell r="H448">
            <v>0.1</v>
          </cell>
          <cell r="I448">
            <v>0</v>
          </cell>
          <cell r="J448">
            <v>0.1</v>
          </cell>
          <cell r="K448">
            <v>-0.1</v>
          </cell>
          <cell r="L448">
            <v>0.1</v>
          </cell>
          <cell r="M448">
            <v>-0.1</v>
          </cell>
          <cell r="N448">
            <v>0.1</v>
          </cell>
          <cell r="O448">
            <v>-0.1</v>
          </cell>
          <cell r="P448">
            <v>0.05</v>
          </cell>
          <cell r="Q448">
            <v>-0.05</v>
          </cell>
          <cell r="R448">
            <v>0.2</v>
          </cell>
          <cell r="S448">
            <v>-0.2</v>
          </cell>
          <cell r="T448">
            <v>0.05</v>
          </cell>
          <cell r="U448">
            <v>-0.05</v>
          </cell>
          <cell r="V448">
            <v>0.05</v>
          </cell>
          <cell r="W448">
            <v>-0.05</v>
          </cell>
          <cell r="X448">
            <v>0.05</v>
          </cell>
          <cell r="Y448">
            <v>-0.05</v>
          </cell>
          <cell r="Z448">
            <v>0.05</v>
          </cell>
          <cell r="AA448">
            <v>-0.05</v>
          </cell>
          <cell r="AB448" t="str">
            <v>NIL</v>
          </cell>
          <cell r="AC448" t="str">
            <v>NIL</v>
          </cell>
          <cell r="AD448" t="str">
            <v>NIL</v>
          </cell>
          <cell r="AE448" t="str">
            <v>NIL</v>
          </cell>
          <cell r="AF448" t="str">
            <v>NIL</v>
          </cell>
          <cell r="AG448" t="str">
            <v>NIL</v>
          </cell>
        </row>
        <row r="449">
          <cell r="A449" t="str">
            <v>11-229A</v>
          </cell>
          <cell r="B449">
            <v>0.2</v>
          </cell>
          <cell r="C449">
            <v>-0.2</v>
          </cell>
          <cell r="D449">
            <v>0.1</v>
          </cell>
          <cell r="E449">
            <v>-0.1</v>
          </cell>
          <cell r="F449">
            <v>0.05</v>
          </cell>
          <cell r="G449">
            <v>-0.05</v>
          </cell>
          <cell r="H449">
            <v>0.1</v>
          </cell>
          <cell r="I449">
            <v>0</v>
          </cell>
          <cell r="J449">
            <v>0.1</v>
          </cell>
          <cell r="K449">
            <v>-0.1</v>
          </cell>
          <cell r="L449">
            <v>0.1</v>
          </cell>
          <cell r="M449">
            <v>-0.1</v>
          </cell>
          <cell r="N449">
            <v>0.1</v>
          </cell>
          <cell r="O449">
            <v>-0.1</v>
          </cell>
          <cell r="P449">
            <v>0.05</v>
          </cell>
          <cell r="Q449">
            <v>-0.05</v>
          </cell>
          <cell r="R449">
            <v>0.2</v>
          </cell>
          <cell r="S449">
            <v>-0.2</v>
          </cell>
          <cell r="T449">
            <v>0.05</v>
          </cell>
          <cell r="U449">
            <v>-0.05</v>
          </cell>
          <cell r="V449">
            <v>0.05</v>
          </cell>
          <cell r="W449">
            <v>-0.05</v>
          </cell>
          <cell r="X449">
            <v>0.05</v>
          </cell>
          <cell r="Y449">
            <v>-0.05</v>
          </cell>
          <cell r="Z449">
            <v>0.06</v>
          </cell>
          <cell r="AA449">
            <v>-0.06</v>
          </cell>
          <cell r="AB449" t="str">
            <v>NIL</v>
          </cell>
          <cell r="AC449" t="str">
            <v>NIL</v>
          </cell>
          <cell r="AD449" t="str">
            <v>NIL</v>
          </cell>
          <cell r="AE449" t="str">
            <v>NIL</v>
          </cell>
          <cell r="AF449" t="str">
            <v>NIL</v>
          </cell>
          <cell r="AG449" t="str">
            <v>NIL</v>
          </cell>
        </row>
        <row r="450">
          <cell r="A450" t="str">
            <v>11-230</v>
          </cell>
          <cell r="B450">
            <v>0.2</v>
          </cell>
          <cell r="C450">
            <v>-0.2</v>
          </cell>
          <cell r="D450">
            <v>0.1</v>
          </cell>
          <cell r="E450">
            <v>-0.1</v>
          </cell>
          <cell r="F450">
            <v>0.05</v>
          </cell>
          <cell r="G450">
            <v>-0.05</v>
          </cell>
          <cell r="H450">
            <v>0.1</v>
          </cell>
          <cell r="I450">
            <v>0</v>
          </cell>
          <cell r="J450">
            <v>0.1</v>
          </cell>
          <cell r="K450">
            <v>-0.1</v>
          </cell>
          <cell r="L450">
            <v>0.05</v>
          </cell>
          <cell r="M450">
            <v>-0.05</v>
          </cell>
          <cell r="N450">
            <v>0.1</v>
          </cell>
          <cell r="O450">
            <v>-0.1</v>
          </cell>
          <cell r="P450">
            <v>0.05</v>
          </cell>
          <cell r="Q450">
            <v>-0.05</v>
          </cell>
          <cell r="R450">
            <v>0.2</v>
          </cell>
          <cell r="S450">
            <v>-0.2</v>
          </cell>
          <cell r="T450">
            <v>0.05</v>
          </cell>
          <cell r="U450">
            <v>-0.05</v>
          </cell>
          <cell r="V450">
            <v>0.1</v>
          </cell>
          <cell r="W450">
            <v>-0.1</v>
          </cell>
          <cell r="X450">
            <v>0.1</v>
          </cell>
          <cell r="Y450">
            <v>-0.1</v>
          </cell>
          <cell r="Z450">
            <v>0.1</v>
          </cell>
          <cell r="AA450">
            <v>-0.1</v>
          </cell>
          <cell r="AB450" t="str">
            <v>NIL</v>
          </cell>
          <cell r="AC450" t="str">
            <v>NIL</v>
          </cell>
          <cell r="AD450" t="str">
            <v>NIL</v>
          </cell>
          <cell r="AE450" t="str">
            <v>NIL</v>
          </cell>
          <cell r="AF450" t="str">
            <v>NIL</v>
          </cell>
          <cell r="AG450" t="str">
            <v>NIL</v>
          </cell>
        </row>
        <row r="451">
          <cell r="A451" t="str">
            <v>11-232</v>
          </cell>
          <cell r="B451">
            <v>0.2</v>
          </cell>
          <cell r="C451">
            <v>-0.2</v>
          </cell>
          <cell r="D451">
            <v>0.1</v>
          </cell>
          <cell r="E451">
            <v>-0.1</v>
          </cell>
          <cell r="F451">
            <v>0.05</v>
          </cell>
          <cell r="G451">
            <v>-0.05</v>
          </cell>
          <cell r="H451">
            <v>0.1</v>
          </cell>
          <cell r="I451">
            <v>0</v>
          </cell>
          <cell r="J451">
            <v>0.1</v>
          </cell>
          <cell r="K451">
            <v>-0.1</v>
          </cell>
          <cell r="L451">
            <v>0.05</v>
          </cell>
          <cell r="M451">
            <v>-0.05</v>
          </cell>
          <cell r="N451">
            <v>0.1</v>
          </cell>
          <cell r="O451">
            <v>-0.1</v>
          </cell>
          <cell r="P451">
            <v>0.05</v>
          </cell>
          <cell r="Q451">
            <v>-0.05</v>
          </cell>
          <cell r="R451">
            <v>0.2</v>
          </cell>
          <cell r="S451">
            <v>-0.2</v>
          </cell>
          <cell r="T451">
            <v>0.05</v>
          </cell>
          <cell r="U451">
            <v>-0.05</v>
          </cell>
          <cell r="V451">
            <v>0.1</v>
          </cell>
          <cell r="W451">
            <v>-0.1</v>
          </cell>
          <cell r="X451">
            <v>0.1</v>
          </cell>
          <cell r="Y451">
            <v>-0.1</v>
          </cell>
          <cell r="Z451">
            <v>0.1</v>
          </cell>
          <cell r="AA451">
            <v>-0.1</v>
          </cell>
          <cell r="AB451" t="str">
            <v>NIL</v>
          </cell>
          <cell r="AC451" t="str">
            <v>NIL</v>
          </cell>
          <cell r="AD451" t="str">
            <v>NIL</v>
          </cell>
          <cell r="AE451" t="str">
            <v>NIL</v>
          </cell>
          <cell r="AF451" t="str">
            <v>NIL</v>
          </cell>
          <cell r="AG451" t="str">
            <v>NIL</v>
          </cell>
        </row>
        <row r="452">
          <cell r="A452" t="str">
            <v>11-232-1</v>
          </cell>
          <cell r="B452">
            <v>0.2</v>
          </cell>
          <cell r="C452">
            <v>-0.2</v>
          </cell>
          <cell r="D452">
            <v>0.1</v>
          </cell>
          <cell r="E452">
            <v>-0.1</v>
          </cell>
          <cell r="F452">
            <v>0.05</v>
          </cell>
          <cell r="G452">
            <v>-0.05</v>
          </cell>
          <cell r="H452">
            <v>0.1</v>
          </cell>
          <cell r="I452">
            <v>0</v>
          </cell>
          <cell r="J452">
            <v>0.1</v>
          </cell>
          <cell r="K452">
            <v>-0.1</v>
          </cell>
          <cell r="L452">
            <v>0.05</v>
          </cell>
          <cell r="M452">
            <v>-0.05</v>
          </cell>
          <cell r="N452">
            <v>0.1</v>
          </cell>
          <cell r="O452">
            <v>-0.1</v>
          </cell>
          <cell r="P452">
            <v>0.05</v>
          </cell>
          <cell r="Q452">
            <v>-0.05</v>
          </cell>
          <cell r="R452">
            <v>0.2</v>
          </cell>
          <cell r="S452">
            <v>-0.2</v>
          </cell>
          <cell r="T452">
            <v>0.05</v>
          </cell>
          <cell r="U452">
            <v>-0.05</v>
          </cell>
          <cell r="V452">
            <v>0.1</v>
          </cell>
          <cell r="W452">
            <v>-0.1</v>
          </cell>
          <cell r="X452">
            <v>0.1</v>
          </cell>
          <cell r="Y452">
            <v>-0.1</v>
          </cell>
          <cell r="Z452">
            <v>0.1</v>
          </cell>
          <cell r="AA452">
            <v>-0.1</v>
          </cell>
          <cell r="AB452" t="str">
            <v>NIL</v>
          </cell>
          <cell r="AC452" t="str">
            <v>NIL</v>
          </cell>
          <cell r="AD452" t="str">
            <v>NIL</v>
          </cell>
          <cell r="AE452" t="str">
            <v>NIL</v>
          </cell>
          <cell r="AF452" t="str">
            <v>NIL</v>
          </cell>
          <cell r="AG452" t="str">
            <v>NIL</v>
          </cell>
        </row>
        <row r="453">
          <cell r="A453" t="str">
            <v>11-232L</v>
          </cell>
          <cell r="B453">
            <v>0.2</v>
          </cell>
          <cell r="C453">
            <v>-0.2</v>
          </cell>
          <cell r="D453">
            <v>0.1</v>
          </cell>
          <cell r="E453">
            <v>-0.1</v>
          </cell>
          <cell r="F453">
            <v>0.05</v>
          </cell>
          <cell r="G453">
            <v>-0.05</v>
          </cell>
          <cell r="H453">
            <v>0.1</v>
          </cell>
          <cell r="I453">
            <v>0</v>
          </cell>
          <cell r="J453">
            <v>0.1</v>
          </cell>
          <cell r="K453">
            <v>-0.1</v>
          </cell>
          <cell r="L453">
            <v>0.05</v>
          </cell>
          <cell r="M453">
            <v>-0.05</v>
          </cell>
          <cell r="N453">
            <v>0.1</v>
          </cell>
          <cell r="O453">
            <v>-0.1</v>
          </cell>
          <cell r="P453">
            <v>0.05</v>
          </cell>
          <cell r="Q453">
            <v>-0.05</v>
          </cell>
          <cell r="R453">
            <v>0.2</v>
          </cell>
          <cell r="S453">
            <v>-0.2</v>
          </cell>
          <cell r="T453">
            <v>0.05</v>
          </cell>
          <cell r="U453">
            <v>-0.05</v>
          </cell>
          <cell r="V453">
            <v>0.1</v>
          </cell>
          <cell r="W453">
            <v>-0.1</v>
          </cell>
          <cell r="X453">
            <v>0.1</v>
          </cell>
          <cell r="Y453">
            <v>-0.1</v>
          </cell>
          <cell r="Z453">
            <v>0.1</v>
          </cell>
          <cell r="AA453">
            <v>-0.1</v>
          </cell>
          <cell r="AB453" t="str">
            <v>NIL</v>
          </cell>
          <cell r="AC453" t="str">
            <v>NIL</v>
          </cell>
          <cell r="AD453" t="str">
            <v>NIL</v>
          </cell>
          <cell r="AE453" t="str">
            <v>NIL</v>
          </cell>
          <cell r="AF453" t="str">
            <v>NIL</v>
          </cell>
          <cell r="AG453" t="str">
            <v>NIL</v>
          </cell>
        </row>
        <row r="454">
          <cell r="A454" t="str">
            <v>11-233</v>
          </cell>
          <cell r="B454">
            <v>0.2</v>
          </cell>
          <cell r="C454">
            <v>-0.2</v>
          </cell>
          <cell r="D454">
            <v>0.1</v>
          </cell>
          <cell r="E454">
            <v>-0.1</v>
          </cell>
          <cell r="F454">
            <v>0.05</v>
          </cell>
          <cell r="G454">
            <v>-0.05</v>
          </cell>
          <cell r="H454">
            <v>0.1</v>
          </cell>
          <cell r="I454">
            <v>0</v>
          </cell>
          <cell r="J454">
            <v>0.1</v>
          </cell>
          <cell r="K454">
            <v>-0.1</v>
          </cell>
          <cell r="L454">
            <v>0.05</v>
          </cell>
          <cell r="M454">
            <v>-0.05</v>
          </cell>
          <cell r="N454">
            <v>0.1</v>
          </cell>
          <cell r="O454">
            <v>-0.1</v>
          </cell>
          <cell r="P454">
            <v>0.05</v>
          </cell>
          <cell r="Q454">
            <v>-0.05</v>
          </cell>
          <cell r="R454">
            <v>0.2</v>
          </cell>
          <cell r="S454">
            <v>-0.2</v>
          </cell>
          <cell r="T454">
            <v>0.05</v>
          </cell>
          <cell r="U454">
            <v>-0.05</v>
          </cell>
          <cell r="V454">
            <v>0.1</v>
          </cell>
          <cell r="W454">
            <v>-0.1</v>
          </cell>
          <cell r="X454">
            <v>0.1</v>
          </cell>
          <cell r="Y454">
            <v>-0.1</v>
          </cell>
          <cell r="Z454">
            <v>0.1</v>
          </cell>
          <cell r="AA454">
            <v>-0.1</v>
          </cell>
          <cell r="AB454" t="str">
            <v>NIL</v>
          </cell>
          <cell r="AC454" t="str">
            <v>NIL</v>
          </cell>
          <cell r="AD454" t="str">
            <v>NIL</v>
          </cell>
          <cell r="AE454" t="str">
            <v>NIL</v>
          </cell>
          <cell r="AF454" t="str">
            <v>NIL</v>
          </cell>
          <cell r="AG454" t="str">
            <v>NIL</v>
          </cell>
        </row>
        <row r="455">
          <cell r="A455" t="str">
            <v>11-236</v>
          </cell>
          <cell r="B455">
            <v>0.3</v>
          </cell>
          <cell r="C455">
            <v>-0.1</v>
          </cell>
          <cell r="D455">
            <v>0.1</v>
          </cell>
          <cell r="E455">
            <v>-0.1</v>
          </cell>
          <cell r="F455">
            <v>0.05</v>
          </cell>
          <cell r="G455">
            <v>-0.05</v>
          </cell>
          <cell r="H455">
            <v>0.1</v>
          </cell>
          <cell r="I455">
            <v>0</v>
          </cell>
          <cell r="J455">
            <v>0.25</v>
          </cell>
          <cell r="K455">
            <v>0</v>
          </cell>
          <cell r="L455">
            <v>0.1</v>
          </cell>
          <cell r="M455">
            <v>-0.1</v>
          </cell>
          <cell r="N455">
            <v>0.1</v>
          </cell>
          <cell r="O455">
            <v>-0.1</v>
          </cell>
          <cell r="P455">
            <v>0.05</v>
          </cell>
          <cell r="Q455">
            <v>-0.05</v>
          </cell>
          <cell r="R455">
            <v>0.2</v>
          </cell>
          <cell r="S455">
            <v>-0.2</v>
          </cell>
          <cell r="T455">
            <v>0.02</v>
          </cell>
          <cell r="U455">
            <v>-0.02</v>
          </cell>
          <cell r="V455">
            <v>0.05</v>
          </cell>
          <cell r="W455">
            <v>-0.05</v>
          </cell>
          <cell r="X455">
            <v>0.05</v>
          </cell>
          <cell r="Y455">
            <v>-0.05</v>
          </cell>
          <cell r="Z455">
            <v>0.05</v>
          </cell>
          <cell r="AA455">
            <v>-0.05</v>
          </cell>
          <cell r="AB455" t="str">
            <v>NIL</v>
          </cell>
          <cell r="AC455" t="str">
            <v>NIL</v>
          </cell>
          <cell r="AD455" t="str">
            <v>NIL</v>
          </cell>
          <cell r="AE455" t="str">
            <v>NIL</v>
          </cell>
          <cell r="AF455" t="str">
            <v>NIL</v>
          </cell>
          <cell r="AG455" t="str">
            <v>NIL</v>
          </cell>
        </row>
        <row r="456">
          <cell r="A456" t="str">
            <v>11-236-1</v>
          </cell>
          <cell r="B456">
            <v>0.2</v>
          </cell>
          <cell r="C456">
            <v>-0.2</v>
          </cell>
          <cell r="D456">
            <v>0.1</v>
          </cell>
          <cell r="E456">
            <v>-0.1</v>
          </cell>
          <cell r="F456">
            <v>0.05</v>
          </cell>
          <cell r="G456">
            <v>-0.05</v>
          </cell>
          <cell r="H456">
            <v>0.1</v>
          </cell>
          <cell r="I456">
            <v>0</v>
          </cell>
          <cell r="J456">
            <v>0.1</v>
          </cell>
          <cell r="K456">
            <v>-0.1</v>
          </cell>
          <cell r="L456">
            <v>0.05</v>
          </cell>
          <cell r="M456">
            <v>-0.05</v>
          </cell>
          <cell r="N456">
            <v>0.1</v>
          </cell>
          <cell r="O456">
            <v>-0.1</v>
          </cell>
          <cell r="P456">
            <v>0.05</v>
          </cell>
          <cell r="Q456">
            <v>-0.05</v>
          </cell>
          <cell r="R456">
            <v>0.2</v>
          </cell>
          <cell r="S456">
            <v>-0.2</v>
          </cell>
          <cell r="T456">
            <v>0.05</v>
          </cell>
          <cell r="U456">
            <v>-0.05</v>
          </cell>
          <cell r="V456">
            <v>0.1</v>
          </cell>
          <cell r="W456">
            <v>-0.1</v>
          </cell>
          <cell r="X456">
            <v>0.1</v>
          </cell>
          <cell r="Y456">
            <v>-0.1</v>
          </cell>
          <cell r="Z456">
            <v>0.05</v>
          </cell>
          <cell r="AA456">
            <v>-0.05</v>
          </cell>
          <cell r="AB456" t="str">
            <v>NIL</v>
          </cell>
          <cell r="AC456" t="str">
            <v>NIL</v>
          </cell>
          <cell r="AD456" t="str">
            <v>NIL</v>
          </cell>
          <cell r="AE456" t="str">
            <v>NIL</v>
          </cell>
          <cell r="AF456" t="str">
            <v>NIL</v>
          </cell>
          <cell r="AG456" t="str">
            <v>NIL</v>
          </cell>
        </row>
        <row r="457">
          <cell r="A457" t="str">
            <v>11-237</v>
          </cell>
          <cell r="B457">
            <v>0.2</v>
          </cell>
          <cell r="C457">
            <v>-0.2</v>
          </cell>
          <cell r="D457">
            <v>0.1</v>
          </cell>
          <cell r="E457">
            <v>-0.1</v>
          </cell>
          <cell r="F457">
            <v>0.05</v>
          </cell>
          <cell r="G457">
            <v>-0.05</v>
          </cell>
          <cell r="H457">
            <v>0.1</v>
          </cell>
          <cell r="I457">
            <v>-0.1</v>
          </cell>
          <cell r="J457">
            <v>0.1</v>
          </cell>
          <cell r="K457">
            <v>-0.1</v>
          </cell>
          <cell r="L457">
            <v>0.1</v>
          </cell>
          <cell r="M457">
            <v>-0.1</v>
          </cell>
          <cell r="N457">
            <v>0.1</v>
          </cell>
          <cell r="O457">
            <v>-0.1</v>
          </cell>
          <cell r="P457">
            <v>0.1</v>
          </cell>
          <cell r="Q457">
            <v>-0.1</v>
          </cell>
          <cell r="R457">
            <v>0.2</v>
          </cell>
          <cell r="S457">
            <v>-0.2</v>
          </cell>
          <cell r="T457">
            <v>0.05</v>
          </cell>
          <cell r="U457">
            <v>-0.05</v>
          </cell>
          <cell r="V457">
            <v>0.1</v>
          </cell>
          <cell r="W457">
            <v>-0.1</v>
          </cell>
          <cell r="X457">
            <v>0.1</v>
          </cell>
          <cell r="Y457">
            <v>-0.1</v>
          </cell>
          <cell r="Z457">
            <v>0.1</v>
          </cell>
          <cell r="AA457">
            <v>-0.1</v>
          </cell>
          <cell r="AB457" t="str">
            <v>NIL</v>
          </cell>
          <cell r="AC457" t="str">
            <v>NIL</v>
          </cell>
          <cell r="AD457" t="str">
            <v>NIL</v>
          </cell>
          <cell r="AE457" t="str">
            <v>NIL</v>
          </cell>
          <cell r="AF457" t="str">
            <v>NIL</v>
          </cell>
          <cell r="AG457" t="str">
            <v>NIL</v>
          </cell>
        </row>
        <row r="458">
          <cell r="A458" t="str">
            <v>11-237N</v>
          </cell>
          <cell r="B458">
            <v>0.2</v>
          </cell>
          <cell r="C458">
            <v>-0.2</v>
          </cell>
          <cell r="D458">
            <v>0.1</v>
          </cell>
          <cell r="E458">
            <v>-0.1</v>
          </cell>
          <cell r="F458">
            <v>0.05</v>
          </cell>
          <cell r="G458">
            <v>-0.05</v>
          </cell>
          <cell r="H458">
            <v>0.1</v>
          </cell>
          <cell r="I458">
            <v>-0.1</v>
          </cell>
          <cell r="J458" t="str">
            <v>NIL</v>
          </cell>
          <cell r="K458" t="str">
            <v>NIL</v>
          </cell>
          <cell r="L458">
            <v>0.1</v>
          </cell>
          <cell r="M458">
            <v>-0.1</v>
          </cell>
          <cell r="N458">
            <v>0.1</v>
          </cell>
          <cell r="O458">
            <v>-0.1</v>
          </cell>
          <cell r="P458">
            <v>0.1</v>
          </cell>
          <cell r="Q458">
            <v>-0.1</v>
          </cell>
          <cell r="R458">
            <v>0.2</v>
          </cell>
          <cell r="S458">
            <v>-0.2</v>
          </cell>
          <cell r="T458">
            <v>0.05</v>
          </cell>
          <cell r="U458">
            <v>-0.05</v>
          </cell>
          <cell r="V458">
            <v>0.1</v>
          </cell>
          <cell r="W458">
            <v>-0.1</v>
          </cell>
          <cell r="X458">
            <v>0.1</v>
          </cell>
          <cell r="Y458">
            <v>-0.1</v>
          </cell>
          <cell r="Z458">
            <v>0.1</v>
          </cell>
          <cell r="AA458">
            <v>-0.1</v>
          </cell>
          <cell r="AB458" t="str">
            <v>NIL</v>
          </cell>
          <cell r="AC458" t="str">
            <v>NIL</v>
          </cell>
          <cell r="AD458" t="str">
            <v>NIL</v>
          </cell>
          <cell r="AE458" t="str">
            <v>NIL</v>
          </cell>
          <cell r="AF458" t="str">
            <v>NIL</v>
          </cell>
          <cell r="AG458" t="str">
            <v>NIL</v>
          </cell>
        </row>
        <row r="459">
          <cell r="A459" t="str">
            <v>11-237L</v>
          </cell>
          <cell r="B459">
            <v>0.2</v>
          </cell>
          <cell r="C459">
            <v>-0.2</v>
          </cell>
          <cell r="D459">
            <v>0.1</v>
          </cell>
          <cell r="E459">
            <v>-0.1</v>
          </cell>
          <cell r="F459">
            <v>0.05</v>
          </cell>
          <cell r="G459">
            <v>-0.05</v>
          </cell>
          <cell r="H459">
            <v>0.1</v>
          </cell>
          <cell r="I459">
            <v>-0.1</v>
          </cell>
          <cell r="J459">
            <v>0.1</v>
          </cell>
          <cell r="K459">
            <v>-0.1</v>
          </cell>
          <cell r="L459">
            <v>0.1</v>
          </cell>
          <cell r="M459">
            <v>-0.1</v>
          </cell>
          <cell r="N459">
            <v>0.1</v>
          </cell>
          <cell r="O459">
            <v>-0.1</v>
          </cell>
          <cell r="P459">
            <v>0.1</v>
          </cell>
          <cell r="Q459">
            <v>-0.1</v>
          </cell>
          <cell r="R459">
            <v>0.2</v>
          </cell>
          <cell r="S459">
            <v>-0.2</v>
          </cell>
          <cell r="T459">
            <v>0.05</v>
          </cell>
          <cell r="U459">
            <v>-0.05</v>
          </cell>
          <cell r="V459">
            <v>0.1</v>
          </cell>
          <cell r="W459">
            <v>-0.1</v>
          </cell>
          <cell r="X459">
            <v>0.1</v>
          </cell>
          <cell r="Y459">
            <v>-0.1</v>
          </cell>
          <cell r="Z459">
            <v>0.1</v>
          </cell>
          <cell r="AA459">
            <v>-0.1</v>
          </cell>
          <cell r="AB459" t="str">
            <v>NIL</v>
          </cell>
          <cell r="AC459" t="str">
            <v>NIL</v>
          </cell>
          <cell r="AD459" t="str">
            <v>NIL</v>
          </cell>
          <cell r="AE459" t="str">
            <v>NIL</v>
          </cell>
          <cell r="AF459" t="str">
            <v>NIL</v>
          </cell>
          <cell r="AG459" t="str">
            <v>NIL</v>
          </cell>
        </row>
        <row r="460">
          <cell r="A460" t="str">
            <v>11-238</v>
          </cell>
          <cell r="B460">
            <v>0.2</v>
          </cell>
          <cell r="C460">
            <v>-0.2</v>
          </cell>
          <cell r="D460">
            <v>0.1</v>
          </cell>
          <cell r="E460">
            <v>-0.1</v>
          </cell>
          <cell r="F460">
            <v>0.1</v>
          </cell>
          <cell r="G460">
            <v>-0.1</v>
          </cell>
          <cell r="H460">
            <v>0.1</v>
          </cell>
          <cell r="I460">
            <v>0</v>
          </cell>
          <cell r="J460">
            <v>0.1</v>
          </cell>
          <cell r="K460">
            <v>-0.1</v>
          </cell>
          <cell r="L460">
            <v>0.1</v>
          </cell>
          <cell r="M460">
            <v>-0.1</v>
          </cell>
          <cell r="N460">
            <v>0.1</v>
          </cell>
          <cell r="O460">
            <v>-0.1</v>
          </cell>
          <cell r="P460">
            <v>0.1</v>
          </cell>
          <cell r="Q460">
            <v>-0.1</v>
          </cell>
          <cell r="R460">
            <v>0.2</v>
          </cell>
          <cell r="S460">
            <v>-0.2</v>
          </cell>
          <cell r="T460">
            <v>0.05</v>
          </cell>
          <cell r="U460">
            <v>-0.05</v>
          </cell>
          <cell r="V460">
            <v>0.1</v>
          </cell>
          <cell r="W460">
            <v>-0.1</v>
          </cell>
          <cell r="X460">
            <v>0.1</v>
          </cell>
          <cell r="Y460">
            <v>-0.1</v>
          </cell>
          <cell r="Z460">
            <v>0.1</v>
          </cell>
          <cell r="AA460">
            <v>-0.1</v>
          </cell>
          <cell r="AB460" t="str">
            <v>NIL</v>
          </cell>
          <cell r="AC460" t="str">
            <v>NIL</v>
          </cell>
          <cell r="AD460" t="str">
            <v>NIL</v>
          </cell>
          <cell r="AE460" t="str">
            <v>NIL</v>
          </cell>
          <cell r="AF460" t="str">
            <v>NIL</v>
          </cell>
          <cell r="AG460" t="str">
            <v>NIL</v>
          </cell>
        </row>
        <row r="461">
          <cell r="A461" t="str">
            <v>11-238-1</v>
          </cell>
          <cell r="B461">
            <v>0.2</v>
          </cell>
          <cell r="C461">
            <v>-0.2</v>
          </cell>
          <cell r="D461">
            <v>0.1</v>
          </cell>
          <cell r="E461">
            <v>-0.1</v>
          </cell>
          <cell r="F461">
            <v>0.1</v>
          </cell>
          <cell r="G461">
            <v>-0.1</v>
          </cell>
          <cell r="H461">
            <v>0.1</v>
          </cell>
          <cell r="I461">
            <v>0</v>
          </cell>
          <cell r="J461">
            <v>0.1</v>
          </cell>
          <cell r="K461">
            <v>-0.1</v>
          </cell>
          <cell r="L461">
            <v>0.1</v>
          </cell>
          <cell r="M461">
            <v>-0.1</v>
          </cell>
          <cell r="N461">
            <v>0.1</v>
          </cell>
          <cell r="O461">
            <v>-0.1</v>
          </cell>
          <cell r="P461">
            <v>0.1</v>
          </cell>
          <cell r="Q461">
            <v>-0.1</v>
          </cell>
          <cell r="R461">
            <v>0.2</v>
          </cell>
          <cell r="S461">
            <v>-0.2</v>
          </cell>
          <cell r="T461">
            <v>0.05</v>
          </cell>
          <cell r="U461">
            <v>-0.05</v>
          </cell>
          <cell r="V461">
            <v>0.1</v>
          </cell>
          <cell r="W461">
            <v>-0.1</v>
          </cell>
          <cell r="X461">
            <v>0.1</v>
          </cell>
          <cell r="Y461">
            <v>-0.1</v>
          </cell>
          <cell r="Z461">
            <v>0.1</v>
          </cell>
          <cell r="AA461">
            <v>-0.1</v>
          </cell>
          <cell r="AB461" t="str">
            <v>NIL</v>
          </cell>
          <cell r="AC461" t="str">
            <v>NIL</v>
          </cell>
          <cell r="AD461" t="str">
            <v>NIL</v>
          </cell>
          <cell r="AE461" t="str">
            <v>NIL</v>
          </cell>
          <cell r="AF461" t="str">
            <v>NIL</v>
          </cell>
          <cell r="AG461" t="str">
            <v>NIL</v>
          </cell>
        </row>
        <row r="462">
          <cell r="A462" t="str">
            <v>11-239N</v>
          </cell>
          <cell r="B462">
            <v>0.2</v>
          </cell>
          <cell r="C462">
            <v>-0.2</v>
          </cell>
          <cell r="D462">
            <v>0.1</v>
          </cell>
          <cell r="E462">
            <v>-0.1</v>
          </cell>
          <cell r="F462">
            <v>0.1</v>
          </cell>
          <cell r="G462">
            <v>-0.1</v>
          </cell>
          <cell r="H462">
            <v>0.1</v>
          </cell>
          <cell r="I462">
            <v>0</v>
          </cell>
          <cell r="J462" t="str">
            <v>NIL</v>
          </cell>
          <cell r="K462" t="str">
            <v>NIL</v>
          </cell>
          <cell r="L462">
            <v>0.1</v>
          </cell>
          <cell r="M462">
            <v>-0.1</v>
          </cell>
          <cell r="N462">
            <v>0.1</v>
          </cell>
          <cell r="O462">
            <v>-0.1</v>
          </cell>
          <cell r="P462">
            <v>0.1</v>
          </cell>
          <cell r="Q462">
            <v>-0.1</v>
          </cell>
          <cell r="R462">
            <v>0.2</v>
          </cell>
          <cell r="S462">
            <v>-0.2</v>
          </cell>
          <cell r="T462">
            <v>0.05</v>
          </cell>
          <cell r="U462">
            <v>-0.05</v>
          </cell>
          <cell r="V462">
            <v>0.1</v>
          </cell>
          <cell r="W462">
            <v>-0.1</v>
          </cell>
          <cell r="X462">
            <v>0.1</v>
          </cell>
          <cell r="Y462">
            <v>-0.1</v>
          </cell>
          <cell r="Z462">
            <v>0.1</v>
          </cell>
          <cell r="AA462">
            <v>-0.1</v>
          </cell>
          <cell r="AB462" t="str">
            <v>NIL</v>
          </cell>
          <cell r="AC462" t="str">
            <v>NIL</v>
          </cell>
          <cell r="AD462" t="str">
            <v>NIL</v>
          </cell>
          <cell r="AE462" t="str">
            <v>NIL</v>
          </cell>
          <cell r="AF462" t="str">
            <v>NIL</v>
          </cell>
          <cell r="AG462" t="str">
            <v>NIL</v>
          </cell>
        </row>
        <row r="463">
          <cell r="A463" t="str">
            <v>11-240</v>
          </cell>
          <cell r="B463">
            <v>0.2</v>
          </cell>
          <cell r="C463">
            <v>-0.2</v>
          </cell>
          <cell r="D463">
            <v>0.1</v>
          </cell>
          <cell r="E463">
            <v>-0.1</v>
          </cell>
          <cell r="F463">
            <v>0.05</v>
          </cell>
          <cell r="G463">
            <v>-0.05</v>
          </cell>
          <cell r="H463">
            <v>0.1</v>
          </cell>
          <cell r="I463">
            <v>0</v>
          </cell>
          <cell r="J463">
            <v>0.1</v>
          </cell>
          <cell r="K463">
            <v>-0.1</v>
          </cell>
          <cell r="L463">
            <v>0.05</v>
          </cell>
          <cell r="M463">
            <v>-0.05</v>
          </cell>
          <cell r="N463">
            <v>0.1</v>
          </cell>
          <cell r="O463">
            <v>-0.1</v>
          </cell>
          <cell r="P463">
            <v>0.05</v>
          </cell>
          <cell r="Q463">
            <v>-0.05</v>
          </cell>
          <cell r="R463">
            <v>0.2</v>
          </cell>
          <cell r="S463">
            <v>-0.2</v>
          </cell>
          <cell r="T463">
            <v>0.05</v>
          </cell>
          <cell r="U463">
            <v>-0.05</v>
          </cell>
          <cell r="V463">
            <v>0.1</v>
          </cell>
          <cell r="W463">
            <v>-0.1</v>
          </cell>
          <cell r="X463">
            <v>0.1</v>
          </cell>
          <cell r="Y463">
            <v>-0.1</v>
          </cell>
          <cell r="Z463">
            <v>0.1</v>
          </cell>
          <cell r="AA463">
            <v>-0.1</v>
          </cell>
          <cell r="AB463" t="str">
            <v>NIL</v>
          </cell>
          <cell r="AC463" t="str">
            <v>NIL</v>
          </cell>
          <cell r="AD463" t="str">
            <v>NIL</v>
          </cell>
          <cell r="AE463" t="str">
            <v>NIL</v>
          </cell>
          <cell r="AF463" t="str">
            <v>NIL</v>
          </cell>
          <cell r="AG463" t="str">
            <v>NIL</v>
          </cell>
        </row>
        <row r="464">
          <cell r="A464" t="str">
            <v>11-241</v>
          </cell>
          <cell r="B464">
            <v>0.2</v>
          </cell>
          <cell r="C464">
            <v>-0.2</v>
          </cell>
          <cell r="D464">
            <v>0.1</v>
          </cell>
          <cell r="E464">
            <v>-0.1</v>
          </cell>
          <cell r="F464">
            <v>0.05</v>
          </cell>
          <cell r="G464">
            <v>-0.05</v>
          </cell>
          <cell r="H464">
            <v>0.1</v>
          </cell>
          <cell r="I464">
            <v>0</v>
          </cell>
          <cell r="J464">
            <v>0.1</v>
          </cell>
          <cell r="K464">
            <v>-0.1</v>
          </cell>
          <cell r="L464">
            <v>0.1</v>
          </cell>
          <cell r="M464">
            <v>-0.1</v>
          </cell>
          <cell r="N464">
            <v>0.1</v>
          </cell>
          <cell r="O464">
            <v>-0.1</v>
          </cell>
          <cell r="P464">
            <v>0.05</v>
          </cell>
          <cell r="Q464">
            <v>-0.05</v>
          </cell>
          <cell r="R464">
            <v>0.2</v>
          </cell>
          <cell r="S464">
            <v>-0.2</v>
          </cell>
          <cell r="T464">
            <v>0.05</v>
          </cell>
          <cell r="U464">
            <v>-0.03</v>
          </cell>
          <cell r="V464">
            <v>0.1</v>
          </cell>
          <cell r="W464">
            <v>-0.07</v>
          </cell>
          <cell r="X464">
            <v>0.1</v>
          </cell>
          <cell r="Y464">
            <v>-0.07</v>
          </cell>
          <cell r="Z464">
            <v>0.1</v>
          </cell>
          <cell r="AA464">
            <v>-0.03</v>
          </cell>
          <cell r="AB464" t="str">
            <v>NIL</v>
          </cell>
          <cell r="AC464" t="str">
            <v>NIL</v>
          </cell>
          <cell r="AD464" t="str">
            <v>NIL</v>
          </cell>
          <cell r="AE464" t="str">
            <v>NIL</v>
          </cell>
          <cell r="AF464" t="str">
            <v>NIL</v>
          </cell>
          <cell r="AG464" t="str">
            <v>NIL</v>
          </cell>
        </row>
        <row r="465">
          <cell r="A465" t="str">
            <v>11-242</v>
          </cell>
          <cell r="B465">
            <v>0.2</v>
          </cell>
          <cell r="C465">
            <v>-0.2</v>
          </cell>
          <cell r="D465">
            <v>0.1</v>
          </cell>
          <cell r="E465">
            <v>-0.1</v>
          </cell>
          <cell r="F465">
            <v>0.1</v>
          </cell>
          <cell r="G465">
            <v>-0.1</v>
          </cell>
          <cell r="H465">
            <v>0.1</v>
          </cell>
          <cell r="I465">
            <v>0</v>
          </cell>
          <cell r="J465">
            <v>0.1</v>
          </cell>
          <cell r="K465">
            <v>-0.1</v>
          </cell>
          <cell r="L465">
            <v>0.1</v>
          </cell>
          <cell r="M465">
            <v>-0.1</v>
          </cell>
          <cell r="N465">
            <v>0.1</v>
          </cell>
          <cell r="O465">
            <v>-0.1</v>
          </cell>
          <cell r="P465">
            <v>0.05</v>
          </cell>
          <cell r="Q465">
            <v>-0.05</v>
          </cell>
          <cell r="R465">
            <v>0.2</v>
          </cell>
          <cell r="S465">
            <v>-0.2</v>
          </cell>
          <cell r="T465">
            <v>0.05</v>
          </cell>
          <cell r="U465">
            <v>-0.05</v>
          </cell>
          <cell r="V465">
            <v>0.1</v>
          </cell>
          <cell r="W465">
            <v>-0.1</v>
          </cell>
          <cell r="X465">
            <v>0.1</v>
          </cell>
          <cell r="Y465">
            <v>-0.1</v>
          </cell>
          <cell r="Z465">
            <v>0.1</v>
          </cell>
          <cell r="AA465">
            <v>-0.1</v>
          </cell>
          <cell r="AB465" t="str">
            <v>NIL</v>
          </cell>
          <cell r="AC465" t="str">
            <v>NIL</v>
          </cell>
          <cell r="AD465" t="str">
            <v>NIL</v>
          </cell>
          <cell r="AE465" t="str">
            <v>NIL</v>
          </cell>
          <cell r="AF465" t="str">
            <v>NIL</v>
          </cell>
          <cell r="AG465" t="str">
            <v>NIL</v>
          </cell>
        </row>
        <row r="466">
          <cell r="A466" t="str">
            <v>11-243</v>
          </cell>
          <cell r="B466">
            <v>0.2</v>
          </cell>
          <cell r="C466">
            <v>-0.2</v>
          </cell>
          <cell r="D466">
            <v>0.1</v>
          </cell>
          <cell r="E466">
            <v>-0.1</v>
          </cell>
          <cell r="F466">
            <v>0.1</v>
          </cell>
          <cell r="G466">
            <v>-0.1</v>
          </cell>
          <cell r="H466">
            <v>0.1</v>
          </cell>
          <cell r="I466">
            <v>0</v>
          </cell>
          <cell r="J466">
            <v>0.1</v>
          </cell>
          <cell r="K466">
            <v>-0.1</v>
          </cell>
          <cell r="L466">
            <v>0.1</v>
          </cell>
          <cell r="M466">
            <v>-0.1</v>
          </cell>
          <cell r="N466">
            <v>0.1</v>
          </cell>
          <cell r="O466">
            <v>-0.1</v>
          </cell>
          <cell r="P466">
            <v>0.1</v>
          </cell>
          <cell r="Q466">
            <v>-0.1</v>
          </cell>
          <cell r="R466">
            <v>0.2</v>
          </cell>
          <cell r="S466">
            <v>-0.2</v>
          </cell>
          <cell r="T466">
            <v>0.05</v>
          </cell>
          <cell r="U466">
            <v>-0.05</v>
          </cell>
          <cell r="V466">
            <v>0.1</v>
          </cell>
          <cell r="W466">
            <v>-0.1</v>
          </cell>
          <cell r="X466">
            <v>0.1</v>
          </cell>
          <cell r="Y466">
            <v>-0.1</v>
          </cell>
          <cell r="Z466">
            <v>0.1</v>
          </cell>
          <cell r="AA466">
            <v>-0.1</v>
          </cell>
          <cell r="AB466" t="str">
            <v>NIL</v>
          </cell>
          <cell r="AC466" t="str">
            <v>NIL</v>
          </cell>
          <cell r="AD466" t="str">
            <v>NIL</v>
          </cell>
          <cell r="AE466" t="str">
            <v>NIL</v>
          </cell>
          <cell r="AF466" t="str">
            <v>NIL</v>
          </cell>
          <cell r="AG466" t="str">
            <v>NIL</v>
          </cell>
        </row>
        <row r="467">
          <cell r="A467" t="str">
            <v>11-244</v>
          </cell>
          <cell r="B467">
            <v>0.2</v>
          </cell>
          <cell r="C467">
            <v>-0.2</v>
          </cell>
          <cell r="D467">
            <v>0.1</v>
          </cell>
          <cell r="E467">
            <v>-0.1</v>
          </cell>
          <cell r="F467">
            <v>0.05</v>
          </cell>
          <cell r="G467">
            <v>-0.05</v>
          </cell>
          <cell r="H467">
            <v>0.1</v>
          </cell>
          <cell r="I467">
            <v>0</v>
          </cell>
          <cell r="J467">
            <v>0.1</v>
          </cell>
          <cell r="K467">
            <v>-0.1</v>
          </cell>
          <cell r="L467">
            <v>0.05</v>
          </cell>
          <cell r="M467">
            <v>-0.05</v>
          </cell>
          <cell r="N467">
            <v>0.1</v>
          </cell>
          <cell r="O467">
            <v>-0.1</v>
          </cell>
          <cell r="P467">
            <v>0.05</v>
          </cell>
          <cell r="Q467">
            <v>-0.05</v>
          </cell>
          <cell r="R467">
            <v>0.2</v>
          </cell>
          <cell r="S467">
            <v>-0.2</v>
          </cell>
          <cell r="T467">
            <v>0</v>
          </cell>
          <cell r="U467">
            <v>-0.05</v>
          </cell>
          <cell r="V467">
            <v>0.1</v>
          </cell>
          <cell r="W467">
            <v>-0.1</v>
          </cell>
          <cell r="X467">
            <v>0.05</v>
          </cell>
          <cell r="Y467">
            <v>-0.05</v>
          </cell>
          <cell r="Z467">
            <v>0.1</v>
          </cell>
          <cell r="AA467">
            <v>-0.1</v>
          </cell>
          <cell r="AB467" t="str">
            <v>NIL</v>
          </cell>
          <cell r="AC467" t="str">
            <v>NIL</v>
          </cell>
          <cell r="AD467" t="str">
            <v>NIL</v>
          </cell>
          <cell r="AE467" t="str">
            <v>NIL</v>
          </cell>
          <cell r="AF467" t="str">
            <v>NIL</v>
          </cell>
          <cell r="AG467" t="str">
            <v>NIL</v>
          </cell>
        </row>
        <row r="468">
          <cell r="A468" t="str">
            <v>11-245</v>
          </cell>
          <cell r="B468">
            <v>0.2</v>
          </cell>
          <cell r="C468">
            <v>-0.2</v>
          </cell>
          <cell r="D468">
            <v>0.1</v>
          </cell>
          <cell r="E468">
            <v>-0.1</v>
          </cell>
          <cell r="F468">
            <v>0.1</v>
          </cell>
          <cell r="G468">
            <v>-0.1</v>
          </cell>
          <cell r="H468">
            <v>0.1</v>
          </cell>
          <cell r="I468">
            <v>0</v>
          </cell>
          <cell r="J468">
            <v>0.1</v>
          </cell>
          <cell r="K468">
            <v>-0.1</v>
          </cell>
          <cell r="L468">
            <v>0.1</v>
          </cell>
          <cell r="M468">
            <v>-0.1</v>
          </cell>
          <cell r="N468">
            <v>0.1</v>
          </cell>
          <cell r="O468">
            <v>-0.1</v>
          </cell>
          <cell r="P468">
            <v>0.1</v>
          </cell>
          <cell r="Q468">
            <v>-0.1</v>
          </cell>
          <cell r="R468">
            <v>0.2</v>
          </cell>
          <cell r="S468">
            <v>-0.2</v>
          </cell>
          <cell r="T468">
            <v>0.05</v>
          </cell>
          <cell r="U468">
            <v>-0.05</v>
          </cell>
          <cell r="V468">
            <v>0.1</v>
          </cell>
          <cell r="W468">
            <v>-0.1</v>
          </cell>
          <cell r="X468">
            <v>0.1</v>
          </cell>
          <cell r="Y468">
            <v>-0.1</v>
          </cell>
          <cell r="Z468">
            <v>0.1</v>
          </cell>
          <cell r="AA468">
            <v>-0.1</v>
          </cell>
          <cell r="AB468" t="str">
            <v>NIL</v>
          </cell>
          <cell r="AC468" t="str">
            <v>NIL</v>
          </cell>
          <cell r="AD468" t="str">
            <v>NIL</v>
          </cell>
          <cell r="AE468" t="str">
            <v>NIL</v>
          </cell>
          <cell r="AF468" t="str">
            <v>NIL</v>
          </cell>
          <cell r="AG468" t="str">
            <v>NIL</v>
          </cell>
        </row>
        <row r="469">
          <cell r="A469" t="str">
            <v>11-245-1</v>
          </cell>
          <cell r="B469">
            <v>0.2</v>
          </cell>
          <cell r="C469">
            <v>-0.2</v>
          </cell>
          <cell r="D469">
            <v>0.1</v>
          </cell>
          <cell r="E469">
            <v>-0.1</v>
          </cell>
          <cell r="F469">
            <v>0.1</v>
          </cell>
          <cell r="G469">
            <v>-0.1</v>
          </cell>
          <cell r="H469">
            <v>0.1</v>
          </cell>
          <cell r="I469">
            <v>0</v>
          </cell>
          <cell r="J469">
            <v>0.1</v>
          </cell>
          <cell r="K469">
            <v>-0.1</v>
          </cell>
          <cell r="L469">
            <v>0.1</v>
          </cell>
          <cell r="M469">
            <v>-0.1</v>
          </cell>
          <cell r="N469">
            <v>0.1</v>
          </cell>
          <cell r="O469">
            <v>-0.1</v>
          </cell>
          <cell r="P469">
            <v>0.1</v>
          </cell>
          <cell r="Q469">
            <v>-0.1</v>
          </cell>
          <cell r="R469">
            <v>0.2</v>
          </cell>
          <cell r="S469">
            <v>-0.2</v>
          </cell>
          <cell r="T469">
            <v>0.05</v>
          </cell>
          <cell r="U469">
            <v>0</v>
          </cell>
          <cell r="V469">
            <v>0.1</v>
          </cell>
          <cell r="W469">
            <v>-0.1</v>
          </cell>
          <cell r="X469">
            <v>0.1</v>
          </cell>
          <cell r="Y469">
            <v>-0.1</v>
          </cell>
          <cell r="Z469">
            <v>0.1</v>
          </cell>
          <cell r="AA469">
            <v>-0.1</v>
          </cell>
          <cell r="AB469" t="str">
            <v>NIL</v>
          </cell>
          <cell r="AC469" t="str">
            <v>NIL</v>
          </cell>
          <cell r="AD469" t="str">
            <v>NIL</v>
          </cell>
          <cell r="AE469" t="str">
            <v>NIL</v>
          </cell>
          <cell r="AF469" t="str">
            <v>NIL</v>
          </cell>
          <cell r="AG469" t="str">
            <v>NIL</v>
          </cell>
        </row>
        <row r="470">
          <cell r="A470" t="str">
            <v>11-245-2</v>
          </cell>
          <cell r="B470">
            <v>0.2</v>
          </cell>
          <cell r="C470">
            <v>-0.2</v>
          </cell>
          <cell r="D470">
            <v>0.1</v>
          </cell>
          <cell r="E470">
            <v>-0.1</v>
          </cell>
          <cell r="F470">
            <v>0.1</v>
          </cell>
          <cell r="G470">
            <v>-0.1</v>
          </cell>
          <cell r="H470">
            <v>0.1</v>
          </cell>
          <cell r="I470">
            <v>0</v>
          </cell>
          <cell r="J470">
            <v>0.1</v>
          </cell>
          <cell r="K470">
            <v>-0.1</v>
          </cell>
          <cell r="L470">
            <v>0.1</v>
          </cell>
          <cell r="M470">
            <v>-0.1</v>
          </cell>
          <cell r="N470">
            <v>0.1</v>
          </cell>
          <cell r="O470">
            <v>-0.1</v>
          </cell>
          <cell r="P470">
            <v>0.1</v>
          </cell>
          <cell r="Q470">
            <v>-0.1</v>
          </cell>
          <cell r="R470">
            <v>0.2</v>
          </cell>
          <cell r="S470">
            <v>-0.2</v>
          </cell>
          <cell r="T470">
            <v>0.05</v>
          </cell>
          <cell r="U470">
            <v>-0.05</v>
          </cell>
          <cell r="V470">
            <v>0.1</v>
          </cell>
          <cell r="W470">
            <v>-0.1</v>
          </cell>
          <cell r="X470">
            <v>0.1</v>
          </cell>
          <cell r="Y470">
            <v>-0.1</v>
          </cell>
          <cell r="Z470">
            <v>0.1</v>
          </cell>
          <cell r="AA470">
            <v>-0.1</v>
          </cell>
          <cell r="AB470" t="str">
            <v>NIL</v>
          </cell>
          <cell r="AC470" t="str">
            <v>NIL</v>
          </cell>
          <cell r="AD470" t="str">
            <v>NIL</v>
          </cell>
          <cell r="AE470" t="str">
            <v>NIL</v>
          </cell>
          <cell r="AF470" t="str">
            <v>NIL</v>
          </cell>
          <cell r="AG470" t="str">
            <v>NIL</v>
          </cell>
        </row>
        <row r="471">
          <cell r="A471" t="str">
            <v>11-246</v>
          </cell>
          <cell r="B471">
            <v>0.2</v>
          </cell>
          <cell r="C471">
            <v>-0.2</v>
          </cell>
          <cell r="D471">
            <v>0.05</v>
          </cell>
          <cell r="E471">
            <v>-0.1</v>
          </cell>
          <cell r="F471">
            <v>0.05</v>
          </cell>
          <cell r="G471">
            <v>-0.05</v>
          </cell>
          <cell r="H471">
            <v>0.1</v>
          </cell>
          <cell r="I471">
            <v>0</v>
          </cell>
          <cell r="J471">
            <v>0.1</v>
          </cell>
          <cell r="K471">
            <v>-0.1</v>
          </cell>
          <cell r="L471">
            <v>0.05</v>
          </cell>
          <cell r="M471">
            <v>-0.05</v>
          </cell>
          <cell r="N471">
            <v>0.1</v>
          </cell>
          <cell r="O471">
            <v>-0.1</v>
          </cell>
          <cell r="P471">
            <v>0.05</v>
          </cell>
          <cell r="Q471">
            <v>-0.05</v>
          </cell>
          <cell r="R471">
            <v>0.2</v>
          </cell>
          <cell r="S471">
            <v>-0.2</v>
          </cell>
          <cell r="T471">
            <v>0.05</v>
          </cell>
          <cell r="U471">
            <v>-0.05</v>
          </cell>
          <cell r="V471">
            <v>0.1</v>
          </cell>
          <cell r="W471">
            <v>-0.1</v>
          </cell>
          <cell r="X471">
            <v>0.1</v>
          </cell>
          <cell r="Y471">
            <v>-0.1</v>
          </cell>
          <cell r="Z471">
            <v>0.1</v>
          </cell>
          <cell r="AA471">
            <v>-0.1</v>
          </cell>
          <cell r="AB471" t="str">
            <v>NIL</v>
          </cell>
          <cell r="AC471" t="str">
            <v>NIL</v>
          </cell>
          <cell r="AD471" t="str">
            <v>NIL</v>
          </cell>
          <cell r="AE471" t="str">
            <v>NIL</v>
          </cell>
          <cell r="AF471" t="str">
            <v>NIL</v>
          </cell>
          <cell r="AG471" t="str">
            <v>NIL</v>
          </cell>
        </row>
        <row r="472">
          <cell r="A472" t="str">
            <v>11-246-1</v>
          </cell>
          <cell r="B472">
            <v>0.2</v>
          </cell>
          <cell r="C472">
            <v>-0.2</v>
          </cell>
          <cell r="D472">
            <v>0.05</v>
          </cell>
          <cell r="E472">
            <v>-0.1</v>
          </cell>
          <cell r="F472">
            <v>0.05</v>
          </cell>
          <cell r="G472">
            <v>-0.05</v>
          </cell>
          <cell r="H472">
            <v>0.1</v>
          </cell>
          <cell r="I472">
            <v>0</v>
          </cell>
          <cell r="J472">
            <v>0.1</v>
          </cell>
          <cell r="K472">
            <v>-0.1</v>
          </cell>
          <cell r="L472">
            <v>0.05</v>
          </cell>
          <cell r="M472">
            <v>-0.05</v>
          </cell>
          <cell r="N472">
            <v>0.1</v>
          </cell>
          <cell r="O472">
            <v>-0.1</v>
          </cell>
          <cell r="P472">
            <v>0.05</v>
          </cell>
          <cell r="Q472">
            <v>-0.05</v>
          </cell>
          <cell r="R472">
            <v>0.2</v>
          </cell>
          <cell r="S472">
            <v>-0.2</v>
          </cell>
          <cell r="T472">
            <v>0.05</v>
          </cell>
          <cell r="U472">
            <v>-0.05</v>
          </cell>
          <cell r="V472">
            <v>0.1</v>
          </cell>
          <cell r="W472">
            <v>-0.1</v>
          </cell>
          <cell r="X472">
            <v>0.1</v>
          </cell>
          <cell r="Y472">
            <v>-0.1</v>
          </cell>
          <cell r="Z472">
            <v>0.1</v>
          </cell>
          <cell r="AA472">
            <v>-0.1</v>
          </cell>
          <cell r="AB472" t="str">
            <v>NIL</v>
          </cell>
          <cell r="AC472" t="str">
            <v>NIL</v>
          </cell>
          <cell r="AD472" t="str">
            <v>NIL</v>
          </cell>
          <cell r="AE472" t="str">
            <v>NIL</v>
          </cell>
          <cell r="AF472" t="str">
            <v>NIL</v>
          </cell>
          <cell r="AG472" t="str">
            <v>NIL</v>
          </cell>
        </row>
        <row r="473">
          <cell r="A473" t="str">
            <v>11-247</v>
          </cell>
          <cell r="B473">
            <v>0.2</v>
          </cell>
          <cell r="C473">
            <v>-0.2</v>
          </cell>
          <cell r="D473">
            <v>0.1</v>
          </cell>
          <cell r="E473">
            <v>-0.1</v>
          </cell>
          <cell r="F473">
            <v>0.1</v>
          </cell>
          <cell r="G473">
            <v>-0.1</v>
          </cell>
          <cell r="H473">
            <v>0.1</v>
          </cell>
          <cell r="I473">
            <v>0</v>
          </cell>
          <cell r="J473">
            <v>0.1</v>
          </cell>
          <cell r="K473">
            <v>-0.1</v>
          </cell>
          <cell r="L473">
            <v>0.1</v>
          </cell>
          <cell r="M473">
            <v>-0.1</v>
          </cell>
          <cell r="N473">
            <v>0.1</v>
          </cell>
          <cell r="O473">
            <v>-0.1</v>
          </cell>
          <cell r="P473">
            <v>0.1</v>
          </cell>
          <cell r="Q473">
            <v>-0.1</v>
          </cell>
          <cell r="R473">
            <v>0.2</v>
          </cell>
          <cell r="S473">
            <v>-0.2</v>
          </cell>
          <cell r="T473">
            <v>0.03</v>
          </cell>
          <cell r="U473">
            <v>-0.03</v>
          </cell>
          <cell r="V473">
            <v>0.1</v>
          </cell>
          <cell r="W473">
            <v>-0.1</v>
          </cell>
          <cell r="X473">
            <v>0.1</v>
          </cell>
          <cell r="Y473">
            <v>-0.1</v>
          </cell>
          <cell r="Z473">
            <v>0.1</v>
          </cell>
          <cell r="AA473">
            <v>-0.1</v>
          </cell>
          <cell r="AB473" t="str">
            <v>NIL</v>
          </cell>
          <cell r="AC473" t="str">
            <v>NIL</v>
          </cell>
          <cell r="AD473" t="str">
            <v>NIL</v>
          </cell>
          <cell r="AE473" t="str">
            <v>NIL</v>
          </cell>
          <cell r="AF473" t="str">
            <v>NIL</v>
          </cell>
          <cell r="AG473" t="str">
            <v>NIL</v>
          </cell>
        </row>
        <row r="474">
          <cell r="A474" t="str">
            <v>11-247-1</v>
          </cell>
          <cell r="B474">
            <v>0.2</v>
          </cell>
          <cell r="C474">
            <v>-0.2</v>
          </cell>
          <cell r="D474">
            <v>0.1</v>
          </cell>
          <cell r="E474">
            <v>-0.1</v>
          </cell>
          <cell r="F474">
            <v>0.1</v>
          </cell>
          <cell r="G474">
            <v>-0.1</v>
          </cell>
          <cell r="H474">
            <v>0.1</v>
          </cell>
          <cell r="I474">
            <v>0</v>
          </cell>
          <cell r="J474">
            <v>0.1</v>
          </cell>
          <cell r="K474">
            <v>-0.1</v>
          </cell>
          <cell r="L474">
            <v>0.1</v>
          </cell>
          <cell r="M474">
            <v>-0.1</v>
          </cell>
          <cell r="N474">
            <v>0.1</v>
          </cell>
          <cell r="O474">
            <v>-0.1</v>
          </cell>
          <cell r="P474">
            <v>0.1</v>
          </cell>
          <cell r="Q474">
            <v>-0.1</v>
          </cell>
          <cell r="R474">
            <v>0.2</v>
          </cell>
          <cell r="S474">
            <v>-0.2</v>
          </cell>
          <cell r="T474">
            <v>0.05</v>
          </cell>
          <cell r="U474">
            <v>-0.05</v>
          </cell>
          <cell r="V474">
            <v>0.1</v>
          </cell>
          <cell r="W474">
            <v>-0.1</v>
          </cell>
          <cell r="X474">
            <v>0.1</v>
          </cell>
          <cell r="Y474">
            <v>-0.1</v>
          </cell>
          <cell r="Z474">
            <v>0.1</v>
          </cell>
          <cell r="AA474">
            <v>-0.1</v>
          </cell>
          <cell r="AB474" t="str">
            <v>NIL</v>
          </cell>
          <cell r="AC474" t="str">
            <v>NIL</v>
          </cell>
          <cell r="AD474" t="str">
            <v>NIL</v>
          </cell>
          <cell r="AE474" t="str">
            <v>NIL</v>
          </cell>
          <cell r="AF474" t="str">
            <v>NIL</v>
          </cell>
          <cell r="AG474" t="str">
            <v>NIL</v>
          </cell>
        </row>
        <row r="475">
          <cell r="A475" t="str">
            <v>11-247-2</v>
          </cell>
          <cell r="B475">
            <v>0.2</v>
          </cell>
          <cell r="C475">
            <v>-0.2</v>
          </cell>
          <cell r="D475">
            <v>0.1</v>
          </cell>
          <cell r="E475">
            <v>-0.1</v>
          </cell>
          <cell r="F475">
            <v>0.1</v>
          </cell>
          <cell r="G475">
            <v>-0.1</v>
          </cell>
          <cell r="H475">
            <v>0.1</v>
          </cell>
          <cell r="I475">
            <v>0</v>
          </cell>
          <cell r="J475">
            <v>0.1</v>
          </cell>
          <cell r="K475">
            <v>-0.1</v>
          </cell>
          <cell r="L475">
            <v>0.1</v>
          </cell>
          <cell r="M475">
            <v>-0.1</v>
          </cell>
          <cell r="N475">
            <v>0.1</v>
          </cell>
          <cell r="O475">
            <v>-0.1</v>
          </cell>
          <cell r="P475">
            <v>0.1</v>
          </cell>
          <cell r="Q475">
            <v>-0.1</v>
          </cell>
          <cell r="R475">
            <v>0.2</v>
          </cell>
          <cell r="S475">
            <v>-0.2</v>
          </cell>
          <cell r="T475">
            <v>0.05</v>
          </cell>
          <cell r="U475">
            <v>-0.05</v>
          </cell>
          <cell r="V475">
            <v>0.1</v>
          </cell>
          <cell r="W475">
            <v>-0.1</v>
          </cell>
          <cell r="X475">
            <v>0.1</v>
          </cell>
          <cell r="Y475">
            <v>-0.1</v>
          </cell>
          <cell r="Z475">
            <v>0.1</v>
          </cell>
          <cell r="AA475">
            <v>-0.1</v>
          </cell>
          <cell r="AB475" t="str">
            <v>NIL</v>
          </cell>
          <cell r="AC475" t="str">
            <v>NIL</v>
          </cell>
          <cell r="AD475" t="str">
            <v>NIL</v>
          </cell>
          <cell r="AE475" t="str">
            <v>NIL</v>
          </cell>
          <cell r="AF475" t="str">
            <v>NIL</v>
          </cell>
          <cell r="AG475" t="str">
            <v>NIL</v>
          </cell>
        </row>
        <row r="476">
          <cell r="A476" t="str">
            <v>11-248</v>
          </cell>
          <cell r="B476">
            <v>0.1</v>
          </cell>
          <cell r="C476">
            <v>-0.1</v>
          </cell>
          <cell r="D476">
            <v>0.1</v>
          </cell>
          <cell r="E476">
            <v>-0.1</v>
          </cell>
          <cell r="F476">
            <v>0.05</v>
          </cell>
          <cell r="G476">
            <v>-0.05</v>
          </cell>
          <cell r="H476">
            <v>0.1</v>
          </cell>
          <cell r="I476">
            <v>0</v>
          </cell>
          <cell r="J476">
            <v>0.1</v>
          </cell>
          <cell r="K476">
            <v>-0.1</v>
          </cell>
          <cell r="L476">
            <v>0.1</v>
          </cell>
          <cell r="M476">
            <v>-0.1</v>
          </cell>
          <cell r="N476">
            <v>0.1</v>
          </cell>
          <cell r="O476">
            <v>-0.1</v>
          </cell>
          <cell r="P476">
            <v>0.05</v>
          </cell>
          <cell r="Q476">
            <v>-0.05</v>
          </cell>
          <cell r="R476">
            <v>0.2</v>
          </cell>
          <cell r="S476">
            <v>-0.2</v>
          </cell>
          <cell r="T476">
            <v>0.05</v>
          </cell>
          <cell r="U476">
            <v>-0.05</v>
          </cell>
          <cell r="V476">
            <v>0.1</v>
          </cell>
          <cell r="W476">
            <v>-0.1</v>
          </cell>
          <cell r="X476">
            <v>0.1</v>
          </cell>
          <cell r="Y476">
            <v>-0.1</v>
          </cell>
          <cell r="Z476">
            <v>0.1</v>
          </cell>
          <cell r="AA476">
            <v>-0.1</v>
          </cell>
          <cell r="AB476" t="str">
            <v>NIL</v>
          </cell>
          <cell r="AC476" t="str">
            <v>NIL</v>
          </cell>
          <cell r="AD476" t="str">
            <v>NIL</v>
          </cell>
          <cell r="AE476" t="str">
            <v>NIL</v>
          </cell>
          <cell r="AF476" t="str">
            <v>NIL</v>
          </cell>
          <cell r="AG476" t="str">
            <v>NIL</v>
          </cell>
        </row>
        <row r="477">
          <cell r="A477" t="str">
            <v>11-249</v>
          </cell>
          <cell r="B477">
            <v>0.2</v>
          </cell>
          <cell r="C477">
            <v>-0.2</v>
          </cell>
          <cell r="D477">
            <v>0.1</v>
          </cell>
          <cell r="E477">
            <v>-0.1</v>
          </cell>
          <cell r="F477">
            <v>0.05</v>
          </cell>
          <cell r="G477">
            <v>-0.05</v>
          </cell>
          <cell r="H477">
            <v>0.1</v>
          </cell>
          <cell r="I477">
            <v>0</v>
          </cell>
          <cell r="J477">
            <v>0.1</v>
          </cell>
          <cell r="K477">
            <v>-0.1</v>
          </cell>
          <cell r="L477">
            <v>0.1</v>
          </cell>
          <cell r="M477">
            <v>-0.1</v>
          </cell>
          <cell r="N477">
            <v>0.1</v>
          </cell>
          <cell r="O477">
            <v>-0.1</v>
          </cell>
          <cell r="P477">
            <v>0.05</v>
          </cell>
          <cell r="Q477">
            <v>-0.05</v>
          </cell>
          <cell r="R477">
            <v>0.2</v>
          </cell>
          <cell r="S477">
            <v>-0.2</v>
          </cell>
          <cell r="T477">
            <v>0.05</v>
          </cell>
          <cell r="U477">
            <v>-0.05</v>
          </cell>
          <cell r="V477">
            <v>0.1</v>
          </cell>
          <cell r="W477">
            <v>-0.1</v>
          </cell>
          <cell r="X477">
            <v>0.1</v>
          </cell>
          <cell r="Y477">
            <v>-0.1</v>
          </cell>
          <cell r="Z477">
            <v>0.1</v>
          </cell>
          <cell r="AA477">
            <v>-0.1</v>
          </cell>
          <cell r="AB477" t="str">
            <v>NIL</v>
          </cell>
          <cell r="AC477" t="str">
            <v>NIL</v>
          </cell>
          <cell r="AD477" t="str">
            <v>NIL</v>
          </cell>
          <cell r="AE477" t="str">
            <v>NIL</v>
          </cell>
          <cell r="AF477" t="str">
            <v>NIL</v>
          </cell>
          <cell r="AG477" t="str">
            <v>NIL</v>
          </cell>
        </row>
        <row r="478">
          <cell r="A478" t="str">
            <v>11-252</v>
          </cell>
          <cell r="B478">
            <v>0.2</v>
          </cell>
          <cell r="C478">
            <v>-0.2</v>
          </cell>
          <cell r="D478">
            <v>0.05</v>
          </cell>
          <cell r="E478">
            <v>-0.1</v>
          </cell>
          <cell r="F478">
            <v>0.05</v>
          </cell>
          <cell r="G478">
            <v>-0.05</v>
          </cell>
          <cell r="H478">
            <v>0.1</v>
          </cell>
          <cell r="I478">
            <v>0</v>
          </cell>
          <cell r="J478">
            <v>0.1</v>
          </cell>
          <cell r="K478">
            <v>-0.1</v>
          </cell>
          <cell r="L478">
            <v>0.1</v>
          </cell>
          <cell r="M478">
            <v>-0.1</v>
          </cell>
          <cell r="N478">
            <v>0.1</v>
          </cell>
          <cell r="O478">
            <v>-0.1</v>
          </cell>
          <cell r="P478">
            <v>0.05</v>
          </cell>
          <cell r="Q478">
            <v>-0.05</v>
          </cell>
          <cell r="R478">
            <v>0.2</v>
          </cell>
          <cell r="S478">
            <v>-0.2</v>
          </cell>
          <cell r="T478">
            <v>0.05</v>
          </cell>
          <cell r="U478">
            <v>-0.05</v>
          </cell>
          <cell r="V478">
            <v>0.1</v>
          </cell>
          <cell r="W478">
            <v>-0.1</v>
          </cell>
          <cell r="X478">
            <v>0.1</v>
          </cell>
          <cell r="Y478">
            <v>-0.1</v>
          </cell>
          <cell r="Z478">
            <v>0.1</v>
          </cell>
          <cell r="AA478">
            <v>-0.1</v>
          </cell>
          <cell r="AB478" t="str">
            <v>NIL</v>
          </cell>
          <cell r="AC478" t="str">
            <v>NIL</v>
          </cell>
          <cell r="AD478" t="str">
            <v>NIL</v>
          </cell>
          <cell r="AE478" t="str">
            <v>NIL</v>
          </cell>
          <cell r="AF478" t="str">
            <v>NIL</v>
          </cell>
          <cell r="AG478" t="str">
            <v>NIL</v>
          </cell>
        </row>
        <row r="479">
          <cell r="A479" t="str">
            <v>11-252-1</v>
          </cell>
          <cell r="B479">
            <v>0.2</v>
          </cell>
          <cell r="C479">
            <v>-0.2</v>
          </cell>
          <cell r="D479">
            <v>0.1</v>
          </cell>
          <cell r="E479">
            <v>-0.1</v>
          </cell>
          <cell r="F479">
            <v>0.05</v>
          </cell>
          <cell r="G479">
            <v>-0.05</v>
          </cell>
          <cell r="H479">
            <v>0.1</v>
          </cell>
          <cell r="I479">
            <v>0</v>
          </cell>
          <cell r="J479">
            <v>0.1</v>
          </cell>
          <cell r="K479">
            <v>-0.1</v>
          </cell>
          <cell r="L479">
            <v>0.1</v>
          </cell>
          <cell r="M479">
            <v>-0.1</v>
          </cell>
          <cell r="N479">
            <v>0.1</v>
          </cell>
          <cell r="O479">
            <v>-0.1</v>
          </cell>
          <cell r="P479">
            <v>0.05</v>
          </cell>
          <cell r="Q479">
            <v>-0.05</v>
          </cell>
          <cell r="R479">
            <v>0.2</v>
          </cell>
          <cell r="S479">
            <v>-0.2</v>
          </cell>
          <cell r="T479">
            <v>0.05</v>
          </cell>
          <cell r="U479">
            <v>-0.05</v>
          </cell>
          <cell r="V479">
            <v>0.1</v>
          </cell>
          <cell r="W479">
            <v>-0.1</v>
          </cell>
          <cell r="X479">
            <v>0.1</v>
          </cell>
          <cell r="Y479">
            <v>-0.1</v>
          </cell>
          <cell r="Z479">
            <v>0.1</v>
          </cell>
          <cell r="AA479">
            <v>-0.1</v>
          </cell>
          <cell r="AB479" t="str">
            <v>NIL</v>
          </cell>
          <cell r="AC479" t="str">
            <v>NIL</v>
          </cell>
          <cell r="AD479" t="str">
            <v>NIL</v>
          </cell>
          <cell r="AE479" t="str">
            <v>NIL</v>
          </cell>
          <cell r="AF479" t="str">
            <v>NIL</v>
          </cell>
          <cell r="AG479" t="str">
            <v>NIL</v>
          </cell>
        </row>
        <row r="480">
          <cell r="A480" t="str">
            <v>11-253</v>
          </cell>
          <cell r="B480">
            <v>0.2</v>
          </cell>
          <cell r="C480">
            <v>-0.2</v>
          </cell>
          <cell r="D480">
            <v>0.1</v>
          </cell>
          <cell r="E480">
            <v>-0.1</v>
          </cell>
          <cell r="F480">
            <v>0.05</v>
          </cell>
          <cell r="G480">
            <v>-0.05</v>
          </cell>
          <cell r="H480">
            <v>0.1</v>
          </cell>
          <cell r="I480">
            <v>0</v>
          </cell>
          <cell r="J480">
            <v>0.1</v>
          </cell>
          <cell r="K480">
            <v>-0.1</v>
          </cell>
          <cell r="L480">
            <v>0.1</v>
          </cell>
          <cell r="M480">
            <v>-0.1</v>
          </cell>
          <cell r="N480">
            <v>0.1</v>
          </cell>
          <cell r="O480">
            <v>-0.1</v>
          </cell>
          <cell r="P480">
            <v>0.05</v>
          </cell>
          <cell r="Q480">
            <v>-0.05</v>
          </cell>
          <cell r="R480">
            <v>0.2</v>
          </cell>
          <cell r="S480">
            <v>-0.2</v>
          </cell>
          <cell r="T480">
            <v>0.05</v>
          </cell>
          <cell r="U480">
            <v>-0.05</v>
          </cell>
          <cell r="V480">
            <v>0.1</v>
          </cell>
          <cell r="W480">
            <v>-0.1</v>
          </cell>
          <cell r="X480">
            <v>0.1</v>
          </cell>
          <cell r="Y480">
            <v>-0.1</v>
          </cell>
          <cell r="Z480">
            <v>0.1</v>
          </cell>
          <cell r="AA480">
            <v>-0.1</v>
          </cell>
          <cell r="AB480" t="str">
            <v>NIL</v>
          </cell>
          <cell r="AC480" t="str">
            <v>NIL</v>
          </cell>
          <cell r="AD480" t="str">
            <v>NIL</v>
          </cell>
          <cell r="AE480" t="str">
            <v>NIL</v>
          </cell>
          <cell r="AF480" t="str">
            <v>NIL</v>
          </cell>
          <cell r="AG480" t="str">
            <v>NIL</v>
          </cell>
        </row>
        <row r="481">
          <cell r="A481" t="str">
            <v>11-254</v>
          </cell>
          <cell r="B481">
            <v>0.2</v>
          </cell>
          <cell r="C481">
            <v>-0.2</v>
          </cell>
          <cell r="D481">
            <v>0.1</v>
          </cell>
          <cell r="E481">
            <v>-0.1</v>
          </cell>
          <cell r="F481">
            <v>0.05</v>
          </cell>
          <cell r="G481">
            <v>-0.05</v>
          </cell>
          <cell r="H481">
            <v>0.1</v>
          </cell>
          <cell r="I481">
            <v>0</v>
          </cell>
          <cell r="J481">
            <v>0.1</v>
          </cell>
          <cell r="K481">
            <v>-0.1</v>
          </cell>
          <cell r="L481">
            <v>0.05</v>
          </cell>
          <cell r="M481">
            <v>-0.05</v>
          </cell>
          <cell r="N481">
            <v>0.1</v>
          </cell>
          <cell r="O481">
            <v>-0.1</v>
          </cell>
          <cell r="P481">
            <v>0.05</v>
          </cell>
          <cell r="Q481">
            <v>-0.05</v>
          </cell>
          <cell r="R481">
            <v>0.2</v>
          </cell>
          <cell r="S481">
            <v>-0.2</v>
          </cell>
          <cell r="T481">
            <v>0.05</v>
          </cell>
          <cell r="U481">
            <v>-0.05</v>
          </cell>
          <cell r="V481">
            <v>0.1</v>
          </cell>
          <cell r="W481">
            <v>-0.1</v>
          </cell>
          <cell r="X481">
            <v>0.1</v>
          </cell>
          <cell r="Y481">
            <v>-0.1</v>
          </cell>
          <cell r="Z481">
            <v>0.1</v>
          </cell>
          <cell r="AA481">
            <v>-0.1</v>
          </cell>
          <cell r="AB481" t="str">
            <v>NIL</v>
          </cell>
          <cell r="AC481" t="str">
            <v>NIL</v>
          </cell>
          <cell r="AD481" t="str">
            <v>NIL</v>
          </cell>
          <cell r="AE481" t="str">
            <v>NIL</v>
          </cell>
          <cell r="AF481" t="str">
            <v>NIL</v>
          </cell>
          <cell r="AG481" t="str">
            <v>NIL</v>
          </cell>
        </row>
        <row r="482">
          <cell r="A482" t="str">
            <v>11-254N</v>
          </cell>
          <cell r="B482">
            <v>0.2</v>
          </cell>
          <cell r="C482">
            <v>-0.2</v>
          </cell>
          <cell r="D482">
            <v>0.1</v>
          </cell>
          <cell r="E482">
            <v>-0.1</v>
          </cell>
          <cell r="F482">
            <v>0.05</v>
          </cell>
          <cell r="G482">
            <v>-0.05</v>
          </cell>
          <cell r="H482">
            <v>0.1</v>
          </cell>
          <cell r="I482">
            <v>0</v>
          </cell>
          <cell r="J482" t="str">
            <v>NIL</v>
          </cell>
          <cell r="K482" t="str">
            <v>NIL</v>
          </cell>
          <cell r="L482">
            <v>0.05</v>
          </cell>
          <cell r="M482">
            <v>-0.05</v>
          </cell>
          <cell r="N482">
            <v>0.1</v>
          </cell>
          <cell r="O482">
            <v>-0.1</v>
          </cell>
          <cell r="P482">
            <v>0.05</v>
          </cell>
          <cell r="Q482">
            <v>-0.05</v>
          </cell>
          <cell r="R482">
            <v>0.2</v>
          </cell>
          <cell r="S482">
            <v>-0.2</v>
          </cell>
          <cell r="T482">
            <v>0.05</v>
          </cell>
          <cell r="U482">
            <v>-0.05</v>
          </cell>
          <cell r="V482">
            <v>0.1</v>
          </cell>
          <cell r="W482">
            <v>-0.1</v>
          </cell>
          <cell r="X482">
            <v>0.1</v>
          </cell>
          <cell r="Y482">
            <v>-0.1</v>
          </cell>
          <cell r="Z482">
            <v>0.1</v>
          </cell>
          <cell r="AA482">
            <v>-0.1</v>
          </cell>
          <cell r="AB482" t="str">
            <v>NIL</v>
          </cell>
          <cell r="AC482" t="str">
            <v>NIL</v>
          </cell>
          <cell r="AD482" t="str">
            <v>NIL</v>
          </cell>
          <cell r="AE482" t="str">
            <v>NIL</v>
          </cell>
          <cell r="AF482" t="str">
            <v>NIL</v>
          </cell>
          <cell r="AG482" t="str">
            <v>NIL</v>
          </cell>
        </row>
        <row r="483">
          <cell r="A483" t="str">
            <v>11-256</v>
          </cell>
          <cell r="B483">
            <v>0.2</v>
          </cell>
          <cell r="C483">
            <v>-0.2</v>
          </cell>
          <cell r="D483">
            <v>0.1</v>
          </cell>
          <cell r="E483">
            <v>-0.1</v>
          </cell>
          <cell r="F483">
            <v>0.05</v>
          </cell>
          <cell r="G483">
            <v>-0.05</v>
          </cell>
          <cell r="H483">
            <v>0.1</v>
          </cell>
          <cell r="I483">
            <v>0</v>
          </cell>
          <cell r="J483">
            <v>0.1</v>
          </cell>
          <cell r="K483">
            <v>-0.1</v>
          </cell>
          <cell r="L483">
            <v>0.05</v>
          </cell>
          <cell r="M483">
            <v>-0.05</v>
          </cell>
          <cell r="N483">
            <v>0.1</v>
          </cell>
          <cell r="O483">
            <v>-0.1</v>
          </cell>
          <cell r="P483">
            <v>0.05</v>
          </cell>
          <cell r="Q483">
            <v>-0.05</v>
          </cell>
          <cell r="R483">
            <v>0.2</v>
          </cell>
          <cell r="S483">
            <v>-0.2</v>
          </cell>
          <cell r="T483">
            <v>0.05</v>
          </cell>
          <cell r="U483">
            <v>-0.05</v>
          </cell>
          <cell r="V483">
            <v>0.1</v>
          </cell>
          <cell r="W483">
            <v>-0.1</v>
          </cell>
          <cell r="X483">
            <v>0.1</v>
          </cell>
          <cell r="Y483">
            <v>-0.1</v>
          </cell>
          <cell r="Z483">
            <v>0.1</v>
          </cell>
          <cell r="AA483">
            <v>-0.1</v>
          </cell>
          <cell r="AB483" t="str">
            <v>NIL</v>
          </cell>
          <cell r="AC483" t="str">
            <v>NIL</v>
          </cell>
          <cell r="AD483" t="str">
            <v>NIL</v>
          </cell>
          <cell r="AE483" t="str">
            <v>NIL</v>
          </cell>
          <cell r="AF483" t="str">
            <v>NIL</v>
          </cell>
          <cell r="AG483" t="str">
            <v>NIL</v>
          </cell>
        </row>
        <row r="484">
          <cell r="A484" t="str">
            <v>11-257</v>
          </cell>
          <cell r="B484">
            <v>0.2</v>
          </cell>
          <cell r="C484">
            <v>-0.2</v>
          </cell>
          <cell r="D484">
            <v>0.1</v>
          </cell>
          <cell r="E484">
            <v>-0.1</v>
          </cell>
          <cell r="F484">
            <v>0.05</v>
          </cell>
          <cell r="G484">
            <v>-0.05</v>
          </cell>
          <cell r="H484">
            <v>0.1</v>
          </cell>
          <cell r="I484">
            <v>0</v>
          </cell>
          <cell r="J484">
            <v>0.1</v>
          </cell>
          <cell r="K484">
            <v>-0.1</v>
          </cell>
          <cell r="L484">
            <v>0.05</v>
          </cell>
          <cell r="M484">
            <v>-0.05</v>
          </cell>
          <cell r="N484">
            <v>0.1</v>
          </cell>
          <cell r="O484">
            <v>-0.1</v>
          </cell>
          <cell r="P484">
            <v>0.05</v>
          </cell>
          <cell r="Q484">
            <v>-0.05</v>
          </cell>
          <cell r="R484">
            <v>0.2</v>
          </cell>
          <cell r="S484">
            <v>-0.2</v>
          </cell>
          <cell r="T484">
            <v>0.05</v>
          </cell>
          <cell r="U484">
            <v>-0.05</v>
          </cell>
          <cell r="V484">
            <v>0.1</v>
          </cell>
          <cell r="W484">
            <v>-0.1</v>
          </cell>
          <cell r="X484">
            <v>0.1</v>
          </cell>
          <cell r="Y484">
            <v>-0.1</v>
          </cell>
          <cell r="Z484">
            <v>0.1</v>
          </cell>
          <cell r="AA484">
            <v>-0.1</v>
          </cell>
          <cell r="AB484" t="str">
            <v>NIL</v>
          </cell>
          <cell r="AC484" t="str">
            <v>NIL</v>
          </cell>
          <cell r="AD484" t="str">
            <v>NIL</v>
          </cell>
          <cell r="AE484" t="str">
            <v>NIL</v>
          </cell>
          <cell r="AF484" t="str">
            <v>NIL</v>
          </cell>
          <cell r="AG484" t="str">
            <v>NIL</v>
          </cell>
        </row>
        <row r="485">
          <cell r="A485" t="str">
            <v>11-258</v>
          </cell>
          <cell r="B485">
            <v>0.1</v>
          </cell>
          <cell r="C485">
            <v>-0.1</v>
          </cell>
          <cell r="D485">
            <v>0.05</v>
          </cell>
          <cell r="E485">
            <v>-0.05</v>
          </cell>
          <cell r="F485">
            <v>0.05</v>
          </cell>
          <cell r="G485">
            <v>-0.05</v>
          </cell>
          <cell r="H485">
            <v>0.1</v>
          </cell>
          <cell r="I485">
            <v>0</v>
          </cell>
          <cell r="J485">
            <v>0.1</v>
          </cell>
          <cell r="K485">
            <v>-0.1</v>
          </cell>
          <cell r="L485">
            <v>0.1</v>
          </cell>
          <cell r="M485">
            <v>-0.1</v>
          </cell>
          <cell r="N485">
            <v>0.1</v>
          </cell>
          <cell r="O485">
            <v>-0.1</v>
          </cell>
          <cell r="P485">
            <v>0.05</v>
          </cell>
          <cell r="Q485">
            <v>-0.05</v>
          </cell>
          <cell r="R485">
            <v>0.2</v>
          </cell>
          <cell r="S485">
            <v>-0.2</v>
          </cell>
          <cell r="T485">
            <v>0</v>
          </cell>
          <cell r="U485">
            <v>-0.05</v>
          </cell>
          <cell r="V485">
            <v>0.1</v>
          </cell>
          <cell r="W485">
            <v>-0.1</v>
          </cell>
          <cell r="X485">
            <v>0.1</v>
          </cell>
          <cell r="Y485">
            <v>-0.1</v>
          </cell>
          <cell r="Z485">
            <v>0.05</v>
          </cell>
          <cell r="AA485">
            <v>-0.05</v>
          </cell>
          <cell r="AB485" t="str">
            <v>NIL</v>
          </cell>
          <cell r="AC485" t="str">
            <v>NIL</v>
          </cell>
          <cell r="AD485" t="str">
            <v>NIL</v>
          </cell>
          <cell r="AE485" t="str">
            <v>NIL</v>
          </cell>
          <cell r="AF485" t="str">
            <v>NIL</v>
          </cell>
          <cell r="AG485" t="str">
            <v>NIL</v>
          </cell>
        </row>
        <row r="486">
          <cell r="A486" t="str">
            <v>11-263</v>
          </cell>
          <cell r="B486">
            <v>0.2</v>
          </cell>
          <cell r="C486">
            <v>-0.2</v>
          </cell>
          <cell r="D486">
            <v>0.1</v>
          </cell>
          <cell r="E486">
            <v>-0.1</v>
          </cell>
          <cell r="F486">
            <v>0.05</v>
          </cell>
          <cell r="G486">
            <v>-0.05</v>
          </cell>
          <cell r="H486">
            <v>0.1</v>
          </cell>
          <cell r="I486">
            <v>0</v>
          </cell>
          <cell r="J486">
            <v>0.1</v>
          </cell>
          <cell r="K486">
            <v>-0.1</v>
          </cell>
          <cell r="L486">
            <v>0.1</v>
          </cell>
          <cell r="M486">
            <v>-0.1</v>
          </cell>
          <cell r="N486">
            <v>0.1</v>
          </cell>
          <cell r="O486">
            <v>-0.1</v>
          </cell>
          <cell r="P486">
            <v>0.05</v>
          </cell>
          <cell r="Q486">
            <v>-0.05</v>
          </cell>
          <cell r="R486">
            <v>0.2</v>
          </cell>
          <cell r="S486">
            <v>-0.2</v>
          </cell>
          <cell r="T486">
            <v>0.05</v>
          </cell>
          <cell r="U486">
            <v>-0.05</v>
          </cell>
          <cell r="V486">
            <v>0.1</v>
          </cell>
          <cell r="W486">
            <v>-0.1</v>
          </cell>
          <cell r="X486">
            <v>0.1</v>
          </cell>
          <cell r="Y486">
            <v>-0.1</v>
          </cell>
          <cell r="Z486">
            <v>0.1</v>
          </cell>
          <cell r="AA486">
            <v>-0.1</v>
          </cell>
          <cell r="AB486" t="str">
            <v>NIL</v>
          </cell>
          <cell r="AC486" t="str">
            <v>NIL</v>
          </cell>
          <cell r="AD486" t="str">
            <v>NIL</v>
          </cell>
          <cell r="AE486" t="str">
            <v>NIL</v>
          </cell>
          <cell r="AF486" t="str">
            <v>NIL</v>
          </cell>
          <cell r="AG486" t="str">
            <v>NIL</v>
          </cell>
        </row>
        <row r="487">
          <cell r="A487" t="str">
            <v>11-264</v>
          </cell>
          <cell r="B487">
            <v>0.2</v>
          </cell>
          <cell r="C487">
            <v>-0.2</v>
          </cell>
          <cell r="D487">
            <v>0.1</v>
          </cell>
          <cell r="E487">
            <v>-0.1</v>
          </cell>
          <cell r="F487">
            <v>0.05</v>
          </cell>
          <cell r="G487">
            <v>-0.05</v>
          </cell>
          <cell r="H487">
            <v>0.1</v>
          </cell>
          <cell r="I487">
            <v>0</v>
          </cell>
          <cell r="J487">
            <v>0.1</v>
          </cell>
          <cell r="K487">
            <v>-0.1</v>
          </cell>
          <cell r="L487">
            <v>0.05</v>
          </cell>
          <cell r="M487">
            <v>-0.05</v>
          </cell>
          <cell r="N487">
            <v>0.1</v>
          </cell>
          <cell r="O487">
            <v>-0.1</v>
          </cell>
          <cell r="P487">
            <v>0.05</v>
          </cell>
          <cell r="Q487">
            <v>-0.05</v>
          </cell>
          <cell r="R487">
            <v>0.2</v>
          </cell>
          <cell r="S487">
            <v>-0.2</v>
          </cell>
          <cell r="T487">
            <v>0.05</v>
          </cell>
          <cell r="U487">
            <v>-0.05</v>
          </cell>
          <cell r="V487">
            <v>0.08</v>
          </cell>
          <cell r="W487">
            <v>-0.08</v>
          </cell>
          <cell r="X487">
            <v>0.08</v>
          </cell>
          <cell r="Y487">
            <v>-0.08</v>
          </cell>
          <cell r="Z487">
            <v>0.08</v>
          </cell>
          <cell r="AA487">
            <v>-0.08</v>
          </cell>
          <cell r="AB487" t="str">
            <v>NIL</v>
          </cell>
          <cell r="AC487" t="str">
            <v>NIL</v>
          </cell>
          <cell r="AD487" t="str">
            <v>NIL</v>
          </cell>
          <cell r="AE487" t="str">
            <v>NIL</v>
          </cell>
          <cell r="AF487" t="str">
            <v>NIL</v>
          </cell>
          <cell r="AG487" t="str">
            <v>NIL</v>
          </cell>
        </row>
        <row r="488">
          <cell r="A488" t="str">
            <v>11-264-1</v>
          </cell>
          <cell r="B488">
            <v>0.2</v>
          </cell>
          <cell r="C488">
            <v>-0.2</v>
          </cell>
          <cell r="D488">
            <v>0.1</v>
          </cell>
          <cell r="E488">
            <v>-0.1</v>
          </cell>
          <cell r="F488">
            <v>0.05</v>
          </cell>
          <cell r="G488">
            <v>-0.05</v>
          </cell>
          <cell r="H488">
            <v>0.1</v>
          </cell>
          <cell r="I488">
            <v>0</v>
          </cell>
          <cell r="J488">
            <v>0.1</v>
          </cell>
          <cell r="K488">
            <v>-0.1</v>
          </cell>
          <cell r="L488">
            <v>0.05</v>
          </cell>
          <cell r="M488">
            <v>-0.05</v>
          </cell>
          <cell r="N488">
            <v>0.1</v>
          </cell>
          <cell r="O488">
            <v>-0.1</v>
          </cell>
          <cell r="P488">
            <v>0.05</v>
          </cell>
          <cell r="Q488">
            <v>-0.05</v>
          </cell>
          <cell r="R488">
            <v>0.2</v>
          </cell>
          <cell r="S488">
            <v>-0.2</v>
          </cell>
          <cell r="T488">
            <v>0.05</v>
          </cell>
          <cell r="U488">
            <v>-0.05</v>
          </cell>
          <cell r="V488">
            <v>0.1</v>
          </cell>
          <cell r="W488">
            <v>-0.1</v>
          </cell>
          <cell r="X488">
            <v>0.1</v>
          </cell>
          <cell r="Y488">
            <v>-0.1</v>
          </cell>
          <cell r="Z488">
            <v>0.1</v>
          </cell>
          <cell r="AA488">
            <v>-0.1</v>
          </cell>
          <cell r="AB488" t="str">
            <v>NIL</v>
          </cell>
          <cell r="AC488" t="str">
            <v>NIL</v>
          </cell>
          <cell r="AD488" t="str">
            <v>NIL</v>
          </cell>
          <cell r="AE488" t="str">
            <v>NIL</v>
          </cell>
          <cell r="AF488" t="str">
            <v>NIL</v>
          </cell>
          <cell r="AG488" t="str">
            <v>NIL</v>
          </cell>
        </row>
        <row r="489">
          <cell r="A489" t="str">
            <v>11-264-2</v>
          </cell>
          <cell r="B489">
            <v>0.2</v>
          </cell>
          <cell r="C489">
            <v>-0.2</v>
          </cell>
          <cell r="D489">
            <v>0.1</v>
          </cell>
          <cell r="E489">
            <v>-0.1</v>
          </cell>
          <cell r="F489">
            <v>0.05</v>
          </cell>
          <cell r="G489">
            <v>-0.05</v>
          </cell>
          <cell r="H489">
            <v>0.1</v>
          </cell>
          <cell r="I489">
            <v>0</v>
          </cell>
          <cell r="J489">
            <v>0.1</v>
          </cell>
          <cell r="K489">
            <v>-0.1</v>
          </cell>
          <cell r="L489">
            <v>0.05</v>
          </cell>
          <cell r="M489">
            <v>-0.05</v>
          </cell>
          <cell r="N489">
            <v>0.1</v>
          </cell>
          <cell r="O489">
            <v>-0.1</v>
          </cell>
          <cell r="P489">
            <v>0.05</v>
          </cell>
          <cell r="Q489">
            <v>-0.05</v>
          </cell>
          <cell r="R489">
            <v>0.2</v>
          </cell>
          <cell r="S489">
            <v>-0.2</v>
          </cell>
          <cell r="T489">
            <v>0.05</v>
          </cell>
          <cell r="U489">
            <v>-0.05</v>
          </cell>
          <cell r="V489">
            <v>0.1</v>
          </cell>
          <cell r="W489">
            <v>-0.1</v>
          </cell>
          <cell r="X489">
            <v>0.1</v>
          </cell>
          <cell r="Y489">
            <v>-0.1</v>
          </cell>
          <cell r="Z489">
            <v>0.1</v>
          </cell>
          <cell r="AA489">
            <v>-0.1</v>
          </cell>
          <cell r="AB489" t="str">
            <v>NIL</v>
          </cell>
          <cell r="AC489" t="str">
            <v>NIL</v>
          </cell>
          <cell r="AD489" t="str">
            <v>NIL</v>
          </cell>
          <cell r="AE489" t="str">
            <v>NIL</v>
          </cell>
          <cell r="AF489" t="str">
            <v>NIL</v>
          </cell>
          <cell r="AG489" t="str">
            <v>NIL</v>
          </cell>
        </row>
        <row r="490">
          <cell r="A490" t="str">
            <v>11-265</v>
          </cell>
          <cell r="B490">
            <v>0.2</v>
          </cell>
          <cell r="C490">
            <v>-0.2</v>
          </cell>
          <cell r="D490">
            <v>0.1</v>
          </cell>
          <cell r="E490">
            <v>-0.1</v>
          </cell>
          <cell r="F490">
            <v>0.05</v>
          </cell>
          <cell r="G490">
            <v>-0.05</v>
          </cell>
          <cell r="H490">
            <v>0.1</v>
          </cell>
          <cell r="I490">
            <v>0</v>
          </cell>
          <cell r="J490">
            <v>0.1</v>
          </cell>
          <cell r="K490">
            <v>-0.1</v>
          </cell>
          <cell r="L490">
            <v>0.05</v>
          </cell>
          <cell r="M490">
            <v>-0.05</v>
          </cell>
          <cell r="N490">
            <v>0.1</v>
          </cell>
          <cell r="O490">
            <v>-0.1</v>
          </cell>
          <cell r="P490">
            <v>0.05</v>
          </cell>
          <cell r="Q490">
            <v>-0.05</v>
          </cell>
          <cell r="R490">
            <v>0.2</v>
          </cell>
          <cell r="S490">
            <v>-0.2</v>
          </cell>
          <cell r="T490">
            <v>0.03</v>
          </cell>
          <cell r="U490">
            <v>-0.03</v>
          </cell>
          <cell r="V490">
            <v>0.08</v>
          </cell>
          <cell r="W490">
            <v>-0.08</v>
          </cell>
          <cell r="X490">
            <v>0.08</v>
          </cell>
          <cell r="Y490">
            <v>-0.08</v>
          </cell>
          <cell r="Z490">
            <v>0.08</v>
          </cell>
          <cell r="AA490">
            <v>-0.08</v>
          </cell>
          <cell r="AB490" t="str">
            <v>NIL</v>
          </cell>
          <cell r="AC490" t="str">
            <v>NIL</v>
          </cell>
          <cell r="AD490" t="str">
            <v>NIL</v>
          </cell>
          <cell r="AE490" t="str">
            <v>NIL</v>
          </cell>
          <cell r="AF490" t="str">
            <v>NIL</v>
          </cell>
          <cell r="AG490" t="str">
            <v>NIL</v>
          </cell>
        </row>
        <row r="491">
          <cell r="A491" t="str">
            <v>11-265-1</v>
          </cell>
          <cell r="B491">
            <v>0.2</v>
          </cell>
          <cell r="C491">
            <v>-0.2</v>
          </cell>
          <cell r="D491">
            <v>0.1</v>
          </cell>
          <cell r="E491">
            <v>-0.1</v>
          </cell>
          <cell r="F491">
            <v>0.05</v>
          </cell>
          <cell r="G491">
            <v>-0.05</v>
          </cell>
          <cell r="H491">
            <v>0.1</v>
          </cell>
          <cell r="I491">
            <v>0</v>
          </cell>
          <cell r="J491">
            <v>0.1</v>
          </cell>
          <cell r="K491">
            <v>-0.1</v>
          </cell>
          <cell r="L491">
            <v>0.05</v>
          </cell>
          <cell r="M491">
            <v>-0.05</v>
          </cell>
          <cell r="N491">
            <v>0.1</v>
          </cell>
          <cell r="O491">
            <v>-0.1</v>
          </cell>
          <cell r="P491">
            <v>0.05</v>
          </cell>
          <cell r="Q491">
            <v>-0.05</v>
          </cell>
          <cell r="R491">
            <v>0.2</v>
          </cell>
          <cell r="S491">
            <v>-0.2</v>
          </cell>
          <cell r="T491">
            <v>0.05</v>
          </cell>
          <cell r="U491">
            <v>-0.05</v>
          </cell>
          <cell r="V491">
            <v>0.1</v>
          </cell>
          <cell r="W491">
            <v>-0.1</v>
          </cell>
          <cell r="X491">
            <v>0.1</v>
          </cell>
          <cell r="Y491">
            <v>-0.1</v>
          </cell>
          <cell r="Z491">
            <v>0.1</v>
          </cell>
          <cell r="AA491">
            <v>-0.1</v>
          </cell>
          <cell r="AB491" t="str">
            <v>NIL</v>
          </cell>
          <cell r="AC491" t="str">
            <v>NIL</v>
          </cell>
          <cell r="AD491" t="str">
            <v>NIL</v>
          </cell>
          <cell r="AE491" t="str">
            <v>NIL</v>
          </cell>
          <cell r="AF491" t="str">
            <v>NIL</v>
          </cell>
          <cell r="AG491" t="str">
            <v>NIL</v>
          </cell>
        </row>
        <row r="492">
          <cell r="A492" t="str">
            <v>11-265-2</v>
          </cell>
          <cell r="B492">
            <v>0.1</v>
          </cell>
          <cell r="C492">
            <v>-0.1</v>
          </cell>
          <cell r="D492">
            <v>0.1</v>
          </cell>
          <cell r="E492">
            <v>-0.1</v>
          </cell>
          <cell r="F492">
            <v>0.05</v>
          </cell>
          <cell r="G492">
            <v>-0.05</v>
          </cell>
          <cell r="H492">
            <v>0.1</v>
          </cell>
          <cell r="I492">
            <v>0</v>
          </cell>
          <cell r="J492">
            <v>0.1</v>
          </cell>
          <cell r="K492">
            <v>-0.1</v>
          </cell>
          <cell r="L492">
            <v>0.1</v>
          </cell>
          <cell r="M492">
            <v>-0.1</v>
          </cell>
          <cell r="N492">
            <v>0.1</v>
          </cell>
          <cell r="O492">
            <v>-0.1</v>
          </cell>
          <cell r="P492">
            <v>0.05</v>
          </cell>
          <cell r="Q492">
            <v>-0.05</v>
          </cell>
          <cell r="R492">
            <v>0.2</v>
          </cell>
          <cell r="S492">
            <v>-0.2</v>
          </cell>
          <cell r="T492">
            <v>0.05</v>
          </cell>
          <cell r="U492">
            <v>-0.05</v>
          </cell>
          <cell r="V492">
            <v>0.1</v>
          </cell>
          <cell r="W492">
            <v>-0.1</v>
          </cell>
          <cell r="X492">
            <v>0.1</v>
          </cell>
          <cell r="Y492">
            <v>-0.1</v>
          </cell>
          <cell r="Z492">
            <v>0.1</v>
          </cell>
          <cell r="AA492">
            <v>-0.1</v>
          </cell>
          <cell r="AB492" t="str">
            <v>NIL</v>
          </cell>
          <cell r="AC492" t="str">
            <v>NIL</v>
          </cell>
          <cell r="AD492" t="str">
            <v>NIL</v>
          </cell>
          <cell r="AE492" t="str">
            <v>NIL</v>
          </cell>
          <cell r="AF492" t="str">
            <v>NIL</v>
          </cell>
          <cell r="AG492" t="str">
            <v>NIL</v>
          </cell>
        </row>
        <row r="493">
          <cell r="A493" t="str">
            <v>11-266L</v>
          </cell>
          <cell r="B493">
            <v>0.2</v>
          </cell>
          <cell r="C493">
            <v>-0.2</v>
          </cell>
          <cell r="D493">
            <v>0.1</v>
          </cell>
          <cell r="E493">
            <v>-0.1</v>
          </cell>
          <cell r="F493">
            <v>0.05</v>
          </cell>
          <cell r="G493">
            <v>-0.05</v>
          </cell>
          <cell r="H493">
            <v>0.1</v>
          </cell>
          <cell r="I493">
            <v>0</v>
          </cell>
          <cell r="J493">
            <v>0.1</v>
          </cell>
          <cell r="K493">
            <v>-0.1</v>
          </cell>
          <cell r="L493">
            <v>0.1</v>
          </cell>
          <cell r="M493">
            <v>-0.1</v>
          </cell>
          <cell r="N493">
            <v>0.1</v>
          </cell>
          <cell r="O493">
            <v>-0.1</v>
          </cell>
          <cell r="P493">
            <v>0.1</v>
          </cell>
          <cell r="Q493">
            <v>-0.1</v>
          </cell>
          <cell r="R493">
            <v>0.2</v>
          </cell>
          <cell r="S493">
            <v>-0.2</v>
          </cell>
          <cell r="T493">
            <v>0.05</v>
          </cell>
          <cell r="U493">
            <v>-0.05</v>
          </cell>
          <cell r="V493">
            <v>0.1</v>
          </cell>
          <cell r="W493">
            <v>-0.1</v>
          </cell>
          <cell r="X493">
            <v>0.1</v>
          </cell>
          <cell r="Y493">
            <v>-0.1</v>
          </cell>
          <cell r="Z493">
            <v>0.1</v>
          </cell>
          <cell r="AA493">
            <v>-0.1</v>
          </cell>
          <cell r="AB493" t="str">
            <v>NIL</v>
          </cell>
          <cell r="AC493" t="str">
            <v>NIL</v>
          </cell>
          <cell r="AD493" t="str">
            <v>NIL</v>
          </cell>
          <cell r="AE493" t="str">
            <v>NIL</v>
          </cell>
          <cell r="AF493" t="str">
            <v>NIL</v>
          </cell>
          <cell r="AG493" t="str">
            <v>NIL</v>
          </cell>
        </row>
        <row r="494">
          <cell r="A494" t="str">
            <v>11-268</v>
          </cell>
          <cell r="B494">
            <v>0.2</v>
          </cell>
          <cell r="C494">
            <v>-0.2</v>
          </cell>
          <cell r="D494">
            <v>0.1</v>
          </cell>
          <cell r="E494">
            <v>-0.1</v>
          </cell>
          <cell r="F494">
            <v>0.05</v>
          </cell>
          <cell r="G494">
            <v>-0.05</v>
          </cell>
          <cell r="H494">
            <v>0.1</v>
          </cell>
          <cell r="I494">
            <v>0</v>
          </cell>
          <cell r="J494">
            <v>0.1</v>
          </cell>
          <cell r="K494">
            <v>-0.1</v>
          </cell>
          <cell r="L494">
            <v>0.1</v>
          </cell>
          <cell r="M494">
            <v>-0.1</v>
          </cell>
          <cell r="N494">
            <v>0.1</v>
          </cell>
          <cell r="O494">
            <v>-0.1</v>
          </cell>
          <cell r="P494">
            <v>0.05</v>
          </cell>
          <cell r="Q494">
            <v>-0.05</v>
          </cell>
          <cell r="R494">
            <v>0.2</v>
          </cell>
          <cell r="S494">
            <v>-0.2</v>
          </cell>
          <cell r="T494">
            <v>0.05</v>
          </cell>
          <cell r="U494">
            <v>-0.05</v>
          </cell>
          <cell r="V494">
            <v>0.1</v>
          </cell>
          <cell r="W494">
            <v>-0.1</v>
          </cell>
          <cell r="X494">
            <v>0.1</v>
          </cell>
          <cell r="Y494">
            <v>-0.1</v>
          </cell>
          <cell r="Z494">
            <v>0.1</v>
          </cell>
          <cell r="AA494">
            <v>-0.1</v>
          </cell>
          <cell r="AB494" t="str">
            <v>NIL</v>
          </cell>
          <cell r="AC494" t="str">
            <v>NIL</v>
          </cell>
          <cell r="AD494" t="str">
            <v>NIL</v>
          </cell>
          <cell r="AE494" t="str">
            <v>NIL</v>
          </cell>
          <cell r="AF494" t="str">
            <v>NIL</v>
          </cell>
          <cell r="AG494" t="str">
            <v>NIL</v>
          </cell>
        </row>
        <row r="495">
          <cell r="A495" t="str">
            <v>11-268N</v>
          </cell>
          <cell r="B495">
            <v>0.2</v>
          </cell>
          <cell r="C495">
            <v>-0.2</v>
          </cell>
          <cell r="D495">
            <v>0.1</v>
          </cell>
          <cell r="E495">
            <v>-0.1</v>
          </cell>
          <cell r="F495">
            <v>0.05</v>
          </cell>
          <cell r="G495">
            <v>-0.05</v>
          </cell>
          <cell r="H495">
            <v>0.1</v>
          </cell>
          <cell r="I495">
            <v>0</v>
          </cell>
          <cell r="J495" t="str">
            <v>NIL</v>
          </cell>
          <cell r="K495" t="str">
            <v>NIL</v>
          </cell>
          <cell r="L495">
            <v>0.1</v>
          </cell>
          <cell r="M495">
            <v>-0.1</v>
          </cell>
          <cell r="N495">
            <v>0.1</v>
          </cell>
          <cell r="O495">
            <v>-0.1</v>
          </cell>
          <cell r="P495">
            <v>0.05</v>
          </cell>
          <cell r="Q495">
            <v>-0.05</v>
          </cell>
          <cell r="R495">
            <v>0.2</v>
          </cell>
          <cell r="S495">
            <v>-0.2</v>
          </cell>
          <cell r="T495">
            <v>0.05</v>
          </cell>
          <cell r="U495">
            <v>-0.05</v>
          </cell>
          <cell r="V495">
            <v>0.1</v>
          </cell>
          <cell r="W495">
            <v>-0.1</v>
          </cell>
          <cell r="X495">
            <v>0.1</v>
          </cell>
          <cell r="Y495">
            <v>-0.1</v>
          </cell>
          <cell r="Z495">
            <v>0.1</v>
          </cell>
          <cell r="AA495">
            <v>-0.1</v>
          </cell>
          <cell r="AB495" t="str">
            <v>NIL</v>
          </cell>
          <cell r="AC495" t="str">
            <v>NIL</v>
          </cell>
          <cell r="AD495" t="str">
            <v>NIL</v>
          </cell>
          <cell r="AE495" t="str">
            <v>NIL</v>
          </cell>
          <cell r="AF495" t="str">
            <v>NIL</v>
          </cell>
          <cell r="AG495" t="str">
            <v>NIL</v>
          </cell>
        </row>
        <row r="496">
          <cell r="A496" t="str">
            <v>11-269N</v>
          </cell>
          <cell r="B496">
            <v>0.3</v>
          </cell>
          <cell r="C496">
            <v>-0.3</v>
          </cell>
          <cell r="D496">
            <v>0.1</v>
          </cell>
          <cell r="E496">
            <v>-0.1</v>
          </cell>
          <cell r="F496">
            <v>0.1</v>
          </cell>
          <cell r="G496">
            <v>-0.1</v>
          </cell>
          <cell r="H496">
            <v>0.1</v>
          </cell>
          <cell r="I496">
            <v>0</v>
          </cell>
          <cell r="J496" t="str">
            <v>NIL</v>
          </cell>
          <cell r="K496" t="str">
            <v>NIL</v>
          </cell>
          <cell r="L496">
            <v>0.1</v>
          </cell>
          <cell r="M496">
            <v>-0.1</v>
          </cell>
          <cell r="N496">
            <v>0.1</v>
          </cell>
          <cell r="O496">
            <v>-0.1</v>
          </cell>
          <cell r="P496">
            <v>0.05</v>
          </cell>
          <cell r="Q496">
            <v>-0.05</v>
          </cell>
          <cell r="R496">
            <v>0.1</v>
          </cell>
          <cell r="S496">
            <v>-0.1</v>
          </cell>
          <cell r="T496">
            <v>0.05</v>
          </cell>
          <cell r="U496">
            <v>-0.05</v>
          </cell>
          <cell r="V496">
            <v>0.07</v>
          </cell>
          <cell r="W496">
            <v>-0.07</v>
          </cell>
          <cell r="X496">
            <v>0.1</v>
          </cell>
          <cell r="Y496">
            <v>-0.1</v>
          </cell>
          <cell r="Z496">
            <v>0.1</v>
          </cell>
          <cell r="AA496">
            <v>-0.1</v>
          </cell>
          <cell r="AB496" t="str">
            <v>NIL</v>
          </cell>
          <cell r="AC496" t="str">
            <v>NIL</v>
          </cell>
          <cell r="AD496" t="str">
            <v>NIL</v>
          </cell>
          <cell r="AE496" t="str">
            <v>NIL</v>
          </cell>
          <cell r="AF496" t="str">
            <v>NIL</v>
          </cell>
          <cell r="AG496" t="str">
            <v>NIL</v>
          </cell>
        </row>
        <row r="497">
          <cell r="A497" t="str">
            <v>11-270</v>
          </cell>
          <cell r="B497">
            <v>0.2</v>
          </cell>
          <cell r="C497">
            <v>-0.2</v>
          </cell>
          <cell r="D497">
            <v>0.1</v>
          </cell>
          <cell r="E497">
            <v>-0.1</v>
          </cell>
          <cell r="F497">
            <v>0.05</v>
          </cell>
          <cell r="G497">
            <v>-0.05</v>
          </cell>
          <cell r="H497">
            <v>0.1</v>
          </cell>
          <cell r="I497">
            <v>0</v>
          </cell>
          <cell r="J497">
            <v>0.1</v>
          </cell>
          <cell r="K497">
            <v>-0.1</v>
          </cell>
          <cell r="L497">
            <v>0.05</v>
          </cell>
          <cell r="M497">
            <v>-0.05</v>
          </cell>
          <cell r="N497">
            <v>0.1</v>
          </cell>
          <cell r="O497">
            <v>-0.1</v>
          </cell>
          <cell r="P497">
            <v>0.05</v>
          </cell>
          <cell r="Q497">
            <v>-0.05</v>
          </cell>
          <cell r="R497">
            <v>0.1</v>
          </cell>
          <cell r="S497">
            <v>-0.1</v>
          </cell>
          <cell r="T497">
            <v>0.05</v>
          </cell>
          <cell r="U497">
            <v>0</v>
          </cell>
          <cell r="V497">
            <v>0.1</v>
          </cell>
          <cell r="W497">
            <v>-0.1</v>
          </cell>
          <cell r="X497">
            <v>0.1</v>
          </cell>
          <cell r="Y497">
            <v>-0.1</v>
          </cell>
          <cell r="Z497">
            <v>0.1</v>
          </cell>
          <cell r="AA497">
            <v>-0.1</v>
          </cell>
          <cell r="AB497" t="str">
            <v>NIL</v>
          </cell>
          <cell r="AC497" t="str">
            <v>NIL</v>
          </cell>
          <cell r="AD497" t="str">
            <v>NIL</v>
          </cell>
          <cell r="AE497" t="str">
            <v>NIL</v>
          </cell>
          <cell r="AF497" t="str">
            <v>NIL</v>
          </cell>
          <cell r="AG497" t="str">
            <v>NIL</v>
          </cell>
        </row>
        <row r="498">
          <cell r="A498" t="str">
            <v>11-271</v>
          </cell>
          <cell r="B498">
            <v>0.2</v>
          </cell>
          <cell r="C498">
            <v>-0.2</v>
          </cell>
          <cell r="D498">
            <v>0.1</v>
          </cell>
          <cell r="E498">
            <v>-0.1</v>
          </cell>
          <cell r="F498">
            <v>0.05</v>
          </cell>
          <cell r="G498">
            <v>-0.05</v>
          </cell>
          <cell r="H498">
            <v>0.1</v>
          </cell>
          <cell r="I498">
            <v>0</v>
          </cell>
          <cell r="J498">
            <v>0.1</v>
          </cell>
          <cell r="K498">
            <v>-0.1</v>
          </cell>
          <cell r="L498">
            <v>0.05</v>
          </cell>
          <cell r="M498">
            <v>-0.05</v>
          </cell>
          <cell r="N498">
            <v>0.1</v>
          </cell>
          <cell r="O498">
            <v>-0.1</v>
          </cell>
          <cell r="P498">
            <v>0.05</v>
          </cell>
          <cell r="Q498">
            <v>-0.05</v>
          </cell>
          <cell r="R498">
            <v>0.1</v>
          </cell>
          <cell r="S498">
            <v>-0.1</v>
          </cell>
          <cell r="T498">
            <v>0.05</v>
          </cell>
          <cell r="U498">
            <v>-0.05</v>
          </cell>
          <cell r="V498">
            <v>0.1</v>
          </cell>
          <cell r="W498">
            <v>-0.1</v>
          </cell>
          <cell r="X498">
            <v>0.1</v>
          </cell>
          <cell r="Y498">
            <v>-0.1</v>
          </cell>
          <cell r="Z498">
            <v>0.1</v>
          </cell>
          <cell r="AA498">
            <v>-0.1</v>
          </cell>
          <cell r="AB498" t="str">
            <v>NIL</v>
          </cell>
          <cell r="AC498" t="str">
            <v>NIL</v>
          </cell>
          <cell r="AD498" t="str">
            <v>NIL</v>
          </cell>
          <cell r="AE498" t="str">
            <v>NIL</v>
          </cell>
          <cell r="AF498" t="str">
            <v>NIL</v>
          </cell>
          <cell r="AG498" t="str">
            <v>NIL</v>
          </cell>
        </row>
        <row r="499">
          <cell r="A499" t="str">
            <v>11-271-1</v>
          </cell>
          <cell r="B499">
            <v>0.2</v>
          </cell>
          <cell r="C499">
            <v>-0.2</v>
          </cell>
          <cell r="D499">
            <v>0.1</v>
          </cell>
          <cell r="E499">
            <v>-0.1</v>
          </cell>
          <cell r="F499">
            <v>0.05</v>
          </cell>
          <cell r="G499">
            <v>-0.05</v>
          </cell>
          <cell r="H499">
            <v>0.1</v>
          </cell>
          <cell r="I499">
            <v>0</v>
          </cell>
          <cell r="J499">
            <v>0.1</v>
          </cell>
          <cell r="K499">
            <v>-0.1</v>
          </cell>
          <cell r="L499">
            <v>0.05</v>
          </cell>
          <cell r="M499">
            <v>-0.05</v>
          </cell>
          <cell r="N499">
            <v>0.1</v>
          </cell>
          <cell r="O499">
            <v>-0.1</v>
          </cell>
          <cell r="P499">
            <v>0.05</v>
          </cell>
          <cell r="Q499">
            <v>-0.05</v>
          </cell>
          <cell r="R499">
            <v>0.1</v>
          </cell>
          <cell r="S499">
            <v>-0.1</v>
          </cell>
          <cell r="T499">
            <v>0.05</v>
          </cell>
          <cell r="U499">
            <v>-0.05</v>
          </cell>
          <cell r="V499">
            <v>0.1</v>
          </cell>
          <cell r="W499">
            <v>-0.1</v>
          </cell>
          <cell r="X499">
            <v>0.1</v>
          </cell>
          <cell r="Y499">
            <v>-0.1</v>
          </cell>
          <cell r="Z499">
            <v>0.1</v>
          </cell>
          <cell r="AA499">
            <v>-0.1</v>
          </cell>
          <cell r="AB499" t="str">
            <v>NIL</v>
          </cell>
          <cell r="AC499" t="str">
            <v>NIL</v>
          </cell>
          <cell r="AD499" t="str">
            <v>NIL</v>
          </cell>
          <cell r="AE499" t="str">
            <v>NIL</v>
          </cell>
          <cell r="AF499" t="str">
            <v>NIL</v>
          </cell>
          <cell r="AG499" t="str">
            <v>NIL</v>
          </cell>
        </row>
        <row r="500">
          <cell r="A500" t="str">
            <v>11-271-2</v>
          </cell>
          <cell r="B500">
            <v>0.2</v>
          </cell>
          <cell r="C500">
            <v>-0.2</v>
          </cell>
          <cell r="D500">
            <v>0.1</v>
          </cell>
          <cell r="E500">
            <v>-0.1</v>
          </cell>
          <cell r="F500">
            <v>0.05</v>
          </cell>
          <cell r="G500">
            <v>-0.05</v>
          </cell>
          <cell r="H500">
            <v>0.1</v>
          </cell>
          <cell r="I500">
            <v>0</v>
          </cell>
          <cell r="J500">
            <v>0.1</v>
          </cell>
          <cell r="K500">
            <v>-0.1</v>
          </cell>
          <cell r="L500">
            <v>0.05</v>
          </cell>
          <cell r="M500">
            <v>-0.05</v>
          </cell>
          <cell r="N500">
            <v>0.1</v>
          </cell>
          <cell r="O500">
            <v>-0.1</v>
          </cell>
          <cell r="P500">
            <v>0.05</v>
          </cell>
          <cell r="Q500">
            <v>-0.05</v>
          </cell>
          <cell r="R500">
            <v>0.1</v>
          </cell>
          <cell r="S500">
            <v>-0.1</v>
          </cell>
          <cell r="T500">
            <v>0.05</v>
          </cell>
          <cell r="U500">
            <v>-0.05</v>
          </cell>
          <cell r="V500">
            <v>0.1</v>
          </cell>
          <cell r="W500">
            <v>-0.1</v>
          </cell>
          <cell r="X500">
            <v>0.1</v>
          </cell>
          <cell r="Y500">
            <v>-0.1</v>
          </cell>
          <cell r="Z500">
            <v>0.1</v>
          </cell>
          <cell r="AA500">
            <v>-0.1</v>
          </cell>
          <cell r="AB500" t="str">
            <v>NIL</v>
          </cell>
          <cell r="AC500" t="str">
            <v>NIL</v>
          </cell>
          <cell r="AD500" t="str">
            <v>NIL</v>
          </cell>
          <cell r="AE500" t="str">
            <v>NIL</v>
          </cell>
          <cell r="AF500" t="str">
            <v>NIL</v>
          </cell>
          <cell r="AG500" t="str">
            <v>NIL</v>
          </cell>
        </row>
        <row r="501">
          <cell r="A501" t="str">
            <v>11-272</v>
          </cell>
          <cell r="B501">
            <v>0.1</v>
          </cell>
          <cell r="C501">
            <v>-0.1</v>
          </cell>
          <cell r="D501">
            <v>0.1</v>
          </cell>
          <cell r="E501">
            <v>-0.1</v>
          </cell>
          <cell r="F501">
            <v>0.05</v>
          </cell>
          <cell r="G501">
            <v>-0.05</v>
          </cell>
          <cell r="H501">
            <v>0.1</v>
          </cell>
          <cell r="I501">
            <v>0</v>
          </cell>
          <cell r="J501">
            <v>0.1</v>
          </cell>
          <cell r="K501">
            <v>-0.1</v>
          </cell>
          <cell r="L501">
            <v>0.1</v>
          </cell>
          <cell r="M501">
            <v>-0.1</v>
          </cell>
          <cell r="N501">
            <v>0.1</v>
          </cell>
          <cell r="O501">
            <v>-0.1</v>
          </cell>
          <cell r="P501">
            <v>0.05</v>
          </cell>
          <cell r="Q501">
            <v>-0.05</v>
          </cell>
          <cell r="R501">
            <v>0.1</v>
          </cell>
          <cell r="S501">
            <v>-0.1</v>
          </cell>
          <cell r="T501">
            <v>0.05</v>
          </cell>
          <cell r="U501">
            <v>-0.05</v>
          </cell>
          <cell r="V501">
            <v>0.1</v>
          </cell>
          <cell r="W501">
            <v>-0.1</v>
          </cell>
          <cell r="X501">
            <v>0.1</v>
          </cell>
          <cell r="Y501">
            <v>-0.1</v>
          </cell>
          <cell r="Z501">
            <v>0.1</v>
          </cell>
          <cell r="AA501">
            <v>-0.1</v>
          </cell>
          <cell r="AB501" t="str">
            <v>NIL</v>
          </cell>
          <cell r="AC501" t="str">
            <v>NIL</v>
          </cell>
          <cell r="AD501" t="str">
            <v>NIL</v>
          </cell>
          <cell r="AE501" t="str">
            <v>NIL</v>
          </cell>
          <cell r="AF501" t="str">
            <v>NIL</v>
          </cell>
          <cell r="AG501" t="str">
            <v>NIL</v>
          </cell>
        </row>
        <row r="502">
          <cell r="A502" t="str">
            <v>11-274</v>
          </cell>
          <cell r="B502">
            <v>0.2</v>
          </cell>
          <cell r="C502">
            <v>-0.2</v>
          </cell>
          <cell r="D502">
            <v>0.1</v>
          </cell>
          <cell r="E502">
            <v>-0.1</v>
          </cell>
          <cell r="F502">
            <v>0.05</v>
          </cell>
          <cell r="G502">
            <v>-0.05</v>
          </cell>
          <cell r="H502">
            <v>0.1</v>
          </cell>
          <cell r="I502">
            <v>0</v>
          </cell>
          <cell r="J502">
            <v>0.1</v>
          </cell>
          <cell r="K502">
            <v>-0.1</v>
          </cell>
          <cell r="L502">
            <v>0.05</v>
          </cell>
          <cell r="M502">
            <v>-0.05</v>
          </cell>
          <cell r="N502">
            <v>0.1</v>
          </cell>
          <cell r="O502">
            <v>-0.1</v>
          </cell>
          <cell r="P502">
            <v>0.05</v>
          </cell>
          <cell r="Q502">
            <v>-0.05</v>
          </cell>
          <cell r="R502">
            <v>0.1</v>
          </cell>
          <cell r="S502">
            <v>-0.1</v>
          </cell>
          <cell r="T502">
            <v>0.05</v>
          </cell>
          <cell r="U502">
            <v>-0.05</v>
          </cell>
          <cell r="V502">
            <v>0.05</v>
          </cell>
          <cell r="W502">
            <v>-0.05</v>
          </cell>
          <cell r="X502">
            <v>0.05</v>
          </cell>
          <cell r="Y502">
            <v>-0.05</v>
          </cell>
          <cell r="Z502">
            <v>0.05</v>
          </cell>
          <cell r="AA502">
            <v>-0.05</v>
          </cell>
          <cell r="AB502" t="str">
            <v>NIL</v>
          </cell>
          <cell r="AC502" t="str">
            <v>NIL</v>
          </cell>
          <cell r="AD502" t="str">
            <v>NIL</v>
          </cell>
          <cell r="AE502" t="str">
            <v>NIL</v>
          </cell>
          <cell r="AF502" t="str">
            <v>NIL</v>
          </cell>
          <cell r="AG502" t="str">
            <v>NIL</v>
          </cell>
        </row>
        <row r="503">
          <cell r="A503" t="str">
            <v>11-274-1</v>
          </cell>
          <cell r="B503">
            <v>0.2</v>
          </cell>
          <cell r="C503">
            <v>-0.2</v>
          </cell>
          <cell r="D503">
            <v>0.1</v>
          </cell>
          <cell r="E503">
            <v>-0.1</v>
          </cell>
          <cell r="F503">
            <v>0.05</v>
          </cell>
          <cell r="G503">
            <v>-0.05</v>
          </cell>
          <cell r="H503">
            <v>0.1</v>
          </cell>
          <cell r="I503">
            <v>0</v>
          </cell>
          <cell r="J503">
            <v>0.1</v>
          </cell>
          <cell r="K503">
            <v>-0.1</v>
          </cell>
          <cell r="L503">
            <v>0.05</v>
          </cell>
          <cell r="M503">
            <v>-0.05</v>
          </cell>
          <cell r="N503">
            <v>0.1</v>
          </cell>
          <cell r="O503">
            <v>-0.1</v>
          </cell>
          <cell r="P503">
            <v>0.05</v>
          </cell>
          <cell r="Q503">
            <v>-0.05</v>
          </cell>
          <cell r="R503">
            <v>0.1</v>
          </cell>
          <cell r="S503">
            <v>-0.1</v>
          </cell>
          <cell r="T503">
            <v>0.03</v>
          </cell>
          <cell r="U503">
            <v>-0.03</v>
          </cell>
          <cell r="V503">
            <v>0.05</v>
          </cell>
          <cell r="W503">
            <v>-0.05</v>
          </cell>
          <cell r="X503">
            <v>0.1</v>
          </cell>
          <cell r="Y503">
            <v>-0.1</v>
          </cell>
          <cell r="Z503">
            <v>0.1</v>
          </cell>
          <cell r="AA503">
            <v>-0.1</v>
          </cell>
          <cell r="AB503" t="str">
            <v>NIL</v>
          </cell>
          <cell r="AC503" t="str">
            <v>NIL</v>
          </cell>
          <cell r="AD503" t="str">
            <v>NIL</v>
          </cell>
          <cell r="AE503" t="str">
            <v>NIL</v>
          </cell>
          <cell r="AF503" t="str">
            <v>NIL</v>
          </cell>
          <cell r="AG503" t="str">
            <v>NIL</v>
          </cell>
        </row>
        <row r="504">
          <cell r="A504" t="str">
            <v>11-275</v>
          </cell>
          <cell r="B504">
            <v>0.2</v>
          </cell>
          <cell r="C504">
            <v>-0.2</v>
          </cell>
          <cell r="D504">
            <v>0.1</v>
          </cell>
          <cell r="E504">
            <v>-0.1</v>
          </cell>
          <cell r="F504">
            <v>0.05</v>
          </cell>
          <cell r="G504">
            <v>-0.05</v>
          </cell>
          <cell r="H504">
            <v>0.1</v>
          </cell>
          <cell r="I504">
            <v>0</v>
          </cell>
          <cell r="J504">
            <v>0.1</v>
          </cell>
          <cell r="K504">
            <v>-0.1</v>
          </cell>
          <cell r="L504">
            <v>0.1</v>
          </cell>
          <cell r="M504">
            <v>-0.1</v>
          </cell>
          <cell r="N504">
            <v>0.1</v>
          </cell>
          <cell r="O504">
            <v>-0.1</v>
          </cell>
          <cell r="P504">
            <v>0.05</v>
          </cell>
          <cell r="Q504">
            <v>-0.05</v>
          </cell>
          <cell r="R504">
            <v>0.2</v>
          </cell>
          <cell r="S504">
            <v>-0.2</v>
          </cell>
          <cell r="T504">
            <v>0.05</v>
          </cell>
          <cell r="U504">
            <v>-0.05</v>
          </cell>
          <cell r="V504">
            <v>0.1</v>
          </cell>
          <cell r="W504">
            <v>-0.1</v>
          </cell>
          <cell r="X504">
            <v>0.1</v>
          </cell>
          <cell r="Y504">
            <v>-0.1</v>
          </cell>
          <cell r="Z504">
            <v>0.1</v>
          </cell>
          <cell r="AA504">
            <v>-0.1</v>
          </cell>
          <cell r="AB504" t="str">
            <v>NIL</v>
          </cell>
          <cell r="AC504" t="str">
            <v>NIL</v>
          </cell>
          <cell r="AD504" t="str">
            <v>NIL</v>
          </cell>
          <cell r="AE504" t="str">
            <v>NIL</v>
          </cell>
          <cell r="AF504" t="str">
            <v>NIL</v>
          </cell>
          <cell r="AG504" t="str">
            <v>NIL</v>
          </cell>
        </row>
        <row r="505">
          <cell r="A505" t="str">
            <v>11-278</v>
          </cell>
          <cell r="B505">
            <v>0.2</v>
          </cell>
          <cell r="C505">
            <v>-0.2</v>
          </cell>
          <cell r="D505">
            <v>0.1</v>
          </cell>
          <cell r="E505">
            <v>-0.1</v>
          </cell>
          <cell r="F505">
            <v>0.05</v>
          </cell>
          <cell r="G505">
            <v>-0.05</v>
          </cell>
          <cell r="H505">
            <v>0.1</v>
          </cell>
          <cell r="I505">
            <v>0</v>
          </cell>
          <cell r="J505">
            <v>0.1</v>
          </cell>
          <cell r="K505">
            <v>-0.1</v>
          </cell>
          <cell r="L505">
            <v>0.1</v>
          </cell>
          <cell r="M505">
            <v>-0.1</v>
          </cell>
          <cell r="N505">
            <v>0.1</v>
          </cell>
          <cell r="O505">
            <v>-0.1</v>
          </cell>
          <cell r="P505">
            <v>0.05</v>
          </cell>
          <cell r="Q505">
            <v>-0.05</v>
          </cell>
          <cell r="R505">
            <v>0.2</v>
          </cell>
          <cell r="S505">
            <v>-0.2</v>
          </cell>
          <cell r="T505">
            <v>0.05</v>
          </cell>
          <cell r="U505">
            <v>-0.05</v>
          </cell>
          <cell r="V505">
            <v>0.05</v>
          </cell>
          <cell r="W505">
            <v>-0.05</v>
          </cell>
          <cell r="X505">
            <v>0.05</v>
          </cell>
          <cell r="Y505">
            <v>-0.05</v>
          </cell>
          <cell r="Z505">
            <v>0.05</v>
          </cell>
          <cell r="AA505">
            <v>-0.05</v>
          </cell>
          <cell r="AB505" t="str">
            <v>NIL</v>
          </cell>
          <cell r="AC505" t="str">
            <v>NIL</v>
          </cell>
          <cell r="AD505" t="str">
            <v>NIL</v>
          </cell>
          <cell r="AE505" t="str">
            <v>NIL</v>
          </cell>
          <cell r="AF505" t="str">
            <v>NIL</v>
          </cell>
          <cell r="AG505" t="str">
            <v>NIL</v>
          </cell>
        </row>
        <row r="506">
          <cell r="A506" t="str">
            <v>11-278A</v>
          </cell>
          <cell r="B506">
            <v>0.2</v>
          </cell>
          <cell r="C506">
            <v>-0.2</v>
          </cell>
          <cell r="D506">
            <v>0.1</v>
          </cell>
          <cell r="E506">
            <v>-0.1</v>
          </cell>
          <cell r="F506">
            <v>0.05</v>
          </cell>
          <cell r="G506">
            <v>-0.05</v>
          </cell>
          <cell r="H506">
            <v>0.1</v>
          </cell>
          <cell r="I506">
            <v>0</v>
          </cell>
          <cell r="J506">
            <v>0.1</v>
          </cell>
          <cell r="K506">
            <v>-0.1</v>
          </cell>
          <cell r="L506">
            <v>0.1</v>
          </cell>
          <cell r="M506">
            <v>-0.1</v>
          </cell>
          <cell r="N506">
            <v>0.1</v>
          </cell>
          <cell r="O506">
            <v>-0.1</v>
          </cell>
          <cell r="P506">
            <v>0.05</v>
          </cell>
          <cell r="Q506">
            <v>-0.05</v>
          </cell>
          <cell r="R506">
            <v>0.2</v>
          </cell>
          <cell r="S506">
            <v>-0.2</v>
          </cell>
          <cell r="T506">
            <v>0.05</v>
          </cell>
          <cell r="U506">
            <v>-0.05</v>
          </cell>
          <cell r="V506">
            <v>0.05</v>
          </cell>
          <cell r="W506">
            <v>-0.05</v>
          </cell>
          <cell r="X506">
            <v>0.05</v>
          </cell>
          <cell r="Y506">
            <v>-0.05</v>
          </cell>
          <cell r="Z506">
            <v>0.05</v>
          </cell>
          <cell r="AA506">
            <v>-0.05</v>
          </cell>
          <cell r="AB506" t="str">
            <v>NIL</v>
          </cell>
          <cell r="AC506" t="str">
            <v>NIL</v>
          </cell>
          <cell r="AD506" t="str">
            <v>NIL</v>
          </cell>
          <cell r="AE506" t="str">
            <v>NIL</v>
          </cell>
          <cell r="AF506" t="str">
            <v>NIL</v>
          </cell>
          <cell r="AG506" t="str">
            <v>NIL</v>
          </cell>
        </row>
        <row r="507">
          <cell r="A507" t="str">
            <v>11-279</v>
          </cell>
          <cell r="B507">
            <v>0.3</v>
          </cell>
          <cell r="C507">
            <v>-0.1</v>
          </cell>
          <cell r="D507">
            <v>0.1</v>
          </cell>
          <cell r="E507">
            <v>-0.1</v>
          </cell>
          <cell r="F507">
            <v>0.05</v>
          </cell>
          <cell r="G507">
            <v>-0.05</v>
          </cell>
          <cell r="H507">
            <v>0.05</v>
          </cell>
          <cell r="I507">
            <v>-0.05</v>
          </cell>
          <cell r="J507">
            <v>0.1</v>
          </cell>
          <cell r="K507">
            <v>-0.1</v>
          </cell>
          <cell r="L507">
            <v>0.1</v>
          </cell>
          <cell r="M507">
            <v>-0.1</v>
          </cell>
          <cell r="N507">
            <v>0.1</v>
          </cell>
          <cell r="O507">
            <v>-0.1</v>
          </cell>
          <cell r="P507">
            <v>0.05</v>
          </cell>
          <cell r="Q507">
            <v>-0.05</v>
          </cell>
          <cell r="R507">
            <v>0.2</v>
          </cell>
          <cell r="S507">
            <v>-0.2</v>
          </cell>
          <cell r="T507">
            <v>0.05</v>
          </cell>
          <cell r="U507">
            <v>-0.05</v>
          </cell>
          <cell r="V507">
            <v>0.1</v>
          </cell>
          <cell r="W507">
            <v>-0.1</v>
          </cell>
          <cell r="X507">
            <v>0.1</v>
          </cell>
          <cell r="Y507">
            <v>-0.1</v>
          </cell>
          <cell r="Z507">
            <v>0.1</v>
          </cell>
          <cell r="AA507">
            <v>-0.1</v>
          </cell>
          <cell r="AB507" t="str">
            <v>NIL</v>
          </cell>
          <cell r="AC507" t="str">
            <v>NIL</v>
          </cell>
          <cell r="AD507" t="str">
            <v>NIL</v>
          </cell>
          <cell r="AE507" t="str">
            <v>NIL</v>
          </cell>
          <cell r="AF507" t="str">
            <v>NIL</v>
          </cell>
          <cell r="AG507" t="str">
            <v>NIL</v>
          </cell>
        </row>
        <row r="508">
          <cell r="A508" t="str">
            <v>11-280</v>
          </cell>
          <cell r="B508">
            <v>0.2</v>
          </cell>
          <cell r="C508">
            <v>-0.2</v>
          </cell>
          <cell r="D508">
            <v>0.1</v>
          </cell>
          <cell r="E508">
            <v>-0.1</v>
          </cell>
          <cell r="F508">
            <v>0.05</v>
          </cell>
          <cell r="G508">
            <v>-0.05</v>
          </cell>
          <cell r="H508">
            <v>0.1</v>
          </cell>
          <cell r="I508">
            <v>0</v>
          </cell>
          <cell r="J508">
            <v>0.1</v>
          </cell>
          <cell r="K508">
            <v>-0.1</v>
          </cell>
          <cell r="L508">
            <v>0.05</v>
          </cell>
          <cell r="M508">
            <v>-0.05</v>
          </cell>
          <cell r="N508">
            <v>0.1</v>
          </cell>
          <cell r="O508">
            <v>-0.1</v>
          </cell>
          <cell r="P508">
            <v>0.05</v>
          </cell>
          <cell r="Q508">
            <v>-0.05</v>
          </cell>
          <cell r="R508">
            <v>0.2</v>
          </cell>
          <cell r="S508">
            <v>-0.2</v>
          </cell>
          <cell r="T508">
            <v>0.05</v>
          </cell>
          <cell r="U508">
            <v>-0.05</v>
          </cell>
          <cell r="V508">
            <v>0.1</v>
          </cell>
          <cell r="W508">
            <v>-0.1</v>
          </cell>
          <cell r="X508">
            <v>0.1</v>
          </cell>
          <cell r="Y508">
            <v>-0.1</v>
          </cell>
          <cell r="Z508">
            <v>0.1</v>
          </cell>
          <cell r="AA508">
            <v>-0.1</v>
          </cell>
          <cell r="AB508" t="str">
            <v>NIL</v>
          </cell>
          <cell r="AC508" t="str">
            <v>NIL</v>
          </cell>
          <cell r="AD508" t="str">
            <v>NIL</v>
          </cell>
          <cell r="AE508" t="str">
            <v>NIL</v>
          </cell>
          <cell r="AF508" t="str">
            <v>NIL</v>
          </cell>
          <cell r="AG508" t="str">
            <v>NIL</v>
          </cell>
        </row>
        <row r="509">
          <cell r="A509" t="str">
            <v>11-282</v>
          </cell>
          <cell r="B509">
            <v>0.1</v>
          </cell>
          <cell r="C509">
            <v>-0.1</v>
          </cell>
          <cell r="D509">
            <v>0.1</v>
          </cell>
          <cell r="E509">
            <v>-0.1</v>
          </cell>
          <cell r="F509">
            <v>0.1</v>
          </cell>
          <cell r="G509">
            <v>-0.1</v>
          </cell>
          <cell r="H509">
            <v>0.05</v>
          </cell>
          <cell r="I509">
            <v>-0.05</v>
          </cell>
          <cell r="J509">
            <v>0.1</v>
          </cell>
          <cell r="K509">
            <v>-0.1</v>
          </cell>
          <cell r="L509">
            <v>0.1</v>
          </cell>
          <cell r="M509">
            <v>-0.1</v>
          </cell>
          <cell r="N509">
            <v>0.1</v>
          </cell>
          <cell r="O509">
            <v>-0.1</v>
          </cell>
          <cell r="P509">
            <v>0.05</v>
          </cell>
          <cell r="Q509">
            <v>-0.05</v>
          </cell>
          <cell r="R509">
            <v>0.2</v>
          </cell>
          <cell r="S509">
            <v>-0.2</v>
          </cell>
          <cell r="T509">
            <v>0.05</v>
          </cell>
          <cell r="U509">
            <v>-0.05</v>
          </cell>
          <cell r="V509">
            <v>0.1</v>
          </cell>
          <cell r="W509">
            <v>-0.1</v>
          </cell>
          <cell r="X509">
            <v>0.1</v>
          </cell>
          <cell r="Y509">
            <v>-0.1</v>
          </cell>
          <cell r="Z509">
            <v>0.1</v>
          </cell>
          <cell r="AA509">
            <v>-0.1</v>
          </cell>
          <cell r="AB509" t="str">
            <v>NIL</v>
          </cell>
          <cell r="AC509" t="str">
            <v>NIL</v>
          </cell>
          <cell r="AD509" t="str">
            <v>NIL</v>
          </cell>
          <cell r="AE509" t="str">
            <v>NIL</v>
          </cell>
          <cell r="AF509" t="str">
            <v>NIL</v>
          </cell>
          <cell r="AG509" t="str">
            <v>NIL</v>
          </cell>
        </row>
        <row r="510">
          <cell r="A510" t="str">
            <v>11-282-1</v>
          </cell>
          <cell r="B510">
            <v>0.1</v>
          </cell>
          <cell r="C510">
            <v>-0.1</v>
          </cell>
          <cell r="D510">
            <v>0.1</v>
          </cell>
          <cell r="E510">
            <v>-0.1</v>
          </cell>
          <cell r="F510">
            <v>0.1</v>
          </cell>
          <cell r="G510">
            <v>-0.1</v>
          </cell>
          <cell r="H510">
            <v>0.05</v>
          </cell>
          <cell r="I510">
            <v>-0.05</v>
          </cell>
          <cell r="J510">
            <v>0.1</v>
          </cell>
          <cell r="K510">
            <v>-0.1</v>
          </cell>
          <cell r="L510">
            <v>0.1</v>
          </cell>
          <cell r="M510">
            <v>-0.1</v>
          </cell>
          <cell r="N510">
            <v>0.1</v>
          </cell>
          <cell r="O510">
            <v>-0.1</v>
          </cell>
          <cell r="P510">
            <v>0.05</v>
          </cell>
          <cell r="Q510">
            <v>-0.05</v>
          </cell>
          <cell r="R510">
            <v>0.2</v>
          </cell>
          <cell r="S510">
            <v>-0.2</v>
          </cell>
          <cell r="T510">
            <v>0.05</v>
          </cell>
          <cell r="U510">
            <v>-0.05</v>
          </cell>
          <cell r="V510">
            <v>0.1</v>
          </cell>
          <cell r="W510">
            <v>-0.1</v>
          </cell>
          <cell r="X510">
            <v>0.1</v>
          </cell>
          <cell r="Y510">
            <v>-0.1</v>
          </cell>
          <cell r="Z510">
            <v>0.1</v>
          </cell>
          <cell r="AA510">
            <v>-0.1</v>
          </cell>
          <cell r="AB510" t="str">
            <v>NIL</v>
          </cell>
          <cell r="AC510" t="str">
            <v>NIL</v>
          </cell>
          <cell r="AD510" t="str">
            <v>NIL</v>
          </cell>
          <cell r="AE510" t="str">
            <v>NIL</v>
          </cell>
          <cell r="AF510" t="str">
            <v>NIL</v>
          </cell>
          <cell r="AG510" t="str">
            <v>NIL</v>
          </cell>
        </row>
        <row r="511">
          <cell r="A511" t="str">
            <v>11-284</v>
          </cell>
          <cell r="B511">
            <v>0.1</v>
          </cell>
          <cell r="C511">
            <v>-0.1</v>
          </cell>
          <cell r="D511">
            <v>0.1</v>
          </cell>
          <cell r="E511">
            <v>-0.1</v>
          </cell>
          <cell r="F511">
            <v>0.05</v>
          </cell>
          <cell r="G511">
            <v>-0.05</v>
          </cell>
          <cell r="H511">
            <v>0.1</v>
          </cell>
          <cell r="I511">
            <v>0</v>
          </cell>
          <cell r="J511">
            <v>0.1</v>
          </cell>
          <cell r="K511">
            <v>-0.1</v>
          </cell>
          <cell r="L511">
            <v>0.1</v>
          </cell>
          <cell r="M511">
            <v>-0.1</v>
          </cell>
          <cell r="N511">
            <v>0.1</v>
          </cell>
          <cell r="O511">
            <v>-0.1</v>
          </cell>
          <cell r="P511">
            <v>0.05</v>
          </cell>
          <cell r="Q511">
            <v>-0.05</v>
          </cell>
          <cell r="R511">
            <v>0.1</v>
          </cell>
          <cell r="S511">
            <v>-0.1</v>
          </cell>
          <cell r="T511">
            <v>0.05</v>
          </cell>
          <cell r="U511">
            <v>-0.05</v>
          </cell>
          <cell r="V511">
            <v>0.1</v>
          </cell>
          <cell r="W511">
            <v>-0.1</v>
          </cell>
          <cell r="X511">
            <v>0.1</v>
          </cell>
          <cell r="Y511">
            <v>-0.1</v>
          </cell>
          <cell r="Z511">
            <v>0.1</v>
          </cell>
          <cell r="AA511">
            <v>-0.1</v>
          </cell>
          <cell r="AB511" t="str">
            <v>NIL</v>
          </cell>
          <cell r="AC511" t="str">
            <v>NIL</v>
          </cell>
          <cell r="AD511" t="str">
            <v>NIL</v>
          </cell>
          <cell r="AE511" t="str">
            <v>NIL</v>
          </cell>
          <cell r="AF511" t="str">
            <v>NIL</v>
          </cell>
          <cell r="AG511" t="str">
            <v>NIL</v>
          </cell>
        </row>
        <row r="512">
          <cell r="A512" t="str">
            <v>11-287</v>
          </cell>
          <cell r="B512">
            <v>0.1</v>
          </cell>
          <cell r="C512">
            <v>-0.1</v>
          </cell>
          <cell r="D512">
            <v>0.1</v>
          </cell>
          <cell r="E512">
            <v>-0.1</v>
          </cell>
          <cell r="F512">
            <v>0.1</v>
          </cell>
          <cell r="G512">
            <v>-0.1</v>
          </cell>
          <cell r="H512">
            <v>0.1</v>
          </cell>
          <cell r="I512">
            <v>0</v>
          </cell>
          <cell r="J512">
            <v>0.1</v>
          </cell>
          <cell r="K512">
            <v>-0.1</v>
          </cell>
          <cell r="L512">
            <v>0.1</v>
          </cell>
          <cell r="M512">
            <v>-0.1</v>
          </cell>
          <cell r="N512">
            <v>0.1</v>
          </cell>
          <cell r="O512">
            <v>-0.1</v>
          </cell>
          <cell r="P512">
            <v>0.05</v>
          </cell>
          <cell r="Q512">
            <v>-0.05</v>
          </cell>
          <cell r="R512">
            <v>0.2</v>
          </cell>
          <cell r="S512">
            <v>-0.2</v>
          </cell>
          <cell r="T512">
            <v>0.05</v>
          </cell>
          <cell r="U512">
            <v>-0.05</v>
          </cell>
          <cell r="V512">
            <v>0.1</v>
          </cell>
          <cell r="W512">
            <v>-0.1</v>
          </cell>
          <cell r="X512">
            <v>0.1</v>
          </cell>
          <cell r="Y512">
            <v>-0.1</v>
          </cell>
          <cell r="Z512">
            <v>0.1</v>
          </cell>
          <cell r="AA512">
            <v>-0.1</v>
          </cell>
          <cell r="AB512" t="str">
            <v>NIL</v>
          </cell>
          <cell r="AC512" t="str">
            <v>NIL</v>
          </cell>
          <cell r="AD512" t="str">
            <v>NIL</v>
          </cell>
          <cell r="AE512" t="str">
            <v>NIL</v>
          </cell>
          <cell r="AF512" t="str">
            <v>NIL</v>
          </cell>
          <cell r="AG512" t="str">
            <v>NIL</v>
          </cell>
        </row>
        <row r="513">
          <cell r="A513" t="str">
            <v>11-289</v>
          </cell>
          <cell r="B513">
            <v>0.2</v>
          </cell>
          <cell r="C513">
            <v>-0.2</v>
          </cell>
          <cell r="D513">
            <v>0.1</v>
          </cell>
          <cell r="E513">
            <v>-0.1</v>
          </cell>
          <cell r="F513">
            <v>0.05</v>
          </cell>
          <cell r="G513">
            <v>-0.05</v>
          </cell>
          <cell r="H513">
            <v>0.1</v>
          </cell>
          <cell r="I513">
            <v>0</v>
          </cell>
          <cell r="J513">
            <v>0.1</v>
          </cell>
          <cell r="K513">
            <v>-0.1</v>
          </cell>
          <cell r="L513">
            <v>0.1</v>
          </cell>
          <cell r="M513">
            <v>-0.1</v>
          </cell>
          <cell r="N513">
            <v>0.1</v>
          </cell>
          <cell r="O513">
            <v>-0.1</v>
          </cell>
          <cell r="P513">
            <v>0.05</v>
          </cell>
          <cell r="Q513">
            <v>-0.05</v>
          </cell>
          <cell r="R513">
            <v>0.2</v>
          </cell>
          <cell r="S513">
            <v>-0.2</v>
          </cell>
          <cell r="T513">
            <v>0.05</v>
          </cell>
          <cell r="U513">
            <v>-0.05</v>
          </cell>
          <cell r="V513">
            <v>0.1</v>
          </cell>
          <cell r="W513">
            <v>-0.1</v>
          </cell>
          <cell r="X513">
            <v>0.1</v>
          </cell>
          <cell r="Y513">
            <v>-0.1</v>
          </cell>
          <cell r="Z513">
            <v>0.1</v>
          </cell>
          <cell r="AA513">
            <v>-0.1</v>
          </cell>
          <cell r="AB513" t="str">
            <v>NIL</v>
          </cell>
          <cell r="AC513" t="str">
            <v>NIL</v>
          </cell>
          <cell r="AD513" t="str">
            <v>NIL</v>
          </cell>
          <cell r="AE513" t="str">
            <v>NIL</v>
          </cell>
          <cell r="AF513" t="str">
            <v>NIL</v>
          </cell>
          <cell r="AG513" t="str">
            <v>NIL</v>
          </cell>
        </row>
        <row r="514">
          <cell r="A514" t="str">
            <v>11-290</v>
          </cell>
          <cell r="B514">
            <v>0.1</v>
          </cell>
          <cell r="C514">
            <v>-0.1</v>
          </cell>
          <cell r="D514">
            <v>0.1</v>
          </cell>
          <cell r="E514">
            <v>-0.1</v>
          </cell>
          <cell r="F514">
            <v>0.05</v>
          </cell>
          <cell r="G514">
            <v>-0.05</v>
          </cell>
          <cell r="H514">
            <v>0.1</v>
          </cell>
          <cell r="I514">
            <v>0</v>
          </cell>
          <cell r="J514">
            <v>0.1</v>
          </cell>
          <cell r="K514">
            <v>-0.1</v>
          </cell>
          <cell r="L514">
            <v>0.1</v>
          </cell>
          <cell r="M514">
            <v>-0.1</v>
          </cell>
          <cell r="N514">
            <v>0.1</v>
          </cell>
          <cell r="O514">
            <v>-0.1</v>
          </cell>
          <cell r="P514">
            <v>0.05</v>
          </cell>
          <cell r="Q514">
            <v>-0.05</v>
          </cell>
          <cell r="R514">
            <v>0.2</v>
          </cell>
          <cell r="S514">
            <v>-0.2</v>
          </cell>
          <cell r="T514">
            <v>0.05</v>
          </cell>
          <cell r="U514">
            <v>-0.05</v>
          </cell>
          <cell r="V514">
            <v>0.1</v>
          </cell>
          <cell r="W514">
            <v>-0.1</v>
          </cell>
          <cell r="X514">
            <v>0.1</v>
          </cell>
          <cell r="Y514">
            <v>-0.1</v>
          </cell>
          <cell r="Z514">
            <v>0.1</v>
          </cell>
          <cell r="AA514">
            <v>-0.1</v>
          </cell>
          <cell r="AB514" t="str">
            <v>NIL</v>
          </cell>
          <cell r="AC514" t="str">
            <v>NIL</v>
          </cell>
          <cell r="AD514" t="str">
            <v>NIL</v>
          </cell>
          <cell r="AE514" t="str">
            <v>NIL</v>
          </cell>
          <cell r="AF514" t="str">
            <v>NIL</v>
          </cell>
          <cell r="AG514" t="str">
            <v>NIL</v>
          </cell>
        </row>
        <row r="515">
          <cell r="A515" t="str">
            <v>11-290N</v>
          </cell>
          <cell r="B515">
            <v>0.1</v>
          </cell>
          <cell r="C515">
            <v>-0.1</v>
          </cell>
          <cell r="D515">
            <v>0.1</v>
          </cell>
          <cell r="E515">
            <v>-0.1</v>
          </cell>
          <cell r="F515">
            <v>0.05</v>
          </cell>
          <cell r="G515">
            <v>-0.05</v>
          </cell>
          <cell r="H515">
            <v>0.1</v>
          </cell>
          <cell r="I515">
            <v>0</v>
          </cell>
          <cell r="J515" t="str">
            <v>NIL</v>
          </cell>
          <cell r="K515" t="str">
            <v>NIL</v>
          </cell>
          <cell r="L515">
            <v>0.1</v>
          </cell>
          <cell r="M515">
            <v>-0.1</v>
          </cell>
          <cell r="N515">
            <v>0.1</v>
          </cell>
          <cell r="O515">
            <v>-0.1</v>
          </cell>
          <cell r="P515">
            <v>0.05</v>
          </cell>
          <cell r="Q515">
            <v>-0.05</v>
          </cell>
          <cell r="R515">
            <v>0.2</v>
          </cell>
          <cell r="S515">
            <v>-0.2</v>
          </cell>
          <cell r="T515">
            <v>0.05</v>
          </cell>
          <cell r="U515">
            <v>-0.05</v>
          </cell>
          <cell r="V515">
            <v>0.1</v>
          </cell>
          <cell r="W515">
            <v>-0.1</v>
          </cell>
          <cell r="X515">
            <v>0.1</v>
          </cell>
          <cell r="Y515">
            <v>-0.1</v>
          </cell>
          <cell r="Z515">
            <v>0.1</v>
          </cell>
          <cell r="AA515">
            <v>-0.1</v>
          </cell>
          <cell r="AB515" t="str">
            <v>NIL</v>
          </cell>
          <cell r="AC515" t="str">
            <v>NIL</v>
          </cell>
          <cell r="AD515" t="str">
            <v>NIL</v>
          </cell>
          <cell r="AE515" t="str">
            <v>NIL</v>
          </cell>
          <cell r="AF515" t="str">
            <v>NIL</v>
          </cell>
          <cell r="AG515" t="str">
            <v>NIL</v>
          </cell>
        </row>
        <row r="516">
          <cell r="A516" t="str">
            <v>11-291</v>
          </cell>
          <cell r="B516">
            <v>0.2</v>
          </cell>
          <cell r="C516">
            <v>-0.2</v>
          </cell>
          <cell r="D516">
            <v>0.1</v>
          </cell>
          <cell r="E516">
            <v>-0.1</v>
          </cell>
          <cell r="F516">
            <v>0.05</v>
          </cell>
          <cell r="G516">
            <v>-0.05</v>
          </cell>
          <cell r="H516">
            <v>0.1</v>
          </cell>
          <cell r="I516">
            <v>0</v>
          </cell>
          <cell r="J516">
            <v>0.1</v>
          </cell>
          <cell r="K516">
            <v>-0.1</v>
          </cell>
          <cell r="L516">
            <v>0.05</v>
          </cell>
          <cell r="M516">
            <v>-0.05</v>
          </cell>
          <cell r="N516">
            <v>0.1</v>
          </cell>
          <cell r="O516">
            <v>-0.1</v>
          </cell>
          <cell r="P516">
            <v>0.05</v>
          </cell>
          <cell r="Q516">
            <v>-0.05</v>
          </cell>
          <cell r="R516">
            <v>0.2</v>
          </cell>
          <cell r="S516">
            <v>-0.2</v>
          </cell>
          <cell r="T516">
            <v>0.05</v>
          </cell>
          <cell r="U516">
            <v>-0.05</v>
          </cell>
          <cell r="V516">
            <v>0.1</v>
          </cell>
          <cell r="W516">
            <v>-0.1</v>
          </cell>
          <cell r="X516">
            <v>0.1</v>
          </cell>
          <cell r="Y516">
            <v>-0.1</v>
          </cell>
          <cell r="Z516">
            <v>0.1</v>
          </cell>
          <cell r="AA516">
            <v>-0.1</v>
          </cell>
          <cell r="AB516" t="str">
            <v>NIL</v>
          </cell>
          <cell r="AC516" t="str">
            <v>NIL</v>
          </cell>
          <cell r="AD516" t="str">
            <v>NIL</v>
          </cell>
          <cell r="AE516" t="str">
            <v>NIL</v>
          </cell>
          <cell r="AF516" t="str">
            <v>NIL</v>
          </cell>
          <cell r="AG516" t="str">
            <v>NIL</v>
          </cell>
        </row>
        <row r="517">
          <cell r="A517" t="str">
            <v>11-292</v>
          </cell>
          <cell r="B517">
            <v>0.2</v>
          </cell>
          <cell r="C517">
            <v>-0.2</v>
          </cell>
          <cell r="D517">
            <v>0.1</v>
          </cell>
          <cell r="E517">
            <v>-0.1</v>
          </cell>
          <cell r="F517">
            <v>0.05</v>
          </cell>
          <cell r="G517">
            <v>-0.05</v>
          </cell>
          <cell r="H517">
            <v>0.1</v>
          </cell>
          <cell r="I517">
            <v>0</v>
          </cell>
          <cell r="J517">
            <v>0.1</v>
          </cell>
          <cell r="K517">
            <v>-0.1</v>
          </cell>
          <cell r="L517">
            <v>0.05</v>
          </cell>
          <cell r="M517">
            <v>-0.05</v>
          </cell>
          <cell r="N517">
            <v>0.1</v>
          </cell>
          <cell r="O517">
            <v>-0.1</v>
          </cell>
          <cell r="P517">
            <v>0.05</v>
          </cell>
          <cell r="Q517">
            <v>-0.05</v>
          </cell>
          <cell r="R517">
            <v>0.2</v>
          </cell>
          <cell r="S517">
            <v>-0.2</v>
          </cell>
          <cell r="T517">
            <v>0.05</v>
          </cell>
          <cell r="U517">
            <v>-0.05</v>
          </cell>
          <cell r="V517">
            <v>0.1</v>
          </cell>
          <cell r="W517">
            <v>-0.1</v>
          </cell>
          <cell r="X517">
            <v>0.1</v>
          </cell>
          <cell r="Y517">
            <v>-0.1</v>
          </cell>
          <cell r="Z517">
            <v>0.1</v>
          </cell>
          <cell r="AA517">
            <v>-0.1</v>
          </cell>
          <cell r="AB517" t="str">
            <v>NIL</v>
          </cell>
          <cell r="AC517" t="str">
            <v>NIL</v>
          </cell>
          <cell r="AD517" t="str">
            <v>NIL</v>
          </cell>
          <cell r="AE517" t="str">
            <v>NIL</v>
          </cell>
          <cell r="AF517" t="str">
            <v>NIL</v>
          </cell>
          <cell r="AG517" t="str">
            <v>NIL</v>
          </cell>
        </row>
        <row r="518">
          <cell r="A518" t="str">
            <v>11-295A</v>
          </cell>
          <cell r="B518">
            <v>0.1</v>
          </cell>
          <cell r="C518">
            <v>-0.1</v>
          </cell>
          <cell r="D518">
            <v>0.1</v>
          </cell>
          <cell r="E518">
            <v>-0.1</v>
          </cell>
          <cell r="F518">
            <v>0.05</v>
          </cell>
          <cell r="G518">
            <v>-0.05</v>
          </cell>
          <cell r="H518">
            <v>0.1</v>
          </cell>
          <cell r="I518">
            <v>0</v>
          </cell>
          <cell r="J518">
            <v>0.05</v>
          </cell>
          <cell r="K518">
            <v>-0.05</v>
          </cell>
          <cell r="L518">
            <v>0.1</v>
          </cell>
          <cell r="M518">
            <v>-0.1</v>
          </cell>
          <cell r="N518">
            <v>0.1</v>
          </cell>
          <cell r="O518">
            <v>-0.1</v>
          </cell>
          <cell r="P518">
            <v>0.05</v>
          </cell>
          <cell r="Q518">
            <v>-0.05</v>
          </cell>
          <cell r="R518">
            <v>0.2</v>
          </cell>
          <cell r="S518">
            <v>-0.2</v>
          </cell>
          <cell r="T518">
            <v>0.05</v>
          </cell>
          <cell r="U518">
            <v>-0.05</v>
          </cell>
          <cell r="V518">
            <v>0.05</v>
          </cell>
          <cell r="W518">
            <v>-0.05</v>
          </cell>
          <cell r="X518">
            <v>0.05</v>
          </cell>
          <cell r="Y518">
            <v>-0.05</v>
          </cell>
          <cell r="Z518">
            <v>0.05</v>
          </cell>
          <cell r="AA518">
            <v>-0.05</v>
          </cell>
          <cell r="AB518" t="str">
            <v>NIL</v>
          </cell>
          <cell r="AC518" t="str">
            <v>NIL</v>
          </cell>
          <cell r="AD518" t="str">
            <v>NIL</v>
          </cell>
          <cell r="AE518" t="str">
            <v>NIL</v>
          </cell>
          <cell r="AF518" t="str">
            <v>NIL</v>
          </cell>
          <cell r="AG518" t="str">
            <v>NIL</v>
          </cell>
        </row>
        <row r="519">
          <cell r="A519" t="str">
            <v>11-298</v>
          </cell>
          <cell r="B519">
            <v>0.2</v>
          </cell>
          <cell r="C519">
            <v>-0.2</v>
          </cell>
          <cell r="D519">
            <v>0.1</v>
          </cell>
          <cell r="E519">
            <v>-0.1</v>
          </cell>
          <cell r="F519">
            <v>0.1</v>
          </cell>
          <cell r="G519">
            <v>-0.1</v>
          </cell>
          <cell r="H519">
            <v>0.1</v>
          </cell>
          <cell r="I519">
            <v>0</v>
          </cell>
          <cell r="J519">
            <v>0.1</v>
          </cell>
          <cell r="K519">
            <v>-0.1</v>
          </cell>
          <cell r="L519">
            <v>0.1</v>
          </cell>
          <cell r="M519">
            <v>-0.1</v>
          </cell>
          <cell r="N519">
            <v>0.1</v>
          </cell>
          <cell r="O519">
            <v>-0.1</v>
          </cell>
          <cell r="P519">
            <v>0.05</v>
          </cell>
          <cell r="Q519">
            <v>-0.05</v>
          </cell>
          <cell r="R519">
            <v>0.2</v>
          </cell>
          <cell r="S519">
            <v>-0.2</v>
          </cell>
          <cell r="T519">
            <v>0.05</v>
          </cell>
          <cell r="U519">
            <v>-0.05</v>
          </cell>
          <cell r="V519">
            <v>0.1</v>
          </cell>
          <cell r="W519">
            <v>-0.1</v>
          </cell>
          <cell r="X519">
            <v>0.1</v>
          </cell>
          <cell r="Y519">
            <v>-0.1</v>
          </cell>
          <cell r="Z519">
            <v>0.1</v>
          </cell>
          <cell r="AA519">
            <v>-0.1</v>
          </cell>
          <cell r="AB519" t="str">
            <v>NIL</v>
          </cell>
          <cell r="AC519" t="str">
            <v>NIL</v>
          </cell>
          <cell r="AD519" t="str">
            <v>NIL</v>
          </cell>
          <cell r="AE519" t="str">
            <v>NIL</v>
          </cell>
          <cell r="AF519" t="str">
            <v>NIL</v>
          </cell>
          <cell r="AG519" t="str">
            <v>NIL</v>
          </cell>
        </row>
        <row r="520">
          <cell r="A520" t="str">
            <v>11-298N</v>
          </cell>
          <cell r="B520">
            <v>0.2</v>
          </cell>
          <cell r="C520">
            <v>-0.2</v>
          </cell>
          <cell r="D520">
            <v>0.1</v>
          </cell>
          <cell r="E520">
            <v>-0.1</v>
          </cell>
          <cell r="F520">
            <v>0.1</v>
          </cell>
          <cell r="G520">
            <v>-0.1</v>
          </cell>
          <cell r="H520">
            <v>0.1</v>
          </cell>
          <cell r="I520">
            <v>0</v>
          </cell>
          <cell r="J520" t="str">
            <v>NIL</v>
          </cell>
          <cell r="K520" t="str">
            <v>NIL</v>
          </cell>
          <cell r="L520">
            <v>0.1</v>
          </cell>
          <cell r="M520">
            <v>-0.1</v>
          </cell>
          <cell r="N520">
            <v>0.1</v>
          </cell>
          <cell r="O520">
            <v>-0.1</v>
          </cell>
          <cell r="P520">
            <v>0.05</v>
          </cell>
          <cell r="Q520">
            <v>-0.05</v>
          </cell>
          <cell r="R520">
            <v>0.2</v>
          </cell>
          <cell r="S520">
            <v>-0.2</v>
          </cell>
          <cell r="T520">
            <v>0.05</v>
          </cell>
          <cell r="U520">
            <v>-0.05</v>
          </cell>
          <cell r="V520">
            <v>0.1</v>
          </cell>
          <cell r="W520">
            <v>-0.1</v>
          </cell>
          <cell r="X520">
            <v>0.1</v>
          </cell>
          <cell r="Y520">
            <v>-0.1</v>
          </cell>
          <cell r="Z520">
            <v>0.1</v>
          </cell>
          <cell r="AA520">
            <v>-0.1</v>
          </cell>
          <cell r="AB520" t="str">
            <v>NIL</v>
          </cell>
          <cell r="AC520" t="str">
            <v>NIL</v>
          </cell>
          <cell r="AD520" t="str">
            <v>NIL</v>
          </cell>
          <cell r="AE520" t="str">
            <v>NIL</v>
          </cell>
          <cell r="AF520" t="str">
            <v>NIL</v>
          </cell>
          <cell r="AG520" t="str">
            <v>NIL</v>
          </cell>
        </row>
        <row r="521">
          <cell r="A521" t="str">
            <v>11-299</v>
          </cell>
          <cell r="B521">
            <v>0.2</v>
          </cell>
          <cell r="C521">
            <v>-0.2</v>
          </cell>
          <cell r="D521">
            <v>0.1</v>
          </cell>
          <cell r="E521">
            <v>-0.1</v>
          </cell>
          <cell r="F521">
            <v>0.1</v>
          </cell>
          <cell r="G521">
            <v>-0.1</v>
          </cell>
          <cell r="H521">
            <v>0.1</v>
          </cell>
          <cell r="I521">
            <v>0</v>
          </cell>
          <cell r="J521">
            <v>0.1</v>
          </cell>
          <cell r="K521">
            <v>-0.1</v>
          </cell>
          <cell r="L521">
            <v>0.1</v>
          </cell>
          <cell r="M521">
            <v>-0.1</v>
          </cell>
          <cell r="N521">
            <v>0.1</v>
          </cell>
          <cell r="O521">
            <v>-0.1</v>
          </cell>
          <cell r="P521">
            <v>0.05</v>
          </cell>
          <cell r="Q521">
            <v>-0.05</v>
          </cell>
          <cell r="R521">
            <v>0.2</v>
          </cell>
          <cell r="S521">
            <v>-0.2</v>
          </cell>
          <cell r="T521">
            <v>0.05</v>
          </cell>
          <cell r="U521">
            <v>-0.05</v>
          </cell>
          <cell r="V521">
            <v>0.1</v>
          </cell>
          <cell r="W521">
            <v>-0.1</v>
          </cell>
          <cell r="X521">
            <v>0.1</v>
          </cell>
          <cell r="Y521">
            <v>-0.1</v>
          </cell>
          <cell r="Z521">
            <v>0.1</v>
          </cell>
          <cell r="AA521">
            <v>-0.1</v>
          </cell>
          <cell r="AB521" t="str">
            <v>NIL</v>
          </cell>
          <cell r="AC521" t="str">
            <v>NIL</v>
          </cell>
          <cell r="AD521" t="str">
            <v>NIL</v>
          </cell>
          <cell r="AE521" t="str">
            <v>NIL</v>
          </cell>
          <cell r="AF521" t="str">
            <v>NIL</v>
          </cell>
          <cell r="AG521" t="str">
            <v>NIL</v>
          </cell>
        </row>
        <row r="522">
          <cell r="A522" t="str">
            <v>11-299N</v>
          </cell>
          <cell r="B522">
            <v>0.2</v>
          </cell>
          <cell r="C522">
            <v>-0.2</v>
          </cell>
          <cell r="D522">
            <v>0.1</v>
          </cell>
          <cell r="E522">
            <v>-0.1</v>
          </cell>
          <cell r="F522">
            <v>0.1</v>
          </cell>
          <cell r="G522">
            <v>-0.1</v>
          </cell>
          <cell r="H522">
            <v>0.1</v>
          </cell>
          <cell r="I522">
            <v>0</v>
          </cell>
          <cell r="J522" t="str">
            <v>NIL</v>
          </cell>
          <cell r="K522" t="str">
            <v>NIL</v>
          </cell>
          <cell r="L522">
            <v>0.1</v>
          </cell>
          <cell r="M522">
            <v>-0.1</v>
          </cell>
          <cell r="N522">
            <v>0.1</v>
          </cell>
          <cell r="O522">
            <v>-0.1</v>
          </cell>
          <cell r="P522">
            <v>0.05</v>
          </cell>
          <cell r="Q522">
            <v>-0.05</v>
          </cell>
          <cell r="R522">
            <v>0.2</v>
          </cell>
          <cell r="S522">
            <v>-0.2</v>
          </cell>
          <cell r="T522">
            <v>0.05</v>
          </cell>
          <cell r="U522">
            <v>-0.05</v>
          </cell>
          <cell r="V522">
            <v>0.1</v>
          </cell>
          <cell r="W522">
            <v>-0.1</v>
          </cell>
          <cell r="X522">
            <v>0.1</v>
          </cell>
          <cell r="Y522">
            <v>-0.1</v>
          </cell>
          <cell r="Z522">
            <v>0.1</v>
          </cell>
          <cell r="AA522">
            <v>-0.1</v>
          </cell>
          <cell r="AB522" t="str">
            <v>NIL</v>
          </cell>
          <cell r="AC522" t="str">
            <v>NIL</v>
          </cell>
          <cell r="AD522" t="str">
            <v>NIL</v>
          </cell>
          <cell r="AE522" t="str">
            <v>NIL</v>
          </cell>
          <cell r="AF522" t="str">
            <v>NIL</v>
          </cell>
          <cell r="AG522" t="str">
            <v>NIL</v>
          </cell>
        </row>
        <row r="523">
          <cell r="A523" t="str">
            <v>11-300</v>
          </cell>
          <cell r="B523">
            <v>0.2</v>
          </cell>
          <cell r="C523">
            <v>-0.2</v>
          </cell>
          <cell r="D523">
            <v>0.1</v>
          </cell>
          <cell r="E523">
            <v>-0.1</v>
          </cell>
          <cell r="F523">
            <v>0.1</v>
          </cell>
          <cell r="G523">
            <v>-0.1</v>
          </cell>
          <cell r="H523">
            <v>0.1</v>
          </cell>
          <cell r="I523">
            <v>0</v>
          </cell>
          <cell r="J523">
            <v>0.1</v>
          </cell>
          <cell r="K523">
            <v>-0.1</v>
          </cell>
          <cell r="L523">
            <v>0.1</v>
          </cell>
          <cell r="M523">
            <v>-0.1</v>
          </cell>
          <cell r="N523">
            <v>0.1</v>
          </cell>
          <cell r="O523">
            <v>-0.1</v>
          </cell>
          <cell r="P523">
            <v>0.05</v>
          </cell>
          <cell r="Q523">
            <v>-0.05</v>
          </cell>
          <cell r="R523">
            <v>0.2</v>
          </cell>
          <cell r="S523">
            <v>-0.2</v>
          </cell>
          <cell r="T523">
            <v>0.05</v>
          </cell>
          <cell r="U523">
            <v>-0.05</v>
          </cell>
          <cell r="V523">
            <v>0.1</v>
          </cell>
          <cell r="W523">
            <v>-0.1</v>
          </cell>
          <cell r="X523">
            <v>0.1</v>
          </cell>
          <cell r="Y523">
            <v>-0.1</v>
          </cell>
          <cell r="Z523">
            <v>0.1</v>
          </cell>
          <cell r="AA523">
            <v>-0.1</v>
          </cell>
          <cell r="AB523" t="str">
            <v>NIL</v>
          </cell>
          <cell r="AC523" t="str">
            <v>NIL</v>
          </cell>
          <cell r="AD523" t="str">
            <v>NIL</v>
          </cell>
          <cell r="AE523" t="str">
            <v>NIL</v>
          </cell>
          <cell r="AF523" t="str">
            <v>NIL</v>
          </cell>
          <cell r="AG523" t="str">
            <v>NIL</v>
          </cell>
        </row>
        <row r="524">
          <cell r="A524" t="str">
            <v>11-300N</v>
          </cell>
          <cell r="B524">
            <v>0.2</v>
          </cell>
          <cell r="C524">
            <v>-0.2</v>
          </cell>
          <cell r="D524">
            <v>0.1</v>
          </cell>
          <cell r="E524">
            <v>-0.1</v>
          </cell>
          <cell r="F524">
            <v>0.1</v>
          </cell>
          <cell r="G524">
            <v>-0.1</v>
          </cell>
          <cell r="H524">
            <v>0.1</v>
          </cell>
          <cell r="I524">
            <v>0</v>
          </cell>
          <cell r="J524" t="str">
            <v>NIL</v>
          </cell>
          <cell r="K524" t="str">
            <v>NIL</v>
          </cell>
          <cell r="L524">
            <v>0.1</v>
          </cell>
          <cell r="M524">
            <v>-0.1</v>
          </cell>
          <cell r="N524">
            <v>0.1</v>
          </cell>
          <cell r="O524">
            <v>-0.1</v>
          </cell>
          <cell r="P524">
            <v>0.05</v>
          </cell>
          <cell r="Q524">
            <v>-0.05</v>
          </cell>
          <cell r="R524">
            <v>0.2</v>
          </cell>
          <cell r="S524">
            <v>-0.2</v>
          </cell>
          <cell r="T524">
            <v>0.05</v>
          </cell>
          <cell r="U524">
            <v>-0.05</v>
          </cell>
          <cell r="V524">
            <v>0.1</v>
          </cell>
          <cell r="W524">
            <v>-0.1</v>
          </cell>
          <cell r="X524">
            <v>0.1</v>
          </cell>
          <cell r="Y524">
            <v>-0.1</v>
          </cell>
          <cell r="Z524">
            <v>0.1</v>
          </cell>
          <cell r="AA524">
            <v>-0.1</v>
          </cell>
          <cell r="AB524" t="str">
            <v>NIL</v>
          </cell>
          <cell r="AC524" t="str">
            <v>NIL</v>
          </cell>
          <cell r="AD524" t="str">
            <v>NIL</v>
          </cell>
          <cell r="AE524" t="str">
            <v>NIL</v>
          </cell>
          <cell r="AF524" t="str">
            <v>NIL</v>
          </cell>
          <cell r="AG524" t="str">
            <v>NIL</v>
          </cell>
        </row>
        <row r="525">
          <cell r="A525" t="str">
            <v>11-301</v>
          </cell>
          <cell r="B525">
            <v>0.2</v>
          </cell>
          <cell r="C525">
            <v>-0.2</v>
          </cell>
          <cell r="D525">
            <v>0.1</v>
          </cell>
          <cell r="E525">
            <v>-0.1</v>
          </cell>
          <cell r="F525">
            <v>0.05</v>
          </cell>
          <cell r="G525">
            <v>-0.05</v>
          </cell>
          <cell r="H525">
            <v>0.1</v>
          </cell>
          <cell r="I525">
            <v>0</v>
          </cell>
          <cell r="J525">
            <v>0.1</v>
          </cell>
          <cell r="K525">
            <v>-0.1</v>
          </cell>
          <cell r="L525">
            <v>0.05</v>
          </cell>
          <cell r="M525">
            <v>-0.05</v>
          </cell>
          <cell r="N525">
            <v>0.1</v>
          </cell>
          <cell r="O525">
            <v>-0.1</v>
          </cell>
          <cell r="P525">
            <v>0.05</v>
          </cell>
          <cell r="Q525">
            <v>-0.05</v>
          </cell>
          <cell r="R525">
            <v>0.2</v>
          </cell>
          <cell r="S525">
            <v>-0.2</v>
          </cell>
          <cell r="T525">
            <v>0.05</v>
          </cell>
          <cell r="U525">
            <v>-0.05</v>
          </cell>
          <cell r="V525">
            <v>0.1</v>
          </cell>
          <cell r="W525">
            <v>-0.1</v>
          </cell>
          <cell r="X525">
            <v>0.1</v>
          </cell>
          <cell r="Y525">
            <v>-0.1</v>
          </cell>
          <cell r="Z525">
            <v>0.1</v>
          </cell>
          <cell r="AA525">
            <v>-0.1</v>
          </cell>
          <cell r="AB525" t="str">
            <v>NIL</v>
          </cell>
          <cell r="AC525" t="str">
            <v>NIL</v>
          </cell>
          <cell r="AD525" t="str">
            <v>NIL</v>
          </cell>
          <cell r="AE525" t="str">
            <v>NIL</v>
          </cell>
          <cell r="AF525" t="str">
            <v>NIL</v>
          </cell>
          <cell r="AG525" t="str">
            <v>NIL</v>
          </cell>
        </row>
        <row r="526">
          <cell r="A526" t="str">
            <v>11-301-1</v>
          </cell>
          <cell r="B526">
            <v>0.2</v>
          </cell>
          <cell r="C526">
            <v>-0.2</v>
          </cell>
          <cell r="D526">
            <v>0.1</v>
          </cell>
          <cell r="E526">
            <v>-0.1</v>
          </cell>
          <cell r="F526">
            <v>0.05</v>
          </cell>
          <cell r="G526">
            <v>-0.05</v>
          </cell>
          <cell r="H526">
            <v>0.1</v>
          </cell>
          <cell r="I526">
            <v>0</v>
          </cell>
          <cell r="J526">
            <v>0.1</v>
          </cell>
          <cell r="K526">
            <v>-0.1</v>
          </cell>
          <cell r="L526">
            <v>0.05</v>
          </cell>
          <cell r="M526">
            <v>-0.05</v>
          </cell>
          <cell r="N526">
            <v>0.1</v>
          </cell>
          <cell r="O526">
            <v>-0.1</v>
          </cell>
          <cell r="P526">
            <v>0.05</v>
          </cell>
          <cell r="Q526">
            <v>-0.05</v>
          </cell>
          <cell r="R526">
            <v>0.2</v>
          </cell>
          <cell r="S526">
            <v>-0.2</v>
          </cell>
          <cell r="T526">
            <v>0.05</v>
          </cell>
          <cell r="U526">
            <v>-0.05</v>
          </cell>
          <cell r="V526">
            <v>0.1</v>
          </cell>
          <cell r="W526">
            <v>-0.1</v>
          </cell>
          <cell r="X526">
            <v>0.1</v>
          </cell>
          <cell r="Y526">
            <v>-0.1</v>
          </cell>
          <cell r="Z526">
            <v>0.1</v>
          </cell>
          <cell r="AA526">
            <v>-0.1</v>
          </cell>
          <cell r="AB526" t="str">
            <v>NIL</v>
          </cell>
          <cell r="AC526" t="str">
            <v>NIL</v>
          </cell>
          <cell r="AD526" t="str">
            <v>NIL</v>
          </cell>
          <cell r="AE526" t="str">
            <v>NIL</v>
          </cell>
          <cell r="AF526" t="str">
            <v>NIL</v>
          </cell>
          <cell r="AG526" t="str">
            <v>NIL</v>
          </cell>
        </row>
        <row r="527">
          <cell r="A527" t="str">
            <v>11-312</v>
          </cell>
          <cell r="B527">
            <v>0.2</v>
          </cell>
          <cell r="C527">
            <v>-0.2</v>
          </cell>
          <cell r="D527">
            <v>0.1</v>
          </cell>
          <cell r="E527">
            <v>-0.1</v>
          </cell>
          <cell r="F527">
            <v>0.05</v>
          </cell>
          <cell r="G527">
            <v>-0.05</v>
          </cell>
          <cell r="H527">
            <v>0.1</v>
          </cell>
          <cell r="I527">
            <v>0</v>
          </cell>
          <cell r="J527">
            <v>0.1</v>
          </cell>
          <cell r="K527">
            <v>-0.1</v>
          </cell>
          <cell r="L527">
            <v>0.05</v>
          </cell>
          <cell r="M527">
            <v>-0.05</v>
          </cell>
          <cell r="N527">
            <v>0.1</v>
          </cell>
          <cell r="O527">
            <v>-0.1</v>
          </cell>
          <cell r="P527">
            <v>0.05</v>
          </cell>
          <cell r="Q527">
            <v>-0.05</v>
          </cell>
          <cell r="R527">
            <v>0.2</v>
          </cell>
          <cell r="S527">
            <v>-0.2</v>
          </cell>
          <cell r="T527">
            <v>0</v>
          </cell>
          <cell r="U527">
            <v>-0.05</v>
          </cell>
          <cell r="V527">
            <v>0.1</v>
          </cell>
          <cell r="W527">
            <v>-0.1</v>
          </cell>
          <cell r="X527">
            <v>0.07</v>
          </cell>
          <cell r="Y527">
            <v>-0.05</v>
          </cell>
          <cell r="Z527">
            <v>0.1</v>
          </cell>
          <cell r="AA527">
            <v>-0.1</v>
          </cell>
          <cell r="AB527" t="str">
            <v>NIL</v>
          </cell>
          <cell r="AC527" t="str">
            <v>NIL</v>
          </cell>
          <cell r="AD527" t="str">
            <v>NIL</v>
          </cell>
          <cell r="AE527" t="str">
            <v>NIL</v>
          </cell>
          <cell r="AF527" t="str">
            <v>NIL</v>
          </cell>
          <cell r="AG527" t="str">
            <v>NIL</v>
          </cell>
        </row>
        <row r="528">
          <cell r="A528" t="str">
            <v>11-312-1</v>
          </cell>
          <cell r="B528">
            <v>0.2</v>
          </cell>
          <cell r="C528">
            <v>-0.2</v>
          </cell>
          <cell r="D528">
            <v>0.1</v>
          </cell>
          <cell r="E528">
            <v>-0.1</v>
          </cell>
          <cell r="F528">
            <v>0.05</v>
          </cell>
          <cell r="G528">
            <v>-0.05</v>
          </cell>
          <cell r="H528">
            <v>0.1</v>
          </cell>
          <cell r="I528">
            <v>0</v>
          </cell>
          <cell r="J528">
            <v>0.1</v>
          </cell>
          <cell r="K528">
            <v>-0.1</v>
          </cell>
          <cell r="L528">
            <v>0.05</v>
          </cell>
          <cell r="M528">
            <v>-0.05</v>
          </cell>
          <cell r="N528">
            <v>0.1</v>
          </cell>
          <cell r="O528">
            <v>-0.1</v>
          </cell>
          <cell r="P528">
            <v>0.05</v>
          </cell>
          <cell r="Q528">
            <v>-0.05</v>
          </cell>
          <cell r="R528">
            <v>0.2</v>
          </cell>
          <cell r="S528">
            <v>-0.2</v>
          </cell>
          <cell r="T528">
            <v>0.02</v>
          </cell>
          <cell r="U528">
            <v>-0.03</v>
          </cell>
          <cell r="V528">
            <v>0.1</v>
          </cell>
          <cell r="W528">
            <v>-0.1</v>
          </cell>
          <cell r="X528">
            <v>0.07</v>
          </cell>
          <cell r="Y528">
            <v>-0.05</v>
          </cell>
          <cell r="Z528">
            <v>0.1</v>
          </cell>
          <cell r="AA528">
            <v>-0.1</v>
          </cell>
          <cell r="AB528" t="str">
            <v>NIL</v>
          </cell>
          <cell r="AC528" t="str">
            <v>NIL</v>
          </cell>
          <cell r="AD528" t="str">
            <v>NIL</v>
          </cell>
          <cell r="AE528" t="str">
            <v>NIL</v>
          </cell>
          <cell r="AF528" t="str">
            <v>NIL</v>
          </cell>
          <cell r="AG528" t="str">
            <v>NIL</v>
          </cell>
        </row>
        <row r="529">
          <cell r="A529" t="str">
            <v>11-312A</v>
          </cell>
          <cell r="B529">
            <v>0.2</v>
          </cell>
          <cell r="C529">
            <v>-0.2</v>
          </cell>
          <cell r="D529">
            <v>0.1</v>
          </cell>
          <cell r="E529">
            <v>-0.1</v>
          </cell>
          <cell r="F529">
            <v>0.05</v>
          </cell>
          <cell r="G529">
            <v>-0.05</v>
          </cell>
          <cell r="H529">
            <v>0.1</v>
          </cell>
          <cell r="I529">
            <v>0</v>
          </cell>
          <cell r="J529">
            <v>0.1</v>
          </cell>
          <cell r="K529">
            <v>-0.1</v>
          </cell>
          <cell r="L529">
            <v>0.1</v>
          </cell>
          <cell r="M529">
            <v>-0.1</v>
          </cell>
          <cell r="N529">
            <v>0.1</v>
          </cell>
          <cell r="O529">
            <v>-0.1</v>
          </cell>
          <cell r="P529">
            <v>0.05</v>
          </cell>
          <cell r="Q529">
            <v>-0.05</v>
          </cell>
          <cell r="R529">
            <v>0.2</v>
          </cell>
          <cell r="S529">
            <v>-0.2</v>
          </cell>
          <cell r="T529">
            <v>0.05</v>
          </cell>
          <cell r="U529">
            <v>-0.05</v>
          </cell>
          <cell r="V529">
            <v>0.05</v>
          </cell>
          <cell r="W529">
            <v>-0.05</v>
          </cell>
          <cell r="X529">
            <v>0.05</v>
          </cell>
          <cell r="Y529">
            <v>-0.05</v>
          </cell>
          <cell r="Z529">
            <v>0.05</v>
          </cell>
          <cell r="AA529">
            <v>-0.05</v>
          </cell>
          <cell r="AB529" t="str">
            <v>NIL</v>
          </cell>
          <cell r="AC529" t="str">
            <v>NIL</v>
          </cell>
          <cell r="AD529" t="str">
            <v>NIL</v>
          </cell>
          <cell r="AE529" t="str">
            <v>NIL</v>
          </cell>
          <cell r="AF529" t="str">
            <v>NIL</v>
          </cell>
          <cell r="AG529" t="str">
            <v>NIL</v>
          </cell>
        </row>
        <row r="530">
          <cell r="A530" t="str">
            <v>11-313</v>
          </cell>
          <cell r="B530">
            <v>0.2</v>
          </cell>
          <cell r="C530">
            <v>-0.2</v>
          </cell>
          <cell r="D530">
            <v>0.1</v>
          </cell>
          <cell r="E530">
            <v>-0.1</v>
          </cell>
          <cell r="F530">
            <v>0.05</v>
          </cell>
          <cell r="G530">
            <v>-0.05</v>
          </cell>
          <cell r="H530">
            <v>0.1</v>
          </cell>
          <cell r="I530">
            <v>0</v>
          </cell>
          <cell r="J530">
            <v>0.1</v>
          </cell>
          <cell r="K530">
            <v>-0.1</v>
          </cell>
          <cell r="L530">
            <v>0.1</v>
          </cell>
          <cell r="M530">
            <v>-0.1</v>
          </cell>
          <cell r="N530">
            <v>0.1</v>
          </cell>
          <cell r="O530">
            <v>-0.1</v>
          </cell>
          <cell r="P530">
            <v>0.05</v>
          </cell>
          <cell r="Q530">
            <v>-0.05</v>
          </cell>
          <cell r="R530">
            <v>0.2</v>
          </cell>
          <cell r="S530">
            <v>-0.2</v>
          </cell>
          <cell r="T530">
            <v>0.05</v>
          </cell>
          <cell r="U530">
            <v>-0.05</v>
          </cell>
          <cell r="V530">
            <v>0.1</v>
          </cell>
          <cell r="W530">
            <v>-0.1</v>
          </cell>
          <cell r="X530">
            <v>0.1</v>
          </cell>
          <cell r="Y530">
            <v>-0.1</v>
          </cell>
          <cell r="Z530">
            <v>0.1</v>
          </cell>
          <cell r="AA530">
            <v>-0.1</v>
          </cell>
          <cell r="AB530" t="str">
            <v>NIL</v>
          </cell>
          <cell r="AC530" t="str">
            <v>NIL</v>
          </cell>
          <cell r="AD530" t="str">
            <v>NIL</v>
          </cell>
          <cell r="AE530" t="str">
            <v>NIL</v>
          </cell>
          <cell r="AF530" t="str">
            <v>NIL</v>
          </cell>
          <cell r="AG530" t="str">
            <v>NIL</v>
          </cell>
        </row>
        <row r="531">
          <cell r="A531" t="str">
            <v>11-314N</v>
          </cell>
          <cell r="B531">
            <v>0.2</v>
          </cell>
          <cell r="C531">
            <v>-0.2</v>
          </cell>
          <cell r="D531">
            <v>0.1</v>
          </cell>
          <cell r="E531">
            <v>-0.1</v>
          </cell>
          <cell r="F531">
            <v>0.05</v>
          </cell>
          <cell r="G531">
            <v>-0.05</v>
          </cell>
          <cell r="H531">
            <v>0.1</v>
          </cell>
          <cell r="I531">
            <v>0</v>
          </cell>
          <cell r="J531" t="str">
            <v>NIL</v>
          </cell>
          <cell r="K531" t="str">
            <v>NIL</v>
          </cell>
          <cell r="L531">
            <v>0.1</v>
          </cell>
          <cell r="M531">
            <v>-0.1</v>
          </cell>
          <cell r="N531">
            <v>0.1</v>
          </cell>
          <cell r="O531">
            <v>-0.1</v>
          </cell>
          <cell r="P531">
            <v>0.05</v>
          </cell>
          <cell r="Q531">
            <v>-0.05</v>
          </cell>
          <cell r="R531">
            <v>0.2</v>
          </cell>
          <cell r="S531">
            <v>-0.2</v>
          </cell>
          <cell r="T531">
            <v>0.05</v>
          </cell>
          <cell r="U531">
            <v>-0.05</v>
          </cell>
          <cell r="V531">
            <v>0.1</v>
          </cell>
          <cell r="W531">
            <v>-0.1</v>
          </cell>
          <cell r="X531">
            <v>0.1</v>
          </cell>
          <cell r="Y531">
            <v>-0.1</v>
          </cell>
          <cell r="Z531">
            <v>0.1</v>
          </cell>
          <cell r="AA531">
            <v>-0.1</v>
          </cell>
          <cell r="AB531" t="str">
            <v>NIL</v>
          </cell>
          <cell r="AC531" t="str">
            <v>NIL</v>
          </cell>
          <cell r="AD531" t="str">
            <v>NIL</v>
          </cell>
          <cell r="AE531" t="str">
            <v>NIL</v>
          </cell>
          <cell r="AF531" t="str">
            <v>NIL</v>
          </cell>
          <cell r="AG531" t="str">
            <v>NIL</v>
          </cell>
        </row>
        <row r="532">
          <cell r="A532" t="str">
            <v>11-318N</v>
          </cell>
          <cell r="B532">
            <v>0.2</v>
          </cell>
          <cell r="C532">
            <v>-0.2</v>
          </cell>
          <cell r="D532">
            <v>0.1</v>
          </cell>
          <cell r="E532">
            <v>-0.1</v>
          </cell>
          <cell r="F532">
            <v>0.05</v>
          </cell>
          <cell r="G532">
            <v>-0.05</v>
          </cell>
          <cell r="H532">
            <v>0.1</v>
          </cell>
          <cell r="I532">
            <v>0</v>
          </cell>
          <cell r="J532" t="str">
            <v>NIL</v>
          </cell>
          <cell r="K532" t="str">
            <v>NIL</v>
          </cell>
          <cell r="L532">
            <v>0.1</v>
          </cell>
          <cell r="M532">
            <v>-0.1</v>
          </cell>
          <cell r="N532">
            <v>0.1</v>
          </cell>
          <cell r="O532">
            <v>-0.1</v>
          </cell>
          <cell r="P532">
            <v>0.05</v>
          </cell>
          <cell r="Q532">
            <v>-0.05</v>
          </cell>
          <cell r="R532">
            <v>0.2</v>
          </cell>
          <cell r="S532">
            <v>-0.2</v>
          </cell>
          <cell r="T532">
            <v>0.05</v>
          </cell>
          <cell r="U532">
            <v>-0.05</v>
          </cell>
          <cell r="V532">
            <v>0.1</v>
          </cell>
          <cell r="W532">
            <v>-0.1</v>
          </cell>
          <cell r="X532">
            <v>0.1</v>
          </cell>
          <cell r="Y532">
            <v>-0.1</v>
          </cell>
          <cell r="Z532">
            <v>0.1</v>
          </cell>
          <cell r="AA532">
            <v>-0.1</v>
          </cell>
          <cell r="AB532" t="str">
            <v>NIL</v>
          </cell>
          <cell r="AC532" t="str">
            <v>NIL</v>
          </cell>
          <cell r="AD532" t="str">
            <v>NIL</v>
          </cell>
          <cell r="AE532" t="str">
            <v>NIL</v>
          </cell>
          <cell r="AF532" t="str">
            <v>NIL</v>
          </cell>
          <cell r="AG532" t="str">
            <v>NIL</v>
          </cell>
        </row>
        <row r="533">
          <cell r="A533" t="str">
            <v>11-321</v>
          </cell>
          <cell r="B533">
            <v>0.1</v>
          </cell>
          <cell r="C533">
            <v>-0.1</v>
          </cell>
          <cell r="D533">
            <v>0.1</v>
          </cell>
          <cell r="E533">
            <v>-0.1</v>
          </cell>
          <cell r="F533">
            <v>0.05</v>
          </cell>
          <cell r="G533">
            <v>-0.05</v>
          </cell>
          <cell r="H533">
            <v>0.1</v>
          </cell>
          <cell r="I533">
            <v>0</v>
          </cell>
          <cell r="J533">
            <v>0.2</v>
          </cell>
          <cell r="K533">
            <v>0</v>
          </cell>
          <cell r="L533">
            <v>0.1</v>
          </cell>
          <cell r="M533">
            <v>-0.1</v>
          </cell>
          <cell r="N533">
            <v>0.1</v>
          </cell>
          <cell r="O533">
            <v>-0.1</v>
          </cell>
          <cell r="P533">
            <v>0.05</v>
          </cell>
          <cell r="Q533">
            <v>-0.05</v>
          </cell>
          <cell r="R533">
            <v>0.2</v>
          </cell>
          <cell r="S533">
            <v>-0.2</v>
          </cell>
          <cell r="T533">
            <v>0.05</v>
          </cell>
          <cell r="U533">
            <v>-0.05</v>
          </cell>
          <cell r="V533">
            <v>0.1</v>
          </cell>
          <cell r="W533">
            <v>-0.1</v>
          </cell>
          <cell r="X533">
            <v>0.1</v>
          </cell>
          <cell r="Y533">
            <v>-0.1</v>
          </cell>
          <cell r="Z533">
            <v>0.1</v>
          </cell>
          <cell r="AA533">
            <v>-0.1</v>
          </cell>
          <cell r="AB533" t="str">
            <v>NIL</v>
          </cell>
          <cell r="AC533" t="str">
            <v>NIL</v>
          </cell>
          <cell r="AD533" t="str">
            <v>NIL</v>
          </cell>
          <cell r="AE533" t="str">
            <v>NIL</v>
          </cell>
          <cell r="AF533" t="str">
            <v>NIL</v>
          </cell>
          <cell r="AG533" t="str">
            <v>NIL</v>
          </cell>
        </row>
        <row r="534">
          <cell r="A534" t="str">
            <v>11-322</v>
          </cell>
          <cell r="B534">
            <v>0.1</v>
          </cell>
          <cell r="C534">
            <v>-0.1</v>
          </cell>
          <cell r="D534">
            <v>0.1</v>
          </cell>
          <cell r="E534">
            <v>-0.1</v>
          </cell>
          <cell r="F534">
            <v>0.1</v>
          </cell>
          <cell r="G534">
            <v>-0.1</v>
          </cell>
          <cell r="H534">
            <v>0.05</v>
          </cell>
          <cell r="I534">
            <v>-0.05</v>
          </cell>
          <cell r="J534">
            <v>0.05</v>
          </cell>
          <cell r="K534">
            <v>-0.05</v>
          </cell>
          <cell r="L534">
            <v>0.1</v>
          </cell>
          <cell r="M534">
            <v>-0.1</v>
          </cell>
          <cell r="N534">
            <v>0.1</v>
          </cell>
          <cell r="O534">
            <v>-0.1</v>
          </cell>
          <cell r="P534">
            <v>0.1</v>
          </cell>
          <cell r="Q534">
            <v>-0.1</v>
          </cell>
          <cell r="R534">
            <v>0.2</v>
          </cell>
          <cell r="S534">
            <v>-0.2</v>
          </cell>
          <cell r="T534">
            <v>0.05</v>
          </cell>
          <cell r="U534">
            <v>-0.05</v>
          </cell>
          <cell r="V534">
            <v>0.1</v>
          </cell>
          <cell r="W534">
            <v>-0.1</v>
          </cell>
          <cell r="X534">
            <v>0.1</v>
          </cell>
          <cell r="Y534">
            <v>-0.1</v>
          </cell>
          <cell r="Z534">
            <v>0.1</v>
          </cell>
          <cell r="AA534">
            <v>-0.1</v>
          </cell>
          <cell r="AB534" t="str">
            <v>NIL</v>
          </cell>
          <cell r="AC534" t="str">
            <v>NIL</v>
          </cell>
          <cell r="AD534" t="str">
            <v>NIL</v>
          </cell>
          <cell r="AE534" t="str">
            <v>NIL</v>
          </cell>
          <cell r="AF534" t="str">
            <v>NIL</v>
          </cell>
          <cell r="AG534" t="str">
            <v>NIL</v>
          </cell>
        </row>
        <row r="535">
          <cell r="A535" t="str">
            <v>11-322-1</v>
          </cell>
          <cell r="B535">
            <v>0.1</v>
          </cell>
          <cell r="C535">
            <v>-0.1</v>
          </cell>
          <cell r="D535">
            <v>0.1</v>
          </cell>
          <cell r="E535">
            <v>-0.1</v>
          </cell>
          <cell r="F535">
            <v>0.1</v>
          </cell>
          <cell r="G535">
            <v>-0.1</v>
          </cell>
          <cell r="H535">
            <v>0.05</v>
          </cell>
          <cell r="I535">
            <v>-0.05</v>
          </cell>
          <cell r="J535">
            <v>0.05</v>
          </cell>
          <cell r="K535">
            <v>-0.05</v>
          </cell>
          <cell r="L535">
            <v>0.1</v>
          </cell>
          <cell r="M535">
            <v>-0.1</v>
          </cell>
          <cell r="N535">
            <v>0.1</v>
          </cell>
          <cell r="O535">
            <v>-0.1</v>
          </cell>
          <cell r="P535">
            <v>0.1</v>
          </cell>
          <cell r="Q535">
            <v>-0.1</v>
          </cell>
          <cell r="R535">
            <v>0.2</v>
          </cell>
          <cell r="S535">
            <v>-0.2</v>
          </cell>
          <cell r="T535">
            <v>0.05</v>
          </cell>
          <cell r="U535">
            <v>-0.05</v>
          </cell>
          <cell r="V535">
            <v>0.1</v>
          </cell>
          <cell r="W535">
            <v>-0.1</v>
          </cell>
          <cell r="X535">
            <v>0.1</v>
          </cell>
          <cell r="Y535">
            <v>-0.1</v>
          </cell>
          <cell r="Z535">
            <v>0.1</v>
          </cell>
          <cell r="AA535">
            <v>-0.1</v>
          </cell>
          <cell r="AB535" t="str">
            <v>NIL</v>
          </cell>
          <cell r="AC535" t="str">
            <v>NIL</v>
          </cell>
          <cell r="AD535" t="str">
            <v>NIL</v>
          </cell>
          <cell r="AE535" t="str">
            <v>NIL</v>
          </cell>
          <cell r="AF535" t="str">
            <v>NIL</v>
          </cell>
          <cell r="AG535" t="str">
            <v>NIL</v>
          </cell>
        </row>
        <row r="536">
          <cell r="A536" t="str">
            <v>11-322L</v>
          </cell>
          <cell r="B536">
            <v>0.1</v>
          </cell>
          <cell r="C536">
            <v>-0.1</v>
          </cell>
          <cell r="D536">
            <v>0.1</v>
          </cell>
          <cell r="E536">
            <v>-0.1</v>
          </cell>
          <cell r="F536">
            <v>0.1</v>
          </cell>
          <cell r="G536">
            <v>-0.1</v>
          </cell>
          <cell r="H536">
            <v>0.05</v>
          </cell>
          <cell r="I536">
            <v>-0.05</v>
          </cell>
          <cell r="J536">
            <v>0.05</v>
          </cell>
          <cell r="K536">
            <v>-0.05</v>
          </cell>
          <cell r="L536">
            <v>0.1</v>
          </cell>
          <cell r="M536">
            <v>-0.1</v>
          </cell>
          <cell r="N536">
            <v>0.1</v>
          </cell>
          <cell r="O536">
            <v>-0.1</v>
          </cell>
          <cell r="P536">
            <v>0.1</v>
          </cell>
          <cell r="Q536">
            <v>-0.1</v>
          </cell>
          <cell r="R536">
            <v>0.2</v>
          </cell>
          <cell r="S536">
            <v>-0.2</v>
          </cell>
          <cell r="T536">
            <v>0.05</v>
          </cell>
          <cell r="U536">
            <v>-0.05</v>
          </cell>
          <cell r="V536">
            <v>0.1</v>
          </cell>
          <cell r="W536">
            <v>-0.1</v>
          </cell>
          <cell r="X536">
            <v>0.1</v>
          </cell>
          <cell r="Y536">
            <v>-0.1</v>
          </cell>
          <cell r="Z536">
            <v>0.1</v>
          </cell>
          <cell r="AA536">
            <v>-0.1</v>
          </cell>
          <cell r="AB536" t="str">
            <v>NIL</v>
          </cell>
          <cell r="AC536" t="str">
            <v>NIL</v>
          </cell>
          <cell r="AD536" t="str">
            <v>NIL</v>
          </cell>
          <cell r="AE536" t="str">
            <v>NIL</v>
          </cell>
          <cell r="AF536" t="str">
            <v>NIL</v>
          </cell>
          <cell r="AG536" t="str">
            <v>NIL</v>
          </cell>
        </row>
        <row r="537">
          <cell r="A537" t="str">
            <v>11-323</v>
          </cell>
          <cell r="B537">
            <v>0.2</v>
          </cell>
          <cell r="C537">
            <v>-0.2</v>
          </cell>
          <cell r="D537">
            <v>0.1</v>
          </cell>
          <cell r="E537">
            <v>-0.1</v>
          </cell>
          <cell r="F537">
            <v>0.05</v>
          </cell>
          <cell r="G537">
            <v>-0.05</v>
          </cell>
          <cell r="H537">
            <v>0.1</v>
          </cell>
          <cell r="I537">
            <v>0</v>
          </cell>
          <cell r="J537">
            <v>0.1</v>
          </cell>
          <cell r="K537">
            <v>-0.1</v>
          </cell>
          <cell r="L537">
            <v>0.1</v>
          </cell>
          <cell r="M537">
            <v>-0.1</v>
          </cell>
          <cell r="N537">
            <v>0.1</v>
          </cell>
          <cell r="O537">
            <v>-0.1</v>
          </cell>
          <cell r="P537">
            <v>0.05</v>
          </cell>
          <cell r="Q537">
            <v>-0.05</v>
          </cell>
          <cell r="R537">
            <v>0.2</v>
          </cell>
          <cell r="S537">
            <v>-0.2</v>
          </cell>
          <cell r="T537">
            <v>0.05</v>
          </cell>
          <cell r="U537">
            <v>-0.05</v>
          </cell>
          <cell r="V537">
            <v>0.1</v>
          </cell>
          <cell r="W537">
            <v>-0.1</v>
          </cell>
          <cell r="X537">
            <v>0.1</v>
          </cell>
          <cell r="Y537">
            <v>-0.1</v>
          </cell>
          <cell r="Z537">
            <v>0.1</v>
          </cell>
          <cell r="AA537">
            <v>-0.1</v>
          </cell>
          <cell r="AB537" t="str">
            <v>NIL</v>
          </cell>
          <cell r="AC537" t="str">
            <v>NIL</v>
          </cell>
          <cell r="AD537" t="str">
            <v>NIL</v>
          </cell>
          <cell r="AE537" t="str">
            <v>NIL</v>
          </cell>
          <cell r="AF537" t="str">
            <v>NIL</v>
          </cell>
          <cell r="AG537" t="str">
            <v>NIL</v>
          </cell>
        </row>
        <row r="538">
          <cell r="A538" t="str">
            <v>11-324</v>
          </cell>
          <cell r="B538">
            <v>0.2</v>
          </cell>
          <cell r="C538">
            <v>-0.2</v>
          </cell>
          <cell r="D538">
            <v>0.1</v>
          </cell>
          <cell r="E538">
            <v>-0.1</v>
          </cell>
          <cell r="F538">
            <v>0.05</v>
          </cell>
          <cell r="G538">
            <v>-0.05</v>
          </cell>
          <cell r="H538">
            <v>0.1</v>
          </cell>
          <cell r="I538">
            <v>0</v>
          </cell>
          <cell r="J538">
            <v>0.1</v>
          </cell>
          <cell r="K538">
            <v>-0.1</v>
          </cell>
          <cell r="L538">
            <v>0.1</v>
          </cell>
          <cell r="M538">
            <v>-0.1</v>
          </cell>
          <cell r="N538">
            <v>0.1</v>
          </cell>
          <cell r="O538">
            <v>-0.1</v>
          </cell>
          <cell r="P538">
            <v>0.05</v>
          </cell>
          <cell r="Q538">
            <v>-0.05</v>
          </cell>
          <cell r="R538">
            <v>0.2</v>
          </cell>
          <cell r="S538">
            <v>-0.2</v>
          </cell>
          <cell r="T538">
            <v>0.05</v>
          </cell>
          <cell r="U538">
            <v>-0.05</v>
          </cell>
          <cell r="V538">
            <v>0.1</v>
          </cell>
          <cell r="W538">
            <v>-0.1</v>
          </cell>
          <cell r="X538">
            <v>0.1</v>
          </cell>
          <cell r="Y538">
            <v>-0.1</v>
          </cell>
          <cell r="Z538">
            <v>0.1</v>
          </cell>
          <cell r="AA538">
            <v>-0.1</v>
          </cell>
          <cell r="AB538" t="str">
            <v>NIL</v>
          </cell>
          <cell r="AC538" t="str">
            <v>NIL</v>
          </cell>
          <cell r="AD538" t="str">
            <v>NIL</v>
          </cell>
          <cell r="AE538" t="str">
            <v>NIL</v>
          </cell>
          <cell r="AF538" t="str">
            <v>NIL</v>
          </cell>
          <cell r="AG538" t="str">
            <v>NIL</v>
          </cell>
        </row>
        <row r="539">
          <cell r="A539" t="str">
            <v>11-324A</v>
          </cell>
          <cell r="B539">
            <v>0.2</v>
          </cell>
          <cell r="C539">
            <v>-0.2</v>
          </cell>
          <cell r="D539">
            <v>0.1</v>
          </cell>
          <cell r="E539">
            <v>-0.1</v>
          </cell>
          <cell r="F539">
            <v>0.05</v>
          </cell>
          <cell r="G539">
            <v>-0.05</v>
          </cell>
          <cell r="H539">
            <v>0.1</v>
          </cell>
          <cell r="I539">
            <v>0</v>
          </cell>
          <cell r="J539">
            <v>0.1</v>
          </cell>
          <cell r="K539">
            <v>-0.1</v>
          </cell>
          <cell r="L539">
            <v>0.1</v>
          </cell>
          <cell r="M539">
            <v>-0.1</v>
          </cell>
          <cell r="N539">
            <v>0.1</v>
          </cell>
          <cell r="O539">
            <v>-0.1</v>
          </cell>
          <cell r="P539">
            <v>0.05</v>
          </cell>
          <cell r="Q539">
            <v>-0.05</v>
          </cell>
          <cell r="R539">
            <v>0.2</v>
          </cell>
          <cell r="S539">
            <v>-0.2</v>
          </cell>
          <cell r="T539">
            <v>0.05</v>
          </cell>
          <cell r="U539">
            <v>-0.05</v>
          </cell>
          <cell r="V539">
            <v>0.05</v>
          </cell>
          <cell r="W539">
            <v>-0.05</v>
          </cell>
          <cell r="X539">
            <v>0.05</v>
          </cell>
          <cell r="Y539">
            <v>-0.05</v>
          </cell>
          <cell r="Z539">
            <v>0.05</v>
          </cell>
          <cell r="AA539">
            <v>-0.05</v>
          </cell>
          <cell r="AB539" t="str">
            <v>NIL</v>
          </cell>
          <cell r="AC539" t="str">
            <v>NIL</v>
          </cell>
          <cell r="AD539" t="str">
            <v>NIL</v>
          </cell>
          <cell r="AE539" t="str">
            <v>NIL</v>
          </cell>
          <cell r="AF539" t="str">
            <v>NIL</v>
          </cell>
          <cell r="AG539" t="str">
            <v>NIL</v>
          </cell>
        </row>
        <row r="540">
          <cell r="A540" t="str">
            <v>11-325A</v>
          </cell>
          <cell r="B540">
            <v>0.3</v>
          </cell>
          <cell r="C540">
            <v>-0.1</v>
          </cell>
          <cell r="D540">
            <v>0.1</v>
          </cell>
          <cell r="E540">
            <v>-0.1</v>
          </cell>
          <cell r="F540">
            <v>0.05</v>
          </cell>
          <cell r="G540">
            <v>-0.05</v>
          </cell>
          <cell r="H540">
            <v>0.1</v>
          </cell>
          <cell r="I540">
            <v>0</v>
          </cell>
          <cell r="J540">
            <v>0.1</v>
          </cell>
          <cell r="K540">
            <v>-0.1</v>
          </cell>
          <cell r="L540">
            <v>0.1</v>
          </cell>
          <cell r="M540">
            <v>-0.1</v>
          </cell>
          <cell r="N540">
            <v>0.1</v>
          </cell>
          <cell r="O540">
            <v>-0.1</v>
          </cell>
          <cell r="P540">
            <v>0.05</v>
          </cell>
          <cell r="Q540">
            <v>-0.05</v>
          </cell>
          <cell r="R540">
            <v>0.2</v>
          </cell>
          <cell r="S540">
            <v>-0.2</v>
          </cell>
          <cell r="T540">
            <v>0.05</v>
          </cell>
          <cell r="U540">
            <v>-0.05</v>
          </cell>
          <cell r="V540">
            <v>0.05</v>
          </cell>
          <cell r="W540">
            <v>-0.05</v>
          </cell>
          <cell r="X540">
            <v>0.05</v>
          </cell>
          <cell r="Y540">
            <v>-0.05</v>
          </cell>
          <cell r="Z540">
            <v>0.05</v>
          </cell>
          <cell r="AA540">
            <v>-0.05</v>
          </cell>
          <cell r="AB540" t="str">
            <v>NIL</v>
          </cell>
          <cell r="AC540" t="str">
            <v>NIL</v>
          </cell>
          <cell r="AD540" t="str">
            <v>NIL</v>
          </cell>
          <cell r="AE540" t="str">
            <v>NIL</v>
          </cell>
          <cell r="AF540" t="str">
            <v>NIL</v>
          </cell>
          <cell r="AG540" t="str">
            <v>NIL</v>
          </cell>
        </row>
        <row r="541">
          <cell r="A541" t="str">
            <v>11-330</v>
          </cell>
          <cell r="B541">
            <v>0.2</v>
          </cell>
          <cell r="C541">
            <v>-0.2</v>
          </cell>
          <cell r="D541">
            <v>0.1</v>
          </cell>
          <cell r="E541">
            <v>-0.1</v>
          </cell>
          <cell r="F541">
            <v>0.05</v>
          </cell>
          <cell r="G541">
            <v>-0.05</v>
          </cell>
          <cell r="H541">
            <v>0.1</v>
          </cell>
          <cell r="I541">
            <v>0</v>
          </cell>
          <cell r="J541">
            <v>0.1</v>
          </cell>
          <cell r="K541">
            <v>-0.1</v>
          </cell>
          <cell r="L541">
            <v>0.1</v>
          </cell>
          <cell r="M541">
            <v>-0.1</v>
          </cell>
          <cell r="N541">
            <v>0.1</v>
          </cell>
          <cell r="O541">
            <v>-0.1</v>
          </cell>
          <cell r="P541">
            <v>0.1</v>
          </cell>
          <cell r="Q541">
            <v>-0.1</v>
          </cell>
          <cell r="R541">
            <v>0.2</v>
          </cell>
          <cell r="S541">
            <v>-0.2</v>
          </cell>
          <cell r="T541">
            <v>0.05</v>
          </cell>
          <cell r="U541">
            <v>-0.05</v>
          </cell>
          <cell r="V541">
            <v>0.1</v>
          </cell>
          <cell r="W541">
            <v>-0.1</v>
          </cell>
          <cell r="X541">
            <v>0.1</v>
          </cell>
          <cell r="Y541">
            <v>-0.1</v>
          </cell>
          <cell r="Z541">
            <v>0.1</v>
          </cell>
          <cell r="AA541">
            <v>-0.1</v>
          </cell>
          <cell r="AB541" t="str">
            <v>NIL</v>
          </cell>
          <cell r="AC541" t="str">
            <v>NIL</v>
          </cell>
          <cell r="AD541" t="str">
            <v>NIL</v>
          </cell>
          <cell r="AE541" t="str">
            <v>NIL</v>
          </cell>
          <cell r="AF541" t="str">
            <v>NIL</v>
          </cell>
          <cell r="AG541" t="str">
            <v>NIL</v>
          </cell>
        </row>
        <row r="542">
          <cell r="A542" t="str">
            <v>11-330A</v>
          </cell>
          <cell r="B542">
            <v>0.15</v>
          </cell>
          <cell r="C542">
            <v>-0.15</v>
          </cell>
          <cell r="D542">
            <v>0.1</v>
          </cell>
          <cell r="E542">
            <v>-0.1</v>
          </cell>
          <cell r="F542">
            <v>0.05</v>
          </cell>
          <cell r="G542">
            <v>-0.05</v>
          </cell>
          <cell r="H542">
            <v>0.1</v>
          </cell>
          <cell r="I542">
            <v>0</v>
          </cell>
          <cell r="J542">
            <v>0.05</v>
          </cell>
          <cell r="K542">
            <v>-0.05</v>
          </cell>
          <cell r="L542">
            <v>0.1</v>
          </cell>
          <cell r="M542">
            <v>-0.1</v>
          </cell>
          <cell r="N542">
            <v>0.05</v>
          </cell>
          <cell r="O542">
            <v>-0.05</v>
          </cell>
          <cell r="P542">
            <v>0.05</v>
          </cell>
          <cell r="Q542">
            <v>-0.05</v>
          </cell>
          <cell r="R542">
            <v>0.2</v>
          </cell>
          <cell r="S542">
            <v>-0.2</v>
          </cell>
          <cell r="T542">
            <v>0.05</v>
          </cell>
          <cell r="U542">
            <v>-0.05</v>
          </cell>
          <cell r="V542">
            <v>0.05</v>
          </cell>
          <cell r="W542">
            <v>-0.05</v>
          </cell>
          <cell r="X542">
            <v>0.05</v>
          </cell>
          <cell r="Y542">
            <v>-0.05</v>
          </cell>
          <cell r="Z542">
            <v>0.05</v>
          </cell>
          <cell r="AA542">
            <v>-0.05</v>
          </cell>
          <cell r="AB542" t="str">
            <v>NIL</v>
          </cell>
          <cell r="AC542" t="str">
            <v>NIL</v>
          </cell>
          <cell r="AD542" t="str">
            <v>NIL</v>
          </cell>
          <cell r="AE542" t="str">
            <v>NIL</v>
          </cell>
          <cell r="AF542" t="str">
            <v>NIL</v>
          </cell>
          <cell r="AG542" t="str">
            <v>NIL</v>
          </cell>
        </row>
        <row r="543">
          <cell r="A543" t="str">
            <v>11-335</v>
          </cell>
          <cell r="B543">
            <v>0.2</v>
          </cell>
          <cell r="C543">
            <v>-0.2</v>
          </cell>
          <cell r="D543">
            <v>0.1</v>
          </cell>
          <cell r="E543">
            <v>-0.1</v>
          </cell>
          <cell r="F543">
            <v>0.05</v>
          </cell>
          <cell r="G543">
            <v>-0.05</v>
          </cell>
          <cell r="H543">
            <v>0.1</v>
          </cell>
          <cell r="I543">
            <v>0</v>
          </cell>
          <cell r="J543">
            <v>0.1</v>
          </cell>
          <cell r="K543">
            <v>-0.1</v>
          </cell>
          <cell r="L543">
            <v>0.1</v>
          </cell>
          <cell r="M543">
            <v>-0.1</v>
          </cell>
          <cell r="N543">
            <v>0.1</v>
          </cell>
          <cell r="O543">
            <v>-0.1</v>
          </cell>
          <cell r="P543">
            <v>0.05</v>
          </cell>
          <cell r="Q543">
            <v>-0.05</v>
          </cell>
          <cell r="R543">
            <v>0.2</v>
          </cell>
          <cell r="S543">
            <v>-0.2</v>
          </cell>
          <cell r="T543">
            <v>0.05</v>
          </cell>
          <cell r="U543">
            <v>-0.05</v>
          </cell>
          <cell r="V543">
            <v>0.1</v>
          </cell>
          <cell r="W543">
            <v>-0.1</v>
          </cell>
          <cell r="X543">
            <v>0.1</v>
          </cell>
          <cell r="Y543">
            <v>-0.1</v>
          </cell>
          <cell r="Z543">
            <v>0.1</v>
          </cell>
          <cell r="AA543">
            <v>-0.1</v>
          </cell>
          <cell r="AB543" t="str">
            <v>NIL</v>
          </cell>
          <cell r="AC543" t="str">
            <v>NIL</v>
          </cell>
          <cell r="AD543" t="str">
            <v>NIL</v>
          </cell>
          <cell r="AE543" t="str">
            <v>NIL</v>
          </cell>
          <cell r="AF543" t="str">
            <v>NIL</v>
          </cell>
          <cell r="AG543" t="str">
            <v>NIL</v>
          </cell>
        </row>
        <row r="544">
          <cell r="A544" t="str">
            <v>11-336</v>
          </cell>
          <cell r="B544">
            <v>0.2</v>
          </cell>
          <cell r="C544">
            <v>-0.2</v>
          </cell>
          <cell r="D544">
            <v>0.1</v>
          </cell>
          <cell r="E544">
            <v>-0.1</v>
          </cell>
          <cell r="F544">
            <v>0.05</v>
          </cell>
          <cell r="G544">
            <v>-0.05</v>
          </cell>
          <cell r="H544">
            <v>0.1</v>
          </cell>
          <cell r="I544">
            <v>0</v>
          </cell>
          <cell r="J544">
            <v>0.1</v>
          </cell>
          <cell r="K544">
            <v>-0.1</v>
          </cell>
          <cell r="L544">
            <v>0.1</v>
          </cell>
          <cell r="M544">
            <v>-0.1</v>
          </cell>
          <cell r="N544">
            <v>0.1</v>
          </cell>
          <cell r="O544">
            <v>-0.1</v>
          </cell>
          <cell r="P544">
            <v>0.05</v>
          </cell>
          <cell r="Q544">
            <v>-0.05</v>
          </cell>
          <cell r="R544">
            <v>0.2</v>
          </cell>
          <cell r="S544">
            <v>-0.2</v>
          </cell>
          <cell r="T544">
            <v>0.05</v>
          </cell>
          <cell r="U544">
            <v>-0.05</v>
          </cell>
          <cell r="V544">
            <v>0.1</v>
          </cell>
          <cell r="W544">
            <v>-0.1</v>
          </cell>
          <cell r="X544">
            <v>0.1</v>
          </cell>
          <cell r="Y544">
            <v>-0.1</v>
          </cell>
          <cell r="Z544">
            <v>0.1</v>
          </cell>
          <cell r="AA544">
            <v>-0.1</v>
          </cell>
          <cell r="AB544" t="str">
            <v>NIL</v>
          </cell>
          <cell r="AC544" t="str">
            <v>NIL</v>
          </cell>
          <cell r="AD544" t="str">
            <v>NIL</v>
          </cell>
          <cell r="AE544" t="str">
            <v>NIL</v>
          </cell>
          <cell r="AF544" t="str">
            <v>NIL</v>
          </cell>
          <cell r="AG544" t="str">
            <v>NIL</v>
          </cell>
        </row>
        <row r="545">
          <cell r="A545" t="str">
            <v>11-336A</v>
          </cell>
          <cell r="B545">
            <v>0.1</v>
          </cell>
          <cell r="C545">
            <v>-0.1</v>
          </cell>
          <cell r="D545">
            <v>0.1</v>
          </cell>
          <cell r="E545">
            <v>-0.1</v>
          </cell>
          <cell r="F545">
            <v>0.1</v>
          </cell>
          <cell r="G545">
            <v>-0.1</v>
          </cell>
          <cell r="H545">
            <v>0.05</v>
          </cell>
          <cell r="I545">
            <v>-0.05</v>
          </cell>
          <cell r="J545">
            <v>0.05</v>
          </cell>
          <cell r="K545">
            <v>-0.05</v>
          </cell>
          <cell r="L545">
            <v>0.1</v>
          </cell>
          <cell r="M545">
            <v>-0.1</v>
          </cell>
          <cell r="N545">
            <v>0.1</v>
          </cell>
          <cell r="O545">
            <v>-0.1</v>
          </cell>
          <cell r="P545">
            <v>0.1</v>
          </cell>
          <cell r="Q545">
            <v>-0.1</v>
          </cell>
          <cell r="R545">
            <v>0.2</v>
          </cell>
          <cell r="S545">
            <v>-0.2</v>
          </cell>
          <cell r="T545">
            <v>0.05</v>
          </cell>
          <cell r="U545">
            <v>-0.05</v>
          </cell>
          <cell r="V545">
            <v>0.05</v>
          </cell>
          <cell r="W545">
            <v>-0.05</v>
          </cell>
          <cell r="X545">
            <v>0.05</v>
          </cell>
          <cell r="Y545">
            <v>-0.05</v>
          </cell>
          <cell r="Z545">
            <v>0.05</v>
          </cell>
          <cell r="AA545">
            <v>-0.05</v>
          </cell>
          <cell r="AB545" t="str">
            <v>NIL</v>
          </cell>
          <cell r="AC545" t="str">
            <v>NIL</v>
          </cell>
          <cell r="AD545" t="str">
            <v>NIL</v>
          </cell>
          <cell r="AE545" t="str">
            <v>NIL</v>
          </cell>
          <cell r="AF545" t="str">
            <v>NIL</v>
          </cell>
          <cell r="AG545" t="str">
            <v>NIL</v>
          </cell>
        </row>
        <row r="546">
          <cell r="A546" t="str">
            <v>11-336A-1</v>
          </cell>
          <cell r="B546">
            <v>0.1</v>
          </cell>
          <cell r="C546">
            <v>-0.1</v>
          </cell>
          <cell r="D546">
            <v>0.1</v>
          </cell>
          <cell r="E546">
            <v>-0.1</v>
          </cell>
          <cell r="F546">
            <v>0.1</v>
          </cell>
          <cell r="G546">
            <v>-0.1</v>
          </cell>
          <cell r="H546">
            <v>0.05</v>
          </cell>
          <cell r="I546">
            <v>-0.05</v>
          </cell>
          <cell r="J546">
            <v>0.05</v>
          </cell>
          <cell r="K546">
            <v>-0.05</v>
          </cell>
          <cell r="L546">
            <v>0.1</v>
          </cell>
          <cell r="M546">
            <v>-0.1</v>
          </cell>
          <cell r="N546">
            <v>0.1</v>
          </cell>
          <cell r="O546">
            <v>-0.1</v>
          </cell>
          <cell r="P546">
            <v>0.1</v>
          </cell>
          <cell r="Q546">
            <v>-0.1</v>
          </cell>
          <cell r="R546">
            <v>0.2</v>
          </cell>
          <cell r="S546">
            <v>-0.2</v>
          </cell>
          <cell r="T546">
            <v>0.05</v>
          </cell>
          <cell r="U546">
            <v>-0.05</v>
          </cell>
          <cell r="V546">
            <v>0.05</v>
          </cell>
          <cell r="W546">
            <v>-0.05</v>
          </cell>
          <cell r="X546">
            <v>0.05</v>
          </cell>
          <cell r="Y546">
            <v>-0.05</v>
          </cell>
          <cell r="Z546">
            <v>0.05</v>
          </cell>
          <cell r="AA546">
            <v>-0.05</v>
          </cell>
          <cell r="AB546" t="str">
            <v>NIL</v>
          </cell>
          <cell r="AC546" t="str">
            <v>NIL</v>
          </cell>
          <cell r="AD546" t="str">
            <v>NIL</v>
          </cell>
          <cell r="AE546" t="str">
            <v>NIL</v>
          </cell>
          <cell r="AF546" t="str">
            <v>NIL</v>
          </cell>
          <cell r="AG546" t="str">
            <v>NIL</v>
          </cell>
        </row>
        <row r="547">
          <cell r="A547" t="str">
            <v>11-337</v>
          </cell>
          <cell r="B547">
            <v>0.2</v>
          </cell>
          <cell r="C547">
            <v>-0.2</v>
          </cell>
          <cell r="D547">
            <v>0.1</v>
          </cell>
          <cell r="E547">
            <v>-0.1</v>
          </cell>
          <cell r="F547">
            <v>0.05</v>
          </cell>
          <cell r="G547">
            <v>-0.05</v>
          </cell>
          <cell r="H547">
            <v>0.1</v>
          </cell>
          <cell r="I547">
            <v>0</v>
          </cell>
          <cell r="J547">
            <v>0.1</v>
          </cell>
          <cell r="K547">
            <v>0</v>
          </cell>
          <cell r="L547">
            <v>0.1</v>
          </cell>
          <cell r="M547">
            <v>-0.1</v>
          </cell>
          <cell r="N547">
            <v>0.1</v>
          </cell>
          <cell r="O547">
            <v>-0.1</v>
          </cell>
          <cell r="P547">
            <v>0.1</v>
          </cell>
          <cell r="Q547">
            <v>-0.1</v>
          </cell>
          <cell r="R547">
            <v>0.2</v>
          </cell>
          <cell r="S547">
            <v>-0.2</v>
          </cell>
          <cell r="T547">
            <v>0.05</v>
          </cell>
          <cell r="U547">
            <v>-0.05</v>
          </cell>
          <cell r="V547">
            <v>0.1</v>
          </cell>
          <cell r="W547">
            <v>-0.1</v>
          </cell>
          <cell r="X547">
            <v>0.1</v>
          </cell>
          <cell r="Y547">
            <v>-0.1</v>
          </cell>
          <cell r="Z547">
            <v>0.1</v>
          </cell>
          <cell r="AA547">
            <v>-0.1</v>
          </cell>
          <cell r="AB547" t="str">
            <v>NIL</v>
          </cell>
          <cell r="AC547" t="str">
            <v>NIL</v>
          </cell>
          <cell r="AD547" t="str">
            <v>NIL</v>
          </cell>
          <cell r="AE547" t="str">
            <v>NIL</v>
          </cell>
          <cell r="AF547" t="str">
            <v>NIL</v>
          </cell>
          <cell r="AG547" t="str">
            <v>NIL</v>
          </cell>
        </row>
        <row r="548">
          <cell r="A548" t="str">
            <v>11-337-1</v>
          </cell>
          <cell r="B548">
            <v>0.2</v>
          </cell>
          <cell r="C548">
            <v>-0.2</v>
          </cell>
          <cell r="D548">
            <v>0.1</v>
          </cell>
          <cell r="E548">
            <v>-0.1</v>
          </cell>
          <cell r="F548">
            <v>0.05</v>
          </cell>
          <cell r="G548">
            <v>-0.05</v>
          </cell>
          <cell r="H548">
            <v>0.1</v>
          </cell>
          <cell r="I548">
            <v>0</v>
          </cell>
          <cell r="J548">
            <v>0.1</v>
          </cell>
          <cell r="K548">
            <v>-0.1</v>
          </cell>
          <cell r="L548">
            <v>0.05</v>
          </cell>
          <cell r="M548">
            <v>-0.05</v>
          </cell>
          <cell r="N548">
            <v>0.1</v>
          </cell>
          <cell r="O548">
            <v>-0.1</v>
          </cell>
          <cell r="P548">
            <v>0.05</v>
          </cell>
          <cell r="Q548">
            <v>-0.05</v>
          </cell>
          <cell r="R548">
            <v>0.2</v>
          </cell>
          <cell r="S548">
            <v>-0.2</v>
          </cell>
          <cell r="T548">
            <v>0.05</v>
          </cell>
          <cell r="U548">
            <v>-0.05</v>
          </cell>
          <cell r="V548">
            <v>0.1</v>
          </cell>
          <cell r="W548">
            <v>-0.1</v>
          </cell>
          <cell r="X548">
            <v>0.1</v>
          </cell>
          <cell r="Y548">
            <v>-0.1</v>
          </cell>
          <cell r="Z548">
            <v>0.1</v>
          </cell>
          <cell r="AA548">
            <v>-0.1</v>
          </cell>
          <cell r="AB548" t="str">
            <v>NIL</v>
          </cell>
          <cell r="AC548" t="str">
            <v>NIL</v>
          </cell>
          <cell r="AD548" t="str">
            <v>NIL</v>
          </cell>
          <cell r="AE548" t="str">
            <v>NIL</v>
          </cell>
          <cell r="AF548" t="str">
            <v>NIL</v>
          </cell>
          <cell r="AG548" t="str">
            <v>NIL</v>
          </cell>
        </row>
        <row r="549">
          <cell r="A549" t="str">
            <v>11-340</v>
          </cell>
          <cell r="B549">
            <v>0.1</v>
          </cell>
          <cell r="C549">
            <v>-0.1</v>
          </cell>
          <cell r="D549">
            <v>0.1</v>
          </cell>
          <cell r="E549">
            <v>-0.1</v>
          </cell>
          <cell r="F549">
            <v>0.1</v>
          </cell>
          <cell r="G549">
            <v>-0.1</v>
          </cell>
          <cell r="H549">
            <v>0.05</v>
          </cell>
          <cell r="I549">
            <v>-0.05</v>
          </cell>
          <cell r="J549">
            <v>0.05</v>
          </cell>
          <cell r="K549">
            <v>-0.05</v>
          </cell>
          <cell r="L549">
            <v>0.1</v>
          </cell>
          <cell r="M549">
            <v>-0.1</v>
          </cell>
          <cell r="N549">
            <v>0.1</v>
          </cell>
          <cell r="O549">
            <v>-0.1</v>
          </cell>
          <cell r="P549">
            <v>0.05</v>
          </cell>
          <cell r="Q549">
            <v>-0.05</v>
          </cell>
          <cell r="R549">
            <v>0.2</v>
          </cell>
          <cell r="S549">
            <v>-0.2</v>
          </cell>
          <cell r="T549">
            <v>0.05</v>
          </cell>
          <cell r="U549">
            <v>-0.05</v>
          </cell>
          <cell r="V549">
            <v>0.1</v>
          </cell>
          <cell r="W549">
            <v>-0.1</v>
          </cell>
          <cell r="X549">
            <v>0.1</v>
          </cell>
          <cell r="Y549">
            <v>-0.1</v>
          </cell>
          <cell r="Z549">
            <v>0.1</v>
          </cell>
          <cell r="AA549">
            <v>-0.1</v>
          </cell>
          <cell r="AB549" t="str">
            <v>NIL</v>
          </cell>
          <cell r="AC549" t="str">
            <v>NIL</v>
          </cell>
          <cell r="AD549" t="str">
            <v>NIL</v>
          </cell>
          <cell r="AE549" t="str">
            <v>NIL</v>
          </cell>
          <cell r="AF549" t="str">
            <v>NIL</v>
          </cell>
          <cell r="AG549" t="str">
            <v>NIL</v>
          </cell>
        </row>
        <row r="550">
          <cell r="A550" t="str">
            <v>11-340-1</v>
          </cell>
          <cell r="B550">
            <v>0.1</v>
          </cell>
          <cell r="C550">
            <v>-0.1</v>
          </cell>
          <cell r="D550">
            <v>0.1</v>
          </cell>
          <cell r="E550">
            <v>-0.1</v>
          </cell>
          <cell r="F550">
            <v>0.1</v>
          </cell>
          <cell r="G550">
            <v>-0.1</v>
          </cell>
          <cell r="H550">
            <v>0.1</v>
          </cell>
          <cell r="I550">
            <v>0</v>
          </cell>
          <cell r="J550">
            <v>0.1</v>
          </cell>
          <cell r="K550">
            <v>-0.1</v>
          </cell>
          <cell r="L550">
            <v>0.1</v>
          </cell>
          <cell r="M550">
            <v>-0.1</v>
          </cell>
          <cell r="N550">
            <v>0.1</v>
          </cell>
          <cell r="O550">
            <v>-0.1</v>
          </cell>
          <cell r="P550">
            <v>0.05</v>
          </cell>
          <cell r="Q550">
            <v>-0.05</v>
          </cell>
          <cell r="R550">
            <v>0.2</v>
          </cell>
          <cell r="S550">
            <v>-0.2</v>
          </cell>
          <cell r="T550">
            <v>0.05</v>
          </cell>
          <cell r="U550">
            <v>-0.05</v>
          </cell>
          <cell r="V550">
            <v>0.1</v>
          </cell>
          <cell r="W550">
            <v>-0.1</v>
          </cell>
          <cell r="X550">
            <v>0.1</v>
          </cell>
          <cell r="Y550">
            <v>-0.1</v>
          </cell>
          <cell r="Z550">
            <v>0.1</v>
          </cell>
          <cell r="AA550">
            <v>-0.1</v>
          </cell>
          <cell r="AB550" t="str">
            <v>NIL</v>
          </cell>
          <cell r="AC550" t="str">
            <v>NIL</v>
          </cell>
          <cell r="AD550" t="str">
            <v>NIL</v>
          </cell>
          <cell r="AE550" t="str">
            <v>NIL</v>
          </cell>
          <cell r="AF550" t="str">
            <v>NIL</v>
          </cell>
          <cell r="AG550" t="str">
            <v>NIL</v>
          </cell>
        </row>
        <row r="551">
          <cell r="A551" t="str">
            <v>11-340-2</v>
          </cell>
          <cell r="B551">
            <v>0.1</v>
          </cell>
          <cell r="C551">
            <v>-0.1</v>
          </cell>
          <cell r="D551">
            <v>0.1</v>
          </cell>
          <cell r="E551">
            <v>-0.1</v>
          </cell>
          <cell r="F551">
            <v>0.1</v>
          </cell>
          <cell r="G551">
            <v>-0.1</v>
          </cell>
          <cell r="H551">
            <v>0.1</v>
          </cell>
          <cell r="I551">
            <v>0</v>
          </cell>
          <cell r="J551">
            <v>0.05</v>
          </cell>
          <cell r="K551">
            <v>-0.05</v>
          </cell>
          <cell r="L551">
            <v>0.1</v>
          </cell>
          <cell r="M551">
            <v>-0.1</v>
          </cell>
          <cell r="N551">
            <v>0.1</v>
          </cell>
          <cell r="O551">
            <v>-0.1</v>
          </cell>
          <cell r="P551">
            <v>0.05</v>
          </cell>
          <cell r="Q551">
            <v>-0.05</v>
          </cell>
          <cell r="R551">
            <v>0.2</v>
          </cell>
          <cell r="S551">
            <v>-0.2</v>
          </cell>
          <cell r="T551">
            <v>0.05</v>
          </cell>
          <cell r="U551">
            <v>-0.05</v>
          </cell>
          <cell r="V551">
            <v>0.05</v>
          </cell>
          <cell r="W551">
            <v>-0.05</v>
          </cell>
          <cell r="X551">
            <v>0.1</v>
          </cell>
          <cell r="Y551">
            <v>-0.1</v>
          </cell>
          <cell r="Z551">
            <v>0.1</v>
          </cell>
          <cell r="AA551">
            <v>-0.1</v>
          </cell>
          <cell r="AB551" t="str">
            <v>NIL</v>
          </cell>
          <cell r="AC551" t="str">
            <v>NIL</v>
          </cell>
          <cell r="AD551" t="str">
            <v>NIL</v>
          </cell>
          <cell r="AE551" t="str">
            <v>NIL</v>
          </cell>
          <cell r="AF551" t="str">
            <v>NIL</v>
          </cell>
          <cell r="AG551" t="str">
            <v>NIL</v>
          </cell>
        </row>
        <row r="552">
          <cell r="A552" t="str">
            <v>11-340-3</v>
          </cell>
          <cell r="B552">
            <v>0.1</v>
          </cell>
          <cell r="C552">
            <v>-0.1</v>
          </cell>
          <cell r="D552">
            <v>0.1</v>
          </cell>
          <cell r="E552">
            <v>-0.1</v>
          </cell>
          <cell r="F552">
            <v>0.1</v>
          </cell>
          <cell r="G552">
            <v>-0.1</v>
          </cell>
          <cell r="H552">
            <v>0.05</v>
          </cell>
          <cell r="I552">
            <v>-0.05</v>
          </cell>
          <cell r="J552">
            <v>0.05</v>
          </cell>
          <cell r="K552">
            <v>-0.05</v>
          </cell>
          <cell r="L552">
            <v>0.1</v>
          </cell>
          <cell r="M552">
            <v>-0.1</v>
          </cell>
          <cell r="N552">
            <v>0.1</v>
          </cell>
          <cell r="O552">
            <v>-0.1</v>
          </cell>
          <cell r="P552">
            <v>0.05</v>
          </cell>
          <cell r="Q552">
            <v>-0.05</v>
          </cell>
          <cell r="R552">
            <v>0.2</v>
          </cell>
          <cell r="S552">
            <v>-0.2</v>
          </cell>
          <cell r="T552">
            <v>0.05</v>
          </cell>
          <cell r="U552">
            <v>-0.05</v>
          </cell>
          <cell r="V552">
            <v>0.1</v>
          </cell>
          <cell r="W552">
            <v>-0.1</v>
          </cell>
          <cell r="X552">
            <v>0.1</v>
          </cell>
          <cell r="Y552">
            <v>-0.1</v>
          </cell>
          <cell r="Z552">
            <v>0.1</v>
          </cell>
          <cell r="AA552">
            <v>-0.1</v>
          </cell>
          <cell r="AB552" t="str">
            <v>NIL</v>
          </cell>
          <cell r="AC552" t="str">
            <v>NIL</v>
          </cell>
          <cell r="AD552" t="str">
            <v>NIL</v>
          </cell>
          <cell r="AE552" t="str">
            <v>NIL</v>
          </cell>
          <cell r="AF552" t="str">
            <v>NIL</v>
          </cell>
          <cell r="AG552" t="str">
            <v>NIL</v>
          </cell>
        </row>
        <row r="553">
          <cell r="A553" t="str">
            <v>11-340-4</v>
          </cell>
          <cell r="B553">
            <v>0.2</v>
          </cell>
          <cell r="C553">
            <v>-0.2</v>
          </cell>
          <cell r="D553">
            <v>0.1</v>
          </cell>
          <cell r="E553">
            <v>-0.1</v>
          </cell>
          <cell r="F553">
            <v>0.05</v>
          </cell>
          <cell r="G553">
            <v>-0.05</v>
          </cell>
          <cell r="H553">
            <v>0.1</v>
          </cell>
          <cell r="I553">
            <v>0</v>
          </cell>
          <cell r="J553">
            <v>0.1</v>
          </cell>
          <cell r="K553">
            <v>-0.1</v>
          </cell>
          <cell r="L553">
            <v>0.05</v>
          </cell>
          <cell r="M553">
            <v>-0.05</v>
          </cell>
          <cell r="N553">
            <v>0.1</v>
          </cell>
          <cell r="O553">
            <v>-0.1</v>
          </cell>
          <cell r="P553">
            <v>0.05</v>
          </cell>
          <cell r="Q553">
            <v>-0.05</v>
          </cell>
          <cell r="R553">
            <v>0.2</v>
          </cell>
          <cell r="S553">
            <v>-0.2</v>
          </cell>
          <cell r="T553">
            <v>0.05</v>
          </cell>
          <cell r="U553">
            <v>-0.05</v>
          </cell>
          <cell r="V553">
            <v>0.1</v>
          </cell>
          <cell r="W553">
            <v>-0.1</v>
          </cell>
          <cell r="X553">
            <v>0.1</v>
          </cell>
          <cell r="Y553">
            <v>-0.1</v>
          </cell>
          <cell r="Z553">
            <v>0.05</v>
          </cell>
          <cell r="AA553">
            <v>-0.05</v>
          </cell>
          <cell r="AB553" t="str">
            <v>NIL</v>
          </cell>
          <cell r="AC553" t="str">
            <v>NIL</v>
          </cell>
          <cell r="AD553" t="str">
            <v>NIL</v>
          </cell>
          <cell r="AE553" t="str">
            <v>NIL</v>
          </cell>
          <cell r="AF553" t="str">
            <v>NIL</v>
          </cell>
          <cell r="AG553" t="str">
            <v>NIL</v>
          </cell>
        </row>
        <row r="554">
          <cell r="A554" t="str">
            <v>11-340-5</v>
          </cell>
          <cell r="B554">
            <v>0.1</v>
          </cell>
          <cell r="C554">
            <v>-0.1</v>
          </cell>
          <cell r="D554">
            <v>0.1</v>
          </cell>
          <cell r="E554">
            <v>-0.1</v>
          </cell>
          <cell r="F554">
            <v>0.1</v>
          </cell>
          <cell r="G554">
            <v>-0.1</v>
          </cell>
          <cell r="H554">
            <v>0.1</v>
          </cell>
          <cell r="I554">
            <v>0</v>
          </cell>
          <cell r="J554">
            <v>0.05</v>
          </cell>
          <cell r="K554">
            <v>-0.05</v>
          </cell>
          <cell r="L554">
            <v>0.1</v>
          </cell>
          <cell r="M554">
            <v>-0.1</v>
          </cell>
          <cell r="N554">
            <v>0.1</v>
          </cell>
          <cell r="O554">
            <v>-0.1</v>
          </cell>
          <cell r="P554">
            <v>0.05</v>
          </cell>
          <cell r="Q554">
            <v>-0.05</v>
          </cell>
          <cell r="R554">
            <v>0.2</v>
          </cell>
          <cell r="S554">
            <v>-0.2</v>
          </cell>
          <cell r="T554">
            <v>0.05</v>
          </cell>
          <cell r="U554">
            <v>-0.05</v>
          </cell>
          <cell r="V554">
            <v>0.05</v>
          </cell>
          <cell r="W554">
            <v>-0.05</v>
          </cell>
          <cell r="X554">
            <v>0.1</v>
          </cell>
          <cell r="Y554">
            <v>-0.1</v>
          </cell>
          <cell r="Z554">
            <v>0.1</v>
          </cell>
          <cell r="AA554">
            <v>-0.1</v>
          </cell>
          <cell r="AB554" t="str">
            <v>NIL</v>
          </cell>
          <cell r="AC554" t="str">
            <v>NIL</v>
          </cell>
          <cell r="AD554" t="str">
            <v>NIL</v>
          </cell>
          <cell r="AE554" t="str">
            <v>NIL</v>
          </cell>
          <cell r="AF554" t="str">
            <v>NIL</v>
          </cell>
          <cell r="AG554" t="str">
            <v>NIL</v>
          </cell>
        </row>
        <row r="555">
          <cell r="A555" t="str">
            <v>11-341</v>
          </cell>
          <cell r="B555">
            <v>0.2</v>
          </cell>
          <cell r="C555">
            <v>-0.2</v>
          </cell>
          <cell r="D555">
            <v>0.1</v>
          </cell>
          <cell r="E555">
            <v>-0.1</v>
          </cell>
          <cell r="F555">
            <v>0.05</v>
          </cell>
          <cell r="G555">
            <v>-0.05</v>
          </cell>
          <cell r="H555">
            <v>0.1</v>
          </cell>
          <cell r="I555">
            <v>0</v>
          </cell>
          <cell r="J555">
            <v>0.1</v>
          </cell>
          <cell r="K555">
            <v>-0.1</v>
          </cell>
          <cell r="L555">
            <v>0.05</v>
          </cell>
          <cell r="M555">
            <v>-0.05</v>
          </cell>
          <cell r="N555">
            <v>0.1</v>
          </cell>
          <cell r="O555">
            <v>-0.1</v>
          </cell>
          <cell r="P555">
            <v>0.05</v>
          </cell>
          <cell r="Q555">
            <v>-0.05</v>
          </cell>
          <cell r="R555">
            <v>0.2</v>
          </cell>
          <cell r="S555">
            <v>-0.2</v>
          </cell>
          <cell r="T555">
            <v>0.05</v>
          </cell>
          <cell r="U555">
            <v>-0.05</v>
          </cell>
          <cell r="V555">
            <v>0.1</v>
          </cell>
          <cell r="W555">
            <v>-0.1</v>
          </cell>
          <cell r="X555">
            <v>0.1</v>
          </cell>
          <cell r="Y555">
            <v>-0.1</v>
          </cell>
          <cell r="Z555">
            <v>0.1</v>
          </cell>
          <cell r="AA555">
            <v>-0.1</v>
          </cell>
          <cell r="AB555" t="str">
            <v>NIL</v>
          </cell>
          <cell r="AC555" t="str">
            <v>NIL</v>
          </cell>
          <cell r="AD555" t="str">
            <v>NIL</v>
          </cell>
          <cell r="AE555" t="str">
            <v>NIL</v>
          </cell>
          <cell r="AF555" t="str">
            <v>NIL</v>
          </cell>
          <cell r="AG555" t="str">
            <v>NIL</v>
          </cell>
        </row>
        <row r="556">
          <cell r="A556" t="str">
            <v>11-341L</v>
          </cell>
          <cell r="B556">
            <v>0.2</v>
          </cell>
          <cell r="C556">
            <v>-0.2</v>
          </cell>
          <cell r="D556">
            <v>0.1</v>
          </cell>
          <cell r="E556">
            <v>-0.1</v>
          </cell>
          <cell r="F556">
            <v>0.05</v>
          </cell>
          <cell r="G556">
            <v>-0.05</v>
          </cell>
          <cell r="H556">
            <v>0.1</v>
          </cell>
          <cell r="I556">
            <v>0</v>
          </cell>
          <cell r="J556">
            <v>0.1</v>
          </cell>
          <cell r="K556">
            <v>-0.1</v>
          </cell>
          <cell r="L556">
            <v>0.05</v>
          </cell>
          <cell r="M556">
            <v>-0.05</v>
          </cell>
          <cell r="N556">
            <v>0.1</v>
          </cell>
          <cell r="O556">
            <v>-0.1</v>
          </cell>
          <cell r="P556">
            <v>0.05</v>
          </cell>
          <cell r="Q556">
            <v>-0.05</v>
          </cell>
          <cell r="R556">
            <v>0.2</v>
          </cell>
          <cell r="S556">
            <v>-0.2</v>
          </cell>
          <cell r="T556">
            <v>0.05</v>
          </cell>
          <cell r="U556">
            <v>-0.05</v>
          </cell>
          <cell r="V556">
            <v>0.1</v>
          </cell>
          <cell r="W556">
            <v>-0.1</v>
          </cell>
          <cell r="X556">
            <v>0.1</v>
          </cell>
          <cell r="Y556">
            <v>-0.1</v>
          </cell>
          <cell r="Z556">
            <v>0.1</v>
          </cell>
          <cell r="AA556">
            <v>-0.1</v>
          </cell>
          <cell r="AB556" t="str">
            <v>NIL</v>
          </cell>
          <cell r="AC556" t="str">
            <v>NIL</v>
          </cell>
          <cell r="AD556" t="str">
            <v>NIL</v>
          </cell>
          <cell r="AE556" t="str">
            <v>NIL</v>
          </cell>
          <cell r="AF556" t="str">
            <v>NIL</v>
          </cell>
          <cell r="AG556" t="str">
            <v>NIL</v>
          </cell>
        </row>
        <row r="557">
          <cell r="A557" t="str">
            <v>11-342</v>
          </cell>
          <cell r="B557">
            <v>0.2</v>
          </cell>
          <cell r="C557">
            <v>-0.2</v>
          </cell>
          <cell r="D557">
            <v>0.1</v>
          </cell>
          <cell r="E557">
            <v>-0.1</v>
          </cell>
          <cell r="F557">
            <v>0.05</v>
          </cell>
          <cell r="G557">
            <v>-0.05</v>
          </cell>
          <cell r="H557">
            <v>0.1</v>
          </cell>
          <cell r="I557">
            <v>0</v>
          </cell>
          <cell r="J557">
            <v>0.1</v>
          </cell>
          <cell r="K557">
            <v>-0.1</v>
          </cell>
          <cell r="L557">
            <v>0.1</v>
          </cell>
          <cell r="M557">
            <v>-0.1</v>
          </cell>
          <cell r="N557">
            <v>0.1</v>
          </cell>
          <cell r="O557">
            <v>-0.1</v>
          </cell>
          <cell r="P557">
            <v>0.05</v>
          </cell>
          <cell r="Q557">
            <v>-0.05</v>
          </cell>
          <cell r="R557">
            <v>0.2</v>
          </cell>
          <cell r="S557">
            <v>-0.2</v>
          </cell>
          <cell r="T557">
            <v>0.05</v>
          </cell>
          <cell r="U557">
            <v>-0.05</v>
          </cell>
          <cell r="V557">
            <v>0.1</v>
          </cell>
          <cell r="W557">
            <v>-0.1</v>
          </cell>
          <cell r="X557">
            <v>0.1</v>
          </cell>
          <cell r="Y557">
            <v>-0.1</v>
          </cell>
          <cell r="Z557">
            <v>0.1</v>
          </cell>
          <cell r="AA557">
            <v>-0.1</v>
          </cell>
          <cell r="AB557" t="str">
            <v>NIL</v>
          </cell>
          <cell r="AC557" t="str">
            <v>NIL</v>
          </cell>
          <cell r="AD557" t="str">
            <v>NIL</v>
          </cell>
          <cell r="AE557" t="str">
            <v>NIL</v>
          </cell>
          <cell r="AF557" t="str">
            <v>NIL</v>
          </cell>
          <cell r="AG557" t="str">
            <v>NIL</v>
          </cell>
        </row>
        <row r="558">
          <cell r="A558" t="str">
            <v>11-344</v>
          </cell>
          <cell r="B558">
            <v>0.2</v>
          </cell>
          <cell r="C558">
            <v>-0.2</v>
          </cell>
          <cell r="D558">
            <v>0.1</v>
          </cell>
          <cell r="E558">
            <v>-0.1</v>
          </cell>
          <cell r="F558">
            <v>0.05</v>
          </cell>
          <cell r="G558">
            <v>-0.05</v>
          </cell>
          <cell r="H558">
            <v>0.1</v>
          </cell>
          <cell r="I558">
            <v>0</v>
          </cell>
          <cell r="J558">
            <v>0.1</v>
          </cell>
          <cell r="K558">
            <v>-0.1</v>
          </cell>
          <cell r="L558">
            <v>0.1</v>
          </cell>
          <cell r="M558">
            <v>-0.1</v>
          </cell>
          <cell r="N558">
            <v>0.1</v>
          </cell>
          <cell r="O558">
            <v>-0.1</v>
          </cell>
          <cell r="P558">
            <v>0.05</v>
          </cell>
          <cell r="Q558">
            <v>-0.05</v>
          </cell>
          <cell r="R558">
            <v>0.2</v>
          </cell>
          <cell r="S558">
            <v>-0.2</v>
          </cell>
          <cell r="T558">
            <v>0.05</v>
          </cell>
          <cell r="U558">
            <v>-0.05</v>
          </cell>
          <cell r="V558">
            <v>0.1</v>
          </cell>
          <cell r="W558">
            <v>-0.1</v>
          </cell>
          <cell r="X558">
            <v>0.1</v>
          </cell>
          <cell r="Y558">
            <v>-0.1</v>
          </cell>
          <cell r="Z558">
            <v>0.1</v>
          </cell>
          <cell r="AA558">
            <v>-0.1</v>
          </cell>
          <cell r="AB558" t="str">
            <v>NIL</v>
          </cell>
          <cell r="AC558" t="str">
            <v>NIL</v>
          </cell>
          <cell r="AD558" t="str">
            <v>NIL</v>
          </cell>
          <cell r="AE558" t="str">
            <v>NIL</v>
          </cell>
          <cell r="AF558" t="str">
            <v>NIL</v>
          </cell>
          <cell r="AG558" t="str">
            <v>NIL</v>
          </cell>
        </row>
        <row r="559">
          <cell r="A559" t="str">
            <v>11-344N</v>
          </cell>
          <cell r="B559">
            <v>0.2</v>
          </cell>
          <cell r="C559">
            <v>-0.2</v>
          </cell>
          <cell r="D559">
            <v>0.1</v>
          </cell>
          <cell r="E559">
            <v>-0.1</v>
          </cell>
          <cell r="F559">
            <v>0.05</v>
          </cell>
          <cell r="G559">
            <v>-0.05</v>
          </cell>
          <cell r="H559">
            <v>0.1</v>
          </cell>
          <cell r="I559">
            <v>0</v>
          </cell>
          <cell r="J559" t="str">
            <v>NIL</v>
          </cell>
          <cell r="K559" t="str">
            <v>NIL</v>
          </cell>
          <cell r="L559">
            <v>0.1</v>
          </cell>
          <cell r="M559">
            <v>-0.1</v>
          </cell>
          <cell r="N559">
            <v>0.1</v>
          </cell>
          <cell r="O559">
            <v>-0.1</v>
          </cell>
          <cell r="P559">
            <v>0.05</v>
          </cell>
          <cell r="Q559">
            <v>-0.05</v>
          </cell>
          <cell r="R559">
            <v>0.2</v>
          </cell>
          <cell r="S559">
            <v>-0.2</v>
          </cell>
          <cell r="T559">
            <v>0.05</v>
          </cell>
          <cell r="U559">
            <v>-0.05</v>
          </cell>
          <cell r="V559">
            <v>0.1</v>
          </cell>
          <cell r="W559">
            <v>-0.1</v>
          </cell>
          <cell r="X559">
            <v>0.1</v>
          </cell>
          <cell r="Y559">
            <v>-0.1</v>
          </cell>
          <cell r="Z559">
            <v>0.1</v>
          </cell>
          <cell r="AA559">
            <v>-0.1</v>
          </cell>
          <cell r="AB559" t="str">
            <v>NIL</v>
          </cell>
          <cell r="AC559" t="str">
            <v>NIL</v>
          </cell>
          <cell r="AD559" t="str">
            <v>NIL</v>
          </cell>
          <cell r="AE559" t="str">
            <v>NIL</v>
          </cell>
          <cell r="AF559" t="str">
            <v>NIL</v>
          </cell>
          <cell r="AG559" t="str">
            <v>NIL</v>
          </cell>
        </row>
        <row r="560">
          <cell r="A560" t="str">
            <v>11-345</v>
          </cell>
          <cell r="B560">
            <v>0.2</v>
          </cell>
          <cell r="C560">
            <v>-0.2</v>
          </cell>
          <cell r="D560">
            <v>0.1</v>
          </cell>
          <cell r="E560">
            <v>-0.1</v>
          </cell>
          <cell r="F560">
            <v>0.05</v>
          </cell>
          <cell r="G560">
            <v>-0.05</v>
          </cell>
          <cell r="H560">
            <v>0.1</v>
          </cell>
          <cell r="I560">
            <v>0</v>
          </cell>
          <cell r="J560">
            <v>0.1</v>
          </cell>
          <cell r="K560">
            <v>-0.1</v>
          </cell>
          <cell r="L560">
            <v>0.1</v>
          </cell>
          <cell r="M560">
            <v>-0.1</v>
          </cell>
          <cell r="N560">
            <v>0.1</v>
          </cell>
          <cell r="O560">
            <v>-0.1</v>
          </cell>
          <cell r="P560">
            <v>0.1</v>
          </cell>
          <cell r="Q560">
            <v>-0.1</v>
          </cell>
          <cell r="R560">
            <v>0.2</v>
          </cell>
          <cell r="S560">
            <v>-0.2</v>
          </cell>
          <cell r="T560">
            <v>0.05</v>
          </cell>
          <cell r="U560">
            <v>-0.05</v>
          </cell>
          <cell r="V560">
            <v>0.1</v>
          </cell>
          <cell r="W560">
            <v>-0.1</v>
          </cell>
          <cell r="X560">
            <v>0.1</v>
          </cell>
          <cell r="Y560">
            <v>-0.1</v>
          </cell>
          <cell r="Z560">
            <v>0.1</v>
          </cell>
          <cell r="AA560">
            <v>-0.1</v>
          </cell>
          <cell r="AB560" t="str">
            <v>NIL</v>
          </cell>
          <cell r="AC560" t="str">
            <v>NIL</v>
          </cell>
          <cell r="AD560" t="str">
            <v>NIL</v>
          </cell>
          <cell r="AE560" t="str">
            <v>NIL</v>
          </cell>
          <cell r="AF560" t="str">
            <v>NIL</v>
          </cell>
          <cell r="AG560" t="str">
            <v>NIL</v>
          </cell>
        </row>
        <row r="561">
          <cell r="A561" t="str">
            <v>11-345A</v>
          </cell>
          <cell r="B561">
            <v>0.15</v>
          </cell>
          <cell r="C561">
            <v>-0.15</v>
          </cell>
          <cell r="D561">
            <v>0.1</v>
          </cell>
          <cell r="E561">
            <v>-0.1</v>
          </cell>
          <cell r="F561">
            <v>0.05</v>
          </cell>
          <cell r="G561">
            <v>-0.05</v>
          </cell>
          <cell r="H561">
            <v>0.1</v>
          </cell>
          <cell r="I561">
            <v>0</v>
          </cell>
          <cell r="J561">
            <v>0.1</v>
          </cell>
          <cell r="K561">
            <v>-0.1</v>
          </cell>
          <cell r="L561">
            <v>0.1</v>
          </cell>
          <cell r="M561">
            <v>-0.1</v>
          </cell>
          <cell r="N561">
            <v>0.1</v>
          </cell>
          <cell r="O561">
            <v>-0.1</v>
          </cell>
          <cell r="P561">
            <v>0.1</v>
          </cell>
          <cell r="Q561">
            <v>-0.1</v>
          </cell>
          <cell r="R561">
            <v>0.2</v>
          </cell>
          <cell r="S561">
            <v>-0.2</v>
          </cell>
          <cell r="T561">
            <v>0.05</v>
          </cell>
          <cell r="U561">
            <v>-0.05</v>
          </cell>
          <cell r="V561">
            <v>0.05</v>
          </cell>
          <cell r="W561">
            <v>-0.05</v>
          </cell>
          <cell r="X561">
            <v>0.05</v>
          </cell>
          <cell r="Y561">
            <v>-0.05</v>
          </cell>
          <cell r="Z561">
            <v>0.05</v>
          </cell>
          <cell r="AA561">
            <v>-0.05</v>
          </cell>
          <cell r="AB561" t="str">
            <v>NIL</v>
          </cell>
          <cell r="AC561" t="str">
            <v>NIL</v>
          </cell>
          <cell r="AD561" t="str">
            <v>NIL</v>
          </cell>
          <cell r="AE561" t="str">
            <v>NIL</v>
          </cell>
          <cell r="AF561" t="str">
            <v>NIL</v>
          </cell>
          <cell r="AG561" t="str">
            <v>NIL</v>
          </cell>
        </row>
        <row r="562">
          <cell r="A562" t="str">
            <v>11-347</v>
          </cell>
          <cell r="B562">
            <v>0.2</v>
          </cell>
          <cell r="C562">
            <v>-0.2</v>
          </cell>
          <cell r="D562">
            <v>0.1</v>
          </cell>
          <cell r="E562">
            <v>-0.1</v>
          </cell>
          <cell r="F562">
            <v>0.05</v>
          </cell>
          <cell r="G562">
            <v>-0.05</v>
          </cell>
          <cell r="H562">
            <v>0.1</v>
          </cell>
          <cell r="I562">
            <v>0</v>
          </cell>
          <cell r="J562">
            <v>0.1</v>
          </cell>
          <cell r="K562">
            <v>-0.1</v>
          </cell>
          <cell r="L562">
            <v>0.1</v>
          </cell>
          <cell r="M562">
            <v>-0.1</v>
          </cell>
          <cell r="N562">
            <v>0.1</v>
          </cell>
          <cell r="O562">
            <v>-0.1</v>
          </cell>
          <cell r="P562">
            <v>0.05</v>
          </cell>
          <cell r="Q562">
            <v>-0.05</v>
          </cell>
          <cell r="R562">
            <v>0.2</v>
          </cell>
          <cell r="S562">
            <v>-0.2</v>
          </cell>
          <cell r="T562">
            <v>0.05</v>
          </cell>
          <cell r="U562">
            <v>-0.05</v>
          </cell>
          <cell r="V562">
            <v>0.1</v>
          </cell>
          <cell r="W562">
            <v>-0.1</v>
          </cell>
          <cell r="X562">
            <v>0.1</v>
          </cell>
          <cell r="Y562">
            <v>-0.1</v>
          </cell>
          <cell r="Z562">
            <v>0.1</v>
          </cell>
          <cell r="AA562">
            <v>-0.1</v>
          </cell>
          <cell r="AB562" t="str">
            <v>NIL</v>
          </cell>
          <cell r="AC562" t="str">
            <v>NIL</v>
          </cell>
          <cell r="AD562" t="str">
            <v>NIL</v>
          </cell>
          <cell r="AE562" t="str">
            <v>NIL</v>
          </cell>
          <cell r="AF562" t="str">
            <v>NIL</v>
          </cell>
          <cell r="AG562" t="str">
            <v>NIL</v>
          </cell>
        </row>
        <row r="563">
          <cell r="A563" t="str">
            <v>11-348</v>
          </cell>
          <cell r="B563">
            <v>0.1</v>
          </cell>
          <cell r="C563">
            <v>-0.1</v>
          </cell>
          <cell r="D563">
            <v>0.1</v>
          </cell>
          <cell r="E563">
            <v>-0.1</v>
          </cell>
          <cell r="F563">
            <v>0.1</v>
          </cell>
          <cell r="G563">
            <v>-0.1</v>
          </cell>
          <cell r="H563">
            <v>0.05</v>
          </cell>
          <cell r="I563">
            <v>-0.05</v>
          </cell>
          <cell r="J563">
            <v>0.05</v>
          </cell>
          <cell r="K563">
            <v>-0.05</v>
          </cell>
          <cell r="L563">
            <v>0.1</v>
          </cell>
          <cell r="M563">
            <v>-0.1</v>
          </cell>
          <cell r="N563">
            <v>0.1</v>
          </cell>
          <cell r="O563">
            <v>-0.1</v>
          </cell>
          <cell r="P563">
            <v>0.1</v>
          </cell>
          <cell r="Q563">
            <v>-0.1</v>
          </cell>
          <cell r="R563">
            <v>0.2</v>
          </cell>
          <cell r="S563">
            <v>-0.2</v>
          </cell>
          <cell r="T563">
            <v>0.05</v>
          </cell>
          <cell r="U563">
            <v>-0.05</v>
          </cell>
          <cell r="V563">
            <v>0.1</v>
          </cell>
          <cell r="W563">
            <v>-0.1</v>
          </cell>
          <cell r="X563">
            <v>0.1</v>
          </cell>
          <cell r="Y563">
            <v>-0.1</v>
          </cell>
          <cell r="Z563">
            <v>0.1</v>
          </cell>
          <cell r="AA563">
            <v>-0.1</v>
          </cell>
          <cell r="AB563" t="str">
            <v>NIL</v>
          </cell>
          <cell r="AC563" t="str">
            <v>NIL</v>
          </cell>
          <cell r="AD563" t="str">
            <v>NIL</v>
          </cell>
          <cell r="AE563" t="str">
            <v>NIL</v>
          </cell>
          <cell r="AF563" t="str">
            <v>NIL</v>
          </cell>
          <cell r="AG563" t="str">
            <v>NIL</v>
          </cell>
        </row>
        <row r="564">
          <cell r="A564" t="str">
            <v>11-351</v>
          </cell>
          <cell r="B564">
            <v>0.2</v>
          </cell>
          <cell r="C564">
            <v>-0.2</v>
          </cell>
          <cell r="D564">
            <v>0.1</v>
          </cell>
          <cell r="E564">
            <v>-0.1</v>
          </cell>
          <cell r="F564">
            <v>0.05</v>
          </cell>
          <cell r="G564">
            <v>-0.05</v>
          </cell>
          <cell r="H564">
            <v>0.1</v>
          </cell>
          <cell r="I564">
            <v>0</v>
          </cell>
          <cell r="J564">
            <v>0.1</v>
          </cell>
          <cell r="K564">
            <v>-0.1</v>
          </cell>
          <cell r="L564">
            <v>0.1</v>
          </cell>
          <cell r="M564">
            <v>-0.1</v>
          </cell>
          <cell r="N564">
            <v>0.1</v>
          </cell>
          <cell r="O564">
            <v>-0.1</v>
          </cell>
          <cell r="P564">
            <v>0.05</v>
          </cell>
          <cell r="Q564">
            <v>-0.05</v>
          </cell>
          <cell r="R564">
            <v>0.2</v>
          </cell>
          <cell r="S564">
            <v>-0.2</v>
          </cell>
          <cell r="T564">
            <v>0.05</v>
          </cell>
          <cell r="U564">
            <v>-0.05</v>
          </cell>
          <cell r="V564">
            <v>0.1</v>
          </cell>
          <cell r="W564">
            <v>-0.1</v>
          </cell>
          <cell r="X564">
            <v>0.1</v>
          </cell>
          <cell r="Y564">
            <v>-0.1</v>
          </cell>
          <cell r="Z564">
            <v>0.1</v>
          </cell>
          <cell r="AA564">
            <v>-0.1</v>
          </cell>
          <cell r="AB564" t="str">
            <v>NIL</v>
          </cell>
          <cell r="AC564" t="str">
            <v>NIL</v>
          </cell>
          <cell r="AD564" t="str">
            <v>NIL</v>
          </cell>
          <cell r="AE564" t="str">
            <v>NIL</v>
          </cell>
          <cell r="AF564" t="str">
            <v>NIL</v>
          </cell>
          <cell r="AG564" t="str">
            <v>NIL</v>
          </cell>
        </row>
        <row r="565">
          <cell r="A565" t="str">
            <v>11-356</v>
          </cell>
          <cell r="B565">
            <v>0.2</v>
          </cell>
          <cell r="C565">
            <v>-0.2</v>
          </cell>
          <cell r="D565">
            <v>0.1</v>
          </cell>
          <cell r="E565">
            <v>-0.1</v>
          </cell>
          <cell r="F565">
            <v>0.05</v>
          </cell>
          <cell r="G565">
            <v>-0.05</v>
          </cell>
          <cell r="H565">
            <v>0.1</v>
          </cell>
          <cell r="I565">
            <v>0</v>
          </cell>
          <cell r="J565">
            <v>0.1</v>
          </cell>
          <cell r="K565">
            <v>-0.1</v>
          </cell>
          <cell r="L565">
            <v>0.1</v>
          </cell>
          <cell r="M565">
            <v>-0.1</v>
          </cell>
          <cell r="N565">
            <v>0.1</v>
          </cell>
          <cell r="O565">
            <v>-0.1</v>
          </cell>
          <cell r="P565">
            <v>0.1</v>
          </cell>
          <cell r="Q565">
            <v>-0.1</v>
          </cell>
          <cell r="R565">
            <v>0.2</v>
          </cell>
          <cell r="S565">
            <v>-0.2</v>
          </cell>
          <cell r="T565">
            <v>0.05</v>
          </cell>
          <cell r="U565">
            <v>-0.05</v>
          </cell>
          <cell r="V565">
            <v>0.1</v>
          </cell>
          <cell r="W565">
            <v>-0.1</v>
          </cell>
          <cell r="X565">
            <v>0.1</v>
          </cell>
          <cell r="Y565">
            <v>-0.1</v>
          </cell>
          <cell r="Z565">
            <v>0.1</v>
          </cell>
          <cell r="AA565">
            <v>-0.1</v>
          </cell>
          <cell r="AB565" t="str">
            <v>NIL</v>
          </cell>
          <cell r="AC565" t="str">
            <v>NIL</v>
          </cell>
          <cell r="AD565" t="str">
            <v>NIL</v>
          </cell>
          <cell r="AE565" t="str">
            <v>NIL</v>
          </cell>
          <cell r="AF565" t="str">
            <v>NIL</v>
          </cell>
          <cell r="AG565" t="str">
            <v>NIL</v>
          </cell>
        </row>
        <row r="566">
          <cell r="A566" t="str">
            <v>11-360</v>
          </cell>
          <cell r="B566">
            <v>0.2</v>
          </cell>
          <cell r="C566">
            <v>-0.2</v>
          </cell>
          <cell r="D566">
            <v>0.1</v>
          </cell>
          <cell r="E566">
            <v>-0.1</v>
          </cell>
          <cell r="F566">
            <v>0.05</v>
          </cell>
          <cell r="G566">
            <v>-0.05</v>
          </cell>
          <cell r="H566">
            <v>0.1</v>
          </cell>
          <cell r="I566">
            <v>0</v>
          </cell>
          <cell r="J566">
            <v>0.1</v>
          </cell>
          <cell r="K566">
            <v>-0.1</v>
          </cell>
          <cell r="L566">
            <v>0.1</v>
          </cell>
          <cell r="M566">
            <v>-0.1</v>
          </cell>
          <cell r="N566">
            <v>0.1</v>
          </cell>
          <cell r="O566">
            <v>-0.1</v>
          </cell>
          <cell r="P566">
            <v>0.1</v>
          </cell>
          <cell r="Q566">
            <v>-0.1</v>
          </cell>
          <cell r="R566">
            <v>0.2</v>
          </cell>
          <cell r="S566">
            <v>-0.2</v>
          </cell>
          <cell r="T566">
            <v>0.05</v>
          </cell>
          <cell r="U566">
            <v>-0.05</v>
          </cell>
          <cell r="V566">
            <v>0.1</v>
          </cell>
          <cell r="W566">
            <v>-0.1</v>
          </cell>
          <cell r="X566">
            <v>0.1</v>
          </cell>
          <cell r="Y566">
            <v>-0.1</v>
          </cell>
          <cell r="Z566">
            <v>0.1</v>
          </cell>
          <cell r="AA566">
            <v>-0.1</v>
          </cell>
          <cell r="AB566" t="str">
            <v>NIL</v>
          </cell>
          <cell r="AC566" t="str">
            <v>NIL</v>
          </cell>
          <cell r="AD566" t="str">
            <v>NIL</v>
          </cell>
          <cell r="AE566" t="str">
            <v>NIL</v>
          </cell>
          <cell r="AF566" t="str">
            <v>NIL</v>
          </cell>
          <cell r="AG566" t="str">
            <v>NIL</v>
          </cell>
        </row>
        <row r="567">
          <cell r="A567" t="str">
            <v>11-361</v>
          </cell>
          <cell r="B567">
            <v>0.2</v>
          </cell>
          <cell r="C567">
            <v>-0.2</v>
          </cell>
          <cell r="D567">
            <v>0.1</v>
          </cell>
          <cell r="E567">
            <v>-0.1</v>
          </cell>
          <cell r="F567">
            <v>0.1</v>
          </cell>
          <cell r="G567">
            <v>-0.1</v>
          </cell>
          <cell r="H567">
            <v>0.1</v>
          </cell>
          <cell r="I567">
            <v>0</v>
          </cell>
          <cell r="J567">
            <v>0.1</v>
          </cell>
          <cell r="K567">
            <v>-0.1</v>
          </cell>
          <cell r="L567">
            <v>0.1</v>
          </cell>
          <cell r="M567">
            <v>-0.1</v>
          </cell>
          <cell r="N567">
            <v>0.1</v>
          </cell>
          <cell r="O567">
            <v>-0.1</v>
          </cell>
          <cell r="P567">
            <v>0.05</v>
          </cell>
          <cell r="Q567">
            <v>-0.05</v>
          </cell>
          <cell r="R567">
            <v>0.2</v>
          </cell>
          <cell r="S567">
            <v>-0.2</v>
          </cell>
          <cell r="T567">
            <v>0.05</v>
          </cell>
          <cell r="U567">
            <v>-0.05</v>
          </cell>
          <cell r="V567">
            <v>0.1</v>
          </cell>
          <cell r="W567">
            <v>-0.1</v>
          </cell>
          <cell r="X567">
            <v>0.1</v>
          </cell>
          <cell r="Y567">
            <v>-0.1</v>
          </cell>
          <cell r="Z567">
            <v>0.1</v>
          </cell>
          <cell r="AA567">
            <v>-0.1</v>
          </cell>
          <cell r="AB567" t="str">
            <v>NIL</v>
          </cell>
          <cell r="AC567" t="str">
            <v>NIL</v>
          </cell>
          <cell r="AD567" t="str">
            <v>NIL</v>
          </cell>
          <cell r="AE567" t="str">
            <v>NIL</v>
          </cell>
          <cell r="AF567" t="str">
            <v>NIL</v>
          </cell>
          <cell r="AG567" t="str">
            <v>NIL</v>
          </cell>
        </row>
        <row r="568">
          <cell r="A568" t="str">
            <v>11-364</v>
          </cell>
          <cell r="B568">
            <v>0.2</v>
          </cell>
          <cell r="C568">
            <v>-0.2</v>
          </cell>
          <cell r="D568">
            <v>0.1</v>
          </cell>
          <cell r="E568">
            <v>-0.1</v>
          </cell>
          <cell r="F568">
            <v>0.05</v>
          </cell>
          <cell r="G568">
            <v>-0.05</v>
          </cell>
          <cell r="H568">
            <v>0.1</v>
          </cell>
          <cell r="I568">
            <v>0</v>
          </cell>
          <cell r="J568">
            <v>0.1</v>
          </cell>
          <cell r="K568">
            <v>-0.1</v>
          </cell>
          <cell r="L568">
            <v>0.05</v>
          </cell>
          <cell r="M568">
            <v>-0.05</v>
          </cell>
          <cell r="N568">
            <v>0.1</v>
          </cell>
          <cell r="O568">
            <v>-0.1</v>
          </cell>
          <cell r="P568">
            <v>0.05</v>
          </cell>
          <cell r="Q568">
            <v>-0.05</v>
          </cell>
          <cell r="R568">
            <v>0.2</v>
          </cell>
          <cell r="S568">
            <v>-0.2</v>
          </cell>
          <cell r="T568">
            <v>0.03</v>
          </cell>
          <cell r="U568">
            <v>-0.03</v>
          </cell>
          <cell r="V568">
            <v>0.1</v>
          </cell>
          <cell r="W568">
            <v>-0.1</v>
          </cell>
          <cell r="X568">
            <v>0.1</v>
          </cell>
          <cell r="Y568">
            <v>-0.1</v>
          </cell>
          <cell r="Z568">
            <v>0.1</v>
          </cell>
          <cell r="AA568">
            <v>-0.1</v>
          </cell>
          <cell r="AB568" t="str">
            <v>NIL</v>
          </cell>
          <cell r="AC568" t="str">
            <v>NIL</v>
          </cell>
          <cell r="AD568" t="str">
            <v>NIL</v>
          </cell>
          <cell r="AE568" t="str">
            <v>NIL</v>
          </cell>
          <cell r="AF568" t="str">
            <v>NIL</v>
          </cell>
          <cell r="AG568" t="str">
            <v>NIL</v>
          </cell>
        </row>
        <row r="569">
          <cell r="A569" t="str">
            <v>11-367</v>
          </cell>
          <cell r="B569">
            <v>0.2</v>
          </cell>
          <cell r="C569">
            <v>-0.2</v>
          </cell>
          <cell r="D569">
            <v>0.1</v>
          </cell>
          <cell r="E569">
            <v>-0.1</v>
          </cell>
          <cell r="F569">
            <v>0.1</v>
          </cell>
          <cell r="G569">
            <v>-0.1</v>
          </cell>
          <cell r="H569">
            <v>0.1</v>
          </cell>
          <cell r="I569">
            <v>0</v>
          </cell>
          <cell r="J569">
            <v>0.1</v>
          </cell>
          <cell r="K569">
            <v>-0.1</v>
          </cell>
          <cell r="L569">
            <v>0.1</v>
          </cell>
          <cell r="M569">
            <v>-0.1</v>
          </cell>
          <cell r="N569">
            <v>0.1</v>
          </cell>
          <cell r="O569">
            <v>-0.1</v>
          </cell>
          <cell r="P569">
            <v>0.05</v>
          </cell>
          <cell r="Q569">
            <v>-0.05</v>
          </cell>
          <cell r="R569">
            <v>0.2</v>
          </cell>
          <cell r="S569">
            <v>-0.2</v>
          </cell>
          <cell r="T569">
            <v>0.05</v>
          </cell>
          <cell r="U569">
            <v>-0.05</v>
          </cell>
          <cell r="V569">
            <v>0.1</v>
          </cell>
          <cell r="W569">
            <v>-0.1</v>
          </cell>
          <cell r="X569">
            <v>0.1</v>
          </cell>
          <cell r="Y569">
            <v>-0.1</v>
          </cell>
          <cell r="Z569">
            <v>0.1</v>
          </cell>
          <cell r="AA569">
            <v>-0.1</v>
          </cell>
          <cell r="AB569" t="str">
            <v>NIL</v>
          </cell>
          <cell r="AC569" t="str">
            <v>NIL</v>
          </cell>
          <cell r="AD569" t="str">
            <v>NIL</v>
          </cell>
          <cell r="AE569" t="str">
            <v>NIL</v>
          </cell>
          <cell r="AF569" t="str">
            <v>NIL</v>
          </cell>
          <cell r="AG569" t="str">
            <v>NIL</v>
          </cell>
        </row>
        <row r="570">
          <cell r="A570" t="str">
            <v>11-374</v>
          </cell>
          <cell r="B570">
            <v>0.2</v>
          </cell>
          <cell r="C570">
            <v>-0.2</v>
          </cell>
          <cell r="D570">
            <v>0.1</v>
          </cell>
          <cell r="E570">
            <v>-0.1</v>
          </cell>
          <cell r="F570">
            <v>0.1</v>
          </cell>
          <cell r="G570">
            <v>-0.1</v>
          </cell>
          <cell r="H570">
            <v>0.1</v>
          </cell>
          <cell r="I570">
            <v>0</v>
          </cell>
          <cell r="J570">
            <v>0.1</v>
          </cell>
          <cell r="K570">
            <v>-0.1</v>
          </cell>
          <cell r="L570">
            <v>0.1</v>
          </cell>
          <cell r="M570">
            <v>-0.1</v>
          </cell>
          <cell r="N570">
            <v>0.1</v>
          </cell>
          <cell r="O570">
            <v>-0.1</v>
          </cell>
          <cell r="P570">
            <v>0.05</v>
          </cell>
          <cell r="Q570">
            <v>-0.05</v>
          </cell>
          <cell r="R570">
            <v>0.2</v>
          </cell>
          <cell r="S570">
            <v>-0.2</v>
          </cell>
          <cell r="T570">
            <v>0.05</v>
          </cell>
          <cell r="U570">
            <v>-0.05</v>
          </cell>
          <cell r="V570">
            <v>0.1</v>
          </cell>
          <cell r="W570">
            <v>-0.1</v>
          </cell>
          <cell r="X570">
            <v>0.1</v>
          </cell>
          <cell r="Y570">
            <v>-0.1</v>
          </cell>
          <cell r="Z570">
            <v>0.1</v>
          </cell>
          <cell r="AA570">
            <v>-0.1</v>
          </cell>
          <cell r="AB570" t="str">
            <v>NIL</v>
          </cell>
          <cell r="AC570" t="str">
            <v>NIL</v>
          </cell>
          <cell r="AD570" t="str">
            <v>NIL</v>
          </cell>
          <cell r="AE570" t="str">
            <v>NIL</v>
          </cell>
          <cell r="AF570" t="str">
            <v>NIL</v>
          </cell>
          <cell r="AG570" t="str">
            <v>NIL</v>
          </cell>
        </row>
        <row r="571">
          <cell r="A571" t="str">
            <v>11-385</v>
          </cell>
          <cell r="B571">
            <v>0.3</v>
          </cell>
          <cell r="C571">
            <v>-0.1</v>
          </cell>
          <cell r="D571">
            <v>0.1</v>
          </cell>
          <cell r="E571">
            <v>-0.1</v>
          </cell>
          <cell r="F571">
            <v>0.05</v>
          </cell>
          <cell r="G571">
            <v>-0.05</v>
          </cell>
          <cell r="H571">
            <v>0.1</v>
          </cell>
          <cell r="I571">
            <v>0</v>
          </cell>
          <cell r="J571">
            <v>0.1</v>
          </cell>
          <cell r="K571">
            <v>-0.1</v>
          </cell>
          <cell r="L571">
            <v>0.1</v>
          </cell>
          <cell r="M571">
            <v>-0.1</v>
          </cell>
          <cell r="N571">
            <v>0.1</v>
          </cell>
          <cell r="O571">
            <v>-0.1</v>
          </cell>
          <cell r="P571">
            <v>0.05</v>
          </cell>
          <cell r="Q571">
            <v>-0.05</v>
          </cell>
          <cell r="R571">
            <v>0.2</v>
          </cell>
          <cell r="S571">
            <v>-0.2</v>
          </cell>
          <cell r="T571">
            <v>0.05</v>
          </cell>
          <cell r="U571">
            <v>-0.05</v>
          </cell>
          <cell r="V571">
            <v>0.1</v>
          </cell>
          <cell r="W571">
            <v>-0.1</v>
          </cell>
          <cell r="X571">
            <v>0.1</v>
          </cell>
          <cell r="Y571">
            <v>-0.1</v>
          </cell>
          <cell r="Z571">
            <v>0.1</v>
          </cell>
          <cell r="AA571">
            <v>-0.1</v>
          </cell>
          <cell r="AB571" t="str">
            <v>NIL</v>
          </cell>
          <cell r="AC571" t="str">
            <v>NIL</v>
          </cell>
          <cell r="AD571" t="str">
            <v>NIL</v>
          </cell>
          <cell r="AE571" t="str">
            <v>NIL</v>
          </cell>
          <cell r="AF571" t="str">
            <v>NIL</v>
          </cell>
          <cell r="AG571" t="str">
            <v>NIL</v>
          </cell>
        </row>
        <row r="572">
          <cell r="A572" t="str">
            <v>11-387</v>
          </cell>
          <cell r="B572">
            <v>0.2</v>
          </cell>
          <cell r="C572">
            <v>-0.2</v>
          </cell>
          <cell r="D572">
            <v>0.1</v>
          </cell>
          <cell r="E572">
            <v>-0.1</v>
          </cell>
          <cell r="F572">
            <v>0.05</v>
          </cell>
          <cell r="G572">
            <v>-0.05</v>
          </cell>
          <cell r="H572">
            <v>0.1</v>
          </cell>
          <cell r="I572">
            <v>0</v>
          </cell>
          <cell r="J572">
            <v>0.1</v>
          </cell>
          <cell r="K572">
            <v>-0.1</v>
          </cell>
          <cell r="L572">
            <v>0.05</v>
          </cell>
          <cell r="M572">
            <v>-0.05</v>
          </cell>
          <cell r="N572">
            <v>0.1</v>
          </cell>
          <cell r="O572">
            <v>-0.1</v>
          </cell>
          <cell r="P572">
            <v>0.05</v>
          </cell>
          <cell r="Q572">
            <v>-0.05</v>
          </cell>
          <cell r="R572">
            <v>0.2</v>
          </cell>
          <cell r="S572">
            <v>-0.2</v>
          </cell>
          <cell r="T572">
            <v>0.03</v>
          </cell>
          <cell r="U572">
            <v>-0.04</v>
          </cell>
          <cell r="V572">
            <v>0.05</v>
          </cell>
          <cell r="W572">
            <v>-0.05</v>
          </cell>
          <cell r="X572">
            <v>0.05</v>
          </cell>
          <cell r="Y572">
            <v>-0.05</v>
          </cell>
          <cell r="Z572">
            <v>0.05</v>
          </cell>
          <cell r="AA572">
            <v>-0.05</v>
          </cell>
          <cell r="AB572" t="str">
            <v>NIL</v>
          </cell>
          <cell r="AC572" t="str">
            <v>NIL</v>
          </cell>
          <cell r="AD572" t="str">
            <v>NIL</v>
          </cell>
          <cell r="AE572" t="str">
            <v>NIL</v>
          </cell>
          <cell r="AF572" t="str">
            <v>NIL</v>
          </cell>
          <cell r="AG572" t="str">
            <v>NIL</v>
          </cell>
        </row>
        <row r="573">
          <cell r="A573" t="str">
            <v>11-390</v>
          </cell>
          <cell r="B573">
            <v>0.3</v>
          </cell>
          <cell r="C573">
            <v>-0.1</v>
          </cell>
          <cell r="D573">
            <v>0.1</v>
          </cell>
          <cell r="E573">
            <v>-0.1</v>
          </cell>
          <cell r="F573">
            <v>0.05</v>
          </cell>
          <cell r="G573">
            <v>-0.05</v>
          </cell>
          <cell r="H573">
            <v>0.1</v>
          </cell>
          <cell r="I573">
            <v>0</v>
          </cell>
          <cell r="J573">
            <v>0.1</v>
          </cell>
          <cell r="K573">
            <v>-0.1</v>
          </cell>
          <cell r="L573">
            <v>0.1</v>
          </cell>
          <cell r="M573">
            <v>-0.1</v>
          </cell>
          <cell r="N573">
            <v>0.1</v>
          </cell>
          <cell r="O573">
            <v>-0.1</v>
          </cell>
          <cell r="P573">
            <v>0.05</v>
          </cell>
          <cell r="Q573">
            <v>-0.05</v>
          </cell>
          <cell r="R573">
            <v>0.2</v>
          </cell>
          <cell r="S573">
            <v>-0.2</v>
          </cell>
          <cell r="T573">
            <v>0.05</v>
          </cell>
          <cell r="U573">
            <v>-0.05</v>
          </cell>
          <cell r="V573">
            <v>0.1</v>
          </cell>
          <cell r="W573">
            <v>-0.1</v>
          </cell>
          <cell r="X573">
            <v>0.1</v>
          </cell>
          <cell r="Y573">
            <v>-0.1</v>
          </cell>
          <cell r="Z573">
            <v>0.1</v>
          </cell>
          <cell r="AA573">
            <v>-0.1</v>
          </cell>
          <cell r="AB573" t="str">
            <v>NIL</v>
          </cell>
          <cell r="AC573" t="str">
            <v>NIL</v>
          </cell>
          <cell r="AD573" t="str">
            <v>NIL</v>
          </cell>
          <cell r="AE573" t="str">
            <v>NIL</v>
          </cell>
          <cell r="AF573" t="str">
            <v>NIL</v>
          </cell>
          <cell r="AG573" t="str">
            <v>NIL</v>
          </cell>
        </row>
        <row r="574">
          <cell r="A574" t="str">
            <v>11-402A</v>
          </cell>
          <cell r="B574">
            <v>0.2</v>
          </cell>
          <cell r="C574">
            <v>-0.2</v>
          </cell>
          <cell r="D574">
            <v>0.1</v>
          </cell>
          <cell r="E574">
            <v>-0.1</v>
          </cell>
          <cell r="F574">
            <v>0.05</v>
          </cell>
          <cell r="G574">
            <v>-0.05</v>
          </cell>
          <cell r="H574">
            <v>0.1</v>
          </cell>
          <cell r="I574">
            <v>0</v>
          </cell>
          <cell r="J574">
            <v>0.1</v>
          </cell>
          <cell r="K574">
            <v>-0.1</v>
          </cell>
          <cell r="L574">
            <v>0.1</v>
          </cell>
          <cell r="M574">
            <v>-0.1</v>
          </cell>
          <cell r="N574">
            <v>0.1</v>
          </cell>
          <cell r="O574">
            <v>-0.1</v>
          </cell>
          <cell r="P574">
            <v>0.05</v>
          </cell>
          <cell r="Q574">
            <v>-0.05</v>
          </cell>
          <cell r="R574">
            <v>0.2</v>
          </cell>
          <cell r="S574">
            <v>-0.2</v>
          </cell>
          <cell r="T574">
            <v>0.05</v>
          </cell>
          <cell r="U574">
            <v>-0.05</v>
          </cell>
          <cell r="V574">
            <v>0.05</v>
          </cell>
          <cell r="W574">
            <v>-0.05</v>
          </cell>
          <cell r="X574">
            <v>0.05</v>
          </cell>
          <cell r="Y574">
            <v>-0.05</v>
          </cell>
          <cell r="Z574">
            <v>0.05</v>
          </cell>
          <cell r="AA574">
            <v>-0.05</v>
          </cell>
          <cell r="AB574" t="str">
            <v>NIL</v>
          </cell>
          <cell r="AC574" t="str">
            <v>NIL</v>
          </cell>
          <cell r="AD574" t="str">
            <v>NIL</v>
          </cell>
          <cell r="AE574" t="str">
            <v>NIL</v>
          </cell>
          <cell r="AF574" t="str">
            <v>NIL</v>
          </cell>
          <cell r="AG574" t="str">
            <v>NIL</v>
          </cell>
        </row>
        <row r="575">
          <cell r="A575" t="str">
            <v>11-476A</v>
          </cell>
          <cell r="B575">
            <v>0.2</v>
          </cell>
          <cell r="C575">
            <v>-0.2</v>
          </cell>
          <cell r="D575">
            <v>0.1</v>
          </cell>
          <cell r="E575">
            <v>-0.1</v>
          </cell>
          <cell r="F575">
            <v>0.05</v>
          </cell>
          <cell r="G575">
            <v>-0.05</v>
          </cell>
          <cell r="H575">
            <v>0.1</v>
          </cell>
          <cell r="I575">
            <v>0</v>
          </cell>
          <cell r="J575">
            <v>0.05</v>
          </cell>
          <cell r="K575">
            <v>-0.05</v>
          </cell>
          <cell r="L575">
            <v>0.1</v>
          </cell>
          <cell r="M575">
            <v>-0.1</v>
          </cell>
          <cell r="N575">
            <v>0.1</v>
          </cell>
          <cell r="O575">
            <v>-0.1</v>
          </cell>
          <cell r="P575">
            <v>0.05</v>
          </cell>
          <cell r="Q575">
            <v>-0.05</v>
          </cell>
          <cell r="R575">
            <v>0.2</v>
          </cell>
          <cell r="S575">
            <v>-0.2</v>
          </cell>
          <cell r="T575">
            <v>0.05</v>
          </cell>
          <cell r="U575">
            <v>-0.05</v>
          </cell>
          <cell r="V575">
            <v>0.03</v>
          </cell>
          <cell r="W575">
            <v>-0.03</v>
          </cell>
          <cell r="X575">
            <v>0.03</v>
          </cell>
          <cell r="Y575">
            <v>-0.03</v>
          </cell>
          <cell r="Z575">
            <v>0.03</v>
          </cell>
          <cell r="AA575">
            <v>-0.03</v>
          </cell>
          <cell r="AB575" t="str">
            <v>NIL</v>
          </cell>
          <cell r="AC575" t="str">
            <v>NIL</v>
          </cell>
          <cell r="AD575" t="str">
            <v>NIL</v>
          </cell>
          <cell r="AE575" t="str">
            <v>NIL</v>
          </cell>
          <cell r="AF575" t="str">
            <v>NIL</v>
          </cell>
          <cell r="AG575" t="str">
            <v>NIL</v>
          </cell>
        </row>
        <row r="576">
          <cell r="A576" t="str">
            <v>11-539AL</v>
          </cell>
          <cell r="B576">
            <v>0.2</v>
          </cell>
          <cell r="C576">
            <v>-0.2</v>
          </cell>
          <cell r="D576">
            <v>0.1</v>
          </cell>
          <cell r="E576">
            <v>-0.1</v>
          </cell>
          <cell r="F576">
            <v>0.05</v>
          </cell>
          <cell r="G576">
            <v>-0.05</v>
          </cell>
          <cell r="H576">
            <v>0.1</v>
          </cell>
          <cell r="I576">
            <v>0</v>
          </cell>
          <cell r="J576">
            <v>0.1</v>
          </cell>
          <cell r="K576">
            <v>-0.1</v>
          </cell>
          <cell r="L576">
            <v>0.1</v>
          </cell>
          <cell r="M576">
            <v>-0.1</v>
          </cell>
          <cell r="N576">
            <v>0.1</v>
          </cell>
          <cell r="O576">
            <v>-0.1</v>
          </cell>
          <cell r="P576">
            <v>0.05</v>
          </cell>
          <cell r="Q576">
            <v>-0.05</v>
          </cell>
          <cell r="R576">
            <v>0.2</v>
          </cell>
          <cell r="S576">
            <v>-0.2</v>
          </cell>
          <cell r="T576">
            <v>0.05</v>
          </cell>
          <cell r="U576">
            <v>-0.05</v>
          </cell>
          <cell r="V576">
            <v>0.05</v>
          </cell>
          <cell r="W576">
            <v>-0.05</v>
          </cell>
          <cell r="X576">
            <v>0.05</v>
          </cell>
          <cell r="Y576">
            <v>-0.05</v>
          </cell>
          <cell r="Z576">
            <v>0.05</v>
          </cell>
          <cell r="AA576">
            <v>-0.05</v>
          </cell>
          <cell r="AB576" t="str">
            <v>NIL</v>
          </cell>
          <cell r="AC576" t="str">
            <v>NIL</v>
          </cell>
          <cell r="AD576" t="str">
            <v>NIL</v>
          </cell>
          <cell r="AE576" t="str">
            <v>NIL</v>
          </cell>
          <cell r="AF576" t="str">
            <v>NIL</v>
          </cell>
          <cell r="AG576" t="str">
            <v>NIL</v>
          </cell>
        </row>
        <row r="577">
          <cell r="A577" t="str">
            <v>11-551A</v>
          </cell>
          <cell r="B577">
            <v>0.15</v>
          </cell>
          <cell r="C577">
            <v>-0.15</v>
          </cell>
          <cell r="D577">
            <v>0.1</v>
          </cell>
          <cell r="E577">
            <v>-0.1</v>
          </cell>
          <cell r="F577">
            <v>0.05</v>
          </cell>
          <cell r="G577">
            <v>-0.05</v>
          </cell>
          <cell r="H577">
            <v>0.1</v>
          </cell>
          <cell r="I577">
            <v>0</v>
          </cell>
          <cell r="J577">
            <v>0.1</v>
          </cell>
          <cell r="K577">
            <v>-0.1</v>
          </cell>
          <cell r="L577">
            <v>0.1</v>
          </cell>
          <cell r="M577">
            <v>-0.1</v>
          </cell>
          <cell r="N577">
            <v>0.1</v>
          </cell>
          <cell r="O577">
            <v>-0.1</v>
          </cell>
          <cell r="P577">
            <v>0.05</v>
          </cell>
          <cell r="Q577">
            <v>-0.05</v>
          </cell>
          <cell r="R577">
            <v>0.2</v>
          </cell>
          <cell r="S577">
            <v>-0.2</v>
          </cell>
          <cell r="T577">
            <v>0.05</v>
          </cell>
          <cell r="U577">
            <v>-0.05</v>
          </cell>
          <cell r="V577">
            <v>0.05</v>
          </cell>
          <cell r="W577">
            <v>-0.05</v>
          </cell>
          <cell r="X577">
            <v>0.05</v>
          </cell>
          <cell r="Y577">
            <v>-0.05</v>
          </cell>
          <cell r="Z577">
            <v>0.05</v>
          </cell>
          <cell r="AA577">
            <v>-0.05</v>
          </cell>
          <cell r="AB577" t="str">
            <v>NIL</v>
          </cell>
          <cell r="AC577" t="str">
            <v>NIL</v>
          </cell>
          <cell r="AD577" t="str">
            <v>NIL</v>
          </cell>
          <cell r="AE577" t="str">
            <v>NIL</v>
          </cell>
          <cell r="AF577" t="str">
            <v>NIL</v>
          </cell>
          <cell r="AG577" t="str">
            <v>NIL</v>
          </cell>
        </row>
        <row r="578">
          <cell r="A578" t="str">
            <v>11-639A</v>
          </cell>
          <cell r="B578">
            <v>0.2</v>
          </cell>
          <cell r="C578">
            <v>-0.2</v>
          </cell>
          <cell r="D578">
            <v>0.1</v>
          </cell>
          <cell r="E578">
            <v>-0.1</v>
          </cell>
          <cell r="F578">
            <v>0.1</v>
          </cell>
          <cell r="G578">
            <v>-0.1</v>
          </cell>
          <cell r="H578">
            <v>0.1</v>
          </cell>
          <cell r="I578">
            <v>0</v>
          </cell>
          <cell r="J578">
            <v>0.1</v>
          </cell>
          <cell r="K578">
            <v>-0.1</v>
          </cell>
          <cell r="L578">
            <v>0.1</v>
          </cell>
          <cell r="M578">
            <v>-0.1</v>
          </cell>
          <cell r="N578">
            <v>0.1</v>
          </cell>
          <cell r="O578">
            <v>-0.1</v>
          </cell>
          <cell r="P578">
            <v>0.05</v>
          </cell>
          <cell r="Q578">
            <v>-0.05</v>
          </cell>
          <cell r="R578">
            <v>0.2</v>
          </cell>
          <cell r="S578">
            <v>-0.2</v>
          </cell>
          <cell r="T578">
            <v>0.05</v>
          </cell>
          <cell r="U578">
            <v>-0.05</v>
          </cell>
          <cell r="V578">
            <v>0.05</v>
          </cell>
          <cell r="W578">
            <v>-0.05</v>
          </cell>
          <cell r="X578">
            <v>0.05</v>
          </cell>
          <cell r="Y578">
            <v>-0.05</v>
          </cell>
          <cell r="Z578">
            <v>0.05</v>
          </cell>
          <cell r="AA578">
            <v>-0.05</v>
          </cell>
          <cell r="AB578" t="str">
            <v>NIL</v>
          </cell>
          <cell r="AC578" t="str">
            <v>NIL</v>
          </cell>
          <cell r="AD578" t="str">
            <v>NIL</v>
          </cell>
          <cell r="AE578" t="str">
            <v>NIL</v>
          </cell>
          <cell r="AF578" t="str">
            <v>NIL</v>
          </cell>
          <cell r="AG578" t="str">
            <v>NIL</v>
          </cell>
        </row>
        <row r="579">
          <cell r="A579" t="str">
            <v>11-656A</v>
          </cell>
          <cell r="B579">
            <v>0.2</v>
          </cell>
          <cell r="C579">
            <v>-0.2</v>
          </cell>
          <cell r="D579">
            <v>0.1</v>
          </cell>
          <cell r="E579">
            <v>-0.1</v>
          </cell>
          <cell r="F579">
            <v>0.1</v>
          </cell>
          <cell r="G579">
            <v>-0.1</v>
          </cell>
          <cell r="H579">
            <v>0.1</v>
          </cell>
          <cell r="I579">
            <v>0</v>
          </cell>
          <cell r="J579">
            <v>0.1</v>
          </cell>
          <cell r="K579">
            <v>-0.1</v>
          </cell>
          <cell r="L579">
            <v>0.1</v>
          </cell>
          <cell r="M579">
            <v>-0.1</v>
          </cell>
          <cell r="N579">
            <v>0.1</v>
          </cell>
          <cell r="O579">
            <v>-0.1</v>
          </cell>
          <cell r="P579">
            <v>0.05</v>
          </cell>
          <cell r="Q579">
            <v>-0.05</v>
          </cell>
          <cell r="R579">
            <v>0.2</v>
          </cell>
          <cell r="S579">
            <v>-0.2</v>
          </cell>
          <cell r="T579">
            <v>0.05</v>
          </cell>
          <cell r="U579">
            <v>-0.05</v>
          </cell>
          <cell r="V579">
            <v>0.05</v>
          </cell>
          <cell r="W579">
            <v>-0.05</v>
          </cell>
          <cell r="X579">
            <v>0.05</v>
          </cell>
          <cell r="Y579">
            <v>-0.05</v>
          </cell>
          <cell r="Z579">
            <v>0.05</v>
          </cell>
          <cell r="AA579">
            <v>-0.05</v>
          </cell>
          <cell r="AB579" t="str">
            <v>NIL</v>
          </cell>
          <cell r="AC579" t="str">
            <v>NIL</v>
          </cell>
          <cell r="AD579" t="str">
            <v>NIL</v>
          </cell>
          <cell r="AE579" t="str">
            <v>NIL</v>
          </cell>
          <cell r="AF579" t="str">
            <v>NIL</v>
          </cell>
          <cell r="AG579" t="str">
            <v>NIL</v>
          </cell>
        </row>
        <row r="580">
          <cell r="A580" t="str">
            <v>11-687A</v>
          </cell>
          <cell r="B580">
            <v>0.2</v>
          </cell>
          <cell r="C580">
            <v>-0.2</v>
          </cell>
          <cell r="D580">
            <v>0.1</v>
          </cell>
          <cell r="E580">
            <v>-0.1</v>
          </cell>
          <cell r="F580">
            <v>0.1</v>
          </cell>
          <cell r="G580">
            <v>-0.1</v>
          </cell>
          <cell r="H580">
            <v>0.1</v>
          </cell>
          <cell r="I580">
            <v>0</v>
          </cell>
          <cell r="J580">
            <v>0.1</v>
          </cell>
          <cell r="K580">
            <v>-0.1</v>
          </cell>
          <cell r="L580">
            <v>0.1</v>
          </cell>
          <cell r="M580">
            <v>-0.1</v>
          </cell>
          <cell r="N580">
            <v>0.1</v>
          </cell>
          <cell r="O580">
            <v>-0.1</v>
          </cell>
          <cell r="P580">
            <v>0.05</v>
          </cell>
          <cell r="Q580">
            <v>-0.05</v>
          </cell>
          <cell r="R580">
            <v>0.2</v>
          </cell>
          <cell r="S580">
            <v>-0.2</v>
          </cell>
          <cell r="T580">
            <v>0.05</v>
          </cell>
          <cell r="U580">
            <v>-0.05</v>
          </cell>
          <cell r="V580">
            <v>0.05</v>
          </cell>
          <cell r="W580">
            <v>-0.05</v>
          </cell>
          <cell r="X580">
            <v>0.05</v>
          </cell>
          <cell r="Y580">
            <v>-0.05</v>
          </cell>
          <cell r="Z580">
            <v>0.05</v>
          </cell>
          <cell r="AA580">
            <v>-0.05</v>
          </cell>
          <cell r="AB580" t="str">
            <v>NIL</v>
          </cell>
          <cell r="AC580" t="str">
            <v>NIL</v>
          </cell>
          <cell r="AD580" t="str">
            <v>NIL</v>
          </cell>
          <cell r="AE580" t="str">
            <v>NIL</v>
          </cell>
          <cell r="AF580" t="str">
            <v>NIL</v>
          </cell>
          <cell r="AG580" t="str">
            <v>NIL</v>
          </cell>
        </row>
        <row r="581">
          <cell r="A581" t="str">
            <v>11-755AL</v>
          </cell>
          <cell r="B581">
            <v>0.3</v>
          </cell>
          <cell r="C581">
            <v>-0.1</v>
          </cell>
          <cell r="D581">
            <v>0.1</v>
          </cell>
          <cell r="E581">
            <v>-0.1</v>
          </cell>
          <cell r="F581">
            <v>0.05</v>
          </cell>
          <cell r="G581">
            <v>-0.05</v>
          </cell>
          <cell r="H581">
            <v>0.1</v>
          </cell>
          <cell r="I581">
            <v>0</v>
          </cell>
          <cell r="J581">
            <v>0.1</v>
          </cell>
          <cell r="K581">
            <v>-0.1</v>
          </cell>
          <cell r="L581">
            <v>0.1</v>
          </cell>
          <cell r="M581">
            <v>-0.1</v>
          </cell>
          <cell r="N581">
            <v>0.1</v>
          </cell>
          <cell r="O581">
            <v>-0.1</v>
          </cell>
          <cell r="P581">
            <v>0.05</v>
          </cell>
          <cell r="Q581">
            <v>-0.05</v>
          </cell>
          <cell r="R581">
            <v>0.2</v>
          </cell>
          <cell r="S581">
            <v>-0.2</v>
          </cell>
          <cell r="T581">
            <v>0.05</v>
          </cell>
          <cell r="U581">
            <v>-0.05</v>
          </cell>
          <cell r="V581">
            <v>0.1</v>
          </cell>
          <cell r="W581">
            <v>-0.1</v>
          </cell>
          <cell r="X581">
            <v>0.1</v>
          </cell>
          <cell r="Y581">
            <v>-0.1</v>
          </cell>
          <cell r="Z581">
            <v>0.1</v>
          </cell>
          <cell r="AA581">
            <v>-0.1</v>
          </cell>
          <cell r="AB581" t="str">
            <v>NIL</v>
          </cell>
          <cell r="AC581" t="str">
            <v>NIL</v>
          </cell>
          <cell r="AD581" t="str">
            <v>NIL</v>
          </cell>
          <cell r="AE581" t="str">
            <v>NIL</v>
          </cell>
          <cell r="AF581" t="str">
            <v>NIL</v>
          </cell>
          <cell r="AG581" t="str">
            <v>NIL</v>
          </cell>
        </row>
        <row r="582">
          <cell r="A582" t="str">
            <v>11-733A</v>
          </cell>
          <cell r="B582">
            <v>0.2</v>
          </cell>
          <cell r="C582">
            <v>-0.2</v>
          </cell>
          <cell r="D582">
            <v>0.1</v>
          </cell>
          <cell r="E582">
            <v>-0.1</v>
          </cell>
          <cell r="F582">
            <v>0.05</v>
          </cell>
          <cell r="G582">
            <v>-0.05</v>
          </cell>
          <cell r="H582">
            <v>0.1</v>
          </cell>
          <cell r="I582">
            <v>0</v>
          </cell>
          <cell r="J582">
            <v>0.1</v>
          </cell>
          <cell r="K582">
            <v>-0.1</v>
          </cell>
          <cell r="L582">
            <v>0.05</v>
          </cell>
          <cell r="M582">
            <v>-0.05</v>
          </cell>
          <cell r="N582">
            <v>0.1</v>
          </cell>
          <cell r="O582">
            <v>-0.1</v>
          </cell>
          <cell r="P582">
            <v>0.05</v>
          </cell>
          <cell r="Q582">
            <v>-0.05</v>
          </cell>
          <cell r="R582">
            <v>0.2</v>
          </cell>
          <cell r="S582">
            <v>-0.2</v>
          </cell>
          <cell r="T582">
            <v>0.05</v>
          </cell>
          <cell r="U582">
            <v>-0.05</v>
          </cell>
          <cell r="V582">
            <v>0.05</v>
          </cell>
          <cell r="W582">
            <v>-0.05</v>
          </cell>
          <cell r="X582">
            <v>0.05</v>
          </cell>
          <cell r="Y582">
            <v>-0.05</v>
          </cell>
          <cell r="Z582">
            <v>0.05</v>
          </cell>
          <cell r="AA582">
            <v>-0.05</v>
          </cell>
          <cell r="AB582" t="str">
            <v>NIL</v>
          </cell>
          <cell r="AC582" t="str">
            <v>NIL</v>
          </cell>
          <cell r="AD582" t="str">
            <v>NIL</v>
          </cell>
          <cell r="AE582" t="str">
            <v>NIL</v>
          </cell>
          <cell r="AF582" t="str">
            <v>NIL</v>
          </cell>
          <cell r="AG582" t="str">
            <v>NIL</v>
          </cell>
        </row>
        <row r="583">
          <cell r="A583" t="str">
            <v>12-001</v>
          </cell>
          <cell r="B583">
            <v>0.2</v>
          </cell>
          <cell r="C583">
            <v>-0.2</v>
          </cell>
          <cell r="D583">
            <v>0.1</v>
          </cell>
          <cell r="E583">
            <v>-0.1</v>
          </cell>
          <cell r="F583">
            <v>0.05</v>
          </cell>
          <cell r="G583">
            <v>-0.05</v>
          </cell>
          <cell r="H583">
            <v>0.1</v>
          </cell>
          <cell r="I583">
            <v>0</v>
          </cell>
          <cell r="J583">
            <v>0.1</v>
          </cell>
          <cell r="K583">
            <v>-0.1</v>
          </cell>
          <cell r="L583">
            <v>0.05</v>
          </cell>
          <cell r="M583">
            <v>-0.05</v>
          </cell>
          <cell r="N583">
            <v>0.1</v>
          </cell>
          <cell r="O583">
            <v>-0.1</v>
          </cell>
          <cell r="P583">
            <v>0.05</v>
          </cell>
          <cell r="Q583">
            <v>-0.05</v>
          </cell>
          <cell r="R583">
            <v>0.2</v>
          </cell>
          <cell r="S583">
            <v>-0.2</v>
          </cell>
          <cell r="T583">
            <v>0.05</v>
          </cell>
          <cell r="U583">
            <v>-0.05</v>
          </cell>
          <cell r="V583">
            <v>0.1</v>
          </cell>
          <cell r="W583">
            <v>-0.1</v>
          </cell>
          <cell r="X583">
            <v>0.1</v>
          </cell>
          <cell r="Y583">
            <v>-0.1</v>
          </cell>
          <cell r="Z583">
            <v>0.1</v>
          </cell>
          <cell r="AA583">
            <v>-0.1</v>
          </cell>
          <cell r="AB583" t="str">
            <v>NIL</v>
          </cell>
          <cell r="AC583" t="str">
            <v>NIL</v>
          </cell>
          <cell r="AD583" t="str">
            <v>NIL</v>
          </cell>
          <cell r="AE583" t="str">
            <v>NIL</v>
          </cell>
          <cell r="AF583" t="str">
            <v>NIL</v>
          </cell>
          <cell r="AG583" t="str">
            <v>NIL</v>
          </cell>
        </row>
        <row r="584">
          <cell r="A584" t="str">
            <v>12-001-1</v>
          </cell>
          <cell r="B584">
            <v>0.2</v>
          </cell>
          <cell r="C584">
            <v>-0.2</v>
          </cell>
          <cell r="D584">
            <v>0.1</v>
          </cell>
          <cell r="E584">
            <v>-0.1</v>
          </cell>
          <cell r="F584">
            <v>0.05</v>
          </cell>
          <cell r="G584">
            <v>-0.05</v>
          </cell>
          <cell r="H584">
            <v>0.1</v>
          </cell>
          <cell r="I584">
            <v>0</v>
          </cell>
          <cell r="J584">
            <v>0.1</v>
          </cell>
          <cell r="K584">
            <v>-0.1</v>
          </cell>
          <cell r="L584">
            <v>0.05</v>
          </cell>
          <cell r="M584">
            <v>-0.05</v>
          </cell>
          <cell r="N584">
            <v>0.1</v>
          </cell>
          <cell r="O584">
            <v>-0.1</v>
          </cell>
          <cell r="P584">
            <v>0.05</v>
          </cell>
          <cell r="Q584">
            <v>-0.05</v>
          </cell>
          <cell r="R584">
            <v>0.2</v>
          </cell>
          <cell r="S584">
            <v>-0.2</v>
          </cell>
          <cell r="T584">
            <v>0.05</v>
          </cell>
          <cell r="U584">
            <v>-0.05</v>
          </cell>
          <cell r="V584">
            <v>0.1</v>
          </cell>
          <cell r="W584">
            <v>-0.1</v>
          </cell>
          <cell r="X584">
            <v>0.1</v>
          </cell>
          <cell r="Y584">
            <v>-0.1</v>
          </cell>
          <cell r="Z584">
            <v>0.1</v>
          </cell>
          <cell r="AA584">
            <v>-0.1</v>
          </cell>
          <cell r="AB584" t="str">
            <v>NIL</v>
          </cell>
          <cell r="AC584" t="str">
            <v>NIL</v>
          </cell>
          <cell r="AD584" t="str">
            <v>NIL</v>
          </cell>
          <cell r="AE584" t="str">
            <v>NIL</v>
          </cell>
          <cell r="AF584" t="str">
            <v>NIL</v>
          </cell>
          <cell r="AG584" t="str">
            <v>NIL</v>
          </cell>
        </row>
        <row r="585">
          <cell r="A585" t="str">
            <v>12-001-2</v>
          </cell>
          <cell r="B585">
            <v>0.2</v>
          </cell>
          <cell r="C585">
            <v>-0.2</v>
          </cell>
          <cell r="D585">
            <v>0.1</v>
          </cell>
          <cell r="E585">
            <v>-0.1</v>
          </cell>
          <cell r="F585">
            <v>0.05</v>
          </cell>
          <cell r="G585">
            <v>-0.05</v>
          </cell>
          <cell r="H585">
            <v>0.1</v>
          </cell>
          <cell r="I585">
            <v>0</v>
          </cell>
          <cell r="J585">
            <v>0.1</v>
          </cell>
          <cell r="K585">
            <v>-0.1</v>
          </cell>
          <cell r="L585">
            <v>0.05</v>
          </cell>
          <cell r="M585">
            <v>-0.05</v>
          </cell>
          <cell r="N585">
            <v>0.1</v>
          </cell>
          <cell r="O585">
            <v>-0.1</v>
          </cell>
          <cell r="P585">
            <v>0.05</v>
          </cell>
          <cell r="Q585">
            <v>-0.05</v>
          </cell>
          <cell r="R585">
            <v>0.2</v>
          </cell>
          <cell r="S585">
            <v>-0.2</v>
          </cell>
          <cell r="T585">
            <v>0.05</v>
          </cell>
          <cell r="U585">
            <v>-0.05</v>
          </cell>
          <cell r="V585">
            <v>0.1</v>
          </cell>
          <cell r="W585">
            <v>-0.1</v>
          </cell>
          <cell r="X585">
            <v>0.1</v>
          </cell>
          <cell r="Y585">
            <v>-0.1</v>
          </cell>
          <cell r="Z585">
            <v>0.1</v>
          </cell>
          <cell r="AA585">
            <v>-0.1</v>
          </cell>
          <cell r="AB585" t="str">
            <v>NIL</v>
          </cell>
          <cell r="AC585" t="str">
            <v>NIL</v>
          </cell>
          <cell r="AD585" t="str">
            <v>NIL</v>
          </cell>
          <cell r="AE585" t="str">
            <v>NIL</v>
          </cell>
          <cell r="AF585" t="str">
            <v>NIL</v>
          </cell>
          <cell r="AG585" t="str">
            <v>NIL</v>
          </cell>
        </row>
        <row r="586">
          <cell r="A586" t="str">
            <v>12-001-3</v>
          </cell>
          <cell r="B586">
            <v>0.2</v>
          </cell>
          <cell r="C586">
            <v>-0.2</v>
          </cell>
          <cell r="D586">
            <v>0.1</v>
          </cell>
          <cell r="E586">
            <v>-0.1</v>
          </cell>
          <cell r="F586">
            <v>0.05</v>
          </cell>
          <cell r="G586">
            <v>-0.05</v>
          </cell>
          <cell r="H586">
            <v>0.1</v>
          </cell>
          <cell r="I586">
            <v>0</v>
          </cell>
          <cell r="J586">
            <v>0.1</v>
          </cell>
          <cell r="K586">
            <v>-0.1</v>
          </cell>
          <cell r="L586">
            <v>0.05</v>
          </cell>
          <cell r="M586">
            <v>-0.05</v>
          </cell>
          <cell r="N586">
            <v>0.1</v>
          </cell>
          <cell r="O586">
            <v>-0.1</v>
          </cell>
          <cell r="P586">
            <v>0.05</v>
          </cell>
          <cell r="Q586">
            <v>-0.05</v>
          </cell>
          <cell r="R586">
            <v>0.2</v>
          </cell>
          <cell r="S586">
            <v>-0.2</v>
          </cell>
          <cell r="T586">
            <v>0.05</v>
          </cell>
          <cell r="U586">
            <v>-0.05</v>
          </cell>
          <cell r="V586">
            <v>0.1</v>
          </cell>
          <cell r="W586">
            <v>-0.1</v>
          </cell>
          <cell r="X586">
            <v>0.1</v>
          </cell>
          <cell r="Y586">
            <v>-0.1</v>
          </cell>
          <cell r="Z586">
            <v>0.1</v>
          </cell>
          <cell r="AA586">
            <v>-0.1</v>
          </cell>
          <cell r="AB586" t="str">
            <v>NIL</v>
          </cell>
          <cell r="AC586" t="str">
            <v>NIL</v>
          </cell>
          <cell r="AD586" t="str">
            <v>NIL</v>
          </cell>
          <cell r="AE586" t="str">
            <v>NIL</v>
          </cell>
          <cell r="AF586" t="str">
            <v>NIL</v>
          </cell>
          <cell r="AG586" t="str">
            <v>NIL</v>
          </cell>
        </row>
        <row r="587">
          <cell r="A587" t="str">
            <v>12-001A</v>
          </cell>
          <cell r="B587">
            <v>0.2</v>
          </cell>
          <cell r="C587">
            <v>-0.2</v>
          </cell>
          <cell r="D587">
            <v>0.1</v>
          </cell>
          <cell r="E587">
            <v>-0.1</v>
          </cell>
          <cell r="F587">
            <v>0.05</v>
          </cell>
          <cell r="G587">
            <v>-0.05</v>
          </cell>
          <cell r="H587">
            <v>0.1</v>
          </cell>
          <cell r="I587">
            <v>0</v>
          </cell>
          <cell r="J587">
            <v>0.1</v>
          </cell>
          <cell r="K587">
            <v>-0.1</v>
          </cell>
          <cell r="L587">
            <v>0.05</v>
          </cell>
          <cell r="M587">
            <v>-0.05</v>
          </cell>
          <cell r="N587">
            <v>0.1</v>
          </cell>
          <cell r="O587">
            <v>-0.1</v>
          </cell>
          <cell r="P587">
            <v>0.05</v>
          </cell>
          <cell r="Q587">
            <v>-0.05</v>
          </cell>
          <cell r="R587">
            <v>0.2</v>
          </cell>
          <cell r="S587">
            <v>-0.2</v>
          </cell>
          <cell r="T587">
            <v>0.03</v>
          </cell>
          <cell r="U587">
            <v>-0.03</v>
          </cell>
          <cell r="V587">
            <v>0.05</v>
          </cell>
          <cell r="W587">
            <v>-0.05</v>
          </cell>
          <cell r="X587">
            <v>0.05</v>
          </cell>
          <cell r="Y587">
            <v>-0.05</v>
          </cell>
          <cell r="Z587">
            <v>0.05</v>
          </cell>
          <cell r="AA587">
            <v>-0.05</v>
          </cell>
          <cell r="AB587" t="str">
            <v>NIL</v>
          </cell>
          <cell r="AC587" t="str">
            <v>NIL</v>
          </cell>
          <cell r="AD587" t="str">
            <v>NIL</v>
          </cell>
          <cell r="AE587" t="str">
            <v>NIL</v>
          </cell>
          <cell r="AF587" t="str">
            <v>NIL</v>
          </cell>
          <cell r="AG587" t="str">
            <v>NIL</v>
          </cell>
        </row>
        <row r="588">
          <cell r="A588" t="str">
            <v>12-001AS</v>
          </cell>
          <cell r="B588">
            <v>0.2</v>
          </cell>
          <cell r="C588">
            <v>-0.2</v>
          </cell>
          <cell r="D588">
            <v>0.1</v>
          </cell>
          <cell r="E588">
            <v>-0.1</v>
          </cell>
          <cell r="F588">
            <v>0.05</v>
          </cell>
          <cell r="G588">
            <v>-0.05</v>
          </cell>
          <cell r="H588">
            <v>0.1</v>
          </cell>
          <cell r="I588">
            <v>0</v>
          </cell>
          <cell r="J588">
            <v>0.1</v>
          </cell>
          <cell r="K588">
            <v>-0.1</v>
          </cell>
          <cell r="L588">
            <v>0.05</v>
          </cell>
          <cell r="M588">
            <v>-0.05</v>
          </cell>
          <cell r="N588">
            <v>0.1</v>
          </cell>
          <cell r="O588">
            <v>-0.1</v>
          </cell>
          <cell r="P588">
            <v>0.05</v>
          </cell>
          <cell r="Q588">
            <v>-0.05</v>
          </cell>
          <cell r="R588">
            <v>0.2</v>
          </cell>
          <cell r="S588">
            <v>-0.2</v>
          </cell>
          <cell r="T588">
            <v>0.03</v>
          </cell>
          <cell r="U588">
            <v>-0.03</v>
          </cell>
          <cell r="V588">
            <v>0.05</v>
          </cell>
          <cell r="W588">
            <v>-0.05</v>
          </cell>
          <cell r="X588">
            <v>0.05</v>
          </cell>
          <cell r="Y588">
            <v>-0.05</v>
          </cell>
          <cell r="Z588">
            <v>0.05</v>
          </cell>
          <cell r="AA588">
            <v>-0.05</v>
          </cell>
          <cell r="AB588" t="str">
            <v>NIL</v>
          </cell>
          <cell r="AC588" t="str">
            <v>NIL</v>
          </cell>
          <cell r="AD588" t="str">
            <v>NIL</v>
          </cell>
          <cell r="AE588" t="str">
            <v>NIL</v>
          </cell>
          <cell r="AF588" t="str">
            <v>NIL</v>
          </cell>
          <cell r="AG588" t="str">
            <v>NIL</v>
          </cell>
        </row>
        <row r="589">
          <cell r="A589" t="str">
            <v>12-001A-3</v>
          </cell>
          <cell r="B589">
            <v>0.2</v>
          </cell>
          <cell r="C589">
            <v>-0.2</v>
          </cell>
          <cell r="D589">
            <v>0.1</v>
          </cell>
          <cell r="E589">
            <v>-0.1</v>
          </cell>
          <cell r="F589">
            <v>0.05</v>
          </cell>
          <cell r="G589">
            <v>-0.05</v>
          </cell>
          <cell r="H589">
            <v>0.1</v>
          </cell>
          <cell r="I589">
            <v>0</v>
          </cell>
          <cell r="J589">
            <v>0.1</v>
          </cell>
          <cell r="K589">
            <v>-0.1</v>
          </cell>
          <cell r="L589">
            <v>0.05</v>
          </cell>
          <cell r="M589">
            <v>-0.05</v>
          </cell>
          <cell r="N589">
            <v>0.1</v>
          </cell>
          <cell r="O589">
            <v>-0.1</v>
          </cell>
          <cell r="P589">
            <v>0.05</v>
          </cell>
          <cell r="Q589">
            <v>-0.05</v>
          </cell>
          <cell r="R589">
            <v>0.2</v>
          </cell>
          <cell r="S589">
            <v>-0.2</v>
          </cell>
          <cell r="T589">
            <v>0.03</v>
          </cell>
          <cell r="U589">
            <v>-0.03</v>
          </cell>
          <cell r="V589">
            <v>0.05</v>
          </cell>
          <cell r="W589">
            <v>-0.05</v>
          </cell>
          <cell r="X589">
            <v>0.05</v>
          </cell>
          <cell r="Y589">
            <v>-0.05</v>
          </cell>
          <cell r="Z589">
            <v>0.05</v>
          </cell>
          <cell r="AA589">
            <v>-0.05</v>
          </cell>
          <cell r="AB589" t="str">
            <v>NIL</v>
          </cell>
          <cell r="AC589" t="str">
            <v>NIL</v>
          </cell>
          <cell r="AD589" t="str">
            <v>NIL</v>
          </cell>
          <cell r="AE589" t="str">
            <v>NIL</v>
          </cell>
          <cell r="AF589" t="str">
            <v>NIL</v>
          </cell>
          <cell r="AG589" t="str">
            <v>NIL</v>
          </cell>
        </row>
        <row r="590">
          <cell r="A590" t="str">
            <v>12-001A-4</v>
          </cell>
          <cell r="B590">
            <v>0.3</v>
          </cell>
          <cell r="C590">
            <v>-0.1</v>
          </cell>
          <cell r="D590">
            <v>0.1</v>
          </cell>
          <cell r="E590">
            <v>-0.1</v>
          </cell>
          <cell r="F590">
            <v>0.05</v>
          </cell>
          <cell r="G590">
            <v>-0.05</v>
          </cell>
          <cell r="H590">
            <v>0.1</v>
          </cell>
          <cell r="I590">
            <v>0</v>
          </cell>
          <cell r="J590">
            <v>0.05</v>
          </cell>
          <cell r="K590">
            <v>-0.05</v>
          </cell>
          <cell r="L590">
            <v>0.1</v>
          </cell>
          <cell r="M590">
            <v>-0.1</v>
          </cell>
          <cell r="N590">
            <v>0.1</v>
          </cell>
          <cell r="O590">
            <v>-0.1</v>
          </cell>
          <cell r="P590">
            <v>0.05</v>
          </cell>
          <cell r="Q590">
            <v>-0.05</v>
          </cell>
          <cell r="R590">
            <v>0.2</v>
          </cell>
          <cell r="S590">
            <v>-0.2</v>
          </cell>
          <cell r="T590">
            <v>0.02</v>
          </cell>
          <cell r="U590">
            <v>-0.02</v>
          </cell>
          <cell r="V590">
            <v>0.05</v>
          </cell>
          <cell r="W590">
            <v>-0.05</v>
          </cell>
          <cell r="X590">
            <v>0.05</v>
          </cell>
          <cell r="Y590">
            <v>-0.05</v>
          </cell>
          <cell r="Z590">
            <v>0.05</v>
          </cell>
          <cell r="AA590">
            <v>-0.05</v>
          </cell>
          <cell r="AB590" t="str">
            <v>NIL</v>
          </cell>
          <cell r="AC590" t="str">
            <v>NIL</v>
          </cell>
          <cell r="AD590" t="str">
            <v>NIL</v>
          </cell>
          <cell r="AE590" t="str">
            <v>NIL</v>
          </cell>
          <cell r="AF590" t="str">
            <v>NIL</v>
          </cell>
          <cell r="AG590" t="str">
            <v>NIL</v>
          </cell>
        </row>
        <row r="591">
          <cell r="A591" t="str">
            <v>12-001A-5</v>
          </cell>
          <cell r="B591">
            <v>0.3</v>
          </cell>
          <cell r="C591">
            <v>-0.1</v>
          </cell>
          <cell r="D591">
            <v>0.1</v>
          </cell>
          <cell r="E591">
            <v>-0.1</v>
          </cell>
          <cell r="F591">
            <v>0.05</v>
          </cell>
          <cell r="G591">
            <v>-0.05</v>
          </cell>
          <cell r="H591">
            <v>0.1</v>
          </cell>
          <cell r="I591">
            <v>0</v>
          </cell>
          <cell r="J591">
            <v>0.05</v>
          </cell>
          <cell r="K591">
            <v>-0.05</v>
          </cell>
          <cell r="L591">
            <v>0.1</v>
          </cell>
          <cell r="M591">
            <v>-0.1</v>
          </cell>
          <cell r="N591">
            <v>0.1</v>
          </cell>
          <cell r="O591">
            <v>-0.1</v>
          </cell>
          <cell r="P591">
            <v>0.05</v>
          </cell>
          <cell r="Q591">
            <v>-0.05</v>
          </cell>
          <cell r="R591">
            <v>0.2</v>
          </cell>
          <cell r="S591">
            <v>-0.2</v>
          </cell>
          <cell r="T591">
            <v>0.05</v>
          </cell>
          <cell r="U591">
            <v>-0.05</v>
          </cell>
          <cell r="V591">
            <v>0.05</v>
          </cell>
          <cell r="W591">
            <v>-0.05</v>
          </cell>
          <cell r="X591">
            <v>0.05</v>
          </cell>
          <cell r="Y591">
            <v>-0.05</v>
          </cell>
          <cell r="Z591">
            <v>0.05</v>
          </cell>
          <cell r="AA591">
            <v>-0.05</v>
          </cell>
          <cell r="AB591" t="str">
            <v>NIL</v>
          </cell>
          <cell r="AC591" t="str">
            <v>NIL</v>
          </cell>
          <cell r="AD591" t="str">
            <v>NIL</v>
          </cell>
          <cell r="AE591" t="str">
            <v>NIL</v>
          </cell>
          <cell r="AF591" t="str">
            <v>NIL</v>
          </cell>
          <cell r="AG591" t="str">
            <v>NIL</v>
          </cell>
        </row>
        <row r="592">
          <cell r="A592" t="str">
            <v>12-002</v>
          </cell>
          <cell r="B592">
            <v>0.2</v>
          </cell>
          <cell r="C592">
            <v>-0.2</v>
          </cell>
          <cell r="D592">
            <v>0.1</v>
          </cell>
          <cell r="E592">
            <v>-0.1</v>
          </cell>
          <cell r="F592">
            <v>0.05</v>
          </cell>
          <cell r="G592">
            <v>-0.05</v>
          </cell>
          <cell r="H592">
            <v>0.1</v>
          </cell>
          <cell r="I592">
            <v>0</v>
          </cell>
          <cell r="J592">
            <v>0.1</v>
          </cell>
          <cell r="K592">
            <v>-0.1</v>
          </cell>
          <cell r="L592">
            <v>0.05</v>
          </cell>
          <cell r="M592">
            <v>-0.05</v>
          </cell>
          <cell r="N592">
            <v>0.1</v>
          </cell>
          <cell r="O592">
            <v>-0.1</v>
          </cell>
          <cell r="P592">
            <v>0.05</v>
          </cell>
          <cell r="Q592">
            <v>-0.05</v>
          </cell>
          <cell r="R592">
            <v>0.2</v>
          </cell>
          <cell r="S592">
            <v>-0.2</v>
          </cell>
          <cell r="T592">
            <v>0.05</v>
          </cell>
          <cell r="U592">
            <v>-0.05</v>
          </cell>
          <cell r="V592">
            <v>0.1</v>
          </cell>
          <cell r="W592">
            <v>-0.1</v>
          </cell>
          <cell r="X592">
            <v>0.1</v>
          </cell>
          <cell r="Y592">
            <v>-0.1</v>
          </cell>
          <cell r="Z592">
            <v>0.1</v>
          </cell>
          <cell r="AA592">
            <v>-0.1</v>
          </cell>
          <cell r="AB592" t="str">
            <v>NIL</v>
          </cell>
          <cell r="AC592" t="str">
            <v>NIL</v>
          </cell>
          <cell r="AD592" t="str">
            <v>NIL</v>
          </cell>
          <cell r="AE592" t="str">
            <v>NIL</v>
          </cell>
          <cell r="AF592" t="str">
            <v>NIL</v>
          </cell>
          <cell r="AG592" t="str">
            <v>NIL</v>
          </cell>
        </row>
        <row r="593">
          <cell r="A593" t="str">
            <v>12-002-1</v>
          </cell>
          <cell r="B593">
            <v>0.2</v>
          </cell>
          <cell r="C593">
            <v>-0.2</v>
          </cell>
          <cell r="D593">
            <v>0.1</v>
          </cell>
          <cell r="E593">
            <v>-0.1</v>
          </cell>
          <cell r="F593">
            <v>0.05</v>
          </cell>
          <cell r="G593">
            <v>-0.05</v>
          </cell>
          <cell r="H593">
            <v>0.1</v>
          </cell>
          <cell r="I593">
            <v>0</v>
          </cell>
          <cell r="J593">
            <v>0.1</v>
          </cell>
          <cell r="K593">
            <v>-0.1</v>
          </cell>
          <cell r="L593">
            <v>0.05</v>
          </cell>
          <cell r="M593">
            <v>-0.05</v>
          </cell>
          <cell r="N593">
            <v>0.1</v>
          </cell>
          <cell r="O593">
            <v>-0.1</v>
          </cell>
          <cell r="P593">
            <v>0.05</v>
          </cell>
          <cell r="Q593">
            <v>-0.05</v>
          </cell>
          <cell r="R593">
            <v>0.2</v>
          </cell>
          <cell r="S593">
            <v>-0.2</v>
          </cell>
          <cell r="T593">
            <v>0.05</v>
          </cell>
          <cell r="U593">
            <v>-0.05</v>
          </cell>
          <cell r="V593">
            <v>0.1</v>
          </cell>
          <cell r="W593">
            <v>-0.1</v>
          </cell>
          <cell r="X593">
            <v>0.1</v>
          </cell>
          <cell r="Y593">
            <v>-0.1</v>
          </cell>
          <cell r="Z593">
            <v>0.1</v>
          </cell>
          <cell r="AA593">
            <v>-0.1</v>
          </cell>
          <cell r="AB593" t="str">
            <v>NIL</v>
          </cell>
          <cell r="AC593" t="str">
            <v>NIL</v>
          </cell>
          <cell r="AD593" t="str">
            <v>NIL</v>
          </cell>
          <cell r="AE593" t="str">
            <v>NIL</v>
          </cell>
          <cell r="AF593" t="str">
            <v>NIL</v>
          </cell>
          <cell r="AG593" t="str">
            <v>NIL</v>
          </cell>
        </row>
        <row r="594">
          <cell r="A594" t="str">
            <v>12-002A</v>
          </cell>
          <cell r="B594">
            <v>0.2</v>
          </cell>
          <cell r="C594">
            <v>-0.2</v>
          </cell>
          <cell r="D594">
            <v>0.1</v>
          </cell>
          <cell r="E594">
            <v>-0.1</v>
          </cell>
          <cell r="F594">
            <v>0.05</v>
          </cell>
          <cell r="G594">
            <v>-0.05</v>
          </cell>
          <cell r="H594">
            <v>0.1</v>
          </cell>
          <cell r="I594">
            <v>0</v>
          </cell>
          <cell r="J594">
            <v>0.1</v>
          </cell>
          <cell r="K594">
            <v>-0.1</v>
          </cell>
          <cell r="L594">
            <v>0.05</v>
          </cell>
          <cell r="M594">
            <v>-0.05</v>
          </cell>
          <cell r="N594">
            <v>0.1</v>
          </cell>
          <cell r="O594">
            <v>-0.1</v>
          </cell>
          <cell r="P594">
            <v>0.05</v>
          </cell>
          <cell r="Q594">
            <v>-0.05</v>
          </cell>
          <cell r="R594">
            <v>0.2</v>
          </cell>
          <cell r="S594">
            <v>-0.2</v>
          </cell>
          <cell r="T594">
            <v>0.03</v>
          </cell>
          <cell r="U594">
            <v>-0.03</v>
          </cell>
          <cell r="V594">
            <v>0.05</v>
          </cell>
          <cell r="W594">
            <v>-0.05</v>
          </cell>
          <cell r="X594">
            <v>0.05</v>
          </cell>
          <cell r="Y594">
            <v>-0.05</v>
          </cell>
          <cell r="Z594">
            <v>0.05</v>
          </cell>
          <cell r="AA594">
            <v>-0.05</v>
          </cell>
          <cell r="AB594" t="str">
            <v>NIL</v>
          </cell>
          <cell r="AC594" t="str">
            <v>NIL</v>
          </cell>
          <cell r="AD594" t="str">
            <v>NIL</v>
          </cell>
          <cell r="AE594" t="str">
            <v>NIL</v>
          </cell>
          <cell r="AF594" t="str">
            <v>NIL</v>
          </cell>
          <cell r="AG594" t="str">
            <v>NIL</v>
          </cell>
        </row>
        <row r="595">
          <cell r="A595" t="str">
            <v>12-002A-1</v>
          </cell>
          <cell r="B595">
            <v>0.2</v>
          </cell>
          <cell r="C595">
            <v>-0.2</v>
          </cell>
          <cell r="D595">
            <v>0.1</v>
          </cell>
          <cell r="E595">
            <v>-0.1</v>
          </cell>
          <cell r="F595">
            <v>0.05</v>
          </cell>
          <cell r="G595">
            <v>-0.05</v>
          </cell>
          <cell r="H595">
            <v>0.1</v>
          </cell>
          <cell r="I595">
            <v>0</v>
          </cell>
          <cell r="J595">
            <v>0.1</v>
          </cell>
          <cell r="K595">
            <v>-0.1</v>
          </cell>
          <cell r="L595">
            <v>0.05</v>
          </cell>
          <cell r="M595">
            <v>-0.05</v>
          </cell>
          <cell r="N595">
            <v>0.1</v>
          </cell>
          <cell r="O595">
            <v>-0.1</v>
          </cell>
          <cell r="P595">
            <v>0.05</v>
          </cell>
          <cell r="Q595">
            <v>-0.05</v>
          </cell>
          <cell r="R595">
            <v>0.2</v>
          </cell>
          <cell r="S595">
            <v>-0.2</v>
          </cell>
          <cell r="T595">
            <v>0.03</v>
          </cell>
          <cell r="U595">
            <v>-0.03</v>
          </cell>
          <cell r="V595">
            <v>0.05</v>
          </cell>
          <cell r="W595">
            <v>-0.05</v>
          </cell>
          <cell r="X595">
            <v>0.05</v>
          </cell>
          <cell r="Y595">
            <v>-0.05</v>
          </cell>
          <cell r="Z595">
            <v>0.05</v>
          </cell>
          <cell r="AA595">
            <v>-0.05</v>
          </cell>
          <cell r="AB595" t="str">
            <v>NIL</v>
          </cell>
          <cell r="AC595" t="str">
            <v>NIL</v>
          </cell>
          <cell r="AD595" t="str">
            <v>NIL</v>
          </cell>
          <cell r="AE595" t="str">
            <v>NIL</v>
          </cell>
          <cell r="AF595" t="str">
            <v>NIL</v>
          </cell>
          <cell r="AG595" t="str">
            <v>NIL</v>
          </cell>
        </row>
        <row r="596">
          <cell r="A596" t="str">
            <v>12-003</v>
          </cell>
          <cell r="B596">
            <v>0.2</v>
          </cell>
          <cell r="C596">
            <v>-0.2</v>
          </cell>
          <cell r="D596">
            <v>0.1</v>
          </cell>
          <cell r="E596">
            <v>-0.1</v>
          </cell>
          <cell r="F596">
            <v>0.05</v>
          </cell>
          <cell r="G596">
            <v>-0.05</v>
          </cell>
          <cell r="H596">
            <v>0.1</v>
          </cell>
          <cell r="I596">
            <v>0</v>
          </cell>
          <cell r="J596">
            <v>0.1</v>
          </cell>
          <cell r="K596">
            <v>-0.1</v>
          </cell>
          <cell r="L596">
            <v>0.05</v>
          </cell>
          <cell r="M596">
            <v>-0.05</v>
          </cell>
          <cell r="N596">
            <v>0.1</v>
          </cell>
          <cell r="O596">
            <v>-0.1</v>
          </cell>
          <cell r="P596">
            <v>0.05</v>
          </cell>
          <cell r="Q596">
            <v>-0.05</v>
          </cell>
          <cell r="R596">
            <v>0.2</v>
          </cell>
          <cell r="S596">
            <v>-0.2</v>
          </cell>
          <cell r="T596">
            <v>0.05</v>
          </cell>
          <cell r="U596">
            <v>-0.05</v>
          </cell>
          <cell r="V596">
            <v>0.1</v>
          </cell>
          <cell r="W596">
            <v>-0.1</v>
          </cell>
          <cell r="X596">
            <v>0.1</v>
          </cell>
          <cell r="Y596">
            <v>-0.1</v>
          </cell>
          <cell r="Z596">
            <v>0.1</v>
          </cell>
          <cell r="AA596">
            <v>-0.1</v>
          </cell>
          <cell r="AB596" t="str">
            <v>NIL</v>
          </cell>
          <cell r="AC596" t="str">
            <v>NIL</v>
          </cell>
          <cell r="AD596" t="str">
            <v>NIL</v>
          </cell>
          <cell r="AE596" t="str">
            <v>NIL</v>
          </cell>
          <cell r="AF596" t="str">
            <v>NIL</v>
          </cell>
          <cell r="AG596" t="str">
            <v>NIL</v>
          </cell>
        </row>
        <row r="597">
          <cell r="A597" t="str">
            <v>12-003A</v>
          </cell>
          <cell r="B597">
            <v>0.2</v>
          </cell>
          <cell r="C597">
            <v>-0.2</v>
          </cell>
          <cell r="D597">
            <v>0.1</v>
          </cell>
          <cell r="E597">
            <v>-0.1</v>
          </cell>
          <cell r="F597">
            <v>0.05</v>
          </cell>
          <cell r="G597">
            <v>-0.05</v>
          </cell>
          <cell r="H597">
            <v>0.1</v>
          </cell>
          <cell r="I597">
            <v>0</v>
          </cell>
          <cell r="J597">
            <v>0.1</v>
          </cell>
          <cell r="K597">
            <v>-0.1</v>
          </cell>
          <cell r="L597">
            <v>0.05</v>
          </cell>
          <cell r="M597">
            <v>-0.05</v>
          </cell>
          <cell r="N597">
            <v>0.1</v>
          </cell>
          <cell r="O597">
            <v>-0.1</v>
          </cell>
          <cell r="P597">
            <v>0.05</v>
          </cell>
          <cell r="Q597">
            <v>-0.05</v>
          </cell>
          <cell r="R597">
            <v>0.2</v>
          </cell>
          <cell r="S597">
            <v>-0.2</v>
          </cell>
          <cell r="T597">
            <v>0.03</v>
          </cell>
          <cell r="U597">
            <v>-0.03</v>
          </cell>
          <cell r="V597">
            <v>0.1</v>
          </cell>
          <cell r="W597">
            <v>-0.1</v>
          </cell>
          <cell r="X597">
            <v>0.1</v>
          </cell>
          <cell r="Y597">
            <v>-0.1</v>
          </cell>
          <cell r="Z597">
            <v>0.1</v>
          </cell>
          <cell r="AA597">
            <v>-0.1</v>
          </cell>
          <cell r="AB597" t="str">
            <v>NIL</v>
          </cell>
          <cell r="AC597" t="str">
            <v>NIL</v>
          </cell>
          <cell r="AD597" t="str">
            <v>NIL</v>
          </cell>
          <cell r="AE597" t="str">
            <v>NIL</v>
          </cell>
          <cell r="AF597" t="str">
            <v>NIL</v>
          </cell>
          <cell r="AG597" t="str">
            <v>NIL</v>
          </cell>
        </row>
        <row r="598">
          <cell r="A598" t="str">
            <v>12-003A-1</v>
          </cell>
          <cell r="B598">
            <v>0.2</v>
          </cell>
          <cell r="C598">
            <v>-0.2</v>
          </cell>
          <cell r="D598">
            <v>0.1</v>
          </cell>
          <cell r="E598">
            <v>-0.1</v>
          </cell>
          <cell r="F598">
            <v>0.05</v>
          </cell>
          <cell r="G598">
            <v>-0.05</v>
          </cell>
          <cell r="H598">
            <v>0.1</v>
          </cell>
          <cell r="I598">
            <v>0</v>
          </cell>
          <cell r="J598">
            <v>0.1</v>
          </cell>
          <cell r="K598">
            <v>-0.1</v>
          </cell>
          <cell r="L598">
            <v>0.05</v>
          </cell>
          <cell r="M598">
            <v>-0.05</v>
          </cell>
          <cell r="N598">
            <v>0.1</v>
          </cell>
          <cell r="O598">
            <v>-0.1</v>
          </cell>
          <cell r="P598">
            <v>0.05</v>
          </cell>
          <cell r="Q598">
            <v>-0.05</v>
          </cell>
          <cell r="R598">
            <v>0.2</v>
          </cell>
          <cell r="S598">
            <v>-0.2</v>
          </cell>
          <cell r="T598">
            <v>0.05</v>
          </cell>
          <cell r="U598">
            <v>-0.05</v>
          </cell>
          <cell r="V598">
            <v>0.1</v>
          </cell>
          <cell r="W598">
            <v>-0.1</v>
          </cell>
          <cell r="X598">
            <v>0.1</v>
          </cell>
          <cell r="Y598">
            <v>-0.1</v>
          </cell>
          <cell r="Z598">
            <v>0.1</v>
          </cell>
          <cell r="AA598">
            <v>-0.1</v>
          </cell>
          <cell r="AB598" t="str">
            <v>NIL</v>
          </cell>
          <cell r="AC598" t="str">
            <v>NIL</v>
          </cell>
          <cell r="AD598" t="str">
            <v>NIL</v>
          </cell>
          <cell r="AE598" t="str">
            <v>NIL</v>
          </cell>
          <cell r="AF598" t="str">
            <v>NIL</v>
          </cell>
          <cell r="AG598" t="str">
            <v>NIL</v>
          </cell>
        </row>
        <row r="599">
          <cell r="A599" t="str">
            <v>12-004</v>
          </cell>
          <cell r="B599">
            <v>0.2</v>
          </cell>
          <cell r="C599">
            <v>-0.2</v>
          </cell>
          <cell r="D599">
            <v>0.1</v>
          </cell>
          <cell r="E599">
            <v>-0.1</v>
          </cell>
          <cell r="F599">
            <v>0.05</v>
          </cell>
          <cell r="G599">
            <v>-0.05</v>
          </cell>
          <cell r="H599">
            <v>0.1</v>
          </cell>
          <cell r="I599">
            <v>0</v>
          </cell>
          <cell r="J599">
            <v>0.1</v>
          </cell>
          <cell r="K599">
            <v>-0.1</v>
          </cell>
          <cell r="L599">
            <v>0.05</v>
          </cell>
          <cell r="M599">
            <v>-0.05</v>
          </cell>
          <cell r="N599">
            <v>0.1</v>
          </cell>
          <cell r="O599">
            <v>-0.1</v>
          </cell>
          <cell r="P599">
            <v>0.05</v>
          </cell>
          <cell r="Q599">
            <v>-0.05</v>
          </cell>
          <cell r="R599">
            <v>0.2</v>
          </cell>
          <cell r="S599">
            <v>-0.2</v>
          </cell>
          <cell r="T599">
            <v>0.05</v>
          </cell>
          <cell r="U599">
            <v>-0.05</v>
          </cell>
          <cell r="V599">
            <v>0.1</v>
          </cell>
          <cell r="W599">
            <v>-0.1</v>
          </cell>
          <cell r="X599">
            <v>0.1</v>
          </cell>
          <cell r="Y599">
            <v>-0.1</v>
          </cell>
          <cell r="Z599">
            <v>0.1</v>
          </cell>
          <cell r="AA599">
            <v>-0.1</v>
          </cell>
          <cell r="AB599" t="str">
            <v>NIL</v>
          </cell>
          <cell r="AC599" t="str">
            <v>NIL</v>
          </cell>
          <cell r="AD599" t="str">
            <v>NIL</v>
          </cell>
          <cell r="AE599" t="str">
            <v>NIL</v>
          </cell>
          <cell r="AF599" t="str">
            <v>NIL</v>
          </cell>
          <cell r="AG599" t="str">
            <v>NIL</v>
          </cell>
        </row>
        <row r="600">
          <cell r="A600" t="str">
            <v>12-004A</v>
          </cell>
          <cell r="B600">
            <v>0.2</v>
          </cell>
          <cell r="C600">
            <v>-0.2</v>
          </cell>
          <cell r="D600">
            <v>0.1</v>
          </cell>
          <cell r="E600">
            <v>-0.1</v>
          </cell>
          <cell r="F600">
            <v>0.05</v>
          </cell>
          <cell r="G600">
            <v>-0.05</v>
          </cell>
          <cell r="H600">
            <v>0.1</v>
          </cell>
          <cell r="I600">
            <v>0</v>
          </cell>
          <cell r="J600">
            <v>0.1</v>
          </cell>
          <cell r="K600">
            <v>-0.1</v>
          </cell>
          <cell r="L600">
            <v>0.05</v>
          </cell>
          <cell r="M600">
            <v>-0.05</v>
          </cell>
          <cell r="N600">
            <v>0.1</v>
          </cell>
          <cell r="O600">
            <v>-0.1</v>
          </cell>
          <cell r="P600">
            <v>0.05</v>
          </cell>
          <cell r="Q600">
            <v>-0.05</v>
          </cell>
          <cell r="R600">
            <v>0.2</v>
          </cell>
          <cell r="S600">
            <v>-0.2</v>
          </cell>
          <cell r="T600">
            <v>0.03</v>
          </cell>
          <cell r="U600">
            <v>-0.03</v>
          </cell>
          <cell r="V600">
            <v>0.05</v>
          </cell>
          <cell r="W600">
            <v>-0.05</v>
          </cell>
          <cell r="X600">
            <v>0.05</v>
          </cell>
          <cell r="Y600">
            <v>-0.05</v>
          </cell>
          <cell r="Z600">
            <v>0.05</v>
          </cell>
          <cell r="AA600">
            <v>-0.05</v>
          </cell>
          <cell r="AB600" t="str">
            <v>NIL</v>
          </cell>
          <cell r="AC600" t="str">
            <v>NIL</v>
          </cell>
          <cell r="AD600" t="str">
            <v>NIL</v>
          </cell>
          <cell r="AE600" t="str">
            <v>NIL</v>
          </cell>
          <cell r="AF600" t="str">
            <v>NIL</v>
          </cell>
          <cell r="AG600" t="str">
            <v>NIL</v>
          </cell>
        </row>
        <row r="601">
          <cell r="A601" t="str">
            <v>12-005</v>
          </cell>
          <cell r="B601">
            <v>0.2</v>
          </cell>
          <cell r="C601">
            <v>-0.2</v>
          </cell>
          <cell r="D601">
            <v>0.1</v>
          </cell>
          <cell r="E601">
            <v>-0.1</v>
          </cell>
          <cell r="F601">
            <v>0.05</v>
          </cell>
          <cell r="G601">
            <v>-0.05</v>
          </cell>
          <cell r="H601">
            <v>0.1</v>
          </cell>
          <cell r="I601">
            <v>0</v>
          </cell>
          <cell r="J601">
            <v>0.1</v>
          </cell>
          <cell r="K601">
            <v>-0.1</v>
          </cell>
          <cell r="L601">
            <v>0.05</v>
          </cell>
          <cell r="M601">
            <v>-0.05</v>
          </cell>
          <cell r="N601">
            <v>0.1</v>
          </cell>
          <cell r="O601">
            <v>-0.1</v>
          </cell>
          <cell r="P601">
            <v>0.05</v>
          </cell>
          <cell r="Q601">
            <v>-0.05</v>
          </cell>
          <cell r="R601">
            <v>0.2</v>
          </cell>
          <cell r="S601">
            <v>-0.2</v>
          </cell>
          <cell r="T601">
            <v>0.05</v>
          </cell>
          <cell r="U601">
            <v>-0.05</v>
          </cell>
          <cell r="V601">
            <v>0.1</v>
          </cell>
          <cell r="W601">
            <v>-0.1</v>
          </cell>
          <cell r="X601">
            <v>0.1</v>
          </cell>
          <cell r="Y601">
            <v>-0.1</v>
          </cell>
          <cell r="Z601">
            <v>0.1</v>
          </cell>
          <cell r="AA601">
            <v>-0.1</v>
          </cell>
          <cell r="AB601" t="str">
            <v>NIL</v>
          </cell>
          <cell r="AC601" t="str">
            <v>NIL</v>
          </cell>
          <cell r="AD601" t="str">
            <v>NIL</v>
          </cell>
          <cell r="AE601" t="str">
            <v>NIL</v>
          </cell>
          <cell r="AF601" t="str">
            <v>NIL</v>
          </cell>
          <cell r="AG601" t="str">
            <v>NIL</v>
          </cell>
        </row>
        <row r="602">
          <cell r="A602" t="str">
            <v>12-005A</v>
          </cell>
          <cell r="B602">
            <v>0.2</v>
          </cell>
          <cell r="C602">
            <v>-0.2</v>
          </cell>
          <cell r="D602">
            <v>0.1</v>
          </cell>
          <cell r="E602">
            <v>-0.1</v>
          </cell>
          <cell r="F602">
            <v>0.05</v>
          </cell>
          <cell r="G602">
            <v>-0.05</v>
          </cell>
          <cell r="H602">
            <v>0.1</v>
          </cell>
          <cell r="I602">
            <v>0</v>
          </cell>
          <cell r="J602">
            <v>0.1</v>
          </cell>
          <cell r="K602">
            <v>-0.1</v>
          </cell>
          <cell r="L602">
            <v>0.05</v>
          </cell>
          <cell r="M602">
            <v>-0.05</v>
          </cell>
          <cell r="N602">
            <v>0.1</v>
          </cell>
          <cell r="O602">
            <v>-0.1</v>
          </cell>
          <cell r="P602">
            <v>0.05</v>
          </cell>
          <cell r="Q602">
            <v>-0.05</v>
          </cell>
          <cell r="R602">
            <v>0.2</v>
          </cell>
          <cell r="S602">
            <v>-0.2</v>
          </cell>
          <cell r="T602">
            <v>0.05</v>
          </cell>
          <cell r="U602">
            <v>-0.05</v>
          </cell>
          <cell r="V602">
            <v>0.1</v>
          </cell>
          <cell r="W602">
            <v>-0.1</v>
          </cell>
          <cell r="X602">
            <v>0.1</v>
          </cell>
          <cell r="Y602">
            <v>-0.1</v>
          </cell>
          <cell r="Z602">
            <v>0.1</v>
          </cell>
          <cell r="AA602">
            <v>-0.1</v>
          </cell>
          <cell r="AB602" t="str">
            <v>NIL</v>
          </cell>
          <cell r="AC602" t="str">
            <v>NIL</v>
          </cell>
          <cell r="AD602" t="str">
            <v>NIL</v>
          </cell>
          <cell r="AE602" t="str">
            <v>NIL</v>
          </cell>
          <cell r="AF602" t="str">
            <v>NIL</v>
          </cell>
          <cell r="AG602" t="str">
            <v>NIL</v>
          </cell>
        </row>
        <row r="603">
          <cell r="A603" t="str">
            <v>12-006</v>
          </cell>
          <cell r="B603">
            <v>0.2</v>
          </cell>
          <cell r="C603">
            <v>-0.2</v>
          </cell>
          <cell r="D603">
            <v>0.1</v>
          </cell>
          <cell r="E603">
            <v>-0.1</v>
          </cell>
          <cell r="F603">
            <v>0.05</v>
          </cell>
          <cell r="G603">
            <v>-0.05</v>
          </cell>
          <cell r="H603">
            <v>0.1</v>
          </cell>
          <cell r="I603">
            <v>0</v>
          </cell>
          <cell r="J603">
            <v>0.1</v>
          </cell>
          <cell r="K603">
            <v>-0.1</v>
          </cell>
          <cell r="L603">
            <v>0.05</v>
          </cell>
          <cell r="M603">
            <v>-0.05</v>
          </cell>
          <cell r="N603">
            <v>0.1</v>
          </cell>
          <cell r="O603">
            <v>-0.1</v>
          </cell>
          <cell r="P603">
            <v>0.05</v>
          </cell>
          <cell r="Q603">
            <v>-0.05</v>
          </cell>
          <cell r="R603">
            <v>0.2</v>
          </cell>
          <cell r="S603">
            <v>-0.2</v>
          </cell>
          <cell r="T603">
            <v>0.05</v>
          </cell>
          <cell r="U603">
            <v>-0.05</v>
          </cell>
          <cell r="V603">
            <v>0.1</v>
          </cell>
          <cell r="W603">
            <v>-0.1</v>
          </cell>
          <cell r="X603">
            <v>0.1</v>
          </cell>
          <cell r="Y603">
            <v>-0.1</v>
          </cell>
          <cell r="Z603">
            <v>0.1</v>
          </cell>
          <cell r="AA603">
            <v>-0.1</v>
          </cell>
          <cell r="AB603" t="str">
            <v>NIL</v>
          </cell>
          <cell r="AC603" t="str">
            <v>NIL</v>
          </cell>
          <cell r="AD603" t="str">
            <v>NIL</v>
          </cell>
          <cell r="AE603" t="str">
            <v>NIL</v>
          </cell>
          <cell r="AF603" t="str">
            <v>NIL</v>
          </cell>
          <cell r="AG603" t="str">
            <v>NIL</v>
          </cell>
        </row>
        <row r="604">
          <cell r="A604" t="str">
            <v>12-006-1</v>
          </cell>
          <cell r="B604">
            <v>0.2</v>
          </cell>
          <cell r="C604">
            <v>-0.2</v>
          </cell>
          <cell r="D604">
            <v>0.1</v>
          </cell>
          <cell r="E604">
            <v>-0.1</v>
          </cell>
          <cell r="F604">
            <v>0.05</v>
          </cell>
          <cell r="G604">
            <v>-0.05</v>
          </cell>
          <cell r="H604">
            <v>0.1</v>
          </cell>
          <cell r="I604">
            <v>0</v>
          </cell>
          <cell r="J604">
            <v>0.1</v>
          </cell>
          <cell r="K604">
            <v>-0.1</v>
          </cell>
          <cell r="L604">
            <v>0.05</v>
          </cell>
          <cell r="M604">
            <v>-0.05</v>
          </cell>
          <cell r="N604">
            <v>0.1</v>
          </cell>
          <cell r="O604">
            <v>-0.1</v>
          </cell>
          <cell r="P604">
            <v>0.05</v>
          </cell>
          <cell r="Q604">
            <v>-0.05</v>
          </cell>
          <cell r="R604">
            <v>0.2</v>
          </cell>
          <cell r="S604">
            <v>-0.2</v>
          </cell>
          <cell r="T604">
            <v>0.05</v>
          </cell>
          <cell r="U604">
            <v>-0.05</v>
          </cell>
          <cell r="V604">
            <v>0.1</v>
          </cell>
          <cell r="W604">
            <v>-0.1</v>
          </cell>
          <cell r="X604">
            <v>0.1</v>
          </cell>
          <cell r="Y604">
            <v>-0.1</v>
          </cell>
          <cell r="Z604">
            <v>0.1</v>
          </cell>
          <cell r="AA604">
            <v>-0.1</v>
          </cell>
          <cell r="AB604" t="str">
            <v>NIL</v>
          </cell>
          <cell r="AC604" t="str">
            <v>NIL</v>
          </cell>
          <cell r="AD604" t="str">
            <v>NIL</v>
          </cell>
          <cell r="AE604" t="str">
            <v>NIL</v>
          </cell>
          <cell r="AF604" t="str">
            <v>NIL</v>
          </cell>
          <cell r="AG604" t="str">
            <v>NIL</v>
          </cell>
        </row>
        <row r="605">
          <cell r="A605" t="str">
            <v>12-006A</v>
          </cell>
          <cell r="B605">
            <v>0.2</v>
          </cell>
          <cell r="C605">
            <v>-0.2</v>
          </cell>
          <cell r="D605">
            <v>0.1</v>
          </cell>
          <cell r="E605">
            <v>-0.1</v>
          </cell>
          <cell r="F605">
            <v>0.05</v>
          </cell>
          <cell r="G605">
            <v>-0.05</v>
          </cell>
          <cell r="H605">
            <v>0.1</v>
          </cell>
          <cell r="I605">
            <v>0</v>
          </cell>
          <cell r="J605">
            <v>0.1</v>
          </cell>
          <cell r="K605">
            <v>-0.1</v>
          </cell>
          <cell r="L605">
            <v>0.05</v>
          </cell>
          <cell r="M605">
            <v>-0.05</v>
          </cell>
          <cell r="N605">
            <v>0.1</v>
          </cell>
          <cell r="O605">
            <v>-0.1</v>
          </cell>
          <cell r="P605">
            <v>0.05</v>
          </cell>
          <cell r="Q605">
            <v>-0.05</v>
          </cell>
          <cell r="R605">
            <v>0.2</v>
          </cell>
          <cell r="S605">
            <v>-0.2</v>
          </cell>
          <cell r="T605">
            <v>0.05</v>
          </cell>
          <cell r="U605">
            <v>-0.05</v>
          </cell>
          <cell r="V605">
            <v>0.05</v>
          </cell>
          <cell r="W605">
            <v>-0.05</v>
          </cell>
          <cell r="X605">
            <v>0.05</v>
          </cell>
          <cell r="Y605">
            <v>-0.05</v>
          </cell>
          <cell r="Z605">
            <v>0.05</v>
          </cell>
          <cell r="AA605">
            <v>-0.05</v>
          </cell>
          <cell r="AB605" t="str">
            <v>NIL</v>
          </cell>
          <cell r="AC605" t="str">
            <v>NIL</v>
          </cell>
          <cell r="AD605" t="str">
            <v>NIL</v>
          </cell>
          <cell r="AE605" t="str">
            <v>NIL</v>
          </cell>
          <cell r="AF605" t="str">
            <v>NIL</v>
          </cell>
          <cell r="AG605" t="str">
            <v>NIL</v>
          </cell>
        </row>
        <row r="606">
          <cell r="A606" t="str">
            <v>12-006A-1</v>
          </cell>
          <cell r="B606">
            <v>0.2</v>
          </cell>
          <cell r="C606">
            <v>-0.2</v>
          </cell>
          <cell r="D606">
            <v>0.1</v>
          </cell>
          <cell r="E606">
            <v>-0.1</v>
          </cell>
          <cell r="F606">
            <v>0.05</v>
          </cell>
          <cell r="G606">
            <v>-0.05</v>
          </cell>
          <cell r="H606">
            <v>0.1</v>
          </cell>
          <cell r="I606">
            <v>0</v>
          </cell>
          <cell r="J606">
            <v>0.1</v>
          </cell>
          <cell r="K606">
            <v>-0.1</v>
          </cell>
          <cell r="L606">
            <v>0.05</v>
          </cell>
          <cell r="M606">
            <v>-0.05</v>
          </cell>
          <cell r="N606">
            <v>0.1</v>
          </cell>
          <cell r="O606">
            <v>-0.1</v>
          </cell>
          <cell r="P606">
            <v>0.05</v>
          </cell>
          <cell r="Q606">
            <v>-0.05</v>
          </cell>
          <cell r="R606">
            <v>0.2</v>
          </cell>
          <cell r="S606">
            <v>-0.2</v>
          </cell>
          <cell r="T606">
            <v>0</v>
          </cell>
          <cell r="U606">
            <v>-0.05</v>
          </cell>
          <cell r="V606">
            <v>0.05</v>
          </cell>
          <cell r="W606">
            <v>-0.05</v>
          </cell>
          <cell r="X606">
            <v>0.05</v>
          </cell>
          <cell r="Y606">
            <v>-0.05</v>
          </cell>
          <cell r="Z606">
            <v>0.05</v>
          </cell>
          <cell r="AA606">
            <v>-0.05</v>
          </cell>
          <cell r="AB606" t="str">
            <v>NIL</v>
          </cell>
          <cell r="AC606" t="str">
            <v>NIL</v>
          </cell>
          <cell r="AD606" t="str">
            <v>NIL</v>
          </cell>
          <cell r="AE606" t="str">
            <v>NIL</v>
          </cell>
          <cell r="AF606" t="str">
            <v>NIL</v>
          </cell>
          <cell r="AG606" t="str">
            <v>NIL</v>
          </cell>
        </row>
        <row r="607">
          <cell r="A607" t="str">
            <v>12-006A-2</v>
          </cell>
          <cell r="B607">
            <v>0.2</v>
          </cell>
          <cell r="C607">
            <v>-0.2</v>
          </cell>
          <cell r="D607">
            <v>0.1</v>
          </cell>
          <cell r="E607">
            <v>-0.1</v>
          </cell>
          <cell r="F607">
            <v>0.05</v>
          </cell>
          <cell r="G607">
            <v>-0.05</v>
          </cell>
          <cell r="H607">
            <v>0.1</v>
          </cell>
          <cell r="I607">
            <v>0</v>
          </cell>
          <cell r="J607">
            <v>0.1</v>
          </cell>
          <cell r="K607">
            <v>-0.1</v>
          </cell>
          <cell r="L607">
            <v>0.05</v>
          </cell>
          <cell r="M607">
            <v>-0.05</v>
          </cell>
          <cell r="N607">
            <v>0.1</v>
          </cell>
          <cell r="O607">
            <v>-0.1</v>
          </cell>
          <cell r="P607">
            <v>0.05</v>
          </cell>
          <cell r="Q607">
            <v>-0.05</v>
          </cell>
          <cell r="R607">
            <v>0.2</v>
          </cell>
          <cell r="S607">
            <v>-0.2</v>
          </cell>
          <cell r="T607">
            <v>0</v>
          </cell>
          <cell r="U607">
            <v>-0.05</v>
          </cell>
          <cell r="V607">
            <v>0.05</v>
          </cell>
          <cell r="W607">
            <v>-0.05</v>
          </cell>
          <cell r="X607">
            <v>0.05</v>
          </cell>
          <cell r="Y607">
            <v>-0.05</v>
          </cell>
          <cell r="Z607">
            <v>0.05</v>
          </cell>
          <cell r="AA607">
            <v>-0.05</v>
          </cell>
          <cell r="AB607" t="str">
            <v>NIL</v>
          </cell>
          <cell r="AC607" t="str">
            <v>NIL</v>
          </cell>
          <cell r="AD607" t="str">
            <v>NIL</v>
          </cell>
          <cell r="AE607" t="str">
            <v>NIL</v>
          </cell>
          <cell r="AF607" t="str">
            <v>NIL</v>
          </cell>
          <cell r="AG607" t="str">
            <v>NIL</v>
          </cell>
        </row>
        <row r="608">
          <cell r="A608" t="str">
            <v>12-006A-3</v>
          </cell>
          <cell r="B608">
            <v>0.2</v>
          </cell>
          <cell r="C608">
            <v>-0.2</v>
          </cell>
          <cell r="D608">
            <v>0.1</v>
          </cell>
          <cell r="E608">
            <v>-0.1</v>
          </cell>
          <cell r="F608">
            <v>0.05</v>
          </cell>
          <cell r="G608">
            <v>-0.05</v>
          </cell>
          <cell r="H608">
            <v>0.1</v>
          </cell>
          <cell r="I608">
            <v>0</v>
          </cell>
          <cell r="J608">
            <v>0.1</v>
          </cell>
          <cell r="K608">
            <v>-0.1</v>
          </cell>
          <cell r="L608">
            <v>0.05</v>
          </cell>
          <cell r="M608">
            <v>-0.05</v>
          </cell>
          <cell r="N608">
            <v>0.1</v>
          </cell>
          <cell r="O608">
            <v>-0.1</v>
          </cell>
          <cell r="P608">
            <v>0.05</v>
          </cell>
          <cell r="Q608">
            <v>-0.05</v>
          </cell>
          <cell r="R608">
            <v>0.2</v>
          </cell>
          <cell r="S608">
            <v>-0.2</v>
          </cell>
          <cell r="T608">
            <v>0</v>
          </cell>
          <cell r="U608">
            <v>-0.05</v>
          </cell>
          <cell r="V608">
            <v>0.05</v>
          </cell>
          <cell r="W608">
            <v>-0.05</v>
          </cell>
          <cell r="X608">
            <v>0.05</v>
          </cell>
          <cell r="Y608">
            <v>-0.05</v>
          </cell>
          <cell r="Z608">
            <v>0.05</v>
          </cell>
          <cell r="AA608">
            <v>-0.05</v>
          </cell>
          <cell r="AB608" t="str">
            <v>NIL</v>
          </cell>
          <cell r="AC608" t="str">
            <v>NIL</v>
          </cell>
          <cell r="AD608" t="str">
            <v>NIL</v>
          </cell>
          <cell r="AE608" t="str">
            <v>NIL</v>
          </cell>
          <cell r="AF608" t="str">
            <v>NIL</v>
          </cell>
          <cell r="AG608" t="str">
            <v>NIL</v>
          </cell>
        </row>
        <row r="609">
          <cell r="A609" t="str">
            <v>12-006AL</v>
          </cell>
          <cell r="B609">
            <v>0.2</v>
          </cell>
          <cell r="C609">
            <v>-0.2</v>
          </cell>
          <cell r="D609">
            <v>0.1</v>
          </cell>
          <cell r="E609">
            <v>-0.1</v>
          </cell>
          <cell r="F609">
            <v>0.05</v>
          </cell>
          <cell r="G609">
            <v>-0.05</v>
          </cell>
          <cell r="H609">
            <v>0.1</v>
          </cell>
          <cell r="I609">
            <v>0</v>
          </cell>
          <cell r="J609">
            <v>0.1</v>
          </cell>
          <cell r="K609">
            <v>-0.1</v>
          </cell>
          <cell r="L609">
            <v>0.05</v>
          </cell>
          <cell r="M609">
            <v>-0.05</v>
          </cell>
          <cell r="N609">
            <v>0.1</v>
          </cell>
          <cell r="O609">
            <v>-0.1</v>
          </cell>
          <cell r="P609">
            <v>0.05</v>
          </cell>
          <cell r="Q609">
            <v>-0.05</v>
          </cell>
          <cell r="R609">
            <v>0.2</v>
          </cell>
          <cell r="S609">
            <v>-0.2</v>
          </cell>
          <cell r="T609">
            <v>0.05</v>
          </cell>
          <cell r="U609">
            <v>-0.05</v>
          </cell>
          <cell r="V609">
            <v>0.05</v>
          </cell>
          <cell r="W609">
            <v>-0.05</v>
          </cell>
          <cell r="X609">
            <v>0.05</v>
          </cell>
          <cell r="Y609">
            <v>-0.05</v>
          </cell>
          <cell r="Z609">
            <v>0.05</v>
          </cell>
          <cell r="AA609">
            <v>-0.05</v>
          </cell>
          <cell r="AB609" t="str">
            <v>NIL</v>
          </cell>
          <cell r="AC609" t="str">
            <v>NIL</v>
          </cell>
          <cell r="AD609" t="str">
            <v>NIL</v>
          </cell>
          <cell r="AE609" t="str">
            <v>NIL</v>
          </cell>
          <cell r="AF609" t="str">
            <v>NIL</v>
          </cell>
          <cell r="AG609" t="str">
            <v>NIL</v>
          </cell>
        </row>
        <row r="610">
          <cell r="A610" t="str">
            <v>12-006A-C</v>
          </cell>
          <cell r="B610">
            <v>0.2</v>
          </cell>
          <cell r="C610">
            <v>-0.2</v>
          </cell>
          <cell r="D610">
            <v>0.1</v>
          </cell>
          <cell r="E610">
            <v>-0.1</v>
          </cell>
          <cell r="F610">
            <v>0.05</v>
          </cell>
          <cell r="G610">
            <v>-0.05</v>
          </cell>
          <cell r="H610">
            <v>0.1</v>
          </cell>
          <cell r="I610">
            <v>0</v>
          </cell>
          <cell r="J610">
            <v>0.1</v>
          </cell>
          <cell r="K610">
            <v>-0.1</v>
          </cell>
          <cell r="L610">
            <v>0.05</v>
          </cell>
          <cell r="M610">
            <v>-0.05</v>
          </cell>
          <cell r="N610">
            <v>0.1</v>
          </cell>
          <cell r="O610">
            <v>-0.1</v>
          </cell>
          <cell r="P610">
            <v>0.05</v>
          </cell>
          <cell r="Q610">
            <v>-0.05</v>
          </cell>
          <cell r="R610">
            <v>0.2</v>
          </cell>
          <cell r="S610">
            <v>-0.2</v>
          </cell>
          <cell r="T610">
            <v>0.05</v>
          </cell>
          <cell r="U610">
            <v>-0.05</v>
          </cell>
          <cell r="V610">
            <v>0.05</v>
          </cell>
          <cell r="W610">
            <v>-0.05</v>
          </cell>
          <cell r="X610">
            <v>0.05</v>
          </cell>
          <cell r="Y610">
            <v>-0.05</v>
          </cell>
          <cell r="Z610">
            <v>0.05</v>
          </cell>
          <cell r="AA610">
            <v>-0.05</v>
          </cell>
          <cell r="AB610" t="str">
            <v>NIL</v>
          </cell>
          <cell r="AC610" t="str">
            <v>NIL</v>
          </cell>
          <cell r="AD610" t="str">
            <v>NIL</v>
          </cell>
          <cell r="AE610" t="str">
            <v>NIL</v>
          </cell>
          <cell r="AF610" t="str">
            <v>NIL</v>
          </cell>
          <cell r="AG610" t="str">
            <v>NIL</v>
          </cell>
        </row>
        <row r="611">
          <cell r="A611" t="str">
            <v>12-007</v>
          </cell>
          <cell r="B611">
            <v>0.2</v>
          </cell>
          <cell r="C611">
            <v>-0.2</v>
          </cell>
          <cell r="D611">
            <v>0.1</v>
          </cell>
          <cell r="E611">
            <v>-0.1</v>
          </cell>
          <cell r="F611">
            <v>0.05</v>
          </cell>
          <cell r="G611">
            <v>-0.05</v>
          </cell>
          <cell r="H611">
            <v>0.1</v>
          </cell>
          <cell r="I611">
            <v>0</v>
          </cell>
          <cell r="J611">
            <v>0.1</v>
          </cell>
          <cell r="K611">
            <v>-0.1</v>
          </cell>
          <cell r="L611">
            <v>0.05</v>
          </cell>
          <cell r="M611">
            <v>-0.05</v>
          </cell>
          <cell r="N611">
            <v>0.1</v>
          </cell>
          <cell r="O611">
            <v>-0.1</v>
          </cell>
          <cell r="P611">
            <v>0.05</v>
          </cell>
          <cell r="Q611">
            <v>-0.05</v>
          </cell>
          <cell r="R611">
            <v>0.2</v>
          </cell>
          <cell r="S611">
            <v>-0.2</v>
          </cell>
          <cell r="T611">
            <v>0.05</v>
          </cell>
          <cell r="U611">
            <v>-0.05</v>
          </cell>
          <cell r="V611">
            <v>0.1</v>
          </cell>
          <cell r="W611">
            <v>-0.1</v>
          </cell>
          <cell r="X611">
            <v>0.1</v>
          </cell>
          <cell r="Y611">
            <v>-0.1</v>
          </cell>
          <cell r="Z611">
            <v>0.1</v>
          </cell>
          <cell r="AA611">
            <v>-0.1</v>
          </cell>
          <cell r="AB611" t="str">
            <v>NIL</v>
          </cell>
          <cell r="AC611" t="str">
            <v>NIL</v>
          </cell>
          <cell r="AD611" t="str">
            <v>NIL</v>
          </cell>
          <cell r="AE611" t="str">
            <v>NIL</v>
          </cell>
          <cell r="AF611" t="str">
            <v>NIL</v>
          </cell>
          <cell r="AG611" t="str">
            <v>NIL</v>
          </cell>
        </row>
        <row r="612">
          <cell r="A612" t="str">
            <v>12-007-1</v>
          </cell>
          <cell r="B612">
            <v>0.2</v>
          </cell>
          <cell r="C612">
            <v>-0.2</v>
          </cell>
          <cell r="D612">
            <v>0.1</v>
          </cell>
          <cell r="E612">
            <v>-0.1</v>
          </cell>
          <cell r="F612">
            <v>0.05</v>
          </cell>
          <cell r="G612">
            <v>-0.05</v>
          </cell>
          <cell r="H612">
            <v>0.1</v>
          </cell>
          <cell r="I612">
            <v>0</v>
          </cell>
          <cell r="J612">
            <v>0.1</v>
          </cell>
          <cell r="K612">
            <v>-0.1</v>
          </cell>
          <cell r="L612">
            <v>0.05</v>
          </cell>
          <cell r="M612">
            <v>-0.05</v>
          </cell>
          <cell r="N612">
            <v>0.1</v>
          </cell>
          <cell r="O612">
            <v>-0.1</v>
          </cell>
          <cell r="P612">
            <v>0.05</v>
          </cell>
          <cell r="Q612">
            <v>-0.05</v>
          </cell>
          <cell r="R612">
            <v>0.2</v>
          </cell>
          <cell r="S612">
            <v>-0.2</v>
          </cell>
          <cell r="T612">
            <v>0.05</v>
          </cell>
          <cell r="U612">
            <v>-0.05</v>
          </cell>
          <cell r="V612">
            <v>0.1</v>
          </cell>
          <cell r="W612">
            <v>-0.1</v>
          </cell>
          <cell r="X612">
            <v>0.1</v>
          </cell>
          <cell r="Y612">
            <v>-0.1</v>
          </cell>
          <cell r="Z612">
            <v>0.1</v>
          </cell>
          <cell r="AA612">
            <v>-0.1</v>
          </cell>
          <cell r="AB612" t="str">
            <v>NIL</v>
          </cell>
          <cell r="AC612" t="str">
            <v>NIL</v>
          </cell>
          <cell r="AD612" t="str">
            <v>NIL</v>
          </cell>
          <cell r="AE612" t="str">
            <v>NIL</v>
          </cell>
          <cell r="AF612" t="str">
            <v>NIL</v>
          </cell>
          <cell r="AG612" t="str">
            <v>NIL</v>
          </cell>
        </row>
        <row r="613">
          <cell r="A613" t="str">
            <v>12-007-2</v>
          </cell>
          <cell r="B613">
            <v>0.2</v>
          </cell>
          <cell r="C613">
            <v>-0.2</v>
          </cell>
          <cell r="D613">
            <v>0.1</v>
          </cell>
          <cell r="E613">
            <v>-0.1</v>
          </cell>
          <cell r="F613">
            <v>0.05</v>
          </cell>
          <cell r="G613">
            <v>-0.05</v>
          </cell>
          <cell r="H613">
            <v>0.1</v>
          </cell>
          <cell r="I613">
            <v>0</v>
          </cell>
          <cell r="J613">
            <v>0.1</v>
          </cell>
          <cell r="K613">
            <v>-0.1</v>
          </cell>
          <cell r="L613">
            <v>0.05</v>
          </cell>
          <cell r="M613">
            <v>-0.05</v>
          </cell>
          <cell r="N613">
            <v>0.1</v>
          </cell>
          <cell r="O613">
            <v>-0.1</v>
          </cell>
          <cell r="P613">
            <v>0.05</v>
          </cell>
          <cell r="Q613">
            <v>-0.05</v>
          </cell>
          <cell r="R613">
            <v>0.2</v>
          </cell>
          <cell r="S613">
            <v>-0.2</v>
          </cell>
          <cell r="T613">
            <v>0.05</v>
          </cell>
          <cell r="U613">
            <v>-0.05</v>
          </cell>
          <cell r="V613">
            <v>0.1</v>
          </cell>
          <cell r="W613">
            <v>-0.1</v>
          </cell>
          <cell r="X613">
            <v>0.1</v>
          </cell>
          <cell r="Y613">
            <v>-0.1</v>
          </cell>
          <cell r="Z613">
            <v>0.1</v>
          </cell>
          <cell r="AA613">
            <v>-0.1</v>
          </cell>
          <cell r="AB613" t="str">
            <v>NIL</v>
          </cell>
          <cell r="AC613" t="str">
            <v>NIL</v>
          </cell>
          <cell r="AD613" t="str">
            <v>NIL</v>
          </cell>
          <cell r="AE613" t="str">
            <v>NIL</v>
          </cell>
          <cell r="AF613" t="str">
            <v>NIL</v>
          </cell>
          <cell r="AG613" t="str">
            <v>NIL</v>
          </cell>
        </row>
        <row r="614">
          <cell r="A614" t="str">
            <v>12-007-3</v>
          </cell>
          <cell r="B614">
            <v>0.2</v>
          </cell>
          <cell r="C614">
            <v>-0.2</v>
          </cell>
          <cell r="D614">
            <v>0.1</v>
          </cell>
          <cell r="E614">
            <v>-0.1</v>
          </cell>
          <cell r="F614">
            <v>0.05</v>
          </cell>
          <cell r="G614">
            <v>-0.05</v>
          </cell>
          <cell r="H614">
            <v>0.1</v>
          </cell>
          <cell r="I614">
            <v>0</v>
          </cell>
          <cell r="J614">
            <v>0.1</v>
          </cell>
          <cell r="K614">
            <v>-0.1</v>
          </cell>
          <cell r="L614">
            <v>0.05</v>
          </cell>
          <cell r="M614">
            <v>-0.05</v>
          </cell>
          <cell r="N614">
            <v>0.1</v>
          </cell>
          <cell r="O614">
            <v>-0.1</v>
          </cell>
          <cell r="P614">
            <v>0.05</v>
          </cell>
          <cell r="Q614">
            <v>-0.05</v>
          </cell>
          <cell r="R614">
            <v>0.2</v>
          </cell>
          <cell r="S614">
            <v>-0.2</v>
          </cell>
          <cell r="T614">
            <v>0.05</v>
          </cell>
          <cell r="U614">
            <v>-0.05</v>
          </cell>
          <cell r="V614">
            <v>0.1</v>
          </cell>
          <cell r="W614">
            <v>-0.1</v>
          </cell>
          <cell r="X614">
            <v>0.1</v>
          </cell>
          <cell r="Y614">
            <v>-0.1</v>
          </cell>
          <cell r="Z614">
            <v>0.1</v>
          </cell>
          <cell r="AA614">
            <v>-0.1</v>
          </cell>
          <cell r="AB614" t="str">
            <v>NIL</v>
          </cell>
          <cell r="AC614" t="str">
            <v>NIL</v>
          </cell>
          <cell r="AD614" t="str">
            <v>NIL</v>
          </cell>
          <cell r="AE614" t="str">
            <v>NIL</v>
          </cell>
          <cell r="AF614" t="str">
            <v>NIL</v>
          </cell>
          <cell r="AG614" t="str">
            <v>NIL</v>
          </cell>
        </row>
        <row r="615">
          <cell r="A615" t="str">
            <v>12-008-1</v>
          </cell>
          <cell r="B615">
            <v>0.2</v>
          </cell>
          <cell r="C615">
            <v>-0.2</v>
          </cell>
          <cell r="D615">
            <v>0.1</v>
          </cell>
          <cell r="E615">
            <v>-0.1</v>
          </cell>
          <cell r="F615">
            <v>0.05</v>
          </cell>
          <cell r="G615">
            <v>-0.05</v>
          </cell>
          <cell r="H615">
            <v>0.1</v>
          </cell>
          <cell r="I615">
            <v>0</v>
          </cell>
          <cell r="J615">
            <v>0.1</v>
          </cell>
          <cell r="K615">
            <v>-0.1</v>
          </cell>
          <cell r="L615">
            <v>0.05</v>
          </cell>
          <cell r="M615">
            <v>-0.05</v>
          </cell>
          <cell r="N615">
            <v>0.1</v>
          </cell>
          <cell r="O615">
            <v>-0.1</v>
          </cell>
          <cell r="P615">
            <v>0.05</v>
          </cell>
          <cell r="Q615">
            <v>-0.05</v>
          </cell>
          <cell r="R615">
            <v>0.2</v>
          </cell>
          <cell r="S615">
            <v>-0.2</v>
          </cell>
          <cell r="T615">
            <v>0.05</v>
          </cell>
          <cell r="U615">
            <v>-0.05</v>
          </cell>
          <cell r="V615">
            <v>0.1</v>
          </cell>
          <cell r="W615">
            <v>-0.1</v>
          </cell>
          <cell r="X615">
            <v>0.1</v>
          </cell>
          <cell r="Y615">
            <v>-0.1</v>
          </cell>
          <cell r="Z615">
            <v>0.1</v>
          </cell>
          <cell r="AA615">
            <v>-0.1</v>
          </cell>
          <cell r="AB615" t="str">
            <v>NIL</v>
          </cell>
          <cell r="AC615" t="str">
            <v>NIL</v>
          </cell>
          <cell r="AD615" t="str">
            <v>NIL</v>
          </cell>
          <cell r="AE615" t="str">
            <v>NIL</v>
          </cell>
          <cell r="AF615" t="str">
            <v>NIL</v>
          </cell>
          <cell r="AG615" t="str">
            <v>NIL</v>
          </cell>
        </row>
        <row r="616">
          <cell r="A616" t="str">
            <v>12-008-2</v>
          </cell>
          <cell r="B616">
            <v>0.2</v>
          </cell>
          <cell r="C616">
            <v>-0.2</v>
          </cell>
          <cell r="D616">
            <v>0.1</v>
          </cell>
          <cell r="E616">
            <v>-0.1</v>
          </cell>
          <cell r="F616">
            <v>0.05</v>
          </cell>
          <cell r="G616">
            <v>-0.05</v>
          </cell>
          <cell r="H616">
            <v>0.1</v>
          </cell>
          <cell r="I616">
            <v>0</v>
          </cell>
          <cell r="J616">
            <v>0.1</v>
          </cell>
          <cell r="K616">
            <v>-0.1</v>
          </cell>
          <cell r="L616">
            <v>0.05</v>
          </cell>
          <cell r="M616">
            <v>-0.05</v>
          </cell>
          <cell r="N616">
            <v>0.1</v>
          </cell>
          <cell r="O616">
            <v>-0.1</v>
          </cell>
          <cell r="P616">
            <v>0.05</v>
          </cell>
          <cell r="Q616">
            <v>-0.05</v>
          </cell>
          <cell r="R616">
            <v>0.2</v>
          </cell>
          <cell r="S616">
            <v>-0.2</v>
          </cell>
          <cell r="T616">
            <v>0.05</v>
          </cell>
          <cell r="U616">
            <v>-0.05</v>
          </cell>
          <cell r="V616">
            <v>0.1</v>
          </cell>
          <cell r="W616">
            <v>-0.1</v>
          </cell>
          <cell r="X616">
            <v>0.1</v>
          </cell>
          <cell r="Y616">
            <v>-0.1</v>
          </cell>
          <cell r="Z616">
            <v>0.1</v>
          </cell>
          <cell r="AA616">
            <v>-0.1</v>
          </cell>
          <cell r="AB616" t="str">
            <v>NIL</v>
          </cell>
          <cell r="AC616" t="str">
            <v>NIL</v>
          </cell>
          <cell r="AD616" t="str">
            <v>NIL</v>
          </cell>
          <cell r="AE616" t="str">
            <v>NIL</v>
          </cell>
          <cell r="AF616" t="str">
            <v>NIL</v>
          </cell>
          <cell r="AG616" t="str">
            <v>NIL</v>
          </cell>
        </row>
        <row r="617">
          <cell r="A617" t="str">
            <v>12-008A</v>
          </cell>
          <cell r="B617">
            <v>0.2</v>
          </cell>
          <cell r="C617">
            <v>-0.2</v>
          </cell>
          <cell r="D617">
            <v>0.1</v>
          </cell>
          <cell r="E617">
            <v>-0.1</v>
          </cell>
          <cell r="F617">
            <v>0.05</v>
          </cell>
          <cell r="G617">
            <v>-0.05</v>
          </cell>
          <cell r="H617">
            <v>0.1</v>
          </cell>
          <cell r="I617">
            <v>0</v>
          </cell>
          <cell r="J617">
            <v>0.1</v>
          </cell>
          <cell r="K617">
            <v>-0.1</v>
          </cell>
          <cell r="L617">
            <v>0.05</v>
          </cell>
          <cell r="M617">
            <v>-0.05</v>
          </cell>
          <cell r="N617">
            <v>0.1</v>
          </cell>
          <cell r="O617">
            <v>-0.1</v>
          </cell>
          <cell r="P617">
            <v>0.05</v>
          </cell>
          <cell r="Q617">
            <v>-0.05</v>
          </cell>
          <cell r="R617">
            <v>0.2</v>
          </cell>
          <cell r="S617">
            <v>-0.2</v>
          </cell>
          <cell r="T617">
            <v>0.03</v>
          </cell>
          <cell r="U617">
            <v>-0.03</v>
          </cell>
          <cell r="V617">
            <v>0.1</v>
          </cell>
          <cell r="W617">
            <v>-0.1</v>
          </cell>
          <cell r="X617">
            <v>0.1</v>
          </cell>
          <cell r="Y617">
            <v>-0.1</v>
          </cell>
          <cell r="Z617">
            <v>0.1</v>
          </cell>
          <cell r="AA617">
            <v>-0.1</v>
          </cell>
          <cell r="AB617" t="str">
            <v>NIL</v>
          </cell>
          <cell r="AC617" t="str">
            <v>NIL</v>
          </cell>
          <cell r="AD617">
            <v>0.1</v>
          </cell>
          <cell r="AE617">
            <v>-0.1</v>
          </cell>
          <cell r="AF617">
            <v>0.1</v>
          </cell>
          <cell r="AG617">
            <v>-0.1</v>
          </cell>
        </row>
        <row r="618">
          <cell r="A618" t="str">
            <v>12-008A-1</v>
          </cell>
          <cell r="B618">
            <v>0.2</v>
          </cell>
          <cell r="C618">
            <v>-0.2</v>
          </cell>
          <cell r="D618">
            <v>0.1</v>
          </cell>
          <cell r="E618">
            <v>-0.1</v>
          </cell>
          <cell r="F618">
            <v>0.05</v>
          </cell>
          <cell r="G618">
            <v>-0.05</v>
          </cell>
          <cell r="H618">
            <v>0.1</v>
          </cell>
          <cell r="I618">
            <v>0</v>
          </cell>
          <cell r="J618">
            <v>0.1</v>
          </cell>
          <cell r="K618">
            <v>-0.1</v>
          </cell>
          <cell r="L618">
            <v>0.05</v>
          </cell>
          <cell r="M618">
            <v>-0.05</v>
          </cell>
          <cell r="N618">
            <v>0.1</v>
          </cell>
          <cell r="O618">
            <v>-0.1</v>
          </cell>
          <cell r="P618">
            <v>0.05</v>
          </cell>
          <cell r="Q618">
            <v>-0.05</v>
          </cell>
          <cell r="R618">
            <v>0.2</v>
          </cell>
          <cell r="S618">
            <v>-0.2</v>
          </cell>
          <cell r="T618">
            <v>0.03</v>
          </cell>
          <cell r="U618">
            <v>-0.03</v>
          </cell>
          <cell r="V618">
            <v>0.1</v>
          </cell>
          <cell r="W618">
            <v>-0.1</v>
          </cell>
          <cell r="X618">
            <v>0.1</v>
          </cell>
          <cell r="Y618">
            <v>-0.1</v>
          </cell>
          <cell r="Z618">
            <v>0.1</v>
          </cell>
          <cell r="AA618">
            <v>-0.1</v>
          </cell>
          <cell r="AB618" t="str">
            <v>NIL</v>
          </cell>
          <cell r="AC618" t="str">
            <v>NIL</v>
          </cell>
          <cell r="AD618">
            <v>0.1</v>
          </cell>
          <cell r="AE618">
            <v>-0.1</v>
          </cell>
          <cell r="AF618">
            <v>0.1</v>
          </cell>
          <cell r="AG618">
            <v>-0.1</v>
          </cell>
        </row>
        <row r="619">
          <cell r="A619" t="str">
            <v>12-008A-2</v>
          </cell>
          <cell r="B619">
            <v>0.2</v>
          </cell>
          <cell r="C619">
            <v>-0.2</v>
          </cell>
          <cell r="D619">
            <v>0.1</v>
          </cell>
          <cell r="E619">
            <v>-0.1</v>
          </cell>
          <cell r="F619">
            <v>0.05</v>
          </cell>
          <cell r="G619">
            <v>-0.05</v>
          </cell>
          <cell r="H619">
            <v>0.1</v>
          </cell>
          <cell r="I619">
            <v>0</v>
          </cell>
          <cell r="J619">
            <v>0.1</v>
          </cell>
          <cell r="K619">
            <v>-0.1</v>
          </cell>
          <cell r="L619">
            <v>0.05</v>
          </cell>
          <cell r="M619">
            <v>-0.05</v>
          </cell>
          <cell r="N619">
            <v>0.1</v>
          </cell>
          <cell r="O619">
            <v>-0.1</v>
          </cell>
          <cell r="P619">
            <v>0.05</v>
          </cell>
          <cell r="Q619">
            <v>-0.05</v>
          </cell>
          <cell r="R619">
            <v>0.2</v>
          </cell>
          <cell r="S619">
            <v>-0.2</v>
          </cell>
          <cell r="T619">
            <v>0.03</v>
          </cell>
          <cell r="U619">
            <v>-0.03</v>
          </cell>
          <cell r="V619">
            <v>0.1</v>
          </cell>
          <cell r="W619">
            <v>-0.1</v>
          </cell>
          <cell r="X619">
            <v>0.1</v>
          </cell>
          <cell r="Y619">
            <v>-0.1</v>
          </cell>
          <cell r="Z619">
            <v>0.1</v>
          </cell>
          <cell r="AA619">
            <v>-0.1</v>
          </cell>
          <cell r="AB619" t="str">
            <v>NIL</v>
          </cell>
          <cell r="AC619" t="str">
            <v>NIL</v>
          </cell>
          <cell r="AD619">
            <v>0.1</v>
          </cell>
          <cell r="AE619">
            <v>-0.1</v>
          </cell>
          <cell r="AF619">
            <v>0.1</v>
          </cell>
          <cell r="AG619">
            <v>-0.1</v>
          </cell>
        </row>
        <row r="620">
          <cell r="A620" t="str">
            <v>12-008AL</v>
          </cell>
          <cell r="B620">
            <v>0.2</v>
          </cell>
          <cell r="C620">
            <v>-0.2</v>
          </cell>
          <cell r="D620">
            <v>0.1</v>
          </cell>
          <cell r="E620">
            <v>-0.1</v>
          </cell>
          <cell r="F620">
            <v>0.05</v>
          </cell>
          <cell r="G620">
            <v>-0.05</v>
          </cell>
          <cell r="H620">
            <v>0.1</v>
          </cell>
          <cell r="I620">
            <v>0</v>
          </cell>
          <cell r="J620">
            <v>0.1</v>
          </cell>
          <cell r="K620">
            <v>-0.1</v>
          </cell>
          <cell r="L620">
            <v>0.05</v>
          </cell>
          <cell r="M620">
            <v>-0.05</v>
          </cell>
          <cell r="N620">
            <v>0.1</v>
          </cell>
          <cell r="O620">
            <v>-0.1</v>
          </cell>
          <cell r="P620">
            <v>0.05</v>
          </cell>
          <cell r="Q620">
            <v>-0.05</v>
          </cell>
          <cell r="R620">
            <v>0.2</v>
          </cell>
          <cell r="S620">
            <v>-0.2</v>
          </cell>
          <cell r="T620">
            <v>0.03</v>
          </cell>
          <cell r="U620">
            <v>-0.03</v>
          </cell>
          <cell r="V620">
            <v>0.1</v>
          </cell>
          <cell r="W620">
            <v>-0.1</v>
          </cell>
          <cell r="X620">
            <v>0.1</v>
          </cell>
          <cell r="Y620">
            <v>-0.1</v>
          </cell>
          <cell r="Z620">
            <v>0.1</v>
          </cell>
          <cell r="AA620">
            <v>-0.1</v>
          </cell>
          <cell r="AB620" t="str">
            <v>NIL</v>
          </cell>
          <cell r="AC620" t="str">
            <v>NIL</v>
          </cell>
          <cell r="AD620">
            <v>0.1</v>
          </cell>
          <cell r="AE620">
            <v>-0.1</v>
          </cell>
          <cell r="AF620">
            <v>0.1</v>
          </cell>
          <cell r="AG620">
            <v>-0.1</v>
          </cell>
        </row>
        <row r="621">
          <cell r="A621" t="str">
            <v>12-009</v>
          </cell>
          <cell r="B621">
            <v>0.2</v>
          </cell>
          <cell r="C621">
            <v>-0.2</v>
          </cell>
          <cell r="D621">
            <v>0.1</v>
          </cell>
          <cell r="E621">
            <v>-0.1</v>
          </cell>
          <cell r="F621">
            <v>0.05</v>
          </cell>
          <cell r="G621">
            <v>-0.05</v>
          </cell>
          <cell r="H621">
            <v>0.1</v>
          </cell>
          <cell r="I621">
            <v>0</v>
          </cell>
          <cell r="J621">
            <v>0.1</v>
          </cell>
          <cell r="K621">
            <v>-0.1</v>
          </cell>
          <cell r="L621">
            <v>0.05</v>
          </cell>
          <cell r="M621">
            <v>-0.05</v>
          </cell>
          <cell r="N621">
            <v>0.1</v>
          </cell>
          <cell r="O621">
            <v>-0.1</v>
          </cell>
          <cell r="P621">
            <v>0.05</v>
          </cell>
          <cell r="Q621">
            <v>-0.05</v>
          </cell>
          <cell r="R621">
            <v>0.2</v>
          </cell>
          <cell r="S621">
            <v>-0.2</v>
          </cell>
          <cell r="T621">
            <v>0.05</v>
          </cell>
          <cell r="U621">
            <v>-0.05</v>
          </cell>
          <cell r="V621">
            <v>0.1</v>
          </cell>
          <cell r="W621">
            <v>-0.1</v>
          </cell>
          <cell r="X621">
            <v>0.1</v>
          </cell>
          <cell r="Y621">
            <v>-0.1</v>
          </cell>
          <cell r="Z621">
            <v>0.1</v>
          </cell>
          <cell r="AA621">
            <v>-0.1</v>
          </cell>
          <cell r="AB621" t="str">
            <v>NIL</v>
          </cell>
          <cell r="AC621" t="str">
            <v>NIL</v>
          </cell>
          <cell r="AD621" t="str">
            <v>NIL</v>
          </cell>
          <cell r="AE621" t="str">
            <v>NIL</v>
          </cell>
          <cell r="AF621" t="str">
            <v>NIL</v>
          </cell>
          <cell r="AG621" t="str">
            <v>NIL</v>
          </cell>
        </row>
        <row r="622">
          <cell r="A622" t="str">
            <v>12-009-1</v>
          </cell>
          <cell r="B622">
            <v>0.2</v>
          </cell>
          <cell r="C622">
            <v>-0.2</v>
          </cell>
          <cell r="D622">
            <v>0.1</v>
          </cell>
          <cell r="E622">
            <v>-0.1</v>
          </cell>
          <cell r="F622">
            <v>0.1</v>
          </cell>
          <cell r="G622">
            <v>-0.1</v>
          </cell>
          <cell r="H622">
            <v>0.1</v>
          </cell>
          <cell r="I622">
            <v>0</v>
          </cell>
          <cell r="J622">
            <v>0.1</v>
          </cell>
          <cell r="K622">
            <v>-0.1</v>
          </cell>
          <cell r="L622">
            <v>0.05</v>
          </cell>
          <cell r="M622">
            <v>-0.05</v>
          </cell>
          <cell r="N622">
            <v>0.1</v>
          </cell>
          <cell r="O622">
            <v>-0.1</v>
          </cell>
          <cell r="P622">
            <v>0.1</v>
          </cell>
          <cell r="Q622">
            <v>-0.1</v>
          </cell>
          <cell r="R622">
            <v>0.2</v>
          </cell>
          <cell r="S622">
            <v>-0.2</v>
          </cell>
          <cell r="T622">
            <v>0.05</v>
          </cell>
          <cell r="U622">
            <v>-0.05</v>
          </cell>
          <cell r="V622">
            <v>0.1</v>
          </cell>
          <cell r="W622">
            <v>-0.1</v>
          </cell>
          <cell r="X622">
            <v>0.1</v>
          </cell>
          <cell r="Y622">
            <v>-0.1</v>
          </cell>
          <cell r="Z622">
            <v>0.1</v>
          </cell>
          <cell r="AA622">
            <v>-0.1</v>
          </cell>
          <cell r="AB622" t="str">
            <v>NIL</v>
          </cell>
          <cell r="AC622" t="str">
            <v>NIL</v>
          </cell>
          <cell r="AD622" t="str">
            <v>NIL</v>
          </cell>
          <cell r="AE622" t="str">
            <v>NIL</v>
          </cell>
          <cell r="AF622" t="str">
            <v>NIL</v>
          </cell>
          <cell r="AG622" t="str">
            <v>NIL</v>
          </cell>
        </row>
        <row r="623">
          <cell r="A623" t="str">
            <v>12-009-2</v>
          </cell>
          <cell r="B623">
            <v>0.2</v>
          </cell>
          <cell r="C623">
            <v>-0.2</v>
          </cell>
          <cell r="D623">
            <v>0.1</v>
          </cell>
          <cell r="E623">
            <v>-0.1</v>
          </cell>
          <cell r="F623">
            <v>0.1</v>
          </cell>
          <cell r="G623">
            <v>-0.1</v>
          </cell>
          <cell r="H623">
            <v>0.1</v>
          </cell>
          <cell r="I623">
            <v>0</v>
          </cell>
          <cell r="J623">
            <v>0.1</v>
          </cell>
          <cell r="K623">
            <v>-0.1</v>
          </cell>
          <cell r="L623">
            <v>0.05</v>
          </cell>
          <cell r="M623">
            <v>-0.05</v>
          </cell>
          <cell r="N623">
            <v>0.1</v>
          </cell>
          <cell r="O623">
            <v>-0.1</v>
          </cell>
          <cell r="P623">
            <v>0.1</v>
          </cell>
          <cell r="Q623">
            <v>-0.1</v>
          </cell>
          <cell r="R623">
            <v>0.2</v>
          </cell>
          <cell r="S623">
            <v>-0.2</v>
          </cell>
          <cell r="T623">
            <v>0.05</v>
          </cell>
          <cell r="U623">
            <v>-0.05</v>
          </cell>
          <cell r="V623">
            <v>0.1</v>
          </cell>
          <cell r="W623">
            <v>-0.1</v>
          </cell>
          <cell r="X623">
            <v>0.1</v>
          </cell>
          <cell r="Y623">
            <v>-0.1</v>
          </cell>
          <cell r="Z623">
            <v>0.1</v>
          </cell>
          <cell r="AA623">
            <v>-0.1</v>
          </cell>
          <cell r="AB623" t="str">
            <v>NIL</v>
          </cell>
          <cell r="AC623" t="str">
            <v>NIL</v>
          </cell>
          <cell r="AD623" t="str">
            <v>NIL</v>
          </cell>
          <cell r="AE623" t="str">
            <v>NIL</v>
          </cell>
          <cell r="AF623" t="str">
            <v>NIL</v>
          </cell>
          <cell r="AG623" t="str">
            <v>NIL</v>
          </cell>
        </row>
        <row r="624">
          <cell r="A624" t="str">
            <v>12-009A</v>
          </cell>
          <cell r="B624">
            <v>0.2</v>
          </cell>
          <cell r="C624">
            <v>-0.2</v>
          </cell>
          <cell r="D624">
            <v>0.1</v>
          </cell>
          <cell r="E624">
            <v>-0.1</v>
          </cell>
          <cell r="F624">
            <v>0.05</v>
          </cell>
          <cell r="G624">
            <v>-0.05</v>
          </cell>
          <cell r="H624">
            <v>0.1</v>
          </cell>
          <cell r="I624">
            <v>0</v>
          </cell>
          <cell r="J624">
            <v>0.1</v>
          </cell>
          <cell r="K624">
            <v>-0.1</v>
          </cell>
          <cell r="L624">
            <v>0.05</v>
          </cell>
          <cell r="M624">
            <v>-0.05</v>
          </cell>
          <cell r="N624">
            <v>0.1</v>
          </cell>
          <cell r="O624">
            <v>-0.1</v>
          </cell>
          <cell r="P624">
            <v>0.05</v>
          </cell>
          <cell r="Q624">
            <v>-0.05</v>
          </cell>
          <cell r="R624">
            <v>0.2</v>
          </cell>
          <cell r="S624">
            <v>-0.2</v>
          </cell>
          <cell r="T624">
            <v>0.03</v>
          </cell>
          <cell r="U624">
            <v>-0.03</v>
          </cell>
          <cell r="V624">
            <v>0.05</v>
          </cell>
          <cell r="W624">
            <v>-0.05</v>
          </cell>
          <cell r="X624">
            <v>0.05</v>
          </cell>
          <cell r="Y624">
            <v>-0.05</v>
          </cell>
          <cell r="Z624">
            <v>0.05</v>
          </cell>
          <cell r="AA624">
            <v>-0.05</v>
          </cell>
          <cell r="AB624" t="str">
            <v>NIL</v>
          </cell>
          <cell r="AC624" t="str">
            <v>NIL</v>
          </cell>
          <cell r="AD624" t="str">
            <v>NIL</v>
          </cell>
          <cell r="AE624" t="str">
            <v>NIL</v>
          </cell>
          <cell r="AF624" t="str">
            <v>NIL</v>
          </cell>
          <cell r="AG624" t="str">
            <v>NIL</v>
          </cell>
        </row>
        <row r="625">
          <cell r="A625" t="str">
            <v>12-009A-1</v>
          </cell>
          <cell r="B625">
            <v>0.2</v>
          </cell>
          <cell r="C625">
            <v>-0.2</v>
          </cell>
          <cell r="D625">
            <v>0.1</v>
          </cell>
          <cell r="E625">
            <v>-0.1</v>
          </cell>
          <cell r="F625">
            <v>0.05</v>
          </cell>
          <cell r="G625">
            <v>-0.05</v>
          </cell>
          <cell r="H625">
            <v>0.1</v>
          </cell>
          <cell r="I625">
            <v>0</v>
          </cell>
          <cell r="J625">
            <v>0.1</v>
          </cell>
          <cell r="K625">
            <v>-0.1</v>
          </cell>
          <cell r="L625">
            <v>0.05</v>
          </cell>
          <cell r="M625">
            <v>-0.05</v>
          </cell>
          <cell r="N625">
            <v>0.1</v>
          </cell>
          <cell r="O625">
            <v>-0.1</v>
          </cell>
          <cell r="P625">
            <v>0.05</v>
          </cell>
          <cell r="Q625">
            <v>-0.05</v>
          </cell>
          <cell r="R625">
            <v>0.2</v>
          </cell>
          <cell r="S625">
            <v>-0.2</v>
          </cell>
          <cell r="T625">
            <v>0.03</v>
          </cell>
          <cell r="U625">
            <v>-0.03</v>
          </cell>
          <cell r="V625">
            <v>0.05</v>
          </cell>
          <cell r="W625">
            <v>-0.05</v>
          </cell>
          <cell r="X625">
            <v>0.05</v>
          </cell>
          <cell r="Y625">
            <v>-0.05</v>
          </cell>
          <cell r="Z625">
            <v>0.05</v>
          </cell>
          <cell r="AA625">
            <v>0</v>
          </cell>
          <cell r="AB625" t="str">
            <v>NIL</v>
          </cell>
          <cell r="AC625" t="str">
            <v>NIL</v>
          </cell>
          <cell r="AD625" t="str">
            <v>NIL</v>
          </cell>
          <cell r="AE625" t="str">
            <v>NIL</v>
          </cell>
          <cell r="AF625" t="str">
            <v>NIL</v>
          </cell>
          <cell r="AG625" t="str">
            <v>NIL</v>
          </cell>
        </row>
        <row r="626">
          <cell r="A626" t="str">
            <v>12-009A-2</v>
          </cell>
          <cell r="B626">
            <v>0.2</v>
          </cell>
          <cell r="C626">
            <v>-0.2</v>
          </cell>
          <cell r="D626">
            <v>0.1</v>
          </cell>
          <cell r="E626">
            <v>-0.1</v>
          </cell>
          <cell r="F626">
            <v>0.05</v>
          </cell>
          <cell r="G626">
            <v>-0.05</v>
          </cell>
          <cell r="H626">
            <v>0.1</v>
          </cell>
          <cell r="I626">
            <v>0</v>
          </cell>
          <cell r="J626">
            <v>0.1</v>
          </cell>
          <cell r="K626">
            <v>-0.1</v>
          </cell>
          <cell r="L626">
            <v>0.05</v>
          </cell>
          <cell r="M626">
            <v>-0.05</v>
          </cell>
          <cell r="N626">
            <v>0.1</v>
          </cell>
          <cell r="O626">
            <v>-0.1</v>
          </cell>
          <cell r="P626">
            <v>0.05</v>
          </cell>
          <cell r="Q626">
            <v>-0.05</v>
          </cell>
          <cell r="R626">
            <v>0.2</v>
          </cell>
          <cell r="S626">
            <v>-0.2</v>
          </cell>
          <cell r="T626">
            <v>0.03</v>
          </cell>
          <cell r="U626">
            <v>-0.03</v>
          </cell>
          <cell r="V626">
            <v>0.05</v>
          </cell>
          <cell r="W626">
            <v>-0.05</v>
          </cell>
          <cell r="X626">
            <v>0.05</v>
          </cell>
          <cell r="Y626">
            <v>-0.05</v>
          </cell>
          <cell r="Z626">
            <v>0.05</v>
          </cell>
          <cell r="AA626">
            <v>0</v>
          </cell>
          <cell r="AB626" t="str">
            <v>NIL</v>
          </cell>
          <cell r="AC626" t="str">
            <v>NIL</v>
          </cell>
          <cell r="AD626" t="str">
            <v>NIL</v>
          </cell>
          <cell r="AE626" t="str">
            <v>NIL</v>
          </cell>
          <cell r="AF626" t="str">
            <v>NIL</v>
          </cell>
          <cell r="AG626" t="str">
            <v>NIL</v>
          </cell>
        </row>
        <row r="627">
          <cell r="A627" t="str">
            <v>12-010</v>
          </cell>
          <cell r="B627">
            <v>0.2</v>
          </cell>
          <cell r="C627">
            <v>-0.2</v>
          </cell>
          <cell r="D627">
            <v>0.1</v>
          </cell>
          <cell r="E627">
            <v>-0.1</v>
          </cell>
          <cell r="F627">
            <v>0.05</v>
          </cell>
          <cell r="G627">
            <v>-0.05</v>
          </cell>
          <cell r="H627">
            <v>0.1</v>
          </cell>
          <cell r="I627">
            <v>0</v>
          </cell>
          <cell r="J627">
            <v>0.1</v>
          </cell>
          <cell r="K627">
            <v>-0.1</v>
          </cell>
          <cell r="L627">
            <v>0.05</v>
          </cell>
          <cell r="M627">
            <v>-0.05</v>
          </cell>
          <cell r="N627">
            <v>0.1</v>
          </cell>
          <cell r="O627">
            <v>-0.1</v>
          </cell>
          <cell r="P627">
            <v>0.05</v>
          </cell>
          <cell r="Q627">
            <v>-0.05</v>
          </cell>
          <cell r="R627">
            <v>0.2</v>
          </cell>
          <cell r="S627">
            <v>-0.2</v>
          </cell>
          <cell r="T627">
            <v>0.05</v>
          </cell>
          <cell r="U627">
            <v>-0.05</v>
          </cell>
          <cell r="V627">
            <v>0.1</v>
          </cell>
          <cell r="W627">
            <v>-0.1</v>
          </cell>
          <cell r="X627">
            <v>0.1</v>
          </cell>
          <cell r="Y627">
            <v>-0.1</v>
          </cell>
          <cell r="Z627">
            <v>0.1</v>
          </cell>
          <cell r="AA627">
            <v>-0.1</v>
          </cell>
          <cell r="AB627" t="str">
            <v>NIL</v>
          </cell>
          <cell r="AC627" t="str">
            <v>NIL</v>
          </cell>
          <cell r="AD627" t="str">
            <v>NIL</v>
          </cell>
          <cell r="AE627" t="str">
            <v>NIL</v>
          </cell>
          <cell r="AF627" t="str">
            <v>NIL</v>
          </cell>
          <cell r="AG627" t="str">
            <v>NIL</v>
          </cell>
        </row>
        <row r="628">
          <cell r="A628" t="str">
            <v>12-010-1</v>
          </cell>
          <cell r="B628">
            <v>0.2</v>
          </cell>
          <cell r="C628">
            <v>-0.2</v>
          </cell>
          <cell r="D628">
            <v>0.1</v>
          </cell>
          <cell r="E628">
            <v>-0.1</v>
          </cell>
          <cell r="F628">
            <v>0.05</v>
          </cell>
          <cell r="G628">
            <v>-0.05</v>
          </cell>
          <cell r="H628">
            <v>0.1</v>
          </cell>
          <cell r="I628">
            <v>0</v>
          </cell>
          <cell r="J628">
            <v>0.1</v>
          </cell>
          <cell r="K628">
            <v>-0.1</v>
          </cell>
          <cell r="L628">
            <v>0.05</v>
          </cell>
          <cell r="M628">
            <v>-0.05</v>
          </cell>
          <cell r="N628">
            <v>0.1</v>
          </cell>
          <cell r="O628">
            <v>-0.1</v>
          </cell>
          <cell r="P628">
            <v>0.05</v>
          </cell>
          <cell r="Q628">
            <v>-0.05</v>
          </cell>
          <cell r="R628">
            <v>0.2</v>
          </cell>
          <cell r="S628">
            <v>-0.2</v>
          </cell>
          <cell r="T628">
            <v>0.05</v>
          </cell>
          <cell r="U628">
            <v>-0.05</v>
          </cell>
          <cell r="V628">
            <v>0.1</v>
          </cell>
          <cell r="W628">
            <v>-0.1</v>
          </cell>
          <cell r="X628">
            <v>0.1</v>
          </cell>
          <cell r="Y628">
            <v>-0.1</v>
          </cell>
          <cell r="Z628">
            <v>0.1</v>
          </cell>
          <cell r="AA628">
            <v>-0.1</v>
          </cell>
          <cell r="AB628" t="str">
            <v>NIL</v>
          </cell>
          <cell r="AC628" t="str">
            <v>NIL</v>
          </cell>
          <cell r="AD628" t="str">
            <v>NIL</v>
          </cell>
          <cell r="AE628" t="str">
            <v>NIL</v>
          </cell>
          <cell r="AF628" t="str">
            <v>NIL</v>
          </cell>
          <cell r="AG628" t="str">
            <v>NIL</v>
          </cell>
        </row>
        <row r="629">
          <cell r="A629" t="str">
            <v>12-010-1L</v>
          </cell>
          <cell r="B629">
            <v>0.2</v>
          </cell>
          <cell r="C629">
            <v>-0.2</v>
          </cell>
          <cell r="D629">
            <v>0.1</v>
          </cell>
          <cell r="E629">
            <v>-0.1</v>
          </cell>
          <cell r="F629">
            <v>0.05</v>
          </cell>
          <cell r="G629">
            <v>-0.05</v>
          </cell>
          <cell r="H629">
            <v>0.1</v>
          </cell>
          <cell r="I629">
            <v>0</v>
          </cell>
          <cell r="J629">
            <v>0.1</v>
          </cell>
          <cell r="K629">
            <v>-0.1</v>
          </cell>
          <cell r="L629">
            <v>0.05</v>
          </cell>
          <cell r="M629">
            <v>-0.05</v>
          </cell>
          <cell r="N629">
            <v>0.1</v>
          </cell>
          <cell r="O629">
            <v>-0.1</v>
          </cell>
          <cell r="P629">
            <v>0.05</v>
          </cell>
          <cell r="Q629">
            <v>-0.05</v>
          </cell>
          <cell r="R629">
            <v>0.2</v>
          </cell>
          <cell r="S629">
            <v>-0.2</v>
          </cell>
          <cell r="T629">
            <v>0.05</v>
          </cell>
          <cell r="U629">
            <v>-0.05</v>
          </cell>
          <cell r="V629">
            <v>0.1</v>
          </cell>
          <cell r="W629">
            <v>-0.1</v>
          </cell>
          <cell r="X629">
            <v>0.1</v>
          </cell>
          <cell r="Y629">
            <v>-0.1</v>
          </cell>
          <cell r="Z629">
            <v>0.1</v>
          </cell>
          <cell r="AA629">
            <v>-0.1</v>
          </cell>
          <cell r="AB629" t="str">
            <v>NIL</v>
          </cell>
          <cell r="AC629" t="str">
            <v>NIL</v>
          </cell>
          <cell r="AD629" t="str">
            <v>NIL</v>
          </cell>
          <cell r="AE629" t="str">
            <v>NIL</v>
          </cell>
          <cell r="AF629" t="str">
            <v>NIL</v>
          </cell>
          <cell r="AG629" t="str">
            <v>NIL</v>
          </cell>
        </row>
        <row r="630">
          <cell r="A630" t="str">
            <v>12-010-2</v>
          </cell>
          <cell r="B630">
            <v>0.2</v>
          </cell>
          <cell r="C630">
            <v>-0.2</v>
          </cell>
          <cell r="D630">
            <v>0.1</v>
          </cell>
          <cell r="E630">
            <v>-0.1</v>
          </cell>
          <cell r="F630">
            <v>0.05</v>
          </cell>
          <cell r="G630">
            <v>-0.05</v>
          </cell>
          <cell r="H630">
            <v>0.1</v>
          </cell>
          <cell r="I630">
            <v>0</v>
          </cell>
          <cell r="J630">
            <v>0.1</v>
          </cell>
          <cell r="K630">
            <v>-0.1</v>
          </cell>
          <cell r="L630">
            <v>0.05</v>
          </cell>
          <cell r="M630">
            <v>-0.05</v>
          </cell>
          <cell r="N630">
            <v>0.1</v>
          </cell>
          <cell r="O630">
            <v>-0.1</v>
          </cell>
          <cell r="P630">
            <v>0.05</v>
          </cell>
          <cell r="Q630">
            <v>-0.05</v>
          </cell>
          <cell r="R630">
            <v>0.2</v>
          </cell>
          <cell r="S630">
            <v>-0.2</v>
          </cell>
          <cell r="T630">
            <v>0.05</v>
          </cell>
          <cell r="U630">
            <v>-0.05</v>
          </cell>
          <cell r="V630">
            <v>0.1</v>
          </cell>
          <cell r="W630">
            <v>-0.1</v>
          </cell>
          <cell r="X630">
            <v>0.1</v>
          </cell>
          <cell r="Y630">
            <v>-0.1</v>
          </cell>
          <cell r="Z630">
            <v>0.1</v>
          </cell>
          <cell r="AA630">
            <v>-0.1</v>
          </cell>
          <cell r="AB630" t="str">
            <v>NIL</v>
          </cell>
          <cell r="AC630" t="str">
            <v>NIL</v>
          </cell>
          <cell r="AD630" t="str">
            <v>NIL</v>
          </cell>
          <cell r="AE630" t="str">
            <v>NIL</v>
          </cell>
          <cell r="AF630" t="str">
            <v>NIL</v>
          </cell>
          <cell r="AG630" t="str">
            <v>NIL</v>
          </cell>
        </row>
        <row r="631">
          <cell r="A631" t="str">
            <v>12-010-3</v>
          </cell>
          <cell r="B631">
            <v>0.2</v>
          </cell>
          <cell r="C631">
            <v>-0.2</v>
          </cell>
          <cell r="D631">
            <v>0.1</v>
          </cell>
          <cell r="E631">
            <v>-0.1</v>
          </cell>
          <cell r="F631">
            <v>0.05</v>
          </cell>
          <cell r="G631">
            <v>-0.05</v>
          </cell>
          <cell r="H631">
            <v>0.1</v>
          </cell>
          <cell r="I631">
            <v>0</v>
          </cell>
          <cell r="J631">
            <v>0.1</v>
          </cell>
          <cell r="K631">
            <v>-0.1</v>
          </cell>
          <cell r="L631">
            <v>0.05</v>
          </cell>
          <cell r="M631">
            <v>-0.05</v>
          </cell>
          <cell r="N631">
            <v>0.1</v>
          </cell>
          <cell r="O631">
            <v>-0.1</v>
          </cell>
          <cell r="P631">
            <v>0.05</v>
          </cell>
          <cell r="Q631">
            <v>-0.05</v>
          </cell>
          <cell r="R631">
            <v>0.2</v>
          </cell>
          <cell r="S631">
            <v>-0.2</v>
          </cell>
          <cell r="T631">
            <v>0.05</v>
          </cell>
          <cell r="U631">
            <v>-0.05</v>
          </cell>
          <cell r="V631">
            <v>0.1</v>
          </cell>
          <cell r="W631">
            <v>-0.1</v>
          </cell>
          <cell r="X631">
            <v>0.1</v>
          </cell>
          <cell r="Y631">
            <v>-0.1</v>
          </cell>
          <cell r="Z631">
            <v>0.1</v>
          </cell>
          <cell r="AA631">
            <v>-0.1</v>
          </cell>
          <cell r="AB631" t="str">
            <v>NIL</v>
          </cell>
          <cell r="AC631" t="str">
            <v>NIL</v>
          </cell>
          <cell r="AD631" t="str">
            <v>NIL</v>
          </cell>
          <cell r="AE631" t="str">
            <v>NIL</v>
          </cell>
          <cell r="AF631" t="str">
            <v>NIL</v>
          </cell>
          <cell r="AG631" t="str">
            <v>NIL</v>
          </cell>
        </row>
        <row r="632">
          <cell r="A632" t="str">
            <v>12-010-4</v>
          </cell>
          <cell r="B632">
            <v>0.2</v>
          </cell>
          <cell r="C632">
            <v>-0.2</v>
          </cell>
          <cell r="D632">
            <v>0.1</v>
          </cell>
          <cell r="E632">
            <v>-0.1</v>
          </cell>
          <cell r="F632">
            <v>0.05</v>
          </cell>
          <cell r="G632">
            <v>-0.05</v>
          </cell>
          <cell r="H632">
            <v>0.1</v>
          </cell>
          <cell r="I632">
            <v>0</v>
          </cell>
          <cell r="J632">
            <v>0.1</v>
          </cell>
          <cell r="K632">
            <v>-0.1</v>
          </cell>
          <cell r="L632">
            <v>0.05</v>
          </cell>
          <cell r="M632">
            <v>-0.05</v>
          </cell>
          <cell r="N632">
            <v>0.1</v>
          </cell>
          <cell r="O632">
            <v>-0.1</v>
          </cell>
          <cell r="P632">
            <v>0.05</v>
          </cell>
          <cell r="Q632">
            <v>-0.05</v>
          </cell>
          <cell r="R632">
            <v>0.2</v>
          </cell>
          <cell r="S632">
            <v>-0.2</v>
          </cell>
          <cell r="T632">
            <v>0.05</v>
          </cell>
          <cell r="U632">
            <v>-0.05</v>
          </cell>
          <cell r="V632">
            <v>0.1</v>
          </cell>
          <cell r="W632">
            <v>-0.1</v>
          </cell>
          <cell r="X632">
            <v>0.1</v>
          </cell>
          <cell r="Y632">
            <v>-0.1</v>
          </cell>
          <cell r="Z632">
            <v>0.1</v>
          </cell>
          <cell r="AA632">
            <v>-0.1</v>
          </cell>
          <cell r="AB632" t="str">
            <v>NIL</v>
          </cell>
          <cell r="AC632" t="str">
            <v>NIL</v>
          </cell>
          <cell r="AD632" t="str">
            <v>NIL</v>
          </cell>
          <cell r="AE632" t="str">
            <v>NIL</v>
          </cell>
          <cell r="AF632" t="str">
            <v>NIL</v>
          </cell>
          <cell r="AG632" t="str">
            <v>NIL</v>
          </cell>
        </row>
        <row r="633">
          <cell r="A633" t="str">
            <v>12-010A</v>
          </cell>
          <cell r="B633">
            <v>0.2</v>
          </cell>
          <cell r="C633">
            <v>-0.2</v>
          </cell>
          <cell r="D633">
            <v>0.1</v>
          </cell>
          <cell r="E633">
            <v>-0.1</v>
          </cell>
          <cell r="F633">
            <v>0.05</v>
          </cell>
          <cell r="G633">
            <v>-0.05</v>
          </cell>
          <cell r="H633">
            <v>0.1</v>
          </cell>
          <cell r="I633">
            <v>0</v>
          </cell>
          <cell r="J633">
            <v>0.1</v>
          </cell>
          <cell r="K633">
            <v>-0.1</v>
          </cell>
          <cell r="L633">
            <v>0.05</v>
          </cell>
          <cell r="M633">
            <v>-0.05</v>
          </cell>
          <cell r="N633">
            <v>0.1</v>
          </cell>
          <cell r="O633">
            <v>-0.1</v>
          </cell>
          <cell r="P633">
            <v>0.05</v>
          </cell>
          <cell r="Q633">
            <v>-0.05</v>
          </cell>
          <cell r="R633">
            <v>0.2</v>
          </cell>
          <cell r="S633">
            <v>-0.2</v>
          </cell>
          <cell r="T633">
            <v>0.03</v>
          </cell>
          <cell r="U633">
            <v>-0.03</v>
          </cell>
          <cell r="V633">
            <v>0.05</v>
          </cell>
          <cell r="W633">
            <v>-0.05</v>
          </cell>
          <cell r="X633">
            <v>0.05</v>
          </cell>
          <cell r="Y633">
            <v>-0.05</v>
          </cell>
          <cell r="Z633">
            <v>0.05</v>
          </cell>
          <cell r="AA633">
            <v>-0.05</v>
          </cell>
          <cell r="AB633" t="str">
            <v>NIL</v>
          </cell>
          <cell r="AC633" t="str">
            <v>NIL</v>
          </cell>
          <cell r="AD633" t="str">
            <v>NIL</v>
          </cell>
          <cell r="AE633" t="str">
            <v>NIL</v>
          </cell>
          <cell r="AF633" t="str">
            <v>NIL</v>
          </cell>
          <cell r="AG633" t="str">
            <v>NIL</v>
          </cell>
        </row>
        <row r="634">
          <cell r="A634" t="str">
            <v>12-010A-1</v>
          </cell>
          <cell r="B634">
            <v>0.2</v>
          </cell>
          <cell r="C634">
            <v>-0.2</v>
          </cell>
          <cell r="D634">
            <v>0.1</v>
          </cell>
          <cell r="E634">
            <v>-0.1</v>
          </cell>
          <cell r="F634">
            <v>0.05</v>
          </cell>
          <cell r="G634">
            <v>-0.05</v>
          </cell>
          <cell r="H634">
            <v>0.1</v>
          </cell>
          <cell r="I634">
            <v>0</v>
          </cell>
          <cell r="J634">
            <v>0.1</v>
          </cell>
          <cell r="K634">
            <v>-0.1</v>
          </cell>
          <cell r="L634">
            <v>0.05</v>
          </cell>
          <cell r="M634">
            <v>-0.05</v>
          </cell>
          <cell r="N634">
            <v>0.1</v>
          </cell>
          <cell r="O634">
            <v>-0.1</v>
          </cell>
          <cell r="P634">
            <v>0.05</v>
          </cell>
          <cell r="Q634">
            <v>-0.05</v>
          </cell>
          <cell r="R634">
            <v>0.2</v>
          </cell>
          <cell r="S634">
            <v>-0.2</v>
          </cell>
          <cell r="T634">
            <v>0.03</v>
          </cell>
          <cell r="U634">
            <v>-0.03</v>
          </cell>
          <cell r="V634">
            <v>0.05</v>
          </cell>
          <cell r="W634">
            <v>-0.05</v>
          </cell>
          <cell r="X634">
            <v>0.05</v>
          </cell>
          <cell r="Y634">
            <v>-0.05</v>
          </cell>
          <cell r="Z634">
            <v>0.05</v>
          </cell>
          <cell r="AA634">
            <v>-0.05</v>
          </cell>
          <cell r="AB634" t="str">
            <v>NIL</v>
          </cell>
          <cell r="AC634" t="str">
            <v>NIL</v>
          </cell>
          <cell r="AD634" t="str">
            <v>NIL</v>
          </cell>
          <cell r="AE634" t="str">
            <v>NIL</v>
          </cell>
          <cell r="AF634" t="str">
            <v>NIL</v>
          </cell>
          <cell r="AG634" t="str">
            <v>NIL</v>
          </cell>
        </row>
        <row r="635">
          <cell r="A635" t="str">
            <v>12-010A-2</v>
          </cell>
          <cell r="B635">
            <v>0.2</v>
          </cell>
          <cell r="C635">
            <v>-0.2</v>
          </cell>
          <cell r="D635">
            <v>0.1</v>
          </cell>
          <cell r="E635">
            <v>-0.1</v>
          </cell>
          <cell r="F635">
            <v>0.05</v>
          </cell>
          <cell r="G635">
            <v>-0.05</v>
          </cell>
          <cell r="H635">
            <v>0.1</v>
          </cell>
          <cell r="I635">
            <v>0</v>
          </cell>
          <cell r="J635">
            <v>0.1</v>
          </cell>
          <cell r="K635">
            <v>-0.1</v>
          </cell>
          <cell r="L635">
            <v>0.05</v>
          </cell>
          <cell r="M635">
            <v>-0.05</v>
          </cell>
          <cell r="N635">
            <v>0.1</v>
          </cell>
          <cell r="O635">
            <v>-0.1</v>
          </cell>
          <cell r="P635">
            <v>0.05</v>
          </cell>
          <cell r="Q635">
            <v>-0.05</v>
          </cell>
          <cell r="R635">
            <v>0.2</v>
          </cell>
          <cell r="S635">
            <v>-0.2</v>
          </cell>
          <cell r="T635">
            <v>0.03</v>
          </cell>
          <cell r="U635">
            <v>-0.03</v>
          </cell>
          <cell r="V635">
            <v>0.05</v>
          </cell>
          <cell r="W635">
            <v>-0.05</v>
          </cell>
          <cell r="X635">
            <v>0.05</v>
          </cell>
          <cell r="Y635">
            <v>-0.05</v>
          </cell>
          <cell r="Z635">
            <v>0.05</v>
          </cell>
          <cell r="AA635">
            <v>-0.05</v>
          </cell>
          <cell r="AB635" t="str">
            <v>NIL</v>
          </cell>
          <cell r="AC635" t="str">
            <v>NIL</v>
          </cell>
          <cell r="AD635" t="str">
            <v>NIL</v>
          </cell>
          <cell r="AE635" t="str">
            <v>NIL</v>
          </cell>
          <cell r="AF635" t="str">
            <v>NIL</v>
          </cell>
          <cell r="AG635" t="str">
            <v>NIL</v>
          </cell>
        </row>
        <row r="636">
          <cell r="A636" t="str">
            <v>12-010AL</v>
          </cell>
          <cell r="B636">
            <v>0.2</v>
          </cell>
          <cell r="C636">
            <v>-0.2</v>
          </cell>
          <cell r="D636">
            <v>0.1</v>
          </cell>
          <cell r="E636">
            <v>-0.1</v>
          </cell>
          <cell r="F636">
            <v>0.05</v>
          </cell>
          <cell r="G636">
            <v>-0.05</v>
          </cell>
          <cell r="H636">
            <v>0.1</v>
          </cell>
          <cell r="I636">
            <v>0</v>
          </cell>
          <cell r="J636">
            <v>0.1</v>
          </cell>
          <cell r="K636">
            <v>-0.1</v>
          </cell>
          <cell r="L636">
            <v>0.05</v>
          </cell>
          <cell r="M636">
            <v>-0.05</v>
          </cell>
          <cell r="N636">
            <v>0.1</v>
          </cell>
          <cell r="O636">
            <v>-0.1</v>
          </cell>
          <cell r="P636">
            <v>0.05</v>
          </cell>
          <cell r="Q636">
            <v>-0.05</v>
          </cell>
          <cell r="R636">
            <v>0.2</v>
          </cell>
          <cell r="S636">
            <v>-0.2</v>
          </cell>
          <cell r="T636">
            <v>0.03</v>
          </cell>
          <cell r="U636">
            <v>-0.03</v>
          </cell>
          <cell r="V636">
            <v>0.05</v>
          </cell>
          <cell r="W636">
            <v>-0.05</v>
          </cell>
          <cell r="X636">
            <v>0.05</v>
          </cell>
          <cell r="Y636">
            <v>-0.05</v>
          </cell>
          <cell r="Z636">
            <v>0.05</v>
          </cell>
          <cell r="AA636">
            <v>-0.05</v>
          </cell>
          <cell r="AB636" t="str">
            <v>NIL</v>
          </cell>
          <cell r="AC636" t="str">
            <v>NIL</v>
          </cell>
          <cell r="AD636" t="str">
            <v>NIL</v>
          </cell>
          <cell r="AE636" t="str">
            <v>NIL</v>
          </cell>
          <cell r="AF636" t="str">
            <v>NIL</v>
          </cell>
          <cell r="AG636" t="str">
            <v>NIL</v>
          </cell>
        </row>
        <row r="637">
          <cell r="A637" t="str">
            <v>12-011</v>
          </cell>
          <cell r="B637">
            <v>0.2</v>
          </cell>
          <cell r="C637">
            <v>-0.2</v>
          </cell>
          <cell r="D637">
            <v>0.1</v>
          </cell>
          <cell r="E637">
            <v>-0.1</v>
          </cell>
          <cell r="F637">
            <v>0.05</v>
          </cell>
          <cell r="G637">
            <v>-0.05</v>
          </cell>
          <cell r="H637">
            <v>0.1</v>
          </cell>
          <cell r="I637">
            <v>0</v>
          </cell>
          <cell r="J637">
            <v>0.1</v>
          </cell>
          <cell r="K637">
            <v>-0.1</v>
          </cell>
          <cell r="L637">
            <v>0.05</v>
          </cell>
          <cell r="M637">
            <v>-0.05</v>
          </cell>
          <cell r="N637">
            <v>0.1</v>
          </cell>
          <cell r="O637">
            <v>-0.1</v>
          </cell>
          <cell r="P637">
            <v>0.05</v>
          </cell>
          <cell r="Q637">
            <v>-0.05</v>
          </cell>
          <cell r="R637">
            <v>0.2</v>
          </cell>
          <cell r="S637">
            <v>-0.2</v>
          </cell>
          <cell r="T637">
            <v>0.05</v>
          </cell>
          <cell r="U637">
            <v>-0.05</v>
          </cell>
          <cell r="V637">
            <v>0.1</v>
          </cell>
          <cell r="W637">
            <v>-0.1</v>
          </cell>
          <cell r="X637">
            <v>0.1</v>
          </cell>
          <cell r="Y637">
            <v>-0.1</v>
          </cell>
          <cell r="Z637">
            <v>0.1</v>
          </cell>
          <cell r="AA637">
            <v>-0.1</v>
          </cell>
          <cell r="AB637" t="str">
            <v>NIL</v>
          </cell>
          <cell r="AC637" t="str">
            <v>NIL</v>
          </cell>
          <cell r="AD637" t="str">
            <v>NIL</v>
          </cell>
          <cell r="AE637" t="str">
            <v>NIL</v>
          </cell>
          <cell r="AF637" t="str">
            <v>NIL</v>
          </cell>
          <cell r="AG637" t="str">
            <v>NIL</v>
          </cell>
        </row>
        <row r="638">
          <cell r="A638" t="str">
            <v>12-011A</v>
          </cell>
          <cell r="B638">
            <v>0.2</v>
          </cell>
          <cell r="C638">
            <v>-0.2</v>
          </cell>
          <cell r="D638">
            <v>0.1</v>
          </cell>
          <cell r="E638">
            <v>-0.1</v>
          </cell>
          <cell r="F638">
            <v>0.05</v>
          </cell>
          <cell r="G638">
            <v>-0.05</v>
          </cell>
          <cell r="H638">
            <v>0.1</v>
          </cell>
          <cell r="I638">
            <v>0</v>
          </cell>
          <cell r="J638">
            <v>0.1</v>
          </cell>
          <cell r="K638">
            <v>-0.1</v>
          </cell>
          <cell r="L638">
            <v>0.05</v>
          </cell>
          <cell r="M638">
            <v>-0.05</v>
          </cell>
          <cell r="N638">
            <v>0.1</v>
          </cell>
          <cell r="O638">
            <v>-0.1</v>
          </cell>
          <cell r="P638">
            <v>0.05</v>
          </cell>
          <cell r="Q638">
            <v>-0.05</v>
          </cell>
          <cell r="R638">
            <v>0.2</v>
          </cell>
          <cell r="S638">
            <v>-0.2</v>
          </cell>
          <cell r="T638">
            <v>0.03</v>
          </cell>
          <cell r="U638">
            <v>-0.03</v>
          </cell>
          <cell r="V638">
            <v>0.1</v>
          </cell>
          <cell r="W638">
            <v>-0.1</v>
          </cell>
          <cell r="X638">
            <v>0.1</v>
          </cell>
          <cell r="Y638">
            <v>-0.1</v>
          </cell>
          <cell r="Z638">
            <v>0.05</v>
          </cell>
          <cell r="AA638">
            <v>-0.05</v>
          </cell>
          <cell r="AB638" t="str">
            <v>NIL</v>
          </cell>
          <cell r="AC638" t="str">
            <v>NIL</v>
          </cell>
          <cell r="AD638" t="str">
            <v>NIL</v>
          </cell>
          <cell r="AE638" t="str">
            <v>NIL</v>
          </cell>
          <cell r="AF638" t="str">
            <v>NIL</v>
          </cell>
          <cell r="AG638" t="str">
            <v>NIL</v>
          </cell>
        </row>
        <row r="639">
          <cell r="A639" t="str">
            <v>12-012</v>
          </cell>
          <cell r="B639">
            <v>0.2</v>
          </cell>
          <cell r="C639">
            <v>-0.2</v>
          </cell>
          <cell r="D639">
            <v>0.1</v>
          </cell>
          <cell r="E639">
            <v>-0.1</v>
          </cell>
          <cell r="F639">
            <v>0.05</v>
          </cell>
          <cell r="G639">
            <v>-0.05</v>
          </cell>
          <cell r="H639">
            <v>0.1</v>
          </cell>
          <cell r="I639">
            <v>0</v>
          </cell>
          <cell r="J639">
            <v>0.1</v>
          </cell>
          <cell r="K639">
            <v>-0.1</v>
          </cell>
          <cell r="L639">
            <v>0.05</v>
          </cell>
          <cell r="M639">
            <v>-0.05</v>
          </cell>
          <cell r="N639">
            <v>0.1</v>
          </cell>
          <cell r="O639">
            <v>-0.1</v>
          </cell>
          <cell r="P639">
            <v>0.05</v>
          </cell>
          <cell r="Q639">
            <v>-0.05</v>
          </cell>
          <cell r="R639">
            <v>0.2</v>
          </cell>
          <cell r="S639">
            <v>-0.2</v>
          </cell>
          <cell r="T639">
            <v>0.05</v>
          </cell>
          <cell r="U639">
            <v>-0.05</v>
          </cell>
          <cell r="V639">
            <v>0.1</v>
          </cell>
          <cell r="W639">
            <v>-0.1</v>
          </cell>
          <cell r="X639">
            <v>0.1</v>
          </cell>
          <cell r="Y639">
            <v>-0.1</v>
          </cell>
          <cell r="Z639">
            <v>0.1</v>
          </cell>
          <cell r="AA639">
            <v>-0.1</v>
          </cell>
          <cell r="AB639" t="str">
            <v>NIL</v>
          </cell>
          <cell r="AC639" t="str">
            <v>NIL</v>
          </cell>
          <cell r="AD639" t="str">
            <v>NIL</v>
          </cell>
          <cell r="AE639" t="str">
            <v>NIL</v>
          </cell>
          <cell r="AF639" t="str">
            <v>NIL</v>
          </cell>
          <cell r="AG639" t="str">
            <v>NIL</v>
          </cell>
        </row>
        <row r="640">
          <cell r="A640" t="str">
            <v>12-012A</v>
          </cell>
          <cell r="B640">
            <v>0.2</v>
          </cell>
          <cell r="C640">
            <v>-0.2</v>
          </cell>
          <cell r="D640">
            <v>0.1</v>
          </cell>
          <cell r="E640">
            <v>-0.1</v>
          </cell>
          <cell r="F640">
            <v>0.05</v>
          </cell>
          <cell r="G640">
            <v>-0.05</v>
          </cell>
          <cell r="H640">
            <v>0.1</v>
          </cell>
          <cell r="I640">
            <v>0</v>
          </cell>
          <cell r="J640">
            <v>0.1</v>
          </cell>
          <cell r="K640">
            <v>-0.1</v>
          </cell>
          <cell r="L640">
            <v>0.05</v>
          </cell>
          <cell r="M640">
            <v>-0.05</v>
          </cell>
          <cell r="N640">
            <v>0.1</v>
          </cell>
          <cell r="O640">
            <v>-0.1</v>
          </cell>
          <cell r="P640">
            <v>0.05</v>
          </cell>
          <cell r="Q640">
            <v>-0.05</v>
          </cell>
          <cell r="R640">
            <v>0.2</v>
          </cell>
          <cell r="S640">
            <v>-0.2</v>
          </cell>
          <cell r="T640">
            <v>0.05</v>
          </cell>
          <cell r="U640">
            <v>-0.05</v>
          </cell>
          <cell r="V640">
            <v>0.05</v>
          </cell>
          <cell r="W640">
            <v>-0.05</v>
          </cell>
          <cell r="X640">
            <v>0.05</v>
          </cell>
          <cell r="Y640">
            <v>-0.05</v>
          </cell>
          <cell r="Z640">
            <v>0.05</v>
          </cell>
          <cell r="AA640">
            <v>-0.05</v>
          </cell>
          <cell r="AB640" t="str">
            <v>NIL</v>
          </cell>
          <cell r="AC640" t="str">
            <v>NIL</v>
          </cell>
          <cell r="AD640" t="str">
            <v>NIL</v>
          </cell>
          <cell r="AE640" t="str">
            <v>NIL</v>
          </cell>
          <cell r="AF640" t="str">
            <v>NIL</v>
          </cell>
          <cell r="AG640" t="str">
            <v>NIL</v>
          </cell>
        </row>
        <row r="641">
          <cell r="A641" t="str">
            <v>12-013</v>
          </cell>
          <cell r="B641">
            <v>0.2</v>
          </cell>
          <cell r="C641">
            <v>-0.2</v>
          </cell>
          <cell r="D641">
            <v>0.1</v>
          </cell>
          <cell r="E641">
            <v>-0.1</v>
          </cell>
          <cell r="F641">
            <v>0.05</v>
          </cell>
          <cell r="G641">
            <v>-0.05</v>
          </cell>
          <cell r="H641">
            <v>0.1</v>
          </cell>
          <cell r="I641">
            <v>0</v>
          </cell>
          <cell r="J641">
            <v>0.1</v>
          </cell>
          <cell r="K641">
            <v>-0.1</v>
          </cell>
          <cell r="L641">
            <v>0.05</v>
          </cell>
          <cell r="M641">
            <v>-0.05</v>
          </cell>
          <cell r="N641">
            <v>0.1</v>
          </cell>
          <cell r="O641">
            <v>-0.1</v>
          </cell>
          <cell r="P641">
            <v>0.05</v>
          </cell>
          <cell r="Q641">
            <v>-0.05</v>
          </cell>
          <cell r="R641">
            <v>0.2</v>
          </cell>
          <cell r="S641">
            <v>-0.2</v>
          </cell>
          <cell r="T641">
            <v>0.05</v>
          </cell>
          <cell r="U641">
            <v>-0.05</v>
          </cell>
          <cell r="V641">
            <v>0.1</v>
          </cell>
          <cell r="W641">
            <v>-0.1</v>
          </cell>
          <cell r="X641">
            <v>0.1</v>
          </cell>
          <cell r="Y641">
            <v>-0.1</v>
          </cell>
          <cell r="Z641">
            <v>0.1</v>
          </cell>
          <cell r="AA641">
            <v>-0.1</v>
          </cell>
          <cell r="AB641" t="str">
            <v>NIL</v>
          </cell>
          <cell r="AC641" t="str">
            <v>NIL</v>
          </cell>
          <cell r="AD641" t="str">
            <v>NIL</v>
          </cell>
          <cell r="AE641" t="str">
            <v>NIL</v>
          </cell>
          <cell r="AF641" t="str">
            <v>NIL</v>
          </cell>
          <cell r="AG641" t="str">
            <v>NIL</v>
          </cell>
        </row>
        <row r="642">
          <cell r="A642" t="str">
            <v>12-013-1</v>
          </cell>
          <cell r="B642">
            <v>0.2</v>
          </cell>
          <cell r="C642">
            <v>-0.2</v>
          </cell>
          <cell r="D642">
            <v>0.1</v>
          </cell>
          <cell r="E642">
            <v>-0.1</v>
          </cell>
          <cell r="F642">
            <v>0.05</v>
          </cell>
          <cell r="G642">
            <v>-0.05</v>
          </cell>
          <cell r="H642">
            <v>0.1</v>
          </cell>
          <cell r="I642">
            <v>0</v>
          </cell>
          <cell r="J642">
            <v>0.1</v>
          </cell>
          <cell r="K642">
            <v>-0.1</v>
          </cell>
          <cell r="L642">
            <v>0.05</v>
          </cell>
          <cell r="M642">
            <v>-0.05</v>
          </cell>
          <cell r="N642">
            <v>0.1</v>
          </cell>
          <cell r="O642">
            <v>-0.1</v>
          </cell>
          <cell r="P642">
            <v>0.05</v>
          </cell>
          <cell r="Q642">
            <v>-0.05</v>
          </cell>
          <cell r="R642">
            <v>0.2</v>
          </cell>
          <cell r="S642">
            <v>-0.2</v>
          </cell>
          <cell r="T642">
            <v>0.05</v>
          </cell>
          <cell r="U642">
            <v>-0.05</v>
          </cell>
          <cell r="V642">
            <v>0.1</v>
          </cell>
          <cell r="W642">
            <v>-0.1</v>
          </cell>
          <cell r="X642">
            <v>0.1</v>
          </cell>
          <cell r="Y642">
            <v>-0.1</v>
          </cell>
          <cell r="Z642">
            <v>0.1</v>
          </cell>
          <cell r="AA642">
            <v>-0.1</v>
          </cell>
          <cell r="AB642" t="str">
            <v>NIL</v>
          </cell>
          <cell r="AC642" t="str">
            <v>NIL</v>
          </cell>
          <cell r="AD642" t="str">
            <v>NIL</v>
          </cell>
          <cell r="AE642" t="str">
            <v>NIL</v>
          </cell>
          <cell r="AF642" t="str">
            <v>NIL</v>
          </cell>
          <cell r="AG642" t="str">
            <v>NIL</v>
          </cell>
        </row>
        <row r="643">
          <cell r="A643" t="str">
            <v>12-013-2</v>
          </cell>
          <cell r="B643">
            <v>0.2</v>
          </cell>
          <cell r="C643">
            <v>-0.2</v>
          </cell>
          <cell r="D643">
            <v>0.1</v>
          </cell>
          <cell r="E643">
            <v>-0.1</v>
          </cell>
          <cell r="F643">
            <v>0.05</v>
          </cell>
          <cell r="G643">
            <v>-0.05</v>
          </cell>
          <cell r="H643">
            <v>0.1</v>
          </cell>
          <cell r="I643">
            <v>0</v>
          </cell>
          <cell r="J643">
            <v>0.1</v>
          </cell>
          <cell r="K643">
            <v>-0.1</v>
          </cell>
          <cell r="L643">
            <v>0.05</v>
          </cell>
          <cell r="M643">
            <v>-0.05</v>
          </cell>
          <cell r="N643">
            <v>0.1</v>
          </cell>
          <cell r="O643">
            <v>-0.1</v>
          </cell>
          <cell r="P643">
            <v>0.05</v>
          </cell>
          <cell r="Q643">
            <v>-0.05</v>
          </cell>
          <cell r="R643">
            <v>0.2</v>
          </cell>
          <cell r="S643">
            <v>-0.2</v>
          </cell>
          <cell r="T643">
            <v>0.05</v>
          </cell>
          <cell r="U643">
            <v>-0.05</v>
          </cell>
          <cell r="V643">
            <v>0.1</v>
          </cell>
          <cell r="W643">
            <v>-0.1</v>
          </cell>
          <cell r="X643">
            <v>0.1</v>
          </cell>
          <cell r="Y643">
            <v>-0.1</v>
          </cell>
          <cell r="Z643">
            <v>0.1</v>
          </cell>
          <cell r="AA643">
            <v>-0.1</v>
          </cell>
          <cell r="AB643" t="str">
            <v>NIL</v>
          </cell>
          <cell r="AC643" t="str">
            <v>NIL</v>
          </cell>
          <cell r="AD643" t="str">
            <v>NIL</v>
          </cell>
          <cell r="AE643" t="str">
            <v>NIL</v>
          </cell>
          <cell r="AF643" t="str">
            <v>NIL</v>
          </cell>
          <cell r="AG643" t="str">
            <v>NIL</v>
          </cell>
        </row>
        <row r="644">
          <cell r="A644" t="str">
            <v>12-013A</v>
          </cell>
          <cell r="B644">
            <v>0.2</v>
          </cell>
          <cell r="C644">
            <v>-0.2</v>
          </cell>
          <cell r="D644">
            <v>0.1</v>
          </cell>
          <cell r="E644">
            <v>-0.1</v>
          </cell>
          <cell r="F644">
            <v>0.05</v>
          </cell>
          <cell r="G644">
            <v>-0.05</v>
          </cell>
          <cell r="H644">
            <v>0.1</v>
          </cell>
          <cell r="I644">
            <v>0</v>
          </cell>
          <cell r="J644">
            <v>0.1</v>
          </cell>
          <cell r="K644">
            <v>-0.1</v>
          </cell>
          <cell r="L644">
            <v>0.05</v>
          </cell>
          <cell r="M644">
            <v>-0.05</v>
          </cell>
          <cell r="N644">
            <v>0.1</v>
          </cell>
          <cell r="O644">
            <v>-0.1</v>
          </cell>
          <cell r="P644">
            <v>0.05</v>
          </cell>
          <cell r="Q644">
            <v>-0.05</v>
          </cell>
          <cell r="R644">
            <v>0.2</v>
          </cell>
          <cell r="S644">
            <v>-0.2</v>
          </cell>
          <cell r="T644">
            <v>0.03</v>
          </cell>
          <cell r="U644">
            <v>-0.03</v>
          </cell>
          <cell r="V644">
            <v>0.05</v>
          </cell>
          <cell r="W644">
            <v>-0.05</v>
          </cell>
          <cell r="X644">
            <v>0.05</v>
          </cell>
          <cell r="Y644">
            <v>-0.05</v>
          </cell>
          <cell r="Z644">
            <v>0.05</v>
          </cell>
          <cell r="AA644">
            <v>-0.05</v>
          </cell>
          <cell r="AB644" t="str">
            <v>NIL</v>
          </cell>
          <cell r="AC644" t="str">
            <v>NIL</v>
          </cell>
          <cell r="AD644" t="str">
            <v>NIL</v>
          </cell>
          <cell r="AE644" t="str">
            <v>NIL</v>
          </cell>
          <cell r="AF644" t="str">
            <v>NIL</v>
          </cell>
          <cell r="AG644" t="str">
            <v>NIL</v>
          </cell>
        </row>
        <row r="645">
          <cell r="A645" t="str">
            <v>12-013A-1</v>
          </cell>
          <cell r="B645">
            <v>0.2</v>
          </cell>
          <cell r="C645">
            <v>-0.2</v>
          </cell>
          <cell r="D645">
            <v>0.1</v>
          </cell>
          <cell r="E645">
            <v>-0.1</v>
          </cell>
          <cell r="F645">
            <v>0.05</v>
          </cell>
          <cell r="G645">
            <v>-0.05</v>
          </cell>
          <cell r="H645">
            <v>0.1</v>
          </cell>
          <cell r="I645">
            <v>0</v>
          </cell>
          <cell r="J645">
            <v>0.1</v>
          </cell>
          <cell r="K645">
            <v>-0.1</v>
          </cell>
          <cell r="L645">
            <v>0.05</v>
          </cell>
          <cell r="M645">
            <v>-0.05</v>
          </cell>
          <cell r="N645">
            <v>0.1</v>
          </cell>
          <cell r="O645">
            <v>-0.1</v>
          </cell>
          <cell r="P645">
            <v>0.05</v>
          </cell>
          <cell r="Q645">
            <v>-0.05</v>
          </cell>
          <cell r="R645">
            <v>0.2</v>
          </cell>
          <cell r="S645">
            <v>-0.2</v>
          </cell>
          <cell r="T645">
            <v>0.03</v>
          </cell>
          <cell r="U645">
            <v>-0.03</v>
          </cell>
          <cell r="V645">
            <v>0.05</v>
          </cell>
          <cell r="W645">
            <v>-0.05</v>
          </cell>
          <cell r="X645">
            <v>0.05</v>
          </cell>
          <cell r="Y645">
            <v>-0.05</v>
          </cell>
          <cell r="Z645">
            <v>0.05</v>
          </cell>
          <cell r="AA645">
            <v>-0.05</v>
          </cell>
          <cell r="AB645" t="str">
            <v>NIL</v>
          </cell>
          <cell r="AC645" t="str">
            <v>NIL</v>
          </cell>
          <cell r="AD645" t="str">
            <v>NIL</v>
          </cell>
          <cell r="AE645" t="str">
            <v>NIL</v>
          </cell>
          <cell r="AF645" t="str">
            <v>NIL</v>
          </cell>
          <cell r="AG645" t="str">
            <v>NIL</v>
          </cell>
        </row>
        <row r="646">
          <cell r="A646" t="str">
            <v>12-013A-2</v>
          </cell>
          <cell r="B646">
            <v>0.2</v>
          </cell>
          <cell r="C646">
            <v>-0.2</v>
          </cell>
          <cell r="D646">
            <v>0.1</v>
          </cell>
          <cell r="E646">
            <v>-0.1</v>
          </cell>
          <cell r="F646">
            <v>0.05</v>
          </cell>
          <cell r="G646">
            <v>-0.05</v>
          </cell>
          <cell r="H646">
            <v>0.1</v>
          </cell>
          <cell r="I646">
            <v>0</v>
          </cell>
          <cell r="J646">
            <v>0.1</v>
          </cell>
          <cell r="K646">
            <v>-0.1</v>
          </cell>
          <cell r="L646">
            <v>0.05</v>
          </cell>
          <cell r="M646">
            <v>-0.05</v>
          </cell>
          <cell r="N646">
            <v>0.1</v>
          </cell>
          <cell r="O646">
            <v>-0.1</v>
          </cell>
          <cell r="P646">
            <v>0.05</v>
          </cell>
          <cell r="Q646">
            <v>-0.05</v>
          </cell>
          <cell r="R646">
            <v>0.2</v>
          </cell>
          <cell r="S646">
            <v>-0.2</v>
          </cell>
          <cell r="T646">
            <v>0.03</v>
          </cell>
          <cell r="U646">
            <v>-0.03</v>
          </cell>
          <cell r="V646">
            <v>0.05</v>
          </cell>
          <cell r="W646">
            <v>-0.05</v>
          </cell>
          <cell r="X646">
            <v>0.05</v>
          </cell>
          <cell r="Y646">
            <v>-0.05</v>
          </cell>
          <cell r="Z646">
            <v>0.05</v>
          </cell>
          <cell r="AA646">
            <v>-0.05</v>
          </cell>
          <cell r="AB646" t="str">
            <v>NIL</v>
          </cell>
          <cell r="AC646" t="str">
            <v>NIL</v>
          </cell>
          <cell r="AD646" t="str">
            <v>NIL</v>
          </cell>
          <cell r="AE646" t="str">
            <v>NIL</v>
          </cell>
          <cell r="AF646" t="str">
            <v>NIL</v>
          </cell>
          <cell r="AG646" t="str">
            <v>NIL</v>
          </cell>
        </row>
        <row r="647">
          <cell r="A647" t="str">
            <v>12-014</v>
          </cell>
          <cell r="B647">
            <v>0.2</v>
          </cell>
          <cell r="C647">
            <v>-0.2</v>
          </cell>
          <cell r="D647">
            <v>0.1</v>
          </cell>
          <cell r="E647">
            <v>-0.1</v>
          </cell>
          <cell r="F647">
            <v>0.05</v>
          </cell>
          <cell r="G647">
            <v>-0.05</v>
          </cell>
          <cell r="H647">
            <v>0.1</v>
          </cell>
          <cell r="I647">
            <v>0</v>
          </cell>
          <cell r="J647">
            <v>0.1</v>
          </cell>
          <cell r="K647">
            <v>-0.1</v>
          </cell>
          <cell r="L647">
            <v>0.05</v>
          </cell>
          <cell r="M647">
            <v>-0.05</v>
          </cell>
          <cell r="N647">
            <v>0.1</v>
          </cell>
          <cell r="O647">
            <v>-0.1</v>
          </cell>
          <cell r="P647">
            <v>0.05</v>
          </cell>
          <cell r="Q647">
            <v>-0.05</v>
          </cell>
          <cell r="R647">
            <v>0.2</v>
          </cell>
          <cell r="S647">
            <v>-0.2</v>
          </cell>
          <cell r="T647">
            <v>0.05</v>
          </cell>
          <cell r="U647">
            <v>-0.05</v>
          </cell>
          <cell r="V647">
            <v>0.1</v>
          </cell>
          <cell r="W647">
            <v>-0.1</v>
          </cell>
          <cell r="X647">
            <v>0.1</v>
          </cell>
          <cell r="Y647">
            <v>-0.1</v>
          </cell>
          <cell r="Z647">
            <v>0.1</v>
          </cell>
          <cell r="AA647">
            <v>-0.1</v>
          </cell>
          <cell r="AB647" t="str">
            <v>NIL</v>
          </cell>
          <cell r="AC647" t="str">
            <v>NIL</v>
          </cell>
          <cell r="AD647" t="str">
            <v>NIL</v>
          </cell>
          <cell r="AE647" t="str">
            <v>NIL</v>
          </cell>
          <cell r="AF647" t="str">
            <v>NIL</v>
          </cell>
          <cell r="AG647" t="str">
            <v>NIL</v>
          </cell>
        </row>
        <row r="648">
          <cell r="A648" t="str">
            <v>12-014A</v>
          </cell>
          <cell r="B648">
            <v>0.2</v>
          </cell>
          <cell r="C648">
            <v>-0.2</v>
          </cell>
          <cell r="D648">
            <v>0.1</v>
          </cell>
          <cell r="E648">
            <v>-0.1</v>
          </cell>
          <cell r="F648">
            <v>0.05</v>
          </cell>
          <cell r="G648">
            <v>-0.05</v>
          </cell>
          <cell r="H648">
            <v>0.1</v>
          </cell>
          <cell r="I648">
            <v>0</v>
          </cell>
          <cell r="J648">
            <v>0.1</v>
          </cell>
          <cell r="K648">
            <v>-0.1</v>
          </cell>
          <cell r="L648">
            <v>0.05</v>
          </cell>
          <cell r="M648">
            <v>-0.05</v>
          </cell>
          <cell r="N648">
            <v>0.1</v>
          </cell>
          <cell r="O648">
            <v>-0.1</v>
          </cell>
          <cell r="P648">
            <v>0.05</v>
          </cell>
          <cell r="Q648">
            <v>-0.05</v>
          </cell>
          <cell r="R648">
            <v>0.2</v>
          </cell>
          <cell r="S648">
            <v>-0.2</v>
          </cell>
          <cell r="T648">
            <v>0.05</v>
          </cell>
          <cell r="U648">
            <v>-0.05</v>
          </cell>
          <cell r="V648">
            <v>0.05</v>
          </cell>
          <cell r="W648">
            <v>-0.05</v>
          </cell>
          <cell r="X648">
            <v>0.05</v>
          </cell>
          <cell r="Y648">
            <v>-0.05</v>
          </cell>
          <cell r="Z648">
            <v>0.05</v>
          </cell>
          <cell r="AA648">
            <v>-0.05</v>
          </cell>
          <cell r="AB648" t="str">
            <v>NIL</v>
          </cell>
          <cell r="AC648" t="str">
            <v>NIL</v>
          </cell>
          <cell r="AD648" t="str">
            <v>NIL</v>
          </cell>
          <cell r="AE648" t="str">
            <v>NIL</v>
          </cell>
          <cell r="AF648" t="str">
            <v>NIL</v>
          </cell>
          <cell r="AG648" t="str">
            <v>NIL</v>
          </cell>
        </row>
        <row r="649">
          <cell r="A649" t="str">
            <v>12-014A-1</v>
          </cell>
          <cell r="B649">
            <v>0.2</v>
          </cell>
          <cell r="C649">
            <v>-0.2</v>
          </cell>
          <cell r="D649">
            <v>0.1</v>
          </cell>
          <cell r="E649">
            <v>-0.1</v>
          </cell>
          <cell r="F649">
            <v>0.05</v>
          </cell>
          <cell r="G649">
            <v>-0.05</v>
          </cell>
          <cell r="H649">
            <v>0.1</v>
          </cell>
          <cell r="I649">
            <v>0</v>
          </cell>
          <cell r="J649">
            <v>0.1</v>
          </cell>
          <cell r="K649">
            <v>-0.1</v>
          </cell>
          <cell r="L649">
            <v>0.05</v>
          </cell>
          <cell r="M649">
            <v>-0.05</v>
          </cell>
          <cell r="N649">
            <v>0.1</v>
          </cell>
          <cell r="O649">
            <v>-0.1</v>
          </cell>
          <cell r="P649">
            <v>0.05</v>
          </cell>
          <cell r="Q649">
            <v>-0.05</v>
          </cell>
          <cell r="R649">
            <v>0.2</v>
          </cell>
          <cell r="S649">
            <v>-0.2</v>
          </cell>
          <cell r="T649">
            <v>0.05</v>
          </cell>
          <cell r="U649">
            <v>-0.05</v>
          </cell>
          <cell r="V649">
            <v>0.05</v>
          </cell>
          <cell r="W649">
            <v>-0.05</v>
          </cell>
          <cell r="X649">
            <v>0.05</v>
          </cell>
          <cell r="Y649">
            <v>-0.05</v>
          </cell>
          <cell r="Z649">
            <v>0.05</v>
          </cell>
          <cell r="AA649">
            <v>-0.05</v>
          </cell>
          <cell r="AB649" t="str">
            <v>NIL</v>
          </cell>
          <cell r="AC649" t="str">
            <v>NIL</v>
          </cell>
          <cell r="AD649" t="str">
            <v>NIL</v>
          </cell>
          <cell r="AE649" t="str">
            <v>NIL</v>
          </cell>
          <cell r="AF649" t="str">
            <v>NIL</v>
          </cell>
          <cell r="AG649" t="str">
            <v>NIL</v>
          </cell>
        </row>
        <row r="650">
          <cell r="A650" t="str">
            <v>12-014A-2</v>
          </cell>
          <cell r="B650">
            <v>0.2</v>
          </cell>
          <cell r="C650">
            <v>-0.2</v>
          </cell>
          <cell r="D650">
            <v>0.1</v>
          </cell>
          <cell r="E650">
            <v>-0.1</v>
          </cell>
          <cell r="F650">
            <v>0.05</v>
          </cell>
          <cell r="G650">
            <v>-0.05</v>
          </cell>
          <cell r="H650">
            <v>0.1</v>
          </cell>
          <cell r="I650">
            <v>0</v>
          </cell>
          <cell r="J650">
            <v>0.1</v>
          </cell>
          <cell r="K650">
            <v>-0.1</v>
          </cell>
          <cell r="L650">
            <v>0.05</v>
          </cell>
          <cell r="M650">
            <v>-0.05</v>
          </cell>
          <cell r="N650">
            <v>0.1</v>
          </cell>
          <cell r="O650">
            <v>-0.1</v>
          </cell>
          <cell r="P650">
            <v>0.05</v>
          </cell>
          <cell r="Q650">
            <v>-0.05</v>
          </cell>
          <cell r="R650">
            <v>0.2</v>
          </cell>
          <cell r="S650">
            <v>-0.2</v>
          </cell>
          <cell r="T650">
            <v>0.05</v>
          </cell>
          <cell r="U650">
            <v>-0.05</v>
          </cell>
          <cell r="V650">
            <v>0.05</v>
          </cell>
          <cell r="W650">
            <v>-0.05</v>
          </cell>
          <cell r="X650">
            <v>0.05</v>
          </cell>
          <cell r="Y650">
            <v>-0.05</v>
          </cell>
          <cell r="Z650">
            <v>0.05</v>
          </cell>
          <cell r="AA650">
            <v>-0.05</v>
          </cell>
          <cell r="AB650" t="str">
            <v>NIL</v>
          </cell>
          <cell r="AC650" t="str">
            <v>NIL</v>
          </cell>
          <cell r="AD650" t="str">
            <v>NIL</v>
          </cell>
          <cell r="AE650" t="str">
            <v>NIL</v>
          </cell>
          <cell r="AF650" t="str">
            <v>NIL</v>
          </cell>
          <cell r="AG650" t="str">
            <v>NIL</v>
          </cell>
        </row>
        <row r="651">
          <cell r="A651" t="str">
            <v>12-015</v>
          </cell>
          <cell r="B651">
            <v>0.2</v>
          </cell>
          <cell r="C651">
            <v>-0.2</v>
          </cell>
          <cell r="D651">
            <v>0.1</v>
          </cell>
          <cell r="E651">
            <v>-0.1</v>
          </cell>
          <cell r="F651">
            <v>0.05</v>
          </cell>
          <cell r="G651">
            <v>-0.05</v>
          </cell>
          <cell r="H651">
            <v>0.1</v>
          </cell>
          <cell r="I651">
            <v>0</v>
          </cell>
          <cell r="J651">
            <v>0.1</v>
          </cell>
          <cell r="K651">
            <v>-0.1</v>
          </cell>
          <cell r="L651">
            <v>0.05</v>
          </cell>
          <cell r="M651">
            <v>-0.05</v>
          </cell>
          <cell r="N651">
            <v>0.1</v>
          </cell>
          <cell r="O651">
            <v>-0.1</v>
          </cell>
          <cell r="P651">
            <v>0.05</v>
          </cell>
          <cell r="Q651">
            <v>-0.05</v>
          </cell>
          <cell r="R651">
            <v>0.2</v>
          </cell>
          <cell r="S651">
            <v>-0.2</v>
          </cell>
          <cell r="T651">
            <v>0.05</v>
          </cell>
          <cell r="U651">
            <v>-0.05</v>
          </cell>
          <cell r="V651">
            <v>0.1</v>
          </cell>
          <cell r="W651">
            <v>-0.1</v>
          </cell>
          <cell r="X651">
            <v>0.1</v>
          </cell>
          <cell r="Y651">
            <v>-0.1</v>
          </cell>
          <cell r="Z651">
            <v>0.1</v>
          </cell>
          <cell r="AA651">
            <v>-0.1</v>
          </cell>
          <cell r="AB651" t="str">
            <v>NIL</v>
          </cell>
          <cell r="AC651" t="str">
            <v>NIL</v>
          </cell>
          <cell r="AD651" t="str">
            <v>NIL</v>
          </cell>
          <cell r="AE651" t="str">
            <v>NIL</v>
          </cell>
          <cell r="AF651" t="str">
            <v>NIL</v>
          </cell>
          <cell r="AG651" t="str">
            <v>NIL</v>
          </cell>
        </row>
        <row r="652">
          <cell r="A652" t="str">
            <v>12-015-1</v>
          </cell>
          <cell r="B652">
            <v>0.2</v>
          </cell>
          <cell r="C652">
            <v>-0.2</v>
          </cell>
          <cell r="D652">
            <v>0.1</v>
          </cell>
          <cell r="E652">
            <v>-0.1</v>
          </cell>
          <cell r="F652">
            <v>0.05</v>
          </cell>
          <cell r="G652">
            <v>-0.05</v>
          </cell>
          <cell r="H652">
            <v>0.1</v>
          </cell>
          <cell r="I652">
            <v>0</v>
          </cell>
          <cell r="J652">
            <v>0.1</v>
          </cell>
          <cell r="K652">
            <v>-0.1</v>
          </cell>
          <cell r="L652">
            <v>0.05</v>
          </cell>
          <cell r="M652">
            <v>-0.05</v>
          </cell>
          <cell r="N652">
            <v>0.1</v>
          </cell>
          <cell r="O652">
            <v>-0.1</v>
          </cell>
          <cell r="P652">
            <v>0.05</v>
          </cell>
          <cell r="Q652">
            <v>-0.05</v>
          </cell>
          <cell r="R652">
            <v>0.2</v>
          </cell>
          <cell r="S652">
            <v>-0.2</v>
          </cell>
          <cell r="T652">
            <v>0.05</v>
          </cell>
          <cell r="U652">
            <v>-0.05</v>
          </cell>
          <cell r="V652">
            <v>0.1</v>
          </cell>
          <cell r="W652">
            <v>-0.1</v>
          </cell>
          <cell r="X652">
            <v>0.1</v>
          </cell>
          <cell r="Y652">
            <v>-0.1</v>
          </cell>
          <cell r="Z652">
            <v>0.1</v>
          </cell>
          <cell r="AA652">
            <v>-0.1</v>
          </cell>
          <cell r="AB652" t="str">
            <v>NIL</v>
          </cell>
          <cell r="AC652" t="str">
            <v>NIL</v>
          </cell>
          <cell r="AD652" t="str">
            <v>NIL</v>
          </cell>
          <cell r="AE652" t="str">
            <v>NIL</v>
          </cell>
          <cell r="AF652" t="str">
            <v>NIL</v>
          </cell>
          <cell r="AG652" t="str">
            <v>NIL</v>
          </cell>
        </row>
        <row r="653">
          <cell r="A653" t="str">
            <v>12-015-2</v>
          </cell>
          <cell r="B653">
            <v>0.2</v>
          </cell>
          <cell r="C653">
            <v>-0.2</v>
          </cell>
          <cell r="D653">
            <v>0.1</v>
          </cell>
          <cell r="E653">
            <v>-0.1</v>
          </cell>
          <cell r="F653">
            <v>0.05</v>
          </cell>
          <cell r="G653">
            <v>-0.05</v>
          </cell>
          <cell r="H653">
            <v>0.1</v>
          </cell>
          <cell r="I653">
            <v>0</v>
          </cell>
          <cell r="J653">
            <v>0.1</v>
          </cell>
          <cell r="K653">
            <v>-0.1</v>
          </cell>
          <cell r="L653">
            <v>0.05</v>
          </cell>
          <cell r="M653">
            <v>-0.05</v>
          </cell>
          <cell r="N653">
            <v>0.1</v>
          </cell>
          <cell r="O653">
            <v>-0.1</v>
          </cell>
          <cell r="P653">
            <v>0.05</v>
          </cell>
          <cell r="Q653">
            <v>-0.05</v>
          </cell>
          <cell r="R653">
            <v>0.2</v>
          </cell>
          <cell r="S653">
            <v>-0.2</v>
          </cell>
          <cell r="T653">
            <v>0.05</v>
          </cell>
          <cell r="U653">
            <v>-0.05</v>
          </cell>
          <cell r="V653">
            <v>0.1</v>
          </cell>
          <cell r="W653">
            <v>-0.1</v>
          </cell>
          <cell r="X653">
            <v>0.1</v>
          </cell>
          <cell r="Y653">
            <v>-0.1</v>
          </cell>
          <cell r="Z653">
            <v>0.1</v>
          </cell>
          <cell r="AA653">
            <v>-0.1</v>
          </cell>
          <cell r="AB653" t="str">
            <v>NIL</v>
          </cell>
          <cell r="AC653" t="str">
            <v>NIL</v>
          </cell>
          <cell r="AD653" t="str">
            <v>NIL</v>
          </cell>
          <cell r="AE653" t="str">
            <v>NIL</v>
          </cell>
          <cell r="AF653" t="str">
            <v>NIL</v>
          </cell>
          <cell r="AG653" t="str">
            <v>NIL</v>
          </cell>
        </row>
        <row r="654">
          <cell r="A654" t="str">
            <v>12-015A</v>
          </cell>
          <cell r="B654">
            <v>0.2</v>
          </cell>
          <cell r="C654">
            <v>-0.2</v>
          </cell>
          <cell r="D654">
            <v>0.1</v>
          </cell>
          <cell r="E654">
            <v>-0.1</v>
          </cell>
          <cell r="F654">
            <v>0.05</v>
          </cell>
          <cell r="G654">
            <v>-0.05</v>
          </cell>
          <cell r="H654">
            <v>0.1</v>
          </cell>
          <cell r="I654">
            <v>0</v>
          </cell>
          <cell r="J654">
            <v>0.1</v>
          </cell>
          <cell r="K654">
            <v>-0.1</v>
          </cell>
          <cell r="L654">
            <v>0.05</v>
          </cell>
          <cell r="M654">
            <v>-0.05</v>
          </cell>
          <cell r="N654">
            <v>0.1</v>
          </cell>
          <cell r="O654">
            <v>-0.1</v>
          </cell>
          <cell r="P654">
            <v>0.05</v>
          </cell>
          <cell r="Q654">
            <v>-0.05</v>
          </cell>
          <cell r="R654">
            <v>0.2</v>
          </cell>
          <cell r="S654">
            <v>-0.2</v>
          </cell>
          <cell r="T654">
            <v>0.03</v>
          </cell>
          <cell r="U654">
            <v>-0.03</v>
          </cell>
          <cell r="V654">
            <v>0.1</v>
          </cell>
          <cell r="W654">
            <v>-0.1</v>
          </cell>
          <cell r="X654">
            <v>0.1</v>
          </cell>
          <cell r="Y654">
            <v>-0.1</v>
          </cell>
          <cell r="Z654">
            <v>0.1</v>
          </cell>
          <cell r="AA654">
            <v>-0.1</v>
          </cell>
          <cell r="AB654" t="str">
            <v>NIL</v>
          </cell>
          <cell r="AC654" t="str">
            <v>NIL</v>
          </cell>
          <cell r="AD654" t="str">
            <v>NIL</v>
          </cell>
          <cell r="AE654" t="str">
            <v>NIL</v>
          </cell>
          <cell r="AF654" t="str">
            <v>NIL</v>
          </cell>
          <cell r="AG654" t="str">
            <v>NIL</v>
          </cell>
        </row>
        <row r="655">
          <cell r="A655" t="str">
            <v>12-015S</v>
          </cell>
          <cell r="B655">
            <v>0.2</v>
          </cell>
          <cell r="C655">
            <v>-0.2</v>
          </cell>
          <cell r="D655">
            <v>0.1</v>
          </cell>
          <cell r="E655">
            <v>-0.1</v>
          </cell>
          <cell r="F655">
            <v>0.05</v>
          </cell>
          <cell r="G655">
            <v>-0.05</v>
          </cell>
          <cell r="H655">
            <v>0.1</v>
          </cell>
          <cell r="I655">
            <v>0</v>
          </cell>
          <cell r="J655">
            <v>0.1</v>
          </cell>
          <cell r="K655">
            <v>-0.1</v>
          </cell>
          <cell r="L655">
            <v>0.05</v>
          </cell>
          <cell r="M655">
            <v>-0.05</v>
          </cell>
          <cell r="N655">
            <v>0.1</v>
          </cell>
          <cell r="O655">
            <v>-0.1</v>
          </cell>
          <cell r="P655">
            <v>0.05</v>
          </cell>
          <cell r="Q655">
            <v>-0.05</v>
          </cell>
          <cell r="R655">
            <v>0.2</v>
          </cell>
          <cell r="S655">
            <v>-0.2</v>
          </cell>
          <cell r="T655">
            <v>0.05</v>
          </cell>
          <cell r="U655">
            <v>-0.05</v>
          </cell>
          <cell r="V655">
            <v>0.1</v>
          </cell>
          <cell r="W655">
            <v>-0.1</v>
          </cell>
          <cell r="X655">
            <v>0.1</v>
          </cell>
          <cell r="Y655">
            <v>-0.1</v>
          </cell>
          <cell r="Z655">
            <v>0.1</v>
          </cell>
          <cell r="AA655">
            <v>-0.1</v>
          </cell>
          <cell r="AB655" t="str">
            <v>NIL</v>
          </cell>
          <cell r="AC655" t="str">
            <v>NIL</v>
          </cell>
          <cell r="AD655" t="str">
            <v>NIL</v>
          </cell>
          <cell r="AE655" t="str">
            <v>NIL</v>
          </cell>
          <cell r="AF655" t="str">
            <v>NIL</v>
          </cell>
          <cell r="AG655" t="str">
            <v>NIL</v>
          </cell>
        </row>
        <row r="656">
          <cell r="A656" t="str">
            <v>12-016</v>
          </cell>
          <cell r="B656">
            <v>0.2</v>
          </cell>
          <cell r="C656">
            <v>-0.2</v>
          </cell>
          <cell r="D656">
            <v>0.1</v>
          </cell>
          <cell r="E656">
            <v>-0.1</v>
          </cell>
          <cell r="F656">
            <v>0.05</v>
          </cell>
          <cell r="G656">
            <v>-0.05</v>
          </cell>
          <cell r="H656">
            <v>0.1</v>
          </cell>
          <cell r="I656">
            <v>0</v>
          </cell>
          <cell r="J656">
            <v>0.1</v>
          </cell>
          <cell r="K656">
            <v>-0.1</v>
          </cell>
          <cell r="L656">
            <v>0.05</v>
          </cell>
          <cell r="M656">
            <v>-0.05</v>
          </cell>
          <cell r="N656">
            <v>0.1</v>
          </cell>
          <cell r="O656">
            <v>-0.1</v>
          </cell>
          <cell r="P656">
            <v>0.05</v>
          </cell>
          <cell r="Q656">
            <v>-0.05</v>
          </cell>
          <cell r="R656">
            <v>0.2</v>
          </cell>
          <cell r="S656">
            <v>-0.2</v>
          </cell>
          <cell r="T656">
            <v>0.05</v>
          </cell>
          <cell r="U656">
            <v>-0.05</v>
          </cell>
          <cell r="V656">
            <v>0.1</v>
          </cell>
          <cell r="W656">
            <v>-0.1</v>
          </cell>
          <cell r="X656">
            <v>0.1</v>
          </cell>
          <cell r="Y656">
            <v>-0.1</v>
          </cell>
          <cell r="Z656">
            <v>0.1</v>
          </cell>
          <cell r="AA656">
            <v>-0.1</v>
          </cell>
          <cell r="AB656" t="str">
            <v>NIL</v>
          </cell>
          <cell r="AC656" t="str">
            <v>NIL</v>
          </cell>
          <cell r="AD656" t="str">
            <v>NIL</v>
          </cell>
          <cell r="AE656" t="str">
            <v>NIL</v>
          </cell>
          <cell r="AF656" t="str">
            <v>NIL</v>
          </cell>
          <cell r="AG656" t="str">
            <v>NIL</v>
          </cell>
        </row>
        <row r="657">
          <cell r="A657" t="str">
            <v>12-016A</v>
          </cell>
          <cell r="B657">
            <v>0.2</v>
          </cell>
          <cell r="C657">
            <v>-0.2</v>
          </cell>
          <cell r="D657">
            <v>0.1</v>
          </cell>
          <cell r="E657">
            <v>-0.1</v>
          </cell>
          <cell r="F657">
            <v>0.05</v>
          </cell>
          <cell r="G657">
            <v>-0.05</v>
          </cell>
          <cell r="H657">
            <v>0.1</v>
          </cell>
          <cell r="I657">
            <v>0</v>
          </cell>
          <cell r="J657">
            <v>0.1</v>
          </cell>
          <cell r="K657">
            <v>-0.1</v>
          </cell>
          <cell r="L657">
            <v>0.05</v>
          </cell>
          <cell r="M657">
            <v>-0.05</v>
          </cell>
          <cell r="N657">
            <v>0.1</v>
          </cell>
          <cell r="O657">
            <v>-0.1</v>
          </cell>
          <cell r="P657">
            <v>0.05</v>
          </cell>
          <cell r="Q657">
            <v>-0.05</v>
          </cell>
          <cell r="R657">
            <v>0.2</v>
          </cell>
          <cell r="S657">
            <v>-0.2</v>
          </cell>
          <cell r="T657">
            <v>0.05</v>
          </cell>
          <cell r="U657">
            <v>-0.05</v>
          </cell>
          <cell r="V657">
            <v>0.05</v>
          </cell>
          <cell r="W657">
            <v>-0.05</v>
          </cell>
          <cell r="X657">
            <v>0.05</v>
          </cell>
          <cell r="Y657">
            <v>-0.05</v>
          </cell>
          <cell r="Z657">
            <v>0.05</v>
          </cell>
          <cell r="AA657">
            <v>0</v>
          </cell>
          <cell r="AB657" t="str">
            <v>NIL</v>
          </cell>
          <cell r="AC657" t="str">
            <v>NIL</v>
          </cell>
          <cell r="AD657" t="str">
            <v>NIL</v>
          </cell>
          <cell r="AE657" t="str">
            <v>NIL</v>
          </cell>
          <cell r="AF657" t="str">
            <v>NIL</v>
          </cell>
          <cell r="AG657" t="str">
            <v>NIL</v>
          </cell>
        </row>
        <row r="658">
          <cell r="A658" t="str">
            <v>12-017</v>
          </cell>
          <cell r="B658">
            <v>0.2</v>
          </cell>
          <cell r="C658">
            <v>-0.2</v>
          </cell>
          <cell r="D658">
            <v>0.1</v>
          </cell>
          <cell r="E658">
            <v>-0.1</v>
          </cell>
          <cell r="F658">
            <v>0.05</v>
          </cell>
          <cell r="G658">
            <v>-0.05</v>
          </cell>
          <cell r="H658">
            <v>0.1</v>
          </cell>
          <cell r="I658">
            <v>0</v>
          </cell>
          <cell r="J658">
            <v>0.1</v>
          </cell>
          <cell r="K658">
            <v>-0.1</v>
          </cell>
          <cell r="L658">
            <v>0.05</v>
          </cell>
          <cell r="M658">
            <v>-0.05</v>
          </cell>
          <cell r="N658">
            <v>0.1</v>
          </cell>
          <cell r="O658">
            <v>-0.1</v>
          </cell>
          <cell r="P658">
            <v>0.05</v>
          </cell>
          <cell r="Q658">
            <v>-0.05</v>
          </cell>
          <cell r="R658">
            <v>0.2</v>
          </cell>
          <cell r="S658">
            <v>-0.2</v>
          </cell>
          <cell r="T658">
            <v>0.05</v>
          </cell>
          <cell r="U658">
            <v>-0.05</v>
          </cell>
          <cell r="V658">
            <v>0.1</v>
          </cell>
          <cell r="W658">
            <v>-0.1</v>
          </cell>
          <cell r="X658">
            <v>0.1</v>
          </cell>
          <cell r="Y658">
            <v>-0.1</v>
          </cell>
          <cell r="Z658">
            <v>0.1</v>
          </cell>
          <cell r="AA658">
            <v>-0.1</v>
          </cell>
          <cell r="AB658" t="str">
            <v>NIL</v>
          </cell>
          <cell r="AC658" t="str">
            <v>NIL</v>
          </cell>
          <cell r="AD658" t="str">
            <v>NIL</v>
          </cell>
          <cell r="AE658" t="str">
            <v>NIL</v>
          </cell>
          <cell r="AF658" t="str">
            <v>NIL</v>
          </cell>
          <cell r="AG658" t="str">
            <v>NIL</v>
          </cell>
        </row>
        <row r="659">
          <cell r="A659" t="str">
            <v>12-017A</v>
          </cell>
          <cell r="B659">
            <v>0.2</v>
          </cell>
          <cell r="C659">
            <v>-0.2</v>
          </cell>
          <cell r="D659">
            <v>0.1</v>
          </cell>
          <cell r="E659">
            <v>-0.1</v>
          </cell>
          <cell r="F659">
            <v>0.05</v>
          </cell>
          <cell r="G659">
            <v>-0.05</v>
          </cell>
          <cell r="H659">
            <v>0.1</v>
          </cell>
          <cell r="I659">
            <v>0</v>
          </cell>
          <cell r="J659">
            <v>0.1</v>
          </cell>
          <cell r="K659">
            <v>-0.1</v>
          </cell>
          <cell r="L659">
            <v>0.05</v>
          </cell>
          <cell r="M659">
            <v>-0.05</v>
          </cell>
          <cell r="N659">
            <v>0.1</v>
          </cell>
          <cell r="O659">
            <v>-0.1</v>
          </cell>
          <cell r="P659">
            <v>0.05</v>
          </cell>
          <cell r="Q659">
            <v>-0.05</v>
          </cell>
          <cell r="R659">
            <v>0.2</v>
          </cell>
          <cell r="S659">
            <v>-0.2</v>
          </cell>
          <cell r="T659">
            <v>0.05</v>
          </cell>
          <cell r="U659">
            <v>-0.05</v>
          </cell>
          <cell r="V659">
            <v>0.05</v>
          </cell>
          <cell r="W659">
            <v>-0.05</v>
          </cell>
          <cell r="X659">
            <v>0.05</v>
          </cell>
          <cell r="Y659">
            <v>-0.05</v>
          </cell>
          <cell r="Z659">
            <v>0.05</v>
          </cell>
          <cell r="AA659">
            <v>-0.05</v>
          </cell>
          <cell r="AB659" t="str">
            <v>NIL</v>
          </cell>
          <cell r="AC659" t="str">
            <v>NIL</v>
          </cell>
          <cell r="AD659" t="str">
            <v>NIL</v>
          </cell>
          <cell r="AE659" t="str">
            <v>NIL</v>
          </cell>
          <cell r="AF659" t="str">
            <v>NIL</v>
          </cell>
          <cell r="AG659" t="str">
            <v>NIL</v>
          </cell>
        </row>
        <row r="660">
          <cell r="A660" t="str">
            <v>12-017A-1</v>
          </cell>
          <cell r="B660">
            <v>0.2</v>
          </cell>
          <cell r="C660">
            <v>-0.2</v>
          </cell>
          <cell r="D660">
            <v>0.1</v>
          </cell>
          <cell r="E660">
            <v>-0.1</v>
          </cell>
          <cell r="F660">
            <v>0.05</v>
          </cell>
          <cell r="G660">
            <v>-0.05</v>
          </cell>
          <cell r="H660">
            <v>0.1</v>
          </cell>
          <cell r="I660">
            <v>0</v>
          </cell>
          <cell r="J660">
            <v>0.1</v>
          </cell>
          <cell r="K660">
            <v>-0.1</v>
          </cell>
          <cell r="L660">
            <v>0.05</v>
          </cell>
          <cell r="M660">
            <v>-0.05</v>
          </cell>
          <cell r="N660">
            <v>0.1</v>
          </cell>
          <cell r="O660">
            <v>-0.1</v>
          </cell>
          <cell r="P660">
            <v>0.05</v>
          </cell>
          <cell r="Q660">
            <v>-0.05</v>
          </cell>
          <cell r="R660">
            <v>0.2</v>
          </cell>
          <cell r="S660">
            <v>-0.2</v>
          </cell>
          <cell r="T660">
            <v>0.05</v>
          </cell>
          <cell r="U660">
            <v>-0.05</v>
          </cell>
          <cell r="V660">
            <v>0.05</v>
          </cell>
          <cell r="W660">
            <v>-0.05</v>
          </cell>
          <cell r="X660">
            <v>0.05</v>
          </cell>
          <cell r="Y660">
            <v>-0.05</v>
          </cell>
          <cell r="Z660">
            <v>0.05</v>
          </cell>
          <cell r="AA660">
            <v>-0.05</v>
          </cell>
          <cell r="AB660" t="str">
            <v>NIL</v>
          </cell>
          <cell r="AC660" t="str">
            <v>NIL</v>
          </cell>
          <cell r="AD660" t="str">
            <v>NIL</v>
          </cell>
          <cell r="AE660" t="str">
            <v>NIL</v>
          </cell>
          <cell r="AF660" t="str">
            <v>NIL</v>
          </cell>
          <cell r="AG660" t="str">
            <v>NIL</v>
          </cell>
        </row>
        <row r="661">
          <cell r="A661" t="str">
            <v>12-017A-2</v>
          </cell>
          <cell r="B661">
            <v>0.2</v>
          </cell>
          <cell r="C661">
            <v>-0.2</v>
          </cell>
          <cell r="D661">
            <v>0.1</v>
          </cell>
          <cell r="E661">
            <v>-0.1</v>
          </cell>
          <cell r="F661">
            <v>0.05</v>
          </cell>
          <cell r="G661">
            <v>-0.05</v>
          </cell>
          <cell r="H661">
            <v>0.1</v>
          </cell>
          <cell r="I661">
            <v>0</v>
          </cell>
          <cell r="J661">
            <v>0.1</v>
          </cell>
          <cell r="K661">
            <v>-0.1</v>
          </cell>
          <cell r="L661">
            <v>0.05</v>
          </cell>
          <cell r="M661">
            <v>-0.05</v>
          </cell>
          <cell r="N661">
            <v>0.1</v>
          </cell>
          <cell r="O661">
            <v>-0.1</v>
          </cell>
          <cell r="P661">
            <v>0.05</v>
          </cell>
          <cell r="Q661">
            <v>-0.05</v>
          </cell>
          <cell r="R661">
            <v>0.2</v>
          </cell>
          <cell r="S661">
            <v>-0.2</v>
          </cell>
          <cell r="T661">
            <v>0.05</v>
          </cell>
          <cell r="U661">
            <v>-0.05</v>
          </cell>
          <cell r="V661">
            <v>0.05</v>
          </cell>
          <cell r="W661">
            <v>-0.05</v>
          </cell>
          <cell r="X661">
            <v>0.05</v>
          </cell>
          <cell r="Y661">
            <v>-0.05</v>
          </cell>
          <cell r="Z661">
            <v>0.05</v>
          </cell>
          <cell r="AA661">
            <v>-0.05</v>
          </cell>
          <cell r="AB661" t="str">
            <v>NIL</v>
          </cell>
          <cell r="AC661" t="str">
            <v>NIL</v>
          </cell>
          <cell r="AD661" t="str">
            <v>NIL</v>
          </cell>
          <cell r="AE661" t="str">
            <v>NIL</v>
          </cell>
          <cell r="AF661" t="str">
            <v>NIL</v>
          </cell>
          <cell r="AG661" t="str">
            <v>NIL</v>
          </cell>
        </row>
        <row r="662">
          <cell r="A662" t="str">
            <v>12-018</v>
          </cell>
          <cell r="B662">
            <v>0.2</v>
          </cell>
          <cell r="C662">
            <v>-0.2</v>
          </cell>
          <cell r="D662">
            <v>0.1</v>
          </cell>
          <cell r="E662">
            <v>-0.1</v>
          </cell>
          <cell r="F662">
            <v>0.05</v>
          </cell>
          <cell r="G662">
            <v>-0.05</v>
          </cell>
          <cell r="H662">
            <v>0.1</v>
          </cell>
          <cell r="I662">
            <v>0</v>
          </cell>
          <cell r="J662">
            <v>0.1</v>
          </cell>
          <cell r="K662">
            <v>-0.1</v>
          </cell>
          <cell r="L662">
            <v>0.05</v>
          </cell>
          <cell r="M662">
            <v>-0.05</v>
          </cell>
          <cell r="N662">
            <v>0.1</v>
          </cell>
          <cell r="O662">
            <v>-0.1</v>
          </cell>
          <cell r="P662">
            <v>0.05</v>
          </cell>
          <cell r="Q662">
            <v>-0.05</v>
          </cell>
          <cell r="R662">
            <v>0.2</v>
          </cell>
          <cell r="S662">
            <v>-0.2</v>
          </cell>
          <cell r="T662">
            <v>0.05</v>
          </cell>
          <cell r="U662">
            <v>-0.05</v>
          </cell>
          <cell r="V662">
            <v>0.1</v>
          </cell>
          <cell r="W662">
            <v>-0.1</v>
          </cell>
          <cell r="X662">
            <v>0.1</v>
          </cell>
          <cell r="Y662">
            <v>-0.1</v>
          </cell>
          <cell r="Z662">
            <v>0.1</v>
          </cell>
          <cell r="AA662">
            <v>-0.1</v>
          </cell>
          <cell r="AB662" t="str">
            <v>NIL</v>
          </cell>
          <cell r="AC662" t="str">
            <v>NIL</v>
          </cell>
          <cell r="AD662" t="str">
            <v>NIL</v>
          </cell>
          <cell r="AE662" t="str">
            <v>NIL</v>
          </cell>
          <cell r="AF662" t="str">
            <v>NIL</v>
          </cell>
          <cell r="AG662" t="str">
            <v>NIL</v>
          </cell>
        </row>
        <row r="663">
          <cell r="A663" t="str">
            <v>12-018-1</v>
          </cell>
          <cell r="B663">
            <v>0.2</v>
          </cell>
          <cell r="C663">
            <v>-0.2</v>
          </cell>
          <cell r="D663">
            <v>0.1</v>
          </cell>
          <cell r="E663">
            <v>-0.1</v>
          </cell>
          <cell r="F663">
            <v>0.05</v>
          </cell>
          <cell r="G663">
            <v>-0.05</v>
          </cell>
          <cell r="H663">
            <v>0.1</v>
          </cell>
          <cell r="I663">
            <v>0</v>
          </cell>
          <cell r="J663">
            <v>0.1</v>
          </cell>
          <cell r="K663">
            <v>-0.1</v>
          </cell>
          <cell r="L663">
            <v>0.05</v>
          </cell>
          <cell r="M663">
            <v>-0.05</v>
          </cell>
          <cell r="N663">
            <v>0.1</v>
          </cell>
          <cell r="O663">
            <v>-0.1</v>
          </cell>
          <cell r="P663">
            <v>0.05</v>
          </cell>
          <cell r="Q663">
            <v>-0.05</v>
          </cell>
          <cell r="R663">
            <v>0.2</v>
          </cell>
          <cell r="S663">
            <v>-0.2</v>
          </cell>
          <cell r="T663">
            <v>0.05</v>
          </cell>
          <cell r="U663">
            <v>-0.05</v>
          </cell>
          <cell r="V663">
            <v>0.1</v>
          </cell>
          <cell r="W663">
            <v>-0.1</v>
          </cell>
          <cell r="X663">
            <v>0.1</v>
          </cell>
          <cell r="Y663">
            <v>-0.1</v>
          </cell>
          <cell r="Z663">
            <v>0.1</v>
          </cell>
          <cell r="AA663">
            <v>-0.1</v>
          </cell>
          <cell r="AB663" t="str">
            <v>NIL</v>
          </cell>
          <cell r="AC663" t="str">
            <v>NIL</v>
          </cell>
          <cell r="AD663" t="str">
            <v>NIL</v>
          </cell>
          <cell r="AE663" t="str">
            <v>NIL</v>
          </cell>
          <cell r="AF663" t="str">
            <v>NIL</v>
          </cell>
          <cell r="AG663" t="str">
            <v>NIL</v>
          </cell>
        </row>
        <row r="664">
          <cell r="A664" t="str">
            <v>12-018A</v>
          </cell>
          <cell r="B664">
            <v>0.2</v>
          </cell>
          <cell r="C664">
            <v>-0.2</v>
          </cell>
          <cell r="D664">
            <v>0.1</v>
          </cell>
          <cell r="E664">
            <v>-0.1</v>
          </cell>
          <cell r="F664">
            <v>0.05</v>
          </cell>
          <cell r="G664">
            <v>-0.05</v>
          </cell>
          <cell r="H664">
            <v>0.1</v>
          </cell>
          <cell r="I664">
            <v>0</v>
          </cell>
          <cell r="J664">
            <v>0.1</v>
          </cell>
          <cell r="K664">
            <v>-0.1</v>
          </cell>
          <cell r="L664">
            <v>0.05</v>
          </cell>
          <cell r="M664">
            <v>-0.05</v>
          </cell>
          <cell r="N664">
            <v>0.1</v>
          </cell>
          <cell r="O664">
            <v>-0.1</v>
          </cell>
          <cell r="P664">
            <v>0.05</v>
          </cell>
          <cell r="Q664">
            <v>-0.05</v>
          </cell>
          <cell r="R664">
            <v>0.2</v>
          </cell>
          <cell r="S664">
            <v>-0.2</v>
          </cell>
          <cell r="T664">
            <v>0.05</v>
          </cell>
          <cell r="U664">
            <v>-0.05</v>
          </cell>
          <cell r="V664">
            <v>0.05</v>
          </cell>
          <cell r="W664">
            <v>-0.05</v>
          </cell>
          <cell r="X664">
            <v>0.05</v>
          </cell>
          <cell r="Y664">
            <v>-0.05</v>
          </cell>
          <cell r="Z664">
            <v>0.05</v>
          </cell>
          <cell r="AA664">
            <v>0</v>
          </cell>
          <cell r="AB664" t="str">
            <v>NIL</v>
          </cell>
          <cell r="AC664" t="str">
            <v>NIL</v>
          </cell>
          <cell r="AD664" t="str">
            <v>NIL</v>
          </cell>
          <cell r="AE664" t="str">
            <v>NIL</v>
          </cell>
          <cell r="AF664" t="str">
            <v>NIL</v>
          </cell>
          <cell r="AG664" t="str">
            <v>NIL</v>
          </cell>
        </row>
        <row r="665">
          <cell r="A665" t="str">
            <v>12-019</v>
          </cell>
          <cell r="B665">
            <v>0.2</v>
          </cell>
          <cell r="C665">
            <v>-0.2</v>
          </cell>
          <cell r="D665">
            <v>0.1</v>
          </cell>
          <cell r="E665">
            <v>-0.1</v>
          </cell>
          <cell r="F665">
            <v>0.05</v>
          </cell>
          <cell r="G665">
            <v>-0.05</v>
          </cell>
          <cell r="H665">
            <v>0.1</v>
          </cell>
          <cell r="I665">
            <v>0</v>
          </cell>
          <cell r="J665">
            <v>0.1</v>
          </cell>
          <cell r="K665">
            <v>-0.1</v>
          </cell>
          <cell r="L665">
            <v>0.05</v>
          </cell>
          <cell r="M665">
            <v>-0.05</v>
          </cell>
          <cell r="N665">
            <v>0.1</v>
          </cell>
          <cell r="O665">
            <v>-0.1</v>
          </cell>
          <cell r="P665">
            <v>0.05</v>
          </cell>
          <cell r="Q665">
            <v>-0.05</v>
          </cell>
          <cell r="R665">
            <v>0.2</v>
          </cell>
          <cell r="S665">
            <v>-0.2</v>
          </cell>
          <cell r="T665">
            <v>0.05</v>
          </cell>
          <cell r="U665">
            <v>-0.05</v>
          </cell>
          <cell r="V665">
            <v>0.1</v>
          </cell>
          <cell r="W665">
            <v>-0.1</v>
          </cell>
          <cell r="X665">
            <v>0.1</v>
          </cell>
          <cell r="Y665">
            <v>-0.1</v>
          </cell>
          <cell r="Z665">
            <v>0.1</v>
          </cell>
          <cell r="AA665">
            <v>-0.1</v>
          </cell>
          <cell r="AB665" t="str">
            <v>NIL</v>
          </cell>
          <cell r="AC665" t="str">
            <v>NIL</v>
          </cell>
          <cell r="AD665" t="str">
            <v>NIL</v>
          </cell>
          <cell r="AE665" t="str">
            <v>NIL</v>
          </cell>
          <cell r="AF665" t="str">
            <v>NIL</v>
          </cell>
          <cell r="AG665" t="str">
            <v>NIL</v>
          </cell>
        </row>
        <row r="666">
          <cell r="A666" t="str">
            <v>12-019A</v>
          </cell>
          <cell r="B666">
            <v>0.2</v>
          </cell>
          <cell r="C666">
            <v>-0.2</v>
          </cell>
          <cell r="D666">
            <v>0.1</v>
          </cell>
          <cell r="E666">
            <v>-0.1</v>
          </cell>
          <cell r="F666">
            <v>0.05</v>
          </cell>
          <cell r="G666">
            <v>-0.05</v>
          </cell>
          <cell r="H666">
            <v>0.1</v>
          </cell>
          <cell r="I666">
            <v>0</v>
          </cell>
          <cell r="J666">
            <v>0.1</v>
          </cell>
          <cell r="K666">
            <v>-0.1</v>
          </cell>
          <cell r="L666">
            <v>0.05</v>
          </cell>
          <cell r="M666">
            <v>-0.05</v>
          </cell>
          <cell r="N666">
            <v>0.1</v>
          </cell>
          <cell r="O666">
            <v>-0.1</v>
          </cell>
          <cell r="P666">
            <v>0.05</v>
          </cell>
          <cell r="Q666">
            <v>-0.05</v>
          </cell>
          <cell r="R666">
            <v>0.2</v>
          </cell>
          <cell r="S666">
            <v>-0.2</v>
          </cell>
          <cell r="T666">
            <v>0.05</v>
          </cell>
          <cell r="U666">
            <v>-0.05</v>
          </cell>
          <cell r="V666">
            <v>0.05</v>
          </cell>
          <cell r="W666">
            <v>-0.05</v>
          </cell>
          <cell r="X666">
            <v>0.05</v>
          </cell>
          <cell r="Y666">
            <v>-0.05</v>
          </cell>
          <cell r="Z666">
            <v>0.05</v>
          </cell>
          <cell r="AA666">
            <v>-0.05</v>
          </cell>
          <cell r="AB666" t="str">
            <v>NIL</v>
          </cell>
          <cell r="AC666" t="str">
            <v>NIL</v>
          </cell>
          <cell r="AD666" t="str">
            <v>NIL</v>
          </cell>
          <cell r="AE666" t="str">
            <v>NIL</v>
          </cell>
          <cell r="AF666" t="str">
            <v>NIL</v>
          </cell>
          <cell r="AG666" t="str">
            <v>NIL</v>
          </cell>
        </row>
        <row r="667">
          <cell r="A667" t="str">
            <v>12-019A-1</v>
          </cell>
          <cell r="B667">
            <v>0.2</v>
          </cell>
          <cell r="C667">
            <v>-0.2</v>
          </cell>
          <cell r="D667">
            <v>0.1</v>
          </cell>
          <cell r="E667">
            <v>-0.1</v>
          </cell>
          <cell r="F667">
            <v>0.05</v>
          </cell>
          <cell r="G667">
            <v>-0.05</v>
          </cell>
          <cell r="H667">
            <v>0.1</v>
          </cell>
          <cell r="I667">
            <v>0</v>
          </cell>
          <cell r="J667">
            <v>0.1</v>
          </cell>
          <cell r="K667">
            <v>-0.1</v>
          </cell>
          <cell r="L667">
            <v>0.05</v>
          </cell>
          <cell r="M667">
            <v>-0.05</v>
          </cell>
          <cell r="N667">
            <v>0.1</v>
          </cell>
          <cell r="O667">
            <v>-0.1</v>
          </cell>
          <cell r="P667">
            <v>0.05</v>
          </cell>
          <cell r="Q667">
            <v>-0.05</v>
          </cell>
          <cell r="R667">
            <v>0.2</v>
          </cell>
          <cell r="S667">
            <v>-0.2</v>
          </cell>
          <cell r="T667">
            <v>0.05</v>
          </cell>
          <cell r="U667">
            <v>-0.05</v>
          </cell>
          <cell r="V667">
            <v>0.05</v>
          </cell>
          <cell r="W667">
            <v>-0.05</v>
          </cell>
          <cell r="X667">
            <v>0.05</v>
          </cell>
          <cell r="Y667">
            <v>-0.05</v>
          </cell>
          <cell r="Z667">
            <v>0.05</v>
          </cell>
          <cell r="AA667">
            <v>-0.05</v>
          </cell>
          <cell r="AB667" t="str">
            <v>NIL</v>
          </cell>
          <cell r="AC667" t="str">
            <v>NIL</v>
          </cell>
          <cell r="AD667" t="str">
            <v>NIL</v>
          </cell>
          <cell r="AE667" t="str">
            <v>NIL</v>
          </cell>
          <cell r="AF667" t="str">
            <v>NIL</v>
          </cell>
          <cell r="AG667" t="str">
            <v>NIL</v>
          </cell>
        </row>
        <row r="668">
          <cell r="A668" t="str">
            <v>12-019A-2</v>
          </cell>
          <cell r="B668">
            <v>0.2</v>
          </cell>
          <cell r="C668">
            <v>-0.2</v>
          </cell>
          <cell r="D668">
            <v>0.1</v>
          </cell>
          <cell r="E668">
            <v>-0.1</v>
          </cell>
          <cell r="F668">
            <v>0.05</v>
          </cell>
          <cell r="G668">
            <v>-0.05</v>
          </cell>
          <cell r="H668">
            <v>0.1</v>
          </cell>
          <cell r="I668">
            <v>0</v>
          </cell>
          <cell r="J668">
            <v>0.1</v>
          </cell>
          <cell r="K668">
            <v>-0.1</v>
          </cell>
          <cell r="L668">
            <v>0.05</v>
          </cell>
          <cell r="M668">
            <v>-0.05</v>
          </cell>
          <cell r="N668">
            <v>0.1</v>
          </cell>
          <cell r="O668">
            <v>-0.1</v>
          </cell>
          <cell r="P668">
            <v>0.05</v>
          </cell>
          <cell r="Q668">
            <v>-0.05</v>
          </cell>
          <cell r="R668">
            <v>0.2</v>
          </cell>
          <cell r="S668">
            <v>-0.2</v>
          </cell>
          <cell r="T668">
            <v>0.05</v>
          </cell>
          <cell r="U668">
            <v>-0.05</v>
          </cell>
          <cell r="V668">
            <v>0.05</v>
          </cell>
          <cell r="W668">
            <v>-0.05</v>
          </cell>
          <cell r="X668">
            <v>0.05</v>
          </cell>
          <cell r="Y668">
            <v>-0.05</v>
          </cell>
          <cell r="Z668">
            <v>0.05</v>
          </cell>
          <cell r="AA668">
            <v>-0.05</v>
          </cell>
          <cell r="AB668" t="str">
            <v>NIL</v>
          </cell>
          <cell r="AC668" t="str">
            <v>NIL</v>
          </cell>
          <cell r="AD668" t="str">
            <v>NIL</v>
          </cell>
          <cell r="AE668" t="str">
            <v>NIL</v>
          </cell>
          <cell r="AF668" t="str">
            <v>NIL</v>
          </cell>
          <cell r="AG668" t="str">
            <v>NIL</v>
          </cell>
        </row>
        <row r="669">
          <cell r="A669" t="str">
            <v>12-019A-3</v>
          </cell>
          <cell r="B669">
            <v>0.2</v>
          </cell>
          <cell r="C669">
            <v>-0.2</v>
          </cell>
          <cell r="D669">
            <v>0.1</v>
          </cell>
          <cell r="E669">
            <v>-0.1</v>
          </cell>
          <cell r="F669">
            <v>0.05</v>
          </cell>
          <cell r="G669">
            <v>-0.05</v>
          </cell>
          <cell r="H669">
            <v>0.1</v>
          </cell>
          <cell r="I669">
            <v>0</v>
          </cell>
          <cell r="J669">
            <v>0.1</v>
          </cell>
          <cell r="K669">
            <v>-0.1</v>
          </cell>
          <cell r="L669">
            <v>0.05</v>
          </cell>
          <cell r="M669">
            <v>-0.05</v>
          </cell>
          <cell r="N669">
            <v>0.1</v>
          </cell>
          <cell r="O669">
            <v>-0.1</v>
          </cell>
          <cell r="P669">
            <v>0.05</v>
          </cell>
          <cell r="Q669">
            <v>-0.05</v>
          </cell>
          <cell r="R669">
            <v>0.2</v>
          </cell>
          <cell r="S669">
            <v>-0.2</v>
          </cell>
          <cell r="T669">
            <v>0.05</v>
          </cell>
          <cell r="U669">
            <v>-0.05</v>
          </cell>
          <cell r="V669">
            <v>0.05</v>
          </cell>
          <cell r="W669">
            <v>-0.05</v>
          </cell>
          <cell r="X669">
            <v>0.05</v>
          </cell>
          <cell r="Y669">
            <v>-0.05</v>
          </cell>
          <cell r="Z669">
            <v>0.05</v>
          </cell>
          <cell r="AA669">
            <v>-0.05</v>
          </cell>
          <cell r="AB669" t="str">
            <v>NIL</v>
          </cell>
          <cell r="AC669" t="str">
            <v>NIL</v>
          </cell>
          <cell r="AD669" t="str">
            <v>NIL</v>
          </cell>
          <cell r="AE669" t="str">
            <v>NIL</v>
          </cell>
          <cell r="AF669" t="str">
            <v>NIL</v>
          </cell>
          <cell r="AG669" t="str">
            <v>NIL</v>
          </cell>
        </row>
        <row r="670">
          <cell r="A670" t="str">
            <v>12-020</v>
          </cell>
          <cell r="B670">
            <v>0.2</v>
          </cell>
          <cell r="C670">
            <v>-0.2</v>
          </cell>
          <cell r="D670">
            <v>0.1</v>
          </cell>
          <cell r="E670">
            <v>-0.1</v>
          </cell>
          <cell r="F670">
            <v>0.05</v>
          </cell>
          <cell r="G670">
            <v>-0.05</v>
          </cell>
          <cell r="H670">
            <v>0.1</v>
          </cell>
          <cell r="I670">
            <v>0</v>
          </cell>
          <cell r="J670">
            <v>0.1</v>
          </cell>
          <cell r="K670">
            <v>-0.1</v>
          </cell>
          <cell r="L670">
            <v>0.05</v>
          </cell>
          <cell r="M670">
            <v>-0.05</v>
          </cell>
          <cell r="N670">
            <v>0.1</v>
          </cell>
          <cell r="O670">
            <v>-0.1</v>
          </cell>
          <cell r="P670">
            <v>0.05</v>
          </cell>
          <cell r="Q670">
            <v>-0.05</v>
          </cell>
          <cell r="R670">
            <v>0.2</v>
          </cell>
          <cell r="S670">
            <v>-0.2</v>
          </cell>
          <cell r="T670">
            <v>0.05</v>
          </cell>
          <cell r="U670">
            <v>-0.05</v>
          </cell>
          <cell r="V670">
            <v>0.1</v>
          </cell>
          <cell r="W670">
            <v>-0.1</v>
          </cell>
          <cell r="X670">
            <v>0.1</v>
          </cell>
          <cell r="Y670">
            <v>-0.1</v>
          </cell>
          <cell r="Z670">
            <v>0.1</v>
          </cell>
          <cell r="AA670">
            <v>-0.1</v>
          </cell>
          <cell r="AB670" t="str">
            <v>NIL</v>
          </cell>
          <cell r="AC670" t="str">
            <v>NIL</v>
          </cell>
          <cell r="AD670" t="str">
            <v>NIL</v>
          </cell>
          <cell r="AE670" t="str">
            <v>NIL</v>
          </cell>
          <cell r="AF670" t="str">
            <v>NIL</v>
          </cell>
          <cell r="AG670" t="str">
            <v>NIL</v>
          </cell>
        </row>
        <row r="671">
          <cell r="A671" t="str">
            <v>12-020-1</v>
          </cell>
          <cell r="B671">
            <v>0.2</v>
          </cell>
          <cell r="C671">
            <v>-0.2</v>
          </cell>
          <cell r="D671">
            <v>0.1</v>
          </cell>
          <cell r="E671">
            <v>-0.1</v>
          </cell>
          <cell r="F671">
            <v>0.05</v>
          </cell>
          <cell r="G671">
            <v>-0.05</v>
          </cell>
          <cell r="H671">
            <v>0.1</v>
          </cell>
          <cell r="I671">
            <v>0</v>
          </cell>
          <cell r="J671">
            <v>0.1</v>
          </cell>
          <cell r="K671">
            <v>-0.1</v>
          </cell>
          <cell r="L671">
            <v>0.05</v>
          </cell>
          <cell r="M671">
            <v>-0.05</v>
          </cell>
          <cell r="N671">
            <v>0.1</v>
          </cell>
          <cell r="O671">
            <v>-0.1</v>
          </cell>
          <cell r="P671">
            <v>0.05</v>
          </cell>
          <cell r="Q671">
            <v>-0.05</v>
          </cell>
          <cell r="R671">
            <v>0.2</v>
          </cell>
          <cell r="S671">
            <v>-0.2</v>
          </cell>
          <cell r="T671">
            <v>0.05</v>
          </cell>
          <cell r="U671">
            <v>-0.05</v>
          </cell>
          <cell r="V671">
            <v>0.1</v>
          </cell>
          <cell r="W671">
            <v>-0.1</v>
          </cell>
          <cell r="X671">
            <v>0.1</v>
          </cell>
          <cell r="Y671">
            <v>-0.1</v>
          </cell>
          <cell r="Z671">
            <v>0.1</v>
          </cell>
          <cell r="AA671">
            <v>-0.1</v>
          </cell>
          <cell r="AB671" t="str">
            <v>NIL</v>
          </cell>
          <cell r="AC671" t="str">
            <v>NIL</v>
          </cell>
          <cell r="AD671" t="str">
            <v>NIL</v>
          </cell>
          <cell r="AE671" t="str">
            <v>NIL</v>
          </cell>
          <cell r="AF671" t="str">
            <v>NIL</v>
          </cell>
          <cell r="AG671" t="str">
            <v>NIL</v>
          </cell>
        </row>
        <row r="672">
          <cell r="A672" t="str">
            <v>12-020-2</v>
          </cell>
          <cell r="B672">
            <v>0.2</v>
          </cell>
          <cell r="C672">
            <v>-0.2</v>
          </cell>
          <cell r="D672">
            <v>0.1</v>
          </cell>
          <cell r="E672">
            <v>-0.1</v>
          </cell>
          <cell r="F672">
            <v>0.05</v>
          </cell>
          <cell r="G672">
            <v>-0.05</v>
          </cell>
          <cell r="H672">
            <v>0.1</v>
          </cell>
          <cell r="I672">
            <v>0</v>
          </cell>
          <cell r="J672">
            <v>0.1</v>
          </cell>
          <cell r="K672">
            <v>-0.1</v>
          </cell>
          <cell r="L672">
            <v>0.05</v>
          </cell>
          <cell r="M672">
            <v>-0.05</v>
          </cell>
          <cell r="N672">
            <v>0.1</v>
          </cell>
          <cell r="O672">
            <v>-0.1</v>
          </cell>
          <cell r="P672">
            <v>0.05</v>
          </cell>
          <cell r="Q672">
            <v>-0.05</v>
          </cell>
          <cell r="R672">
            <v>0.2</v>
          </cell>
          <cell r="S672">
            <v>-0.2</v>
          </cell>
          <cell r="T672">
            <v>0.05</v>
          </cell>
          <cell r="U672">
            <v>-0.05</v>
          </cell>
          <cell r="V672">
            <v>0.1</v>
          </cell>
          <cell r="W672">
            <v>-0.1</v>
          </cell>
          <cell r="X672">
            <v>0.1</v>
          </cell>
          <cell r="Y672">
            <v>-0.1</v>
          </cell>
          <cell r="Z672">
            <v>0.1</v>
          </cell>
          <cell r="AA672">
            <v>-0.1</v>
          </cell>
          <cell r="AB672" t="str">
            <v>NIL</v>
          </cell>
          <cell r="AC672" t="str">
            <v>NIL</v>
          </cell>
          <cell r="AD672" t="str">
            <v>NIL</v>
          </cell>
          <cell r="AE672" t="str">
            <v>NIL</v>
          </cell>
          <cell r="AF672" t="str">
            <v>NIL</v>
          </cell>
          <cell r="AG672" t="str">
            <v>NIL</v>
          </cell>
        </row>
        <row r="673">
          <cell r="A673" t="str">
            <v>12-020-3</v>
          </cell>
          <cell r="B673">
            <v>0.2</v>
          </cell>
          <cell r="C673">
            <v>-0.2</v>
          </cell>
          <cell r="D673">
            <v>0.1</v>
          </cell>
          <cell r="E673">
            <v>-0.1</v>
          </cell>
          <cell r="F673">
            <v>0.05</v>
          </cell>
          <cell r="G673">
            <v>-0.05</v>
          </cell>
          <cell r="H673">
            <v>0.1</v>
          </cell>
          <cell r="I673">
            <v>0</v>
          </cell>
          <cell r="J673">
            <v>0.1</v>
          </cell>
          <cell r="K673">
            <v>-0.1</v>
          </cell>
          <cell r="L673">
            <v>0.05</v>
          </cell>
          <cell r="M673">
            <v>-0.05</v>
          </cell>
          <cell r="N673">
            <v>0.1</v>
          </cell>
          <cell r="O673">
            <v>-0.1</v>
          </cell>
          <cell r="P673">
            <v>0.05</v>
          </cell>
          <cell r="Q673">
            <v>-0.05</v>
          </cell>
          <cell r="R673">
            <v>0.2</v>
          </cell>
          <cell r="S673">
            <v>-0.2</v>
          </cell>
          <cell r="T673">
            <v>0.05</v>
          </cell>
          <cell r="U673">
            <v>-0.05</v>
          </cell>
          <cell r="V673">
            <v>0.1</v>
          </cell>
          <cell r="W673">
            <v>-0.1</v>
          </cell>
          <cell r="X673">
            <v>0.1</v>
          </cell>
          <cell r="Y673">
            <v>-0.1</v>
          </cell>
          <cell r="Z673">
            <v>0.1</v>
          </cell>
          <cell r="AA673">
            <v>-0.1</v>
          </cell>
          <cell r="AB673" t="str">
            <v>NIL</v>
          </cell>
          <cell r="AC673" t="str">
            <v>NIL</v>
          </cell>
          <cell r="AD673" t="str">
            <v>NIL</v>
          </cell>
          <cell r="AE673" t="str">
            <v>NIL</v>
          </cell>
          <cell r="AF673" t="str">
            <v>NIL</v>
          </cell>
          <cell r="AG673" t="str">
            <v>NIL</v>
          </cell>
        </row>
        <row r="674">
          <cell r="A674" t="str">
            <v>12-020-4</v>
          </cell>
          <cell r="B674">
            <v>0.2</v>
          </cell>
          <cell r="C674">
            <v>-0.2</v>
          </cell>
          <cell r="D674">
            <v>0.1</v>
          </cell>
          <cell r="E674">
            <v>-0.1</v>
          </cell>
          <cell r="F674">
            <v>0.05</v>
          </cell>
          <cell r="G674">
            <v>-0.05</v>
          </cell>
          <cell r="H674">
            <v>0.1</v>
          </cell>
          <cell r="I674">
            <v>0</v>
          </cell>
          <cell r="J674">
            <v>0.1</v>
          </cell>
          <cell r="K674">
            <v>-0.1</v>
          </cell>
          <cell r="L674">
            <v>0.05</v>
          </cell>
          <cell r="M674">
            <v>-0.05</v>
          </cell>
          <cell r="N674">
            <v>0.1</v>
          </cell>
          <cell r="O674">
            <v>-0.1</v>
          </cell>
          <cell r="P674">
            <v>0.05</v>
          </cell>
          <cell r="Q674">
            <v>-0.05</v>
          </cell>
          <cell r="R674">
            <v>0.2</v>
          </cell>
          <cell r="S674">
            <v>-0.2</v>
          </cell>
          <cell r="T674">
            <v>0.05</v>
          </cell>
          <cell r="U674">
            <v>-0.05</v>
          </cell>
          <cell r="V674">
            <v>0.1</v>
          </cell>
          <cell r="W674">
            <v>-0.1</v>
          </cell>
          <cell r="X674">
            <v>0.1</v>
          </cell>
          <cell r="Y674">
            <v>-0.1</v>
          </cell>
          <cell r="Z674">
            <v>0.1</v>
          </cell>
          <cell r="AA674">
            <v>-0.1</v>
          </cell>
          <cell r="AB674" t="str">
            <v>NIL</v>
          </cell>
          <cell r="AC674" t="str">
            <v>NIL</v>
          </cell>
          <cell r="AD674" t="str">
            <v>NIL</v>
          </cell>
          <cell r="AE674" t="str">
            <v>NIL</v>
          </cell>
          <cell r="AF674" t="str">
            <v>NIL</v>
          </cell>
          <cell r="AG674" t="str">
            <v>NIL</v>
          </cell>
        </row>
        <row r="675">
          <cell r="A675" t="str">
            <v>12-020-5</v>
          </cell>
          <cell r="B675">
            <v>0.2</v>
          </cell>
          <cell r="C675">
            <v>-0.2</v>
          </cell>
          <cell r="D675">
            <v>0.1</v>
          </cell>
          <cell r="E675">
            <v>-0.1</v>
          </cell>
          <cell r="F675">
            <v>0.05</v>
          </cell>
          <cell r="G675">
            <v>-0.05</v>
          </cell>
          <cell r="H675">
            <v>0.1</v>
          </cell>
          <cell r="I675">
            <v>0</v>
          </cell>
          <cell r="J675">
            <v>0.1</v>
          </cell>
          <cell r="K675">
            <v>-0.1</v>
          </cell>
          <cell r="L675">
            <v>0.05</v>
          </cell>
          <cell r="M675">
            <v>-0.05</v>
          </cell>
          <cell r="N675">
            <v>0.1</v>
          </cell>
          <cell r="O675">
            <v>-0.1</v>
          </cell>
          <cell r="P675">
            <v>0.05</v>
          </cell>
          <cell r="Q675">
            <v>-0.05</v>
          </cell>
          <cell r="R675">
            <v>0.2</v>
          </cell>
          <cell r="S675">
            <v>-0.2</v>
          </cell>
          <cell r="T675">
            <v>0.05</v>
          </cell>
          <cell r="U675">
            <v>-0.05</v>
          </cell>
          <cell r="V675">
            <v>0.1</v>
          </cell>
          <cell r="W675">
            <v>-0.1</v>
          </cell>
          <cell r="X675">
            <v>0.1</v>
          </cell>
          <cell r="Y675">
            <v>-0.1</v>
          </cell>
          <cell r="Z675">
            <v>0.1</v>
          </cell>
          <cell r="AA675">
            <v>-0.1</v>
          </cell>
          <cell r="AB675" t="str">
            <v>NIL</v>
          </cell>
          <cell r="AC675" t="str">
            <v>NIL</v>
          </cell>
          <cell r="AD675" t="str">
            <v>NIL</v>
          </cell>
          <cell r="AE675" t="str">
            <v>NIL</v>
          </cell>
          <cell r="AF675" t="str">
            <v>NIL</v>
          </cell>
          <cell r="AG675" t="str">
            <v>NIL</v>
          </cell>
        </row>
        <row r="676">
          <cell r="A676" t="str">
            <v>12-020-6</v>
          </cell>
          <cell r="B676">
            <v>0.2</v>
          </cell>
          <cell r="C676">
            <v>-0.2</v>
          </cell>
          <cell r="D676">
            <v>0.1</v>
          </cell>
          <cell r="E676">
            <v>-0.1</v>
          </cell>
          <cell r="F676">
            <v>0.05</v>
          </cell>
          <cell r="G676">
            <v>-0.05</v>
          </cell>
          <cell r="H676">
            <v>0.1</v>
          </cell>
          <cell r="I676">
            <v>0</v>
          </cell>
          <cell r="J676">
            <v>0.1</v>
          </cell>
          <cell r="K676">
            <v>-0.1</v>
          </cell>
          <cell r="L676">
            <v>0.05</v>
          </cell>
          <cell r="M676">
            <v>-0.05</v>
          </cell>
          <cell r="N676">
            <v>0.1</v>
          </cell>
          <cell r="O676">
            <v>-0.1</v>
          </cell>
          <cell r="P676">
            <v>0.05</v>
          </cell>
          <cell r="Q676">
            <v>-0.05</v>
          </cell>
          <cell r="R676">
            <v>0.2</v>
          </cell>
          <cell r="S676">
            <v>-0.2</v>
          </cell>
          <cell r="T676">
            <v>0.05</v>
          </cell>
          <cell r="U676">
            <v>-0.05</v>
          </cell>
          <cell r="V676">
            <v>0.1</v>
          </cell>
          <cell r="W676">
            <v>-0.1</v>
          </cell>
          <cell r="X676">
            <v>0.1</v>
          </cell>
          <cell r="Y676">
            <v>-0.1</v>
          </cell>
          <cell r="Z676">
            <v>0.1</v>
          </cell>
          <cell r="AA676">
            <v>-0.1</v>
          </cell>
          <cell r="AB676" t="str">
            <v>NIL</v>
          </cell>
          <cell r="AC676" t="str">
            <v>NIL</v>
          </cell>
          <cell r="AD676" t="str">
            <v>NIL</v>
          </cell>
          <cell r="AE676" t="str">
            <v>NIL</v>
          </cell>
          <cell r="AF676" t="str">
            <v>NIL</v>
          </cell>
          <cell r="AG676" t="str">
            <v>NIL</v>
          </cell>
        </row>
        <row r="677">
          <cell r="A677" t="str">
            <v>12-020L</v>
          </cell>
          <cell r="B677">
            <v>0.2</v>
          </cell>
          <cell r="C677">
            <v>-0.2</v>
          </cell>
          <cell r="D677">
            <v>0.1</v>
          </cell>
          <cell r="E677">
            <v>-0.1</v>
          </cell>
          <cell r="F677">
            <v>0.05</v>
          </cell>
          <cell r="G677">
            <v>-0.05</v>
          </cell>
          <cell r="H677">
            <v>0.1</v>
          </cell>
          <cell r="I677">
            <v>0</v>
          </cell>
          <cell r="J677">
            <v>0.1</v>
          </cell>
          <cell r="K677">
            <v>-0.1</v>
          </cell>
          <cell r="L677">
            <v>0.05</v>
          </cell>
          <cell r="M677">
            <v>-0.05</v>
          </cell>
          <cell r="N677">
            <v>0.1</v>
          </cell>
          <cell r="O677">
            <v>-0.1</v>
          </cell>
          <cell r="P677">
            <v>0.05</v>
          </cell>
          <cell r="Q677">
            <v>-0.05</v>
          </cell>
          <cell r="R677">
            <v>0.2</v>
          </cell>
          <cell r="S677">
            <v>-0.2</v>
          </cell>
          <cell r="T677">
            <v>0.05</v>
          </cell>
          <cell r="U677">
            <v>-0.05</v>
          </cell>
          <cell r="V677">
            <v>0.1</v>
          </cell>
          <cell r="W677">
            <v>-0.1</v>
          </cell>
          <cell r="X677">
            <v>0.1</v>
          </cell>
          <cell r="Y677">
            <v>-0.1</v>
          </cell>
          <cell r="Z677">
            <v>0.1</v>
          </cell>
          <cell r="AA677">
            <v>-0.1</v>
          </cell>
          <cell r="AB677" t="str">
            <v>NIL</v>
          </cell>
          <cell r="AC677" t="str">
            <v>NIL</v>
          </cell>
          <cell r="AD677" t="str">
            <v>NIL</v>
          </cell>
          <cell r="AE677" t="str">
            <v>NIL</v>
          </cell>
          <cell r="AF677" t="str">
            <v>NIL</v>
          </cell>
          <cell r="AG677" t="str">
            <v>NIL</v>
          </cell>
        </row>
        <row r="678">
          <cell r="A678" t="str">
            <v>12-020A</v>
          </cell>
          <cell r="B678">
            <v>0.2</v>
          </cell>
          <cell r="C678">
            <v>-0.2</v>
          </cell>
          <cell r="D678">
            <v>0.1</v>
          </cell>
          <cell r="E678">
            <v>-0.1</v>
          </cell>
          <cell r="F678">
            <v>0.05</v>
          </cell>
          <cell r="G678">
            <v>-0.05</v>
          </cell>
          <cell r="H678">
            <v>0.1</v>
          </cell>
          <cell r="I678">
            <v>0</v>
          </cell>
          <cell r="J678">
            <v>0.1</v>
          </cell>
          <cell r="K678">
            <v>-0.1</v>
          </cell>
          <cell r="L678">
            <v>0.05</v>
          </cell>
          <cell r="M678">
            <v>-0.05</v>
          </cell>
          <cell r="N678">
            <v>0.1</v>
          </cell>
          <cell r="O678">
            <v>-0.1</v>
          </cell>
          <cell r="P678">
            <v>0.05</v>
          </cell>
          <cell r="Q678">
            <v>-0.05</v>
          </cell>
          <cell r="R678">
            <v>0.2</v>
          </cell>
          <cell r="S678">
            <v>-0.2</v>
          </cell>
          <cell r="T678">
            <v>0.05</v>
          </cell>
          <cell r="U678">
            <v>-0.05</v>
          </cell>
          <cell r="V678">
            <v>0.1</v>
          </cell>
          <cell r="W678">
            <v>-0.1</v>
          </cell>
          <cell r="X678">
            <v>0.1</v>
          </cell>
          <cell r="Y678">
            <v>-0.1</v>
          </cell>
          <cell r="Z678">
            <v>0.1</v>
          </cell>
          <cell r="AA678">
            <v>-0.1</v>
          </cell>
          <cell r="AB678" t="str">
            <v>NIL</v>
          </cell>
          <cell r="AC678" t="str">
            <v>NIL</v>
          </cell>
          <cell r="AD678" t="str">
            <v>NIL</v>
          </cell>
          <cell r="AE678" t="str">
            <v>NIL</v>
          </cell>
          <cell r="AF678" t="str">
            <v>NIL</v>
          </cell>
          <cell r="AG678" t="str">
            <v>NIL</v>
          </cell>
        </row>
        <row r="679">
          <cell r="A679" t="str">
            <v>12-020A-1</v>
          </cell>
          <cell r="B679">
            <v>0.2</v>
          </cell>
          <cell r="C679">
            <v>-0.2</v>
          </cell>
          <cell r="D679">
            <v>0.1</v>
          </cell>
          <cell r="E679">
            <v>-0.1</v>
          </cell>
          <cell r="F679">
            <v>0.05</v>
          </cell>
          <cell r="G679">
            <v>-0.05</v>
          </cell>
          <cell r="H679">
            <v>0.1</v>
          </cell>
          <cell r="I679">
            <v>0</v>
          </cell>
          <cell r="J679">
            <v>0.1</v>
          </cell>
          <cell r="K679">
            <v>-0.1</v>
          </cell>
          <cell r="L679">
            <v>0.05</v>
          </cell>
          <cell r="M679">
            <v>-0.05</v>
          </cell>
          <cell r="N679">
            <v>0.1</v>
          </cell>
          <cell r="O679">
            <v>-0.1</v>
          </cell>
          <cell r="P679">
            <v>0.05</v>
          </cell>
          <cell r="Q679">
            <v>-0.05</v>
          </cell>
          <cell r="R679">
            <v>0.2</v>
          </cell>
          <cell r="S679">
            <v>-0.2</v>
          </cell>
          <cell r="T679">
            <v>0.05</v>
          </cell>
          <cell r="U679">
            <v>-0.05</v>
          </cell>
          <cell r="V679">
            <v>0.1</v>
          </cell>
          <cell r="W679">
            <v>-0.1</v>
          </cell>
          <cell r="X679">
            <v>0.1</v>
          </cell>
          <cell r="Y679">
            <v>-0.1</v>
          </cell>
          <cell r="Z679">
            <v>0.1</v>
          </cell>
          <cell r="AA679">
            <v>-0.1</v>
          </cell>
          <cell r="AB679" t="str">
            <v>NIL</v>
          </cell>
          <cell r="AC679" t="str">
            <v>NIL</v>
          </cell>
          <cell r="AD679" t="str">
            <v>NIL</v>
          </cell>
          <cell r="AE679" t="str">
            <v>NIL</v>
          </cell>
          <cell r="AF679" t="str">
            <v>NIL</v>
          </cell>
          <cell r="AG679" t="str">
            <v>NIL</v>
          </cell>
        </row>
        <row r="680">
          <cell r="A680" t="str">
            <v>12-020A-2</v>
          </cell>
          <cell r="B680">
            <v>0.2</v>
          </cell>
          <cell r="C680">
            <v>-0.2</v>
          </cell>
          <cell r="D680">
            <v>0.1</v>
          </cell>
          <cell r="E680">
            <v>-0.1</v>
          </cell>
          <cell r="F680">
            <v>0.05</v>
          </cell>
          <cell r="G680">
            <v>-0.05</v>
          </cell>
          <cell r="H680">
            <v>0.1</v>
          </cell>
          <cell r="I680">
            <v>0</v>
          </cell>
          <cell r="J680">
            <v>0.1</v>
          </cell>
          <cell r="K680">
            <v>-0.1</v>
          </cell>
          <cell r="L680">
            <v>0.05</v>
          </cell>
          <cell r="M680">
            <v>-0.05</v>
          </cell>
          <cell r="N680">
            <v>0.1</v>
          </cell>
          <cell r="O680">
            <v>-0.1</v>
          </cell>
          <cell r="P680">
            <v>0.05</v>
          </cell>
          <cell r="Q680">
            <v>-0.05</v>
          </cell>
          <cell r="R680">
            <v>0.2</v>
          </cell>
          <cell r="S680">
            <v>-0.2</v>
          </cell>
          <cell r="T680">
            <v>0.05</v>
          </cell>
          <cell r="U680">
            <v>-0.05</v>
          </cell>
          <cell r="V680">
            <v>0.1</v>
          </cell>
          <cell r="W680">
            <v>-0.1</v>
          </cell>
          <cell r="X680">
            <v>0.1</v>
          </cell>
          <cell r="Y680">
            <v>-0.1</v>
          </cell>
          <cell r="Z680">
            <v>0.1</v>
          </cell>
          <cell r="AA680">
            <v>-0.1</v>
          </cell>
          <cell r="AB680" t="str">
            <v>NIL</v>
          </cell>
          <cell r="AC680" t="str">
            <v>NIL</v>
          </cell>
          <cell r="AD680" t="str">
            <v>NIL</v>
          </cell>
          <cell r="AE680" t="str">
            <v>NIL</v>
          </cell>
          <cell r="AF680" t="str">
            <v>NIL</v>
          </cell>
          <cell r="AG680" t="str">
            <v>NIL</v>
          </cell>
        </row>
        <row r="681">
          <cell r="A681" t="str">
            <v>12-020A-3</v>
          </cell>
          <cell r="B681">
            <v>0.2</v>
          </cell>
          <cell r="C681">
            <v>-0.2</v>
          </cell>
          <cell r="D681">
            <v>0.1</v>
          </cell>
          <cell r="E681">
            <v>-0.1</v>
          </cell>
          <cell r="F681">
            <v>0.05</v>
          </cell>
          <cell r="G681">
            <v>-0.05</v>
          </cell>
          <cell r="H681">
            <v>0.1</v>
          </cell>
          <cell r="I681">
            <v>0</v>
          </cell>
          <cell r="J681">
            <v>0.1</v>
          </cell>
          <cell r="K681">
            <v>-0.1</v>
          </cell>
          <cell r="L681">
            <v>0.05</v>
          </cell>
          <cell r="M681">
            <v>-0.05</v>
          </cell>
          <cell r="N681">
            <v>0.1</v>
          </cell>
          <cell r="O681">
            <v>-0.1</v>
          </cell>
          <cell r="P681">
            <v>0.05</v>
          </cell>
          <cell r="Q681">
            <v>-0.05</v>
          </cell>
          <cell r="R681">
            <v>0.2</v>
          </cell>
          <cell r="S681">
            <v>-0.2</v>
          </cell>
          <cell r="T681">
            <v>0.05</v>
          </cell>
          <cell r="U681">
            <v>-0.05</v>
          </cell>
          <cell r="V681">
            <v>0.1</v>
          </cell>
          <cell r="W681">
            <v>-0.1</v>
          </cell>
          <cell r="X681">
            <v>0.1</v>
          </cell>
          <cell r="Y681">
            <v>-0.1</v>
          </cell>
          <cell r="Z681">
            <v>0.1</v>
          </cell>
          <cell r="AA681">
            <v>-0.1</v>
          </cell>
          <cell r="AB681" t="str">
            <v>NIL</v>
          </cell>
          <cell r="AC681" t="str">
            <v>NIL</v>
          </cell>
          <cell r="AD681" t="str">
            <v>NIL</v>
          </cell>
          <cell r="AE681" t="str">
            <v>NIL</v>
          </cell>
          <cell r="AF681" t="str">
            <v>NIL</v>
          </cell>
          <cell r="AG681" t="str">
            <v>NIL</v>
          </cell>
        </row>
        <row r="682">
          <cell r="A682" t="str">
            <v>12-020AL</v>
          </cell>
          <cell r="B682">
            <v>0.2</v>
          </cell>
          <cell r="C682">
            <v>-0.2</v>
          </cell>
          <cell r="D682">
            <v>0.1</v>
          </cell>
          <cell r="E682">
            <v>-0.1</v>
          </cell>
          <cell r="F682">
            <v>0.05</v>
          </cell>
          <cell r="G682">
            <v>-0.05</v>
          </cell>
          <cell r="H682">
            <v>0.1</v>
          </cell>
          <cell r="I682">
            <v>0</v>
          </cell>
          <cell r="J682">
            <v>0.1</v>
          </cell>
          <cell r="K682">
            <v>-0.1</v>
          </cell>
          <cell r="L682">
            <v>0.05</v>
          </cell>
          <cell r="M682">
            <v>-0.05</v>
          </cell>
          <cell r="N682">
            <v>0.1</v>
          </cell>
          <cell r="O682">
            <v>-0.1</v>
          </cell>
          <cell r="P682">
            <v>0.05</v>
          </cell>
          <cell r="Q682">
            <v>-0.05</v>
          </cell>
          <cell r="R682">
            <v>0.2</v>
          </cell>
          <cell r="S682">
            <v>-0.2</v>
          </cell>
          <cell r="T682">
            <v>0.05</v>
          </cell>
          <cell r="U682">
            <v>-0.05</v>
          </cell>
          <cell r="V682">
            <v>0.1</v>
          </cell>
          <cell r="W682">
            <v>-0.1</v>
          </cell>
          <cell r="X682">
            <v>0.1</v>
          </cell>
          <cell r="Y682">
            <v>-0.1</v>
          </cell>
          <cell r="Z682">
            <v>0.1</v>
          </cell>
          <cell r="AA682">
            <v>-0.1</v>
          </cell>
          <cell r="AB682" t="str">
            <v>NIL</v>
          </cell>
          <cell r="AC682" t="str">
            <v>NIL</v>
          </cell>
          <cell r="AD682" t="str">
            <v>NIL</v>
          </cell>
          <cell r="AE682" t="str">
            <v>NIL</v>
          </cell>
          <cell r="AF682" t="str">
            <v>NIL</v>
          </cell>
          <cell r="AG682" t="str">
            <v>NIL</v>
          </cell>
        </row>
        <row r="683">
          <cell r="A683" t="str">
            <v>12-021</v>
          </cell>
          <cell r="B683">
            <v>0.2</v>
          </cell>
          <cell r="C683">
            <v>-0.2</v>
          </cell>
          <cell r="D683">
            <v>0.1</v>
          </cell>
          <cell r="E683">
            <v>-0.1</v>
          </cell>
          <cell r="F683">
            <v>0.05</v>
          </cell>
          <cell r="G683">
            <v>-0.05</v>
          </cell>
          <cell r="H683">
            <v>0.1</v>
          </cell>
          <cell r="I683">
            <v>0</v>
          </cell>
          <cell r="J683">
            <v>0.1</v>
          </cell>
          <cell r="K683">
            <v>-0.1</v>
          </cell>
          <cell r="L683">
            <v>0.05</v>
          </cell>
          <cell r="M683">
            <v>-0.05</v>
          </cell>
          <cell r="N683">
            <v>0.1</v>
          </cell>
          <cell r="O683">
            <v>-0.1</v>
          </cell>
          <cell r="P683">
            <v>0.05</v>
          </cell>
          <cell r="Q683">
            <v>-0.05</v>
          </cell>
          <cell r="R683">
            <v>0.2</v>
          </cell>
          <cell r="S683">
            <v>-0.2</v>
          </cell>
          <cell r="T683">
            <v>0.05</v>
          </cell>
          <cell r="U683">
            <v>-0.05</v>
          </cell>
          <cell r="V683">
            <v>0.1</v>
          </cell>
          <cell r="W683">
            <v>-0.1</v>
          </cell>
          <cell r="X683">
            <v>0.1</v>
          </cell>
          <cell r="Y683">
            <v>-0.1</v>
          </cell>
          <cell r="Z683">
            <v>0.1</v>
          </cell>
          <cell r="AA683">
            <v>-0.1</v>
          </cell>
          <cell r="AB683" t="str">
            <v>NIL</v>
          </cell>
          <cell r="AC683" t="str">
            <v>NIL</v>
          </cell>
          <cell r="AD683" t="str">
            <v>NIL</v>
          </cell>
          <cell r="AE683" t="str">
            <v>NIL</v>
          </cell>
          <cell r="AF683" t="str">
            <v>NIL</v>
          </cell>
          <cell r="AG683" t="str">
            <v>NIL</v>
          </cell>
        </row>
        <row r="684">
          <cell r="A684" t="str">
            <v>12-021-1</v>
          </cell>
          <cell r="B684">
            <v>0.2</v>
          </cell>
          <cell r="C684">
            <v>-0.2</v>
          </cell>
          <cell r="D684">
            <v>0.1</v>
          </cell>
          <cell r="E684">
            <v>-0.1</v>
          </cell>
          <cell r="F684">
            <v>0.05</v>
          </cell>
          <cell r="G684">
            <v>-0.05</v>
          </cell>
          <cell r="H684">
            <v>0.1</v>
          </cell>
          <cell r="I684">
            <v>0</v>
          </cell>
          <cell r="J684">
            <v>0.1</v>
          </cell>
          <cell r="K684">
            <v>-0.1</v>
          </cell>
          <cell r="L684">
            <v>0.05</v>
          </cell>
          <cell r="M684">
            <v>-0.05</v>
          </cell>
          <cell r="N684">
            <v>0.1</v>
          </cell>
          <cell r="O684">
            <v>-0.1</v>
          </cell>
          <cell r="P684">
            <v>0.05</v>
          </cell>
          <cell r="Q684">
            <v>-0.05</v>
          </cell>
          <cell r="R684">
            <v>0.2</v>
          </cell>
          <cell r="S684">
            <v>-0.2</v>
          </cell>
          <cell r="T684">
            <v>0.05</v>
          </cell>
          <cell r="U684">
            <v>-0.05</v>
          </cell>
          <cell r="V684">
            <v>0.1</v>
          </cell>
          <cell r="W684">
            <v>-0.1</v>
          </cell>
          <cell r="X684">
            <v>0.1</v>
          </cell>
          <cell r="Y684">
            <v>-0.1</v>
          </cell>
          <cell r="Z684">
            <v>0.1</v>
          </cell>
          <cell r="AA684">
            <v>-0.1</v>
          </cell>
          <cell r="AB684" t="str">
            <v>NIL</v>
          </cell>
          <cell r="AC684" t="str">
            <v>NIL</v>
          </cell>
          <cell r="AD684" t="str">
            <v>NIL</v>
          </cell>
          <cell r="AE684" t="str">
            <v>NIL</v>
          </cell>
          <cell r="AF684" t="str">
            <v>NIL</v>
          </cell>
          <cell r="AG684" t="str">
            <v>NIL</v>
          </cell>
        </row>
        <row r="685">
          <cell r="A685" t="str">
            <v>12-021A</v>
          </cell>
          <cell r="B685">
            <v>0.2</v>
          </cell>
          <cell r="C685">
            <v>-0.2</v>
          </cell>
          <cell r="D685">
            <v>0.1</v>
          </cell>
          <cell r="E685">
            <v>-0.1</v>
          </cell>
          <cell r="F685">
            <v>0.05</v>
          </cell>
          <cell r="G685">
            <v>-0.05</v>
          </cell>
          <cell r="H685">
            <v>0.1</v>
          </cell>
          <cell r="I685">
            <v>0</v>
          </cell>
          <cell r="J685">
            <v>0.1</v>
          </cell>
          <cell r="K685">
            <v>-0.1</v>
          </cell>
          <cell r="L685">
            <v>0.05</v>
          </cell>
          <cell r="M685">
            <v>-0.05</v>
          </cell>
          <cell r="N685">
            <v>0.1</v>
          </cell>
          <cell r="O685">
            <v>-0.1</v>
          </cell>
          <cell r="P685">
            <v>0.05</v>
          </cell>
          <cell r="Q685">
            <v>-0.05</v>
          </cell>
          <cell r="R685">
            <v>0.2</v>
          </cell>
          <cell r="S685">
            <v>-0.2</v>
          </cell>
          <cell r="T685">
            <v>0.05</v>
          </cell>
          <cell r="U685">
            <v>-0.05</v>
          </cell>
          <cell r="V685">
            <v>0.1</v>
          </cell>
          <cell r="W685">
            <v>-0.1</v>
          </cell>
          <cell r="X685">
            <v>0.1</v>
          </cell>
          <cell r="Y685">
            <v>-0.1</v>
          </cell>
          <cell r="Z685">
            <v>0.1</v>
          </cell>
          <cell r="AA685">
            <v>-0.1</v>
          </cell>
          <cell r="AB685" t="str">
            <v>NIL</v>
          </cell>
          <cell r="AC685" t="str">
            <v>NIL</v>
          </cell>
          <cell r="AD685" t="str">
            <v>NIL</v>
          </cell>
          <cell r="AE685" t="str">
            <v>NIL</v>
          </cell>
          <cell r="AF685" t="str">
            <v>NIL</v>
          </cell>
          <cell r="AG685" t="str">
            <v>NIL</v>
          </cell>
        </row>
        <row r="686">
          <cell r="A686" t="str">
            <v>12-022</v>
          </cell>
          <cell r="B686">
            <v>0.2</v>
          </cell>
          <cell r="C686">
            <v>-0.2</v>
          </cell>
          <cell r="D686">
            <v>0.1</v>
          </cell>
          <cell r="E686">
            <v>-0.1</v>
          </cell>
          <cell r="F686">
            <v>0.05</v>
          </cell>
          <cell r="G686">
            <v>-0.05</v>
          </cell>
          <cell r="H686">
            <v>0.1</v>
          </cell>
          <cell r="I686">
            <v>0</v>
          </cell>
          <cell r="J686">
            <v>0.1</v>
          </cell>
          <cell r="K686">
            <v>-0.1</v>
          </cell>
          <cell r="L686">
            <v>0.05</v>
          </cell>
          <cell r="M686">
            <v>-0.05</v>
          </cell>
          <cell r="N686">
            <v>0.1</v>
          </cell>
          <cell r="O686">
            <v>-0.1</v>
          </cell>
          <cell r="P686">
            <v>0.05</v>
          </cell>
          <cell r="Q686">
            <v>-0.05</v>
          </cell>
          <cell r="R686">
            <v>0.2</v>
          </cell>
          <cell r="S686">
            <v>-0.2</v>
          </cell>
          <cell r="T686">
            <v>0.05</v>
          </cell>
          <cell r="U686">
            <v>-0.05</v>
          </cell>
          <cell r="V686">
            <v>0.1</v>
          </cell>
          <cell r="W686">
            <v>-0.1</v>
          </cell>
          <cell r="X686">
            <v>0.1</v>
          </cell>
          <cell r="Y686">
            <v>-0.1</v>
          </cell>
          <cell r="Z686">
            <v>0.1</v>
          </cell>
          <cell r="AA686">
            <v>-0.1</v>
          </cell>
          <cell r="AB686" t="str">
            <v>NIL</v>
          </cell>
          <cell r="AC686" t="str">
            <v>NIL</v>
          </cell>
          <cell r="AD686" t="str">
            <v>NIL</v>
          </cell>
          <cell r="AE686" t="str">
            <v>NIL</v>
          </cell>
          <cell r="AF686" t="str">
            <v>NIL</v>
          </cell>
          <cell r="AG686" t="str">
            <v>NIL</v>
          </cell>
        </row>
        <row r="687">
          <cell r="A687" t="str">
            <v>12-022A</v>
          </cell>
          <cell r="B687">
            <v>0.2</v>
          </cell>
          <cell r="C687">
            <v>-0.2</v>
          </cell>
          <cell r="D687">
            <v>0.1</v>
          </cell>
          <cell r="E687">
            <v>-0.1</v>
          </cell>
          <cell r="F687">
            <v>0.05</v>
          </cell>
          <cell r="G687">
            <v>-0.05</v>
          </cell>
          <cell r="H687">
            <v>0.1</v>
          </cell>
          <cell r="I687">
            <v>0</v>
          </cell>
          <cell r="J687">
            <v>0.1</v>
          </cell>
          <cell r="K687">
            <v>-0.1</v>
          </cell>
          <cell r="L687">
            <v>0.05</v>
          </cell>
          <cell r="M687">
            <v>-0.05</v>
          </cell>
          <cell r="N687">
            <v>0.1</v>
          </cell>
          <cell r="O687">
            <v>-0.1</v>
          </cell>
          <cell r="P687">
            <v>0.05</v>
          </cell>
          <cell r="Q687">
            <v>-0.05</v>
          </cell>
          <cell r="R687">
            <v>0.2</v>
          </cell>
          <cell r="S687">
            <v>-0.2</v>
          </cell>
          <cell r="T687">
            <v>0.05</v>
          </cell>
          <cell r="U687">
            <v>-0.05</v>
          </cell>
          <cell r="V687">
            <v>0.1</v>
          </cell>
          <cell r="W687">
            <v>-0.1</v>
          </cell>
          <cell r="X687">
            <v>0.1</v>
          </cell>
          <cell r="Y687">
            <v>-0.1</v>
          </cell>
          <cell r="Z687">
            <v>0.1</v>
          </cell>
          <cell r="AA687">
            <v>-0.1</v>
          </cell>
          <cell r="AB687" t="str">
            <v>NIL</v>
          </cell>
          <cell r="AC687" t="str">
            <v>NIL</v>
          </cell>
          <cell r="AD687" t="str">
            <v>NIL</v>
          </cell>
          <cell r="AE687" t="str">
            <v>NIL</v>
          </cell>
          <cell r="AF687" t="str">
            <v>NIL</v>
          </cell>
          <cell r="AG687" t="str">
            <v>NIL</v>
          </cell>
        </row>
        <row r="688">
          <cell r="A688" t="str">
            <v>12-023</v>
          </cell>
          <cell r="B688">
            <v>0.2</v>
          </cell>
          <cell r="C688">
            <v>-0.2</v>
          </cell>
          <cell r="D688">
            <v>0.1</v>
          </cell>
          <cell r="E688">
            <v>-0.1</v>
          </cell>
          <cell r="F688">
            <v>0.05</v>
          </cell>
          <cell r="G688">
            <v>-0.05</v>
          </cell>
          <cell r="H688">
            <v>0.1</v>
          </cell>
          <cell r="I688">
            <v>0</v>
          </cell>
          <cell r="J688">
            <v>0.1</v>
          </cell>
          <cell r="K688">
            <v>-0.1</v>
          </cell>
          <cell r="L688">
            <v>0.05</v>
          </cell>
          <cell r="M688">
            <v>-0.05</v>
          </cell>
          <cell r="N688">
            <v>0.1</v>
          </cell>
          <cell r="O688">
            <v>-0.1</v>
          </cell>
          <cell r="P688">
            <v>0.05</v>
          </cell>
          <cell r="Q688">
            <v>-0.05</v>
          </cell>
          <cell r="R688">
            <v>0.2</v>
          </cell>
          <cell r="S688">
            <v>-0.2</v>
          </cell>
          <cell r="T688">
            <v>0.05</v>
          </cell>
          <cell r="U688">
            <v>-0.05</v>
          </cell>
          <cell r="V688">
            <v>0.1</v>
          </cell>
          <cell r="W688">
            <v>-0.1</v>
          </cell>
          <cell r="X688">
            <v>0.1</v>
          </cell>
          <cell r="Y688">
            <v>-0.1</v>
          </cell>
          <cell r="Z688">
            <v>0.1</v>
          </cell>
          <cell r="AA688">
            <v>-0.1</v>
          </cell>
          <cell r="AB688" t="str">
            <v>NIL</v>
          </cell>
          <cell r="AC688" t="str">
            <v>NIL</v>
          </cell>
          <cell r="AD688" t="str">
            <v>NIL</v>
          </cell>
          <cell r="AE688" t="str">
            <v>NIL</v>
          </cell>
          <cell r="AF688" t="str">
            <v>NIL</v>
          </cell>
          <cell r="AG688" t="str">
            <v>NIL</v>
          </cell>
        </row>
        <row r="689">
          <cell r="A689" t="str">
            <v>12-023A</v>
          </cell>
          <cell r="B689">
            <v>0.2</v>
          </cell>
          <cell r="C689">
            <v>-0.2</v>
          </cell>
          <cell r="D689">
            <v>0.1</v>
          </cell>
          <cell r="E689">
            <v>-0.1</v>
          </cell>
          <cell r="F689">
            <v>0.05</v>
          </cell>
          <cell r="G689">
            <v>-0.05</v>
          </cell>
          <cell r="H689">
            <v>0.1</v>
          </cell>
          <cell r="I689">
            <v>0</v>
          </cell>
          <cell r="J689">
            <v>0.1</v>
          </cell>
          <cell r="K689">
            <v>-0.1</v>
          </cell>
          <cell r="L689">
            <v>0.05</v>
          </cell>
          <cell r="M689">
            <v>-0.05</v>
          </cell>
          <cell r="N689">
            <v>0.1</v>
          </cell>
          <cell r="O689">
            <v>-0.1</v>
          </cell>
          <cell r="P689">
            <v>0.05</v>
          </cell>
          <cell r="Q689">
            <v>-0.05</v>
          </cell>
          <cell r="R689">
            <v>0.2</v>
          </cell>
          <cell r="S689">
            <v>-0.2</v>
          </cell>
          <cell r="T689">
            <v>0.05</v>
          </cell>
          <cell r="U689">
            <v>-0.05</v>
          </cell>
          <cell r="V689">
            <v>0.1</v>
          </cell>
          <cell r="W689">
            <v>-0.1</v>
          </cell>
          <cell r="X689">
            <v>0.1</v>
          </cell>
          <cell r="Y689">
            <v>-0.1</v>
          </cell>
          <cell r="Z689">
            <v>0.1</v>
          </cell>
          <cell r="AA689">
            <v>-0.1</v>
          </cell>
          <cell r="AB689" t="str">
            <v>NIL</v>
          </cell>
          <cell r="AC689" t="str">
            <v>NIL</v>
          </cell>
          <cell r="AD689" t="str">
            <v>NIL</v>
          </cell>
          <cell r="AE689" t="str">
            <v>NIL</v>
          </cell>
          <cell r="AF689" t="str">
            <v>NIL</v>
          </cell>
          <cell r="AG689" t="str">
            <v>NIL</v>
          </cell>
        </row>
        <row r="690">
          <cell r="A690" t="str">
            <v>12-024</v>
          </cell>
          <cell r="B690">
            <v>0.2</v>
          </cell>
          <cell r="C690">
            <v>-0.2</v>
          </cell>
          <cell r="D690">
            <v>0.1</v>
          </cell>
          <cell r="E690">
            <v>-0.1</v>
          </cell>
          <cell r="F690">
            <v>0.05</v>
          </cell>
          <cell r="G690">
            <v>-0.05</v>
          </cell>
          <cell r="H690">
            <v>0.1</v>
          </cell>
          <cell r="I690">
            <v>0</v>
          </cell>
          <cell r="J690">
            <v>0.1</v>
          </cell>
          <cell r="K690">
            <v>-0.1</v>
          </cell>
          <cell r="L690">
            <v>0.05</v>
          </cell>
          <cell r="M690">
            <v>-0.05</v>
          </cell>
          <cell r="N690">
            <v>0.1</v>
          </cell>
          <cell r="O690">
            <v>-0.1</v>
          </cell>
          <cell r="P690">
            <v>0.05</v>
          </cell>
          <cell r="Q690">
            <v>-0.05</v>
          </cell>
          <cell r="R690">
            <v>0.2</v>
          </cell>
          <cell r="S690">
            <v>-0.2</v>
          </cell>
          <cell r="T690">
            <v>0.05</v>
          </cell>
          <cell r="U690">
            <v>-0.05</v>
          </cell>
          <cell r="V690">
            <v>0.1</v>
          </cell>
          <cell r="W690">
            <v>-0.1</v>
          </cell>
          <cell r="X690">
            <v>0.1</v>
          </cell>
          <cell r="Y690">
            <v>-0.1</v>
          </cell>
          <cell r="Z690">
            <v>0.1</v>
          </cell>
          <cell r="AA690">
            <v>-0.1</v>
          </cell>
          <cell r="AB690" t="str">
            <v>NIL</v>
          </cell>
          <cell r="AC690" t="str">
            <v>NIL</v>
          </cell>
          <cell r="AD690" t="str">
            <v>NIL</v>
          </cell>
          <cell r="AE690" t="str">
            <v>NIL</v>
          </cell>
          <cell r="AF690" t="str">
            <v>NIL</v>
          </cell>
          <cell r="AG690" t="str">
            <v>NIL</v>
          </cell>
        </row>
        <row r="691">
          <cell r="A691" t="str">
            <v>12-024A</v>
          </cell>
          <cell r="B691">
            <v>0.2</v>
          </cell>
          <cell r="C691">
            <v>-0.2</v>
          </cell>
          <cell r="D691">
            <v>0.1</v>
          </cell>
          <cell r="E691">
            <v>-0.1</v>
          </cell>
          <cell r="F691">
            <v>0.05</v>
          </cell>
          <cell r="G691">
            <v>-0.05</v>
          </cell>
          <cell r="H691">
            <v>0.1</v>
          </cell>
          <cell r="I691">
            <v>0</v>
          </cell>
          <cell r="J691">
            <v>0.1</v>
          </cell>
          <cell r="K691">
            <v>-0.1</v>
          </cell>
          <cell r="L691">
            <v>0.05</v>
          </cell>
          <cell r="M691">
            <v>-0.05</v>
          </cell>
          <cell r="N691">
            <v>0.1</v>
          </cell>
          <cell r="O691">
            <v>-0.1</v>
          </cell>
          <cell r="P691">
            <v>0.05</v>
          </cell>
          <cell r="Q691">
            <v>-0.05</v>
          </cell>
          <cell r="R691">
            <v>0.2</v>
          </cell>
          <cell r="S691">
            <v>-0.2</v>
          </cell>
          <cell r="T691">
            <v>0.05</v>
          </cell>
          <cell r="U691">
            <v>-0.05</v>
          </cell>
          <cell r="V691">
            <v>0.1</v>
          </cell>
          <cell r="W691">
            <v>-0.1</v>
          </cell>
          <cell r="X691">
            <v>0.1</v>
          </cell>
          <cell r="Y691">
            <v>-0.1</v>
          </cell>
          <cell r="Z691">
            <v>0.1</v>
          </cell>
          <cell r="AA691">
            <v>-0.1</v>
          </cell>
          <cell r="AB691" t="str">
            <v>NIL</v>
          </cell>
          <cell r="AC691" t="str">
            <v>NIL</v>
          </cell>
          <cell r="AD691" t="str">
            <v>NIL</v>
          </cell>
          <cell r="AE691" t="str">
            <v>NIL</v>
          </cell>
          <cell r="AF691" t="str">
            <v>NIL</v>
          </cell>
          <cell r="AG691" t="str">
            <v>NIL</v>
          </cell>
        </row>
        <row r="692">
          <cell r="A692" t="str">
            <v>12-025</v>
          </cell>
          <cell r="B692">
            <v>0.2</v>
          </cell>
          <cell r="C692">
            <v>-0.2</v>
          </cell>
          <cell r="D692">
            <v>0.1</v>
          </cell>
          <cell r="E692">
            <v>-0.1</v>
          </cell>
          <cell r="F692">
            <v>0.05</v>
          </cell>
          <cell r="G692">
            <v>-0.05</v>
          </cell>
          <cell r="H692">
            <v>0.1</v>
          </cell>
          <cell r="I692">
            <v>0</v>
          </cell>
          <cell r="J692">
            <v>0.1</v>
          </cell>
          <cell r="K692">
            <v>-0.1</v>
          </cell>
          <cell r="L692">
            <v>0.05</v>
          </cell>
          <cell r="M692">
            <v>-0.05</v>
          </cell>
          <cell r="N692">
            <v>0.1</v>
          </cell>
          <cell r="O692">
            <v>-0.1</v>
          </cell>
          <cell r="P692">
            <v>0.05</v>
          </cell>
          <cell r="Q692">
            <v>-0.05</v>
          </cell>
          <cell r="R692">
            <v>0.2</v>
          </cell>
          <cell r="S692">
            <v>-0.2</v>
          </cell>
          <cell r="T692">
            <v>0.05</v>
          </cell>
          <cell r="U692">
            <v>-0.05</v>
          </cell>
          <cell r="V692">
            <v>0.1</v>
          </cell>
          <cell r="W692">
            <v>-0.1</v>
          </cell>
          <cell r="X692">
            <v>0.1</v>
          </cell>
          <cell r="Y692">
            <v>-0.1</v>
          </cell>
          <cell r="Z692">
            <v>0.1</v>
          </cell>
          <cell r="AA692">
            <v>-0.1</v>
          </cell>
          <cell r="AB692" t="str">
            <v>NIL</v>
          </cell>
          <cell r="AC692" t="str">
            <v>NIL</v>
          </cell>
          <cell r="AD692" t="str">
            <v>NIL</v>
          </cell>
          <cell r="AE692" t="str">
            <v>NIL</v>
          </cell>
          <cell r="AF692" t="str">
            <v>NIL</v>
          </cell>
          <cell r="AG692" t="str">
            <v>NIL</v>
          </cell>
        </row>
        <row r="693">
          <cell r="A693" t="str">
            <v>12-025A</v>
          </cell>
          <cell r="B693">
            <v>0.2</v>
          </cell>
          <cell r="C693">
            <v>-0.2</v>
          </cell>
          <cell r="D693">
            <v>0.1</v>
          </cell>
          <cell r="E693">
            <v>-0.1</v>
          </cell>
          <cell r="F693">
            <v>0.05</v>
          </cell>
          <cell r="G693">
            <v>-0.05</v>
          </cell>
          <cell r="H693">
            <v>0.1</v>
          </cell>
          <cell r="I693">
            <v>0</v>
          </cell>
          <cell r="J693">
            <v>0.1</v>
          </cell>
          <cell r="K693">
            <v>-0.1</v>
          </cell>
          <cell r="L693">
            <v>0.05</v>
          </cell>
          <cell r="M693">
            <v>-0.05</v>
          </cell>
          <cell r="N693">
            <v>0.1</v>
          </cell>
          <cell r="O693">
            <v>-0.1</v>
          </cell>
          <cell r="P693">
            <v>0.05</v>
          </cell>
          <cell r="Q693">
            <v>-0.05</v>
          </cell>
          <cell r="R693">
            <v>0.2</v>
          </cell>
          <cell r="S693">
            <v>-0.2</v>
          </cell>
          <cell r="T693">
            <v>0.05</v>
          </cell>
          <cell r="U693">
            <v>-0.05</v>
          </cell>
          <cell r="V693">
            <v>0.1</v>
          </cell>
          <cell r="W693">
            <v>-0.1</v>
          </cell>
          <cell r="X693">
            <v>0.1</v>
          </cell>
          <cell r="Y693">
            <v>-0.1</v>
          </cell>
          <cell r="Z693">
            <v>0.1</v>
          </cell>
          <cell r="AA693">
            <v>-0.1</v>
          </cell>
          <cell r="AB693" t="str">
            <v>NIL</v>
          </cell>
          <cell r="AC693" t="str">
            <v>NIL</v>
          </cell>
          <cell r="AD693" t="str">
            <v>NIL</v>
          </cell>
          <cell r="AE693" t="str">
            <v>NIL</v>
          </cell>
          <cell r="AF693" t="str">
            <v>NIL</v>
          </cell>
          <cell r="AG693" t="str">
            <v>NIL</v>
          </cell>
        </row>
        <row r="694">
          <cell r="A694" t="str">
            <v>12-025A-1</v>
          </cell>
          <cell r="B694">
            <v>0.2</v>
          </cell>
          <cell r="C694">
            <v>-0.2</v>
          </cell>
          <cell r="D694">
            <v>0.1</v>
          </cell>
          <cell r="E694">
            <v>-0.1</v>
          </cell>
          <cell r="F694">
            <v>0.05</v>
          </cell>
          <cell r="G694">
            <v>-0.05</v>
          </cell>
          <cell r="H694">
            <v>0.1</v>
          </cell>
          <cell r="I694">
            <v>0</v>
          </cell>
          <cell r="J694">
            <v>0.1</v>
          </cell>
          <cell r="K694">
            <v>-0.1</v>
          </cell>
          <cell r="L694">
            <v>0.05</v>
          </cell>
          <cell r="M694">
            <v>-0.05</v>
          </cell>
          <cell r="N694">
            <v>0.1</v>
          </cell>
          <cell r="O694">
            <v>-0.1</v>
          </cell>
          <cell r="P694">
            <v>0.05</v>
          </cell>
          <cell r="Q694">
            <v>-0.05</v>
          </cell>
          <cell r="R694">
            <v>0.2</v>
          </cell>
          <cell r="S694">
            <v>-0.2</v>
          </cell>
          <cell r="T694">
            <v>0.05</v>
          </cell>
          <cell r="U694">
            <v>-0.05</v>
          </cell>
          <cell r="V694">
            <v>0.1</v>
          </cell>
          <cell r="W694">
            <v>-0.1</v>
          </cell>
          <cell r="X694">
            <v>0.1</v>
          </cell>
          <cell r="Y694">
            <v>-0.1</v>
          </cell>
          <cell r="Z694">
            <v>0.1</v>
          </cell>
          <cell r="AA694">
            <v>-0.1</v>
          </cell>
          <cell r="AB694" t="str">
            <v>NIL</v>
          </cell>
          <cell r="AC694" t="str">
            <v>NIL</v>
          </cell>
          <cell r="AD694" t="str">
            <v>NIL</v>
          </cell>
          <cell r="AE694" t="str">
            <v>NIL</v>
          </cell>
          <cell r="AF694" t="str">
            <v>NIL</v>
          </cell>
          <cell r="AG694" t="str">
            <v>NIL</v>
          </cell>
        </row>
        <row r="695">
          <cell r="A695" t="str">
            <v>12-026</v>
          </cell>
          <cell r="B695">
            <v>0.2</v>
          </cell>
          <cell r="C695">
            <v>-0.2</v>
          </cell>
          <cell r="D695">
            <v>0.1</v>
          </cell>
          <cell r="E695">
            <v>-0.1</v>
          </cell>
          <cell r="F695">
            <v>0.05</v>
          </cell>
          <cell r="G695">
            <v>-0.05</v>
          </cell>
          <cell r="H695">
            <v>0.1</v>
          </cell>
          <cell r="I695">
            <v>0</v>
          </cell>
          <cell r="J695">
            <v>0.1</v>
          </cell>
          <cell r="K695">
            <v>-0.1</v>
          </cell>
          <cell r="L695">
            <v>0.05</v>
          </cell>
          <cell r="M695">
            <v>-0.05</v>
          </cell>
          <cell r="N695">
            <v>0.1</v>
          </cell>
          <cell r="O695">
            <v>-0.1</v>
          </cell>
          <cell r="P695">
            <v>0.05</v>
          </cell>
          <cell r="Q695">
            <v>-0.05</v>
          </cell>
          <cell r="R695">
            <v>0.2</v>
          </cell>
          <cell r="S695">
            <v>-0.2</v>
          </cell>
          <cell r="T695">
            <v>0.05</v>
          </cell>
          <cell r="U695">
            <v>-0.05</v>
          </cell>
          <cell r="V695">
            <v>0.1</v>
          </cell>
          <cell r="W695">
            <v>-0.1</v>
          </cell>
          <cell r="X695">
            <v>0.1</v>
          </cell>
          <cell r="Y695">
            <v>-0.1</v>
          </cell>
          <cell r="Z695">
            <v>0.1</v>
          </cell>
          <cell r="AA695">
            <v>-0.1</v>
          </cell>
          <cell r="AB695" t="str">
            <v>NIL</v>
          </cell>
          <cell r="AC695" t="str">
            <v>NIL</v>
          </cell>
          <cell r="AD695" t="str">
            <v>NIL</v>
          </cell>
          <cell r="AE695" t="str">
            <v>NIL</v>
          </cell>
          <cell r="AF695" t="str">
            <v>NIL</v>
          </cell>
          <cell r="AG695" t="str">
            <v>NIL</v>
          </cell>
        </row>
        <row r="696">
          <cell r="A696" t="str">
            <v>12-026A</v>
          </cell>
          <cell r="B696">
            <v>0.2</v>
          </cell>
          <cell r="C696">
            <v>-0.2</v>
          </cell>
          <cell r="D696">
            <v>0.1</v>
          </cell>
          <cell r="E696">
            <v>-0.1</v>
          </cell>
          <cell r="F696">
            <v>0.05</v>
          </cell>
          <cell r="G696">
            <v>-0.05</v>
          </cell>
          <cell r="H696">
            <v>0.1</v>
          </cell>
          <cell r="I696">
            <v>0</v>
          </cell>
          <cell r="J696">
            <v>0.1</v>
          </cell>
          <cell r="K696">
            <v>-0.1</v>
          </cell>
          <cell r="L696">
            <v>0.05</v>
          </cell>
          <cell r="M696">
            <v>-0.05</v>
          </cell>
          <cell r="N696">
            <v>0.1</v>
          </cell>
          <cell r="O696">
            <v>-0.1</v>
          </cell>
          <cell r="P696">
            <v>0.05</v>
          </cell>
          <cell r="Q696">
            <v>-0.05</v>
          </cell>
          <cell r="R696">
            <v>0.2</v>
          </cell>
          <cell r="S696">
            <v>-0.2</v>
          </cell>
          <cell r="T696">
            <v>0.05</v>
          </cell>
          <cell r="U696">
            <v>-0.05</v>
          </cell>
          <cell r="V696">
            <v>0.1</v>
          </cell>
          <cell r="W696">
            <v>-0.1</v>
          </cell>
          <cell r="X696">
            <v>0.1</v>
          </cell>
          <cell r="Y696">
            <v>-0.1</v>
          </cell>
          <cell r="Z696">
            <v>0.1</v>
          </cell>
          <cell r="AA696">
            <v>-0.1</v>
          </cell>
          <cell r="AB696" t="str">
            <v>NIL</v>
          </cell>
          <cell r="AC696" t="str">
            <v>NIL</v>
          </cell>
          <cell r="AD696" t="str">
            <v>NIL</v>
          </cell>
          <cell r="AE696" t="str">
            <v>NIL</v>
          </cell>
          <cell r="AF696" t="str">
            <v>NIL</v>
          </cell>
          <cell r="AG696" t="str">
            <v>NIL</v>
          </cell>
        </row>
        <row r="697">
          <cell r="A697" t="str">
            <v>12-026-1</v>
          </cell>
          <cell r="B697">
            <v>0.2</v>
          </cell>
          <cell r="C697">
            <v>-0.2</v>
          </cell>
          <cell r="D697">
            <v>0.1</v>
          </cell>
          <cell r="E697">
            <v>-0.1</v>
          </cell>
          <cell r="F697">
            <v>0.05</v>
          </cell>
          <cell r="G697">
            <v>-0.05</v>
          </cell>
          <cell r="H697">
            <v>0.1</v>
          </cell>
          <cell r="I697">
            <v>0</v>
          </cell>
          <cell r="J697">
            <v>0.1</v>
          </cell>
          <cell r="K697">
            <v>-0.1</v>
          </cell>
          <cell r="L697">
            <v>0.05</v>
          </cell>
          <cell r="M697">
            <v>-0.05</v>
          </cell>
          <cell r="N697">
            <v>0.1</v>
          </cell>
          <cell r="O697">
            <v>-0.1</v>
          </cell>
          <cell r="P697">
            <v>0.05</v>
          </cell>
          <cell r="Q697">
            <v>-0.05</v>
          </cell>
          <cell r="R697">
            <v>0.2</v>
          </cell>
          <cell r="S697">
            <v>-0.2</v>
          </cell>
          <cell r="T697">
            <v>0.05</v>
          </cell>
          <cell r="U697">
            <v>-0.05</v>
          </cell>
          <cell r="V697">
            <v>0.1</v>
          </cell>
          <cell r="W697">
            <v>-0.1</v>
          </cell>
          <cell r="X697">
            <v>0.1</v>
          </cell>
          <cell r="Y697">
            <v>-0.1</v>
          </cell>
          <cell r="Z697">
            <v>0.1</v>
          </cell>
          <cell r="AA697">
            <v>-0.1</v>
          </cell>
          <cell r="AB697" t="str">
            <v>NIL</v>
          </cell>
          <cell r="AC697" t="str">
            <v>NIL</v>
          </cell>
          <cell r="AD697" t="str">
            <v>NIL</v>
          </cell>
          <cell r="AE697" t="str">
            <v>NIL</v>
          </cell>
          <cell r="AF697" t="str">
            <v>NIL</v>
          </cell>
          <cell r="AG697" t="str">
            <v>NIL</v>
          </cell>
        </row>
        <row r="698">
          <cell r="A698" t="str">
            <v>12-027A</v>
          </cell>
          <cell r="B698">
            <v>0.2</v>
          </cell>
          <cell r="C698">
            <v>-0.2</v>
          </cell>
          <cell r="D698">
            <v>0.1</v>
          </cell>
          <cell r="E698">
            <v>-0.1</v>
          </cell>
          <cell r="F698">
            <v>0.05</v>
          </cell>
          <cell r="G698">
            <v>-0.05</v>
          </cell>
          <cell r="H698">
            <v>0.1</v>
          </cell>
          <cell r="I698">
            <v>0</v>
          </cell>
          <cell r="J698">
            <v>0.1</v>
          </cell>
          <cell r="K698">
            <v>-0.1</v>
          </cell>
          <cell r="L698">
            <v>0.05</v>
          </cell>
          <cell r="M698">
            <v>-0.05</v>
          </cell>
          <cell r="N698">
            <v>0.1</v>
          </cell>
          <cell r="O698">
            <v>-0.1</v>
          </cell>
          <cell r="P698">
            <v>0.05</v>
          </cell>
          <cell r="Q698">
            <v>-0.05</v>
          </cell>
          <cell r="R698">
            <v>0.2</v>
          </cell>
          <cell r="S698">
            <v>-0.2</v>
          </cell>
          <cell r="T698">
            <v>0.05</v>
          </cell>
          <cell r="U698">
            <v>-0.05</v>
          </cell>
          <cell r="V698">
            <v>0.05</v>
          </cell>
          <cell r="W698">
            <v>-0.05</v>
          </cell>
          <cell r="X698">
            <v>0.05</v>
          </cell>
          <cell r="Y698">
            <v>-0.05</v>
          </cell>
          <cell r="Z698">
            <v>0.05</v>
          </cell>
          <cell r="AA698">
            <v>-0.05</v>
          </cell>
          <cell r="AB698" t="str">
            <v>NIL</v>
          </cell>
          <cell r="AC698" t="str">
            <v>NIL</v>
          </cell>
          <cell r="AD698" t="str">
            <v>NIL</v>
          </cell>
          <cell r="AE698" t="str">
            <v>NIL</v>
          </cell>
          <cell r="AF698" t="str">
            <v>NIL</v>
          </cell>
          <cell r="AG698" t="str">
            <v>NIL</v>
          </cell>
        </row>
        <row r="699">
          <cell r="A699" t="str">
            <v>12-028</v>
          </cell>
          <cell r="B699">
            <v>0.2</v>
          </cell>
          <cell r="C699">
            <v>-0.2</v>
          </cell>
          <cell r="D699">
            <v>0.1</v>
          </cell>
          <cell r="E699">
            <v>-0.1</v>
          </cell>
          <cell r="F699">
            <v>0.05</v>
          </cell>
          <cell r="G699">
            <v>-0.05</v>
          </cell>
          <cell r="H699">
            <v>0.1</v>
          </cell>
          <cell r="I699">
            <v>0</v>
          </cell>
          <cell r="J699">
            <v>0.1</v>
          </cell>
          <cell r="K699">
            <v>-0.1</v>
          </cell>
          <cell r="L699">
            <v>0.05</v>
          </cell>
          <cell r="M699">
            <v>-0.05</v>
          </cell>
          <cell r="N699">
            <v>0.1</v>
          </cell>
          <cell r="O699">
            <v>-0.1</v>
          </cell>
          <cell r="P699">
            <v>0.05</v>
          </cell>
          <cell r="Q699">
            <v>-0.05</v>
          </cell>
          <cell r="R699">
            <v>0.2</v>
          </cell>
          <cell r="S699">
            <v>-0.2</v>
          </cell>
          <cell r="T699">
            <v>0.05</v>
          </cell>
          <cell r="U699">
            <v>-0.05</v>
          </cell>
          <cell r="V699">
            <v>0.1</v>
          </cell>
          <cell r="W699">
            <v>-0.1</v>
          </cell>
          <cell r="X699">
            <v>0.1</v>
          </cell>
          <cell r="Y699">
            <v>-0.1</v>
          </cell>
          <cell r="Z699">
            <v>0.1</v>
          </cell>
          <cell r="AA699">
            <v>-0.1</v>
          </cell>
          <cell r="AB699" t="str">
            <v>NIL</v>
          </cell>
          <cell r="AC699" t="str">
            <v>NIL</v>
          </cell>
          <cell r="AD699" t="str">
            <v>NIL</v>
          </cell>
          <cell r="AE699" t="str">
            <v>NIL</v>
          </cell>
          <cell r="AF699" t="str">
            <v>NIL</v>
          </cell>
          <cell r="AG699" t="str">
            <v>NIL</v>
          </cell>
        </row>
        <row r="700">
          <cell r="A700" t="str">
            <v>12-028-1</v>
          </cell>
          <cell r="B700">
            <v>0.2</v>
          </cell>
          <cell r="C700">
            <v>-0.2</v>
          </cell>
          <cell r="D700">
            <v>0.1</v>
          </cell>
          <cell r="E700">
            <v>-0.1</v>
          </cell>
          <cell r="F700">
            <v>0.05</v>
          </cell>
          <cell r="G700">
            <v>-0.05</v>
          </cell>
          <cell r="H700">
            <v>0.1</v>
          </cell>
          <cell r="I700">
            <v>0</v>
          </cell>
          <cell r="J700">
            <v>0.1</v>
          </cell>
          <cell r="K700">
            <v>-0.1</v>
          </cell>
          <cell r="L700">
            <v>0.05</v>
          </cell>
          <cell r="M700">
            <v>-0.05</v>
          </cell>
          <cell r="N700">
            <v>0.1</v>
          </cell>
          <cell r="O700">
            <v>-0.1</v>
          </cell>
          <cell r="P700">
            <v>0.05</v>
          </cell>
          <cell r="Q700">
            <v>-0.05</v>
          </cell>
          <cell r="R700">
            <v>0.2</v>
          </cell>
          <cell r="S700">
            <v>-0.2</v>
          </cell>
          <cell r="T700">
            <v>0.05</v>
          </cell>
          <cell r="U700">
            <v>-0.05</v>
          </cell>
          <cell r="V700">
            <v>0.1</v>
          </cell>
          <cell r="W700">
            <v>-0.1</v>
          </cell>
          <cell r="X700">
            <v>0.1</v>
          </cell>
          <cell r="Y700">
            <v>-0.1</v>
          </cell>
          <cell r="Z700">
            <v>0.1</v>
          </cell>
          <cell r="AA700">
            <v>-0.1</v>
          </cell>
          <cell r="AB700" t="str">
            <v>NIL</v>
          </cell>
          <cell r="AC700" t="str">
            <v>NIL</v>
          </cell>
          <cell r="AD700" t="str">
            <v>NIL</v>
          </cell>
          <cell r="AE700" t="str">
            <v>NIL</v>
          </cell>
          <cell r="AF700" t="str">
            <v>NIL</v>
          </cell>
          <cell r="AG700" t="str">
            <v>NIL</v>
          </cell>
        </row>
        <row r="701">
          <cell r="A701" t="str">
            <v>12-028-2</v>
          </cell>
          <cell r="B701">
            <v>0.2</v>
          </cell>
          <cell r="C701">
            <v>-0.2</v>
          </cell>
          <cell r="D701">
            <v>0.1</v>
          </cell>
          <cell r="E701">
            <v>-0.1</v>
          </cell>
          <cell r="F701">
            <v>0.05</v>
          </cell>
          <cell r="G701">
            <v>-0.05</v>
          </cell>
          <cell r="H701">
            <v>0.1</v>
          </cell>
          <cell r="I701">
            <v>0</v>
          </cell>
          <cell r="J701">
            <v>0.1</v>
          </cell>
          <cell r="K701">
            <v>-0.1</v>
          </cell>
          <cell r="L701">
            <v>0.05</v>
          </cell>
          <cell r="M701">
            <v>-0.05</v>
          </cell>
          <cell r="N701">
            <v>0.1</v>
          </cell>
          <cell r="O701">
            <v>-0.1</v>
          </cell>
          <cell r="P701">
            <v>0.05</v>
          </cell>
          <cell r="Q701">
            <v>-0.05</v>
          </cell>
          <cell r="R701">
            <v>0.2</v>
          </cell>
          <cell r="S701">
            <v>-0.2</v>
          </cell>
          <cell r="T701">
            <v>0.05</v>
          </cell>
          <cell r="U701">
            <v>-0.05</v>
          </cell>
          <cell r="V701">
            <v>0.1</v>
          </cell>
          <cell r="W701">
            <v>-0.1</v>
          </cell>
          <cell r="X701">
            <v>0.1</v>
          </cell>
          <cell r="Y701">
            <v>-0.1</v>
          </cell>
          <cell r="Z701">
            <v>0.1</v>
          </cell>
          <cell r="AA701">
            <v>-0.1</v>
          </cell>
          <cell r="AB701" t="str">
            <v>NIL</v>
          </cell>
          <cell r="AC701" t="str">
            <v>NIL</v>
          </cell>
          <cell r="AD701" t="str">
            <v>NIL</v>
          </cell>
          <cell r="AE701" t="str">
            <v>NIL</v>
          </cell>
          <cell r="AF701" t="str">
            <v>NIL</v>
          </cell>
          <cell r="AG701" t="str">
            <v>NIL</v>
          </cell>
        </row>
        <row r="702">
          <cell r="A702" t="str">
            <v>12-028-3</v>
          </cell>
          <cell r="B702">
            <v>0.2</v>
          </cell>
          <cell r="C702">
            <v>-0.2</v>
          </cell>
          <cell r="D702">
            <v>0.1</v>
          </cell>
          <cell r="E702">
            <v>-0.1</v>
          </cell>
          <cell r="F702">
            <v>0.05</v>
          </cell>
          <cell r="G702">
            <v>-0.05</v>
          </cell>
          <cell r="H702">
            <v>0.1</v>
          </cell>
          <cell r="I702">
            <v>0</v>
          </cell>
          <cell r="J702">
            <v>0.1</v>
          </cell>
          <cell r="K702">
            <v>-0.1</v>
          </cell>
          <cell r="L702">
            <v>0.05</v>
          </cell>
          <cell r="M702">
            <v>-0.05</v>
          </cell>
          <cell r="N702">
            <v>0.1</v>
          </cell>
          <cell r="O702">
            <v>-0.1</v>
          </cell>
          <cell r="P702">
            <v>0.05</v>
          </cell>
          <cell r="Q702">
            <v>-0.05</v>
          </cell>
          <cell r="R702">
            <v>0.2</v>
          </cell>
          <cell r="S702">
            <v>-0.2</v>
          </cell>
          <cell r="T702">
            <v>0.05</v>
          </cell>
          <cell r="U702">
            <v>-0.05</v>
          </cell>
          <cell r="V702">
            <v>0.1</v>
          </cell>
          <cell r="W702">
            <v>-0.1</v>
          </cell>
          <cell r="X702">
            <v>0.1</v>
          </cell>
          <cell r="Y702">
            <v>-0.1</v>
          </cell>
          <cell r="Z702">
            <v>0.1</v>
          </cell>
          <cell r="AA702">
            <v>-0.1</v>
          </cell>
          <cell r="AB702" t="str">
            <v>NIL</v>
          </cell>
          <cell r="AC702" t="str">
            <v>NIL</v>
          </cell>
          <cell r="AD702" t="str">
            <v>NIL</v>
          </cell>
          <cell r="AE702" t="str">
            <v>NIL</v>
          </cell>
          <cell r="AF702" t="str">
            <v>NIL</v>
          </cell>
          <cell r="AG702" t="str">
            <v>NIL</v>
          </cell>
        </row>
        <row r="703">
          <cell r="A703" t="str">
            <v>12-028-4</v>
          </cell>
          <cell r="B703">
            <v>0.2</v>
          </cell>
          <cell r="C703">
            <v>-0.2</v>
          </cell>
          <cell r="D703">
            <v>0.1</v>
          </cell>
          <cell r="E703">
            <v>-0.1</v>
          </cell>
          <cell r="F703">
            <v>0.05</v>
          </cell>
          <cell r="G703">
            <v>-0.05</v>
          </cell>
          <cell r="H703">
            <v>0.1</v>
          </cell>
          <cell r="I703">
            <v>0</v>
          </cell>
          <cell r="J703">
            <v>0.1</v>
          </cell>
          <cell r="K703">
            <v>-0.1</v>
          </cell>
          <cell r="L703">
            <v>0.05</v>
          </cell>
          <cell r="M703">
            <v>-0.05</v>
          </cell>
          <cell r="N703">
            <v>0.1</v>
          </cell>
          <cell r="O703">
            <v>-0.1</v>
          </cell>
          <cell r="P703">
            <v>0.05</v>
          </cell>
          <cell r="Q703">
            <v>-0.05</v>
          </cell>
          <cell r="R703">
            <v>0.2</v>
          </cell>
          <cell r="S703">
            <v>-0.2</v>
          </cell>
          <cell r="T703">
            <v>0.05</v>
          </cell>
          <cell r="U703">
            <v>-0.05</v>
          </cell>
          <cell r="V703">
            <v>0.1</v>
          </cell>
          <cell r="W703">
            <v>-0.1</v>
          </cell>
          <cell r="X703">
            <v>0.1</v>
          </cell>
          <cell r="Y703">
            <v>-0.1</v>
          </cell>
          <cell r="Z703">
            <v>0.1</v>
          </cell>
          <cell r="AA703">
            <v>-0.1</v>
          </cell>
          <cell r="AB703" t="str">
            <v>NIL</v>
          </cell>
          <cell r="AC703" t="str">
            <v>NIL</v>
          </cell>
          <cell r="AD703" t="str">
            <v>NIL</v>
          </cell>
          <cell r="AE703" t="str">
            <v>NIL</v>
          </cell>
          <cell r="AF703" t="str">
            <v>NIL</v>
          </cell>
          <cell r="AG703" t="str">
            <v>NIL</v>
          </cell>
        </row>
        <row r="704">
          <cell r="A704" t="str">
            <v>12-028A</v>
          </cell>
          <cell r="B704">
            <v>0.2</v>
          </cell>
          <cell r="C704">
            <v>-0.2</v>
          </cell>
          <cell r="D704">
            <v>0.1</v>
          </cell>
          <cell r="E704">
            <v>-0.1</v>
          </cell>
          <cell r="F704">
            <v>0.05</v>
          </cell>
          <cell r="G704">
            <v>-0.05</v>
          </cell>
          <cell r="H704">
            <v>0.1</v>
          </cell>
          <cell r="I704">
            <v>0</v>
          </cell>
          <cell r="J704">
            <v>0.1</v>
          </cell>
          <cell r="K704">
            <v>-0.1</v>
          </cell>
          <cell r="L704">
            <v>0.05</v>
          </cell>
          <cell r="M704">
            <v>-0.05</v>
          </cell>
          <cell r="N704">
            <v>0.1</v>
          </cell>
          <cell r="O704">
            <v>-0.1</v>
          </cell>
          <cell r="P704">
            <v>0.05</v>
          </cell>
          <cell r="Q704">
            <v>-0.05</v>
          </cell>
          <cell r="R704">
            <v>0.2</v>
          </cell>
          <cell r="S704">
            <v>-0.2</v>
          </cell>
          <cell r="T704">
            <v>0.05</v>
          </cell>
          <cell r="U704">
            <v>-0.05</v>
          </cell>
          <cell r="V704">
            <v>0.05</v>
          </cell>
          <cell r="W704">
            <v>-0.05</v>
          </cell>
          <cell r="X704">
            <v>0.05</v>
          </cell>
          <cell r="Y704">
            <v>-0.05</v>
          </cell>
          <cell r="Z704">
            <v>0.05</v>
          </cell>
          <cell r="AA704">
            <v>-0.05</v>
          </cell>
          <cell r="AB704" t="str">
            <v>NIL</v>
          </cell>
          <cell r="AC704" t="str">
            <v>NIL</v>
          </cell>
          <cell r="AD704" t="str">
            <v>NIL</v>
          </cell>
          <cell r="AE704" t="str">
            <v>NIL</v>
          </cell>
          <cell r="AF704" t="str">
            <v>NIL</v>
          </cell>
          <cell r="AG704" t="str">
            <v>NIL</v>
          </cell>
        </row>
        <row r="705">
          <cell r="A705" t="str">
            <v>12-029</v>
          </cell>
          <cell r="B705">
            <v>0.2</v>
          </cell>
          <cell r="C705">
            <v>-0.2</v>
          </cell>
          <cell r="D705">
            <v>0.1</v>
          </cell>
          <cell r="E705">
            <v>-0.1</v>
          </cell>
          <cell r="F705">
            <v>0.05</v>
          </cell>
          <cell r="G705">
            <v>-0.05</v>
          </cell>
          <cell r="H705">
            <v>0.1</v>
          </cell>
          <cell r="I705">
            <v>0</v>
          </cell>
          <cell r="J705">
            <v>0.1</v>
          </cell>
          <cell r="K705">
            <v>-0.1</v>
          </cell>
          <cell r="L705">
            <v>0.05</v>
          </cell>
          <cell r="M705">
            <v>-0.05</v>
          </cell>
          <cell r="N705">
            <v>0.1</v>
          </cell>
          <cell r="O705">
            <v>-0.1</v>
          </cell>
          <cell r="P705">
            <v>0.05</v>
          </cell>
          <cell r="Q705">
            <v>-0.05</v>
          </cell>
          <cell r="R705">
            <v>0.2</v>
          </cell>
          <cell r="S705">
            <v>-0.2</v>
          </cell>
          <cell r="T705">
            <v>0.05</v>
          </cell>
          <cell r="U705">
            <v>-0.05</v>
          </cell>
          <cell r="V705">
            <v>0.1</v>
          </cell>
          <cell r="W705">
            <v>-0.1</v>
          </cell>
          <cell r="X705">
            <v>0.1</v>
          </cell>
          <cell r="Y705">
            <v>-0.1</v>
          </cell>
          <cell r="Z705">
            <v>0.1</v>
          </cell>
          <cell r="AA705">
            <v>-0.1</v>
          </cell>
          <cell r="AB705" t="str">
            <v>NIL</v>
          </cell>
          <cell r="AC705" t="str">
            <v>NIL</v>
          </cell>
          <cell r="AD705" t="str">
            <v>NIL</v>
          </cell>
          <cell r="AE705" t="str">
            <v>NIL</v>
          </cell>
          <cell r="AF705" t="str">
            <v>NIL</v>
          </cell>
          <cell r="AG705" t="str">
            <v>NIL</v>
          </cell>
        </row>
        <row r="706">
          <cell r="A706" t="str">
            <v>12-029-1</v>
          </cell>
          <cell r="B706">
            <v>0.2</v>
          </cell>
          <cell r="C706">
            <v>-0.2</v>
          </cell>
          <cell r="D706">
            <v>0.1</v>
          </cell>
          <cell r="E706">
            <v>-0.1</v>
          </cell>
          <cell r="F706">
            <v>0.05</v>
          </cell>
          <cell r="G706">
            <v>-0.05</v>
          </cell>
          <cell r="H706">
            <v>0.1</v>
          </cell>
          <cell r="I706">
            <v>0</v>
          </cell>
          <cell r="J706">
            <v>0.1</v>
          </cell>
          <cell r="K706">
            <v>-0.1</v>
          </cell>
          <cell r="L706">
            <v>0.05</v>
          </cell>
          <cell r="M706">
            <v>-0.05</v>
          </cell>
          <cell r="N706">
            <v>0.1</v>
          </cell>
          <cell r="O706">
            <v>-0.1</v>
          </cell>
          <cell r="P706">
            <v>0.05</v>
          </cell>
          <cell r="Q706">
            <v>-0.05</v>
          </cell>
          <cell r="R706">
            <v>0.2</v>
          </cell>
          <cell r="S706">
            <v>-0.2</v>
          </cell>
          <cell r="T706">
            <v>0.05</v>
          </cell>
          <cell r="U706">
            <v>-0.05</v>
          </cell>
          <cell r="V706">
            <v>0.1</v>
          </cell>
          <cell r="W706">
            <v>-0.1</v>
          </cell>
          <cell r="X706">
            <v>0.1</v>
          </cell>
          <cell r="Y706">
            <v>-0.1</v>
          </cell>
          <cell r="Z706">
            <v>0.1</v>
          </cell>
          <cell r="AA706">
            <v>-0.1</v>
          </cell>
          <cell r="AB706" t="str">
            <v>NIL</v>
          </cell>
          <cell r="AC706" t="str">
            <v>NIL</v>
          </cell>
          <cell r="AD706" t="str">
            <v>NIL</v>
          </cell>
          <cell r="AE706" t="str">
            <v>NIL</v>
          </cell>
          <cell r="AF706" t="str">
            <v>NIL</v>
          </cell>
          <cell r="AG706" t="str">
            <v>NIL</v>
          </cell>
        </row>
        <row r="707">
          <cell r="A707" t="str">
            <v>12-029A</v>
          </cell>
          <cell r="B707">
            <v>0.2</v>
          </cell>
          <cell r="C707">
            <v>-0.2</v>
          </cell>
          <cell r="D707">
            <v>0.1</v>
          </cell>
          <cell r="E707">
            <v>-0.1</v>
          </cell>
          <cell r="F707">
            <v>0.05</v>
          </cell>
          <cell r="G707">
            <v>-0.05</v>
          </cell>
          <cell r="H707">
            <v>0.1</v>
          </cell>
          <cell r="I707">
            <v>0</v>
          </cell>
          <cell r="J707">
            <v>0.1</v>
          </cell>
          <cell r="K707">
            <v>-0.1</v>
          </cell>
          <cell r="L707">
            <v>0.05</v>
          </cell>
          <cell r="M707">
            <v>-0.05</v>
          </cell>
          <cell r="N707">
            <v>0.1</v>
          </cell>
          <cell r="O707">
            <v>-0.1</v>
          </cell>
          <cell r="P707">
            <v>0.05</v>
          </cell>
          <cell r="Q707">
            <v>-0.05</v>
          </cell>
          <cell r="R707">
            <v>0.2</v>
          </cell>
          <cell r="S707">
            <v>-0.2</v>
          </cell>
          <cell r="T707">
            <v>0.03</v>
          </cell>
          <cell r="U707">
            <v>-0.03</v>
          </cell>
          <cell r="V707">
            <v>0.05</v>
          </cell>
          <cell r="W707">
            <v>-0.05</v>
          </cell>
          <cell r="X707">
            <v>0.05</v>
          </cell>
          <cell r="Y707">
            <v>-0.05</v>
          </cell>
          <cell r="Z707">
            <v>0.05</v>
          </cell>
          <cell r="AA707">
            <v>-0.05</v>
          </cell>
          <cell r="AB707" t="str">
            <v>NIL</v>
          </cell>
          <cell r="AC707" t="str">
            <v>NIL</v>
          </cell>
          <cell r="AD707" t="str">
            <v>NIL</v>
          </cell>
          <cell r="AE707" t="str">
            <v>NIL</v>
          </cell>
          <cell r="AF707" t="str">
            <v>NIL</v>
          </cell>
          <cell r="AG707" t="str">
            <v>NIL</v>
          </cell>
        </row>
        <row r="708">
          <cell r="A708" t="str">
            <v>12-030</v>
          </cell>
          <cell r="B708">
            <v>0.2</v>
          </cell>
          <cell r="C708">
            <v>-0.2</v>
          </cell>
          <cell r="D708">
            <v>0.1</v>
          </cell>
          <cell r="E708">
            <v>-0.1</v>
          </cell>
          <cell r="F708">
            <v>0.05</v>
          </cell>
          <cell r="G708">
            <v>-0.05</v>
          </cell>
          <cell r="H708">
            <v>0.1</v>
          </cell>
          <cell r="I708">
            <v>0</v>
          </cell>
          <cell r="J708">
            <v>0.1</v>
          </cell>
          <cell r="K708">
            <v>-0.1</v>
          </cell>
          <cell r="L708">
            <v>0.05</v>
          </cell>
          <cell r="M708">
            <v>-0.05</v>
          </cell>
          <cell r="N708">
            <v>0.1</v>
          </cell>
          <cell r="O708">
            <v>-0.1</v>
          </cell>
          <cell r="P708">
            <v>0.05</v>
          </cell>
          <cell r="Q708">
            <v>-0.05</v>
          </cell>
          <cell r="R708">
            <v>0.2</v>
          </cell>
          <cell r="S708">
            <v>-0.2</v>
          </cell>
          <cell r="T708">
            <v>0.05</v>
          </cell>
          <cell r="U708">
            <v>-0.05</v>
          </cell>
          <cell r="V708">
            <v>0.1</v>
          </cell>
          <cell r="W708">
            <v>-0.1</v>
          </cell>
          <cell r="X708">
            <v>0.1</v>
          </cell>
          <cell r="Y708">
            <v>-0.1</v>
          </cell>
          <cell r="Z708">
            <v>0.1</v>
          </cell>
          <cell r="AA708">
            <v>-0.1</v>
          </cell>
          <cell r="AB708" t="str">
            <v>NIL</v>
          </cell>
          <cell r="AC708" t="str">
            <v>NIL</v>
          </cell>
          <cell r="AD708" t="str">
            <v>NIL</v>
          </cell>
          <cell r="AE708" t="str">
            <v>NIL</v>
          </cell>
          <cell r="AF708" t="str">
            <v>NIL</v>
          </cell>
          <cell r="AG708" t="str">
            <v>NIL</v>
          </cell>
        </row>
        <row r="709">
          <cell r="A709" t="str">
            <v>12-030-1</v>
          </cell>
          <cell r="B709">
            <v>0.2</v>
          </cell>
          <cell r="C709">
            <v>-0.2</v>
          </cell>
          <cell r="D709">
            <v>0.1</v>
          </cell>
          <cell r="E709">
            <v>-0.1</v>
          </cell>
          <cell r="F709">
            <v>0.05</v>
          </cell>
          <cell r="G709">
            <v>-0.05</v>
          </cell>
          <cell r="H709">
            <v>0.1</v>
          </cell>
          <cell r="I709">
            <v>0</v>
          </cell>
          <cell r="J709">
            <v>0.1</v>
          </cell>
          <cell r="K709">
            <v>-0.1</v>
          </cell>
          <cell r="L709">
            <v>0.05</v>
          </cell>
          <cell r="M709">
            <v>-0.05</v>
          </cell>
          <cell r="N709">
            <v>0.1</v>
          </cell>
          <cell r="O709">
            <v>-0.1</v>
          </cell>
          <cell r="P709">
            <v>0.05</v>
          </cell>
          <cell r="Q709">
            <v>-0.05</v>
          </cell>
          <cell r="R709">
            <v>0.2</v>
          </cell>
          <cell r="S709">
            <v>-0.2</v>
          </cell>
          <cell r="T709">
            <v>0.05</v>
          </cell>
          <cell r="U709">
            <v>-0.05</v>
          </cell>
          <cell r="V709">
            <v>0.1</v>
          </cell>
          <cell r="W709">
            <v>-0.1</v>
          </cell>
          <cell r="X709">
            <v>0.1</v>
          </cell>
          <cell r="Y709">
            <v>-0.1</v>
          </cell>
          <cell r="Z709">
            <v>0.1</v>
          </cell>
          <cell r="AA709">
            <v>-0.1</v>
          </cell>
          <cell r="AB709" t="str">
            <v>NIL</v>
          </cell>
          <cell r="AC709" t="str">
            <v>NIL</v>
          </cell>
          <cell r="AD709" t="str">
            <v>NIL</v>
          </cell>
          <cell r="AE709" t="str">
            <v>NIL</v>
          </cell>
          <cell r="AF709" t="str">
            <v>NIL</v>
          </cell>
          <cell r="AG709" t="str">
            <v>NIL</v>
          </cell>
        </row>
        <row r="710">
          <cell r="A710" t="str">
            <v>12-030A</v>
          </cell>
          <cell r="B710">
            <v>0.2</v>
          </cell>
          <cell r="C710">
            <v>-0.2</v>
          </cell>
          <cell r="D710">
            <v>0.1</v>
          </cell>
          <cell r="E710">
            <v>-0.1</v>
          </cell>
          <cell r="F710">
            <v>0.05</v>
          </cell>
          <cell r="G710">
            <v>-0.05</v>
          </cell>
          <cell r="H710">
            <v>0.1</v>
          </cell>
          <cell r="I710">
            <v>0</v>
          </cell>
          <cell r="J710">
            <v>0.1</v>
          </cell>
          <cell r="K710">
            <v>-0.1</v>
          </cell>
          <cell r="L710">
            <v>0.05</v>
          </cell>
          <cell r="M710">
            <v>-0.05</v>
          </cell>
          <cell r="N710">
            <v>0.1</v>
          </cell>
          <cell r="O710">
            <v>-0.1</v>
          </cell>
          <cell r="P710">
            <v>0.05</v>
          </cell>
          <cell r="Q710">
            <v>-0.05</v>
          </cell>
          <cell r="R710">
            <v>0.2</v>
          </cell>
          <cell r="S710">
            <v>-0.2</v>
          </cell>
          <cell r="T710">
            <v>0.05</v>
          </cell>
          <cell r="U710">
            <v>-0.05</v>
          </cell>
          <cell r="V710">
            <v>0.1</v>
          </cell>
          <cell r="W710">
            <v>-0.1</v>
          </cell>
          <cell r="X710">
            <v>0.1</v>
          </cell>
          <cell r="Y710">
            <v>-0.1</v>
          </cell>
          <cell r="Z710">
            <v>0.1</v>
          </cell>
          <cell r="AA710">
            <v>-0.1</v>
          </cell>
          <cell r="AB710">
            <v>0.1</v>
          </cell>
          <cell r="AC710">
            <v>-0.1</v>
          </cell>
          <cell r="AD710">
            <v>0.1</v>
          </cell>
          <cell r="AE710">
            <v>-0.1</v>
          </cell>
          <cell r="AF710" t="str">
            <v>NIL</v>
          </cell>
          <cell r="AG710" t="str">
            <v>NIL</v>
          </cell>
        </row>
        <row r="711">
          <cell r="A711" t="str">
            <v>12-031</v>
          </cell>
          <cell r="B711">
            <v>0.2</v>
          </cell>
          <cell r="C711">
            <v>-0.2</v>
          </cell>
          <cell r="D711">
            <v>0.1</v>
          </cell>
          <cell r="E711">
            <v>-0.1</v>
          </cell>
          <cell r="F711">
            <v>0.05</v>
          </cell>
          <cell r="G711">
            <v>-0.05</v>
          </cell>
          <cell r="H711">
            <v>0.1</v>
          </cell>
          <cell r="I711">
            <v>0</v>
          </cell>
          <cell r="J711">
            <v>0.1</v>
          </cell>
          <cell r="K711">
            <v>-0.1</v>
          </cell>
          <cell r="L711">
            <v>0.05</v>
          </cell>
          <cell r="M711">
            <v>-0.05</v>
          </cell>
          <cell r="N711">
            <v>0.1</v>
          </cell>
          <cell r="O711">
            <v>-0.1</v>
          </cell>
          <cell r="P711">
            <v>0.05</v>
          </cell>
          <cell r="Q711">
            <v>-0.05</v>
          </cell>
          <cell r="R711">
            <v>0.2</v>
          </cell>
          <cell r="S711">
            <v>-0.2</v>
          </cell>
          <cell r="T711">
            <v>0.05</v>
          </cell>
          <cell r="U711">
            <v>-0.05</v>
          </cell>
          <cell r="V711">
            <v>0.1</v>
          </cell>
          <cell r="W711">
            <v>-0.1</v>
          </cell>
          <cell r="X711">
            <v>0.1</v>
          </cell>
          <cell r="Y711">
            <v>-0.1</v>
          </cell>
          <cell r="Z711">
            <v>0.1</v>
          </cell>
          <cell r="AA711">
            <v>-0.1</v>
          </cell>
          <cell r="AB711" t="str">
            <v>NIL</v>
          </cell>
          <cell r="AC711" t="str">
            <v>NIL</v>
          </cell>
          <cell r="AD711" t="str">
            <v>NIL</v>
          </cell>
          <cell r="AE711" t="str">
            <v>NIL</v>
          </cell>
          <cell r="AF711" t="str">
            <v>NIL</v>
          </cell>
          <cell r="AG711" t="str">
            <v>NIL</v>
          </cell>
        </row>
        <row r="712">
          <cell r="A712" t="str">
            <v>12-031-1</v>
          </cell>
          <cell r="B712">
            <v>0.2</v>
          </cell>
          <cell r="C712">
            <v>-0.2</v>
          </cell>
          <cell r="D712">
            <v>0.1</v>
          </cell>
          <cell r="E712">
            <v>-0.1</v>
          </cell>
          <cell r="F712">
            <v>0.05</v>
          </cell>
          <cell r="G712">
            <v>-0.05</v>
          </cell>
          <cell r="H712">
            <v>0.1</v>
          </cell>
          <cell r="I712">
            <v>0</v>
          </cell>
          <cell r="J712">
            <v>0.1</v>
          </cell>
          <cell r="K712">
            <v>-0.1</v>
          </cell>
          <cell r="L712">
            <v>0.05</v>
          </cell>
          <cell r="M712">
            <v>-0.05</v>
          </cell>
          <cell r="N712">
            <v>0.1</v>
          </cell>
          <cell r="O712">
            <v>-0.1</v>
          </cell>
          <cell r="P712">
            <v>0.05</v>
          </cell>
          <cell r="Q712">
            <v>-0.05</v>
          </cell>
          <cell r="R712">
            <v>0.2</v>
          </cell>
          <cell r="S712">
            <v>-0.2</v>
          </cell>
          <cell r="T712">
            <v>0.05</v>
          </cell>
          <cell r="U712">
            <v>-0.05</v>
          </cell>
          <cell r="V712">
            <v>0.1</v>
          </cell>
          <cell r="W712">
            <v>-0.1</v>
          </cell>
          <cell r="X712">
            <v>0.1</v>
          </cell>
          <cell r="Y712">
            <v>-0.1</v>
          </cell>
          <cell r="Z712">
            <v>0.1</v>
          </cell>
          <cell r="AA712">
            <v>-0.1</v>
          </cell>
          <cell r="AB712" t="str">
            <v>NIL</v>
          </cell>
          <cell r="AC712" t="str">
            <v>NIL</v>
          </cell>
          <cell r="AD712" t="str">
            <v>NIL</v>
          </cell>
          <cell r="AE712" t="str">
            <v>NIL</v>
          </cell>
          <cell r="AF712" t="str">
            <v>NIL</v>
          </cell>
          <cell r="AG712" t="str">
            <v>NIL</v>
          </cell>
        </row>
        <row r="713">
          <cell r="A713" t="str">
            <v>12-031-2</v>
          </cell>
          <cell r="B713">
            <v>0.2</v>
          </cell>
          <cell r="C713">
            <v>-0.2</v>
          </cell>
          <cell r="D713">
            <v>0.1</v>
          </cell>
          <cell r="E713">
            <v>-0.1</v>
          </cell>
          <cell r="F713">
            <v>0.05</v>
          </cell>
          <cell r="G713">
            <v>-0.05</v>
          </cell>
          <cell r="H713">
            <v>0.1</v>
          </cell>
          <cell r="I713">
            <v>0</v>
          </cell>
          <cell r="J713">
            <v>0.1</v>
          </cell>
          <cell r="K713">
            <v>-0.1</v>
          </cell>
          <cell r="L713">
            <v>0.05</v>
          </cell>
          <cell r="M713">
            <v>-0.05</v>
          </cell>
          <cell r="N713">
            <v>0.1</v>
          </cell>
          <cell r="O713">
            <v>-0.1</v>
          </cell>
          <cell r="P713">
            <v>0.05</v>
          </cell>
          <cell r="Q713">
            <v>-0.05</v>
          </cell>
          <cell r="R713">
            <v>0.2</v>
          </cell>
          <cell r="S713">
            <v>-0.2</v>
          </cell>
          <cell r="T713">
            <v>0.05</v>
          </cell>
          <cell r="U713">
            <v>-0.05</v>
          </cell>
          <cell r="V713">
            <v>0.1</v>
          </cell>
          <cell r="W713">
            <v>-0.1</v>
          </cell>
          <cell r="X713">
            <v>0.1</v>
          </cell>
          <cell r="Y713">
            <v>-0.1</v>
          </cell>
          <cell r="Z713">
            <v>0.1</v>
          </cell>
          <cell r="AA713">
            <v>-0.1</v>
          </cell>
          <cell r="AB713" t="str">
            <v>NIL</v>
          </cell>
          <cell r="AC713" t="str">
            <v>NIL</v>
          </cell>
          <cell r="AD713" t="str">
            <v>NIL</v>
          </cell>
          <cell r="AE713" t="str">
            <v>NIL</v>
          </cell>
          <cell r="AF713" t="str">
            <v>NIL</v>
          </cell>
          <cell r="AG713" t="str">
            <v>NIL</v>
          </cell>
        </row>
        <row r="714">
          <cell r="A714" t="str">
            <v>12-031-2S</v>
          </cell>
          <cell r="B714">
            <v>0.2</v>
          </cell>
          <cell r="C714">
            <v>-0.2</v>
          </cell>
          <cell r="D714">
            <v>0.1</v>
          </cell>
          <cell r="E714">
            <v>-0.1</v>
          </cell>
          <cell r="F714">
            <v>0.05</v>
          </cell>
          <cell r="G714">
            <v>-0.05</v>
          </cell>
          <cell r="H714">
            <v>0.1</v>
          </cell>
          <cell r="I714">
            <v>0</v>
          </cell>
          <cell r="J714">
            <v>0.1</v>
          </cell>
          <cell r="K714">
            <v>-0.1</v>
          </cell>
          <cell r="L714">
            <v>0.05</v>
          </cell>
          <cell r="M714">
            <v>-0.05</v>
          </cell>
          <cell r="N714">
            <v>0.1</v>
          </cell>
          <cell r="O714">
            <v>-0.1</v>
          </cell>
          <cell r="P714">
            <v>0.05</v>
          </cell>
          <cell r="Q714">
            <v>-0.05</v>
          </cell>
          <cell r="R714">
            <v>0.2</v>
          </cell>
          <cell r="S714">
            <v>-0.2</v>
          </cell>
          <cell r="T714">
            <v>0.05</v>
          </cell>
          <cell r="U714">
            <v>-0.05</v>
          </cell>
          <cell r="V714">
            <v>0.1</v>
          </cell>
          <cell r="W714">
            <v>-0.1</v>
          </cell>
          <cell r="X714">
            <v>0.1</v>
          </cell>
          <cell r="Y714">
            <v>-0.1</v>
          </cell>
          <cell r="Z714">
            <v>0.1</v>
          </cell>
          <cell r="AA714">
            <v>-0.1</v>
          </cell>
          <cell r="AB714" t="str">
            <v>NIL</v>
          </cell>
          <cell r="AC714" t="str">
            <v>NIL</v>
          </cell>
          <cell r="AD714" t="str">
            <v>NIL</v>
          </cell>
          <cell r="AE714" t="str">
            <v>NIL</v>
          </cell>
          <cell r="AF714" t="str">
            <v>NIL</v>
          </cell>
          <cell r="AG714" t="str">
            <v>NIL</v>
          </cell>
        </row>
        <row r="715">
          <cell r="A715" t="str">
            <v>12-031-3</v>
          </cell>
          <cell r="B715">
            <v>0.2</v>
          </cell>
          <cell r="C715">
            <v>-0.2</v>
          </cell>
          <cell r="D715">
            <v>0.1</v>
          </cell>
          <cell r="E715">
            <v>-0.1</v>
          </cell>
          <cell r="F715">
            <v>0.05</v>
          </cell>
          <cell r="G715">
            <v>-0.05</v>
          </cell>
          <cell r="H715">
            <v>0.1</v>
          </cell>
          <cell r="I715">
            <v>0</v>
          </cell>
          <cell r="J715">
            <v>0.1</v>
          </cell>
          <cell r="K715">
            <v>-0.1</v>
          </cell>
          <cell r="L715">
            <v>0.05</v>
          </cell>
          <cell r="M715">
            <v>-0.05</v>
          </cell>
          <cell r="N715">
            <v>0.1</v>
          </cell>
          <cell r="O715">
            <v>-0.1</v>
          </cell>
          <cell r="P715">
            <v>0.05</v>
          </cell>
          <cell r="Q715">
            <v>-0.05</v>
          </cell>
          <cell r="R715">
            <v>0.2</v>
          </cell>
          <cell r="S715">
            <v>-0.2</v>
          </cell>
          <cell r="T715">
            <v>0.05</v>
          </cell>
          <cell r="U715">
            <v>-0.05</v>
          </cell>
          <cell r="V715">
            <v>0.1</v>
          </cell>
          <cell r="W715">
            <v>-0.1</v>
          </cell>
          <cell r="X715">
            <v>0.1</v>
          </cell>
          <cell r="Y715">
            <v>-0.1</v>
          </cell>
          <cell r="Z715">
            <v>0.1</v>
          </cell>
          <cell r="AA715">
            <v>-0.1</v>
          </cell>
          <cell r="AB715" t="str">
            <v>NIL</v>
          </cell>
          <cell r="AC715" t="str">
            <v>NIL</v>
          </cell>
          <cell r="AD715" t="str">
            <v>NIL</v>
          </cell>
          <cell r="AE715" t="str">
            <v>NIL</v>
          </cell>
          <cell r="AF715" t="str">
            <v>NIL</v>
          </cell>
          <cell r="AG715" t="str">
            <v>NIL</v>
          </cell>
        </row>
        <row r="716">
          <cell r="A716" t="str">
            <v>12-031A</v>
          </cell>
          <cell r="B716">
            <v>0.2</v>
          </cell>
          <cell r="C716">
            <v>-0.2</v>
          </cell>
          <cell r="D716">
            <v>0.1</v>
          </cell>
          <cell r="E716">
            <v>-0.1</v>
          </cell>
          <cell r="F716">
            <v>0.05</v>
          </cell>
          <cell r="G716">
            <v>-0.05</v>
          </cell>
          <cell r="H716">
            <v>0.1</v>
          </cell>
          <cell r="I716">
            <v>0</v>
          </cell>
          <cell r="J716">
            <v>0.1</v>
          </cell>
          <cell r="K716">
            <v>-0.1</v>
          </cell>
          <cell r="L716">
            <v>0.05</v>
          </cell>
          <cell r="M716">
            <v>-0.05</v>
          </cell>
          <cell r="N716">
            <v>0.1</v>
          </cell>
          <cell r="O716">
            <v>-0.1</v>
          </cell>
          <cell r="P716">
            <v>0.05</v>
          </cell>
          <cell r="Q716">
            <v>-0.05</v>
          </cell>
          <cell r="R716">
            <v>0.2</v>
          </cell>
          <cell r="S716">
            <v>-0.2</v>
          </cell>
          <cell r="T716">
            <v>0.05</v>
          </cell>
          <cell r="U716">
            <v>-0.05</v>
          </cell>
          <cell r="V716">
            <v>0.05</v>
          </cell>
          <cell r="W716">
            <v>-0.05</v>
          </cell>
          <cell r="X716">
            <v>0.05</v>
          </cell>
          <cell r="Y716">
            <v>-0.05</v>
          </cell>
          <cell r="Z716">
            <v>0.05</v>
          </cell>
          <cell r="AA716">
            <v>-0.05</v>
          </cell>
          <cell r="AB716" t="str">
            <v>NIL</v>
          </cell>
          <cell r="AC716" t="str">
            <v>NIL</v>
          </cell>
          <cell r="AD716" t="str">
            <v>NIL</v>
          </cell>
          <cell r="AE716" t="str">
            <v>NIL</v>
          </cell>
          <cell r="AF716" t="str">
            <v>NIL</v>
          </cell>
          <cell r="AG716" t="str">
            <v>NIL</v>
          </cell>
        </row>
        <row r="717">
          <cell r="A717" t="str">
            <v>12-031A-1</v>
          </cell>
          <cell r="B717">
            <v>0.2</v>
          </cell>
          <cell r="C717">
            <v>-0.2</v>
          </cell>
          <cell r="D717">
            <v>0.1</v>
          </cell>
          <cell r="E717">
            <v>-0.1</v>
          </cell>
          <cell r="F717">
            <v>0.05</v>
          </cell>
          <cell r="G717">
            <v>-0.05</v>
          </cell>
          <cell r="H717">
            <v>0.1</v>
          </cell>
          <cell r="I717">
            <v>0</v>
          </cell>
          <cell r="J717">
            <v>0.1</v>
          </cell>
          <cell r="K717">
            <v>-0.1</v>
          </cell>
          <cell r="L717">
            <v>0.05</v>
          </cell>
          <cell r="M717">
            <v>-0.05</v>
          </cell>
          <cell r="N717">
            <v>0.1</v>
          </cell>
          <cell r="O717">
            <v>-0.1</v>
          </cell>
          <cell r="P717">
            <v>0.05</v>
          </cell>
          <cell r="Q717">
            <v>-0.05</v>
          </cell>
          <cell r="R717">
            <v>0.2</v>
          </cell>
          <cell r="S717">
            <v>-0.2</v>
          </cell>
          <cell r="T717">
            <v>0.05</v>
          </cell>
          <cell r="U717">
            <v>-0.05</v>
          </cell>
          <cell r="V717">
            <v>0.05</v>
          </cell>
          <cell r="W717">
            <v>-0.05</v>
          </cell>
          <cell r="X717">
            <v>0.05</v>
          </cell>
          <cell r="Y717">
            <v>-0.05</v>
          </cell>
          <cell r="Z717">
            <v>0.05</v>
          </cell>
          <cell r="AA717">
            <v>-0.05</v>
          </cell>
          <cell r="AB717" t="str">
            <v>NIL</v>
          </cell>
          <cell r="AC717" t="str">
            <v>NIL</v>
          </cell>
          <cell r="AD717" t="str">
            <v>NIL</v>
          </cell>
          <cell r="AE717" t="str">
            <v>NIL</v>
          </cell>
          <cell r="AF717" t="str">
            <v>NIL</v>
          </cell>
          <cell r="AG717" t="str">
            <v>NIL</v>
          </cell>
        </row>
        <row r="718">
          <cell r="A718" t="str">
            <v>12-031A-2</v>
          </cell>
          <cell r="B718">
            <v>0.2</v>
          </cell>
          <cell r="C718">
            <v>-0.2</v>
          </cell>
          <cell r="D718">
            <v>0.1</v>
          </cell>
          <cell r="E718">
            <v>-0.1</v>
          </cell>
          <cell r="F718">
            <v>0.05</v>
          </cell>
          <cell r="G718">
            <v>-0.05</v>
          </cell>
          <cell r="H718">
            <v>0.1</v>
          </cell>
          <cell r="I718">
            <v>0</v>
          </cell>
          <cell r="J718">
            <v>0.1</v>
          </cell>
          <cell r="K718">
            <v>-0.1</v>
          </cell>
          <cell r="L718">
            <v>0.05</v>
          </cell>
          <cell r="M718">
            <v>-0.05</v>
          </cell>
          <cell r="N718">
            <v>0.1</v>
          </cell>
          <cell r="O718">
            <v>-0.1</v>
          </cell>
          <cell r="P718">
            <v>0.05</v>
          </cell>
          <cell r="Q718">
            <v>-0.05</v>
          </cell>
          <cell r="R718">
            <v>0.2</v>
          </cell>
          <cell r="S718">
            <v>-0.2</v>
          </cell>
          <cell r="T718">
            <v>0.05</v>
          </cell>
          <cell r="U718">
            <v>-0.05</v>
          </cell>
          <cell r="V718">
            <v>0.05</v>
          </cell>
          <cell r="W718">
            <v>-0.05</v>
          </cell>
          <cell r="X718">
            <v>0.05</v>
          </cell>
          <cell r="Y718">
            <v>-0.05</v>
          </cell>
          <cell r="Z718">
            <v>0.05</v>
          </cell>
          <cell r="AA718">
            <v>-0.05</v>
          </cell>
          <cell r="AB718" t="str">
            <v>NIL</v>
          </cell>
          <cell r="AC718" t="str">
            <v>NIL</v>
          </cell>
          <cell r="AD718" t="str">
            <v>NIL</v>
          </cell>
          <cell r="AE718" t="str">
            <v>NIL</v>
          </cell>
          <cell r="AF718" t="str">
            <v>NIL</v>
          </cell>
          <cell r="AG718" t="str">
            <v>NIL</v>
          </cell>
        </row>
        <row r="719">
          <cell r="A719" t="str">
            <v>12-032</v>
          </cell>
          <cell r="B719">
            <v>0.2</v>
          </cell>
          <cell r="C719">
            <v>-0.2</v>
          </cell>
          <cell r="D719">
            <v>0.1</v>
          </cell>
          <cell r="E719">
            <v>-0.1</v>
          </cell>
          <cell r="F719">
            <v>0.05</v>
          </cell>
          <cell r="G719">
            <v>-0.05</v>
          </cell>
          <cell r="H719">
            <v>0.1</v>
          </cell>
          <cell r="I719">
            <v>0</v>
          </cell>
          <cell r="J719">
            <v>0.1</v>
          </cell>
          <cell r="K719">
            <v>-0.1</v>
          </cell>
          <cell r="L719">
            <v>0.05</v>
          </cell>
          <cell r="M719">
            <v>-0.05</v>
          </cell>
          <cell r="N719">
            <v>0.1</v>
          </cell>
          <cell r="O719">
            <v>-0.1</v>
          </cell>
          <cell r="P719">
            <v>0.05</v>
          </cell>
          <cell r="Q719">
            <v>-0.05</v>
          </cell>
          <cell r="R719">
            <v>0.2</v>
          </cell>
          <cell r="S719">
            <v>-0.2</v>
          </cell>
          <cell r="T719">
            <v>0.05</v>
          </cell>
          <cell r="U719">
            <v>-0.05</v>
          </cell>
          <cell r="V719">
            <v>0.1</v>
          </cell>
          <cell r="W719">
            <v>-0.1</v>
          </cell>
          <cell r="X719">
            <v>0.1</v>
          </cell>
          <cell r="Y719">
            <v>-0.1</v>
          </cell>
          <cell r="Z719">
            <v>0.1</v>
          </cell>
          <cell r="AA719">
            <v>-0.1</v>
          </cell>
          <cell r="AB719" t="str">
            <v>NIL</v>
          </cell>
          <cell r="AC719" t="str">
            <v>NIL</v>
          </cell>
          <cell r="AD719" t="str">
            <v>NIL</v>
          </cell>
          <cell r="AE719" t="str">
            <v>NIL</v>
          </cell>
          <cell r="AF719" t="str">
            <v>NIL</v>
          </cell>
          <cell r="AG719" t="str">
            <v>NIL</v>
          </cell>
        </row>
        <row r="720">
          <cell r="A720" t="str">
            <v>12-032-1</v>
          </cell>
          <cell r="B720">
            <v>0.2</v>
          </cell>
          <cell r="C720">
            <v>-0.2</v>
          </cell>
          <cell r="D720">
            <v>0.1</v>
          </cell>
          <cell r="E720">
            <v>-0.1</v>
          </cell>
          <cell r="F720">
            <v>0.05</v>
          </cell>
          <cell r="G720">
            <v>-0.05</v>
          </cell>
          <cell r="H720">
            <v>0.1</v>
          </cell>
          <cell r="I720">
            <v>0</v>
          </cell>
          <cell r="J720">
            <v>0.1</v>
          </cell>
          <cell r="K720">
            <v>-0.1</v>
          </cell>
          <cell r="L720">
            <v>0.05</v>
          </cell>
          <cell r="M720">
            <v>-0.05</v>
          </cell>
          <cell r="N720">
            <v>0.1</v>
          </cell>
          <cell r="O720">
            <v>-0.1</v>
          </cell>
          <cell r="P720">
            <v>0.05</v>
          </cell>
          <cell r="Q720">
            <v>-0.05</v>
          </cell>
          <cell r="R720">
            <v>0.2</v>
          </cell>
          <cell r="S720">
            <v>-0.2</v>
          </cell>
          <cell r="T720">
            <v>0.05</v>
          </cell>
          <cell r="U720">
            <v>-0.05</v>
          </cell>
          <cell r="V720">
            <v>0.1</v>
          </cell>
          <cell r="W720">
            <v>-0.1</v>
          </cell>
          <cell r="X720">
            <v>0.1</v>
          </cell>
          <cell r="Y720">
            <v>-0.1</v>
          </cell>
          <cell r="Z720">
            <v>0.1</v>
          </cell>
          <cell r="AA720">
            <v>-0.1</v>
          </cell>
          <cell r="AB720" t="str">
            <v>NIL</v>
          </cell>
          <cell r="AC720" t="str">
            <v>NIL</v>
          </cell>
          <cell r="AD720" t="str">
            <v>NIL</v>
          </cell>
          <cell r="AE720" t="str">
            <v>NIL</v>
          </cell>
          <cell r="AF720" t="str">
            <v>NIL</v>
          </cell>
          <cell r="AG720" t="str">
            <v>NIL</v>
          </cell>
        </row>
        <row r="721">
          <cell r="A721" t="str">
            <v>12-032-2</v>
          </cell>
          <cell r="B721">
            <v>0.1</v>
          </cell>
          <cell r="C721">
            <v>-0.1</v>
          </cell>
          <cell r="D721">
            <v>0.1</v>
          </cell>
          <cell r="E721">
            <v>-0.1</v>
          </cell>
          <cell r="F721">
            <v>0.05</v>
          </cell>
          <cell r="G721">
            <v>-0.05</v>
          </cell>
          <cell r="H721">
            <v>0.1</v>
          </cell>
          <cell r="I721">
            <v>0</v>
          </cell>
          <cell r="J721">
            <v>0.1</v>
          </cell>
          <cell r="K721">
            <v>-0.1</v>
          </cell>
          <cell r="L721">
            <v>0.1</v>
          </cell>
          <cell r="M721">
            <v>-0.1</v>
          </cell>
          <cell r="N721">
            <v>0.1</v>
          </cell>
          <cell r="O721">
            <v>-0.1</v>
          </cell>
          <cell r="P721">
            <v>0.05</v>
          </cell>
          <cell r="Q721">
            <v>-0.05</v>
          </cell>
          <cell r="R721">
            <v>0.2</v>
          </cell>
          <cell r="S721">
            <v>-0.2</v>
          </cell>
          <cell r="T721">
            <v>0.05</v>
          </cell>
          <cell r="U721">
            <v>-0.05</v>
          </cell>
          <cell r="V721">
            <v>0.1</v>
          </cell>
          <cell r="W721">
            <v>-0.1</v>
          </cell>
          <cell r="X721">
            <v>0.1</v>
          </cell>
          <cell r="Y721">
            <v>-0.1</v>
          </cell>
          <cell r="Z721">
            <v>0.1</v>
          </cell>
          <cell r="AA721">
            <v>-0.1</v>
          </cell>
          <cell r="AB721" t="str">
            <v>NIL</v>
          </cell>
          <cell r="AC721" t="str">
            <v>NIL</v>
          </cell>
          <cell r="AD721" t="str">
            <v>NIL</v>
          </cell>
          <cell r="AE721" t="str">
            <v>NIL</v>
          </cell>
          <cell r="AF721" t="str">
            <v>NIL</v>
          </cell>
          <cell r="AG721" t="str">
            <v>NIL</v>
          </cell>
        </row>
        <row r="722">
          <cell r="A722" t="str">
            <v>12-032L</v>
          </cell>
          <cell r="B722">
            <v>0.2</v>
          </cell>
          <cell r="C722">
            <v>-0.2</v>
          </cell>
          <cell r="D722">
            <v>0.1</v>
          </cell>
          <cell r="E722">
            <v>-0.1</v>
          </cell>
          <cell r="F722">
            <v>0.05</v>
          </cell>
          <cell r="G722">
            <v>-0.05</v>
          </cell>
          <cell r="H722">
            <v>0.1</v>
          </cell>
          <cell r="I722">
            <v>0</v>
          </cell>
          <cell r="J722">
            <v>0.1</v>
          </cell>
          <cell r="K722">
            <v>-0.1</v>
          </cell>
          <cell r="L722">
            <v>0.05</v>
          </cell>
          <cell r="M722">
            <v>-0.05</v>
          </cell>
          <cell r="N722">
            <v>0.1</v>
          </cell>
          <cell r="O722">
            <v>-0.1</v>
          </cell>
          <cell r="P722">
            <v>0.05</v>
          </cell>
          <cell r="Q722">
            <v>-0.05</v>
          </cell>
          <cell r="R722">
            <v>0.2</v>
          </cell>
          <cell r="S722">
            <v>-0.2</v>
          </cell>
          <cell r="T722">
            <v>0.05</v>
          </cell>
          <cell r="U722">
            <v>-0.05</v>
          </cell>
          <cell r="V722">
            <v>0.1</v>
          </cell>
          <cell r="W722">
            <v>-0.1</v>
          </cell>
          <cell r="X722">
            <v>0.1</v>
          </cell>
          <cell r="Y722">
            <v>-0.1</v>
          </cell>
          <cell r="Z722">
            <v>0.1</v>
          </cell>
          <cell r="AA722">
            <v>-0.1</v>
          </cell>
          <cell r="AB722" t="str">
            <v>NIL</v>
          </cell>
          <cell r="AC722" t="str">
            <v>NIL</v>
          </cell>
          <cell r="AD722" t="str">
            <v>NIL</v>
          </cell>
          <cell r="AE722" t="str">
            <v>NIL</v>
          </cell>
          <cell r="AF722" t="str">
            <v>NIL</v>
          </cell>
          <cell r="AG722" t="str">
            <v>NIL</v>
          </cell>
        </row>
        <row r="723">
          <cell r="A723" t="str">
            <v>12-032A</v>
          </cell>
          <cell r="B723">
            <v>0.2</v>
          </cell>
          <cell r="C723">
            <v>-0.2</v>
          </cell>
          <cell r="D723">
            <v>0.1</v>
          </cell>
          <cell r="E723">
            <v>-0.1</v>
          </cell>
          <cell r="F723">
            <v>0.05</v>
          </cell>
          <cell r="G723">
            <v>-0.05</v>
          </cell>
          <cell r="H723">
            <v>0.1</v>
          </cell>
          <cell r="I723">
            <v>0</v>
          </cell>
          <cell r="J723">
            <v>0.1</v>
          </cell>
          <cell r="K723">
            <v>-0.1</v>
          </cell>
          <cell r="L723">
            <v>0.05</v>
          </cell>
          <cell r="M723">
            <v>-0.05</v>
          </cell>
          <cell r="N723">
            <v>0.1</v>
          </cell>
          <cell r="O723">
            <v>-0.1</v>
          </cell>
          <cell r="P723">
            <v>0.05</v>
          </cell>
          <cell r="Q723">
            <v>-0.05</v>
          </cell>
          <cell r="R723">
            <v>0.2</v>
          </cell>
          <cell r="S723">
            <v>-0.2</v>
          </cell>
          <cell r="T723">
            <v>0.05</v>
          </cell>
          <cell r="U723">
            <v>-0.05</v>
          </cell>
          <cell r="V723">
            <v>0.1</v>
          </cell>
          <cell r="W723">
            <v>-0.1</v>
          </cell>
          <cell r="X723">
            <v>0.1</v>
          </cell>
          <cell r="Y723">
            <v>-0.1</v>
          </cell>
          <cell r="Z723">
            <v>0.1</v>
          </cell>
          <cell r="AA723">
            <v>-0.1</v>
          </cell>
          <cell r="AB723" t="str">
            <v>NIL</v>
          </cell>
          <cell r="AC723" t="str">
            <v>NIL</v>
          </cell>
          <cell r="AD723" t="str">
            <v>NIL</v>
          </cell>
          <cell r="AE723" t="str">
            <v>NIL</v>
          </cell>
          <cell r="AF723" t="str">
            <v>NIL</v>
          </cell>
          <cell r="AG723" t="str">
            <v>NIL</v>
          </cell>
        </row>
        <row r="724">
          <cell r="A724" t="str">
            <v>12-032A-1</v>
          </cell>
          <cell r="B724">
            <v>0.2</v>
          </cell>
          <cell r="C724">
            <v>-0.2</v>
          </cell>
          <cell r="D724">
            <v>0.1</v>
          </cell>
          <cell r="E724">
            <v>-0.1</v>
          </cell>
          <cell r="F724">
            <v>0.05</v>
          </cell>
          <cell r="G724">
            <v>-0.05</v>
          </cell>
          <cell r="H724">
            <v>0.1</v>
          </cell>
          <cell r="I724">
            <v>0</v>
          </cell>
          <cell r="J724">
            <v>0.1</v>
          </cell>
          <cell r="K724">
            <v>-0.1</v>
          </cell>
          <cell r="L724">
            <v>0.05</v>
          </cell>
          <cell r="M724">
            <v>-0.05</v>
          </cell>
          <cell r="N724">
            <v>0.1</v>
          </cell>
          <cell r="O724">
            <v>-0.1</v>
          </cell>
          <cell r="P724">
            <v>0.05</v>
          </cell>
          <cell r="Q724">
            <v>-0.05</v>
          </cell>
          <cell r="R724">
            <v>0.2</v>
          </cell>
          <cell r="S724">
            <v>-0.2</v>
          </cell>
          <cell r="T724">
            <v>0.05</v>
          </cell>
          <cell r="U724">
            <v>-0.05</v>
          </cell>
          <cell r="V724">
            <v>0.1</v>
          </cell>
          <cell r="W724">
            <v>-0.1</v>
          </cell>
          <cell r="X724">
            <v>0.1</v>
          </cell>
          <cell r="Y724">
            <v>-0.1</v>
          </cell>
          <cell r="Z724">
            <v>0.1</v>
          </cell>
          <cell r="AA724">
            <v>-0.1</v>
          </cell>
          <cell r="AB724" t="str">
            <v>NIL</v>
          </cell>
          <cell r="AC724" t="str">
            <v>NIL</v>
          </cell>
          <cell r="AD724" t="str">
            <v>NIL</v>
          </cell>
          <cell r="AE724" t="str">
            <v>NIL</v>
          </cell>
          <cell r="AF724" t="str">
            <v>NIL</v>
          </cell>
          <cell r="AG724" t="str">
            <v>NIL</v>
          </cell>
        </row>
        <row r="725">
          <cell r="A725" t="str">
            <v>12-033</v>
          </cell>
          <cell r="B725">
            <v>0.2</v>
          </cell>
          <cell r="C725">
            <v>-0.2</v>
          </cell>
          <cell r="D725">
            <v>0.1</v>
          </cell>
          <cell r="E725">
            <v>-0.1</v>
          </cell>
          <cell r="F725">
            <v>0.05</v>
          </cell>
          <cell r="G725">
            <v>-0.05</v>
          </cell>
          <cell r="H725">
            <v>0.1</v>
          </cell>
          <cell r="I725">
            <v>0</v>
          </cell>
          <cell r="J725">
            <v>0.1</v>
          </cell>
          <cell r="K725">
            <v>-0.1</v>
          </cell>
          <cell r="L725">
            <v>0.05</v>
          </cell>
          <cell r="M725">
            <v>-0.05</v>
          </cell>
          <cell r="N725">
            <v>0.1</v>
          </cell>
          <cell r="O725">
            <v>-0.1</v>
          </cell>
          <cell r="P725">
            <v>0.05</v>
          </cell>
          <cell r="Q725">
            <v>-0.05</v>
          </cell>
          <cell r="R725">
            <v>0.2</v>
          </cell>
          <cell r="S725">
            <v>-0.2</v>
          </cell>
          <cell r="T725">
            <v>0.05</v>
          </cell>
          <cell r="U725">
            <v>-0.05</v>
          </cell>
          <cell r="V725">
            <v>0.1</v>
          </cell>
          <cell r="W725">
            <v>-0.1</v>
          </cell>
          <cell r="X725">
            <v>0.1</v>
          </cell>
          <cell r="Y725">
            <v>-0.1</v>
          </cell>
          <cell r="Z725">
            <v>0.1</v>
          </cell>
          <cell r="AA725">
            <v>-0.1</v>
          </cell>
          <cell r="AB725" t="str">
            <v>NIL</v>
          </cell>
          <cell r="AC725" t="str">
            <v>NIL</v>
          </cell>
          <cell r="AD725" t="str">
            <v>NIL</v>
          </cell>
          <cell r="AE725" t="str">
            <v>NIL</v>
          </cell>
          <cell r="AF725" t="str">
            <v>NIL</v>
          </cell>
          <cell r="AG725" t="str">
            <v>NIL</v>
          </cell>
        </row>
        <row r="726">
          <cell r="A726" t="str">
            <v>12-033-1</v>
          </cell>
          <cell r="B726">
            <v>0.2</v>
          </cell>
          <cell r="C726">
            <v>-0.2</v>
          </cell>
          <cell r="D726">
            <v>0.1</v>
          </cell>
          <cell r="E726">
            <v>-0.1</v>
          </cell>
          <cell r="F726">
            <v>0.05</v>
          </cell>
          <cell r="G726">
            <v>-0.05</v>
          </cell>
          <cell r="H726">
            <v>0.1</v>
          </cell>
          <cell r="I726">
            <v>0</v>
          </cell>
          <cell r="J726">
            <v>0.1</v>
          </cell>
          <cell r="K726">
            <v>-0.1</v>
          </cell>
          <cell r="L726">
            <v>0.05</v>
          </cell>
          <cell r="M726">
            <v>-0.05</v>
          </cell>
          <cell r="N726">
            <v>0.1</v>
          </cell>
          <cell r="O726">
            <v>-0.1</v>
          </cell>
          <cell r="P726">
            <v>0.05</v>
          </cell>
          <cell r="Q726">
            <v>-0.05</v>
          </cell>
          <cell r="R726">
            <v>0.2</v>
          </cell>
          <cell r="S726">
            <v>-0.2</v>
          </cell>
          <cell r="T726">
            <v>0.05</v>
          </cell>
          <cell r="U726">
            <v>-0.05</v>
          </cell>
          <cell r="V726">
            <v>0.1</v>
          </cell>
          <cell r="W726">
            <v>-0.1</v>
          </cell>
          <cell r="X726">
            <v>0.1</v>
          </cell>
          <cell r="Y726">
            <v>-0.1</v>
          </cell>
          <cell r="Z726">
            <v>0.1</v>
          </cell>
          <cell r="AA726">
            <v>-0.1</v>
          </cell>
          <cell r="AB726" t="str">
            <v>NIL</v>
          </cell>
          <cell r="AC726" t="str">
            <v>NIL</v>
          </cell>
          <cell r="AD726" t="str">
            <v>NIL</v>
          </cell>
          <cell r="AE726" t="str">
            <v>NIL</v>
          </cell>
          <cell r="AF726" t="str">
            <v>NIL</v>
          </cell>
          <cell r="AG726" t="str">
            <v>NIL</v>
          </cell>
        </row>
        <row r="727">
          <cell r="A727" t="str">
            <v>12-034</v>
          </cell>
          <cell r="B727">
            <v>0.2</v>
          </cell>
          <cell r="C727">
            <v>-0.2</v>
          </cell>
          <cell r="D727">
            <v>0.1</v>
          </cell>
          <cell r="E727">
            <v>-0.1</v>
          </cell>
          <cell r="F727">
            <v>0.05</v>
          </cell>
          <cell r="G727">
            <v>-0.05</v>
          </cell>
          <cell r="H727">
            <v>0.1</v>
          </cell>
          <cell r="I727">
            <v>0</v>
          </cell>
          <cell r="J727">
            <v>0.1</v>
          </cell>
          <cell r="K727">
            <v>-0.1</v>
          </cell>
          <cell r="L727">
            <v>0.05</v>
          </cell>
          <cell r="M727">
            <v>-0.05</v>
          </cell>
          <cell r="N727">
            <v>0.1</v>
          </cell>
          <cell r="O727">
            <v>-0.1</v>
          </cell>
          <cell r="P727">
            <v>0.05</v>
          </cell>
          <cell r="Q727">
            <v>-0.05</v>
          </cell>
          <cell r="R727">
            <v>0.2</v>
          </cell>
          <cell r="S727">
            <v>-0.2</v>
          </cell>
          <cell r="T727">
            <v>0.05</v>
          </cell>
          <cell r="U727">
            <v>-0.05</v>
          </cell>
          <cell r="V727">
            <v>0.1</v>
          </cell>
          <cell r="W727">
            <v>-0.1</v>
          </cell>
          <cell r="X727">
            <v>0.1</v>
          </cell>
          <cell r="Y727">
            <v>-0.1</v>
          </cell>
          <cell r="Z727">
            <v>0.1</v>
          </cell>
          <cell r="AA727">
            <v>-0.1</v>
          </cell>
          <cell r="AB727" t="str">
            <v>NIL</v>
          </cell>
          <cell r="AC727" t="str">
            <v>NIL</v>
          </cell>
          <cell r="AD727" t="str">
            <v>NIL</v>
          </cell>
          <cell r="AE727" t="str">
            <v>NIL</v>
          </cell>
          <cell r="AF727" t="str">
            <v>NIL</v>
          </cell>
          <cell r="AG727" t="str">
            <v>NIL</v>
          </cell>
        </row>
        <row r="728">
          <cell r="A728" t="str">
            <v>12-034-1</v>
          </cell>
          <cell r="B728">
            <v>0.2</v>
          </cell>
          <cell r="C728">
            <v>-0.2</v>
          </cell>
          <cell r="D728">
            <v>0.1</v>
          </cell>
          <cell r="E728">
            <v>-0.1</v>
          </cell>
          <cell r="F728">
            <v>0.05</v>
          </cell>
          <cell r="G728">
            <v>-0.05</v>
          </cell>
          <cell r="H728">
            <v>0.1</v>
          </cell>
          <cell r="I728">
            <v>0</v>
          </cell>
          <cell r="J728">
            <v>0.1</v>
          </cell>
          <cell r="K728">
            <v>-0.1</v>
          </cell>
          <cell r="L728">
            <v>0.05</v>
          </cell>
          <cell r="M728">
            <v>-0.05</v>
          </cell>
          <cell r="N728">
            <v>0.1</v>
          </cell>
          <cell r="O728">
            <v>-0.1</v>
          </cell>
          <cell r="P728">
            <v>0.05</v>
          </cell>
          <cell r="Q728">
            <v>-0.05</v>
          </cell>
          <cell r="R728">
            <v>0.2</v>
          </cell>
          <cell r="S728">
            <v>-0.2</v>
          </cell>
          <cell r="T728">
            <v>0.05</v>
          </cell>
          <cell r="U728">
            <v>-0.05</v>
          </cell>
          <cell r="V728">
            <v>0.1</v>
          </cell>
          <cell r="W728">
            <v>-0.1</v>
          </cell>
          <cell r="X728">
            <v>0.1</v>
          </cell>
          <cell r="Y728">
            <v>-0.1</v>
          </cell>
          <cell r="Z728">
            <v>0.1</v>
          </cell>
          <cell r="AA728">
            <v>-0.1</v>
          </cell>
          <cell r="AB728" t="str">
            <v>NIL</v>
          </cell>
          <cell r="AC728" t="str">
            <v>NIL</v>
          </cell>
          <cell r="AD728" t="str">
            <v>NIL</v>
          </cell>
          <cell r="AE728" t="str">
            <v>NIL</v>
          </cell>
          <cell r="AF728" t="str">
            <v>NIL</v>
          </cell>
          <cell r="AG728" t="str">
            <v>NIL</v>
          </cell>
        </row>
        <row r="729">
          <cell r="A729" t="str">
            <v>12-034A</v>
          </cell>
          <cell r="B729">
            <v>0.2</v>
          </cell>
          <cell r="C729">
            <v>-0.2</v>
          </cell>
          <cell r="D729">
            <v>0.1</v>
          </cell>
          <cell r="E729">
            <v>-0.1</v>
          </cell>
          <cell r="F729">
            <v>0.05</v>
          </cell>
          <cell r="G729">
            <v>-0.05</v>
          </cell>
          <cell r="H729">
            <v>0.1</v>
          </cell>
          <cell r="I729">
            <v>0</v>
          </cell>
          <cell r="J729">
            <v>0.1</v>
          </cell>
          <cell r="K729">
            <v>-0.1</v>
          </cell>
          <cell r="L729">
            <v>0.05</v>
          </cell>
          <cell r="M729">
            <v>-0.05</v>
          </cell>
          <cell r="N729">
            <v>0.1</v>
          </cell>
          <cell r="O729">
            <v>-0.1</v>
          </cell>
          <cell r="P729">
            <v>0.05</v>
          </cell>
          <cell r="Q729">
            <v>-0.05</v>
          </cell>
          <cell r="R729">
            <v>0.2</v>
          </cell>
          <cell r="S729">
            <v>-0.2</v>
          </cell>
          <cell r="T729">
            <v>0.02</v>
          </cell>
          <cell r="U729">
            <v>-0.05</v>
          </cell>
          <cell r="V729">
            <v>0.05</v>
          </cell>
          <cell r="W729">
            <v>-0.05</v>
          </cell>
          <cell r="X729">
            <v>0.05</v>
          </cell>
          <cell r="Y729">
            <v>-0.05</v>
          </cell>
          <cell r="Z729">
            <v>0.05</v>
          </cell>
          <cell r="AA729">
            <v>-0.05</v>
          </cell>
          <cell r="AB729" t="str">
            <v>NIL</v>
          </cell>
          <cell r="AC729" t="str">
            <v>NIL</v>
          </cell>
          <cell r="AD729" t="str">
            <v>NIL</v>
          </cell>
          <cell r="AE729" t="str">
            <v>NIL</v>
          </cell>
          <cell r="AF729" t="str">
            <v>NIL</v>
          </cell>
          <cell r="AG729" t="str">
            <v>NIL</v>
          </cell>
        </row>
        <row r="730">
          <cell r="A730" t="str">
            <v>12-034A-C</v>
          </cell>
          <cell r="B730">
            <v>0.2</v>
          </cell>
          <cell r="C730">
            <v>-0.2</v>
          </cell>
          <cell r="D730">
            <v>0.1</v>
          </cell>
          <cell r="E730">
            <v>-0.1</v>
          </cell>
          <cell r="F730">
            <v>0.05</v>
          </cell>
          <cell r="G730">
            <v>-0.05</v>
          </cell>
          <cell r="H730">
            <v>0.1</v>
          </cell>
          <cell r="I730">
            <v>0</v>
          </cell>
          <cell r="J730">
            <v>0.05</v>
          </cell>
          <cell r="K730">
            <v>-0.05</v>
          </cell>
          <cell r="L730">
            <v>0.05</v>
          </cell>
          <cell r="M730">
            <v>-0.05</v>
          </cell>
          <cell r="N730">
            <v>0.1</v>
          </cell>
          <cell r="O730">
            <v>-0.1</v>
          </cell>
          <cell r="P730">
            <v>0.05</v>
          </cell>
          <cell r="Q730">
            <v>-0.05</v>
          </cell>
          <cell r="R730">
            <v>0.2</v>
          </cell>
          <cell r="S730">
            <v>-0.2</v>
          </cell>
          <cell r="T730">
            <v>0.05</v>
          </cell>
          <cell r="U730">
            <v>-0.05</v>
          </cell>
          <cell r="V730">
            <v>0.05</v>
          </cell>
          <cell r="W730">
            <v>-0.05</v>
          </cell>
          <cell r="X730">
            <v>0.05</v>
          </cell>
          <cell r="Y730">
            <v>-0.05</v>
          </cell>
          <cell r="Z730">
            <v>0.05</v>
          </cell>
          <cell r="AA730">
            <v>-0.05</v>
          </cell>
          <cell r="AB730" t="str">
            <v>NIL</v>
          </cell>
          <cell r="AC730" t="str">
            <v>NIL</v>
          </cell>
          <cell r="AD730" t="str">
            <v>NIL</v>
          </cell>
          <cell r="AE730" t="str">
            <v>NIL</v>
          </cell>
          <cell r="AF730" t="str">
            <v>NIL</v>
          </cell>
          <cell r="AG730" t="str">
            <v>NIL</v>
          </cell>
        </row>
        <row r="731">
          <cell r="A731" t="str">
            <v>12-034A-1</v>
          </cell>
          <cell r="B731">
            <v>0.2</v>
          </cell>
          <cell r="C731">
            <v>-0.2</v>
          </cell>
          <cell r="D731">
            <v>0.1</v>
          </cell>
          <cell r="E731">
            <v>-0.1</v>
          </cell>
          <cell r="F731">
            <v>0.05</v>
          </cell>
          <cell r="G731">
            <v>-0.05</v>
          </cell>
          <cell r="H731">
            <v>0.1</v>
          </cell>
          <cell r="I731">
            <v>0</v>
          </cell>
          <cell r="J731">
            <v>0.1</v>
          </cell>
          <cell r="K731">
            <v>-0.1</v>
          </cell>
          <cell r="L731">
            <v>0.05</v>
          </cell>
          <cell r="M731">
            <v>-0.05</v>
          </cell>
          <cell r="N731">
            <v>0.1</v>
          </cell>
          <cell r="O731">
            <v>-0.1</v>
          </cell>
          <cell r="P731">
            <v>0.05</v>
          </cell>
          <cell r="Q731">
            <v>-0.05</v>
          </cell>
          <cell r="R731">
            <v>0.2</v>
          </cell>
          <cell r="S731">
            <v>-0.2</v>
          </cell>
          <cell r="T731">
            <v>0.02</v>
          </cell>
          <cell r="U731">
            <v>-0.05</v>
          </cell>
          <cell r="V731">
            <v>0.05</v>
          </cell>
          <cell r="W731">
            <v>-0.05</v>
          </cell>
          <cell r="X731">
            <v>0.05</v>
          </cell>
          <cell r="Y731">
            <v>-0.05</v>
          </cell>
          <cell r="Z731">
            <v>0.05</v>
          </cell>
          <cell r="AA731">
            <v>-0.05</v>
          </cell>
          <cell r="AB731" t="str">
            <v>NIL</v>
          </cell>
          <cell r="AC731" t="str">
            <v>NIL</v>
          </cell>
          <cell r="AD731" t="str">
            <v>NIL</v>
          </cell>
          <cell r="AE731" t="str">
            <v>NIL</v>
          </cell>
          <cell r="AF731" t="str">
            <v>NIL</v>
          </cell>
          <cell r="AG731" t="str">
            <v>NIL</v>
          </cell>
        </row>
        <row r="732">
          <cell r="A732" t="str">
            <v>12-035</v>
          </cell>
          <cell r="B732">
            <v>0.2</v>
          </cell>
          <cell r="C732">
            <v>-0.2</v>
          </cell>
          <cell r="D732">
            <v>0.1</v>
          </cell>
          <cell r="E732">
            <v>-0.1</v>
          </cell>
          <cell r="F732">
            <v>0.05</v>
          </cell>
          <cell r="G732">
            <v>-0.05</v>
          </cell>
          <cell r="H732">
            <v>0.1</v>
          </cell>
          <cell r="I732">
            <v>0</v>
          </cell>
          <cell r="J732">
            <v>0.1</v>
          </cell>
          <cell r="K732">
            <v>-0.1</v>
          </cell>
          <cell r="L732">
            <v>0.05</v>
          </cell>
          <cell r="M732">
            <v>-0.05</v>
          </cell>
          <cell r="N732">
            <v>0.1</v>
          </cell>
          <cell r="O732">
            <v>-0.1</v>
          </cell>
          <cell r="P732">
            <v>0.05</v>
          </cell>
          <cell r="Q732">
            <v>-0.05</v>
          </cell>
          <cell r="R732">
            <v>0.2</v>
          </cell>
          <cell r="S732">
            <v>-0.2</v>
          </cell>
          <cell r="T732">
            <v>0.05</v>
          </cell>
          <cell r="U732">
            <v>-0.05</v>
          </cell>
          <cell r="V732">
            <v>0.1</v>
          </cell>
          <cell r="W732">
            <v>-0.1</v>
          </cell>
          <cell r="X732">
            <v>0.1</v>
          </cell>
          <cell r="Y732">
            <v>-0.1</v>
          </cell>
          <cell r="Z732">
            <v>0.1</v>
          </cell>
          <cell r="AA732">
            <v>-0.1</v>
          </cell>
          <cell r="AB732" t="str">
            <v>NIL</v>
          </cell>
          <cell r="AC732" t="str">
            <v>NIL</v>
          </cell>
          <cell r="AD732" t="str">
            <v>NIL</v>
          </cell>
          <cell r="AE732" t="str">
            <v>NIL</v>
          </cell>
          <cell r="AF732" t="str">
            <v>NIL</v>
          </cell>
          <cell r="AG732" t="str">
            <v>NIL</v>
          </cell>
        </row>
        <row r="733">
          <cell r="A733" t="str">
            <v>12-035A</v>
          </cell>
          <cell r="B733">
            <v>0.2</v>
          </cell>
          <cell r="C733">
            <v>-0.2</v>
          </cell>
          <cell r="D733">
            <v>0.1</v>
          </cell>
          <cell r="E733">
            <v>-0.1</v>
          </cell>
          <cell r="F733">
            <v>0.05</v>
          </cell>
          <cell r="G733">
            <v>-0.05</v>
          </cell>
          <cell r="H733">
            <v>0.1</v>
          </cell>
          <cell r="I733">
            <v>0</v>
          </cell>
          <cell r="J733">
            <v>0.1</v>
          </cell>
          <cell r="K733">
            <v>-0.1</v>
          </cell>
          <cell r="L733">
            <v>0.05</v>
          </cell>
          <cell r="M733">
            <v>-0.05</v>
          </cell>
          <cell r="N733">
            <v>0.1</v>
          </cell>
          <cell r="O733">
            <v>-0.1</v>
          </cell>
          <cell r="P733">
            <v>0.05</v>
          </cell>
          <cell r="Q733">
            <v>-0.05</v>
          </cell>
          <cell r="R733">
            <v>0.2</v>
          </cell>
          <cell r="S733">
            <v>-0.2</v>
          </cell>
          <cell r="T733">
            <v>0.05</v>
          </cell>
          <cell r="U733">
            <v>-0.05</v>
          </cell>
          <cell r="V733">
            <v>0.05</v>
          </cell>
          <cell r="W733">
            <v>-0.05</v>
          </cell>
          <cell r="X733">
            <v>0.05</v>
          </cell>
          <cell r="Y733">
            <v>-0.05</v>
          </cell>
          <cell r="Z733">
            <v>0.05</v>
          </cell>
          <cell r="AA733">
            <v>-0.05</v>
          </cell>
          <cell r="AB733" t="str">
            <v>NIL</v>
          </cell>
          <cell r="AC733" t="str">
            <v>NIL</v>
          </cell>
          <cell r="AD733" t="str">
            <v>NIL</v>
          </cell>
          <cell r="AE733" t="str">
            <v>NIL</v>
          </cell>
          <cell r="AF733" t="str">
            <v>NIL</v>
          </cell>
          <cell r="AG733" t="str">
            <v>NIL</v>
          </cell>
        </row>
        <row r="734">
          <cell r="A734" t="str">
            <v>12-036</v>
          </cell>
          <cell r="B734">
            <v>0.2</v>
          </cell>
          <cell r="C734">
            <v>-0.2</v>
          </cell>
          <cell r="D734">
            <v>0.1</v>
          </cell>
          <cell r="E734">
            <v>-0.1</v>
          </cell>
          <cell r="F734">
            <v>0.05</v>
          </cell>
          <cell r="G734">
            <v>-0.05</v>
          </cell>
          <cell r="H734">
            <v>0.1</v>
          </cell>
          <cell r="I734">
            <v>0</v>
          </cell>
          <cell r="J734">
            <v>0.1</v>
          </cell>
          <cell r="K734">
            <v>-0.1</v>
          </cell>
          <cell r="L734">
            <v>0.05</v>
          </cell>
          <cell r="M734">
            <v>-0.05</v>
          </cell>
          <cell r="N734">
            <v>0.1</v>
          </cell>
          <cell r="O734">
            <v>-0.1</v>
          </cell>
          <cell r="P734">
            <v>0.05</v>
          </cell>
          <cell r="Q734">
            <v>-0.05</v>
          </cell>
          <cell r="R734">
            <v>0.2</v>
          </cell>
          <cell r="S734">
            <v>-0.2</v>
          </cell>
          <cell r="T734">
            <v>0.05</v>
          </cell>
          <cell r="U734">
            <v>-0.05</v>
          </cell>
          <cell r="V734">
            <v>0.1</v>
          </cell>
          <cell r="W734">
            <v>-0.1</v>
          </cell>
          <cell r="X734">
            <v>0.1</v>
          </cell>
          <cell r="Y734">
            <v>-0.1</v>
          </cell>
          <cell r="Z734">
            <v>0.1</v>
          </cell>
          <cell r="AA734">
            <v>-0.1</v>
          </cell>
          <cell r="AB734" t="str">
            <v>NIL</v>
          </cell>
          <cell r="AC734" t="str">
            <v>NIL</v>
          </cell>
          <cell r="AD734" t="str">
            <v>NIL</v>
          </cell>
          <cell r="AE734" t="str">
            <v>NIL</v>
          </cell>
          <cell r="AF734" t="str">
            <v>NIL</v>
          </cell>
          <cell r="AG734" t="str">
            <v>NIL</v>
          </cell>
        </row>
        <row r="735">
          <cell r="A735" t="str">
            <v>12-036A</v>
          </cell>
          <cell r="B735">
            <v>0.2</v>
          </cell>
          <cell r="C735">
            <v>-0.2</v>
          </cell>
          <cell r="D735">
            <v>0.1</v>
          </cell>
          <cell r="E735">
            <v>-0.1</v>
          </cell>
          <cell r="F735">
            <v>0.05</v>
          </cell>
          <cell r="G735">
            <v>-0.05</v>
          </cell>
          <cell r="H735">
            <v>0.1</v>
          </cell>
          <cell r="I735">
            <v>0</v>
          </cell>
          <cell r="J735">
            <v>0.1</v>
          </cell>
          <cell r="K735">
            <v>-0.1</v>
          </cell>
          <cell r="L735">
            <v>0.05</v>
          </cell>
          <cell r="M735">
            <v>-0.05</v>
          </cell>
          <cell r="N735">
            <v>0.1</v>
          </cell>
          <cell r="O735">
            <v>-0.1</v>
          </cell>
          <cell r="P735">
            <v>0.05</v>
          </cell>
          <cell r="Q735">
            <v>-0.05</v>
          </cell>
          <cell r="R735">
            <v>0.2</v>
          </cell>
          <cell r="S735">
            <v>-0.2</v>
          </cell>
          <cell r="T735">
            <v>0.05</v>
          </cell>
          <cell r="U735">
            <v>-0.05</v>
          </cell>
          <cell r="V735">
            <v>0.05</v>
          </cell>
          <cell r="W735">
            <v>-0.05</v>
          </cell>
          <cell r="X735">
            <v>0.05</v>
          </cell>
          <cell r="Y735">
            <v>-0.05</v>
          </cell>
          <cell r="Z735">
            <v>0.05</v>
          </cell>
          <cell r="AA735">
            <v>-0.05</v>
          </cell>
          <cell r="AB735" t="str">
            <v>NIL</v>
          </cell>
          <cell r="AC735" t="str">
            <v>NIL</v>
          </cell>
          <cell r="AD735" t="str">
            <v>NIL</v>
          </cell>
          <cell r="AE735" t="str">
            <v>NIL</v>
          </cell>
          <cell r="AF735" t="str">
            <v>NIL</v>
          </cell>
          <cell r="AG735" t="str">
            <v>NIL</v>
          </cell>
        </row>
        <row r="736">
          <cell r="A736" t="str">
            <v>12-037A</v>
          </cell>
          <cell r="B736">
            <v>0.2</v>
          </cell>
          <cell r="C736">
            <v>-0.2</v>
          </cell>
          <cell r="D736">
            <v>0.1</v>
          </cell>
          <cell r="E736">
            <v>-0.1</v>
          </cell>
          <cell r="F736">
            <v>0.05</v>
          </cell>
          <cell r="G736">
            <v>-0.05</v>
          </cell>
          <cell r="H736">
            <v>0.1</v>
          </cell>
          <cell r="I736">
            <v>0</v>
          </cell>
          <cell r="J736">
            <v>0.1</v>
          </cell>
          <cell r="K736">
            <v>-0.1</v>
          </cell>
          <cell r="L736">
            <v>0.05</v>
          </cell>
          <cell r="M736">
            <v>-0.05</v>
          </cell>
          <cell r="N736">
            <v>0.1</v>
          </cell>
          <cell r="O736">
            <v>-0.1</v>
          </cell>
          <cell r="P736">
            <v>0.05</v>
          </cell>
          <cell r="Q736">
            <v>-0.05</v>
          </cell>
          <cell r="R736">
            <v>0.2</v>
          </cell>
          <cell r="S736">
            <v>-0.2</v>
          </cell>
          <cell r="T736">
            <v>0.05</v>
          </cell>
          <cell r="U736">
            <v>-0.05</v>
          </cell>
          <cell r="V736">
            <v>0.05</v>
          </cell>
          <cell r="W736">
            <v>-0.05</v>
          </cell>
          <cell r="X736">
            <v>0.05</v>
          </cell>
          <cell r="Y736">
            <v>-0.05</v>
          </cell>
          <cell r="Z736">
            <v>0.05</v>
          </cell>
          <cell r="AA736">
            <v>-0.05</v>
          </cell>
          <cell r="AB736" t="str">
            <v>NIL</v>
          </cell>
          <cell r="AC736" t="str">
            <v>NIL</v>
          </cell>
          <cell r="AD736" t="str">
            <v>NIL</v>
          </cell>
          <cell r="AE736" t="str">
            <v>NIL</v>
          </cell>
          <cell r="AF736" t="str">
            <v>NIL</v>
          </cell>
          <cell r="AG736" t="str">
            <v>NIL</v>
          </cell>
        </row>
        <row r="737">
          <cell r="A737" t="str">
            <v>12-037A-1</v>
          </cell>
          <cell r="B737">
            <v>0.2</v>
          </cell>
          <cell r="C737">
            <v>-0.2</v>
          </cell>
          <cell r="D737">
            <v>0.1</v>
          </cell>
          <cell r="E737">
            <v>-0.1</v>
          </cell>
          <cell r="F737">
            <v>0.05</v>
          </cell>
          <cell r="G737">
            <v>-0.05</v>
          </cell>
          <cell r="H737">
            <v>0.1</v>
          </cell>
          <cell r="I737">
            <v>0</v>
          </cell>
          <cell r="J737">
            <v>0.1</v>
          </cell>
          <cell r="K737">
            <v>-0.1</v>
          </cell>
          <cell r="L737">
            <v>0.05</v>
          </cell>
          <cell r="M737">
            <v>-0.05</v>
          </cell>
          <cell r="N737">
            <v>0.1</v>
          </cell>
          <cell r="O737">
            <v>-0.1</v>
          </cell>
          <cell r="P737">
            <v>0.05</v>
          </cell>
          <cell r="Q737">
            <v>-0.05</v>
          </cell>
          <cell r="R737">
            <v>0.2</v>
          </cell>
          <cell r="S737">
            <v>-0.2</v>
          </cell>
          <cell r="T737">
            <v>0.05</v>
          </cell>
          <cell r="U737">
            <v>-0.05</v>
          </cell>
          <cell r="V737">
            <v>0.05</v>
          </cell>
          <cell r="W737">
            <v>-0.05</v>
          </cell>
          <cell r="X737">
            <v>0.05</v>
          </cell>
          <cell r="Y737">
            <v>-0.05</v>
          </cell>
          <cell r="Z737">
            <v>0.05</v>
          </cell>
          <cell r="AA737">
            <v>-0.05</v>
          </cell>
          <cell r="AB737" t="str">
            <v>NIL</v>
          </cell>
          <cell r="AC737" t="str">
            <v>NIL</v>
          </cell>
          <cell r="AD737" t="str">
            <v>NIL</v>
          </cell>
          <cell r="AE737" t="str">
            <v>NIL</v>
          </cell>
          <cell r="AF737" t="str">
            <v>NIL</v>
          </cell>
          <cell r="AG737" t="str">
            <v>NIL</v>
          </cell>
        </row>
        <row r="738">
          <cell r="A738" t="str">
            <v>12-037</v>
          </cell>
          <cell r="B738">
            <v>0.2</v>
          </cell>
          <cell r="C738">
            <v>-0.2</v>
          </cell>
          <cell r="D738">
            <v>0.1</v>
          </cell>
          <cell r="E738">
            <v>-0.1</v>
          </cell>
          <cell r="F738">
            <v>0.05</v>
          </cell>
          <cell r="G738">
            <v>-0.05</v>
          </cell>
          <cell r="H738">
            <v>0.1</v>
          </cell>
          <cell r="I738">
            <v>0</v>
          </cell>
          <cell r="J738">
            <v>0.1</v>
          </cell>
          <cell r="K738">
            <v>-0.1</v>
          </cell>
          <cell r="L738">
            <v>0.05</v>
          </cell>
          <cell r="M738">
            <v>-0.05</v>
          </cell>
          <cell r="N738">
            <v>0.1</v>
          </cell>
          <cell r="O738">
            <v>-0.1</v>
          </cell>
          <cell r="P738">
            <v>0.05</v>
          </cell>
          <cell r="Q738">
            <v>-0.05</v>
          </cell>
          <cell r="R738">
            <v>0.2</v>
          </cell>
          <cell r="S738">
            <v>-0.2</v>
          </cell>
          <cell r="T738">
            <v>0.05</v>
          </cell>
          <cell r="U738">
            <v>-0.05</v>
          </cell>
          <cell r="V738">
            <v>0.1</v>
          </cell>
          <cell r="W738">
            <v>-0.1</v>
          </cell>
          <cell r="X738">
            <v>0.1</v>
          </cell>
          <cell r="Y738">
            <v>-0.1</v>
          </cell>
          <cell r="Z738">
            <v>0.1</v>
          </cell>
          <cell r="AA738">
            <v>-0.1</v>
          </cell>
          <cell r="AB738" t="str">
            <v>NIL</v>
          </cell>
          <cell r="AC738" t="str">
            <v>NIL</v>
          </cell>
          <cell r="AD738" t="str">
            <v>NIL</v>
          </cell>
          <cell r="AE738" t="str">
            <v>NIL</v>
          </cell>
          <cell r="AF738" t="str">
            <v>NIL</v>
          </cell>
          <cell r="AG738" t="str">
            <v>NIL</v>
          </cell>
        </row>
        <row r="739">
          <cell r="A739" t="str">
            <v>12-038A</v>
          </cell>
          <cell r="B739">
            <v>0.2</v>
          </cell>
          <cell r="C739">
            <v>-0.2</v>
          </cell>
          <cell r="D739">
            <v>0.1</v>
          </cell>
          <cell r="E739">
            <v>-0.1</v>
          </cell>
          <cell r="F739">
            <v>0.05</v>
          </cell>
          <cell r="G739">
            <v>-0.05</v>
          </cell>
          <cell r="H739">
            <v>0.1</v>
          </cell>
          <cell r="I739">
            <v>0</v>
          </cell>
          <cell r="J739">
            <v>0.1</v>
          </cell>
          <cell r="K739">
            <v>-0.1</v>
          </cell>
          <cell r="L739">
            <v>0.05</v>
          </cell>
          <cell r="M739">
            <v>-0.05</v>
          </cell>
          <cell r="N739">
            <v>0.1</v>
          </cell>
          <cell r="O739">
            <v>-0.1</v>
          </cell>
          <cell r="P739">
            <v>0.05</v>
          </cell>
          <cell r="Q739">
            <v>-0.05</v>
          </cell>
          <cell r="R739">
            <v>0.2</v>
          </cell>
          <cell r="S739">
            <v>-0.2</v>
          </cell>
          <cell r="T739">
            <v>0.05</v>
          </cell>
          <cell r="U739">
            <v>-0.05</v>
          </cell>
          <cell r="V739">
            <v>0.05</v>
          </cell>
          <cell r="W739">
            <v>-0.05</v>
          </cell>
          <cell r="X739">
            <v>0.05</v>
          </cell>
          <cell r="Y739">
            <v>-0.05</v>
          </cell>
          <cell r="Z739">
            <v>0.05</v>
          </cell>
          <cell r="AA739">
            <v>-0.05</v>
          </cell>
          <cell r="AB739" t="str">
            <v>NIL</v>
          </cell>
          <cell r="AC739" t="str">
            <v>NIL</v>
          </cell>
          <cell r="AD739" t="str">
            <v>NIL</v>
          </cell>
          <cell r="AE739" t="str">
            <v>NIL</v>
          </cell>
          <cell r="AF739" t="str">
            <v>NIL</v>
          </cell>
          <cell r="AG739" t="str">
            <v>NIL</v>
          </cell>
        </row>
        <row r="740">
          <cell r="A740" t="str">
            <v>12-039</v>
          </cell>
          <cell r="B740">
            <v>0.2</v>
          </cell>
          <cell r="C740">
            <v>-0.2</v>
          </cell>
          <cell r="D740">
            <v>0.1</v>
          </cell>
          <cell r="E740">
            <v>-0.1</v>
          </cell>
          <cell r="F740">
            <v>0.05</v>
          </cell>
          <cell r="G740">
            <v>-0.05</v>
          </cell>
          <cell r="H740">
            <v>0.1</v>
          </cell>
          <cell r="I740">
            <v>0</v>
          </cell>
          <cell r="J740">
            <v>0.1</v>
          </cell>
          <cell r="K740">
            <v>-0.1</v>
          </cell>
          <cell r="L740">
            <v>0.05</v>
          </cell>
          <cell r="M740">
            <v>-0.05</v>
          </cell>
          <cell r="N740">
            <v>0.1</v>
          </cell>
          <cell r="O740">
            <v>-0.1</v>
          </cell>
          <cell r="P740">
            <v>0.05</v>
          </cell>
          <cell r="Q740">
            <v>-0.05</v>
          </cell>
          <cell r="R740">
            <v>0.2</v>
          </cell>
          <cell r="S740">
            <v>-0.2</v>
          </cell>
          <cell r="T740">
            <v>0.05</v>
          </cell>
          <cell r="U740">
            <v>-0.05</v>
          </cell>
          <cell r="V740">
            <v>0.1</v>
          </cell>
          <cell r="W740">
            <v>-0.1</v>
          </cell>
          <cell r="X740">
            <v>0.1</v>
          </cell>
          <cell r="Y740">
            <v>-0.1</v>
          </cell>
          <cell r="Z740">
            <v>0.1</v>
          </cell>
          <cell r="AA740">
            <v>-0.1</v>
          </cell>
          <cell r="AB740" t="str">
            <v>NIL</v>
          </cell>
          <cell r="AC740" t="str">
            <v>NIL</v>
          </cell>
          <cell r="AD740" t="str">
            <v>NIL</v>
          </cell>
          <cell r="AE740" t="str">
            <v>NIL</v>
          </cell>
          <cell r="AF740" t="str">
            <v>NIL</v>
          </cell>
          <cell r="AG740" t="str">
            <v>NIL</v>
          </cell>
        </row>
        <row r="741">
          <cell r="A741" t="str">
            <v>12-039A</v>
          </cell>
          <cell r="B741">
            <v>0.2</v>
          </cell>
          <cell r="C741">
            <v>-0.2</v>
          </cell>
          <cell r="D741">
            <v>0.1</v>
          </cell>
          <cell r="E741">
            <v>-0.1</v>
          </cell>
          <cell r="F741">
            <v>0.05</v>
          </cell>
          <cell r="G741">
            <v>-0.05</v>
          </cell>
          <cell r="H741">
            <v>0.1</v>
          </cell>
          <cell r="I741">
            <v>0</v>
          </cell>
          <cell r="J741">
            <v>0.1</v>
          </cell>
          <cell r="K741">
            <v>-0.1</v>
          </cell>
          <cell r="L741">
            <v>0.05</v>
          </cell>
          <cell r="M741">
            <v>-0.05</v>
          </cell>
          <cell r="N741">
            <v>0.1</v>
          </cell>
          <cell r="O741">
            <v>-0.1</v>
          </cell>
          <cell r="P741">
            <v>0.05</v>
          </cell>
          <cell r="Q741">
            <v>-0.05</v>
          </cell>
          <cell r="R741">
            <v>0.2</v>
          </cell>
          <cell r="S741">
            <v>-0.2</v>
          </cell>
          <cell r="T741">
            <v>0.05</v>
          </cell>
          <cell r="U741">
            <v>-0.05</v>
          </cell>
          <cell r="V741">
            <v>0.05</v>
          </cell>
          <cell r="W741">
            <v>-0.05</v>
          </cell>
          <cell r="X741">
            <v>0.05</v>
          </cell>
          <cell r="Y741">
            <v>-0.05</v>
          </cell>
          <cell r="Z741">
            <v>0.05</v>
          </cell>
          <cell r="AA741">
            <v>-0.05</v>
          </cell>
          <cell r="AB741" t="str">
            <v>NIL</v>
          </cell>
          <cell r="AC741" t="str">
            <v>NIL</v>
          </cell>
          <cell r="AD741" t="str">
            <v>NIL</v>
          </cell>
          <cell r="AE741" t="str">
            <v>NIL</v>
          </cell>
          <cell r="AF741" t="str">
            <v>NIL</v>
          </cell>
          <cell r="AG741" t="str">
            <v>NIL</v>
          </cell>
        </row>
        <row r="742">
          <cell r="A742" t="str">
            <v>12-039A-1</v>
          </cell>
          <cell r="B742">
            <v>0.2</v>
          </cell>
          <cell r="C742">
            <v>-0.2</v>
          </cell>
          <cell r="D742">
            <v>0.1</v>
          </cell>
          <cell r="E742">
            <v>-0.1</v>
          </cell>
          <cell r="F742">
            <v>0.05</v>
          </cell>
          <cell r="G742">
            <v>-0.05</v>
          </cell>
          <cell r="H742">
            <v>0.1</v>
          </cell>
          <cell r="I742">
            <v>0</v>
          </cell>
          <cell r="J742">
            <v>0.1</v>
          </cell>
          <cell r="K742">
            <v>-0.1</v>
          </cell>
          <cell r="L742">
            <v>0.05</v>
          </cell>
          <cell r="M742">
            <v>-0.05</v>
          </cell>
          <cell r="N742">
            <v>0.1</v>
          </cell>
          <cell r="O742">
            <v>-0.1</v>
          </cell>
          <cell r="P742">
            <v>0.05</v>
          </cell>
          <cell r="Q742">
            <v>-0.05</v>
          </cell>
          <cell r="R742">
            <v>0.2</v>
          </cell>
          <cell r="S742">
            <v>-0.2</v>
          </cell>
          <cell r="T742">
            <v>0.05</v>
          </cell>
          <cell r="U742">
            <v>-0.05</v>
          </cell>
          <cell r="V742">
            <v>0.05</v>
          </cell>
          <cell r="W742">
            <v>-0.05</v>
          </cell>
          <cell r="X742">
            <v>0.05</v>
          </cell>
          <cell r="Y742">
            <v>-0.05</v>
          </cell>
          <cell r="Z742">
            <v>0.05</v>
          </cell>
          <cell r="AA742">
            <v>-0.05</v>
          </cell>
          <cell r="AB742" t="str">
            <v>NIL</v>
          </cell>
          <cell r="AC742" t="str">
            <v>NIL</v>
          </cell>
          <cell r="AD742" t="str">
            <v>NIL</v>
          </cell>
          <cell r="AE742" t="str">
            <v>NIL</v>
          </cell>
          <cell r="AF742" t="str">
            <v>NIL</v>
          </cell>
          <cell r="AG742" t="str">
            <v>NIL</v>
          </cell>
        </row>
        <row r="743">
          <cell r="A743" t="str">
            <v>12-039A-2</v>
          </cell>
          <cell r="B743">
            <v>0.2</v>
          </cell>
          <cell r="C743">
            <v>-0.2</v>
          </cell>
          <cell r="D743">
            <v>0.1</v>
          </cell>
          <cell r="E743">
            <v>-0.1</v>
          </cell>
          <cell r="F743">
            <v>0.05</v>
          </cell>
          <cell r="G743">
            <v>-0.05</v>
          </cell>
          <cell r="H743">
            <v>0.1</v>
          </cell>
          <cell r="I743">
            <v>0</v>
          </cell>
          <cell r="J743">
            <v>0.1</v>
          </cell>
          <cell r="K743">
            <v>-0.1</v>
          </cell>
          <cell r="L743">
            <v>0.05</v>
          </cell>
          <cell r="M743">
            <v>-0.05</v>
          </cell>
          <cell r="N743">
            <v>0.1</v>
          </cell>
          <cell r="O743">
            <v>-0.1</v>
          </cell>
          <cell r="P743">
            <v>0.05</v>
          </cell>
          <cell r="Q743">
            <v>-0.05</v>
          </cell>
          <cell r="R743">
            <v>0.2</v>
          </cell>
          <cell r="S743">
            <v>-0.2</v>
          </cell>
          <cell r="T743">
            <v>0.05</v>
          </cell>
          <cell r="U743">
            <v>-0.05</v>
          </cell>
          <cell r="V743">
            <v>0.05</v>
          </cell>
          <cell r="W743">
            <v>-0.05</v>
          </cell>
          <cell r="X743">
            <v>0.05</v>
          </cell>
          <cell r="Y743">
            <v>-0.05</v>
          </cell>
          <cell r="Z743">
            <v>0.05</v>
          </cell>
          <cell r="AA743">
            <v>-0.05</v>
          </cell>
          <cell r="AB743" t="str">
            <v>NIL</v>
          </cell>
          <cell r="AC743" t="str">
            <v>NIL</v>
          </cell>
          <cell r="AD743" t="str">
            <v>NIL</v>
          </cell>
          <cell r="AE743" t="str">
            <v>NIL</v>
          </cell>
          <cell r="AF743" t="str">
            <v>NIL</v>
          </cell>
          <cell r="AG743" t="str">
            <v>NIL</v>
          </cell>
        </row>
        <row r="744">
          <cell r="A744" t="str">
            <v>12-039-1</v>
          </cell>
          <cell r="B744">
            <v>0.2</v>
          </cell>
          <cell r="C744">
            <v>-0.2</v>
          </cell>
          <cell r="D744">
            <v>0.1</v>
          </cell>
          <cell r="E744">
            <v>-0.1</v>
          </cell>
          <cell r="F744">
            <v>0.05</v>
          </cell>
          <cell r="G744">
            <v>-0.05</v>
          </cell>
          <cell r="H744">
            <v>0.1</v>
          </cell>
          <cell r="I744">
            <v>0</v>
          </cell>
          <cell r="J744">
            <v>0.1</v>
          </cell>
          <cell r="K744">
            <v>-0.1</v>
          </cell>
          <cell r="L744">
            <v>0.05</v>
          </cell>
          <cell r="M744">
            <v>-0.05</v>
          </cell>
          <cell r="N744">
            <v>0.1</v>
          </cell>
          <cell r="O744">
            <v>-0.1</v>
          </cell>
          <cell r="P744">
            <v>0.05</v>
          </cell>
          <cell r="Q744">
            <v>-0.05</v>
          </cell>
          <cell r="R744">
            <v>0.2</v>
          </cell>
          <cell r="S744">
            <v>-0.2</v>
          </cell>
          <cell r="T744">
            <v>0.05</v>
          </cell>
          <cell r="U744">
            <v>-0.05</v>
          </cell>
          <cell r="V744">
            <v>0.1</v>
          </cell>
          <cell r="W744">
            <v>-0.1</v>
          </cell>
          <cell r="X744">
            <v>0.1</v>
          </cell>
          <cell r="Y744">
            <v>-0.1</v>
          </cell>
          <cell r="Z744">
            <v>0.1</v>
          </cell>
          <cell r="AA744">
            <v>-0.1</v>
          </cell>
          <cell r="AB744" t="str">
            <v>NIL</v>
          </cell>
          <cell r="AC744" t="str">
            <v>NIL</v>
          </cell>
          <cell r="AD744" t="str">
            <v>NIL</v>
          </cell>
          <cell r="AE744" t="str">
            <v>NIL</v>
          </cell>
          <cell r="AF744" t="str">
            <v>NIL</v>
          </cell>
          <cell r="AG744" t="str">
            <v>NIL</v>
          </cell>
        </row>
        <row r="745">
          <cell r="A745" t="str">
            <v>12-040</v>
          </cell>
          <cell r="B745">
            <v>0.2</v>
          </cell>
          <cell r="C745">
            <v>-0.2</v>
          </cell>
          <cell r="D745">
            <v>0.1</v>
          </cell>
          <cell r="E745">
            <v>-0.1</v>
          </cell>
          <cell r="F745">
            <v>0.05</v>
          </cell>
          <cell r="G745">
            <v>-0.05</v>
          </cell>
          <cell r="H745">
            <v>0.1</v>
          </cell>
          <cell r="I745">
            <v>0</v>
          </cell>
          <cell r="J745">
            <v>0.1</v>
          </cell>
          <cell r="K745">
            <v>-0.1</v>
          </cell>
          <cell r="L745">
            <v>0.05</v>
          </cell>
          <cell r="M745">
            <v>-0.05</v>
          </cell>
          <cell r="N745">
            <v>0.1</v>
          </cell>
          <cell r="O745">
            <v>-0.1</v>
          </cell>
          <cell r="P745">
            <v>0.05</v>
          </cell>
          <cell r="Q745">
            <v>-0.05</v>
          </cell>
          <cell r="R745">
            <v>0.2</v>
          </cell>
          <cell r="S745">
            <v>-0.2</v>
          </cell>
          <cell r="T745">
            <v>0.05</v>
          </cell>
          <cell r="U745">
            <v>-0.05</v>
          </cell>
          <cell r="V745">
            <v>0.1</v>
          </cell>
          <cell r="W745">
            <v>-0.1</v>
          </cell>
          <cell r="X745">
            <v>0.1</v>
          </cell>
          <cell r="Y745">
            <v>-0.1</v>
          </cell>
          <cell r="Z745">
            <v>0.1</v>
          </cell>
          <cell r="AA745">
            <v>-0.1</v>
          </cell>
          <cell r="AB745" t="str">
            <v>NIL</v>
          </cell>
          <cell r="AC745" t="str">
            <v>NIL</v>
          </cell>
          <cell r="AD745" t="str">
            <v>NIL</v>
          </cell>
          <cell r="AE745" t="str">
            <v>NIL</v>
          </cell>
          <cell r="AF745" t="str">
            <v>NIL</v>
          </cell>
          <cell r="AG745" t="str">
            <v>NIL</v>
          </cell>
        </row>
        <row r="746">
          <cell r="A746" t="str">
            <v>12-040-1</v>
          </cell>
          <cell r="B746">
            <v>0.2</v>
          </cell>
          <cell r="C746">
            <v>-0.2</v>
          </cell>
          <cell r="D746">
            <v>0.1</v>
          </cell>
          <cell r="E746">
            <v>-0.1</v>
          </cell>
          <cell r="F746">
            <v>0.05</v>
          </cell>
          <cell r="G746">
            <v>-0.05</v>
          </cell>
          <cell r="H746">
            <v>0.1</v>
          </cell>
          <cell r="I746">
            <v>0</v>
          </cell>
          <cell r="J746">
            <v>0.1</v>
          </cell>
          <cell r="K746">
            <v>-0.1</v>
          </cell>
          <cell r="L746">
            <v>0.05</v>
          </cell>
          <cell r="M746">
            <v>-0.05</v>
          </cell>
          <cell r="N746">
            <v>0.1</v>
          </cell>
          <cell r="O746">
            <v>-0.1</v>
          </cell>
          <cell r="P746">
            <v>0.05</v>
          </cell>
          <cell r="Q746">
            <v>-0.05</v>
          </cell>
          <cell r="R746">
            <v>0.2</v>
          </cell>
          <cell r="S746">
            <v>-0.2</v>
          </cell>
          <cell r="T746">
            <v>0.05</v>
          </cell>
          <cell r="U746">
            <v>-0.05</v>
          </cell>
          <cell r="V746">
            <v>0.1</v>
          </cell>
          <cell r="W746">
            <v>-0.1</v>
          </cell>
          <cell r="X746">
            <v>0.1</v>
          </cell>
          <cell r="Y746">
            <v>-0.1</v>
          </cell>
          <cell r="Z746">
            <v>0.1</v>
          </cell>
          <cell r="AA746">
            <v>-0.1</v>
          </cell>
          <cell r="AB746" t="str">
            <v>NIL</v>
          </cell>
          <cell r="AC746" t="str">
            <v>NIL</v>
          </cell>
          <cell r="AD746" t="str">
            <v>NIL</v>
          </cell>
          <cell r="AE746" t="str">
            <v>NIL</v>
          </cell>
          <cell r="AF746" t="str">
            <v>NIL</v>
          </cell>
          <cell r="AG746" t="str">
            <v>NIL</v>
          </cell>
        </row>
        <row r="747">
          <cell r="A747" t="str">
            <v>12-040-2</v>
          </cell>
          <cell r="B747">
            <v>0.2</v>
          </cell>
          <cell r="C747">
            <v>-0.2</v>
          </cell>
          <cell r="D747">
            <v>0.1</v>
          </cell>
          <cell r="E747">
            <v>-0.1</v>
          </cell>
          <cell r="F747">
            <v>0.05</v>
          </cell>
          <cell r="G747">
            <v>-0.05</v>
          </cell>
          <cell r="H747">
            <v>0.1</v>
          </cell>
          <cell r="I747">
            <v>0</v>
          </cell>
          <cell r="J747">
            <v>0.1</v>
          </cell>
          <cell r="K747">
            <v>-0.1</v>
          </cell>
          <cell r="L747">
            <v>0.05</v>
          </cell>
          <cell r="M747">
            <v>-0.05</v>
          </cell>
          <cell r="N747">
            <v>0.1</v>
          </cell>
          <cell r="O747">
            <v>-0.1</v>
          </cell>
          <cell r="P747">
            <v>0.05</v>
          </cell>
          <cell r="Q747">
            <v>-0.05</v>
          </cell>
          <cell r="R747">
            <v>0.2</v>
          </cell>
          <cell r="S747">
            <v>-0.2</v>
          </cell>
          <cell r="T747">
            <v>0.05</v>
          </cell>
          <cell r="U747">
            <v>-0.05</v>
          </cell>
          <cell r="V747">
            <v>0.1</v>
          </cell>
          <cell r="W747">
            <v>-0.1</v>
          </cell>
          <cell r="X747">
            <v>0.1</v>
          </cell>
          <cell r="Y747">
            <v>-0.1</v>
          </cell>
          <cell r="Z747">
            <v>0.1</v>
          </cell>
          <cell r="AA747">
            <v>-0.1</v>
          </cell>
          <cell r="AB747" t="str">
            <v>NIL</v>
          </cell>
          <cell r="AC747" t="str">
            <v>NIL</v>
          </cell>
          <cell r="AD747" t="str">
            <v>NIL</v>
          </cell>
          <cell r="AE747" t="str">
            <v>NIL</v>
          </cell>
          <cell r="AF747" t="str">
            <v>NIL</v>
          </cell>
          <cell r="AG747" t="str">
            <v>NIL</v>
          </cell>
        </row>
        <row r="748">
          <cell r="A748" t="str">
            <v>12-040L</v>
          </cell>
          <cell r="B748">
            <v>0.2</v>
          </cell>
          <cell r="C748">
            <v>-0.2</v>
          </cell>
          <cell r="D748">
            <v>0.1</v>
          </cell>
          <cell r="E748">
            <v>-0.1</v>
          </cell>
          <cell r="F748">
            <v>0.05</v>
          </cell>
          <cell r="G748">
            <v>-0.05</v>
          </cell>
          <cell r="H748">
            <v>0.1</v>
          </cell>
          <cell r="I748">
            <v>0</v>
          </cell>
          <cell r="J748">
            <v>0.1</v>
          </cell>
          <cell r="K748">
            <v>-0.1</v>
          </cell>
          <cell r="L748">
            <v>0.05</v>
          </cell>
          <cell r="M748">
            <v>-0.05</v>
          </cell>
          <cell r="N748">
            <v>0.1</v>
          </cell>
          <cell r="O748">
            <v>-0.1</v>
          </cell>
          <cell r="P748">
            <v>0.05</v>
          </cell>
          <cell r="Q748">
            <v>-0.05</v>
          </cell>
          <cell r="R748">
            <v>0.2</v>
          </cell>
          <cell r="S748">
            <v>-0.2</v>
          </cell>
          <cell r="T748">
            <v>0.05</v>
          </cell>
          <cell r="U748">
            <v>-0.05</v>
          </cell>
          <cell r="V748">
            <v>0.1</v>
          </cell>
          <cell r="W748">
            <v>-0.1</v>
          </cell>
          <cell r="X748">
            <v>0.1</v>
          </cell>
          <cell r="Y748">
            <v>-0.1</v>
          </cell>
          <cell r="Z748">
            <v>0.1</v>
          </cell>
          <cell r="AA748">
            <v>-0.1</v>
          </cell>
          <cell r="AB748" t="str">
            <v>NIL</v>
          </cell>
          <cell r="AC748" t="str">
            <v>NIL</v>
          </cell>
          <cell r="AD748" t="str">
            <v>NIL</v>
          </cell>
          <cell r="AE748" t="str">
            <v>NIL</v>
          </cell>
          <cell r="AF748" t="str">
            <v>NIL</v>
          </cell>
          <cell r="AG748" t="str">
            <v>NIL</v>
          </cell>
        </row>
        <row r="749">
          <cell r="A749" t="str">
            <v>12-040A</v>
          </cell>
          <cell r="B749">
            <v>0.3</v>
          </cell>
          <cell r="C749">
            <v>-0.1</v>
          </cell>
          <cell r="D749">
            <v>0.1</v>
          </cell>
          <cell r="E749">
            <v>-0.1</v>
          </cell>
          <cell r="F749">
            <v>0.05</v>
          </cell>
          <cell r="G749">
            <v>-0.05</v>
          </cell>
          <cell r="H749">
            <v>0.1</v>
          </cell>
          <cell r="I749">
            <v>-0.1</v>
          </cell>
          <cell r="J749">
            <v>0.05</v>
          </cell>
          <cell r="K749">
            <v>-0.05</v>
          </cell>
          <cell r="L749">
            <v>0.1</v>
          </cell>
          <cell r="M749">
            <v>-0.1</v>
          </cell>
          <cell r="N749">
            <v>0.1</v>
          </cell>
          <cell r="O749">
            <v>-0.1</v>
          </cell>
          <cell r="P749">
            <v>0.05</v>
          </cell>
          <cell r="Q749">
            <v>-0.05</v>
          </cell>
          <cell r="R749">
            <v>0.2</v>
          </cell>
          <cell r="S749">
            <v>-0.2</v>
          </cell>
          <cell r="T749">
            <v>0.02</v>
          </cell>
          <cell r="U749">
            <v>-0.01</v>
          </cell>
          <cell r="V749">
            <v>0.03</v>
          </cell>
          <cell r="W749">
            <v>-0.03</v>
          </cell>
          <cell r="X749">
            <v>0.03</v>
          </cell>
          <cell r="Y749">
            <v>-0.03</v>
          </cell>
          <cell r="Z749">
            <v>0.03</v>
          </cell>
          <cell r="AA749">
            <v>-0.03</v>
          </cell>
          <cell r="AB749" t="str">
            <v>NIL</v>
          </cell>
          <cell r="AC749" t="str">
            <v>NIL</v>
          </cell>
          <cell r="AD749" t="str">
            <v>NIL</v>
          </cell>
          <cell r="AE749" t="str">
            <v>NIL</v>
          </cell>
          <cell r="AF749" t="str">
            <v>NIL</v>
          </cell>
          <cell r="AG749" t="str">
            <v>NIL</v>
          </cell>
        </row>
        <row r="750">
          <cell r="A750" t="str">
            <v>12-041</v>
          </cell>
          <cell r="B750">
            <v>0.2</v>
          </cell>
          <cell r="C750">
            <v>-0.2</v>
          </cell>
          <cell r="D750">
            <v>0.1</v>
          </cell>
          <cell r="E750">
            <v>-0.1</v>
          </cell>
          <cell r="F750">
            <v>0.05</v>
          </cell>
          <cell r="G750">
            <v>-0.05</v>
          </cell>
          <cell r="H750">
            <v>0.1</v>
          </cell>
          <cell r="I750">
            <v>0</v>
          </cell>
          <cell r="J750">
            <v>0.1</v>
          </cell>
          <cell r="K750">
            <v>-0.1</v>
          </cell>
          <cell r="L750">
            <v>0.05</v>
          </cell>
          <cell r="M750">
            <v>-0.05</v>
          </cell>
          <cell r="N750">
            <v>0.1</v>
          </cell>
          <cell r="O750">
            <v>-0.1</v>
          </cell>
          <cell r="P750">
            <v>0.05</v>
          </cell>
          <cell r="Q750">
            <v>-0.05</v>
          </cell>
          <cell r="R750">
            <v>0.2</v>
          </cell>
          <cell r="S750">
            <v>-0.2</v>
          </cell>
          <cell r="T750">
            <v>0.05</v>
          </cell>
          <cell r="U750">
            <v>-0.05</v>
          </cell>
          <cell r="V750">
            <v>0.1</v>
          </cell>
          <cell r="W750">
            <v>-0.1</v>
          </cell>
          <cell r="X750">
            <v>0.1</v>
          </cell>
          <cell r="Y750">
            <v>-0.1</v>
          </cell>
          <cell r="Z750">
            <v>0.1</v>
          </cell>
          <cell r="AA750">
            <v>-0.1</v>
          </cell>
          <cell r="AB750" t="str">
            <v>NIL</v>
          </cell>
          <cell r="AC750" t="str">
            <v>NIL</v>
          </cell>
          <cell r="AD750" t="str">
            <v>NIL</v>
          </cell>
          <cell r="AE750" t="str">
            <v>NIL</v>
          </cell>
          <cell r="AF750" t="str">
            <v>NIL</v>
          </cell>
          <cell r="AG750" t="str">
            <v>NIL</v>
          </cell>
        </row>
        <row r="751">
          <cell r="A751" t="str">
            <v>12-041-1</v>
          </cell>
          <cell r="B751">
            <v>0.2</v>
          </cell>
          <cell r="C751">
            <v>-0.2</v>
          </cell>
          <cell r="D751">
            <v>0.1</v>
          </cell>
          <cell r="E751">
            <v>-0.1</v>
          </cell>
          <cell r="F751">
            <v>0.05</v>
          </cell>
          <cell r="G751">
            <v>-0.05</v>
          </cell>
          <cell r="H751">
            <v>0.1</v>
          </cell>
          <cell r="I751">
            <v>0</v>
          </cell>
          <cell r="J751">
            <v>0.1</v>
          </cell>
          <cell r="K751">
            <v>-0.1</v>
          </cell>
          <cell r="L751">
            <v>0.05</v>
          </cell>
          <cell r="M751">
            <v>-0.05</v>
          </cell>
          <cell r="N751">
            <v>0.1</v>
          </cell>
          <cell r="O751">
            <v>-0.1</v>
          </cell>
          <cell r="P751">
            <v>0.05</v>
          </cell>
          <cell r="Q751">
            <v>-0.05</v>
          </cell>
          <cell r="R751">
            <v>0.2</v>
          </cell>
          <cell r="S751">
            <v>-0.2</v>
          </cell>
          <cell r="T751">
            <v>0.05</v>
          </cell>
          <cell r="U751">
            <v>-0.05</v>
          </cell>
          <cell r="V751">
            <v>0.1</v>
          </cell>
          <cell r="W751">
            <v>-0.1</v>
          </cell>
          <cell r="X751">
            <v>0.1</v>
          </cell>
          <cell r="Y751">
            <v>-0.1</v>
          </cell>
          <cell r="Z751">
            <v>0.1</v>
          </cell>
          <cell r="AA751">
            <v>-0.1</v>
          </cell>
          <cell r="AB751" t="str">
            <v>NIL</v>
          </cell>
          <cell r="AC751" t="str">
            <v>NIL</v>
          </cell>
          <cell r="AD751" t="str">
            <v>NIL</v>
          </cell>
          <cell r="AE751" t="str">
            <v>NIL</v>
          </cell>
          <cell r="AF751" t="str">
            <v>NIL</v>
          </cell>
          <cell r="AG751" t="str">
            <v>NIL</v>
          </cell>
        </row>
        <row r="752">
          <cell r="A752" t="str">
            <v>12-041-2</v>
          </cell>
          <cell r="B752">
            <v>0.2</v>
          </cell>
          <cell r="C752">
            <v>-0.2</v>
          </cell>
          <cell r="D752">
            <v>0.1</v>
          </cell>
          <cell r="E752">
            <v>-0.1</v>
          </cell>
          <cell r="F752">
            <v>0.05</v>
          </cell>
          <cell r="G752">
            <v>-0.05</v>
          </cell>
          <cell r="H752">
            <v>0.1</v>
          </cell>
          <cell r="I752">
            <v>0</v>
          </cell>
          <cell r="J752">
            <v>0.1</v>
          </cell>
          <cell r="K752">
            <v>-0.1</v>
          </cell>
          <cell r="L752">
            <v>0.05</v>
          </cell>
          <cell r="M752">
            <v>-0.05</v>
          </cell>
          <cell r="N752">
            <v>0.1</v>
          </cell>
          <cell r="O752">
            <v>-0.1</v>
          </cell>
          <cell r="P752">
            <v>0.05</v>
          </cell>
          <cell r="Q752">
            <v>-0.05</v>
          </cell>
          <cell r="R752">
            <v>0.2</v>
          </cell>
          <cell r="S752">
            <v>-0.2</v>
          </cell>
          <cell r="T752">
            <v>0.05</v>
          </cell>
          <cell r="U752">
            <v>-0.05</v>
          </cell>
          <cell r="V752">
            <v>0.1</v>
          </cell>
          <cell r="W752">
            <v>-0.1</v>
          </cell>
          <cell r="X752">
            <v>0.1</v>
          </cell>
          <cell r="Y752">
            <v>-0.1</v>
          </cell>
          <cell r="Z752">
            <v>0.1</v>
          </cell>
          <cell r="AA752">
            <v>-0.1</v>
          </cell>
          <cell r="AB752" t="str">
            <v>NIL</v>
          </cell>
          <cell r="AC752" t="str">
            <v>NIL</v>
          </cell>
          <cell r="AD752" t="str">
            <v>NIL</v>
          </cell>
          <cell r="AE752" t="str">
            <v>NIL</v>
          </cell>
          <cell r="AF752" t="str">
            <v>NIL</v>
          </cell>
          <cell r="AG752" t="str">
            <v>NIL</v>
          </cell>
        </row>
        <row r="753">
          <cell r="A753" t="str">
            <v>12-041A</v>
          </cell>
          <cell r="B753">
            <v>0.2</v>
          </cell>
          <cell r="C753">
            <v>-0.2</v>
          </cell>
          <cell r="D753">
            <v>0.1</v>
          </cell>
          <cell r="E753">
            <v>-0.1</v>
          </cell>
          <cell r="F753">
            <v>0.05</v>
          </cell>
          <cell r="G753">
            <v>-0.05</v>
          </cell>
          <cell r="H753">
            <v>0.1</v>
          </cell>
          <cell r="I753">
            <v>0</v>
          </cell>
          <cell r="J753">
            <v>0.1</v>
          </cell>
          <cell r="K753">
            <v>-0.1</v>
          </cell>
          <cell r="L753">
            <v>0.05</v>
          </cell>
          <cell r="M753">
            <v>-0.05</v>
          </cell>
          <cell r="N753">
            <v>0.1</v>
          </cell>
          <cell r="O753">
            <v>-0.1</v>
          </cell>
          <cell r="P753">
            <v>0.05</v>
          </cell>
          <cell r="Q753">
            <v>-0.05</v>
          </cell>
          <cell r="R753">
            <v>0.2</v>
          </cell>
          <cell r="S753">
            <v>-0.2</v>
          </cell>
          <cell r="T753">
            <v>0.05</v>
          </cell>
          <cell r="U753">
            <v>-0.05</v>
          </cell>
          <cell r="V753">
            <v>0.05</v>
          </cell>
          <cell r="W753">
            <v>-0.05</v>
          </cell>
          <cell r="X753">
            <v>0.05</v>
          </cell>
          <cell r="Y753">
            <v>-0.05</v>
          </cell>
          <cell r="Z753">
            <v>0.05</v>
          </cell>
          <cell r="AA753">
            <v>-0.05</v>
          </cell>
          <cell r="AB753">
            <v>0.05</v>
          </cell>
          <cell r="AC753">
            <v>-0.05</v>
          </cell>
          <cell r="AD753">
            <v>0.05</v>
          </cell>
          <cell r="AE753">
            <v>-0.05</v>
          </cell>
          <cell r="AF753" t="str">
            <v>NIL</v>
          </cell>
          <cell r="AG753" t="str">
            <v>NIL</v>
          </cell>
        </row>
        <row r="754">
          <cell r="A754" t="str">
            <v>12-041L</v>
          </cell>
          <cell r="B754">
            <v>0.2</v>
          </cell>
          <cell r="C754">
            <v>-0.2</v>
          </cell>
          <cell r="D754">
            <v>0.1</v>
          </cell>
          <cell r="E754">
            <v>-0.1</v>
          </cell>
          <cell r="F754">
            <v>0.05</v>
          </cell>
          <cell r="G754">
            <v>-0.05</v>
          </cell>
          <cell r="H754">
            <v>0.1</v>
          </cell>
          <cell r="I754">
            <v>0</v>
          </cell>
          <cell r="J754">
            <v>0.1</v>
          </cell>
          <cell r="K754">
            <v>-0.1</v>
          </cell>
          <cell r="L754">
            <v>0.05</v>
          </cell>
          <cell r="M754">
            <v>-0.05</v>
          </cell>
          <cell r="N754">
            <v>0.1</v>
          </cell>
          <cell r="O754">
            <v>-0.1</v>
          </cell>
          <cell r="P754">
            <v>0.05</v>
          </cell>
          <cell r="Q754">
            <v>-0.05</v>
          </cell>
          <cell r="R754">
            <v>0.2</v>
          </cell>
          <cell r="S754">
            <v>-0.2</v>
          </cell>
          <cell r="T754">
            <v>0.05</v>
          </cell>
          <cell r="U754">
            <v>-0.05</v>
          </cell>
          <cell r="V754">
            <v>0.1</v>
          </cell>
          <cell r="W754">
            <v>-0.1</v>
          </cell>
          <cell r="X754">
            <v>0.1</v>
          </cell>
          <cell r="Y754">
            <v>-0.1</v>
          </cell>
          <cell r="Z754">
            <v>0.1</v>
          </cell>
          <cell r="AA754">
            <v>-0.1</v>
          </cell>
          <cell r="AB754" t="str">
            <v>NIL</v>
          </cell>
          <cell r="AC754" t="str">
            <v>NIL</v>
          </cell>
          <cell r="AD754" t="str">
            <v>NIL</v>
          </cell>
          <cell r="AE754" t="str">
            <v>NIL</v>
          </cell>
          <cell r="AF754" t="str">
            <v>NIL</v>
          </cell>
          <cell r="AG754" t="str">
            <v>NIL</v>
          </cell>
        </row>
        <row r="755">
          <cell r="A755" t="str">
            <v>12-042</v>
          </cell>
          <cell r="B755">
            <v>0.2</v>
          </cell>
          <cell r="C755">
            <v>-0.2</v>
          </cell>
          <cell r="D755">
            <v>0.1</v>
          </cell>
          <cell r="E755">
            <v>-0.1</v>
          </cell>
          <cell r="F755">
            <v>0.05</v>
          </cell>
          <cell r="G755">
            <v>-0.05</v>
          </cell>
          <cell r="H755">
            <v>0.1</v>
          </cell>
          <cell r="I755">
            <v>0</v>
          </cell>
          <cell r="J755">
            <v>0.1</v>
          </cell>
          <cell r="K755">
            <v>-0.1</v>
          </cell>
          <cell r="L755">
            <v>0.05</v>
          </cell>
          <cell r="M755">
            <v>-0.05</v>
          </cell>
          <cell r="N755">
            <v>0.1</v>
          </cell>
          <cell r="O755">
            <v>-0.1</v>
          </cell>
          <cell r="P755">
            <v>0.05</v>
          </cell>
          <cell r="Q755">
            <v>-0.05</v>
          </cell>
          <cell r="R755">
            <v>0.2</v>
          </cell>
          <cell r="S755">
            <v>-0.2</v>
          </cell>
          <cell r="T755">
            <v>0.05</v>
          </cell>
          <cell r="U755">
            <v>-0.05</v>
          </cell>
          <cell r="V755">
            <v>0.1</v>
          </cell>
          <cell r="W755">
            <v>-0.1</v>
          </cell>
          <cell r="X755">
            <v>0.1</v>
          </cell>
          <cell r="Y755">
            <v>-0.1</v>
          </cell>
          <cell r="Z755">
            <v>0.1</v>
          </cell>
          <cell r="AA755">
            <v>-0.1</v>
          </cell>
          <cell r="AB755" t="str">
            <v>NIL</v>
          </cell>
          <cell r="AC755" t="str">
            <v>NIL</v>
          </cell>
          <cell r="AD755" t="str">
            <v>NIL</v>
          </cell>
          <cell r="AE755" t="str">
            <v>NIL</v>
          </cell>
          <cell r="AF755" t="str">
            <v>NIL</v>
          </cell>
          <cell r="AG755" t="str">
            <v>NIL</v>
          </cell>
        </row>
        <row r="756">
          <cell r="A756" t="str">
            <v>12-042A</v>
          </cell>
          <cell r="B756">
            <v>0.2</v>
          </cell>
          <cell r="C756">
            <v>-0.2</v>
          </cell>
          <cell r="D756">
            <v>0.1</v>
          </cell>
          <cell r="E756">
            <v>-0.1</v>
          </cell>
          <cell r="F756">
            <v>0.05</v>
          </cell>
          <cell r="G756">
            <v>-0.05</v>
          </cell>
          <cell r="H756">
            <v>0.1</v>
          </cell>
          <cell r="I756">
            <v>0</v>
          </cell>
          <cell r="J756">
            <v>0.1</v>
          </cell>
          <cell r="K756">
            <v>-0.1</v>
          </cell>
          <cell r="L756">
            <v>0.05</v>
          </cell>
          <cell r="M756">
            <v>-0.05</v>
          </cell>
          <cell r="N756">
            <v>0.1</v>
          </cell>
          <cell r="O756">
            <v>-0.1</v>
          </cell>
          <cell r="P756">
            <v>0.05</v>
          </cell>
          <cell r="Q756">
            <v>-0.05</v>
          </cell>
          <cell r="R756">
            <v>0.2</v>
          </cell>
          <cell r="S756">
            <v>-0.2</v>
          </cell>
          <cell r="T756">
            <v>0.05</v>
          </cell>
          <cell r="U756">
            <v>-0.05</v>
          </cell>
          <cell r="V756">
            <v>0.05</v>
          </cell>
          <cell r="W756">
            <v>-0.05</v>
          </cell>
          <cell r="X756">
            <v>0.05</v>
          </cell>
          <cell r="Y756">
            <v>-0.05</v>
          </cell>
          <cell r="Z756">
            <v>0.05</v>
          </cell>
          <cell r="AA756">
            <v>-0.05</v>
          </cell>
          <cell r="AB756" t="str">
            <v>NIL</v>
          </cell>
          <cell r="AC756" t="str">
            <v>NIL</v>
          </cell>
          <cell r="AD756">
            <v>0.05</v>
          </cell>
          <cell r="AE756">
            <v>-0.05</v>
          </cell>
          <cell r="AF756">
            <v>0.05</v>
          </cell>
          <cell r="AG756">
            <v>-0.05</v>
          </cell>
        </row>
        <row r="757">
          <cell r="A757" t="str">
            <v>12-042-1</v>
          </cell>
          <cell r="B757">
            <v>0.2</v>
          </cell>
          <cell r="C757">
            <v>-0.2</v>
          </cell>
          <cell r="D757">
            <v>0.1</v>
          </cell>
          <cell r="E757">
            <v>-0.1</v>
          </cell>
          <cell r="F757">
            <v>0.05</v>
          </cell>
          <cell r="G757">
            <v>-0.05</v>
          </cell>
          <cell r="H757">
            <v>0.1</v>
          </cell>
          <cell r="I757">
            <v>0</v>
          </cell>
          <cell r="J757">
            <v>0.1</v>
          </cell>
          <cell r="K757">
            <v>-0.1</v>
          </cell>
          <cell r="L757">
            <v>0.05</v>
          </cell>
          <cell r="M757">
            <v>-0.05</v>
          </cell>
          <cell r="N757">
            <v>0.1</v>
          </cell>
          <cell r="O757">
            <v>-0.1</v>
          </cell>
          <cell r="P757">
            <v>0.05</v>
          </cell>
          <cell r="Q757">
            <v>-0.05</v>
          </cell>
          <cell r="R757">
            <v>0.2</v>
          </cell>
          <cell r="S757">
            <v>-0.2</v>
          </cell>
          <cell r="T757">
            <v>0.05</v>
          </cell>
          <cell r="U757">
            <v>-0.05</v>
          </cell>
          <cell r="V757">
            <v>0.1</v>
          </cell>
          <cell r="W757">
            <v>-0.1</v>
          </cell>
          <cell r="X757">
            <v>0.1</v>
          </cell>
          <cell r="Y757">
            <v>-0.1</v>
          </cell>
          <cell r="Z757">
            <v>0.1</v>
          </cell>
          <cell r="AA757">
            <v>-0.1</v>
          </cell>
          <cell r="AB757" t="str">
            <v>NIL</v>
          </cell>
          <cell r="AC757" t="str">
            <v>NIL</v>
          </cell>
          <cell r="AD757" t="str">
            <v>NIL</v>
          </cell>
          <cell r="AE757" t="str">
            <v>NIL</v>
          </cell>
          <cell r="AF757" t="str">
            <v>NIL</v>
          </cell>
          <cell r="AG757" t="str">
            <v>NIL</v>
          </cell>
        </row>
        <row r="758">
          <cell r="A758" t="str">
            <v>12-043</v>
          </cell>
          <cell r="B758">
            <v>0.2</v>
          </cell>
          <cell r="C758">
            <v>-0.2</v>
          </cell>
          <cell r="D758">
            <v>0.1</v>
          </cell>
          <cell r="E758">
            <v>-0.1</v>
          </cell>
          <cell r="F758">
            <v>0.05</v>
          </cell>
          <cell r="G758">
            <v>-0.05</v>
          </cell>
          <cell r="H758">
            <v>0.1</v>
          </cell>
          <cell r="I758">
            <v>0</v>
          </cell>
          <cell r="J758">
            <v>0.1</v>
          </cell>
          <cell r="K758">
            <v>-0.1</v>
          </cell>
          <cell r="L758">
            <v>0.05</v>
          </cell>
          <cell r="M758">
            <v>-0.05</v>
          </cell>
          <cell r="N758">
            <v>0.1</v>
          </cell>
          <cell r="O758">
            <v>-0.1</v>
          </cell>
          <cell r="P758">
            <v>0.05</v>
          </cell>
          <cell r="Q758">
            <v>-0.05</v>
          </cell>
          <cell r="R758">
            <v>0.2</v>
          </cell>
          <cell r="S758">
            <v>-0.2</v>
          </cell>
          <cell r="T758">
            <v>0.05</v>
          </cell>
          <cell r="U758">
            <v>-0.05</v>
          </cell>
          <cell r="V758">
            <v>0.1</v>
          </cell>
          <cell r="W758">
            <v>-0.1</v>
          </cell>
          <cell r="X758">
            <v>0.1</v>
          </cell>
          <cell r="Y758">
            <v>-0.1</v>
          </cell>
          <cell r="Z758">
            <v>0.1</v>
          </cell>
          <cell r="AA758">
            <v>-0.1</v>
          </cell>
          <cell r="AB758" t="str">
            <v>NIL</v>
          </cell>
          <cell r="AC758" t="str">
            <v>NIL</v>
          </cell>
          <cell r="AD758" t="str">
            <v>NIL</v>
          </cell>
          <cell r="AE758" t="str">
            <v>NIL</v>
          </cell>
          <cell r="AF758" t="str">
            <v>NIL</v>
          </cell>
          <cell r="AG758" t="str">
            <v>NIL</v>
          </cell>
        </row>
        <row r="759">
          <cell r="A759" t="str">
            <v>12-043L</v>
          </cell>
          <cell r="B759">
            <v>0.2</v>
          </cell>
          <cell r="C759">
            <v>-0.2</v>
          </cell>
          <cell r="D759">
            <v>0.1</v>
          </cell>
          <cell r="E759">
            <v>-0.1</v>
          </cell>
          <cell r="F759">
            <v>0.05</v>
          </cell>
          <cell r="G759">
            <v>-0.05</v>
          </cell>
          <cell r="H759">
            <v>0.1</v>
          </cell>
          <cell r="I759">
            <v>0</v>
          </cell>
          <cell r="J759">
            <v>0.1</v>
          </cell>
          <cell r="K759">
            <v>-0.1</v>
          </cell>
          <cell r="L759">
            <v>0.05</v>
          </cell>
          <cell r="M759">
            <v>-0.05</v>
          </cell>
          <cell r="N759">
            <v>0.1</v>
          </cell>
          <cell r="O759">
            <v>-0.1</v>
          </cell>
          <cell r="P759">
            <v>0.05</v>
          </cell>
          <cell r="Q759">
            <v>-0.05</v>
          </cell>
          <cell r="R759">
            <v>0.2</v>
          </cell>
          <cell r="S759">
            <v>-0.2</v>
          </cell>
          <cell r="T759">
            <v>0.05</v>
          </cell>
          <cell r="U759">
            <v>-0.05</v>
          </cell>
          <cell r="V759">
            <v>0.1</v>
          </cell>
          <cell r="W759">
            <v>-0.1</v>
          </cell>
          <cell r="X759">
            <v>0.1</v>
          </cell>
          <cell r="Y759">
            <v>-0.1</v>
          </cell>
          <cell r="Z759">
            <v>0.1</v>
          </cell>
          <cell r="AA759">
            <v>-0.1</v>
          </cell>
          <cell r="AB759" t="str">
            <v>NIL</v>
          </cell>
          <cell r="AC759" t="str">
            <v>NIL</v>
          </cell>
          <cell r="AD759" t="str">
            <v>NIL</v>
          </cell>
          <cell r="AE759" t="str">
            <v>NIL</v>
          </cell>
          <cell r="AF759" t="str">
            <v>NIL</v>
          </cell>
          <cell r="AG759" t="str">
            <v>NIL</v>
          </cell>
        </row>
        <row r="760">
          <cell r="A760" t="str">
            <v>12-043M</v>
          </cell>
          <cell r="B760">
            <v>0.2</v>
          </cell>
          <cell r="C760">
            <v>-0.2</v>
          </cell>
          <cell r="D760">
            <v>0.1</v>
          </cell>
          <cell r="E760">
            <v>-0.1</v>
          </cell>
          <cell r="F760">
            <v>0.05</v>
          </cell>
          <cell r="G760">
            <v>-0.05</v>
          </cell>
          <cell r="H760">
            <v>0.1</v>
          </cell>
          <cell r="I760">
            <v>0</v>
          </cell>
          <cell r="J760">
            <v>0.1</v>
          </cell>
          <cell r="K760">
            <v>-0.1</v>
          </cell>
          <cell r="L760">
            <v>0.05</v>
          </cell>
          <cell r="M760">
            <v>-0.05</v>
          </cell>
          <cell r="N760">
            <v>0.1</v>
          </cell>
          <cell r="O760">
            <v>-0.1</v>
          </cell>
          <cell r="P760">
            <v>0.05</v>
          </cell>
          <cell r="Q760">
            <v>-0.05</v>
          </cell>
          <cell r="R760">
            <v>0.2</v>
          </cell>
          <cell r="S760">
            <v>-0.2</v>
          </cell>
          <cell r="T760">
            <v>0.05</v>
          </cell>
          <cell r="U760">
            <v>-0.05</v>
          </cell>
          <cell r="V760">
            <v>0.1</v>
          </cell>
          <cell r="W760">
            <v>-0.1</v>
          </cell>
          <cell r="X760">
            <v>0.1</v>
          </cell>
          <cell r="Y760">
            <v>-0.1</v>
          </cell>
          <cell r="Z760">
            <v>0.1</v>
          </cell>
          <cell r="AA760">
            <v>-0.1</v>
          </cell>
          <cell r="AB760" t="str">
            <v>NIL</v>
          </cell>
          <cell r="AC760" t="str">
            <v>NIL</v>
          </cell>
          <cell r="AD760" t="str">
            <v>NIL</v>
          </cell>
          <cell r="AE760" t="str">
            <v>NIL</v>
          </cell>
          <cell r="AF760" t="str">
            <v>NIL</v>
          </cell>
          <cell r="AG760" t="str">
            <v>NIL</v>
          </cell>
        </row>
        <row r="761">
          <cell r="A761" t="str">
            <v>12-044</v>
          </cell>
          <cell r="B761">
            <v>0.2</v>
          </cell>
          <cell r="C761">
            <v>-0.2</v>
          </cell>
          <cell r="D761">
            <v>0.1</v>
          </cell>
          <cell r="E761">
            <v>-0.1</v>
          </cell>
          <cell r="F761">
            <v>0.05</v>
          </cell>
          <cell r="G761">
            <v>-0.05</v>
          </cell>
          <cell r="H761">
            <v>0.1</v>
          </cell>
          <cell r="I761">
            <v>0</v>
          </cell>
          <cell r="J761">
            <v>0.1</v>
          </cell>
          <cell r="K761">
            <v>-0.1</v>
          </cell>
          <cell r="L761">
            <v>0.05</v>
          </cell>
          <cell r="M761">
            <v>-0.05</v>
          </cell>
          <cell r="N761">
            <v>0.1</v>
          </cell>
          <cell r="O761">
            <v>-0.1</v>
          </cell>
          <cell r="P761">
            <v>0.05</v>
          </cell>
          <cell r="Q761">
            <v>-0.05</v>
          </cell>
          <cell r="R761">
            <v>0.2</v>
          </cell>
          <cell r="S761">
            <v>-0.2</v>
          </cell>
          <cell r="T761">
            <v>0.05</v>
          </cell>
          <cell r="U761">
            <v>-0.05</v>
          </cell>
          <cell r="V761">
            <v>0.1</v>
          </cell>
          <cell r="W761">
            <v>-0.1</v>
          </cell>
          <cell r="X761">
            <v>0.1</v>
          </cell>
          <cell r="Y761">
            <v>-0.1</v>
          </cell>
          <cell r="Z761">
            <v>0.1</v>
          </cell>
          <cell r="AA761">
            <v>-0.1</v>
          </cell>
          <cell r="AB761" t="str">
            <v>NIL</v>
          </cell>
          <cell r="AC761" t="str">
            <v>NIL</v>
          </cell>
          <cell r="AD761" t="str">
            <v>NIL</v>
          </cell>
          <cell r="AE761" t="str">
            <v>NIL</v>
          </cell>
          <cell r="AF761" t="str">
            <v>NIL</v>
          </cell>
          <cell r="AG761" t="str">
            <v>NIL</v>
          </cell>
        </row>
        <row r="762">
          <cell r="A762" t="str">
            <v>12-044A</v>
          </cell>
          <cell r="B762">
            <v>0.2</v>
          </cell>
          <cell r="C762">
            <v>-0.2</v>
          </cell>
          <cell r="D762">
            <v>0.1</v>
          </cell>
          <cell r="E762">
            <v>-0.1</v>
          </cell>
          <cell r="F762">
            <v>0.05</v>
          </cell>
          <cell r="G762">
            <v>-0.05</v>
          </cell>
          <cell r="H762">
            <v>0.1</v>
          </cell>
          <cell r="I762">
            <v>0</v>
          </cell>
          <cell r="J762">
            <v>0.1</v>
          </cell>
          <cell r="K762">
            <v>-0.1</v>
          </cell>
          <cell r="L762">
            <v>0.05</v>
          </cell>
          <cell r="M762">
            <v>-0.05</v>
          </cell>
          <cell r="N762">
            <v>0.1</v>
          </cell>
          <cell r="O762">
            <v>-0.1</v>
          </cell>
          <cell r="P762">
            <v>0.05</v>
          </cell>
          <cell r="Q762">
            <v>-0.05</v>
          </cell>
          <cell r="R762">
            <v>0.2</v>
          </cell>
          <cell r="S762">
            <v>-0.2</v>
          </cell>
          <cell r="T762">
            <v>0.03</v>
          </cell>
          <cell r="U762">
            <v>-0.03</v>
          </cell>
          <cell r="V762">
            <v>0.05</v>
          </cell>
          <cell r="W762">
            <v>-0.05</v>
          </cell>
          <cell r="X762">
            <v>0.05</v>
          </cell>
          <cell r="Y762">
            <v>-0.05</v>
          </cell>
          <cell r="Z762">
            <v>0.05</v>
          </cell>
          <cell r="AA762">
            <v>-0.05</v>
          </cell>
          <cell r="AB762" t="str">
            <v>NIL</v>
          </cell>
          <cell r="AC762" t="str">
            <v>NIL</v>
          </cell>
          <cell r="AD762" t="str">
            <v>NIL</v>
          </cell>
          <cell r="AE762" t="str">
            <v>NIL</v>
          </cell>
          <cell r="AF762" t="str">
            <v>NIL</v>
          </cell>
          <cell r="AG762" t="str">
            <v>NIL</v>
          </cell>
        </row>
        <row r="763">
          <cell r="A763" t="str">
            <v>12-044A-1</v>
          </cell>
          <cell r="B763">
            <v>0.2</v>
          </cell>
          <cell r="C763">
            <v>-0.2</v>
          </cell>
          <cell r="D763">
            <v>0.1</v>
          </cell>
          <cell r="E763">
            <v>-0.1</v>
          </cell>
          <cell r="F763">
            <v>0.05</v>
          </cell>
          <cell r="G763">
            <v>-0.05</v>
          </cell>
          <cell r="H763">
            <v>0.1</v>
          </cell>
          <cell r="I763">
            <v>0</v>
          </cell>
          <cell r="J763">
            <v>0.1</v>
          </cell>
          <cell r="K763">
            <v>-0.1</v>
          </cell>
          <cell r="L763">
            <v>0.05</v>
          </cell>
          <cell r="M763">
            <v>-0.05</v>
          </cell>
          <cell r="N763">
            <v>0.1</v>
          </cell>
          <cell r="O763">
            <v>-0.1</v>
          </cell>
          <cell r="P763">
            <v>0.05</v>
          </cell>
          <cell r="Q763">
            <v>-0.05</v>
          </cell>
          <cell r="R763">
            <v>0.2</v>
          </cell>
          <cell r="S763">
            <v>-0.2</v>
          </cell>
          <cell r="T763">
            <v>0.02</v>
          </cell>
          <cell r="U763">
            <v>-0.02</v>
          </cell>
          <cell r="V763">
            <v>0.05</v>
          </cell>
          <cell r="W763">
            <v>-0.05</v>
          </cell>
          <cell r="X763">
            <v>0.05</v>
          </cell>
          <cell r="Y763">
            <v>-0.05</v>
          </cell>
          <cell r="Z763">
            <v>0.05</v>
          </cell>
          <cell r="AA763">
            <v>-0.05</v>
          </cell>
          <cell r="AB763" t="str">
            <v>NIL</v>
          </cell>
          <cell r="AC763" t="str">
            <v>NIL</v>
          </cell>
          <cell r="AD763" t="str">
            <v>NIL</v>
          </cell>
          <cell r="AE763" t="str">
            <v>NIL</v>
          </cell>
          <cell r="AF763" t="str">
            <v>NIL</v>
          </cell>
          <cell r="AG763" t="str">
            <v>NIL</v>
          </cell>
        </row>
        <row r="764">
          <cell r="A764" t="str">
            <v>12-044A-2</v>
          </cell>
          <cell r="B764">
            <v>0.2</v>
          </cell>
          <cell r="C764">
            <v>-0.2</v>
          </cell>
          <cell r="D764">
            <v>0.1</v>
          </cell>
          <cell r="E764">
            <v>-0.1</v>
          </cell>
          <cell r="F764">
            <v>0.05</v>
          </cell>
          <cell r="G764">
            <v>-0.05</v>
          </cell>
          <cell r="H764">
            <v>0.1</v>
          </cell>
          <cell r="I764">
            <v>0</v>
          </cell>
          <cell r="J764">
            <v>0.1</v>
          </cell>
          <cell r="K764">
            <v>-0.1</v>
          </cell>
          <cell r="L764">
            <v>0.05</v>
          </cell>
          <cell r="M764">
            <v>-0.05</v>
          </cell>
          <cell r="N764">
            <v>0.1</v>
          </cell>
          <cell r="O764">
            <v>-0.1</v>
          </cell>
          <cell r="P764">
            <v>0.05</v>
          </cell>
          <cell r="Q764">
            <v>-0.05</v>
          </cell>
          <cell r="R764">
            <v>0.2</v>
          </cell>
          <cell r="S764">
            <v>-0.2</v>
          </cell>
          <cell r="T764">
            <v>0.02</v>
          </cell>
          <cell r="U764">
            <v>-0.02</v>
          </cell>
          <cell r="V764">
            <v>0.05</v>
          </cell>
          <cell r="W764">
            <v>-0.05</v>
          </cell>
          <cell r="X764">
            <v>0.05</v>
          </cell>
          <cell r="Y764">
            <v>-0.05</v>
          </cell>
          <cell r="Z764">
            <v>0.05</v>
          </cell>
          <cell r="AA764">
            <v>-0.05</v>
          </cell>
          <cell r="AB764" t="str">
            <v>NIL</v>
          </cell>
          <cell r="AC764" t="str">
            <v>NIL</v>
          </cell>
          <cell r="AD764" t="str">
            <v>NIL</v>
          </cell>
          <cell r="AE764" t="str">
            <v>NIL</v>
          </cell>
          <cell r="AF764" t="str">
            <v>NIL</v>
          </cell>
          <cell r="AG764" t="str">
            <v>NIL</v>
          </cell>
        </row>
        <row r="765">
          <cell r="A765" t="str">
            <v>12-044A-3</v>
          </cell>
          <cell r="B765">
            <v>0.2</v>
          </cell>
          <cell r="C765">
            <v>-0.2</v>
          </cell>
          <cell r="D765">
            <v>0.1</v>
          </cell>
          <cell r="E765">
            <v>-0.1</v>
          </cell>
          <cell r="F765">
            <v>0.05</v>
          </cell>
          <cell r="G765">
            <v>-0.05</v>
          </cell>
          <cell r="H765">
            <v>0.1</v>
          </cell>
          <cell r="I765">
            <v>0</v>
          </cell>
          <cell r="J765">
            <v>0.1</v>
          </cell>
          <cell r="K765">
            <v>-0.1</v>
          </cell>
          <cell r="L765">
            <v>0.05</v>
          </cell>
          <cell r="M765">
            <v>-0.05</v>
          </cell>
          <cell r="N765">
            <v>0.1</v>
          </cell>
          <cell r="O765">
            <v>-0.1</v>
          </cell>
          <cell r="P765">
            <v>0.05</v>
          </cell>
          <cell r="Q765">
            <v>-0.05</v>
          </cell>
          <cell r="R765">
            <v>0.2</v>
          </cell>
          <cell r="S765">
            <v>-0.2</v>
          </cell>
          <cell r="T765">
            <v>0.03</v>
          </cell>
          <cell r="U765">
            <v>-0.03</v>
          </cell>
          <cell r="V765">
            <v>0.05</v>
          </cell>
          <cell r="W765">
            <v>-0.05</v>
          </cell>
          <cell r="X765">
            <v>0.05</v>
          </cell>
          <cell r="Y765">
            <v>-0.05</v>
          </cell>
          <cell r="Z765">
            <v>0.05</v>
          </cell>
          <cell r="AA765">
            <v>-0.05</v>
          </cell>
          <cell r="AB765" t="str">
            <v>NIL</v>
          </cell>
          <cell r="AC765" t="str">
            <v>NIL</v>
          </cell>
          <cell r="AD765" t="str">
            <v>NIL</v>
          </cell>
          <cell r="AE765" t="str">
            <v>NIL</v>
          </cell>
          <cell r="AF765" t="str">
            <v>NIL</v>
          </cell>
          <cell r="AG765" t="str">
            <v>NIL</v>
          </cell>
        </row>
        <row r="766">
          <cell r="A766" t="str">
            <v>12-044L</v>
          </cell>
          <cell r="B766">
            <v>0.2</v>
          </cell>
          <cell r="C766">
            <v>-0.2</v>
          </cell>
          <cell r="D766">
            <v>0.1</v>
          </cell>
          <cell r="E766">
            <v>-0.1</v>
          </cell>
          <cell r="F766">
            <v>0.05</v>
          </cell>
          <cell r="G766">
            <v>-0.05</v>
          </cell>
          <cell r="H766">
            <v>0.1</v>
          </cell>
          <cell r="I766">
            <v>0</v>
          </cell>
          <cell r="J766">
            <v>0.1</v>
          </cell>
          <cell r="K766">
            <v>-0.1</v>
          </cell>
          <cell r="L766">
            <v>0.05</v>
          </cell>
          <cell r="M766">
            <v>-0.05</v>
          </cell>
          <cell r="N766">
            <v>0.1</v>
          </cell>
          <cell r="O766">
            <v>-0.1</v>
          </cell>
          <cell r="P766">
            <v>0.05</v>
          </cell>
          <cell r="Q766">
            <v>-0.05</v>
          </cell>
          <cell r="R766">
            <v>0.2</v>
          </cell>
          <cell r="S766">
            <v>-0.2</v>
          </cell>
          <cell r="T766">
            <v>0.05</v>
          </cell>
          <cell r="U766">
            <v>-0.05</v>
          </cell>
          <cell r="V766">
            <v>0.1</v>
          </cell>
          <cell r="W766">
            <v>-0.1</v>
          </cell>
          <cell r="X766">
            <v>0.1</v>
          </cell>
          <cell r="Y766">
            <v>-0.1</v>
          </cell>
          <cell r="Z766">
            <v>0.1</v>
          </cell>
          <cell r="AA766">
            <v>-0.1</v>
          </cell>
          <cell r="AB766" t="str">
            <v>NIL</v>
          </cell>
          <cell r="AC766" t="str">
            <v>NIL</v>
          </cell>
          <cell r="AD766" t="str">
            <v>NIL</v>
          </cell>
          <cell r="AE766" t="str">
            <v>NIL</v>
          </cell>
          <cell r="AF766" t="str">
            <v>NIL</v>
          </cell>
          <cell r="AG766" t="str">
            <v>NIL</v>
          </cell>
        </row>
        <row r="767">
          <cell r="A767" t="str">
            <v>12-045</v>
          </cell>
          <cell r="B767">
            <v>0.2</v>
          </cell>
          <cell r="C767">
            <v>-0.2</v>
          </cell>
          <cell r="D767">
            <v>0.1</v>
          </cell>
          <cell r="E767">
            <v>-0.1</v>
          </cell>
          <cell r="F767">
            <v>0.05</v>
          </cell>
          <cell r="G767">
            <v>-0.05</v>
          </cell>
          <cell r="H767">
            <v>0.1</v>
          </cell>
          <cell r="I767">
            <v>0</v>
          </cell>
          <cell r="J767">
            <v>0.1</v>
          </cell>
          <cell r="K767">
            <v>-0.1</v>
          </cell>
          <cell r="L767">
            <v>0.05</v>
          </cell>
          <cell r="M767">
            <v>-0.05</v>
          </cell>
          <cell r="N767">
            <v>0.1</v>
          </cell>
          <cell r="O767">
            <v>-0.1</v>
          </cell>
          <cell r="P767">
            <v>0.05</v>
          </cell>
          <cell r="Q767">
            <v>-0.05</v>
          </cell>
          <cell r="R767">
            <v>0.2</v>
          </cell>
          <cell r="S767">
            <v>-0.2</v>
          </cell>
          <cell r="T767">
            <v>0.03</v>
          </cell>
          <cell r="U767">
            <v>-0.03</v>
          </cell>
          <cell r="V767">
            <v>0.1</v>
          </cell>
          <cell r="W767">
            <v>-0.1</v>
          </cell>
          <cell r="X767">
            <v>0.1</v>
          </cell>
          <cell r="Y767">
            <v>-0.1</v>
          </cell>
          <cell r="Z767">
            <v>0.1</v>
          </cell>
          <cell r="AA767">
            <v>-0.1</v>
          </cell>
          <cell r="AB767" t="str">
            <v>NIL</v>
          </cell>
          <cell r="AC767" t="str">
            <v>NIL</v>
          </cell>
          <cell r="AD767" t="str">
            <v>NIL</v>
          </cell>
          <cell r="AE767" t="str">
            <v>NIL</v>
          </cell>
          <cell r="AF767" t="str">
            <v>NIL</v>
          </cell>
          <cell r="AG767" t="str">
            <v>NIL</v>
          </cell>
        </row>
        <row r="768">
          <cell r="A768" t="str">
            <v>12-045-1</v>
          </cell>
          <cell r="B768">
            <v>0.2</v>
          </cell>
          <cell r="C768">
            <v>-0.2</v>
          </cell>
          <cell r="D768">
            <v>0.1</v>
          </cell>
          <cell r="E768">
            <v>-0.1</v>
          </cell>
          <cell r="F768">
            <v>0.05</v>
          </cell>
          <cell r="G768">
            <v>-0.05</v>
          </cell>
          <cell r="H768">
            <v>0.1</v>
          </cell>
          <cell r="I768">
            <v>0</v>
          </cell>
          <cell r="J768">
            <v>0.1</v>
          </cell>
          <cell r="K768">
            <v>-0.1</v>
          </cell>
          <cell r="L768">
            <v>0.05</v>
          </cell>
          <cell r="M768">
            <v>-0.05</v>
          </cell>
          <cell r="N768">
            <v>0.1</v>
          </cell>
          <cell r="O768">
            <v>-0.1</v>
          </cell>
          <cell r="P768">
            <v>0.05</v>
          </cell>
          <cell r="Q768">
            <v>-0.05</v>
          </cell>
          <cell r="R768">
            <v>0.2</v>
          </cell>
          <cell r="S768">
            <v>-0.2</v>
          </cell>
          <cell r="T768">
            <v>0.03</v>
          </cell>
          <cell r="U768">
            <v>-0.03</v>
          </cell>
          <cell r="V768">
            <v>0.1</v>
          </cell>
          <cell r="W768">
            <v>-0.1</v>
          </cell>
          <cell r="X768">
            <v>0.1</v>
          </cell>
          <cell r="Y768">
            <v>-0.1</v>
          </cell>
          <cell r="Z768">
            <v>0.1</v>
          </cell>
          <cell r="AA768">
            <v>-0.1</v>
          </cell>
          <cell r="AB768" t="str">
            <v>NIL</v>
          </cell>
          <cell r="AC768" t="str">
            <v>NIL</v>
          </cell>
          <cell r="AD768" t="str">
            <v>NIL</v>
          </cell>
          <cell r="AE768" t="str">
            <v>NIL</v>
          </cell>
          <cell r="AF768" t="str">
            <v>NIL</v>
          </cell>
          <cell r="AG768" t="str">
            <v>NIL</v>
          </cell>
        </row>
        <row r="769">
          <cell r="A769" t="str">
            <v>12-045A</v>
          </cell>
          <cell r="B769">
            <v>0.2</v>
          </cell>
          <cell r="C769">
            <v>-0.2</v>
          </cell>
          <cell r="D769">
            <v>0.1</v>
          </cell>
          <cell r="E769">
            <v>-0.1</v>
          </cell>
          <cell r="F769">
            <v>0.05</v>
          </cell>
          <cell r="G769">
            <v>-0.05</v>
          </cell>
          <cell r="H769">
            <v>0.1</v>
          </cell>
          <cell r="I769">
            <v>0</v>
          </cell>
          <cell r="J769">
            <v>0.1</v>
          </cell>
          <cell r="K769">
            <v>-0.1</v>
          </cell>
          <cell r="L769">
            <v>0.05</v>
          </cell>
          <cell r="M769">
            <v>-0.05</v>
          </cell>
          <cell r="N769">
            <v>0.1</v>
          </cell>
          <cell r="O769">
            <v>-0.1</v>
          </cell>
          <cell r="P769">
            <v>0.05</v>
          </cell>
          <cell r="Q769">
            <v>-0.05</v>
          </cell>
          <cell r="R769">
            <v>0.2</v>
          </cell>
          <cell r="S769">
            <v>-0.2</v>
          </cell>
          <cell r="T769">
            <v>0.05</v>
          </cell>
          <cell r="U769">
            <v>-0.05</v>
          </cell>
          <cell r="V769">
            <v>0.1</v>
          </cell>
          <cell r="W769">
            <v>-0.1</v>
          </cell>
          <cell r="X769">
            <v>0.1</v>
          </cell>
          <cell r="Y769">
            <v>-0.1</v>
          </cell>
          <cell r="Z769">
            <v>0.1</v>
          </cell>
          <cell r="AA769">
            <v>-0.1</v>
          </cell>
          <cell r="AB769">
            <v>0.1</v>
          </cell>
          <cell r="AC769">
            <v>-0.1</v>
          </cell>
          <cell r="AD769">
            <v>0.1</v>
          </cell>
          <cell r="AE769">
            <v>-0.1</v>
          </cell>
          <cell r="AF769" t="str">
            <v>NIL</v>
          </cell>
          <cell r="AG769" t="str">
            <v>NIL</v>
          </cell>
        </row>
        <row r="770">
          <cell r="A770" t="str">
            <v>12-046</v>
          </cell>
          <cell r="B770">
            <v>0.2</v>
          </cell>
          <cell r="C770">
            <v>-0.2</v>
          </cell>
          <cell r="D770">
            <v>0.1</v>
          </cell>
          <cell r="E770">
            <v>-0.1</v>
          </cell>
          <cell r="F770">
            <v>0.05</v>
          </cell>
          <cell r="G770">
            <v>-0.05</v>
          </cell>
          <cell r="H770">
            <v>0.1</v>
          </cell>
          <cell r="I770">
            <v>0</v>
          </cell>
          <cell r="J770">
            <v>0.1</v>
          </cell>
          <cell r="K770">
            <v>-0.1</v>
          </cell>
          <cell r="L770">
            <v>0.05</v>
          </cell>
          <cell r="M770">
            <v>-0.05</v>
          </cell>
          <cell r="N770">
            <v>0.1</v>
          </cell>
          <cell r="O770">
            <v>-0.1</v>
          </cell>
          <cell r="P770">
            <v>0.05</v>
          </cell>
          <cell r="Q770">
            <v>-0.05</v>
          </cell>
          <cell r="R770">
            <v>0.2</v>
          </cell>
          <cell r="S770">
            <v>-0.2</v>
          </cell>
          <cell r="T770">
            <v>0.05</v>
          </cell>
          <cell r="U770">
            <v>-0.05</v>
          </cell>
          <cell r="V770">
            <v>0.1</v>
          </cell>
          <cell r="W770">
            <v>-0.1</v>
          </cell>
          <cell r="X770">
            <v>0.1</v>
          </cell>
          <cell r="Y770">
            <v>-0.1</v>
          </cell>
          <cell r="Z770">
            <v>0.1</v>
          </cell>
          <cell r="AA770">
            <v>-0.1</v>
          </cell>
          <cell r="AB770" t="str">
            <v>NIL</v>
          </cell>
          <cell r="AC770" t="str">
            <v>NIL</v>
          </cell>
          <cell r="AD770" t="str">
            <v>NIL</v>
          </cell>
          <cell r="AE770" t="str">
            <v>NIL</v>
          </cell>
          <cell r="AF770" t="str">
            <v>NIL</v>
          </cell>
          <cell r="AG770" t="str">
            <v>NIL</v>
          </cell>
        </row>
        <row r="771">
          <cell r="A771" t="str">
            <v>12-046A</v>
          </cell>
          <cell r="B771">
            <v>0.2</v>
          </cell>
          <cell r="C771">
            <v>-0.2</v>
          </cell>
          <cell r="D771">
            <v>0.1</v>
          </cell>
          <cell r="E771">
            <v>-0.1</v>
          </cell>
          <cell r="F771">
            <v>0.05</v>
          </cell>
          <cell r="G771">
            <v>-0.05</v>
          </cell>
          <cell r="H771">
            <v>0.1</v>
          </cell>
          <cell r="I771">
            <v>0</v>
          </cell>
          <cell r="J771">
            <v>0.1</v>
          </cell>
          <cell r="K771">
            <v>-0.1</v>
          </cell>
          <cell r="L771">
            <v>0.05</v>
          </cell>
          <cell r="M771">
            <v>-0.05</v>
          </cell>
          <cell r="N771">
            <v>0.1</v>
          </cell>
          <cell r="O771">
            <v>-0.1</v>
          </cell>
          <cell r="P771">
            <v>0.05</v>
          </cell>
          <cell r="Q771">
            <v>-0.05</v>
          </cell>
          <cell r="R771">
            <v>0.2</v>
          </cell>
          <cell r="S771">
            <v>-0.2</v>
          </cell>
          <cell r="T771">
            <v>0.05</v>
          </cell>
          <cell r="U771">
            <v>-0.05</v>
          </cell>
          <cell r="V771">
            <v>0.05</v>
          </cell>
          <cell r="W771">
            <v>-0.05</v>
          </cell>
          <cell r="X771">
            <v>0.05</v>
          </cell>
          <cell r="Y771">
            <v>-0.05</v>
          </cell>
          <cell r="Z771">
            <v>0.05</v>
          </cell>
          <cell r="AA771">
            <v>-0.05</v>
          </cell>
          <cell r="AB771" t="str">
            <v>NIL</v>
          </cell>
          <cell r="AC771" t="str">
            <v>NIL</v>
          </cell>
          <cell r="AD771">
            <v>0.05</v>
          </cell>
          <cell r="AE771">
            <v>-0.05</v>
          </cell>
          <cell r="AF771">
            <v>0.05</v>
          </cell>
          <cell r="AG771">
            <v>-0.05</v>
          </cell>
        </row>
        <row r="772">
          <cell r="A772" t="str">
            <v>12-047</v>
          </cell>
          <cell r="B772">
            <v>0.2</v>
          </cell>
          <cell r="C772">
            <v>-0.2</v>
          </cell>
          <cell r="D772">
            <v>0.1</v>
          </cell>
          <cell r="E772">
            <v>-0.1</v>
          </cell>
          <cell r="F772">
            <v>0.05</v>
          </cell>
          <cell r="G772">
            <v>-0.05</v>
          </cell>
          <cell r="H772">
            <v>0.1</v>
          </cell>
          <cell r="I772">
            <v>0</v>
          </cell>
          <cell r="J772">
            <v>0.1</v>
          </cell>
          <cell r="K772">
            <v>-0.1</v>
          </cell>
          <cell r="L772">
            <v>0.05</v>
          </cell>
          <cell r="M772">
            <v>-0.05</v>
          </cell>
          <cell r="N772">
            <v>0.1</v>
          </cell>
          <cell r="O772">
            <v>-0.1</v>
          </cell>
          <cell r="P772">
            <v>0.05</v>
          </cell>
          <cell r="Q772">
            <v>-0.05</v>
          </cell>
          <cell r="R772">
            <v>0.2</v>
          </cell>
          <cell r="S772">
            <v>-0.2</v>
          </cell>
          <cell r="T772">
            <v>0.05</v>
          </cell>
          <cell r="U772">
            <v>-0.05</v>
          </cell>
          <cell r="V772">
            <v>0.1</v>
          </cell>
          <cell r="W772">
            <v>-0.1</v>
          </cell>
          <cell r="X772">
            <v>0.1</v>
          </cell>
          <cell r="Y772">
            <v>-0.1</v>
          </cell>
          <cell r="Z772">
            <v>0.1</v>
          </cell>
          <cell r="AA772">
            <v>-0.1</v>
          </cell>
          <cell r="AB772" t="str">
            <v>NIL</v>
          </cell>
          <cell r="AC772" t="str">
            <v>NIL</v>
          </cell>
          <cell r="AD772" t="str">
            <v>NIL</v>
          </cell>
          <cell r="AE772" t="str">
            <v>NIL</v>
          </cell>
          <cell r="AF772" t="str">
            <v>NIL</v>
          </cell>
          <cell r="AG772" t="str">
            <v>NIL</v>
          </cell>
        </row>
        <row r="773">
          <cell r="A773" t="str">
            <v>12-047-1</v>
          </cell>
          <cell r="B773">
            <v>0.2</v>
          </cell>
          <cell r="C773">
            <v>-0.2</v>
          </cell>
          <cell r="D773">
            <v>0.1</v>
          </cell>
          <cell r="E773">
            <v>-0.1</v>
          </cell>
          <cell r="F773">
            <v>0.05</v>
          </cell>
          <cell r="G773">
            <v>-0.05</v>
          </cell>
          <cell r="H773">
            <v>0.1</v>
          </cell>
          <cell r="I773">
            <v>0</v>
          </cell>
          <cell r="J773">
            <v>0.1</v>
          </cell>
          <cell r="K773">
            <v>-0.1</v>
          </cell>
          <cell r="L773">
            <v>0.05</v>
          </cell>
          <cell r="M773">
            <v>-0.05</v>
          </cell>
          <cell r="N773">
            <v>0.1</v>
          </cell>
          <cell r="O773">
            <v>-0.1</v>
          </cell>
          <cell r="P773">
            <v>0.05</v>
          </cell>
          <cell r="Q773">
            <v>-0.05</v>
          </cell>
          <cell r="R773">
            <v>0.2</v>
          </cell>
          <cell r="S773">
            <v>-0.2</v>
          </cell>
          <cell r="T773">
            <v>0.05</v>
          </cell>
          <cell r="U773">
            <v>-0.05</v>
          </cell>
          <cell r="V773">
            <v>0.1</v>
          </cell>
          <cell r="W773">
            <v>-0.1</v>
          </cell>
          <cell r="X773">
            <v>0.1</v>
          </cell>
          <cell r="Y773">
            <v>-0.1</v>
          </cell>
          <cell r="Z773">
            <v>0.1</v>
          </cell>
          <cell r="AA773">
            <v>-0.1</v>
          </cell>
          <cell r="AB773" t="str">
            <v>NIL</v>
          </cell>
          <cell r="AC773" t="str">
            <v>NIL</v>
          </cell>
          <cell r="AD773" t="str">
            <v>NIL</v>
          </cell>
          <cell r="AE773" t="str">
            <v>NIL</v>
          </cell>
          <cell r="AF773" t="str">
            <v>NIL</v>
          </cell>
          <cell r="AG773" t="str">
            <v>NIL</v>
          </cell>
        </row>
        <row r="774">
          <cell r="A774" t="str">
            <v>12-047-2</v>
          </cell>
          <cell r="B774">
            <v>0.2</v>
          </cell>
          <cell r="C774">
            <v>-0.2</v>
          </cell>
          <cell r="D774">
            <v>0.1</v>
          </cell>
          <cell r="E774">
            <v>-0.1</v>
          </cell>
          <cell r="F774">
            <v>0.05</v>
          </cell>
          <cell r="G774">
            <v>-0.05</v>
          </cell>
          <cell r="H774">
            <v>0.1</v>
          </cell>
          <cell r="I774">
            <v>0</v>
          </cell>
          <cell r="J774">
            <v>0.1</v>
          </cell>
          <cell r="K774">
            <v>-0.1</v>
          </cell>
          <cell r="L774">
            <v>0.05</v>
          </cell>
          <cell r="M774">
            <v>-0.05</v>
          </cell>
          <cell r="N774">
            <v>0.1</v>
          </cell>
          <cell r="O774">
            <v>-0.1</v>
          </cell>
          <cell r="P774">
            <v>0.05</v>
          </cell>
          <cell r="Q774">
            <v>-0.05</v>
          </cell>
          <cell r="R774">
            <v>0.2</v>
          </cell>
          <cell r="S774">
            <v>-0.2</v>
          </cell>
          <cell r="T774">
            <v>0.05</v>
          </cell>
          <cell r="U774">
            <v>-0.05</v>
          </cell>
          <cell r="V774">
            <v>0.1</v>
          </cell>
          <cell r="W774">
            <v>-0.1</v>
          </cell>
          <cell r="X774">
            <v>0.1</v>
          </cell>
          <cell r="Y774">
            <v>-0.1</v>
          </cell>
          <cell r="Z774">
            <v>0.1</v>
          </cell>
          <cell r="AA774">
            <v>-0.1</v>
          </cell>
          <cell r="AB774" t="str">
            <v>NIL</v>
          </cell>
          <cell r="AC774" t="str">
            <v>NIL</v>
          </cell>
          <cell r="AD774" t="str">
            <v>NIL</v>
          </cell>
          <cell r="AE774" t="str">
            <v>NIL</v>
          </cell>
          <cell r="AF774" t="str">
            <v>NIL</v>
          </cell>
          <cell r="AG774" t="str">
            <v>NIL</v>
          </cell>
        </row>
        <row r="775">
          <cell r="A775" t="str">
            <v>12-047-3</v>
          </cell>
          <cell r="B775">
            <v>0.2</v>
          </cell>
          <cell r="C775">
            <v>-0.2</v>
          </cell>
          <cell r="D775">
            <v>0.1</v>
          </cell>
          <cell r="E775">
            <v>-0.1</v>
          </cell>
          <cell r="F775">
            <v>0.05</v>
          </cell>
          <cell r="G775">
            <v>-0.05</v>
          </cell>
          <cell r="H775">
            <v>0.1</v>
          </cell>
          <cell r="I775">
            <v>0</v>
          </cell>
          <cell r="J775">
            <v>0.1</v>
          </cell>
          <cell r="K775">
            <v>-0.1</v>
          </cell>
          <cell r="L775">
            <v>0.05</v>
          </cell>
          <cell r="M775">
            <v>-0.05</v>
          </cell>
          <cell r="N775">
            <v>0.1</v>
          </cell>
          <cell r="O775">
            <v>-0.1</v>
          </cell>
          <cell r="P775">
            <v>0.05</v>
          </cell>
          <cell r="Q775">
            <v>-0.05</v>
          </cell>
          <cell r="R775">
            <v>0.2</v>
          </cell>
          <cell r="S775">
            <v>-0.2</v>
          </cell>
          <cell r="T775">
            <v>0.05</v>
          </cell>
          <cell r="U775">
            <v>-0.05</v>
          </cell>
          <cell r="V775">
            <v>0.1</v>
          </cell>
          <cell r="W775">
            <v>-0.1</v>
          </cell>
          <cell r="X775">
            <v>0.1</v>
          </cell>
          <cell r="Y775">
            <v>-0.1</v>
          </cell>
          <cell r="Z775">
            <v>0.1</v>
          </cell>
          <cell r="AA775">
            <v>-0.1</v>
          </cell>
          <cell r="AB775" t="str">
            <v>NIL</v>
          </cell>
          <cell r="AC775" t="str">
            <v>NIL</v>
          </cell>
          <cell r="AD775" t="str">
            <v>NIL</v>
          </cell>
          <cell r="AE775" t="str">
            <v>NIL</v>
          </cell>
          <cell r="AF775" t="str">
            <v>NIL</v>
          </cell>
          <cell r="AG775" t="str">
            <v>NIL</v>
          </cell>
        </row>
        <row r="776">
          <cell r="A776" t="str">
            <v>12-047A</v>
          </cell>
          <cell r="B776">
            <v>0.2</v>
          </cell>
          <cell r="C776">
            <v>-0.2</v>
          </cell>
          <cell r="D776">
            <v>0.1</v>
          </cell>
          <cell r="E776">
            <v>-0.1</v>
          </cell>
          <cell r="F776">
            <v>0.05</v>
          </cell>
          <cell r="G776">
            <v>-0.05</v>
          </cell>
          <cell r="H776">
            <v>0.1</v>
          </cell>
          <cell r="I776">
            <v>0</v>
          </cell>
          <cell r="J776">
            <v>0.1</v>
          </cell>
          <cell r="K776">
            <v>-0.1</v>
          </cell>
          <cell r="L776">
            <v>0.05</v>
          </cell>
          <cell r="M776">
            <v>-0.05</v>
          </cell>
          <cell r="N776">
            <v>0.1</v>
          </cell>
          <cell r="O776">
            <v>-0.1</v>
          </cell>
          <cell r="P776">
            <v>0.05</v>
          </cell>
          <cell r="Q776">
            <v>-0.05</v>
          </cell>
          <cell r="R776">
            <v>0.2</v>
          </cell>
          <cell r="S776">
            <v>-0.2</v>
          </cell>
          <cell r="T776">
            <v>0.05</v>
          </cell>
          <cell r="U776">
            <v>-0.05</v>
          </cell>
          <cell r="V776">
            <v>0.1</v>
          </cell>
          <cell r="W776">
            <v>-0.1</v>
          </cell>
          <cell r="X776">
            <v>0.1</v>
          </cell>
          <cell r="Y776">
            <v>-0.1</v>
          </cell>
          <cell r="Z776">
            <v>0.1</v>
          </cell>
          <cell r="AA776">
            <v>-0.1</v>
          </cell>
          <cell r="AB776" t="str">
            <v>NIL</v>
          </cell>
          <cell r="AC776" t="str">
            <v>NIL</v>
          </cell>
          <cell r="AD776" t="str">
            <v>NIL</v>
          </cell>
          <cell r="AE776" t="str">
            <v>NIL</v>
          </cell>
          <cell r="AF776" t="str">
            <v>NIL</v>
          </cell>
          <cell r="AG776" t="str">
            <v>NIL</v>
          </cell>
        </row>
        <row r="777">
          <cell r="A777" t="str">
            <v>12-048</v>
          </cell>
          <cell r="B777">
            <v>0.2</v>
          </cell>
          <cell r="C777">
            <v>-0.2</v>
          </cell>
          <cell r="D777">
            <v>0.1</v>
          </cell>
          <cell r="E777">
            <v>-0.1</v>
          </cell>
          <cell r="F777">
            <v>0.05</v>
          </cell>
          <cell r="G777">
            <v>-0.05</v>
          </cell>
          <cell r="H777">
            <v>0.1</v>
          </cell>
          <cell r="I777">
            <v>0</v>
          </cell>
          <cell r="J777">
            <v>0.1</v>
          </cell>
          <cell r="K777">
            <v>-0.1</v>
          </cell>
          <cell r="L777">
            <v>0.05</v>
          </cell>
          <cell r="M777">
            <v>-0.05</v>
          </cell>
          <cell r="N777">
            <v>0.1</v>
          </cell>
          <cell r="O777">
            <v>-0.1</v>
          </cell>
          <cell r="P777">
            <v>0.05</v>
          </cell>
          <cell r="Q777">
            <v>-0.05</v>
          </cell>
          <cell r="R777">
            <v>0.2</v>
          </cell>
          <cell r="S777">
            <v>-0.2</v>
          </cell>
          <cell r="T777">
            <v>0.05</v>
          </cell>
          <cell r="U777">
            <v>-0.05</v>
          </cell>
          <cell r="V777">
            <v>0.1</v>
          </cell>
          <cell r="W777">
            <v>-0.1</v>
          </cell>
          <cell r="X777">
            <v>0.1</v>
          </cell>
          <cell r="Y777">
            <v>-0.1</v>
          </cell>
          <cell r="Z777">
            <v>0.1</v>
          </cell>
          <cell r="AA777">
            <v>-0.1</v>
          </cell>
          <cell r="AB777" t="str">
            <v>NIL</v>
          </cell>
          <cell r="AC777" t="str">
            <v>NIL</v>
          </cell>
          <cell r="AD777" t="str">
            <v>NIL</v>
          </cell>
          <cell r="AE777" t="str">
            <v>NIL</v>
          </cell>
          <cell r="AF777" t="str">
            <v>NIL</v>
          </cell>
          <cell r="AG777" t="str">
            <v>NIL</v>
          </cell>
        </row>
        <row r="778">
          <cell r="A778" t="str">
            <v>12-048L</v>
          </cell>
          <cell r="B778">
            <v>0.2</v>
          </cell>
          <cell r="C778">
            <v>-0.2</v>
          </cell>
          <cell r="D778">
            <v>0.1</v>
          </cell>
          <cell r="E778">
            <v>-0.1</v>
          </cell>
          <cell r="F778">
            <v>0.05</v>
          </cell>
          <cell r="G778">
            <v>-0.05</v>
          </cell>
          <cell r="H778">
            <v>0.1</v>
          </cell>
          <cell r="I778">
            <v>0</v>
          </cell>
          <cell r="J778">
            <v>0.1</v>
          </cell>
          <cell r="K778">
            <v>-0.1</v>
          </cell>
          <cell r="L778">
            <v>0.05</v>
          </cell>
          <cell r="M778">
            <v>-0.05</v>
          </cell>
          <cell r="N778">
            <v>0.1</v>
          </cell>
          <cell r="O778">
            <v>-0.1</v>
          </cell>
          <cell r="P778">
            <v>0.05</v>
          </cell>
          <cell r="Q778">
            <v>-0.05</v>
          </cell>
          <cell r="R778">
            <v>0.2</v>
          </cell>
          <cell r="S778">
            <v>-0.2</v>
          </cell>
          <cell r="T778">
            <v>0.05</v>
          </cell>
          <cell r="U778">
            <v>-0.05</v>
          </cell>
          <cell r="V778">
            <v>0.1</v>
          </cell>
          <cell r="W778">
            <v>-0.1</v>
          </cell>
          <cell r="X778">
            <v>0.1</v>
          </cell>
          <cell r="Y778">
            <v>-0.1</v>
          </cell>
          <cell r="Z778">
            <v>0.1</v>
          </cell>
          <cell r="AA778">
            <v>-0.1</v>
          </cell>
          <cell r="AB778" t="str">
            <v>NIL</v>
          </cell>
          <cell r="AC778" t="str">
            <v>NIL</v>
          </cell>
          <cell r="AD778" t="str">
            <v>NIL</v>
          </cell>
          <cell r="AE778" t="str">
            <v>NIL</v>
          </cell>
          <cell r="AF778" t="str">
            <v>NIL</v>
          </cell>
          <cell r="AG778" t="str">
            <v>NIL</v>
          </cell>
        </row>
        <row r="779">
          <cell r="A779" t="str">
            <v>12-048-1</v>
          </cell>
          <cell r="B779">
            <v>0.2</v>
          </cell>
          <cell r="C779">
            <v>-0.2</v>
          </cell>
          <cell r="D779">
            <v>0.1</v>
          </cell>
          <cell r="E779">
            <v>-0.1</v>
          </cell>
          <cell r="F779">
            <v>0.05</v>
          </cell>
          <cell r="G779">
            <v>-0.05</v>
          </cell>
          <cell r="H779">
            <v>0.1</v>
          </cell>
          <cell r="I779">
            <v>0</v>
          </cell>
          <cell r="J779">
            <v>0.1</v>
          </cell>
          <cell r="K779">
            <v>-0.1</v>
          </cell>
          <cell r="L779">
            <v>0.05</v>
          </cell>
          <cell r="M779">
            <v>-0.05</v>
          </cell>
          <cell r="N779">
            <v>0.1</v>
          </cell>
          <cell r="O779">
            <v>-0.1</v>
          </cell>
          <cell r="P779">
            <v>0.05</v>
          </cell>
          <cell r="Q779">
            <v>-0.05</v>
          </cell>
          <cell r="R779">
            <v>0.2</v>
          </cell>
          <cell r="S779">
            <v>-0.2</v>
          </cell>
          <cell r="T779">
            <v>0.05</v>
          </cell>
          <cell r="U779">
            <v>-0.05</v>
          </cell>
          <cell r="V779">
            <v>0.1</v>
          </cell>
          <cell r="W779">
            <v>-0.1</v>
          </cell>
          <cell r="X779">
            <v>0.1</v>
          </cell>
          <cell r="Y779">
            <v>-0.1</v>
          </cell>
          <cell r="Z779">
            <v>0.1</v>
          </cell>
          <cell r="AA779">
            <v>-0.1</v>
          </cell>
          <cell r="AB779" t="str">
            <v>NIL</v>
          </cell>
          <cell r="AC779" t="str">
            <v>NIL</v>
          </cell>
          <cell r="AD779" t="str">
            <v>NIL</v>
          </cell>
          <cell r="AE779" t="str">
            <v>NIL</v>
          </cell>
          <cell r="AF779" t="str">
            <v>NIL</v>
          </cell>
          <cell r="AG779" t="str">
            <v>NIL</v>
          </cell>
        </row>
        <row r="780">
          <cell r="A780" t="str">
            <v>12-048A</v>
          </cell>
          <cell r="B780">
            <v>0.2</v>
          </cell>
          <cell r="C780">
            <v>-0.2</v>
          </cell>
          <cell r="D780">
            <v>0.1</v>
          </cell>
          <cell r="E780">
            <v>-0.1</v>
          </cell>
          <cell r="F780">
            <v>0.05</v>
          </cell>
          <cell r="G780">
            <v>-0.05</v>
          </cell>
          <cell r="H780">
            <v>0.1</v>
          </cell>
          <cell r="I780">
            <v>0</v>
          </cell>
          <cell r="J780">
            <v>0.1</v>
          </cell>
          <cell r="K780">
            <v>-0.1</v>
          </cell>
          <cell r="L780">
            <v>0.05</v>
          </cell>
          <cell r="M780">
            <v>-0.05</v>
          </cell>
          <cell r="N780">
            <v>0.1</v>
          </cell>
          <cell r="O780">
            <v>-0.1</v>
          </cell>
          <cell r="P780">
            <v>0.05</v>
          </cell>
          <cell r="Q780">
            <v>-0.05</v>
          </cell>
          <cell r="R780">
            <v>0.2</v>
          </cell>
          <cell r="S780">
            <v>-0.2</v>
          </cell>
          <cell r="T780">
            <v>0.05</v>
          </cell>
          <cell r="U780">
            <v>-0.05</v>
          </cell>
          <cell r="V780">
            <v>0.05</v>
          </cell>
          <cell r="W780">
            <v>-0.05</v>
          </cell>
          <cell r="X780">
            <v>0.05</v>
          </cell>
          <cell r="Y780">
            <v>-0.05</v>
          </cell>
          <cell r="Z780">
            <v>0.05</v>
          </cell>
          <cell r="AA780">
            <v>-0.05</v>
          </cell>
          <cell r="AB780">
            <v>0.05</v>
          </cell>
          <cell r="AC780">
            <v>-0.05</v>
          </cell>
          <cell r="AD780">
            <v>0.05</v>
          </cell>
          <cell r="AE780">
            <v>-0.05</v>
          </cell>
          <cell r="AF780" t="str">
            <v>NIL</v>
          </cell>
          <cell r="AG780" t="str">
            <v>NIL</v>
          </cell>
        </row>
        <row r="781">
          <cell r="A781" t="str">
            <v>12-049</v>
          </cell>
          <cell r="B781">
            <v>0.2</v>
          </cell>
          <cell r="C781">
            <v>-0.2</v>
          </cell>
          <cell r="D781">
            <v>0.1</v>
          </cell>
          <cell r="E781">
            <v>-0.1</v>
          </cell>
          <cell r="F781">
            <v>0.05</v>
          </cell>
          <cell r="G781">
            <v>-0.05</v>
          </cell>
          <cell r="H781">
            <v>0.1</v>
          </cell>
          <cell r="I781">
            <v>0</v>
          </cell>
          <cell r="J781">
            <v>0.1</v>
          </cell>
          <cell r="K781">
            <v>-0.1</v>
          </cell>
          <cell r="L781">
            <v>0.05</v>
          </cell>
          <cell r="M781">
            <v>-0.05</v>
          </cell>
          <cell r="N781">
            <v>0.1</v>
          </cell>
          <cell r="O781">
            <v>-0.1</v>
          </cell>
          <cell r="P781">
            <v>0.05</v>
          </cell>
          <cell r="Q781">
            <v>-0.05</v>
          </cell>
          <cell r="R781">
            <v>0.2</v>
          </cell>
          <cell r="S781">
            <v>-0.2</v>
          </cell>
          <cell r="T781">
            <v>0.05</v>
          </cell>
          <cell r="U781">
            <v>-0.05</v>
          </cell>
          <cell r="V781">
            <v>0.1</v>
          </cell>
          <cell r="W781">
            <v>-0.1</v>
          </cell>
          <cell r="X781">
            <v>0.1</v>
          </cell>
          <cell r="Y781">
            <v>-0.1</v>
          </cell>
          <cell r="Z781">
            <v>0.1</v>
          </cell>
          <cell r="AA781">
            <v>-0.1</v>
          </cell>
          <cell r="AB781" t="str">
            <v>NIL</v>
          </cell>
          <cell r="AC781" t="str">
            <v>NIL</v>
          </cell>
          <cell r="AD781" t="str">
            <v>NIL</v>
          </cell>
          <cell r="AE781" t="str">
            <v>NIL</v>
          </cell>
          <cell r="AF781" t="str">
            <v>NIL</v>
          </cell>
          <cell r="AG781" t="str">
            <v>NIL</v>
          </cell>
        </row>
        <row r="782">
          <cell r="A782" t="str">
            <v>12-049-1</v>
          </cell>
          <cell r="B782">
            <v>0.2</v>
          </cell>
          <cell r="C782">
            <v>-0.2</v>
          </cell>
          <cell r="D782">
            <v>0.1</v>
          </cell>
          <cell r="E782">
            <v>-0.1</v>
          </cell>
          <cell r="F782">
            <v>0.05</v>
          </cell>
          <cell r="G782">
            <v>-0.05</v>
          </cell>
          <cell r="H782">
            <v>0.1</v>
          </cell>
          <cell r="I782">
            <v>0</v>
          </cell>
          <cell r="J782">
            <v>0.1</v>
          </cell>
          <cell r="K782">
            <v>-0.1</v>
          </cell>
          <cell r="L782">
            <v>0.05</v>
          </cell>
          <cell r="M782">
            <v>-0.05</v>
          </cell>
          <cell r="N782">
            <v>0.1</v>
          </cell>
          <cell r="O782">
            <v>-0.1</v>
          </cell>
          <cell r="P782">
            <v>0.05</v>
          </cell>
          <cell r="Q782">
            <v>-0.05</v>
          </cell>
          <cell r="R782">
            <v>0.2</v>
          </cell>
          <cell r="S782">
            <v>-0.2</v>
          </cell>
          <cell r="T782">
            <v>0.05</v>
          </cell>
          <cell r="U782">
            <v>-0.05</v>
          </cell>
          <cell r="V782">
            <v>0.1</v>
          </cell>
          <cell r="W782">
            <v>-0.1</v>
          </cell>
          <cell r="X782">
            <v>0.1</v>
          </cell>
          <cell r="Y782">
            <v>-0.1</v>
          </cell>
          <cell r="Z782">
            <v>0.1</v>
          </cell>
          <cell r="AA782">
            <v>-0.1</v>
          </cell>
          <cell r="AB782" t="str">
            <v>NIL</v>
          </cell>
          <cell r="AC782" t="str">
            <v>NIL</v>
          </cell>
          <cell r="AD782" t="str">
            <v>NIL</v>
          </cell>
          <cell r="AE782" t="str">
            <v>NIL</v>
          </cell>
          <cell r="AF782" t="str">
            <v>NIL</v>
          </cell>
          <cell r="AG782" t="str">
            <v>NIL</v>
          </cell>
        </row>
        <row r="783">
          <cell r="A783" t="str">
            <v>12-049-2</v>
          </cell>
          <cell r="B783">
            <v>0.2</v>
          </cell>
          <cell r="C783">
            <v>-0.2</v>
          </cell>
          <cell r="D783">
            <v>0.1</v>
          </cell>
          <cell r="E783">
            <v>-0.1</v>
          </cell>
          <cell r="F783">
            <v>0.05</v>
          </cell>
          <cell r="G783">
            <v>-0.05</v>
          </cell>
          <cell r="H783">
            <v>0.1</v>
          </cell>
          <cell r="I783">
            <v>0</v>
          </cell>
          <cell r="J783">
            <v>0.1</v>
          </cell>
          <cell r="K783">
            <v>-0.1</v>
          </cell>
          <cell r="L783">
            <v>0.05</v>
          </cell>
          <cell r="M783">
            <v>-0.05</v>
          </cell>
          <cell r="N783">
            <v>0.1</v>
          </cell>
          <cell r="O783">
            <v>-0.1</v>
          </cell>
          <cell r="P783">
            <v>0.05</v>
          </cell>
          <cell r="Q783">
            <v>-0.05</v>
          </cell>
          <cell r="R783">
            <v>0.2</v>
          </cell>
          <cell r="S783">
            <v>-0.2</v>
          </cell>
          <cell r="T783">
            <v>0.05</v>
          </cell>
          <cell r="U783">
            <v>-0.05</v>
          </cell>
          <cell r="V783">
            <v>0.1</v>
          </cell>
          <cell r="W783">
            <v>-0.1</v>
          </cell>
          <cell r="X783">
            <v>0.1</v>
          </cell>
          <cell r="Y783">
            <v>-0.1</v>
          </cell>
          <cell r="Z783">
            <v>0.1</v>
          </cell>
          <cell r="AA783">
            <v>-0.1</v>
          </cell>
          <cell r="AB783" t="str">
            <v>NIL</v>
          </cell>
          <cell r="AC783" t="str">
            <v>NIL</v>
          </cell>
          <cell r="AD783" t="str">
            <v>NIL</v>
          </cell>
          <cell r="AE783" t="str">
            <v>NIL</v>
          </cell>
          <cell r="AF783" t="str">
            <v>NIL</v>
          </cell>
          <cell r="AG783" t="str">
            <v>NIL</v>
          </cell>
        </row>
        <row r="784">
          <cell r="A784" t="str">
            <v>12-049A</v>
          </cell>
          <cell r="B784">
            <v>0.2</v>
          </cell>
          <cell r="C784">
            <v>-0.2</v>
          </cell>
          <cell r="D784">
            <v>0.1</v>
          </cell>
          <cell r="E784">
            <v>-0.1</v>
          </cell>
          <cell r="F784">
            <v>0.05</v>
          </cell>
          <cell r="G784">
            <v>-0.05</v>
          </cell>
          <cell r="H784">
            <v>0.1</v>
          </cell>
          <cell r="I784">
            <v>0</v>
          </cell>
          <cell r="J784">
            <v>0.1</v>
          </cell>
          <cell r="K784">
            <v>-0.1</v>
          </cell>
          <cell r="L784">
            <v>0.05</v>
          </cell>
          <cell r="M784">
            <v>-0.05</v>
          </cell>
          <cell r="N784">
            <v>0.1</v>
          </cell>
          <cell r="O784">
            <v>-0.1</v>
          </cell>
          <cell r="P784">
            <v>0.05</v>
          </cell>
          <cell r="Q784">
            <v>-0.05</v>
          </cell>
          <cell r="R784">
            <v>0.2</v>
          </cell>
          <cell r="S784">
            <v>-0.2</v>
          </cell>
          <cell r="T784">
            <v>0.05</v>
          </cell>
          <cell r="U784">
            <v>-0.05</v>
          </cell>
          <cell r="V784">
            <v>0.1</v>
          </cell>
          <cell r="W784">
            <v>-0.1</v>
          </cell>
          <cell r="X784">
            <v>0.05</v>
          </cell>
          <cell r="Y784">
            <v>-0.05</v>
          </cell>
          <cell r="Z784">
            <v>0.1</v>
          </cell>
          <cell r="AA784">
            <v>-0.1</v>
          </cell>
          <cell r="AB784" t="str">
            <v>NIL</v>
          </cell>
          <cell r="AC784" t="str">
            <v>NIL</v>
          </cell>
          <cell r="AD784" t="str">
            <v>NIL</v>
          </cell>
          <cell r="AE784" t="str">
            <v>NIL</v>
          </cell>
          <cell r="AF784" t="str">
            <v>NIL</v>
          </cell>
          <cell r="AG784" t="str">
            <v>NIL</v>
          </cell>
        </row>
        <row r="785">
          <cell r="A785" t="str">
            <v>12-049A-1</v>
          </cell>
          <cell r="B785">
            <v>0.2</v>
          </cell>
          <cell r="C785">
            <v>-0.2</v>
          </cell>
          <cell r="D785">
            <v>0.1</v>
          </cell>
          <cell r="E785">
            <v>-0.1</v>
          </cell>
          <cell r="F785">
            <v>0.05</v>
          </cell>
          <cell r="G785">
            <v>-0.05</v>
          </cell>
          <cell r="H785">
            <v>0.1</v>
          </cell>
          <cell r="I785">
            <v>0</v>
          </cell>
          <cell r="J785">
            <v>0.1</v>
          </cell>
          <cell r="K785">
            <v>-0.1</v>
          </cell>
          <cell r="L785">
            <v>0.05</v>
          </cell>
          <cell r="M785">
            <v>-0.05</v>
          </cell>
          <cell r="N785">
            <v>0.1</v>
          </cell>
          <cell r="O785">
            <v>-0.1</v>
          </cell>
          <cell r="P785">
            <v>0.05</v>
          </cell>
          <cell r="Q785">
            <v>-0.05</v>
          </cell>
          <cell r="R785">
            <v>0.2</v>
          </cell>
          <cell r="S785">
            <v>-0.2</v>
          </cell>
          <cell r="T785">
            <v>0.05</v>
          </cell>
          <cell r="U785">
            <v>-0.05</v>
          </cell>
          <cell r="V785">
            <v>0.05</v>
          </cell>
          <cell r="W785">
            <v>-0.05</v>
          </cell>
          <cell r="X785">
            <v>0.05</v>
          </cell>
          <cell r="Y785">
            <v>-0.05</v>
          </cell>
          <cell r="Z785">
            <v>0.05</v>
          </cell>
          <cell r="AA785">
            <v>-0.05</v>
          </cell>
          <cell r="AB785" t="str">
            <v>NIL</v>
          </cell>
          <cell r="AC785" t="str">
            <v>NIL</v>
          </cell>
          <cell r="AD785" t="str">
            <v>NIL</v>
          </cell>
          <cell r="AE785" t="str">
            <v>NIL</v>
          </cell>
          <cell r="AF785" t="str">
            <v>NIL</v>
          </cell>
          <cell r="AG785" t="str">
            <v>NIL</v>
          </cell>
        </row>
        <row r="786">
          <cell r="A786" t="str">
            <v>12-049A-C</v>
          </cell>
          <cell r="B786">
            <v>0.2</v>
          </cell>
          <cell r="C786">
            <v>-0.2</v>
          </cell>
          <cell r="D786">
            <v>0.1</v>
          </cell>
          <cell r="E786">
            <v>-0.1</v>
          </cell>
          <cell r="F786">
            <v>0.05</v>
          </cell>
          <cell r="G786">
            <v>-0.05</v>
          </cell>
          <cell r="H786">
            <v>0.1</v>
          </cell>
          <cell r="I786">
            <v>0</v>
          </cell>
          <cell r="J786">
            <v>0.1</v>
          </cell>
          <cell r="K786">
            <v>-0.1</v>
          </cell>
          <cell r="L786">
            <v>0.05</v>
          </cell>
          <cell r="M786">
            <v>-0.05</v>
          </cell>
          <cell r="N786">
            <v>0.1</v>
          </cell>
          <cell r="O786">
            <v>-0.1</v>
          </cell>
          <cell r="P786">
            <v>0.05</v>
          </cell>
          <cell r="Q786">
            <v>-0.05</v>
          </cell>
          <cell r="R786">
            <v>0.2</v>
          </cell>
          <cell r="S786">
            <v>-0.2</v>
          </cell>
          <cell r="T786">
            <v>0.05</v>
          </cell>
          <cell r="U786">
            <v>-0.05</v>
          </cell>
          <cell r="V786">
            <v>0.05</v>
          </cell>
          <cell r="W786">
            <v>-0.05</v>
          </cell>
          <cell r="X786">
            <v>0.05</v>
          </cell>
          <cell r="Y786">
            <v>-0.05</v>
          </cell>
          <cell r="Z786">
            <v>0.05</v>
          </cell>
          <cell r="AA786">
            <v>-0.05</v>
          </cell>
          <cell r="AB786" t="str">
            <v>NIL</v>
          </cell>
          <cell r="AC786" t="str">
            <v>NIL</v>
          </cell>
          <cell r="AD786" t="str">
            <v>NIL</v>
          </cell>
          <cell r="AE786" t="str">
            <v>NIL</v>
          </cell>
          <cell r="AF786" t="str">
            <v>NIL</v>
          </cell>
          <cell r="AG786" t="str">
            <v>NIL</v>
          </cell>
        </row>
        <row r="787">
          <cell r="A787" t="str">
            <v>12-050A</v>
          </cell>
          <cell r="B787">
            <v>0.2</v>
          </cell>
          <cell r="C787">
            <v>-0.2</v>
          </cell>
          <cell r="D787">
            <v>0.1</v>
          </cell>
          <cell r="E787">
            <v>-0.1</v>
          </cell>
          <cell r="F787">
            <v>0.05</v>
          </cell>
          <cell r="G787">
            <v>-0.05</v>
          </cell>
          <cell r="H787">
            <v>0.1</v>
          </cell>
          <cell r="I787">
            <v>0</v>
          </cell>
          <cell r="J787">
            <v>0.1</v>
          </cell>
          <cell r="K787">
            <v>-0.1</v>
          </cell>
          <cell r="L787">
            <v>0.05</v>
          </cell>
          <cell r="M787">
            <v>-0.05</v>
          </cell>
          <cell r="N787">
            <v>0.1</v>
          </cell>
          <cell r="O787">
            <v>-0.1</v>
          </cell>
          <cell r="P787">
            <v>0.05</v>
          </cell>
          <cell r="Q787">
            <v>-0.05</v>
          </cell>
          <cell r="R787">
            <v>0.2</v>
          </cell>
          <cell r="S787">
            <v>-0.2</v>
          </cell>
          <cell r="T787">
            <v>0.05</v>
          </cell>
          <cell r="U787">
            <v>-0.05</v>
          </cell>
          <cell r="V787">
            <v>0.05</v>
          </cell>
          <cell r="W787">
            <v>-0.05</v>
          </cell>
          <cell r="X787">
            <v>0.05</v>
          </cell>
          <cell r="Y787">
            <v>-0.05</v>
          </cell>
          <cell r="Z787">
            <v>0.05</v>
          </cell>
          <cell r="AA787">
            <v>-0.05</v>
          </cell>
          <cell r="AB787" t="str">
            <v>NIL</v>
          </cell>
          <cell r="AC787" t="str">
            <v>NIL</v>
          </cell>
          <cell r="AD787" t="str">
            <v>NIL</v>
          </cell>
          <cell r="AE787" t="str">
            <v>NIL</v>
          </cell>
          <cell r="AF787" t="str">
            <v>NIL</v>
          </cell>
          <cell r="AG787" t="str">
            <v>NIL</v>
          </cell>
        </row>
        <row r="788">
          <cell r="A788" t="str">
            <v>12-050A-1</v>
          </cell>
          <cell r="B788">
            <v>0.2</v>
          </cell>
          <cell r="C788">
            <v>-0.2</v>
          </cell>
          <cell r="D788">
            <v>0.1</v>
          </cell>
          <cell r="E788">
            <v>-0.1</v>
          </cell>
          <cell r="F788">
            <v>0.05</v>
          </cell>
          <cell r="G788">
            <v>-0.05</v>
          </cell>
          <cell r="H788">
            <v>0.1</v>
          </cell>
          <cell r="I788">
            <v>0</v>
          </cell>
          <cell r="J788">
            <v>0.1</v>
          </cell>
          <cell r="K788">
            <v>-0.1</v>
          </cell>
          <cell r="L788">
            <v>0.05</v>
          </cell>
          <cell r="M788">
            <v>-0.05</v>
          </cell>
          <cell r="N788">
            <v>0.1</v>
          </cell>
          <cell r="O788">
            <v>-0.1</v>
          </cell>
          <cell r="P788">
            <v>0.05</v>
          </cell>
          <cell r="Q788">
            <v>-0.05</v>
          </cell>
          <cell r="R788">
            <v>0.2</v>
          </cell>
          <cell r="S788">
            <v>-0.2</v>
          </cell>
          <cell r="T788">
            <v>0.05</v>
          </cell>
          <cell r="U788">
            <v>-0.05</v>
          </cell>
          <cell r="V788">
            <v>0.05</v>
          </cell>
          <cell r="W788">
            <v>-0.05</v>
          </cell>
          <cell r="X788">
            <v>0.05</v>
          </cell>
          <cell r="Y788">
            <v>-0.05</v>
          </cell>
          <cell r="Z788">
            <v>0.05</v>
          </cell>
          <cell r="AA788">
            <v>-0.05</v>
          </cell>
          <cell r="AB788" t="str">
            <v>NIL</v>
          </cell>
          <cell r="AC788" t="str">
            <v>NIL</v>
          </cell>
          <cell r="AD788" t="str">
            <v>NIL</v>
          </cell>
          <cell r="AE788" t="str">
            <v>NIL</v>
          </cell>
          <cell r="AF788" t="str">
            <v>NIL</v>
          </cell>
          <cell r="AG788" t="str">
            <v>NIL</v>
          </cell>
        </row>
        <row r="789">
          <cell r="A789" t="str">
            <v>12-050A-2</v>
          </cell>
          <cell r="B789">
            <v>0.2</v>
          </cell>
          <cell r="C789">
            <v>-0.2</v>
          </cell>
          <cell r="D789">
            <v>0.1</v>
          </cell>
          <cell r="E789">
            <v>-0.1</v>
          </cell>
          <cell r="F789">
            <v>0.05</v>
          </cell>
          <cell r="G789">
            <v>-0.05</v>
          </cell>
          <cell r="H789">
            <v>0.1</v>
          </cell>
          <cell r="I789">
            <v>0</v>
          </cell>
          <cell r="J789">
            <v>0.1</v>
          </cell>
          <cell r="K789">
            <v>-0.1</v>
          </cell>
          <cell r="L789">
            <v>0.05</v>
          </cell>
          <cell r="M789">
            <v>-0.05</v>
          </cell>
          <cell r="N789">
            <v>0.1</v>
          </cell>
          <cell r="O789">
            <v>-0.1</v>
          </cell>
          <cell r="P789">
            <v>0.05</v>
          </cell>
          <cell r="Q789">
            <v>-0.05</v>
          </cell>
          <cell r="R789">
            <v>0.2</v>
          </cell>
          <cell r="S789">
            <v>-0.2</v>
          </cell>
          <cell r="T789">
            <v>0.05</v>
          </cell>
          <cell r="U789">
            <v>-0.05</v>
          </cell>
          <cell r="V789">
            <v>0.05</v>
          </cell>
          <cell r="W789">
            <v>-0.05</v>
          </cell>
          <cell r="X789">
            <v>0.05</v>
          </cell>
          <cell r="Y789">
            <v>-0.05</v>
          </cell>
          <cell r="Z789">
            <v>0.05</v>
          </cell>
          <cell r="AA789">
            <v>-0.05</v>
          </cell>
          <cell r="AB789" t="str">
            <v>NIL</v>
          </cell>
          <cell r="AC789" t="str">
            <v>NIL</v>
          </cell>
          <cell r="AD789" t="str">
            <v>NIL</v>
          </cell>
          <cell r="AE789" t="str">
            <v>NIL</v>
          </cell>
          <cell r="AF789" t="str">
            <v>NIL</v>
          </cell>
          <cell r="AG789" t="str">
            <v>NIL</v>
          </cell>
        </row>
        <row r="790">
          <cell r="A790" t="str">
            <v>12-050A-3</v>
          </cell>
          <cell r="B790">
            <v>0.2</v>
          </cell>
          <cell r="C790">
            <v>-0.2</v>
          </cell>
          <cell r="D790">
            <v>0.1</v>
          </cell>
          <cell r="E790">
            <v>-0.1</v>
          </cell>
          <cell r="F790">
            <v>0.05</v>
          </cell>
          <cell r="G790">
            <v>-0.05</v>
          </cell>
          <cell r="H790">
            <v>0.1</v>
          </cell>
          <cell r="I790">
            <v>0</v>
          </cell>
          <cell r="J790">
            <v>0.1</v>
          </cell>
          <cell r="K790">
            <v>-0.1</v>
          </cell>
          <cell r="L790">
            <v>0.05</v>
          </cell>
          <cell r="M790">
            <v>-0.05</v>
          </cell>
          <cell r="N790">
            <v>0.1</v>
          </cell>
          <cell r="O790">
            <v>-0.1</v>
          </cell>
          <cell r="P790">
            <v>0.05</v>
          </cell>
          <cell r="Q790">
            <v>-0.05</v>
          </cell>
          <cell r="R790">
            <v>0.2</v>
          </cell>
          <cell r="S790">
            <v>-0.2</v>
          </cell>
          <cell r="T790">
            <v>0.05</v>
          </cell>
          <cell r="U790">
            <v>-0.05</v>
          </cell>
          <cell r="V790">
            <v>0.05</v>
          </cell>
          <cell r="W790">
            <v>-0.05</v>
          </cell>
          <cell r="X790">
            <v>0.05</v>
          </cell>
          <cell r="Y790">
            <v>-0.05</v>
          </cell>
          <cell r="Z790">
            <v>0.05</v>
          </cell>
          <cell r="AA790">
            <v>-0.05</v>
          </cell>
          <cell r="AB790" t="str">
            <v>NIL</v>
          </cell>
          <cell r="AC790" t="str">
            <v>NIL</v>
          </cell>
          <cell r="AD790" t="str">
            <v>NIL</v>
          </cell>
          <cell r="AE790" t="str">
            <v>NIL</v>
          </cell>
          <cell r="AF790" t="str">
            <v>NIL</v>
          </cell>
          <cell r="AG790" t="str">
            <v>NIL</v>
          </cell>
        </row>
        <row r="791">
          <cell r="A791" t="str">
            <v>12-050A-4</v>
          </cell>
          <cell r="B791">
            <v>0.1</v>
          </cell>
          <cell r="C791">
            <v>-0.1</v>
          </cell>
          <cell r="D791">
            <v>0.1</v>
          </cell>
          <cell r="E791">
            <v>-0.1</v>
          </cell>
          <cell r="F791">
            <v>0.05</v>
          </cell>
          <cell r="G791">
            <v>-0.05</v>
          </cell>
          <cell r="H791">
            <v>0.1</v>
          </cell>
          <cell r="I791">
            <v>0</v>
          </cell>
          <cell r="J791">
            <v>0.1</v>
          </cell>
          <cell r="K791">
            <v>-0.1</v>
          </cell>
          <cell r="L791">
            <v>0.05</v>
          </cell>
          <cell r="M791">
            <v>-0.05</v>
          </cell>
          <cell r="N791">
            <v>0.1</v>
          </cell>
          <cell r="O791">
            <v>-0.1</v>
          </cell>
          <cell r="P791">
            <v>0.05</v>
          </cell>
          <cell r="Q791">
            <v>-0.05</v>
          </cell>
          <cell r="R791">
            <v>0.2</v>
          </cell>
          <cell r="S791">
            <v>-0.2</v>
          </cell>
          <cell r="T791">
            <v>0.05</v>
          </cell>
          <cell r="U791">
            <v>-0.05</v>
          </cell>
          <cell r="V791">
            <v>0.1</v>
          </cell>
          <cell r="W791">
            <v>-0.1</v>
          </cell>
          <cell r="X791">
            <v>0.1</v>
          </cell>
          <cell r="Y791">
            <v>-0.1</v>
          </cell>
          <cell r="Z791">
            <v>0.1</v>
          </cell>
          <cell r="AA791">
            <v>-0.1</v>
          </cell>
          <cell r="AB791" t="str">
            <v>NIL</v>
          </cell>
          <cell r="AC791" t="str">
            <v>NIL</v>
          </cell>
          <cell r="AD791" t="str">
            <v>NIL</v>
          </cell>
          <cell r="AE791" t="str">
            <v>NIL</v>
          </cell>
          <cell r="AF791" t="str">
            <v>NIL</v>
          </cell>
          <cell r="AG791" t="str">
            <v>NIL</v>
          </cell>
        </row>
        <row r="792">
          <cell r="A792" t="str">
            <v>12-050A-5</v>
          </cell>
          <cell r="B792">
            <v>0.2</v>
          </cell>
          <cell r="C792">
            <v>-0.2</v>
          </cell>
          <cell r="D792">
            <v>0.1</v>
          </cell>
          <cell r="E792">
            <v>-0.1</v>
          </cell>
          <cell r="F792">
            <v>0.05</v>
          </cell>
          <cell r="G792">
            <v>-0.05</v>
          </cell>
          <cell r="H792">
            <v>0.1</v>
          </cell>
          <cell r="I792">
            <v>0</v>
          </cell>
          <cell r="J792">
            <v>0.1</v>
          </cell>
          <cell r="K792">
            <v>-0.1</v>
          </cell>
          <cell r="L792">
            <v>0.05</v>
          </cell>
          <cell r="M792">
            <v>-0.05</v>
          </cell>
          <cell r="N792">
            <v>0.1</v>
          </cell>
          <cell r="O792">
            <v>-0.1</v>
          </cell>
          <cell r="P792">
            <v>0.05</v>
          </cell>
          <cell r="Q792">
            <v>-0.05</v>
          </cell>
          <cell r="R792">
            <v>0.2</v>
          </cell>
          <cell r="S792">
            <v>-0.2</v>
          </cell>
          <cell r="T792">
            <v>0.05</v>
          </cell>
          <cell r="U792">
            <v>-0.05</v>
          </cell>
          <cell r="V792">
            <v>0.05</v>
          </cell>
          <cell r="W792">
            <v>-0.05</v>
          </cell>
          <cell r="X792">
            <v>0.05</v>
          </cell>
          <cell r="Y792">
            <v>-0.05</v>
          </cell>
          <cell r="Z792">
            <v>0.05</v>
          </cell>
          <cell r="AA792">
            <v>-0.05</v>
          </cell>
          <cell r="AB792" t="str">
            <v>NIL</v>
          </cell>
          <cell r="AC792" t="str">
            <v>NIL</v>
          </cell>
          <cell r="AD792" t="str">
            <v>NIL</v>
          </cell>
          <cell r="AE792" t="str">
            <v>NIL</v>
          </cell>
          <cell r="AF792" t="str">
            <v>NIL</v>
          </cell>
          <cell r="AG792" t="str">
            <v>NIL</v>
          </cell>
        </row>
        <row r="793">
          <cell r="A793" t="str">
            <v>12-050AL</v>
          </cell>
          <cell r="B793">
            <v>0.2</v>
          </cell>
          <cell r="C793">
            <v>-0.2</v>
          </cell>
          <cell r="D793">
            <v>0.1</v>
          </cell>
          <cell r="E793">
            <v>-0.1</v>
          </cell>
          <cell r="F793">
            <v>0.05</v>
          </cell>
          <cell r="G793">
            <v>-0.05</v>
          </cell>
          <cell r="H793">
            <v>0.1</v>
          </cell>
          <cell r="I793">
            <v>0</v>
          </cell>
          <cell r="J793">
            <v>0.1</v>
          </cell>
          <cell r="K793">
            <v>-0.1</v>
          </cell>
          <cell r="L793">
            <v>0.05</v>
          </cell>
          <cell r="M793">
            <v>-0.05</v>
          </cell>
          <cell r="N793">
            <v>0.1</v>
          </cell>
          <cell r="O793">
            <v>-0.1</v>
          </cell>
          <cell r="P793">
            <v>0.05</v>
          </cell>
          <cell r="Q793">
            <v>-0.05</v>
          </cell>
          <cell r="R793">
            <v>0.2</v>
          </cell>
          <cell r="S793">
            <v>-0.2</v>
          </cell>
          <cell r="T793">
            <v>0.05</v>
          </cell>
          <cell r="U793">
            <v>-0.05</v>
          </cell>
          <cell r="V793">
            <v>0.05</v>
          </cell>
          <cell r="W793">
            <v>-0.05</v>
          </cell>
          <cell r="X793">
            <v>0.05</v>
          </cell>
          <cell r="Y793">
            <v>-0.05</v>
          </cell>
          <cell r="Z793">
            <v>0.05</v>
          </cell>
          <cell r="AA793">
            <v>-0.05</v>
          </cell>
          <cell r="AB793" t="str">
            <v>NIL</v>
          </cell>
          <cell r="AC793" t="str">
            <v>NIL</v>
          </cell>
          <cell r="AD793" t="str">
            <v>NIL</v>
          </cell>
          <cell r="AE793" t="str">
            <v>NIL</v>
          </cell>
          <cell r="AF793" t="str">
            <v>NIL</v>
          </cell>
          <cell r="AG793" t="str">
            <v>NIL</v>
          </cell>
        </row>
        <row r="794">
          <cell r="A794" t="str">
            <v>12-050</v>
          </cell>
          <cell r="B794">
            <v>0.2</v>
          </cell>
          <cell r="C794">
            <v>-0.2</v>
          </cell>
          <cell r="D794">
            <v>0.1</v>
          </cell>
          <cell r="E794">
            <v>-0.1</v>
          </cell>
          <cell r="F794">
            <v>0.05</v>
          </cell>
          <cell r="G794">
            <v>-0.05</v>
          </cell>
          <cell r="H794">
            <v>0.1</v>
          </cell>
          <cell r="I794">
            <v>0</v>
          </cell>
          <cell r="J794">
            <v>0.1</v>
          </cell>
          <cell r="K794">
            <v>-0.1</v>
          </cell>
          <cell r="L794">
            <v>0.05</v>
          </cell>
          <cell r="M794">
            <v>-0.05</v>
          </cell>
          <cell r="N794">
            <v>0.1</v>
          </cell>
          <cell r="O794">
            <v>-0.1</v>
          </cell>
          <cell r="P794">
            <v>0.05</v>
          </cell>
          <cell r="Q794">
            <v>-0.05</v>
          </cell>
          <cell r="R794">
            <v>0.2</v>
          </cell>
          <cell r="S794">
            <v>-0.2</v>
          </cell>
          <cell r="T794">
            <v>0.05</v>
          </cell>
          <cell r="U794">
            <v>-0.05</v>
          </cell>
          <cell r="V794">
            <v>0.1</v>
          </cell>
          <cell r="W794">
            <v>-0.1</v>
          </cell>
          <cell r="X794">
            <v>0.1</v>
          </cell>
          <cell r="Y794">
            <v>-0.1</v>
          </cell>
          <cell r="Z794">
            <v>0.1</v>
          </cell>
          <cell r="AA794">
            <v>-0.1</v>
          </cell>
          <cell r="AB794" t="str">
            <v>NIL</v>
          </cell>
          <cell r="AC794" t="str">
            <v>NIL</v>
          </cell>
          <cell r="AD794" t="str">
            <v>NIL</v>
          </cell>
          <cell r="AE794" t="str">
            <v>NIL</v>
          </cell>
          <cell r="AF794" t="str">
            <v>NIL</v>
          </cell>
          <cell r="AG794" t="str">
            <v>NIL</v>
          </cell>
        </row>
        <row r="795">
          <cell r="A795" t="str">
            <v>12-050-1</v>
          </cell>
          <cell r="B795">
            <v>0.2</v>
          </cell>
          <cell r="C795">
            <v>-0.2</v>
          </cell>
          <cell r="D795">
            <v>0.1</v>
          </cell>
          <cell r="E795">
            <v>-0.1</v>
          </cell>
          <cell r="F795">
            <v>0.05</v>
          </cell>
          <cell r="G795">
            <v>-0.05</v>
          </cell>
          <cell r="H795">
            <v>0.1</v>
          </cell>
          <cell r="I795">
            <v>0</v>
          </cell>
          <cell r="J795">
            <v>0.1</v>
          </cell>
          <cell r="K795">
            <v>-0.1</v>
          </cell>
          <cell r="L795">
            <v>0.05</v>
          </cell>
          <cell r="M795">
            <v>-0.05</v>
          </cell>
          <cell r="N795">
            <v>0.1</v>
          </cell>
          <cell r="O795">
            <v>-0.1</v>
          </cell>
          <cell r="P795">
            <v>0.05</v>
          </cell>
          <cell r="Q795">
            <v>-0.05</v>
          </cell>
          <cell r="R795">
            <v>0.2</v>
          </cell>
          <cell r="S795">
            <v>-0.2</v>
          </cell>
          <cell r="T795">
            <v>0.05</v>
          </cell>
          <cell r="U795">
            <v>-0.05</v>
          </cell>
          <cell r="V795">
            <v>0.1</v>
          </cell>
          <cell r="W795">
            <v>-0.1</v>
          </cell>
          <cell r="X795">
            <v>0.1</v>
          </cell>
          <cell r="Y795">
            <v>-0.1</v>
          </cell>
          <cell r="Z795">
            <v>0.1</v>
          </cell>
          <cell r="AA795">
            <v>-0.1</v>
          </cell>
          <cell r="AB795" t="str">
            <v>NIL</v>
          </cell>
          <cell r="AC795" t="str">
            <v>NIL</v>
          </cell>
          <cell r="AD795" t="str">
            <v>NIL</v>
          </cell>
          <cell r="AE795" t="str">
            <v>NIL</v>
          </cell>
          <cell r="AF795" t="str">
            <v>NIL</v>
          </cell>
          <cell r="AG795" t="str">
            <v>NIL</v>
          </cell>
        </row>
        <row r="796">
          <cell r="A796" t="str">
            <v>12-050L</v>
          </cell>
          <cell r="B796">
            <v>0.2</v>
          </cell>
          <cell r="C796">
            <v>-0.2</v>
          </cell>
          <cell r="D796">
            <v>0.1</v>
          </cell>
          <cell r="E796">
            <v>-0.1</v>
          </cell>
          <cell r="F796">
            <v>0.05</v>
          </cell>
          <cell r="G796">
            <v>-0.05</v>
          </cell>
          <cell r="H796">
            <v>0.1</v>
          </cell>
          <cell r="I796">
            <v>0</v>
          </cell>
          <cell r="J796">
            <v>0.1</v>
          </cell>
          <cell r="K796">
            <v>-0.1</v>
          </cell>
          <cell r="L796">
            <v>0.05</v>
          </cell>
          <cell r="M796">
            <v>-0.05</v>
          </cell>
          <cell r="N796">
            <v>0.1</v>
          </cell>
          <cell r="O796">
            <v>-0.1</v>
          </cell>
          <cell r="P796">
            <v>0.05</v>
          </cell>
          <cell r="Q796">
            <v>-0.05</v>
          </cell>
          <cell r="R796">
            <v>0.2</v>
          </cell>
          <cell r="S796">
            <v>-0.2</v>
          </cell>
          <cell r="T796">
            <v>0.05</v>
          </cell>
          <cell r="U796">
            <v>-0.05</v>
          </cell>
          <cell r="V796">
            <v>0.1</v>
          </cell>
          <cell r="W796">
            <v>-0.1</v>
          </cell>
          <cell r="X796">
            <v>0.1</v>
          </cell>
          <cell r="Y796">
            <v>-0.1</v>
          </cell>
          <cell r="Z796">
            <v>0.1</v>
          </cell>
          <cell r="AA796">
            <v>-0.1</v>
          </cell>
          <cell r="AB796" t="str">
            <v>NIL</v>
          </cell>
          <cell r="AC796" t="str">
            <v>NIL</v>
          </cell>
          <cell r="AD796" t="str">
            <v>NIL</v>
          </cell>
          <cell r="AE796" t="str">
            <v>NIL</v>
          </cell>
          <cell r="AF796" t="str">
            <v>NIL</v>
          </cell>
          <cell r="AG796" t="str">
            <v>NIL</v>
          </cell>
        </row>
        <row r="797">
          <cell r="A797" t="str">
            <v>12-051</v>
          </cell>
          <cell r="B797">
            <v>0.2</v>
          </cell>
          <cell r="C797">
            <v>-0.2</v>
          </cell>
          <cell r="D797">
            <v>0.1</v>
          </cell>
          <cell r="E797">
            <v>-0.1</v>
          </cell>
          <cell r="F797">
            <v>0.05</v>
          </cell>
          <cell r="G797">
            <v>-0.05</v>
          </cell>
          <cell r="H797">
            <v>0.1</v>
          </cell>
          <cell r="I797">
            <v>0</v>
          </cell>
          <cell r="J797">
            <v>0.1</v>
          </cell>
          <cell r="K797">
            <v>-0.1</v>
          </cell>
          <cell r="L797">
            <v>0.05</v>
          </cell>
          <cell r="M797">
            <v>-0.05</v>
          </cell>
          <cell r="N797">
            <v>0.1</v>
          </cell>
          <cell r="O797">
            <v>-0.1</v>
          </cell>
          <cell r="P797">
            <v>0.05</v>
          </cell>
          <cell r="Q797">
            <v>-0.05</v>
          </cell>
          <cell r="R797">
            <v>0.2</v>
          </cell>
          <cell r="S797">
            <v>-0.2</v>
          </cell>
          <cell r="T797">
            <v>0.05</v>
          </cell>
          <cell r="U797">
            <v>-0.05</v>
          </cell>
          <cell r="V797">
            <v>0.1</v>
          </cell>
          <cell r="W797">
            <v>-0.1</v>
          </cell>
          <cell r="X797">
            <v>0.1</v>
          </cell>
          <cell r="Y797">
            <v>-0.1</v>
          </cell>
          <cell r="Z797">
            <v>0.1</v>
          </cell>
          <cell r="AA797">
            <v>-0.1</v>
          </cell>
          <cell r="AB797" t="str">
            <v>NIL</v>
          </cell>
          <cell r="AC797" t="str">
            <v>NIL</v>
          </cell>
          <cell r="AD797" t="str">
            <v>NIL</v>
          </cell>
          <cell r="AE797" t="str">
            <v>NIL</v>
          </cell>
          <cell r="AF797" t="str">
            <v>NIL</v>
          </cell>
          <cell r="AG797" t="str">
            <v>NIL</v>
          </cell>
        </row>
        <row r="798">
          <cell r="A798" t="str">
            <v>12-051-1</v>
          </cell>
          <cell r="B798">
            <v>0.2</v>
          </cell>
          <cell r="C798">
            <v>-0.2</v>
          </cell>
          <cell r="D798">
            <v>0.1</v>
          </cell>
          <cell r="E798">
            <v>-0.1</v>
          </cell>
          <cell r="F798">
            <v>0.05</v>
          </cell>
          <cell r="G798">
            <v>-0.05</v>
          </cell>
          <cell r="H798">
            <v>0.1</v>
          </cell>
          <cell r="I798">
            <v>0</v>
          </cell>
          <cell r="J798">
            <v>0.1</v>
          </cell>
          <cell r="K798">
            <v>-0.1</v>
          </cell>
          <cell r="L798">
            <v>0.05</v>
          </cell>
          <cell r="M798">
            <v>-0.05</v>
          </cell>
          <cell r="N798">
            <v>0.1</v>
          </cell>
          <cell r="O798">
            <v>-0.1</v>
          </cell>
          <cell r="P798">
            <v>0.05</v>
          </cell>
          <cell r="Q798">
            <v>-0.05</v>
          </cell>
          <cell r="R798">
            <v>0.2</v>
          </cell>
          <cell r="S798">
            <v>-0.2</v>
          </cell>
          <cell r="T798">
            <v>0.05</v>
          </cell>
          <cell r="U798">
            <v>-0.05</v>
          </cell>
          <cell r="V798">
            <v>0.1</v>
          </cell>
          <cell r="W798">
            <v>-0.1</v>
          </cell>
          <cell r="X798">
            <v>0.1</v>
          </cell>
          <cell r="Y798">
            <v>-0.1</v>
          </cell>
          <cell r="Z798">
            <v>0.1</v>
          </cell>
          <cell r="AA798">
            <v>-0.1</v>
          </cell>
          <cell r="AB798" t="str">
            <v>NIL</v>
          </cell>
          <cell r="AC798" t="str">
            <v>NIL</v>
          </cell>
          <cell r="AD798" t="str">
            <v>NIL</v>
          </cell>
          <cell r="AE798" t="str">
            <v>NIL</v>
          </cell>
          <cell r="AF798" t="str">
            <v>NIL</v>
          </cell>
          <cell r="AG798" t="str">
            <v>NIL</v>
          </cell>
        </row>
        <row r="799">
          <cell r="A799" t="str">
            <v>12-051-2</v>
          </cell>
          <cell r="B799">
            <v>0.2</v>
          </cell>
          <cell r="C799">
            <v>-0.2</v>
          </cell>
          <cell r="D799">
            <v>0.1</v>
          </cell>
          <cell r="E799">
            <v>-0.1</v>
          </cell>
          <cell r="F799">
            <v>0.05</v>
          </cell>
          <cell r="G799">
            <v>-0.05</v>
          </cell>
          <cell r="H799">
            <v>0.1</v>
          </cell>
          <cell r="I799">
            <v>0</v>
          </cell>
          <cell r="J799">
            <v>0.1</v>
          </cell>
          <cell r="K799">
            <v>-0.1</v>
          </cell>
          <cell r="L799">
            <v>0.05</v>
          </cell>
          <cell r="M799">
            <v>-0.05</v>
          </cell>
          <cell r="N799">
            <v>0.1</v>
          </cell>
          <cell r="O799">
            <v>-0.1</v>
          </cell>
          <cell r="P799">
            <v>0.05</v>
          </cell>
          <cell r="Q799">
            <v>-0.05</v>
          </cell>
          <cell r="R799">
            <v>0.2</v>
          </cell>
          <cell r="S799">
            <v>-0.2</v>
          </cell>
          <cell r="T799">
            <v>0.05</v>
          </cell>
          <cell r="U799">
            <v>-0.05</v>
          </cell>
          <cell r="V799">
            <v>0.1</v>
          </cell>
          <cell r="W799">
            <v>-0.1</v>
          </cell>
          <cell r="X799">
            <v>0.1</v>
          </cell>
          <cell r="Y799">
            <v>-0.1</v>
          </cell>
          <cell r="Z799">
            <v>0.1</v>
          </cell>
          <cell r="AA799">
            <v>-0.1</v>
          </cell>
          <cell r="AB799" t="str">
            <v>NIL</v>
          </cell>
          <cell r="AC799" t="str">
            <v>NIL</v>
          </cell>
          <cell r="AD799" t="str">
            <v>NIL</v>
          </cell>
          <cell r="AE799" t="str">
            <v>NIL</v>
          </cell>
          <cell r="AF799" t="str">
            <v>NIL</v>
          </cell>
          <cell r="AG799" t="str">
            <v>NIL</v>
          </cell>
        </row>
        <row r="800">
          <cell r="A800" t="str">
            <v>12-051-2L</v>
          </cell>
          <cell r="B800">
            <v>0.2</v>
          </cell>
          <cell r="C800">
            <v>-0.2</v>
          </cell>
          <cell r="D800">
            <v>0.1</v>
          </cell>
          <cell r="E800">
            <v>-0.1</v>
          </cell>
          <cell r="F800">
            <v>0.05</v>
          </cell>
          <cell r="G800">
            <v>-0.05</v>
          </cell>
          <cell r="H800">
            <v>0.1</v>
          </cell>
          <cell r="I800">
            <v>0</v>
          </cell>
          <cell r="J800">
            <v>0.1</v>
          </cell>
          <cell r="K800">
            <v>-0.1</v>
          </cell>
          <cell r="L800">
            <v>0.05</v>
          </cell>
          <cell r="M800">
            <v>-0.05</v>
          </cell>
          <cell r="N800">
            <v>0.1</v>
          </cell>
          <cell r="O800">
            <v>-0.1</v>
          </cell>
          <cell r="P800">
            <v>0.05</v>
          </cell>
          <cell r="Q800">
            <v>-0.05</v>
          </cell>
          <cell r="R800">
            <v>0.2</v>
          </cell>
          <cell r="S800">
            <v>-0.2</v>
          </cell>
          <cell r="T800">
            <v>0.05</v>
          </cell>
          <cell r="U800">
            <v>-0.05</v>
          </cell>
          <cell r="V800">
            <v>0.1</v>
          </cell>
          <cell r="W800">
            <v>-0.1</v>
          </cell>
          <cell r="X800">
            <v>0.1</v>
          </cell>
          <cell r="Y800">
            <v>-0.1</v>
          </cell>
          <cell r="Z800">
            <v>0.1</v>
          </cell>
          <cell r="AA800">
            <v>-0.1</v>
          </cell>
          <cell r="AB800" t="str">
            <v>NIL</v>
          </cell>
          <cell r="AC800" t="str">
            <v>NIL</v>
          </cell>
          <cell r="AD800" t="str">
            <v>NIL</v>
          </cell>
          <cell r="AE800" t="str">
            <v>NIL</v>
          </cell>
          <cell r="AF800" t="str">
            <v>NIL</v>
          </cell>
          <cell r="AG800" t="str">
            <v>NIL</v>
          </cell>
        </row>
        <row r="801">
          <cell r="A801" t="str">
            <v>12-051-3</v>
          </cell>
          <cell r="B801">
            <v>0.2</v>
          </cell>
          <cell r="C801">
            <v>-0.2</v>
          </cell>
          <cell r="D801">
            <v>0.1</v>
          </cell>
          <cell r="E801">
            <v>-0.1</v>
          </cell>
          <cell r="F801">
            <v>0.05</v>
          </cell>
          <cell r="G801">
            <v>-0.05</v>
          </cell>
          <cell r="H801">
            <v>0.1</v>
          </cell>
          <cell r="I801">
            <v>0</v>
          </cell>
          <cell r="J801">
            <v>0.1</v>
          </cell>
          <cell r="K801">
            <v>-0.1</v>
          </cell>
          <cell r="L801">
            <v>0.05</v>
          </cell>
          <cell r="M801">
            <v>-0.05</v>
          </cell>
          <cell r="N801">
            <v>0.1</v>
          </cell>
          <cell r="O801">
            <v>-0.1</v>
          </cell>
          <cell r="P801">
            <v>0.05</v>
          </cell>
          <cell r="Q801">
            <v>-0.05</v>
          </cell>
          <cell r="R801">
            <v>0.2</v>
          </cell>
          <cell r="S801">
            <v>-0.2</v>
          </cell>
          <cell r="T801">
            <v>0.03</v>
          </cell>
          <cell r="U801">
            <v>-0.03</v>
          </cell>
          <cell r="V801">
            <v>0.1</v>
          </cell>
          <cell r="W801">
            <v>-0.1</v>
          </cell>
          <cell r="X801">
            <v>0.1</v>
          </cell>
          <cell r="Y801">
            <v>-0.1</v>
          </cell>
          <cell r="Z801">
            <v>0.1</v>
          </cell>
          <cell r="AA801">
            <v>-0.1</v>
          </cell>
          <cell r="AB801" t="str">
            <v>NIL</v>
          </cell>
          <cell r="AC801" t="str">
            <v>NIL</v>
          </cell>
          <cell r="AD801" t="str">
            <v>NIL</v>
          </cell>
          <cell r="AE801" t="str">
            <v>NIL</v>
          </cell>
          <cell r="AF801" t="str">
            <v>NIL</v>
          </cell>
          <cell r="AG801" t="str">
            <v>NIL</v>
          </cell>
        </row>
        <row r="802">
          <cell r="A802" t="str">
            <v>12-051-4</v>
          </cell>
          <cell r="B802">
            <v>0.2</v>
          </cell>
          <cell r="C802">
            <v>-0.2</v>
          </cell>
          <cell r="D802">
            <v>0.1</v>
          </cell>
          <cell r="E802">
            <v>-0.1</v>
          </cell>
          <cell r="F802">
            <v>0.05</v>
          </cell>
          <cell r="G802">
            <v>-0.05</v>
          </cell>
          <cell r="H802">
            <v>0.1</v>
          </cell>
          <cell r="I802">
            <v>0</v>
          </cell>
          <cell r="J802">
            <v>0.1</v>
          </cell>
          <cell r="K802">
            <v>-0.1</v>
          </cell>
          <cell r="L802">
            <v>0.05</v>
          </cell>
          <cell r="M802">
            <v>-0.05</v>
          </cell>
          <cell r="N802">
            <v>0.1</v>
          </cell>
          <cell r="O802">
            <v>-0.1</v>
          </cell>
          <cell r="P802">
            <v>0.05</v>
          </cell>
          <cell r="Q802">
            <v>-0.05</v>
          </cell>
          <cell r="R802">
            <v>0.2</v>
          </cell>
          <cell r="S802">
            <v>-0.2</v>
          </cell>
          <cell r="T802">
            <v>0.05</v>
          </cell>
          <cell r="U802">
            <v>-0.05</v>
          </cell>
          <cell r="V802">
            <v>0.1</v>
          </cell>
          <cell r="W802">
            <v>-0.1</v>
          </cell>
          <cell r="X802">
            <v>0.1</v>
          </cell>
          <cell r="Y802">
            <v>-0.1</v>
          </cell>
          <cell r="Z802">
            <v>0.1</v>
          </cell>
          <cell r="AA802">
            <v>-0.1</v>
          </cell>
          <cell r="AB802" t="str">
            <v>NIL</v>
          </cell>
          <cell r="AC802" t="str">
            <v>NIL</v>
          </cell>
          <cell r="AD802" t="str">
            <v>NIL</v>
          </cell>
          <cell r="AE802" t="str">
            <v>NIL</v>
          </cell>
          <cell r="AF802" t="str">
            <v>NIL</v>
          </cell>
          <cell r="AG802" t="str">
            <v>NIL</v>
          </cell>
        </row>
        <row r="803">
          <cell r="A803" t="str">
            <v>12-051-5</v>
          </cell>
          <cell r="B803">
            <v>0.1</v>
          </cell>
          <cell r="C803">
            <v>-0.1</v>
          </cell>
          <cell r="D803">
            <v>0.1</v>
          </cell>
          <cell r="E803">
            <v>-0.1</v>
          </cell>
          <cell r="F803">
            <v>0.05</v>
          </cell>
          <cell r="G803">
            <v>-0.05</v>
          </cell>
          <cell r="H803">
            <v>0.1</v>
          </cell>
          <cell r="I803">
            <v>0</v>
          </cell>
          <cell r="J803">
            <v>0.1</v>
          </cell>
          <cell r="K803">
            <v>-0.1</v>
          </cell>
          <cell r="L803">
            <v>0.05</v>
          </cell>
          <cell r="M803">
            <v>-0.05</v>
          </cell>
          <cell r="N803">
            <v>0.1</v>
          </cell>
          <cell r="O803">
            <v>-0.1</v>
          </cell>
          <cell r="P803">
            <v>0.05</v>
          </cell>
          <cell r="Q803">
            <v>-0.05</v>
          </cell>
          <cell r="R803">
            <v>0.2</v>
          </cell>
          <cell r="S803">
            <v>-0.2</v>
          </cell>
          <cell r="T803">
            <v>0.05</v>
          </cell>
          <cell r="U803">
            <v>-0.05</v>
          </cell>
          <cell r="V803">
            <v>0.1</v>
          </cell>
          <cell r="W803">
            <v>-0.1</v>
          </cell>
          <cell r="X803">
            <v>0.1</v>
          </cell>
          <cell r="Y803">
            <v>-0.1</v>
          </cell>
          <cell r="Z803">
            <v>0.1</v>
          </cell>
          <cell r="AA803">
            <v>-0.1</v>
          </cell>
          <cell r="AB803" t="str">
            <v>NIL</v>
          </cell>
          <cell r="AC803" t="str">
            <v>NIL</v>
          </cell>
          <cell r="AD803" t="str">
            <v>NIL</v>
          </cell>
          <cell r="AE803" t="str">
            <v>NIL</v>
          </cell>
          <cell r="AF803" t="str">
            <v>NIL</v>
          </cell>
          <cell r="AG803" t="str">
            <v>NIL</v>
          </cell>
        </row>
        <row r="804">
          <cell r="A804" t="str">
            <v>12-051A</v>
          </cell>
          <cell r="B804">
            <v>0.2</v>
          </cell>
          <cell r="C804">
            <v>-0.2</v>
          </cell>
          <cell r="D804">
            <v>0.1</v>
          </cell>
          <cell r="E804">
            <v>-0.1</v>
          </cell>
          <cell r="F804">
            <v>0.05</v>
          </cell>
          <cell r="G804">
            <v>-0.05</v>
          </cell>
          <cell r="H804">
            <v>0.1</v>
          </cell>
          <cell r="I804">
            <v>0</v>
          </cell>
          <cell r="J804">
            <v>0.1</v>
          </cell>
          <cell r="K804">
            <v>-0.1</v>
          </cell>
          <cell r="L804">
            <v>0.05</v>
          </cell>
          <cell r="M804">
            <v>-0.05</v>
          </cell>
          <cell r="N804">
            <v>0.1</v>
          </cell>
          <cell r="O804">
            <v>-0.1</v>
          </cell>
          <cell r="P804">
            <v>0.05</v>
          </cell>
          <cell r="Q804">
            <v>-0.05</v>
          </cell>
          <cell r="R804">
            <v>0.2</v>
          </cell>
          <cell r="S804">
            <v>-0.2</v>
          </cell>
          <cell r="T804">
            <v>0.05</v>
          </cell>
          <cell r="U804">
            <v>-0.05</v>
          </cell>
          <cell r="V804">
            <v>0.1</v>
          </cell>
          <cell r="W804">
            <v>-0.1</v>
          </cell>
          <cell r="X804">
            <v>0.1</v>
          </cell>
          <cell r="Y804">
            <v>-0.1</v>
          </cell>
          <cell r="Z804">
            <v>0.1</v>
          </cell>
          <cell r="AA804">
            <v>-0.1</v>
          </cell>
          <cell r="AB804" t="str">
            <v>NIL</v>
          </cell>
          <cell r="AC804" t="str">
            <v>NIL</v>
          </cell>
          <cell r="AD804" t="str">
            <v>NIL</v>
          </cell>
          <cell r="AE804" t="str">
            <v>NIL</v>
          </cell>
          <cell r="AF804" t="str">
            <v>NIL</v>
          </cell>
          <cell r="AG804" t="str">
            <v>NIL</v>
          </cell>
        </row>
        <row r="805">
          <cell r="A805" t="str">
            <v>12-051A-1</v>
          </cell>
          <cell r="B805">
            <v>0.2</v>
          </cell>
          <cell r="C805">
            <v>-0.2</v>
          </cell>
          <cell r="D805">
            <v>0.1</v>
          </cell>
          <cell r="E805">
            <v>-0.1</v>
          </cell>
          <cell r="F805">
            <v>0.05</v>
          </cell>
          <cell r="G805">
            <v>-0.05</v>
          </cell>
          <cell r="H805">
            <v>0.1</v>
          </cell>
          <cell r="I805">
            <v>0</v>
          </cell>
          <cell r="J805">
            <v>0.1</v>
          </cell>
          <cell r="K805">
            <v>-0.1</v>
          </cell>
          <cell r="L805">
            <v>0.05</v>
          </cell>
          <cell r="M805">
            <v>-0.05</v>
          </cell>
          <cell r="N805">
            <v>0.1</v>
          </cell>
          <cell r="O805">
            <v>-0.1</v>
          </cell>
          <cell r="P805">
            <v>0.05</v>
          </cell>
          <cell r="Q805">
            <v>-0.05</v>
          </cell>
          <cell r="R805">
            <v>0.2</v>
          </cell>
          <cell r="S805">
            <v>-0.2</v>
          </cell>
          <cell r="T805">
            <v>0.05</v>
          </cell>
          <cell r="U805">
            <v>-0.05</v>
          </cell>
          <cell r="V805">
            <v>0.1</v>
          </cell>
          <cell r="W805">
            <v>-0.1</v>
          </cell>
          <cell r="X805">
            <v>0.1</v>
          </cell>
          <cell r="Y805">
            <v>-0.1</v>
          </cell>
          <cell r="Z805">
            <v>0.05</v>
          </cell>
          <cell r="AA805">
            <v>-0.05</v>
          </cell>
          <cell r="AB805" t="str">
            <v>NIL</v>
          </cell>
          <cell r="AC805" t="str">
            <v>NIL</v>
          </cell>
          <cell r="AD805" t="str">
            <v>NIL</v>
          </cell>
          <cell r="AE805" t="str">
            <v>NIL</v>
          </cell>
          <cell r="AF805" t="str">
            <v>NIL</v>
          </cell>
          <cell r="AG805" t="str">
            <v>NIL</v>
          </cell>
        </row>
        <row r="806">
          <cell r="A806" t="str">
            <v>12-051A-2</v>
          </cell>
          <cell r="B806">
            <v>0.2</v>
          </cell>
          <cell r="C806">
            <v>-0.2</v>
          </cell>
          <cell r="D806">
            <v>0.1</v>
          </cell>
          <cell r="E806">
            <v>-0.1</v>
          </cell>
          <cell r="F806">
            <v>0.05</v>
          </cell>
          <cell r="G806">
            <v>-0.05</v>
          </cell>
          <cell r="H806">
            <v>0.1</v>
          </cell>
          <cell r="I806">
            <v>0</v>
          </cell>
          <cell r="J806">
            <v>0.1</v>
          </cell>
          <cell r="K806">
            <v>-0.1</v>
          </cell>
          <cell r="L806">
            <v>0.05</v>
          </cell>
          <cell r="M806">
            <v>-0.05</v>
          </cell>
          <cell r="N806">
            <v>0.1</v>
          </cell>
          <cell r="O806">
            <v>-0.1</v>
          </cell>
          <cell r="P806">
            <v>0.05</v>
          </cell>
          <cell r="Q806">
            <v>-0.05</v>
          </cell>
          <cell r="R806">
            <v>0.2</v>
          </cell>
          <cell r="S806">
            <v>-0.2</v>
          </cell>
          <cell r="T806">
            <v>0.05</v>
          </cell>
          <cell r="U806">
            <v>-0.05</v>
          </cell>
          <cell r="V806">
            <v>0.1</v>
          </cell>
          <cell r="W806">
            <v>-0.1</v>
          </cell>
          <cell r="X806">
            <v>0.1</v>
          </cell>
          <cell r="Y806">
            <v>-0.1</v>
          </cell>
          <cell r="Z806">
            <v>0.1</v>
          </cell>
          <cell r="AA806">
            <v>-0.1</v>
          </cell>
          <cell r="AB806" t="str">
            <v>NIL</v>
          </cell>
          <cell r="AC806" t="str">
            <v>NIL</v>
          </cell>
          <cell r="AD806" t="str">
            <v>NIL</v>
          </cell>
          <cell r="AE806" t="str">
            <v>NIL</v>
          </cell>
          <cell r="AF806" t="str">
            <v>NIL</v>
          </cell>
          <cell r="AG806" t="str">
            <v>NIL</v>
          </cell>
        </row>
        <row r="807">
          <cell r="A807" t="str">
            <v>12-051A-3</v>
          </cell>
          <cell r="B807">
            <v>0.2</v>
          </cell>
          <cell r="C807">
            <v>-0.2</v>
          </cell>
          <cell r="D807">
            <v>0.1</v>
          </cell>
          <cell r="E807">
            <v>-0.1</v>
          </cell>
          <cell r="F807">
            <v>0.05</v>
          </cell>
          <cell r="G807">
            <v>-0.05</v>
          </cell>
          <cell r="H807">
            <v>0.1</v>
          </cell>
          <cell r="I807">
            <v>0</v>
          </cell>
          <cell r="J807">
            <v>0.1</v>
          </cell>
          <cell r="K807">
            <v>-0.1</v>
          </cell>
          <cell r="L807">
            <v>0.05</v>
          </cell>
          <cell r="M807">
            <v>-0.05</v>
          </cell>
          <cell r="N807">
            <v>0.1</v>
          </cell>
          <cell r="O807">
            <v>-0.1</v>
          </cell>
          <cell r="P807">
            <v>0.05</v>
          </cell>
          <cell r="Q807">
            <v>-0.05</v>
          </cell>
          <cell r="R807">
            <v>0.2</v>
          </cell>
          <cell r="S807">
            <v>-0.2</v>
          </cell>
          <cell r="T807">
            <v>0.05</v>
          </cell>
          <cell r="U807">
            <v>-0.05</v>
          </cell>
          <cell r="V807">
            <v>0.1</v>
          </cell>
          <cell r="W807">
            <v>-0.1</v>
          </cell>
          <cell r="X807">
            <v>0.1</v>
          </cell>
          <cell r="Y807">
            <v>-0.1</v>
          </cell>
          <cell r="Z807">
            <v>0.1</v>
          </cell>
          <cell r="AA807">
            <v>-0.1</v>
          </cell>
          <cell r="AB807" t="str">
            <v>NIL</v>
          </cell>
          <cell r="AC807" t="str">
            <v>NIL</v>
          </cell>
          <cell r="AD807" t="str">
            <v>NIL</v>
          </cell>
          <cell r="AE807" t="str">
            <v>NIL</v>
          </cell>
          <cell r="AF807" t="str">
            <v>NIL</v>
          </cell>
          <cell r="AG807" t="str">
            <v>NIL</v>
          </cell>
        </row>
        <row r="808">
          <cell r="A808" t="str">
            <v>12-052A</v>
          </cell>
          <cell r="B808">
            <v>0.2</v>
          </cell>
          <cell r="C808">
            <v>-0.2</v>
          </cell>
          <cell r="D808">
            <v>0.1</v>
          </cell>
          <cell r="E808">
            <v>-0.1</v>
          </cell>
          <cell r="F808">
            <v>0.05</v>
          </cell>
          <cell r="G808">
            <v>-0.05</v>
          </cell>
          <cell r="H808">
            <v>0.1</v>
          </cell>
          <cell r="I808">
            <v>0</v>
          </cell>
          <cell r="J808">
            <v>0.1</v>
          </cell>
          <cell r="K808">
            <v>-0.1</v>
          </cell>
          <cell r="L808">
            <v>0.05</v>
          </cell>
          <cell r="M808">
            <v>-0.05</v>
          </cell>
          <cell r="N808">
            <v>0.1</v>
          </cell>
          <cell r="O808">
            <v>-0.1</v>
          </cell>
          <cell r="P808">
            <v>0.05</v>
          </cell>
          <cell r="Q808">
            <v>-0.05</v>
          </cell>
          <cell r="R808">
            <v>0.2</v>
          </cell>
          <cell r="S808">
            <v>-0.2</v>
          </cell>
          <cell r="T808">
            <v>0.05</v>
          </cell>
          <cell r="U808">
            <v>-0.05</v>
          </cell>
          <cell r="V808">
            <v>0.05</v>
          </cell>
          <cell r="W808">
            <v>-0.05</v>
          </cell>
          <cell r="X808">
            <v>0.05</v>
          </cell>
          <cell r="Y808">
            <v>-0.05</v>
          </cell>
          <cell r="Z808">
            <v>0.05</v>
          </cell>
          <cell r="AA808">
            <v>-0.05</v>
          </cell>
          <cell r="AB808" t="str">
            <v>NIL</v>
          </cell>
          <cell r="AC808" t="str">
            <v>NIL</v>
          </cell>
          <cell r="AD808" t="str">
            <v>NIL</v>
          </cell>
          <cell r="AE808" t="str">
            <v>NIL</v>
          </cell>
          <cell r="AF808" t="str">
            <v>NIL</v>
          </cell>
          <cell r="AG808" t="str">
            <v>NIL</v>
          </cell>
        </row>
        <row r="809">
          <cell r="A809" t="str">
            <v>12-052A-1</v>
          </cell>
          <cell r="B809">
            <v>0.2</v>
          </cell>
          <cell r="C809">
            <v>-0.2</v>
          </cell>
          <cell r="D809">
            <v>0.1</v>
          </cell>
          <cell r="E809">
            <v>-0.1</v>
          </cell>
          <cell r="F809">
            <v>0.05</v>
          </cell>
          <cell r="G809">
            <v>-0.05</v>
          </cell>
          <cell r="H809">
            <v>0.1</v>
          </cell>
          <cell r="I809">
            <v>0</v>
          </cell>
          <cell r="J809">
            <v>0.1</v>
          </cell>
          <cell r="K809">
            <v>-0.1</v>
          </cell>
          <cell r="L809">
            <v>0.05</v>
          </cell>
          <cell r="M809">
            <v>-0.05</v>
          </cell>
          <cell r="N809">
            <v>0.1</v>
          </cell>
          <cell r="O809">
            <v>-0.1</v>
          </cell>
          <cell r="P809">
            <v>0.05</v>
          </cell>
          <cell r="Q809">
            <v>-0.05</v>
          </cell>
          <cell r="R809">
            <v>0.2</v>
          </cell>
          <cell r="S809">
            <v>-0.2</v>
          </cell>
          <cell r="T809">
            <v>0.05</v>
          </cell>
          <cell r="U809">
            <v>-0.05</v>
          </cell>
          <cell r="V809">
            <v>0.05</v>
          </cell>
          <cell r="W809">
            <v>-0.05</v>
          </cell>
          <cell r="X809">
            <v>0.05</v>
          </cell>
          <cell r="Y809">
            <v>-0.05</v>
          </cell>
          <cell r="Z809">
            <v>0.05</v>
          </cell>
          <cell r="AA809">
            <v>-0.05</v>
          </cell>
          <cell r="AB809" t="str">
            <v>NIL</v>
          </cell>
          <cell r="AC809" t="str">
            <v>NIL</v>
          </cell>
          <cell r="AD809" t="str">
            <v>NIL</v>
          </cell>
          <cell r="AE809" t="str">
            <v>NIL</v>
          </cell>
          <cell r="AF809" t="str">
            <v>NIL</v>
          </cell>
          <cell r="AG809" t="str">
            <v>NIL</v>
          </cell>
        </row>
        <row r="810">
          <cell r="A810" t="str">
            <v>12-052A-2</v>
          </cell>
          <cell r="B810">
            <v>0.2</v>
          </cell>
          <cell r="C810">
            <v>-0.2</v>
          </cell>
          <cell r="D810">
            <v>0.1</v>
          </cell>
          <cell r="E810">
            <v>-0.1</v>
          </cell>
          <cell r="F810">
            <v>0.05</v>
          </cell>
          <cell r="G810">
            <v>-0.05</v>
          </cell>
          <cell r="H810">
            <v>0.1</v>
          </cell>
          <cell r="I810">
            <v>0</v>
          </cell>
          <cell r="J810">
            <v>0.1</v>
          </cell>
          <cell r="K810">
            <v>-0.1</v>
          </cell>
          <cell r="L810">
            <v>0.05</v>
          </cell>
          <cell r="M810">
            <v>-0.05</v>
          </cell>
          <cell r="N810">
            <v>0.1</v>
          </cell>
          <cell r="O810">
            <v>-0.1</v>
          </cell>
          <cell r="P810">
            <v>0.05</v>
          </cell>
          <cell r="Q810">
            <v>-0.05</v>
          </cell>
          <cell r="R810">
            <v>0.2</v>
          </cell>
          <cell r="S810">
            <v>-0.2</v>
          </cell>
          <cell r="T810">
            <v>0.05</v>
          </cell>
          <cell r="U810">
            <v>-0.05</v>
          </cell>
          <cell r="V810">
            <v>0.05</v>
          </cell>
          <cell r="W810">
            <v>-0.05</v>
          </cell>
          <cell r="X810">
            <v>0.05</v>
          </cell>
          <cell r="Y810">
            <v>-0.05</v>
          </cell>
          <cell r="Z810">
            <v>0.05</v>
          </cell>
          <cell r="AA810">
            <v>-0.05</v>
          </cell>
          <cell r="AB810" t="str">
            <v>NIL</v>
          </cell>
          <cell r="AC810" t="str">
            <v>NIL</v>
          </cell>
          <cell r="AD810" t="str">
            <v>NIL</v>
          </cell>
          <cell r="AE810" t="str">
            <v>NIL</v>
          </cell>
          <cell r="AF810" t="str">
            <v>NIL</v>
          </cell>
          <cell r="AG810" t="str">
            <v>NIL</v>
          </cell>
        </row>
        <row r="811">
          <cell r="A811" t="str">
            <v>12-052</v>
          </cell>
          <cell r="B811">
            <v>0.2</v>
          </cell>
          <cell r="C811">
            <v>-0.2</v>
          </cell>
          <cell r="D811">
            <v>0.1</v>
          </cell>
          <cell r="E811">
            <v>-0.1</v>
          </cell>
          <cell r="F811">
            <v>0.05</v>
          </cell>
          <cell r="G811">
            <v>-0.05</v>
          </cell>
          <cell r="H811">
            <v>0.1</v>
          </cell>
          <cell r="I811">
            <v>0</v>
          </cell>
          <cell r="J811">
            <v>0.1</v>
          </cell>
          <cell r="K811">
            <v>-0.1</v>
          </cell>
          <cell r="L811">
            <v>0.05</v>
          </cell>
          <cell r="M811">
            <v>-0.05</v>
          </cell>
          <cell r="N811">
            <v>0.1</v>
          </cell>
          <cell r="O811">
            <v>-0.1</v>
          </cell>
          <cell r="P811">
            <v>0.05</v>
          </cell>
          <cell r="Q811">
            <v>-0.05</v>
          </cell>
          <cell r="R811">
            <v>0.2</v>
          </cell>
          <cell r="S811">
            <v>-0.2</v>
          </cell>
          <cell r="T811">
            <v>0.05</v>
          </cell>
          <cell r="U811">
            <v>-0.05</v>
          </cell>
          <cell r="V811">
            <v>0.1</v>
          </cell>
          <cell r="W811">
            <v>-0.1</v>
          </cell>
          <cell r="X811">
            <v>0.1</v>
          </cell>
          <cell r="Y811">
            <v>-0.1</v>
          </cell>
          <cell r="Z811">
            <v>0.1</v>
          </cell>
          <cell r="AA811">
            <v>-0.1</v>
          </cell>
          <cell r="AB811" t="str">
            <v>NIL</v>
          </cell>
          <cell r="AC811" t="str">
            <v>NIL</v>
          </cell>
          <cell r="AD811" t="str">
            <v>NIL</v>
          </cell>
          <cell r="AE811" t="str">
            <v>NIL</v>
          </cell>
          <cell r="AF811" t="str">
            <v>NIL</v>
          </cell>
          <cell r="AG811" t="str">
            <v>NIL</v>
          </cell>
        </row>
        <row r="812">
          <cell r="A812" t="str">
            <v>12-052-1</v>
          </cell>
          <cell r="B812">
            <v>0.2</v>
          </cell>
          <cell r="C812">
            <v>-0.2</v>
          </cell>
          <cell r="D812">
            <v>0.1</v>
          </cell>
          <cell r="E812">
            <v>-0.1</v>
          </cell>
          <cell r="F812">
            <v>0.05</v>
          </cell>
          <cell r="G812">
            <v>-0.05</v>
          </cell>
          <cell r="H812">
            <v>0.1</v>
          </cell>
          <cell r="I812">
            <v>0</v>
          </cell>
          <cell r="J812">
            <v>0.1</v>
          </cell>
          <cell r="K812">
            <v>-0.1</v>
          </cell>
          <cell r="L812">
            <v>0.05</v>
          </cell>
          <cell r="M812">
            <v>-0.05</v>
          </cell>
          <cell r="N812">
            <v>0.1</v>
          </cell>
          <cell r="O812">
            <v>-0.1</v>
          </cell>
          <cell r="P812">
            <v>0.05</v>
          </cell>
          <cell r="Q812">
            <v>-0.05</v>
          </cell>
          <cell r="R812">
            <v>0.2</v>
          </cell>
          <cell r="S812">
            <v>-0.2</v>
          </cell>
          <cell r="T812">
            <v>0.05</v>
          </cell>
          <cell r="U812">
            <v>-0.05</v>
          </cell>
          <cell r="V812">
            <v>0.1</v>
          </cell>
          <cell r="W812">
            <v>-0.1</v>
          </cell>
          <cell r="X812">
            <v>0.1</v>
          </cell>
          <cell r="Y812">
            <v>-0.1</v>
          </cell>
          <cell r="Z812">
            <v>0.1</v>
          </cell>
          <cell r="AA812">
            <v>-0.1</v>
          </cell>
          <cell r="AB812" t="str">
            <v>NIL</v>
          </cell>
          <cell r="AC812" t="str">
            <v>NIL</v>
          </cell>
          <cell r="AD812" t="str">
            <v>NIL</v>
          </cell>
          <cell r="AE812" t="str">
            <v>NIL</v>
          </cell>
          <cell r="AF812" t="str">
            <v>NIL</v>
          </cell>
          <cell r="AG812" t="str">
            <v>NIL</v>
          </cell>
        </row>
        <row r="813">
          <cell r="A813" t="str">
            <v>12-052-2</v>
          </cell>
          <cell r="B813">
            <v>0.2</v>
          </cell>
          <cell r="C813">
            <v>-0.2</v>
          </cell>
          <cell r="D813">
            <v>0.1</v>
          </cell>
          <cell r="E813">
            <v>-0.1</v>
          </cell>
          <cell r="F813">
            <v>0.05</v>
          </cell>
          <cell r="G813">
            <v>-0.05</v>
          </cell>
          <cell r="H813">
            <v>0.1</v>
          </cell>
          <cell r="I813">
            <v>0</v>
          </cell>
          <cell r="J813">
            <v>0.1</v>
          </cell>
          <cell r="K813">
            <v>-0.1</v>
          </cell>
          <cell r="L813">
            <v>0.05</v>
          </cell>
          <cell r="M813">
            <v>-0.05</v>
          </cell>
          <cell r="N813">
            <v>0.1</v>
          </cell>
          <cell r="O813">
            <v>-0.1</v>
          </cell>
          <cell r="P813">
            <v>0.05</v>
          </cell>
          <cell r="Q813">
            <v>-0.05</v>
          </cell>
          <cell r="R813">
            <v>0.2</v>
          </cell>
          <cell r="S813">
            <v>-0.2</v>
          </cell>
          <cell r="T813">
            <v>0.05</v>
          </cell>
          <cell r="U813">
            <v>-0.05</v>
          </cell>
          <cell r="V813">
            <v>0.1</v>
          </cell>
          <cell r="W813">
            <v>-0.1</v>
          </cell>
          <cell r="X813">
            <v>0.1</v>
          </cell>
          <cell r="Y813">
            <v>-0.1</v>
          </cell>
          <cell r="Z813">
            <v>0.1</v>
          </cell>
          <cell r="AA813">
            <v>-0.1</v>
          </cell>
          <cell r="AB813" t="str">
            <v>NIL</v>
          </cell>
          <cell r="AC813" t="str">
            <v>NIL</v>
          </cell>
          <cell r="AD813" t="str">
            <v>NIL</v>
          </cell>
          <cell r="AE813" t="str">
            <v>NIL</v>
          </cell>
          <cell r="AF813" t="str">
            <v>NIL</v>
          </cell>
          <cell r="AG813" t="str">
            <v>NIL</v>
          </cell>
        </row>
        <row r="814">
          <cell r="A814" t="str">
            <v>12-052-3</v>
          </cell>
          <cell r="B814">
            <v>0.2</v>
          </cell>
          <cell r="C814">
            <v>-0.2</v>
          </cell>
          <cell r="D814">
            <v>0.1</v>
          </cell>
          <cell r="E814">
            <v>-0.1</v>
          </cell>
          <cell r="F814">
            <v>0.05</v>
          </cell>
          <cell r="G814">
            <v>-0.05</v>
          </cell>
          <cell r="H814">
            <v>0.1</v>
          </cell>
          <cell r="I814">
            <v>0</v>
          </cell>
          <cell r="J814">
            <v>0.1</v>
          </cell>
          <cell r="K814">
            <v>-0.1</v>
          </cell>
          <cell r="L814">
            <v>0.05</v>
          </cell>
          <cell r="M814">
            <v>-0.05</v>
          </cell>
          <cell r="N814">
            <v>0.1</v>
          </cell>
          <cell r="O814">
            <v>-0.1</v>
          </cell>
          <cell r="P814">
            <v>0.05</v>
          </cell>
          <cell r="Q814">
            <v>-0.05</v>
          </cell>
          <cell r="R814">
            <v>0.2</v>
          </cell>
          <cell r="S814">
            <v>-0.2</v>
          </cell>
          <cell r="T814">
            <v>0.05</v>
          </cell>
          <cell r="U814">
            <v>-0.05</v>
          </cell>
          <cell r="V814">
            <v>0.1</v>
          </cell>
          <cell r="W814">
            <v>-0.1</v>
          </cell>
          <cell r="X814">
            <v>0.1</v>
          </cell>
          <cell r="Y814">
            <v>-0.1</v>
          </cell>
          <cell r="Z814">
            <v>0.1</v>
          </cell>
          <cell r="AA814">
            <v>-0.1</v>
          </cell>
          <cell r="AB814" t="str">
            <v>NIL</v>
          </cell>
          <cell r="AC814" t="str">
            <v>NIL</v>
          </cell>
          <cell r="AD814" t="str">
            <v>NIL</v>
          </cell>
          <cell r="AE814" t="str">
            <v>NIL</v>
          </cell>
          <cell r="AF814" t="str">
            <v>NIL</v>
          </cell>
          <cell r="AG814" t="str">
            <v>NIL</v>
          </cell>
        </row>
        <row r="815">
          <cell r="A815" t="str">
            <v>12-052-4</v>
          </cell>
          <cell r="B815">
            <v>0.2</v>
          </cell>
          <cell r="C815">
            <v>-0.2</v>
          </cell>
          <cell r="D815">
            <v>0.1</v>
          </cell>
          <cell r="E815">
            <v>-0.1</v>
          </cell>
          <cell r="F815">
            <v>0.05</v>
          </cell>
          <cell r="G815">
            <v>-0.05</v>
          </cell>
          <cell r="H815">
            <v>0.1</v>
          </cell>
          <cell r="I815">
            <v>0</v>
          </cell>
          <cell r="J815">
            <v>0.1</v>
          </cell>
          <cell r="K815">
            <v>-0.1</v>
          </cell>
          <cell r="L815">
            <v>0.05</v>
          </cell>
          <cell r="M815">
            <v>-0.05</v>
          </cell>
          <cell r="N815">
            <v>0.1</v>
          </cell>
          <cell r="O815">
            <v>-0.1</v>
          </cell>
          <cell r="P815">
            <v>0.05</v>
          </cell>
          <cell r="Q815">
            <v>-0.05</v>
          </cell>
          <cell r="R815">
            <v>0.2</v>
          </cell>
          <cell r="S815">
            <v>-0.2</v>
          </cell>
          <cell r="T815">
            <v>0.05</v>
          </cell>
          <cell r="U815">
            <v>-0.05</v>
          </cell>
          <cell r="V815">
            <v>0.1</v>
          </cell>
          <cell r="W815">
            <v>-0.1</v>
          </cell>
          <cell r="X815">
            <v>0.1</v>
          </cell>
          <cell r="Y815">
            <v>-0.1</v>
          </cell>
          <cell r="Z815">
            <v>0.1</v>
          </cell>
          <cell r="AA815">
            <v>-0.1</v>
          </cell>
          <cell r="AB815" t="str">
            <v>NIL</v>
          </cell>
          <cell r="AC815" t="str">
            <v>NIL</v>
          </cell>
          <cell r="AD815" t="str">
            <v>NIL</v>
          </cell>
          <cell r="AE815" t="str">
            <v>NIL</v>
          </cell>
          <cell r="AF815" t="str">
            <v>NIL</v>
          </cell>
          <cell r="AG815" t="str">
            <v>NIL</v>
          </cell>
        </row>
        <row r="816">
          <cell r="A816" t="str">
            <v>12-052-5</v>
          </cell>
          <cell r="B816">
            <v>0.2</v>
          </cell>
          <cell r="C816">
            <v>-0.2</v>
          </cell>
          <cell r="D816">
            <v>0.1</v>
          </cell>
          <cell r="E816">
            <v>-0.1</v>
          </cell>
          <cell r="F816">
            <v>0.05</v>
          </cell>
          <cell r="G816">
            <v>-0.05</v>
          </cell>
          <cell r="H816">
            <v>0.1</v>
          </cell>
          <cell r="I816">
            <v>0</v>
          </cell>
          <cell r="J816">
            <v>0.1</v>
          </cell>
          <cell r="K816">
            <v>-0.1</v>
          </cell>
          <cell r="L816">
            <v>0.05</v>
          </cell>
          <cell r="M816">
            <v>-0.05</v>
          </cell>
          <cell r="N816">
            <v>0.1</v>
          </cell>
          <cell r="O816">
            <v>-0.1</v>
          </cell>
          <cell r="P816">
            <v>0.05</v>
          </cell>
          <cell r="Q816">
            <v>-0.05</v>
          </cell>
          <cell r="R816">
            <v>0.2</v>
          </cell>
          <cell r="S816">
            <v>-0.2</v>
          </cell>
          <cell r="T816">
            <v>0.05</v>
          </cell>
          <cell r="U816">
            <v>-0.05</v>
          </cell>
          <cell r="V816">
            <v>0.1</v>
          </cell>
          <cell r="W816">
            <v>-0.1</v>
          </cell>
          <cell r="X816">
            <v>0.1</v>
          </cell>
          <cell r="Y816">
            <v>-0.1</v>
          </cell>
          <cell r="Z816">
            <v>0.1</v>
          </cell>
          <cell r="AA816">
            <v>-0.1</v>
          </cell>
          <cell r="AB816" t="str">
            <v>NIL</v>
          </cell>
          <cell r="AC816" t="str">
            <v>NIL</v>
          </cell>
          <cell r="AD816" t="str">
            <v>NIL</v>
          </cell>
          <cell r="AE816" t="str">
            <v>NIL</v>
          </cell>
          <cell r="AF816" t="str">
            <v>NIL</v>
          </cell>
          <cell r="AG816" t="str">
            <v>NIL</v>
          </cell>
        </row>
        <row r="817">
          <cell r="A817" t="str">
            <v>12-052-6</v>
          </cell>
          <cell r="B817">
            <v>0.2</v>
          </cell>
          <cell r="C817">
            <v>-0.2</v>
          </cell>
          <cell r="D817">
            <v>0.1</v>
          </cell>
          <cell r="E817">
            <v>-0.1</v>
          </cell>
          <cell r="F817">
            <v>0.05</v>
          </cell>
          <cell r="G817">
            <v>-0.05</v>
          </cell>
          <cell r="H817">
            <v>0.1</v>
          </cell>
          <cell r="I817">
            <v>0</v>
          </cell>
          <cell r="J817">
            <v>0.1</v>
          </cell>
          <cell r="K817">
            <v>-0.1</v>
          </cell>
          <cell r="L817">
            <v>0.05</v>
          </cell>
          <cell r="M817">
            <v>-0.05</v>
          </cell>
          <cell r="N817">
            <v>0.1</v>
          </cell>
          <cell r="O817">
            <v>-0.1</v>
          </cell>
          <cell r="P817">
            <v>0.05</v>
          </cell>
          <cell r="Q817">
            <v>-0.05</v>
          </cell>
          <cell r="R817">
            <v>0.2</v>
          </cell>
          <cell r="S817">
            <v>-0.2</v>
          </cell>
          <cell r="T817">
            <v>0.05</v>
          </cell>
          <cell r="U817">
            <v>-0.05</v>
          </cell>
          <cell r="V817">
            <v>0.1</v>
          </cell>
          <cell r="W817">
            <v>-0.1</v>
          </cell>
          <cell r="X817">
            <v>0.1</v>
          </cell>
          <cell r="Y817">
            <v>-0.1</v>
          </cell>
          <cell r="Z817">
            <v>0.1</v>
          </cell>
          <cell r="AA817">
            <v>-0.1</v>
          </cell>
          <cell r="AB817" t="str">
            <v>NIL</v>
          </cell>
          <cell r="AC817" t="str">
            <v>NIL</v>
          </cell>
          <cell r="AD817" t="str">
            <v>NIL</v>
          </cell>
          <cell r="AE817" t="str">
            <v>NIL</v>
          </cell>
          <cell r="AF817" t="str">
            <v>NIL</v>
          </cell>
          <cell r="AG817" t="str">
            <v>NIL</v>
          </cell>
        </row>
        <row r="818">
          <cell r="A818" t="str">
            <v>12-052L</v>
          </cell>
          <cell r="B818">
            <v>0.2</v>
          </cell>
          <cell r="C818">
            <v>-0.2</v>
          </cell>
          <cell r="D818">
            <v>0.1</v>
          </cell>
          <cell r="E818">
            <v>-0.1</v>
          </cell>
          <cell r="F818">
            <v>0.05</v>
          </cell>
          <cell r="G818">
            <v>-0.05</v>
          </cell>
          <cell r="H818">
            <v>0.1</v>
          </cell>
          <cell r="I818">
            <v>0</v>
          </cell>
          <cell r="J818">
            <v>0.1</v>
          </cell>
          <cell r="K818">
            <v>-0.1</v>
          </cell>
          <cell r="L818">
            <v>0.05</v>
          </cell>
          <cell r="M818">
            <v>-0.05</v>
          </cell>
          <cell r="N818">
            <v>0.1</v>
          </cell>
          <cell r="O818">
            <v>-0.1</v>
          </cell>
          <cell r="P818">
            <v>0.05</v>
          </cell>
          <cell r="Q818">
            <v>-0.05</v>
          </cell>
          <cell r="R818">
            <v>0.2</v>
          </cell>
          <cell r="S818">
            <v>-0.2</v>
          </cell>
          <cell r="T818">
            <v>0.05</v>
          </cell>
          <cell r="U818">
            <v>-0.05</v>
          </cell>
          <cell r="V818">
            <v>0.1</v>
          </cell>
          <cell r="W818">
            <v>-0.1</v>
          </cell>
          <cell r="X818">
            <v>0.1</v>
          </cell>
          <cell r="Y818">
            <v>-0.1</v>
          </cell>
          <cell r="Z818">
            <v>0.1</v>
          </cell>
          <cell r="AA818">
            <v>-0.1</v>
          </cell>
          <cell r="AB818" t="str">
            <v>NIL</v>
          </cell>
          <cell r="AC818" t="str">
            <v>NIL</v>
          </cell>
          <cell r="AD818" t="str">
            <v>NIL</v>
          </cell>
          <cell r="AE818" t="str">
            <v>NIL</v>
          </cell>
          <cell r="AF818" t="str">
            <v>NIL</v>
          </cell>
          <cell r="AG818" t="str">
            <v>NIL</v>
          </cell>
        </row>
        <row r="819">
          <cell r="A819" t="str">
            <v>12-053</v>
          </cell>
          <cell r="B819">
            <v>0.2</v>
          </cell>
          <cell r="C819">
            <v>-0.2</v>
          </cell>
          <cell r="D819">
            <v>0.1</v>
          </cell>
          <cell r="E819">
            <v>-0.1</v>
          </cell>
          <cell r="F819">
            <v>0.05</v>
          </cell>
          <cell r="G819">
            <v>-0.05</v>
          </cell>
          <cell r="H819">
            <v>0.1</v>
          </cell>
          <cell r="I819">
            <v>0</v>
          </cell>
          <cell r="J819">
            <v>0.1</v>
          </cell>
          <cell r="K819">
            <v>-0.1</v>
          </cell>
          <cell r="L819">
            <v>0.05</v>
          </cell>
          <cell r="M819">
            <v>-0.05</v>
          </cell>
          <cell r="N819">
            <v>0.1</v>
          </cell>
          <cell r="O819">
            <v>-0.1</v>
          </cell>
          <cell r="P819">
            <v>0.05</v>
          </cell>
          <cell r="Q819">
            <v>-0.05</v>
          </cell>
          <cell r="R819">
            <v>0.2</v>
          </cell>
          <cell r="S819">
            <v>-0.2</v>
          </cell>
          <cell r="T819">
            <v>0.05</v>
          </cell>
          <cell r="U819">
            <v>-0.05</v>
          </cell>
          <cell r="V819">
            <v>0.1</v>
          </cell>
          <cell r="W819">
            <v>-0.1</v>
          </cell>
          <cell r="X819">
            <v>0.1</v>
          </cell>
          <cell r="Y819">
            <v>-0.1</v>
          </cell>
          <cell r="Z819">
            <v>0.1</v>
          </cell>
          <cell r="AA819">
            <v>-0.1</v>
          </cell>
          <cell r="AB819" t="str">
            <v>NIL</v>
          </cell>
          <cell r="AC819" t="str">
            <v>NIL</v>
          </cell>
          <cell r="AD819">
            <v>0.1</v>
          </cell>
          <cell r="AE819">
            <v>-0.1</v>
          </cell>
          <cell r="AF819">
            <v>0.1</v>
          </cell>
          <cell r="AG819">
            <v>-0.1</v>
          </cell>
        </row>
        <row r="820">
          <cell r="A820" t="str">
            <v>12-053-1</v>
          </cell>
          <cell r="B820">
            <v>0.2</v>
          </cell>
          <cell r="C820">
            <v>-0.2</v>
          </cell>
          <cell r="D820">
            <v>0.1</v>
          </cell>
          <cell r="E820">
            <v>-0.1</v>
          </cell>
          <cell r="F820">
            <v>0.05</v>
          </cell>
          <cell r="G820">
            <v>-0.05</v>
          </cell>
          <cell r="H820">
            <v>0.1</v>
          </cell>
          <cell r="I820">
            <v>0</v>
          </cell>
          <cell r="J820">
            <v>0.1</v>
          </cell>
          <cell r="K820">
            <v>-0.1</v>
          </cell>
          <cell r="L820">
            <v>0.05</v>
          </cell>
          <cell r="M820">
            <v>-0.05</v>
          </cell>
          <cell r="N820">
            <v>0.1</v>
          </cell>
          <cell r="O820">
            <v>-0.1</v>
          </cell>
          <cell r="P820">
            <v>0.05</v>
          </cell>
          <cell r="Q820">
            <v>-0.05</v>
          </cell>
          <cell r="R820">
            <v>0.2</v>
          </cell>
          <cell r="S820">
            <v>-0.2</v>
          </cell>
          <cell r="T820">
            <v>0.05</v>
          </cell>
          <cell r="U820">
            <v>-0.05</v>
          </cell>
          <cell r="V820">
            <v>0.1</v>
          </cell>
          <cell r="W820">
            <v>-0.1</v>
          </cell>
          <cell r="X820">
            <v>0.1</v>
          </cell>
          <cell r="Y820">
            <v>-0.1</v>
          </cell>
          <cell r="Z820">
            <v>0.1</v>
          </cell>
          <cell r="AA820">
            <v>-0.1</v>
          </cell>
          <cell r="AB820" t="str">
            <v>NIL</v>
          </cell>
          <cell r="AC820" t="str">
            <v>NIL</v>
          </cell>
          <cell r="AD820">
            <v>0.1</v>
          </cell>
          <cell r="AE820">
            <v>-0.1</v>
          </cell>
          <cell r="AF820">
            <v>0.1</v>
          </cell>
          <cell r="AG820">
            <v>-0.1</v>
          </cell>
        </row>
        <row r="821">
          <cell r="A821" t="str">
            <v>12-053A</v>
          </cell>
          <cell r="B821">
            <v>0.2</v>
          </cell>
          <cell r="C821">
            <v>-0.2</v>
          </cell>
          <cell r="D821">
            <v>0.1</v>
          </cell>
          <cell r="E821">
            <v>-0.1</v>
          </cell>
          <cell r="F821">
            <v>0.05</v>
          </cell>
          <cell r="G821">
            <v>-0.05</v>
          </cell>
          <cell r="H821">
            <v>0.1</v>
          </cell>
          <cell r="I821">
            <v>0</v>
          </cell>
          <cell r="J821">
            <v>0.1</v>
          </cell>
          <cell r="K821">
            <v>-0.1</v>
          </cell>
          <cell r="L821">
            <v>0.05</v>
          </cell>
          <cell r="M821">
            <v>-0.05</v>
          </cell>
          <cell r="N821">
            <v>0.1</v>
          </cell>
          <cell r="O821">
            <v>-0.1</v>
          </cell>
          <cell r="P821">
            <v>0.05</v>
          </cell>
          <cell r="Q821">
            <v>-0.05</v>
          </cell>
          <cell r="R821">
            <v>0.2</v>
          </cell>
          <cell r="S821">
            <v>-0.2</v>
          </cell>
          <cell r="T821">
            <v>0.05</v>
          </cell>
          <cell r="U821">
            <v>-0.05</v>
          </cell>
          <cell r="V821">
            <v>0.1</v>
          </cell>
          <cell r="W821">
            <v>-0.1</v>
          </cell>
          <cell r="X821">
            <v>0.1</v>
          </cell>
          <cell r="Y821">
            <v>-0.1</v>
          </cell>
          <cell r="Z821">
            <v>0.1</v>
          </cell>
          <cell r="AA821">
            <v>-0.1</v>
          </cell>
          <cell r="AB821" t="str">
            <v>NIL</v>
          </cell>
          <cell r="AC821" t="str">
            <v>NIL</v>
          </cell>
          <cell r="AD821" t="str">
            <v>NIL</v>
          </cell>
          <cell r="AE821" t="str">
            <v>NIL</v>
          </cell>
          <cell r="AF821" t="str">
            <v>NIL</v>
          </cell>
          <cell r="AG821" t="str">
            <v>NIL</v>
          </cell>
        </row>
        <row r="822">
          <cell r="A822" t="str">
            <v>12-054</v>
          </cell>
          <cell r="B822">
            <v>0.2</v>
          </cell>
          <cell r="C822">
            <v>-0.2</v>
          </cell>
          <cell r="D822">
            <v>0.1</v>
          </cell>
          <cell r="E822">
            <v>-0.1</v>
          </cell>
          <cell r="F822">
            <v>0.05</v>
          </cell>
          <cell r="G822">
            <v>-0.05</v>
          </cell>
          <cell r="H822">
            <v>0.1</v>
          </cell>
          <cell r="I822">
            <v>0</v>
          </cell>
          <cell r="J822">
            <v>0.1</v>
          </cell>
          <cell r="K822">
            <v>-0.1</v>
          </cell>
          <cell r="L822">
            <v>0.05</v>
          </cell>
          <cell r="M822">
            <v>-0.05</v>
          </cell>
          <cell r="N822">
            <v>0.1</v>
          </cell>
          <cell r="O822">
            <v>-0.1</v>
          </cell>
          <cell r="P822">
            <v>0.05</v>
          </cell>
          <cell r="Q822">
            <v>-0.05</v>
          </cell>
          <cell r="R822">
            <v>0.2</v>
          </cell>
          <cell r="S822">
            <v>-0.2</v>
          </cell>
          <cell r="T822">
            <v>0.05</v>
          </cell>
          <cell r="U822">
            <v>-0.05</v>
          </cell>
          <cell r="V822">
            <v>0.1</v>
          </cell>
          <cell r="W822">
            <v>-0.1</v>
          </cell>
          <cell r="X822">
            <v>0.1</v>
          </cell>
          <cell r="Y822">
            <v>-0.1</v>
          </cell>
          <cell r="Z822">
            <v>0.1</v>
          </cell>
          <cell r="AA822">
            <v>-0.1</v>
          </cell>
          <cell r="AB822">
            <v>0.1</v>
          </cell>
          <cell r="AC822">
            <v>-0.1</v>
          </cell>
          <cell r="AD822" t="str">
            <v>NIL</v>
          </cell>
          <cell r="AE822" t="str">
            <v>NIL</v>
          </cell>
          <cell r="AF822" t="str">
            <v>NIL</v>
          </cell>
          <cell r="AG822" t="str">
            <v>NIL</v>
          </cell>
        </row>
        <row r="823">
          <cell r="A823" t="str">
            <v>12-054-1</v>
          </cell>
          <cell r="B823">
            <v>0.2</v>
          </cell>
          <cell r="C823">
            <v>-0.2</v>
          </cell>
          <cell r="D823">
            <v>0.1</v>
          </cell>
          <cell r="E823">
            <v>-0.1</v>
          </cell>
          <cell r="F823">
            <v>0.05</v>
          </cell>
          <cell r="G823">
            <v>-0.05</v>
          </cell>
          <cell r="H823">
            <v>0.1</v>
          </cell>
          <cell r="I823">
            <v>0</v>
          </cell>
          <cell r="J823">
            <v>0.1</v>
          </cell>
          <cell r="K823">
            <v>-0.1</v>
          </cell>
          <cell r="L823">
            <v>0.05</v>
          </cell>
          <cell r="M823">
            <v>-0.05</v>
          </cell>
          <cell r="N823">
            <v>0.1</v>
          </cell>
          <cell r="O823">
            <v>-0.1</v>
          </cell>
          <cell r="P823">
            <v>0.05</v>
          </cell>
          <cell r="Q823">
            <v>-0.05</v>
          </cell>
          <cell r="R823">
            <v>0.2</v>
          </cell>
          <cell r="S823">
            <v>-0.2</v>
          </cell>
          <cell r="T823">
            <v>0.05</v>
          </cell>
          <cell r="U823">
            <v>-0.05</v>
          </cell>
          <cell r="V823">
            <v>0.1</v>
          </cell>
          <cell r="W823">
            <v>-0.1</v>
          </cell>
          <cell r="X823">
            <v>0.1</v>
          </cell>
          <cell r="Y823">
            <v>-0.1</v>
          </cell>
          <cell r="Z823">
            <v>0.1</v>
          </cell>
          <cell r="AA823">
            <v>-0.1</v>
          </cell>
          <cell r="AB823">
            <v>0.1</v>
          </cell>
          <cell r="AC823">
            <v>-0.1</v>
          </cell>
          <cell r="AD823" t="str">
            <v>NIL</v>
          </cell>
          <cell r="AE823" t="str">
            <v>NIL</v>
          </cell>
          <cell r="AF823" t="str">
            <v>NIL</v>
          </cell>
          <cell r="AG823" t="str">
            <v>NIL</v>
          </cell>
        </row>
        <row r="824">
          <cell r="A824" t="str">
            <v>12-054-2</v>
          </cell>
          <cell r="B824">
            <v>0.2</v>
          </cell>
          <cell r="C824">
            <v>-0.2</v>
          </cell>
          <cell r="D824">
            <v>0.1</v>
          </cell>
          <cell r="E824">
            <v>-0.1</v>
          </cell>
          <cell r="F824">
            <v>0.05</v>
          </cell>
          <cell r="G824">
            <v>-0.05</v>
          </cell>
          <cell r="H824">
            <v>0.1</v>
          </cell>
          <cell r="I824">
            <v>0</v>
          </cell>
          <cell r="J824">
            <v>0.1</v>
          </cell>
          <cell r="K824">
            <v>-0.1</v>
          </cell>
          <cell r="L824">
            <v>0.05</v>
          </cell>
          <cell r="M824">
            <v>-0.05</v>
          </cell>
          <cell r="N824">
            <v>0.1</v>
          </cell>
          <cell r="O824">
            <v>-0.1</v>
          </cell>
          <cell r="P824">
            <v>0.05</v>
          </cell>
          <cell r="Q824">
            <v>-0.05</v>
          </cell>
          <cell r="R824">
            <v>0.2</v>
          </cell>
          <cell r="S824">
            <v>-0.2</v>
          </cell>
          <cell r="T824">
            <v>0.05</v>
          </cell>
          <cell r="U824">
            <v>-0.05</v>
          </cell>
          <cell r="V824">
            <v>0.1</v>
          </cell>
          <cell r="W824">
            <v>-0.1</v>
          </cell>
          <cell r="X824">
            <v>0.1</v>
          </cell>
          <cell r="Y824">
            <v>-0.1</v>
          </cell>
          <cell r="Z824">
            <v>0.1</v>
          </cell>
          <cell r="AA824">
            <v>-0.1</v>
          </cell>
          <cell r="AB824">
            <v>0.1</v>
          </cell>
          <cell r="AC824">
            <v>-0.1</v>
          </cell>
          <cell r="AD824" t="str">
            <v>NIL</v>
          </cell>
          <cell r="AE824" t="str">
            <v>NIL</v>
          </cell>
          <cell r="AF824" t="str">
            <v>NIL</v>
          </cell>
          <cell r="AG824" t="str">
            <v>NIL</v>
          </cell>
        </row>
        <row r="825">
          <cell r="A825" t="str">
            <v>12-054A</v>
          </cell>
          <cell r="B825">
            <v>0.2</v>
          </cell>
          <cell r="C825">
            <v>-0.2</v>
          </cell>
          <cell r="D825">
            <v>0.1</v>
          </cell>
          <cell r="E825">
            <v>-0.1</v>
          </cell>
          <cell r="F825">
            <v>0.05</v>
          </cell>
          <cell r="G825">
            <v>-0.05</v>
          </cell>
          <cell r="H825">
            <v>0.1</v>
          </cell>
          <cell r="I825">
            <v>0</v>
          </cell>
          <cell r="J825">
            <v>0.1</v>
          </cell>
          <cell r="K825">
            <v>-0.1</v>
          </cell>
          <cell r="L825">
            <v>0.05</v>
          </cell>
          <cell r="M825">
            <v>-0.05</v>
          </cell>
          <cell r="N825">
            <v>0.1</v>
          </cell>
          <cell r="O825">
            <v>-0.1</v>
          </cell>
          <cell r="P825">
            <v>0.05</v>
          </cell>
          <cell r="Q825">
            <v>-0.05</v>
          </cell>
          <cell r="R825">
            <v>0.2</v>
          </cell>
          <cell r="S825">
            <v>-0.2</v>
          </cell>
          <cell r="T825">
            <v>0.05</v>
          </cell>
          <cell r="U825">
            <v>-0.05</v>
          </cell>
          <cell r="V825">
            <v>0.05</v>
          </cell>
          <cell r="W825">
            <v>-0.05</v>
          </cell>
          <cell r="X825">
            <v>0.05</v>
          </cell>
          <cell r="Y825">
            <v>-0.05</v>
          </cell>
          <cell r="Z825">
            <v>0.05</v>
          </cell>
          <cell r="AA825">
            <v>-0.05</v>
          </cell>
          <cell r="AB825" t="str">
            <v>NIL</v>
          </cell>
          <cell r="AC825" t="str">
            <v>NIL</v>
          </cell>
          <cell r="AD825" t="str">
            <v>NIL</v>
          </cell>
          <cell r="AE825" t="str">
            <v>NIL</v>
          </cell>
          <cell r="AF825" t="str">
            <v>NIL</v>
          </cell>
          <cell r="AG825" t="str">
            <v>NIL</v>
          </cell>
        </row>
        <row r="826">
          <cell r="A826" t="str">
            <v>12-054L</v>
          </cell>
          <cell r="B826">
            <v>0.2</v>
          </cell>
          <cell r="C826">
            <v>-0.2</v>
          </cell>
          <cell r="D826">
            <v>0.1</v>
          </cell>
          <cell r="E826">
            <v>-0.1</v>
          </cell>
          <cell r="F826">
            <v>0.05</v>
          </cell>
          <cell r="G826">
            <v>-0.05</v>
          </cell>
          <cell r="H826">
            <v>0.1</v>
          </cell>
          <cell r="I826">
            <v>0</v>
          </cell>
          <cell r="J826">
            <v>0.1</v>
          </cell>
          <cell r="K826">
            <v>-0.1</v>
          </cell>
          <cell r="L826">
            <v>0.05</v>
          </cell>
          <cell r="M826">
            <v>-0.05</v>
          </cell>
          <cell r="N826">
            <v>0.1</v>
          </cell>
          <cell r="O826">
            <v>-0.1</v>
          </cell>
          <cell r="P826">
            <v>0.05</v>
          </cell>
          <cell r="Q826">
            <v>-0.05</v>
          </cell>
          <cell r="R826">
            <v>0.2</v>
          </cell>
          <cell r="S826">
            <v>-0.2</v>
          </cell>
          <cell r="T826">
            <v>0.05</v>
          </cell>
          <cell r="U826">
            <v>-0.05</v>
          </cell>
          <cell r="V826">
            <v>0.1</v>
          </cell>
          <cell r="W826">
            <v>-0.1</v>
          </cell>
          <cell r="X826">
            <v>0.1</v>
          </cell>
          <cell r="Y826">
            <v>-0.1</v>
          </cell>
          <cell r="Z826">
            <v>0.1</v>
          </cell>
          <cell r="AA826">
            <v>-0.1</v>
          </cell>
          <cell r="AB826">
            <v>0.1</v>
          </cell>
          <cell r="AC826">
            <v>-0.1</v>
          </cell>
          <cell r="AD826" t="str">
            <v>NIL</v>
          </cell>
          <cell r="AE826" t="str">
            <v>NIL</v>
          </cell>
          <cell r="AF826" t="str">
            <v>NIL</v>
          </cell>
          <cell r="AG826" t="str">
            <v>NIL</v>
          </cell>
        </row>
        <row r="827">
          <cell r="A827" t="str">
            <v>12-055</v>
          </cell>
          <cell r="B827">
            <v>0.2</v>
          </cell>
          <cell r="C827">
            <v>-0.2</v>
          </cell>
          <cell r="D827">
            <v>0.1</v>
          </cell>
          <cell r="E827">
            <v>-0.1</v>
          </cell>
          <cell r="F827">
            <v>0.05</v>
          </cell>
          <cell r="G827">
            <v>-0.05</v>
          </cell>
          <cell r="H827">
            <v>0.1</v>
          </cell>
          <cell r="I827">
            <v>0</v>
          </cell>
          <cell r="J827">
            <v>0.1</v>
          </cell>
          <cell r="K827">
            <v>-0.1</v>
          </cell>
          <cell r="L827">
            <v>0.05</v>
          </cell>
          <cell r="M827">
            <v>-0.05</v>
          </cell>
          <cell r="N827">
            <v>0.1</v>
          </cell>
          <cell r="O827">
            <v>-0.1</v>
          </cell>
          <cell r="P827">
            <v>0.05</v>
          </cell>
          <cell r="Q827">
            <v>-0.05</v>
          </cell>
          <cell r="R827">
            <v>0.2</v>
          </cell>
          <cell r="S827">
            <v>-0.2</v>
          </cell>
          <cell r="T827">
            <v>0.05</v>
          </cell>
          <cell r="U827">
            <v>-0.05</v>
          </cell>
          <cell r="V827">
            <v>0.1</v>
          </cell>
          <cell r="W827">
            <v>-0.1</v>
          </cell>
          <cell r="X827">
            <v>0.1</v>
          </cell>
          <cell r="Y827">
            <v>-0.1</v>
          </cell>
          <cell r="Z827">
            <v>0.1</v>
          </cell>
          <cell r="AA827">
            <v>-0.1</v>
          </cell>
          <cell r="AB827">
            <v>0.1</v>
          </cell>
          <cell r="AC827">
            <v>-0.1</v>
          </cell>
          <cell r="AD827">
            <v>0.1</v>
          </cell>
          <cell r="AE827">
            <v>-0.1</v>
          </cell>
          <cell r="AF827">
            <v>0.1</v>
          </cell>
          <cell r="AG827">
            <v>-0.1</v>
          </cell>
        </row>
        <row r="828">
          <cell r="A828" t="str">
            <v>12-055-1</v>
          </cell>
          <cell r="B828">
            <v>0.2</v>
          </cell>
          <cell r="C828">
            <v>-0.2</v>
          </cell>
          <cell r="D828">
            <v>0.1</v>
          </cell>
          <cell r="E828">
            <v>-0.1</v>
          </cell>
          <cell r="F828">
            <v>0.05</v>
          </cell>
          <cell r="G828">
            <v>-0.05</v>
          </cell>
          <cell r="H828">
            <v>0.1</v>
          </cell>
          <cell r="I828">
            <v>0</v>
          </cell>
          <cell r="J828">
            <v>0.1</v>
          </cell>
          <cell r="K828">
            <v>-0.1</v>
          </cell>
          <cell r="L828">
            <v>0.05</v>
          </cell>
          <cell r="M828">
            <v>-0.05</v>
          </cell>
          <cell r="N828">
            <v>0.1</v>
          </cell>
          <cell r="O828">
            <v>-0.1</v>
          </cell>
          <cell r="P828">
            <v>0.05</v>
          </cell>
          <cell r="Q828">
            <v>-0.05</v>
          </cell>
          <cell r="R828">
            <v>0.2</v>
          </cell>
          <cell r="S828">
            <v>-0.2</v>
          </cell>
          <cell r="T828">
            <v>0.05</v>
          </cell>
          <cell r="U828">
            <v>-0.05</v>
          </cell>
          <cell r="V828">
            <v>0.1</v>
          </cell>
          <cell r="W828">
            <v>-0.1</v>
          </cell>
          <cell r="X828">
            <v>0.1</v>
          </cell>
          <cell r="Y828">
            <v>-0.1</v>
          </cell>
          <cell r="Z828">
            <v>0.1</v>
          </cell>
          <cell r="AA828">
            <v>-0.1</v>
          </cell>
          <cell r="AB828">
            <v>0.1</v>
          </cell>
          <cell r="AC828">
            <v>-0.1</v>
          </cell>
          <cell r="AD828">
            <v>0.1</v>
          </cell>
          <cell r="AE828">
            <v>-0.1</v>
          </cell>
          <cell r="AF828">
            <v>0.1</v>
          </cell>
          <cell r="AG828">
            <v>-0.1</v>
          </cell>
        </row>
        <row r="829">
          <cell r="A829" t="str">
            <v>12-055A</v>
          </cell>
          <cell r="B829">
            <v>0.2</v>
          </cell>
          <cell r="C829">
            <v>-0.2</v>
          </cell>
          <cell r="D829">
            <v>0.1</v>
          </cell>
          <cell r="E829">
            <v>-0.1</v>
          </cell>
          <cell r="F829">
            <v>0.05</v>
          </cell>
          <cell r="G829">
            <v>-0.05</v>
          </cell>
          <cell r="H829">
            <v>0.1</v>
          </cell>
          <cell r="I829">
            <v>0</v>
          </cell>
          <cell r="J829">
            <v>0.1</v>
          </cell>
          <cell r="K829">
            <v>-0.1</v>
          </cell>
          <cell r="L829">
            <v>0.05</v>
          </cell>
          <cell r="M829">
            <v>-0.05</v>
          </cell>
          <cell r="N829">
            <v>0.1</v>
          </cell>
          <cell r="O829">
            <v>-0.1</v>
          </cell>
          <cell r="P829">
            <v>0.05</v>
          </cell>
          <cell r="Q829">
            <v>-0.05</v>
          </cell>
          <cell r="R829">
            <v>0.2</v>
          </cell>
          <cell r="S829">
            <v>-0.2</v>
          </cell>
          <cell r="T829">
            <v>0.05</v>
          </cell>
          <cell r="U829">
            <v>-0.05</v>
          </cell>
          <cell r="V829">
            <v>0.05</v>
          </cell>
          <cell r="W829">
            <v>-0.05</v>
          </cell>
          <cell r="X829">
            <v>0.05</v>
          </cell>
          <cell r="Y829">
            <v>-0.05</v>
          </cell>
          <cell r="Z829">
            <v>0.05</v>
          </cell>
          <cell r="AA829">
            <v>-0.05</v>
          </cell>
          <cell r="AB829" t="str">
            <v>NIL</v>
          </cell>
          <cell r="AC829" t="str">
            <v>NIL</v>
          </cell>
          <cell r="AD829" t="str">
            <v>NIL</v>
          </cell>
          <cell r="AE829" t="str">
            <v>NIL</v>
          </cell>
          <cell r="AF829" t="str">
            <v>NIL</v>
          </cell>
          <cell r="AG829" t="str">
            <v>NIL</v>
          </cell>
        </row>
        <row r="830">
          <cell r="A830" t="str">
            <v>12-055A-1</v>
          </cell>
          <cell r="B830">
            <v>0.2</v>
          </cell>
          <cell r="C830">
            <v>-0.2</v>
          </cell>
          <cell r="D830">
            <v>0.1</v>
          </cell>
          <cell r="E830">
            <v>-0.1</v>
          </cell>
          <cell r="F830">
            <v>0.05</v>
          </cell>
          <cell r="G830">
            <v>-0.05</v>
          </cell>
          <cell r="H830">
            <v>0.1</v>
          </cell>
          <cell r="I830">
            <v>0</v>
          </cell>
          <cell r="J830">
            <v>0.1</v>
          </cell>
          <cell r="K830">
            <v>-0.1</v>
          </cell>
          <cell r="L830">
            <v>0.05</v>
          </cell>
          <cell r="M830">
            <v>-0.05</v>
          </cell>
          <cell r="N830">
            <v>0.1</v>
          </cell>
          <cell r="O830">
            <v>-0.1</v>
          </cell>
          <cell r="P830">
            <v>0.05</v>
          </cell>
          <cell r="Q830">
            <v>-0.05</v>
          </cell>
          <cell r="R830">
            <v>0.2</v>
          </cell>
          <cell r="S830">
            <v>-0.2</v>
          </cell>
          <cell r="T830">
            <v>0.05</v>
          </cell>
          <cell r="U830">
            <v>-0.05</v>
          </cell>
          <cell r="V830">
            <v>0.05</v>
          </cell>
          <cell r="W830">
            <v>-0.05</v>
          </cell>
          <cell r="X830">
            <v>0.05</v>
          </cell>
          <cell r="Y830">
            <v>-0.05</v>
          </cell>
          <cell r="Z830">
            <v>0.05</v>
          </cell>
          <cell r="AA830">
            <v>-0.05</v>
          </cell>
          <cell r="AB830" t="str">
            <v>NIL</v>
          </cell>
          <cell r="AC830" t="str">
            <v>NIL</v>
          </cell>
          <cell r="AD830" t="str">
            <v>NIL</v>
          </cell>
          <cell r="AE830" t="str">
            <v>NIL</v>
          </cell>
          <cell r="AF830" t="str">
            <v>NIL</v>
          </cell>
          <cell r="AG830" t="str">
            <v>NIL</v>
          </cell>
        </row>
        <row r="831">
          <cell r="A831" t="str">
            <v>12-055A-2</v>
          </cell>
          <cell r="B831">
            <v>0.1</v>
          </cell>
          <cell r="C831">
            <v>-0.1</v>
          </cell>
          <cell r="D831">
            <v>0.1</v>
          </cell>
          <cell r="E831">
            <v>-0.1</v>
          </cell>
          <cell r="F831">
            <v>0.05</v>
          </cell>
          <cell r="G831">
            <v>-0.05</v>
          </cell>
          <cell r="H831">
            <v>0.1</v>
          </cell>
          <cell r="I831">
            <v>0</v>
          </cell>
          <cell r="J831">
            <v>0.1</v>
          </cell>
          <cell r="K831">
            <v>-0.1</v>
          </cell>
          <cell r="L831">
            <v>0.1</v>
          </cell>
          <cell r="M831">
            <v>-0.1</v>
          </cell>
          <cell r="N831">
            <v>0.1</v>
          </cell>
          <cell r="O831">
            <v>-0.1</v>
          </cell>
          <cell r="P831">
            <v>0.05</v>
          </cell>
          <cell r="Q831">
            <v>-0.05</v>
          </cell>
          <cell r="R831">
            <v>0.2</v>
          </cell>
          <cell r="S831">
            <v>-0.2</v>
          </cell>
          <cell r="T831">
            <v>0.05</v>
          </cell>
          <cell r="U831">
            <v>-0.05</v>
          </cell>
          <cell r="V831">
            <v>0.1</v>
          </cell>
          <cell r="W831">
            <v>-0.1</v>
          </cell>
          <cell r="X831">
            <v>0.1</v>
          </cell>
          <cell r="Y831">
            <v>-0.1</v>
          </cell>
          <cell r="Z831">
            <v>0.1</v>
          </cell>
          <cell r="AA831">
            <v>-0.1</v>
          </cell>
          <cell r="AB831" t="str">
            <v>NIL</v>
          </cell>
          <cell r="AC831" t="str">
            <v>NIL</v>
          </cell>
          <cell r="AD831" t="str">
            <v>NIL</v>
          </cell>
          <cell r="AE831" t="str">
            <v>NIL</v>
          </cell>
          <cell r="AF831" t="str">
            <v>NIL</v>
          </cell>
          <cell r="AG831" t="str">
            <v>NIL</v>
          </cell>
        </row>
        <row r="832">
          <cell r="A832" t="str">
            <v>12-055A-3</v>
          </cell>
          <cell r="B832">
            <v>0.2</v>
          </cell>
          <cell r="C832">
            <v>-0.2</v>
          </cell>
          <cell r="D832">
            <v>0.1</v>
          </cell>
          <cell r="E832">
            <v>-0.1</v>
          </cell>
          <cell r="F832">
            <v>0.05</v>
          </cell>
          <cell r="G832">
            <v>-0.05</v>
          </cell>
          <cell r="H832">
            <v>0.1</v>
          </cell>
          <cell r="I832">
            <v>0</v>
          </cell>
          <cell r="J832">
            <v>0.1</v>
          </cell>
          <cell r="K832">
            <v>-0.1</v>
          </cell>
          <cell r="L832">
            <v>0.05</v>
          </cell>
          <cell r="M832">
            <v>-0.05</v>
          </cell>
          <cell r="N832">
            <v>0.1</v>
          </cell>
          <cell r="O832">
            <v>-0.1</v>
          </cell>
          <cell r="P832">
            <v>0.05</v>
          </cell>
          <cell r="Q832">
            <v>-0.05</v>
          </cell>
          <cell r="R832">
            <v>0.2</v>
          </cell>
          <cell r="S832">
            <v>-0.2</v>
          </cell>
          <cell r="T832">
            <v>0.05</v>
          </cell>
          <cell r="U832">
            <v>-0.05</v>
          </cell>
          <cell r="V832">
            <v>0.05</v>
          </cell>
          <cell r="W832">
            <v>-0.05</v>
          </cell>
          <cell r="X832">
            <v>0.05</v>
          </cell>
          <cell r="Y832">
            <v>-0.05</v>
          </cell>
          <cell r="Z832">
            <v>0.05</v>
          </cell>
          <cell r="AA832">
            <v>-0.05</v>
          </cell>
          <cell r="AB832" t="str">
            <v>NIL</v>
          </cell>
          <cell r="AC832" t="str">
            <v>NIL</v>
          </cell>
          <cell r="AD832" t="str">
            <v>NIL</v>
          </cell>
          <cell r="AE832" t="str">
            <v>NIL</v>
          </cell>
          <cell r="AF832" t="str">
            <v>NIL</v>
          </cell>
          <cell r="AG832" t="str">
            <v>NIL</v>
          </cell>
        </row>
        <row r="833">
          <cell r="A833" t="str">
            <v>12-055AL</v>
          </cell>
          <cell r="B833">
            <v>0.1</v>
          </cell>
          <cell r="C833">
            <v>-0.1</v>
          </cell>
          <cell r="D833">
            <v>0.1</v>
          </cell>
          <cell r="E833">
            <v>-0.1</v>
          </cell>
          <cell r="F833">
            <v>0.05</v>
          </cell>
          <cell r="G833">
            <v>-0.05</v>
          </cell>
          <cell r="H833">
            <v>0.1</v>
          </cell>
          <cell r="I833">
            <v>0</v>
          </cell>
          <cell r="J833">
            <v>0.1</v>
          </cell>
          <cell r="K833">
            <v>-0.1</v>
          </cell>
          <cell r="L833">
            <v>0.1</v>
          </cell>
          <cell r="M833">
            <v>-0.1</v>
          </cell>
          <cell r="N833">
            <v>0.1</v>
          </cell>
          <cell r="O833">
            <v>-0.1</v>
          </cell>
          <cell r="P833">
            <v>0.05</v>
          </cell>
          <cell r="Q833">
            <v>-0.05</v>
          </cell>
          <cell r="R833">
            <v>0.2</v>
          </cell>
          <cell r="S833">
            <v>-0.2</v>
          </cell>
          <cell r="T833">
            <v>0.05</v>
          </cell>
          <cell r="U833">
            <v>-0.05</v>
          </cell>
          <cell r="V833">
            <v>0.1</v>
          </cell>
          <cell r="W833">
            <v>-0.1</v>
          </cell>
          <cell r="X833">
            <v>0.1</v>
          </cell>
          <cell r="Y833">
            <v>-0.1</v>
          </cell>
          <cell r="Z833">
            <v>0.1</v>
          </cell>
          <cell r="AA833">
            <v>-0.1</v>
          </cell>
          <cell r="AB833" t="str">
            <v>NIL</v>
          </cell>
          <cell r="AC833" t="str">
            <v>NIL</v>
          </cell>
          <cell r="AD833" t="str">
            <v>NIL</v>
          </cell>
          <cell r="AE833" t="str">
            <v>NIL</v>
          </cell>
          <cell r="AF833" t="str">
            <v>NIL</v>
          </cell>
          <cell r="AG833" t="str">
            <v>NIL</v>
          </cell>
        </row>
        <row r="834">
          <cell r="A834" t="str">
            <v>12-056A</v>
          </cell>
          <cell r="B834">
            <v>0.2</v>
          </cell>
          <cell r="C834">
            <v>-0.2</v>
          </cell>
          <cell r="D834">
            <v>0.1</v>
          </cell>
          <cell r="E834">
            <v>-0.1</v>
          </cell>
          <cell r="F834">
            <v>0.05</v>
          </cell>
          <cell r="G834">
            <v>-0.05</v>
          </cell>
          <cell r="H834">
            <v>0.1</v>
          </cell>
          <cell r="I834">
            <v>0</v>
          </cell>
          <cell r="J834">
            <v>0.1</v>
          </cell>
          <cell r="K834">
            <v>-0.1</v>
          </cell>
          <cell r="L834">
            <v>0.05</v>
          </cell>
          <cell r="M834">
            <v>-0.05</v>
          </cell>
          <cell r="N834">
            <v>0.1</v>
          </cell>
          <cell r="O834">
            <v>-0.1</v>
          </cell>
          <cell r="P834">
            <v>0.05</v>
          </cell>
          <cell r="Q834">
            <v>-0.05</v>
          </cell>
          <cell r="R834">
            <v>0.2</v>
          </cell>
          <cell r="S834">
            <v>-0.2</v>
          </cell>
          <cell r="T834">
            <v>0.05</v>
          </cell>
          <cell r="U834">
            <v>-0.05</v>
          </cell>
          <cell r="V834">
            <v>0.1</v>
          </cell>
          <cell r="W834">
            <v>-0.1</v>
          </cell>
          <cell r="X834">
            <v>0.1</v>
          </cell>
          <cell r="Y834">
            <v>-0.1</v>
          </cell>
          <cell r="Z834">
            <v>0.1</v>
          </cell>
          <cell r="AA834">
            <v>-0.1</v>
          </cell>
          <cell r="AB834" t="str">
            <v>NIL</v>
          </cell>
          <cell r="AC834" t="str">
            <v>NIL</v>
          </cell>
          <cell r="AD834" t="str">
            <v>NIL</v>
          </cell>
          <cell r="AE834" t="str">
            <v>NIL</v>
          </cell>
          <cell r="AF834" t="str">
            <v>NIL</v>
          </cell>
          <cell r="AG834" t="str">
            <v>NIL</v>
          </cell>
        </row>
        <row r="835">
          <cell r="A835" t="str">
            <v>12-057</v>
          </cell>
          <cell r="B835">
            <v>0.2</v>
          </cell>
          <cell r="C835">
            <v>-0.2</v>
          </cell>
          <cell r="D835">
            <v>0.1</v>
          </cell>
          <cell r="E835">
            <v>-0.1</v>
          </cell>
          <cell r="F835">
            <v>0.05</v>
          </cell>
          <cell r="G835">
            <v>-0.05</v>
          </cell>
          <cell r="H835">
            <v>0.1</v>
          </cell>
          <cell r="I835">
            <v>0</v>
          </cell>
          <cell r="J835">
            <v>0.1</v>
          </cell>
          <cell r="K835">
            <v>-0.1</v>
          </cell>
          <cell r="L835">
            <v>0.05</v>
          </cell>
          <cell r="M835">
            <v>-0.05</v>
          </cell>
          <cell r="N835">
            <v>0.1</v>
          </cell>
          <cell r="O835">
            <v>-0.1</v>
          </cell>
          <cell r="P835">
            <v>0.05</v>
          </cell>
          <cell r="Q835">
            <v>-0.05</v>
          </cell>
          <cell r="R835">
            <v>0.2</v>
          </cell>
          <cell r="S835">
            <v>-0.2</v>
          </cell>
          <cell r="T835">
            <v>0.05</v>
          </cell>
          <cell r="U835">
            <v>-0.05</v>
          </cell>
          <cell r="V835">
            <v>0.1</v>
          </cell>
          <cell r="W835">
            <v>-0.1</v>
          </cell>
          <cell r="X835">
            <v>0.1</v>
          </cell>
          <cell r="Y835">
            <v>-0.1</v>
          </cell>
          <cell r="Z835">
            <v>0.1</v>
          </cell>
          <cell r="AA835">
            <v>-0.1</v>
          </cell>
          <cell r="AB835" t="str">
            <v>NIL</v>
          </cell>
          <cell r="AC835" t="str">
            <v>NIL</v>
          </cell>
          <cell r="AD835" t="str">
            <v>NIL</v>
          </cell>
          <cell r="AE835" t="str">
            <v>NIL</v>
          </cell>
          <cell r="AF835" t="str">
            <v>NIL</v>
          </cell>
          <cell r="AG835" t="str">
            <v>NIL</v>
          </cell>
        </row>
        <row r="836">
          <cell r="A836" t="str">
            <v>12-057-1</v>
          </cell>
          <cell r="B836">
            <v>0.2</v>
          </cell>
          <cell r="C836">
            <v>-0.2</v>
          </cell>
          <cell r="D836">
            <v>0.1</v>
          </cell>
          <cell r="E836">
            <v>-0.1</v>
          </cell>
          <cell r="F836">
            <v>0.05</v>
          </cell>
          <cell r="G836">
            <v>-0.05</v>
          </cell>
          <cell r="H836">
            <v>0.1</v>
          </cell>
          <cell r="I836">
            <v>0</v>
          </cell>
          <cell r="J836">
            <v>0.1</v>
          </cell>
          <cell r="K836">
            <v>-0.1</v>
          </cell>
          <cell r="L836">
            <v>0.05</v>
          </cell>
          <cell r="M836">
            <v>-0.05</v>
          </cell>
          <cell r="N836">
            <v>0.1</v>
          </cell>
          <cell r="O836">
            <v>-0.1</v>
          </cell>
          <cell r="P836">
            <v>0.05</v>
          </cell>
          <cell r="Q836">
            <v>-0.05</v>
          </cell>
          <cell r="R836">
            <v>0.2</v>
          </cell>
          <cell r="S836">
            <v>-0.2</v>
          </cell>
          <cell r="T836">
            <v>0.05</v>
          </cell>
          <cell r="U836">
            <v>-0.05</v>
          </cell>
          <cell r="V836">
            <v>0.1</v>
          </cell>
          <cell r="W836">
            <v>-0.1</v>
          </cell>
          <cell r="X836">
            <v>0.1</v>
          </cell>
          <cell r="Y836">
            <v>-0.1</v>
          </cell>
          <cell r="Z836">
            <v>0.1</v>
          </cell>
          <cell r="AA836">
            <v>-0.1</v>
          </cell>
          <cell r="AB836" t="str">
            <v>NIL</v>
          </cell>
          <cell r="AC836" t="str">
            <v>NIL</v>
          </cell>
          <cell r="AD836" t="str">
            <v>NIL</v>
          </cell>
          <cell r="AE836" t="str">
            <v>NIL</v>
          </cell>
          <cell r="AF836" t="str">
            <v>NIL</v>
          </cell>
          <cell r="AG836" t="str">
            <v>NIL</v>
          </cell>
        </row>
        <row r="837">
          <cell r="A837" t="str">
            <v>12-057-2</v>
          </cell>
          <cell r="B837">
            <v>0.2</v>
          </cell>
          <cell r="C837">
            <v>-0.2</v>
          </cell>
          <cell r="D837">
            <v>0.1</v>
          </cell>
          <cell r="E837">
            <v>-0.1</v>
          </cell>
          <cell r="F837">
            <v>0.05</v>
          </cell>
          <cell r="G837">
            <v>-0.05</v>
          </cell>
          <cell r="H837">
            <v>0.1</v>
          </cell>
          <cell r="I837">
            <v>0</v>
          </cell>
          <cell r="J837">
            <v>0.1</v>
          </cell>
          <cell r="K837">
            <v>-0.1</v>
          </cell>
          <cell r="L837">
            <v>0.05</v>
          </cell>
          <cell r="M837">
            <v>-0.05</v>
          </cell>
          <cell r="N837">
            <v>0.1</v>
          </cell>
          <cell r="O837">
            <v>-0.1</v>
          </cell>
          <cell r="P837">
            <v>0.05</v>
          </cell>
          <cell r="Q837">
            <v>-0.05</v>
          </cell>
          <cell r="R837">
            <v>0.2</v>
          </cell>
          <cell r="S837">
            <v>-0.2</v>
          </cell>
          <cell r="T837">
            <v>0.05</v>
          </cell>
          <cell r="U837">
            <v>-0.05</v>
          </cell>
          <cell r="V837">
            <v>0.1</v>
          </cell>
          <cell r="W837">
            <v>-0.1</v>
          </cell>
          <cell r="X837">
            <v>0.1</v>
          </cell>
          <cell r="Y837">
            <v>-0.1</v>
          </cell>
          <cell r="Z837">
            <v>0.1</v>
          </cell>
          <cell r="AA837">
            <v>-0.1</v>
          </cell>
          <cell r="AB837" t="str">
            <v>NIL</v>
          </cell>
          <cell r="AC837" t="str">
            <v>NIL</v>
          </cell>
          <cell r="AD837" t="str">
            <v>NIL</v>
          </cell>
          <cell r="AE837" t="str">
            <v>NIL</v>
          </cell>
          <cell r="AF837" t="str">
            <v>NIL</v>
          </cell>
          <cell r="AG837" t="str">
            <v>NIL</v>
          </cell>
        </row>
        <row r="838">
          <cell r="A838" t="str">
            <v>12-057-3</v>
          </cell>
          <cell r="B838">
            <v>0.2</v>
          </cell>
          <cell r="C838">
            <v>-0.2</v>
          </cell>
          <cell r="D838">
            <v>0.1</v>
          </cell>
          <cell r="E838">
            <v>-0.1</v>
          </cell>
          <cell r="F838">
            <v>0.05</v>
          </cell>
          <cell r="G838">
            <v>-0.05</v>
          </cell>
          <cell r="H838">
            <v>0.1</v>
          </cell>
          <cell r="I838">
            <v>0</v>
          </cell>
          <cell r="J838">
            <v>0.1</v>
          </cell>
          <cell r="K838">
            <v>-0.1</v>
          </cell>
          <cell r="L838">
            <v>0.05</v>
          </cell>
          <cell r="M838">
            <v>-0.05</v>
          </cell>
          <cell r="N838">
            <v>0.1</v>
          </cell>
          <cell r="O838">
            <v>-0.1</v>
          </cell>
          <cell r="P838">
            <v>0.05</v>
          </cell>
          <cell r="Q838">
            <v>-0.05</v>
          </cell>
          <cell r="R838">
            <v>0.2</v>
          </cell>
          <cell r="S838">
            <v>-0.2</v>
          </cell>
          <cell r="T838">
            <v>0.05</v>
          </cell>
          <cell r="U838">
            <v>-0.05</v>
          </cell>
          <cell r="V838">
            <v>0.1</v>
          </cell>
          <cell r="W838">
            <v>-0.1</v>
          </cell>
          <cell r="X838">
            <v>0.1</v>
          </cell>
          <cell r="Y838">
            <v>-0.1</v>
          </cell>
          <cell r="Z838">
            <v>0.1</v>
          </cell>
          <cell r="AA838">
            <v>-0.1</v>
          </cell>
          <cell r="AB838" t="str">
            <v>NIL</v>
          </cell>
          <cell r="AC838" t="str">
            <v>NIL</v>
          </cell>
          <cell r="AD838" t="str">
            <v>NIL</v>
          </cell>
          <cell r="AE838" t="str">
            <v>NIL</v>
          </cell>
          <cell r="AF838" t="str">
            <v>NIL</v>
          </cell>
          <cell r="AG838" t="str">
            <v>NIL</v>
          </cell>
        </row>
        <row r="839">
          <cell r="A839" t="str">
            <v>12-057-4</v>
          </cell>
          <cell r="B839">
            <v>0.2</v>
          </cell>
          <cell r="C839">
            <v>-0.2</v>
          </cell>
          <cell r="D839">
            <v>0.1</v>
          </cell>
          <cell r="E839">
            <v>-0.1</v>
          </cell>
          <cell r="F839">
            <v>0.05</v>
          </cell>
          <cell r="G839">
            <v>-0.05</v>
          </cell>
          <cell r="H839">
            <v>0.1</v>
          </cell>
          <cell r="I839">
            <v>0</v>
          </cell>
          <cell r="J839">
            <v>0.1</v>
          </cell>
          <cell r="K839">
            <v>-0.1</v>
          </cell>
          <cell r="L839">
            <v>0.05</v>
          </cell>
          <cell r="M839">
            <v>-0.05</v>
          </cell>
          <cell r="N839">
            <v>0.1</v>
          </cell>
          <cell r="O839">
            <v>-0.1</v>
          </cell>
          <cell r="P839">
            <v>0.05</v>
          </cell>
          <cell r="Q839">
            <v>-0.05</v>
          </cell>
          <cell r="R839">
            <v>0.2</v>
          </cell>
          <cell r="S839">
            <v>-0.2</v>
          </cell>
          <cell r="T839">
            <v>0.05</v>
          </cell>
          <cell r="U839">
            <v>-0.05</v>
          </cell>
          <cell r="V839">
            <v>0.1</v>
          </cell>
          <cell r="W839">
            <v>-0.1</v>
          </cell>
          <cell r="X839">
            <v>0.1</v>
          </cell>
          <cell r="Y839">
            <v>-0.1</v>
          </cell>
          <cell r="Z839">
            <v>0.1</v>
          </cell>
          <cell r="AA839">
            <v>-0.1</v>
          </cell>
          <cell r="AB839" t="str">
            <v>NIL</v>
          </cell>
          <cell r="AC839" t="str">
            <v>NIL</v>
          </cell>
          <cell r="AD839" t="str">
            <v>NIL</v>
          </cell>
          <cell r="AE839" t="str">
            <v>NIL</v>
          </cell>
          <cell r="AF839" t="str">
            <v>NIL</v>
          </cell>
          <cell r="AG839" t="str">
            <v>NIL</v>
          </cell>
        </row>
        <row r="840">
          <cell r="A840" t="str">
            <v>12-057-5</v>
          </cell>
          <cell r="B840">
            <v>0.2</v>
          </cell>
          <cell r="C840">
            <v>-0.2</v>
          </cell>
          <cell r="D840">
            <v>0.1</v>
          </cell>
          <cell r="E840">
            <v>-0.1</v>
          </cell>
          <cell r="F840">
            <v>0.05</v>
          </cell>
          <cell r="G840">
            <v>-0.05</v>
          </cell>
          <cell r="H840">
            <v>0.1</v>
          </cell>
          <cell r="I840">
            <v>0</v>
          </cell>
          <cell r="J840">
            <v>0.1</v>
          </cell>
          <cell r="K840">
            <v>-0.1</v>
          </cell>
          <cell r="L840">
            <v>0.05</v>
          </cell>
          <cell r="M840">
            <v>-0.05</v>
          </cell>
          <cell r="N840">
            <v>0.1</v>
          </cell>
          <cell r="O840">
            <v>-0.1</v>
          </cell>
          <cell r="P840">
            <v>0.05</v>
          </cell>
          <cell r="Q840">
            <v>-0.05</v>
          </cell>
          <cell r="R840">
            <v>0.2</v>
          </cell>
          <cell r="S840">
            <v>-0.2</v>
          </cell>
          <cell r="T840">
            <v>0.05</v>
          </cell>
          <cell r="U840">
            <v>-0.05</v>
          </cell>
          <cell r="V840">
            <v>0.1</v>
          </cell>
          <cell r="W840">
            <v>-0.1</v>
          </cell>
          <cell r="X840">
            <v>0.1</v>
          </cell>
          <cell r="Y840">
            <v>-0.1</v>
          </cell>
          <cell r="Z840">
            <v>0.1</v>
          </cell>
          <cell r="AA840">
            <v>-0.1</v>
          </cell>
          <cell r="AB840" t="str">
            <v>NIL</v>
          </cell>
          <cell r="AC840" t="str">
            <v>NIL</v>
          </cell>
          <cell r="AD840" t="str">
            <v>NIL</v>
          </cell>
          <cell r="AE840" t="str">
            <v>NIL</v>
          </cell>
          <cell r="AF840" t="str">
            <v>NIL</v>
          </cell>
          <cell r="AG840" t="str">
            <v>NIL</v>
          </cell>
        </row>
        <row r="841">
          <cell r="A841" t="str">
            <v>12-057-6</v>
          </cell>
          <cell r="B841">
            <v>0.2</v>
          </cell>
          <cell r="C841">
            <v>-0.2</v>
          </cell>
          <cell r="D841">
            <v>0.1</v>
          </cell>
          <cell r="E841">
            <v>-0.1</v>
          </cell>
          <cell r="F841">
            <v>0.05</v>
          </cell>
          <cell r="G841">
            <v>-0.05</v>
          </cell>
          <cell r="H841">
            <v>0.1</v>
          </cell>
          <cell r="I841">
            <v>0</v>
          </cell>
          <cell r="J841">
            <v>0.1</v>
          </cell>
          <cell r="K841">
            <v>-0.1</v>
          </cell>
          <cell r="L841">
            <v>0.05</v>
          </cell>
          <cell r="M841">
            <v>-0.05</v>
          </cell>
          <cell r="N841">
            <v>0.1</v>
          </cell>
          <cell r="O841">
            <v>-0.1</v>
          </cell>
          <cell r="P841">
            <v>0.05</v>
          </cell>
          <cell r="Q841">
            <v>-0.05</v>
          </cell>
          <cell r="R841">
            <v>0.2</v>
          </cell>
          <cell r="S841">
            <v>-0.2</v>
          </cell>
          <cell r="T841">
            <v>0.05</v>
          </cell>
          <cell r="U841">
            <v>-0.05</v>
          </cell>
          <cell r="V841">
            <v>0.1</v>
          </cell>
          <cell r="W841">
            <v>-0.1</v>
          </cell>
          <cell r="X841">
            <v>0.1</v>
          </cell>
          <cell r="Y841">
            <v>-0.1</v>
          </cell>
          <cell r="Z841">
            <v>0.1</v>
          </cell>
          <cell r="AA841">
            <v>-0.1</v>
          </cell>
          <cell r="AB841" t="str">
            <v>NIL</v>
          </cell>
          <cell r="AC841" t="str">
            <v>NIL</v>
          </cell>
          <cell r="AD841" t="str">
            <v>NIL</v>
          </cell>
          <cell r="AE841" t="str">
            <v>NIL</v>
          </cell>
          <cell r="AF841" t="str">
            <v>NIL</v>
          </cell>
          <cell r="AG841" t="str">
            <v>NIL</v>
          </cell>
        </row>
        <row r="842">
          <cell r="A842" t="str">
            <v>12-057-7</v>
          </cell>
          <cell r="B842">
            <v>0.2</v>
          </cell>
          <cell r="C842">
            <v>-0.2</v>
          </cell>
          <cell r="D842">
            <v>0.1</v>
          </cell>
          <cell r="E842">
            <v>-0.1</v>
          </cell>
          <cell r="F842">
            <v>0.05</v>
          </cell>
          <cell r="G842">
            <v>-0.05</v>
          </cell>
          <cell r="H842">
            <v>0.1</v>
          </cell>
          <cell r="I842">
            <v>0</v>
          </cell>
          <cell r="J842">
            <v>0.1</v>
          </cell>
          <cell r="K842">
            <v>-0.1</v>
          </cell>
          <cell r="L842">
            <v>0.05</v>
          </cell>
          <cell r="M842">
            <v>-0.05</v>
          </cell>
          <cell r="N842">
            <v>0.1</v>
          </cell>
          <cell r="O842">
            <v>-0.1</v>
          </cell>
          <cell r="P842">
            <v>0.05</v>
          </cell>
          <cell r="Q842">
            <v>-0.05</v>
          </cell>
          <cell r="R842">
            <v>0.2</v>
          </cell>
          <cell r="S842">
            <v>-0.2</v>
          </cell>
          <cell r="T842">
            <v>0.05</v>
          </cell>
          <cell r="U842">
            <v>-0.05</v>
          </cell>
          <cell r="V842">
            <v>0.1</v>
          </cell>
          <cell r="W842">
            <v>-0.1</v>
          </cell>
          <cell r="X842">
            <v>0.1</v>
          </cell>
          <cell r="Y842">
            <v>-0.1</v>
          </cell>
          <cell r="Z842">
            <v>0.1</v>
          </cell>
          <cell r="AA842">
            <v>-0.1</v>
          </cell>
          <cell r="AB842" t="str">
            <v>NIL</v>
          </cell>
          <cell r="AC842" t="str">
            <v>NIL</v>
          </cell>
          <cell r="AD842" t="str">
            <v>NIL</v>
          </cell>
          <cell r="AE842" t="str">
            <v>NIL</v>
          </cell>
          <cell r="AF842" t="str">
            <v>NIL</v>
          </cell>
          <cell r="AG842" t="str">
            <v>NIL</v>
          </cell>
        </row>
        <row r="843">
          <cell r="A843" t="str">
            <v>12-057A</v>
          </cell>
          <cell r="B843">
            <v>0.2</v>
          </cell>
          <cell r="C843">
            <v>-0.2</v>
          </cell>
          <cell r="D843">
            <v>0.1</v>
          </cell>
          <cell r="E843">
            <v>-0.1</v>
          </cell>
          <cell r="F843">
            <v>0.05</v>
          </cell>
          <cell r="G843">
            <v>-0.05</v>
          </cell>
          <cell r="H843">
            <v>0.1</v>
          </cell>
          <cell r="I843">
            <v>0</v>
          </cell>
          <cell r="J843">
            <v>0.1</v>
          </cell>
          <cell r="K843">
            <v>-0.1</v>
          </cell>
          <cell r="L843">
            <v>0.05</v>
          </cell>
          <cell r="M843">
            <v>-0.05</v>
          </cell>
          <cell r="N843">
            <v>0.1</v>
          </cell>
          <cell r="O843">
            <v>-0.1</v>
          </cell>
          <cell r="P843">
            <v>0.05</v>
          </cell>
          <cell r="Q843">
            <v>-0.05</v>
          </cell>
          <cell r="R843">
            <v>0.2</v>
          </cell>
          <cell r="S843">
            <v>-0.2</v>
          </cell>
          <cell r="T843">
            <v>0.05</v>
          </cell>
          <cell r="U843">
            <v>-0.05</v>
          </cell>
          <cell r="V843">
            <v>0.05</v>
          </cell>
          <cell r="W843">
            <v>-0.05</v>
          </cell>
          <cell r="X843">
            <v>0.05</v>
          </cell>
          <cell r="Y843">
            <v>-0.05</v>
          </cell>
          <cell r="Z843">
            <v>0.05</v>
          </cell>
          <cell r="AA843">
            <v>-0.05</v>
          </cell>
          <cell r="AB843" t="str">
            <v>NIL</v>
          </cell>
          <cell r="AC843" t="str">
            <v>NIL</v>
          </cell>
          <cell r="AD843" t="str">
            <v>NIL</v>
          </cell>
          <cell r="AE843" t="str">
            <v>NIL</v>
          </cell>
          <cell r="AF843" t="str">
            <v>NIL</v>
          </cell>
          <cell r="AG843" t="str">
            <v>NIL</v>
          </cell>
        </row>
        <row r="844">
          <cell r="A844" t="str">
            <v>12-057S</v>
          </cell>
          <cell r="B844">
            <v>0.2</v>
          </cell>
          <cell r="C844">
            <v>-0.2</v>
          </cell>
          <cell r="D844">
            <v>0.1</v>
          </cell>
          <cell r="E844">
            <v>-0.1</v>
          </cell>
          <cell r="F844">
            <v>0.05</v>
          </cell>
          <cell r="G844">
            <v>-0.05</v>
          </cell>
          <cell r="H844">
            <v>0.1</v>
          </cell>
          <cell r="I844">
            <v>0</v>
          </cell>
          <cell r="J844">
            <v>0.1</v>
          </cell>
          <cell r="K844">
            <v>-0.1</v>
          </cell>
          <cell r="L844">
            <v>0.05</v>
          </cell>
          <cell r="M844">
            <v>-0.05</v>
          </cell>
          <cell r="N844">
            <v>0.1</v>
          </cell>
          <cell r="O844">
            <v>-0.1</v>
          </cell>
          <cell r="P844">
            <v>0.05</v>
          </cell>
          <cell r="Q844">
            <v>-0.05</v>
          </cell>
          <cell r="R844">
            <v>0.2</v>
          </cell>
          <cell r="S844">
            <v>-0.2</v>
          </cell>
          <cell r="T844">
            <v>0.05</v>
          </cell>
          <cell r="U844">
            <v>-0.05</v>
          </cell>
          <cell r="V844">
            <v>0.1</v>
          </cell>
          <cell r="W844">
            <v>-0.1</v>
          </cell>
          <cell r="X844">
            <v>0.1</v>
          </cell>
          <cell r="Y844">
            <v>-0.1</v>
          </cell>
          <cell r="Z844">
            <v>0.1</v>
          </cell>
          <cell r="AA844">
            <v>-0.1</v>
          </cell>
          <cell r="AB844" t="str">
            <v>NIL</v>
          </cell>
          <cell r="AC844" t="str">
            <v>NIL</v>
          </cell>
          <cell r="AD844" t="str">
            <v>NIL</v>
          </cell>
          <cell r="AE844" t="str">
            <v>NIL</v>
          </cell>
          <cell r="AF844" t="str">
            <v>NIL</v>
          </cell>
          <cell r="AG844" t="str">
            <v>NIL</v>
          </cell>
        </row>
        <row r="845">
          <cell r="A845" t="str">
            <v>12-057S-1</v>
          </cell>
          <cell r="B845">
            <v>0.2</v>
          </cell>
          <cell r="C845">
            <v>-0.2</v>
          </cell>
          <cell r="D845">
            <v>0.1</v>
          </cell>
          <cell r="E845">
            <v>-0.1</v>
          </cell>
          <cell r="F845">
            <v>0.05</v>
          </cell>
          <cell r="G845">
            <v>-0.05</v>
          </cell>
          <cell r="H845">
            <v>0.1</v>
          </cell>
          <cell r="I845">
            <v>0</v>
          </cell>
          <cell r="J845">
            <v>0.1</v>
          </cell>
          <cell r="K845">
            <v>-0.1</v>
          </cell>
          <cell r="L845">
            <v>0.05</v>
          </cell>
          <cell r="M845">
            <v>-0.05</v>
          </cell>
          <cell r="N845">
            <v>0.1</v>
          </cell>
          <cell r="O845">
            <v>-0.1</v>
          </cell>
          <cell r="P845">
            <v>0.05</v>
          </cell>
          <cell r="Q845">
            <v>-0.05</v>
          </cell>
          <cell r="R845">
            <v>0.2</v>
          </cell>
          <cell r="S845">
            <v>-0.2</v>
          </cell>
          <cell r="T845">
            <v>0.05</v>
          </cell>
          <cell r="U845">
            <v>-0.05</v>
          </cell>
          <cell r="V845">
            <v>0.1</v>
          </cell>
          <cell r="W845">
            <v>-0.1</v>
          </cell>
          <cell r="X845">
            <v>0.1</v>
          </cell>
          <cell r="Y845">
            <v>-0.1</v>
          </cell>
          <cell r="Z845">
            <v>0.1</v>
          </cell>
          <cell r="AA845">
            <v>-0.1</v>
          </cell>
          <cell r="AB845" t="str">
            <v>NIL</v>
          </cell>
          <cell r="AC845" t="str">
            <v>NIL</v>
          </cell>
          <cell r="AD845" t="str">
            <v>NIL</v>
          </cell>
          <cell r="AE845" t="str">
            <v>NIL</v>
          </cell>
          <cell r="AF845" t="str">
            <v>NIL</v>
          </cell>
          <cell r="AG845" t="str">
            <v>NIL</v>
          </cell>
        </row>
        <row r="846">
          <cell r="A846" t="str">
            <v>12-057S-2</v>
          </cell>
          <cell r="B846">
            <v>0.2</v>
          </cell>
          <cell r="C846">
            <v>-0.2</v>
          </cell>
          <cell r="D846">
            <v>0.1</v>
          </cell>
          <cell r="E846">
            <v>-0.1</v>
          </cell>
          <cell r="F846">
            <v>0.05</v>
          </cell>
          <cell r="G846">
            <v>-0.05</v>
          </cell>
          <cell r="H846">
            <v>0.1</v>
          </cell>
          <cell r="I846">
            <v>0</v>
          </cell>
          <cell r="J846">
            <v>0.1</v>
          </cell>
          <cell r="K846">
            <v>-0.1</v>
          </cell>
          <cell r="L846">
            <v>0.05</v>
          </cell>
          <cell r="M846">
            <v>-0.05</v>
          </cell>
          <cell r="N846">
            <v>0.1</v>
          </cell>
          <cell r="O846">
            <v>-0.1</v>
          </cell>
          <cell r="P846">
            <v>0.05</v>
          </cell>
          <cell r="Q846">
            <v>-0.05</v>
          </cell>
          <cell r="R846">
            <v>0.2</v>
          </cell>
          <cell r="S846">
            <v>-0.2</v>
          </cell>
          <cell r="T846">
            <v>0.05</v>
          </cell>
          <cell r="U846">
            <v>-0.05</v>
          </cell>
          <cell r="V846">
            <v>0.1</v>
          </cell>
          <cell r="W846">
            <v>-0.1</v>
          </cell>
          <cell r="X846">
            <v>0.1</v>
          </cell>
          <cell r="Y846">
            <v>-0.1</v>
          </cell>
          <cell r="Z846">
            <v>0.1</v>
          </cell>
          <cell r="AA846">
            <v>-0.1</v>
          </cell>
          <cell r="AB846" t="str">
            <v>NIL</v>
          </cell>
          <cell r="AC846" t="str">
            <v>NIL</v>
          </cell>
          <cell r="AD846" t="str">
            <v>NIL</v>
          </cell>
          <cell r="AE846" t="str">
            <v>NIL</v>
          </cell>
          <cell r="AF846" t="str">
            <v>NIL</v>
          </cell>
          <cell r="AG846" t="str">
            <v>NIL</v>
          </cell>
        </row>
        <row r="847">
          <cell r="A847" t="str">
            <v>12-058</v>
          </cell>
          <cell r="B847">
            <v>0.2</v>
          </cell>
          <cell r="C847">
            <v>-0.2</v>
          </cell>
          <cell r="D847">
            <v>0.1</v>
          </cell>
          <cell r="E847">
            <v>-0.1</v>
          </cell>
          <cell r="F847">
            <v>0.05</v>
          </cell>
          <cell r="G847">
            <v>-0.05</v>
          </cell>
          <cell r="H847">
            <v>0.1</v>
          </cell>
          <cell r="I847">
            <v>0</v>
          </cell>
          <cell r="J847">
            <v>0.1</v>
          </cell>
          <cell r="K847">
            <v>-0.1</v>
          </cell>
          <cell r="L847">
            <v>0.05</v>
          </cell>
          <cell r="M847">
            <v>-0.05</v>
          </cell>
          <cell r="N847">
            <v>0.1</v>
          </cell>
          <cell r="O847">
            <v>-0.1</v>
          </cell>
          <cell r="P847">
            <v>0.05</v>
          </cell>
          <cell r="Q847">
            <v>-0.05</v>
          </cell>
          <cell r="R847">
            <v>0.2</v>
          </cell>
          <cell r="S847">
            <v>-0.2</v>
          </cell>
          <cell r="T847">
            <v>0.05</v>
          </cell>
          <cell r="U847">
            <v>-0.05</v>
          </cell>
          <cell r="V847">
            <v>0.1</v>
          </cell>
          <cell r="W847">
            <v>-0.1</v>
          </cell>
          <cell r="X847">
            <v>0.1</v>
          </cell>
          <cell r="Y847">
            <v>-0.1</v>
          </cell>
          <cell r="Z847">
            <v>0.1</v>
          </cell>
          <cell r="AA847">
            <v>-0.1</v>
          </cell>
          <cell r="AB847" t="str">
            <v>NIL</v>
          </cell>
          <cell r="AC847" t="str">
            <v>NIL</v>
          </cell>
          <cell r="AD847" t="str">
            <v>NIL</v>
          </cell>
          <cell r="AE847" t="str">
            <v>NIL</v>
          </cell>
          <cell r="AF847" t="str">
            <v>NIL</v>
          </cell>
          <cell r="AG847" t="str">
            <v>NIL</v>
          </cell>
        </row>
        <row r="848">
          <cell r="A848" t="str">
            <v>12-058-1</v>
          </cell>
          <cell r="B848">
            <v>0.2</v>
          </cell>
          <cell r="C848">
            <v>-0.2</v>
          </cell>
          <cell r="D848">
            <v>0.1</v>
          </cell>
          <cell r="E848">
            <v>-0.1</v>
          </cell>
          <cell r="F848">
            <v>0.05</v>
          </cell>
          <cell r="G848">
            <v>-0.05</v>
          </cell>
          <cell r="H848">
            <v>0.1</v>
          </cell>
          <cell r="I848">
            <v>0</v>
          </cell>
          <cell r="J848">
            <v>0.1</v>
          </cell>
          <cell r="K848">
            <v>-0.1</v>
          </cell>
          <cell r="L848">
            <v>0.05</v>
          </cell>
          <cell r="M848">
            <v>-0.05</v>
          </cell>
          <cell r="N848">
            <v>0.1</v>
          </cell>
          <cell r="O848">
            <v>-0.1</v>
          </cell>
          <cell r="P848">
            <v>0.05</v>
          </cell>
          <cell r="Q848">
            <v>-0.05</v>
          </cell>
          <cell r="R848">
            <v>0.2</v>
          </cell>
          <cell r="S848">
            <v>-0.2</v>
          </cell>
          <cell r="T848">
            <v>0.05</v>
          </cell>
          <cell r="U848">
            <v>-0.05</v>
          </cell>
          <cell r="V848">
            <v>0.1</v>
          </cell>
          <cell r="W848">
            <v>-0.1</v>
          </cell>
          <cell r="X848">
            <v>0.1</v>
          </cell>
          <cell r="Y848">
            <v>-0.1</v>
          </cell>
          <cell r="Z848">
            <v>0.1</v>
          </cell>
          <cell r="AA848">
            <v>-0.1</v>
          </cell>
          <cell r="AB848" t="str">
            <v>NIL</v>
          </cell>
          <cell r="AC848" t="str">
            <v>NIL</v>
          </cell>
          <cell r="AD848" t="str">
            <v>NIL</v>
          </cell>
          <cell r="AE848" t="str">
            <v>NIL</v>
          </cell>
          <cell r="AF848" t="str">
            <v>NIL</v>
          </cell>
          <cell r="AG848" t="str">
            <v>NIL</v>
          </cell>
        </row>
        <row r="849">
          <cell r="A849" t="str">
            <v>12-058-2</v>
          </cell>
          <cell r="B849">
            <v>0.2</v>
          </cell>
          <cell r="C849">
            <v>-0.2</v>
          </cell>
          <cell r="D849">
            <v>0.1</v>
          </cell>
          <cell r="E849">
            <v>-0.1</v>
          </cell>
          <cell r="F849">
            <v>0.05</v>
          </cell>
          <cell r="G849">
            <v>-0.05</v>
          </cell>
          <cell r="H849">
            <v>0.1</v>
          </cell>
          <cell r="I849">
            <v>0</v>
          </cell>
          <cell r="J849">
            <v>0.1</v>
          </cell>
          <cell r="K849">
            <v>-0.1</v>
          </cell>
          <cell r="L849">
            <v>0.05</v>
          </cell>
          <cell r="M849">
            <v>-0.05</v>
          </cell>
          <cell r="N849">
            <v>0.1</v>
          </cell>
          <cell r="O849">
            <v>-0.1</v>
          </cell>
          <cell r="P849">
            <v>0.05</v>
          </cell>
          <cell r="Q849">
            <v>-0.05</v>
          </cell>
          <cell r="R849">
            <v>0.2</v>
          </cell>
          <cell r="S849">
            <v>-0.2</v>
          </cell>
          <cell r="T849">
            <v>0.05</v>
          </cell>
          <cell r="U849">
            <v>-0.05</v>
          </cell>
          <cell r="V849">
            <v>0.1</v>
          </cell>
          <cell r="W849">
            <v>-0.1</v>
          </cell>
          <cell r="X849">
            <v>0.1</v>
          </cell>
          <cell r="Y849">
            <v>-0.1</v>
          </cell>
          <cell r="Z849">
            <v>0.1</v>
          </cell>
          <cell r="AA849">
            <v>-0.1</v>
          </cell>
          <cell r="AB849" t="str">
            <v>NIL</v>
          </cell>
          <cell r="AC849" t="str">
            <v>NIL</v>
          </cell>
          <cell r="AD849" t="str">
            <v>NIL</v>
          </cell>
          <cell r="AE849" t="str">
            <v>NIL</v>
          </cell>
          <cell r="AF849" t="str">
            <v>NIL</v>
          </cell>
          <cell r="AG849" t="str">
            <v>NIL</v>
          </cell>
        </row>
        <row r="850">
          <cell r="A850" t="str">
            <v>12-058A</v>
          </cell>
          <cell r="B850">
            <v>0.2</v>
          </cell>
          <cell r="C850">
            <v>-0.2</v>
          </cell>
          <cell r="D850">
            <v>0.1</v>
          </cell>
          <cell r="E850">
            <v>-0.1</v>
          </cell>
          <cell r="F850">
            <v>0.05</v>
          </cell>
          <cell r="G850">
            <v>-0.05</v>
          </cell>
          <cell r="H850">
            <v>0.1</v>
          </cell>
          <cell r="I850">
            <v>0</v>
          </cell>
          <cell r="J850">
            <v>0.1</v>
          </cell>
          <cell r="K850">
            <v>-0.1</v>
          </cell>
          <cell r="L850">
            <v>0.05</v>
          </cell>
          <cell r="M850">
            <v>-0.05</v>
          </cell>
          <cell r="N850">
            <v>0.1</v>
          </cell>
          <cell r="O850">
            <v>-0.1</v>
          </cell>
          <cell r="P850">
            <v>0.05</v>
          </cell>
          <cell r="Q850">
            <v>-0.05</v>
          </cell>
          <cell r="R850">
            <v>0.2</v>
          </cell>
          <cell r="S850">
            <v>-0.2</v>
          </cell>
          <cell r="T850">
            <v>0.03</v>
          </cell>
          <cell r="U850">
            <v>-0.03</v>
          </cell>
          <cell r="V850">
            <v>0.1</v>
          </cell>
          <cell r="W850">
            <v>-0.1</v>
          </cell>
          <cell r="X850">
            <v>0.1</v>
          </cell>
          <cell r="Y850">
            <v>-0.1</v>
          </cell>
          <cell r="Z850">
            <v>0.1</v>
          </cell>
          <cell r="AA850">
            <v>-0.1</v>
          </cell>
          <cell r="AB850" t="str">
            <v>NIL</v>
          </cell>
          <cell r="AC850" t="str">
            <v>NIL</v>
          </cell>
          <cell r="AD850" t="str">
            <v>NIL</v>
          </cell>
          <cell r="AE850" t="str">
            <v>NIL</v>
          </cell>
          <cell r="AF850" t="str">
            <v>NIL</v>
          </cell>
          <cell r="AG850" t="str">
            <v>NIL</v>
          </cell>
        </row>
        <row r="851">
          <cell r="A851" t="str">
            <v>12-059-1</v>
          </cell>
          <cell r="B851">
            <v>0.2</v>
          </cell>
          <cell r="C851">
            <v>-0.2</v>
          </cell>
          <cell r="D851">
            <v>0.1</v>
          </cell>
          <cell r="E851">
            <v>-0.1</v>
          </cell>
          <cell r="F851">
            <v>0.05</v>
          </cell>
          <cell r="G851">
            <v>-0.05</v>
          </cell>
          <cell r="H851">
            <v>0.1</v>
          </cell>
          <cell r="I851">
            <v>0</v>
          </cell>
          <cell r="J851">
            <v>0.1</v>
          </cell>
          <cell r="K851">
            <v>-0.1</v>
          </cell>
          <cell r="L851">
            <v>0.05</v>
          </cell>
          <cell r="M851">
            <v>-0.05</v>
          </cell>
          <cell r="N851">
            <v>0.1</v>
          </cell>
          <cell r="O851">
            <v>-0.1</v>
          </cell>
          <cell r="P851">
            <v>0.05</v>
          </cell>
          <cell r="Q851">
            <v>-0.05</v>
          </cell>
          <cell r="R851">
            <v>0.2</v>
          </cell>
          <cell r="S851">
            <v>-0.2</v>
          </cell>
          <cell r="T851">
            <v>0.05</v>
          </cell>
          <cell r="U851">
            <v>-0.05</v>
          </cell>
          <cell r="V851">
            <v>0.1</v>
          </cell>
          <cell r="W851">
            <v>-0.1</v>
          </cell>
          <cell r="X851">
            <v>0.1</v>
          </cell>
          <cell r="Y851">
            <v>-0.1</v>
          </cell>
          <cell r="Z851">
            <v>0.1</v>
          </cell>
          <cell r="AA851">
            <v>-0.1</v>
          </cell>
          <cell r="AB851" t="str">
            <v>NIL</v>
          </cell>
          <cell r="AC851" t="str">
            <v>NIL</v>
          </cell>
          <cell r="AD851" t="str">
            <v>NIL</v>
          </cell>
          <cell r="AE851" t="str">
            <v>NIL</v>
          </cell>
          <cell r="AF851" t="str">
            <v>NIL</v>
          </cell>
          <cell r="AG851" t="str">
            <v>NIL</v>
          </cell>
        </row>
        <row r="852">
          <cell r="A852" t="str">
            <v>12-059A</v>
          </cell>
          <cell r="B852">
            <v>0.2</v>
          </cell>
          <cell r="C852">
            <v>-0.2</v>
          </cell>
          <cell r="D852">
            <v>0.1</v>
          </cell>
          <cell r="E852">
            <v>-0.1</v>
          </cell>
          <cell r="F852">
            <v>0.05</v>
          </cell>
          <cell r="G852">
            <v>-0.05</v>
          </cell>
          <cell r="H852">
            <v>0.1</v>
          </cell>
          <cell r="I852">
            <v>0</v>
          </cell>
          <cell r="J852">
            <v>0.1</v>
          </cell>
          <cell r="K852">
            <v>-0.1</v>
          </cell>
          <cell r="L852">
            <v>0.05</v>
          </cell>
          <cell r="M852">
            <v>-0.05</v>
          </cell>
          <cell r="N852">
            <v>0.1</v>
          </cell>
          <cell r="O852">
            <v>-0.1</v>
          </cell>
          <cell r="P852">
            <v>0.05</v>
          </cell>
          <cell r="Q852">
            <v>-0.05</v>
          </cell>
          <cell r="R852">
            <v>0.2</v>
          </cell>
          <cell r="S852">
            <v>-0.2</v>
          </cell>
          <cell r="T852">
            <v>0.05</v>
          </cell>
          <cell r="U852">
            <v>-0.05</v>
          </cell>
          <cell r="V852">
            <v>0.05</v>
          </cell>
          <cell r="W852">
            <v>-0.05</v>
          </cell>
          <cell r="X852">
            <v>0.05</v>
          </cell>
          <cell r="Y852">
            <v>-0.05</v>
          </cell>
          <cell r="Z852">
            <v>0.05</v>
          </cell>
          <cell r="AA852">
            <v>-0.05</v>
          </cell>
          <cell r="AB852" t="str">
            <v>NIL</v>
          </cell>
          <cell r="AC852" t="str">
            <v>NIL</v>
          </cell>
          <cell r="AD852" t="str">
            <v>NIL</v>
          </cell>
          <cell r="AE852" t="str">
            <v>NIL</v>
          </cell>
          <cell r="AF852" t="str">
            <v>NIL</v>
          </cell>
          <cell r="AG852" t="str">
            <v>NIL</v>
          </cell>
        </row>
        <row r="853">
          <cell r="A853" t="str">
            <v>12-059A-1</v>
          </cell>
          <cell r="B853">
            <v>0.2</v>
          </cell>
          <cell r="C853">
            <v>-0.2</v>
          </cell>
          <cell r="D853">
            <v>0.1</v>
          </cell>
          <cell r="E853">
            <v>-0.1</v>
          </cell>
          <cell r="F853">
            <v>0.05</v>
          </cell>
          <cell r="G853">
            <v>-0.05</v>
          </cell>
          <cell r="H853">
            <v>0.1</v>
          </cell>
          <cell r="I853">
            <v>0</v>
          </cell>
          <cell r="J853">
            <v>0.1</v>
          </cell>
          <cell r="K853">
            <v>-0.1</v>
          </cell>
          <cell r="L853">
            <v>0.05</v>
          </cell>
          <cell r="M853">
            <v>-0.05</v>
          </cell>
          <cell r="N853">
            <v>0.1</v>
          </cell>
          <cell r="O853">
            <v>-0.1</v>
          </cell>
          <cell r="P853">
            <v>0.05</v>
          </cell>
          <cell r="Q853">
            <v>-0.05</v>
          </cell>
          <cell r="R853">
            <v>0.2</v>
          </cell>
          <cell r="S853">
            <v>-0.2</v>
          </cell>
          <cell r="T853">
            <v>0.05</v>
          </cell>
          <cell r="U853">
            <v>-0.05</v>
          </cell>
          <cell r="V853">
            <v>0.05</v>
          </cell>
          <cell r="W853">
            <v>-0.05</v>
          </cell>
          <cell r="X853">
            <v>0.05</v>
          </cell>
          <cell r="Y853">
            <v>-0.05</v>
          </cell>
          <cell r="Z853">
            <v>0.05</v>
          </cell>
          <cell r="AA853">
            <v>-0.05</v>
          </cell>
          <cell r="AB853" t="str">
            <v>NIL</v>
          </cell>
          <cell r="AC853" t="str">
            <v>NIL</v>
          </cell>
          <cell r="AD853" t="str">
            <v>NIL</v>
          </cell>
          <cell r="AE853" t="str">
            <v>NIL</v>
          </cell>
          <cell r="AF853" t="str">
            <v>NIL</v>
          </cell>
          <cell r="AG853" t="str">
            <v>NIL</v>
          </cell>
        </row>
        <row r="854">
          <cell r="A854" t="str">
            <v>12-059A-2</v>
          </cell>
          <cell r="B854">
            <v>0.2</v>
          </cell>
          <cell r="C854">
            <v>-0.2</v>
          </cell>
          <cell r="D854">
            <v>0.1</v>
          </cell>
          <cell r="E854">
            <v>-0.1</v>
          </cell>
          <cell r="F854">
            <v>0.05</v>
          </cell>
          <cell r="G854">
            <v>-0.05</v>
          </cell>
          <cell r="H854">
            <v>0.1</v>
          </cell>
          <cell r="I854">
            <v>0</v>
          </cell>
          <cell r="J854">
            <v>0.1</v>
          </cell>
          <cell r="K854">
            <v>-0.1</v>
          </cell>
          <cell r="L854">
            <v>0.05</v>
          </cell>
          <cell r="M854">
            <v>-0.05</v>
          </cell>
          <cell r="N854">
            <v>0.1</v>
          </cell>
          <cell r="O854">
            <v>-0.1</v>
          </cell>
          <cell r="P854">
            <v>0.05</v>
          </cell>
          <cell r="Q854">
            <v>-0.05</v>
          </cell>
          <cell r="R854">
            <v>0.2</v>
          </cell>
          <cell r="S854">
            <v>-0.2</v>
          </cell>
          <cell r="T854">
            <v>0.05</v>
          </cell>
          <cell r="U854">
            <v>-0.05</v>
          </cell>
          <cell r="V854">
            <v>0.05</v>
          </cell>
          <cell r="W854">
            <v>-0.05</v>
          </cell>
          <cell r="X854">
            <v>0.05</v>
          </cell>
          <cell r="Y854">
            <v>-0.05</v>
          </cell>
          <cell r="Z854">
            <v>0.05</v>
          </cell>
          <cell r="AA854">
            <v>-0.05</v>
          </cell>
          <cell r="AB854" t="str">
            <v>NIL</v>
          </cell>
          <cell r="AC854" t="str">
            <v>NIL</v>
          </cell>
          <cell r="AD854" t="str">
            <v>NIL</v>
          </cell>
          <cell r="AE854" t="str">
            <v>NIL</v>
          </cell>
          <cell r="AF854" t="str">
            <v>NIL</v>
          </cell>
          <cell r="AG854" t="str">
            <v>NIL</v>
          </cell>
        </row>
        <row r="855">
          <cell r="A855" t="str">
            <v>12-060</v>
          </cell>
          <cell r="B855">
            <v>0.2</v>
          </cell>
          <cell r="C855">
            <v>-0.2</v>
          </cell>
          <cell r="D855">
            <v>0.1</v>
          </cell>
          <cell r="E855">
            <v>-0.1</v>
          </cell>
          <cell r="F855">
            <v>0.05</v>
          </cell>
          <cell r="G855">
            <v>-0.05</v>
          </cell>
          <cell r="H855">
            <v>0.1</v>
          </cell>
          <cell r="I855">
            <v>0</v>
          </cell>
          <cell r="J855">
            <v>0.1</v>
          </cell>
          <cell r="K855">
            <v>-0.1</v>
          </cell>
          <cell r="L855">
            <v>0.05</v>
          </cell>
          <cell r="M855">
            <v>-0.05</v>
          </cell>
          <cell r="N855">
            <v>0.1</v>
          </cell>
          <cell r="O855">
            <v>-0.1</v>
          </cell>
          <cell r="P855">
            <v>0.05</v>
          </cell>
          <cell r="Q855">
            <v>-0.05</v>
          </cell>
          <cell r="R855">
            <v>0.2</v>
          </cell>
          <cell r="S855">
            <v>-0.2</v>
          </cell>
          <cell r="T855">
            <v>0.05</v>
          </cell>
          <cell r="U855">
            <v>-0.05</v>
          </cell>
          <cell r="V855">
            <v>0.1</v>
          </cell>
          <cell r="W855">
            <v>-0.1</v>
          </cell>
          <cell r="X855">
            <v>0.1</v>
          </cell>
          <cell r="Y855">
            <v>-0.1</v>
          </cell>
          <cell r="Z855">
            <v>0.1</v>
          </cell>
          <cell r="AA855">
            <v>-0.1</v>
          </cell>
          <cell r="AB855" t="str">
            <v>NIL</v>
          </cell>
          <cell r="AC855" t="str">
            <v>NIL</v>
          </cell>
          <cell r="AD855" t="str">
            <v>NIL</v>
          </cell>
          <cell r="AE855" t="str">
            <v>NIL</v>
          </cell>
          <cell r="AF855" t="str">
            <v>NIL</v>
          </cell>
          <cell r="AG855" t="str">
            <v>NIL</v>
          </cell>
        </row>
        <row r="856">
          <cell r="A856" t="str">
            <v>12-060A</v>
          </cell>
          <cell r="B856">
            <v>0.2</v>
          </cell>
          <cell r="C856">
            <v>-0.2</v>
          </cell>
          <cell r="D856">
            <v>0.1</v>
          </cell>
          <cell r="E856">
            <v>-0.1</v>
          </cell>
          <cell r="F856">
            <v>0.05</v>
          </cell>
          <cell r="G856">
            <v>-0.05</v>
          </cell>
          <cell r="H856">
            <v>0.1</v>
          </cell>
          <cell r="I856">
            <v>0</v>
          </cell>
          <cell r="J856">
            <v>0.1</v>
          </cell>
          <cell r="K856">
            <v>-0.1</v>
          </cell>
          <cell r="L856">
            <v>0.05</v>
          </cell>
          <cell r="M856">
            <v>-0.05</v>
          </cell>
          <cell r="N856">
            <v>0.1</v>
          </cell>
          <cell r="O856">
            <v>-0.1</v>
          </cell>
          <cell r="P856">
            <v>0.05</v>
          </cell>
          <cell r="Q856">
            <v>-0.05</v>
          </cell>
          <cell r="R856">
            <v>0.2</v>
          </cell>
          <cell r="S856">
            <v>-0.2</v>
          </cell>
          <cell r="T856">
            <v>0.03</v>
          </cell>
          <cell r="U856">
            <v>-0.03</v>
          </cell>
          <cell r="V856">
            <v>0.05</v>
          </cell>
          <cell r="W856">
            <v>-0.05</v>
          </cell>
          <cell r="X856">
            <v>0.05</v>
          </cell>
          <cell r="Y856">
            <v>-0.05</v>
          </cell>
          <cell r="Z856">
            <v>0.05</v>
          </cell>
          <cell r="AA856">
            <v>-0.05</v>
          </cell>
          <cell r="AB856" t="str">
            <v>NIL</v>
          </cell>
          <cell r="AC856" t="str">
            <v>NIL</v>
          </cell>
          <cell r="AD856" t="str">
            <v>NIL</v>
          </cell>
          <cell r="AE856" t="str">
            <v>NIL</v>
          </cell>
          <cell r="AF856" t="str">
            <v>NIL</v>
          </cell>
          <cell r="AG856" t="str">
            <v>NIL</v>
          </cell>
        </row>
        <row r="857">
          <cell r="A857" t="str">
            <v>12-060A-1</v>
          </cell>
          <cell r="B857">
            <v>0.2</v>
          </cell>
          <cell r="C857">
            <v>-0.2</v>
          </cell>
          <cell r="D857">
            <v>0.1</v>
          </cell>
          <cell r="E857">
            <v>-0.1</v>
          </cell>
          <cell r="F857">
            <v>0.05</v>
          </cell>
          <cell r="G857">
            <v>-0.05</v>
          </cell>
          <cell r="H857">
            <v>0.1</v>
          </cell>
          <cell r="I857">
            <v>0</v>
          </cell>
          <cell r="J857">
            <v>0.1</v>
          </cell>
          <cell r="K857">
            <v>-0.1</v>
          </cell>
          <cell r="L857">
            <v>0.05</v>
          </cell>
          <cell r="M857">
            <v>-0.05</v>
          </cell>
          <cell r="N857">
            <v>0.1</v>
          </cell>
          <cell r="O857">
            <v>-0.1</v>
          </cell>
          <cell r="P857">
            <v>0.05</v>
          </cell>
          <cell r="Q857">
            <v>-0.05</v>
          </cell>
          <cell r="R857">
            <v>0.2</v>
          </cell>
          <cell r="S857">
            <v>-0.2</v>
          </cell>
          <cell r="T857">
            <v>0.02</v>
          </cell>
          <cell r="U857">
            <v>-0.02</v>
          </cell>
          <cell r="V857">
            <v>0.05</v>
          </cell>
          <cell r="W857">
            <v>-0.05</v>
          </cell>
          <cell r="X857">
            <v>0.05</v>
          </cell>
          <cell r="Y857">
            <v>-0.05</v>
          </cell>
          <cell r="Z857">
            <v>0.05</v>
          </cell>
          <cell r="AA857">
            <v>-0.05</v>
          </cell>
          <cell r="AB857" t="str">
            <v>NIL</v>
          </cell>
          <cell r="AC857" t="str">
            <v>NIL</v>
          </cell>
          <cell r="AD857" t="str">
            <v>NIL</v>
          </cell>
          <cell r="AE857" t="str">
            <v>NIL</v>
          </cell>
          <cell r="AF857" t="str">
            <v>NIL</v>
          </cell>
          <cell r="AG857" t="str">
            <v>NIL</v>
          </cell>
        </row>
        <row r="858">
          <cell r="A858" t="str">
            <v>12-061</v>
          </cell>
          <cell r="B858">
            <v>0.2</v>
          </cell>
          <cell r="C858">
            <v>-0.2</v>
          </cell>
          <cell r="D858">
            <v>0.1</v>
          </cell>
          <cell r="E858">
            <v>-0.1</v>
          </cell>
          <cell r="F858">
            <v>0.05</v>
          </cell>
          <cell r="G858">
            <v>-0.05</v>
          </cell>
          <cell r="H858">
            <v>0.1</v>
          </cell>
          <cell r="I858">
            <v>0</v>
          </cell>
          <cell r="J858">
            <v>0.1</v>
          </cell>
          <cell r="K858">
            <v>-0.1</v>
          </cell>
          <cell r="L858">
            <v>0.05</v>
          </cell>
          <cell r="M858">
            <v>-0.05</v>
          </cell>
          <cell r="N858">
            <v>0.1</v>
          </cell>
          <cell r="O858">
            <v>-0.1</v>
          </cell>
          <cell r="P858">
            <v>0.05</v>
          </cell>
          <cell r="Q858">
            <v>-0.05</v>
          </cell>
          <cell r="R858">
            <v>0.2</v>
          </cell>
          <cell r="S858">
            <v>-0.2</v>
          </cell>
          <cell r="T858">
            <v>0.05</v>
          </cell>
          <cell r="U858">
            <v>-0.05</v>
          </cell>
          <cell r="V858">
            <v>0.1</v>
          </cell>
          <cell r="W858">
            <v>-0.1</v>
          </cell>
          <cell r="X858">
            <v>0.1</v>
          </cell>
          <cell r="Y858">
            <v>-0.1</v>
          </cell>
          <cell r="Z858">
            <v>0.1</v>
          </cell>
          <cell r="AA858">
            <v>-0.1</v>
          </cell>
          <cell r="AB858" t="str">
            <v>NIL</v>
          </cell>
          <cell r="AC858" t="str">
            <v>NIL</v>
          </cell>
          <cell r="AD858" t="str">
            <v>NIL</v>
          </cell>
          <cell r="AE858" t="str">
            <v>NIL</v>
          </cell>
          <cell r="AF858" t="str">
            <v>NIL</v>
          </cell>
          <cell r="AG858" t="str">
            <v>NIL</v>
          </cell>
        </row>
        <row r="859">
          <cell r="A859" t="str">
            <v>12-061A</v>
          </cell>
          <cell r="B859">
            <v>0.2</v>
          </cell>
          <cell r="C859">
            <v>-0.2</v>
          </cell>
          <cell r="D859">
            <v>0.1</v>
          </cell>
          <cell r="E859">
            <v>-0.1</v>
          </cell>
          <cell r="F859">
            <v>0.05</v>
          </cell>
          <cell r="G859">
            <v>-0.05</v>
          </cell>
          <cell r="H859">
            <v>0.1</v>
          </cell>
          <cell r="I859">
            <v>0</v>
          </cell>
          <cell r="J859">
            <v>0.1</v>
          </cell>
          <cell r="K859">
            <v>-0.1</v>
          </cell>
          <cell r="L859">
            <v>0.05</v>
          </cell>
          <cell r="M859">
            <v>-0.05</v>
          </cell>
          <cell r="N859">
            <v>0.1</v>
          </cell>
          <cell r="O859">
            <v>-0.1</v>
          </cell>
          <cell r="P859">
            <v>0.05</v>
          </cell>
          <cell r="Q859">
            <v>-0.05</v>
          </cell>
          <cell r="R859">
            <v>0.2</v>
          </cell>
          <cell r="S859">
            <v>-0.2</v>
          </cell>
          <cell r="T859">
            <v>0.03</v>
          </cell>
          <cell r="U859">
            <v>-0.03</v>
          </cell>
          <cell r="V859">
            <v>0.05</v>
          </cell>
          <cell r="W859">
            <v>-0.05</v>
          </cell>
          <cell r="X859">
            <v>0.05</v>
          </cell>
          <cell r="Y859">
            <v>-0.05</v>
          </cell>
          <cell r="Z859">
            <v>0.05</v>
          </cell>
          <cell r="AA859">
            <v>-0.05</v>
          </cell>
          <cell r="AB859" t="str">
            <v>NIL</v>
          </cell>
          <cell r="AC859" t="str">
            <v>NIL</v>
          </cell>
          <cell r="AD859" t="str">
            <v>NIL</v>
          </cell>
          <cell r="AE859" t="str">
            <v>NIL</v>
          </cell>
          <cell r="AF859" t="str">
            <v>NIL</v>
          </cell>
          <cell r="AG859" t="str">
            <v>NIL</v>
          </cell>
        </row>
        <row r="860">
          <cell r="A860" t="str">
            <v>12-061A-1</v>
          </cell>
          <cell r="B860">
            <v>0.2</v>
          </cell>
          <cell r="C860">
            <v>-0.2</v>
          </cell>
          <cell r="D860">
            <v>0.1</v>
          </cell>
          <cell r="E860">
            <v>-0.1</v>
          </cell>
          <cell r="F860">
            <v>0.05</v>
          </cell>
          <cell r="G860">
            <v>-0.05</v>
          </cell>
          <cell r="H860">
            <v>0.1</v>
          </cell>
          <cell r="I860">
            <v>0</v>
          </cell>
          <cell r="J860">
            <v>0.1</v>
          </cell>
          <cell r="K860">
            <v>-0.1</v>
          </cell>
          <cell r="L860">
            <v>0.05</v>
          </cell>
          <cell r="M860">
            <v>-0.05</v>
          </cell>
          <cell r="N860">
            <v>0.1</v>
          </cell>
          <cell r="O860">
            <v>-0.1</v>
          </cell>
          <cell r="P860">
            <v>0.05</v>
          </cell>
          <cell r="Q860">
            <v>-0.05</v>
          </cell>
          <cell r="R860">
            <v>0.2</v>
          </cell>
          <cell r="S860">
            <v>-0.2</v>
          </cell>
          <cell r="T860">
            <v>0.03</v>
          </cell>
          <cell r="U860">
            <v>-0.03</v>
          </cell>
          <cell r="V860">
            <v>0.05</v>
          </cell>
          <cell r="W860">
            <v>-0.05</v>
          </cell>
          <cell r="X860">
            <v>0.05</v>
          </cell>
          <cell r="Y860">
            <v>-0.05</v>
          </cell>
          <cell r="Z860">
            <v>0.05</v>
          </cell>
          <cell r="AA860">
            <v>-0.05</v>
          </cell>
          <cell r="AB860" t="str">
            <v>NIL</v>
          </cell>
          <cell r="AC860" t="str">
            <v>NIL</v>
          </cell>
          <cell r="AD860" t="str">
            <v>NIL</v>
          </cell>
          <cell r="AE860" t="str">
            <v>NIL</v>
          </cell>
          <cell r="AF860" t="str">
            <v>NIL</v>
          </cell>
          <cell r="AG860" t="str">
            <v>NIL</v>
          </cell>
        </row>
        <row r="861">
          <cell r="A861" t="str">
            <v>12-061A-2</v>
          </cell>
          <cell r="B861">
            <v>0.2</v>
          </cell>
          <cell r="C861">
            <v>-0.2</v>
          </cell>
          <cell r="D861">
            <v>0.1</v>
          </cell>
          <cell r="E861">
            <v>-0.1</v>
          </cell>
          <cell r="F861">
            <v>0.05</v>
          </cell>
          <cell r="G861">
            <v>-0.05</v>
          </cell>
          <cell r="H861">
            <v>0.1</v>
          </cell>
          <cell r="I861">
            <v>0</v>
          </cell>
          <cell r="J861">
            <v>0.1</v>
          </cell>
          <cell r="K861">
            <v>-0.1</v>
          </cell>
          <cell r="L861">
            <v>0.05</v>
          </cell>
          <cell r="M861">
            <v>-0.05</v>
          </cell>
          <cell r="N861">
            <v>0.1</v>
          </cell>
          <cell r="O861">
            <v>-0.1</v>
          </cell>
          <cell r="P861">
            <v>0.05</v>
          </cell>
          <cell r="Q861">
            <v>-0.05</v>
          </cell>
          <cell r="R861">
            <v>0.2</v>
          </cell>
          <cell r="S861">
            <v>-0.2</v>
          </cell>
          <cell r="T861">
            <v>0.03</v>
          </cell>
          <cell r="U861">
            <v>-0.03</v>
          </cell>
          <cell r="V861">
            <v>0.05</v>
          </cell>
          <cell r="W861">
            <v>-0.05</v>
          </cell>
          <cell r="X861">
            <v>0.05</v>
          </cell>
          <cell r="Y861">
            <v>-0.05</v>
          </cell>
          <cell r="Z861">
            <v>0.05</v>
          </cell>
          <cell r="AA861">
            <v>-0.05</v>
          </cell>
          <cell r="AB861" t="str">
            <v>NIL</v>
          </cell>
          <cell r="AC861" t="str">
            <v>NIL</v>
          </cell>
          <cell r="AD861" t="str">
            <v>NIL</v>
          </cell>
          <cell r="AE861" t="str">
            <v>NIL</v>
          </cell>
          <cell r="AF861" t="str">
            <v>NIL</v>
          </cell>
          <cell r="AG861" t="str">
            <v>NIL</v>
          </cell>
        </row>
        <row r="862">
          <cell r="A862" t="str">
            <v>12-062</v>
          </cell>
          <cell r="B862">
            <v>0.2</v>
          </cell>
          <cell r="C862">
            <v>-0.2</v>
          </cell>
          <cell r="D862">
            <v>0.1</v>
          </cell>
          <cell r="E862">
            <v>-0.1</v>
          </cell>
          <cell r="F862">
            <v>0.05</v>
          </cell>
          <cell r="G862">
            <v>-0.05</v>
          </cell>
          <cell r="H862">
            <v>0.1</v>
          </cell>
          <cell r="I862">
            <v>0</v>
          </cell>
          <cell r="J862">
            <v>0.1</v>
          </cell>
          <cell r="K862">
            <v>-0.1</v>
          </cell>
          <cell r="L862">
            <v>0.05</v>
          </cell>
          <cell r="M862">
            <v>-0.05</v>
          </cell>
          <cell r="N862">
            <v>0.1</v>
          </cell>
          <cell r="O862">
            <v>-0.1</v>
          </cell>
          <cell r="P862">
            <v>0.05</v>
          </cell>
          <cell r="Q862">
            <v>-0.05</v>
          </cell>
          <cell r="R862">
            <v>0.2</v>
          </cell>
          <cell r="S862">
            <v>-0.2</v>
          </cell>
          <cell r="T862">
            <v>0.05</v>
          </cell>
          <cell r="U862">
            <v>-0.05</v>
          </cell>
          <cell r="V862">
            <v>0.1</v>
          </cell>
          <cell r="W862">
            <v>-0.1</v>
          </cell>
          <cell r="X862">
            <v>0.1</v>
          </cell>
          <cell r="Y862">
            <v>-0.1</v>
          </cell>
          <cell r="Z862">
            <v>0.1</v>
          </cell>
          <cell r="AA862">
            <v>-0.1</v>
          </cell>
          <cell r="AB862" t="str">
            <v>NIL</v>
          </cell>
          <cell r="AC862" t="str">
            <v>NIL</v>
          </cell>
          <cell r="AD862" t="str">
            <v>NIL</v>
          </cell>
          <cell r="AE862" t="str">
            <v>NIL</v>
          </cell>
          <cell r="AF862" t="str">
            <v>NIL</v>
          </cell>
          <cell r="AG862" t="str">
            <v>NIL</v>
          </cell>
        </row>
        <row r="863">
          <cell r="A863" t="str">
            <v>12-062-1</v>
          </cell>
          <cell r="B863">
            <v>0.2</v>
          </cell>
          <cell r="C863">
            <v>-0.2</v>
          </cell>
          <cell r="D863">
            <v>0.1</v>
          </cell>
          <cell r="E863">
            <v>-0.1</v>
          </cell>
          <cell r="F863">
            <v>0.05</v>
          </cell>
          <cell r="G863">
            <v>-0.05</v>
          </cell>
          <cell r="H863">
            <v>0.1</v>
          </cell>
          <cell r="I863">
            <v>0</v>
          </cell>
          <cell r="J863">
            <v>0.1</v>
          </cell>
          <cell r="K863">
            <v>-0.1</v>
          </cell>
          <cell r="L863">
            <v>0.05</v>
          </cell>
          <cell r="M863">
            <v>-0.05</v>
          </cell>
          <cell r="N863">
            <v>0.1</v>
          </cell>
          <cell r="O863">
            <v>-0.1</v>
          </cell>
          <cell r="P863">
            <v>0.05</v>
          </cell>
          <cell r="Q863">
            <v>-0.05</v>
          </cell>
          <cell r="R863">
            <v>0.2</v>
          </cell>
          <cell r="S863">
            <v>-0.2</v>
          </cell>
          <cell r="T863">
            <v>0.05</v>
          </cell>
          <cell r="U863">
            <v>-0.05</v>
          </cell>
          <cell r="V863">
            <v>0.1</v>
          </cell>
          <cell r="W863">
            <v>-0.1</v>
          </cell>
          <cell r="X863">
            <v>0.1</v>
          </cell>
          <cell r="Y863">
            <v>-0.1</v>
          </cell>
          <cell r="Z863">
            <v>0.1</v>
          </cell>
          <cell r="AA863">
            <v>-0.1</v>
          </cell>
          <cell r="AB863" t="str">
            <v>NIL</v>
          </cell>
          <cell r="AC863" t="str">
            <v>NIL</v>
          </cell>
          <cell r="AD863" t="str">
            <v>NIL</v>
          </cell>
          <cell r="AE863" t="str">
            <v>NIL</v>
          </cell>
          <cell r="AF863" t="str">
            <v>NIL</v>
          </cell>
          <cell r="AG863" t="str">
            <v>NIL</v>
          </cell>
        </row>
        <row r="864">
          <cell r="A864" t="str">
            <v>12-062A</v>
          </cell>
          <cell r="B864">
            <v>0.2</v>
          </cell>
          <cell r="C864">
            <v>-0.2</v>
          </cell>
          <cell r="D864">
            <v>0.1</v>
          </cell>
          <cell r="E864">
            <v>-0.1</v>
          </cell>
          <cell r="F864">
            <v>0.05</v>
          </cell>
          <cell r="G864">
            <v>-0.05</v>
          </cell>
          <cell r="H864">
            <v>0.1</v>
          </cell>
          <cell r="I864">
            <v>0</v>
          </cell>
          <cell r="J864">
            <v>0.1</v>
          </cell>
          <cell r="K864">
            <v>-0.1</v>
          </cell>
          <cell r="L864">
            <v>0.1</v>
          </cell>
          <cell r="M864">
            <v>-0.1</v>
          </cell>
          <cell r="N864">
            <v>0.1</v>
          </cell>
          <cell r="O864">
            <v>-0.1</v>
          </cell>
          <cell r="P864">
            <v>0.05</v>
          </cell>
          <cell r="Q864">
            <v>-0.05</v>
          </cell>
          <cell r="R864">
            <v>0.2</v>
          </cell>
          <cell r="S864">
            <v>-0.2</v>
          </cell>
          <cell r="T864">
            <v>0.05</v>
          </cell>
          <cell r="U864">
            <v>-0.05</v>
          </cell>
          <cell r="V864">
            <v>0.05</v>
          </cell>
          <cell r="W864">
            <v>-0.05</v>
          </cell>
          <cell r="X864">
            <v>0.05</v>
          </cell>
          <cell r="Y864">
            <v>-0.05</v>
          </cell>
          <cell r="Z864">
            <v>0.05</v>
          </cell>
          <cell r="AA864">
            <v>-0.05</v>
          </cell>
          <cell r="AB864" t="str">
            <v>NIL</v>
          </cell>
          <cell r="AC864" t="str">
            <v>NIL</v>
          </cell>
          <cell r="AD864" t="str">
            <v>NIL</v>
          </cell>
          <cell r="AE864" t="str">
            <v>NIL</v>
          </cell>
          <cell r="AF864" t="str">
            <v>NIL</v>
          </cell>
          <cell r="AG864" t="str">
            <v>NIL</v>
          </cell>
        </row>
        <row r="865">
          <cell r="A865" t="str">
            <v>12-062AL</v>
          </cell>
          <cell r="B865">
            <v>0.2</v>
          </cell>
          <cell r="C865">
            <v>-0.2</v>
          </cell>
          <cell r="D865">
            <v>0.1</v>
          </cell>
          <cell r="E865">
            <v>-0.1</v>
          </cell>
          <cell r="F865">
            <v>0.05</v>
          </cell>
          <cell r="G865">
            <v>-0.05</v>
          </cell>
          <cell r="H865">
            <v>0.1</v>
          </cell>
          <cell r="I865">
            <v>0</v>
          </cell>
          <cell r="J865">
            <v>0.1</v>
          </cell>
          <cell r="K865">
            <v>-0.1</v>
          </cell>
          <cell r="L865">
            <v>0.1</v>
          </cell>
          <cell r="M865">
            <v>-0.1</v>
          </cell>
          <cell r="N865">
            <v>0.1</v>
          </cell>
          <cell r="O865">
            <v>-0.1</v>
          </cell>
          <cell r="P865">
            <v>0.05</v>
          </cell>
          <cell r="Q865">
            <v>-0.05</v>
          </cell>
          <cell r="R865">
            <v>0.2</v>
          </cell>
          <cell r="S865">
            <v>-0.2</v>
          </cell>
          <cell r="T865">
            <v>0.05</v>
          </cell>
          <cell r="U865">
            <v>-0.05</v>
          </cell>
          <cell r="V865">
            <v>0.05</v>
          </cell>
          <cell r="W865">
            <v>-0.05</v>
          </cell>
          <cell r="X865">
            <v>0.05</v>
          </cell>
          <cell r="Y865">
            <v>-0.05</v>
          </cell>
          <cell r="Z865">
            <v>0.05</v>
          </cell>
          <cell r="AA865">
            <v>-0.05</v>
          </cell>
          <cell r="AB865" t="str">
            <v>NIL</v>
          </cell>
          <cell r="AC865" t="str">
            <v>NIL</v>
          </cell>
          <cell r="AD865" t="str">
            <v>NIL</v>
          </cell>
          <cell r="AE865" t="str">
            <v>NIL</v>
          </cell>
          <cell r="AF865" t="str">
            <v>NIL</v>
          </cell>
          <cell r="AG865" t="str">
            <v>NIL</v>
          </cell>
        </row>
        <row r="866">
          <cell r="A866" t="str">
            <v>12-062A-1</v>
          </cell>
          <cell r="B866">
            <v>0.2</v>
          </cell>
          <cell r="C866">
            <v>-0.2</v>
          </cell>
          <cell r="D866">
            <v>0.1</v>
          </cell>
          <cell r="E866">
            <v>-0.1</v>
          </cell>
          <cell r="F866">
            <v>0.05</v>
          </cell>
          <cell r="G866">
            <v>-0.05</v>
          </cell>
          <cell r="H866">
            <v>0.1</v>
          </cell>
          <cell r="I866">
            <v>0</v>
          </cell>
          <cell r="J866">
            <v>0.1</v>
          </cell>
          <cell r="K866">
            <v>-0.1</v>
          </cell>
          <cell r="L866">
            <v>0.1</v>
          </cell>
          <cell r="M866">
            <v>-0.1</v>
          </cell>
          <cell r="N866">
            <v>0.1</v>
          </cell>
          <cell r="O866">
            <v>-0.1</v>
          </cell>
          <cell r="P866">
            <v>0.05</v>
          </cell>
          <cell r="Q866">
            <v>-0.05</v>
          </cell>
          <cell r="R866">
            <v>0.2</v>
          </cell>
          <cell r="S866">
            <v>-0.2</v>
          </cell>
          <cell r="T866">
            <v>0.05</v>
          </cell>
          <cell r="U866">
            <v>-0.05</v>
          </cell>
          <cell r="V866">
            <v>0.05</v>
          </cell>
          <cell r="W866">
            <v>-0.05</v>
          </cell>
          <cell r="X866">
            <v>0.05</v>
          </cell>
          <cell r="Y866">
            <v>-0.05</v>
          </cell>
          <cell r="Z866">
            <v>0.05</v>
          </cell>
          <cell r="AA866">
            <v>-0.05</v>
          </cell>
          <cell r="AB866" t="str">
            <v>NIL</v>
          </cell>
          <cell r="AC866" t="str">
            <v>NIL</v>
          </cell>
          <cell r="AD866" t="str">
            <v>NIL</v>
          </cell>
          <cell r="AE866" t="str">
            <v>NIL</v>
          </cell>
          <cell r="AF866" t="str">
            <v>NIL</v>
          </cell>
          <cell r="AG866" t="str">
            <v>NIL</v>
          </cell>
        </row>
        <row r="867">
          <cell r="A867" t="str">
            <v>12-062A-2</v>
          </cell>
          <cell r="B867">
            <v>0.2</v>
          </cell>
          <cell r="C867">
            <v>-0.2</v>
          </cell>
          <cell r="D867">
            <v>0.1</v>
          </cell>
          <cell r="E867">
            <v>-0.1</v>
          </cell>
          <cell r="F867">
            <v>0.05</v>
          </cell>
          <cell r="G867">
            <v>-0.05</v>
          </cell>
          <cell r="H867">
            <v>0.1</v>
          </cell>
          <cell r="I867">
            <v>0</v>
          </cell>
          <cell r="J867">
            <v>0.1</v>
          </cell>
          <cell r="K867">
            <v>-0.1</v>
          </cell>
          <cell r="L867">
            <v>0.1</v>
          </cell>
          <cell r="M867">
            <v>-0.1</v>
          </cell>
          <cell r="N867">
            <v>0.1</v>
          </cell>
          <cell r="O867">
            <v>-0.1</v>
          </cell>
          <cell r="P867">
            <v>0.05</v>
          </cell>
          <cell r="Q867">
            <v>-0.05</v>
          </cell>
          <cell r="R867">
            <v>0.2</v>
          </cell>
          <cell r="S867">
            <v>-0.2</v>
          </cell>
          <cell r="T867">
            <v>0.05</v>
          </cell>
          <cell r="U867">
            <v>-0.05</v>
          </cell>
          <cell r="V867">
            <v>0.05</v>
          </cell>
          <cell r="W867">
            <v>-0.05</v>
          </cell>
          <cell r="X867">
            <v>0.05</v>
          </cell>
          <cell r="Y867">
            <v>-0.05</v>
          </cell>
          <cell r="Z867">
            <v>0.05</v>
          </cell>
          <cell r="AA867">
            <v>-0.05</v>
          </cell>
          <cell r="AB867" t="str">
            <v>NIL</v>
          </cell>
          <cell r="AC867" t="str">
            <v>NIL</v>
          </cell>
          <cell r="AD867" t="str">
            <v>NIL</v>
          </cell>
          <cell r="AE867" t="str">
            <v>NIL</v>
          </cell>
          <cell r="AF867" t="str">
            <v>NIL</v>
          </cell>
          <cell r="AG867" t="str">
            <v>NIL</v>
          </cell>
        </row>
        <row r="868">
          <cell r="A868" t="str">
            <v>12-062A-3</v>
          </cell>
          <cell r="B868">
            <v>0.2</v>
          </cell>
          <cell r="C868">
            <v>-0.2</v>
          </cell>
          <cell r="D868">
            <v>0.1</v>
          </cell>
          <cell r="E868">
            <v>-0.1</v>
          </cell>
          <cell r="F868">
            <v>0.05</v>
          </cell>
          <cell r="G868">
            <v>-0.05</v>
          </cell>
          <cell r="H868">
            <v>0.1</v>
          </cell>
          <cell r="I868">
            <v>0</v>
          </cell>
          <cell r="J868">
            <v>0.1</v>
          </cell>
          <cell r="K868">
            <v>-0.1</v>
          </cell>
          <cell r="L868">
            <v>0.1</v>
          </cell>
          <cell r="M868">
            <v>-0.1</v>
          </cell>
          <cell r="N868">
            <v>0.1</v>
          </cell>
          <cell r="O868">
            <v>-0.1</v>
          </cell>
          <cell r="P868">
            <v>0.05</v>
          </cell>
          <cell r="Q868">
            <v>-0.05</v>
          </cell>
          <cell r="R868">
            <v>0.2</v>
          </cell>
          <cell r="S868">
            <v>-0.2</v>
          </cell>
          <cell r="T868">
            <v>0.05</v>
          </cell>
          <cell r="U868">
            <v>-0.05</v>
          </cell>
          <cell r="V868">
            <v>0.05</v>
          </cell>
          <cell r="W868">
            <v>-0.05</v>
          </cell>
          <cell r="X868">
            <v>0.05</v>
          </cell>
          <cell r="Y868">
            <v>-0.05</v>
          </cell>
          <cell r="Z868">
            <v>0.05</v>
          </cell>
          <cell r="AA868">
            <v>-0.05</v>
          </cell>
          <cell r="AB868" t="str">
            <v>NIL</v>
          </cell>
          <cell r="AC868" t="str">
            <v>NIL</v>
          </cell>
          <cell r="AD868" t="str">
            <v>NIL</v>
          </cell>
          <cell r="AE868" t="str">
            <v>NIL</v>
          </cell>
          <cell r="AF868" t="str">
            <v>NIL</v>
          </cell>
          <cell r="AG868" t="str">
            <v>NIL</v>
          </cell>
        </row>
        <row r="869">
          <cell r="A869" t="str">
            <v>12-062L</v>
          </cell>
          <cell r="B869">
            <v>0.2</v>
          </cell>
          <cell r="C869">
            <v>-0.2</v>
          </cell>
          <cell r="D869">
            <v>0.1</v>
          </cell>
          <cell r="E869">
            <v>-0.1</v>
          </cell>
          <cell r="F869">
            <v>0.05</v>
          </cell>
          <cell r="G869">
            <v>-0.05</v>
          </cell>
          <cell r="H869">
            <v>0.1</v>
          </cell>
          <cell r="I869">
            <v>0</v>
          </cell>
          <cell r="J869">
            <v>0.1</v>
          </cell>
          <cell r="K869">
            <v>-0.1</v>
          </cell>
          <cell r="L869">
            <v>0.05</v>
          </cell>
          <cell r="M869">
            <v>-0.05</v>
          </cell>
          <cell r="N869">
            <v>0.1</v>
          </cell>
          <cell r="O869">
            <v>-0.1</v>
          </cell>
          <cell r="P869">
            <v>0.05</v>
          </cell>
          <cell r="Q869">
            <v>-0.05</v>
          </cell>
          <cell r="R869">
            <v>0.2</v>
          </cell>
          <cell r="S869">
            <v>-0.2</v>
          </cell>
          <cell r="T869">
            <v>0.05</v>
          </cell>
          <cell r="U869">
            <v>-0.05</v>
          </cell>
          <cell r="V869">
            <v>0.1</v>
          </cell>
          <cell r="W869">
            <v>-0.1</v>
          </cell>
          <cell r="X869">
            <v>0.1</v>
          </cell>
          <cell r="Y869">
            <v>-0.1</v>
          </cell>
          <cell r="Z869">
            <v>0.1</v>
          </cell>
          <cell r="AA869">
            <v>-0.1</v>
          </cell>
          <cell r="AB869" t="str">
            <v>NIL</v>
          </cell>
          <cell r="AC869" t="str">
            <v>NIL</v>
          </cell>
          <cell r="AD869" t="str">
            <v>NIL</v>
          </cell>
          <cell r="AE869" t="str">
            <v>NIL</v>
          </cell>
          <cell r="AF869" t="str">
            <v>NIL</v>
          </cell>
          <cell r="AG869" t="str">
            <v>NIL</v>
          </cell>
        </row>
        <row r="870">
          <cell r="A870" t="str">
            <v>12-063A</v>
          </cell>
          <cell r="B870">
            <v>0.2</v>
          </cell>
          <cell r="C870">
            <v>-0.2</v>
          </cell>
          <cell r="D870">
            <v>0.1</v>
          </cell>
          <cell r="E870">
            <v>-0.1</v>
          </cell>
          <cell r="F870">
            <v>0.05</v>
          </cell>
          <cell r="G870">
            <v>-0.05</v>
          </cell>
          <cell r="H870">
            <v>0.1</v>
          </cell>
          <cell r="I870">
            <v>0</v>
          </cell>
          <cell r="J870">
            <v>0.1</v>
          </cell>
          <cell r="K870">
            <v>-0.1</v>
          </cell>
          <cell r="L870">
            <v>0.1</v>
          </cell>
          <cell r="M870">
            <v>-0.1</v>
          </cell>
          <cell r="N870">
            <v>0.1</v>
          </cell>
          <cell r="O870">
            <v>-0.1</v>
          </cell>
          <cell r="P870">
            <v>0.05</v>
          </cell>
          <cell r="Q870">
            <v>-0.05</v>
          </cell>
          <cell r="R870">
            <v>0.2</v>
          </cell>
          <cell r="S870">
            <v>-0.2</v>
          </cell>
          <cell r="T870">
            <v>0.05</v>
          </cell>
          <cell r="U870">
            <v>-0.05</v>
          </cell>
          <cell r="V870">
            <v>0.05</v>
          </cell>
          <cell r="W870">
            <v>-0.05</v>
          </cell>
          <cell r="X870">
            <v>0.05</v>
          </cell>
          <cell r="Y870">
            <v>-0.05</v>
          </cell>
          <cell r="Z870">
            <v>0.05</v>
          </cell>
          <cell r="AA870">
            <v>-0.05</v>
          </cell>
          <cell r="AB870" t="str">
            <v>NIL</v>
          </cell>
          <cell r="AC870" t="str">
            <v>NIL</v>
          </cell>
          <cell r="AD870" t="str">
            <v>NIL</v>
          </cell>
          <cell r="AE870" t="str">
            <v>NIL</v>
          </cell>
          <cell r="AF870" t="str">
            <v>NIL</v>
          </cell>
          <cell r="AG870" t="str">
            <v>NIL</v>
          </cell>
        </row>
        <row r="871">
          <cell r="A871" t="str">
            <v>12-063A-1</v>
          </cell>
          <cell r="B871">
            <v>0.2</v>
          </cell>
          <cell r="C871">
            <v>-0.2</v>
          </cell>
          <cell r="D871">
            <v>0.1</v>
          </cell>
          <cell r="E871">
            <v>-0.1</v>
          </cell>
          <cell r="F871">
            <v>0.05</v>
          </cell>
          <cell r="G871">
            <v>-0.05</v>
          </cell>
          <cell r="H871">
            <v>0.1</v>
          </cell>
          <cell r="I871">
            <v>0</v>
          </cell>
          <cell r="J871">
            <v>0.1</v>
          </cell>
          <cell r="K871">
            <v>-0.1</v>
          </cell>
          <cell r="L871">
            <v>0.1</v>
          </cell>
          <cell r="M871">
            <v>-0.1</v>
          </cell>
          <cell r="N871">
            <v>0.1</v>
          </cell>
          <cell r="O871">
            <v>-0.1</v>
          </cell>
          <cell r="P871">
            <v>0.05</v>
          </cell>
          <cell r="Q871">
            <v>-0.05</v>
          </cell>
          <cell r="R871">
            <v>0.2</v>
          </cell>
          <cell r="S871">
            <v>-0.2</v>
          </cell>
          <cell r="T871">
            <v>0.05</v>
          </cell>
          <cell r="U871">
            <v>-0.05</v>
          </cell>
          <cell r="V871">
            <v>0.05</v>
          </cell>
          <cell r="W871">
            <v>-0.05</v>
          </cell>
          <cell r="X871">
            <v>0.05</v>
          </cell>
          <cell r="Y871">
            <v>-0.05</v>
          </cell>
          <cell r="Z871">
            <v>0.05</v>
          </cell>
          <cell r="AA871">
            <v>-0.05</v>
          </cell>
          <cell r="AB871" t="str">
            <v>NIL</v>
          </cell>
          <cell r="AC871" t="str">
            <v>NIL</v>
          </cell>
          <cell r="AD871" t="str">
            <v>NIL</v>
          </cell>
          <cell r="AE871" t="str">
            <v>NIL</v>
          </cell>
          <cell r="AF871" t="str">
            <v>NIL</v>
          </cell>
          <cell r="AG871" t="str">
            <v>NIL</v>
          </cell>
        </row>
        <row r="872">
          <cell r="A872" t="str">
            <v>12-063</v>
          </cell>
          <cell r="B872">
            <v>0.2</v>
          </cell>
          <cell r="C872">
            <v>-0.2</v>
          </cell>
          <cell r="D872">
            <v>0.1</v>
          </cell>
          <cell r="E872">
            <v>-0.1</v>
          </cell>
          <cell r="F872">
            <v>0.05</v>
          </cell>
          <cell r="G872">
            <v>-0.05</v>
          </cell>
          <cell r="H872">
            <v>0.1</v>
          </cell>
          <cell r="I872">
            <v>0</v>
          </cell>
          <cell r="J872">
            <v>0.1</v>
          </cell>
          <cell r="K872">
            <v>-0.1</v>
          </cell>
          <cell r="L872">
            <v>0.05</v>
          </cell>
          <cell r="M872">
            <v>-0.05</v>
          </cell>
          <cell r="N872">
            <v>0.1</v>
          </cell>
          <cell r="O872">
            <v>-0.1</v>
          </cell>
          <cell r="P872">
            <v>0.05</v>
          </cell>
          <cell r="Q872">
            <v>-0.05</v>
          </cell>
          <cell r="R872">
            <v>0.2</v>
          </cell>
          <cell r="S872">
            <v>-0.2</v>
          </cell>
          <cell r="T872">
            <v>0.05</v>
          </cell>
          <cell r="U872">
            <v>-0.05</v>
          </cell>
          <cell r="V872">
            <v>0.1</v>
          </cell>
          <cell r="W872">
            <v>-0.1</v>
          </cell>
          <cell r="X872">
            <v>0.1</v>
          </cell>
          <cell r="Y872">
            <v>-0.1</v>
          </cell>
          <cell r="Z872">
            <v>0.1</v>
          </cell>
          <cell r="AA872">
            <v>-0.1</v>
          </cell>
          <cell r="AB872" t="str">
            <v>NIL</v>
          </cell>
          <cell r="AC872" t="str">
            <v>NIL</v>
          </cell>
          <cell r="AD872" t="str">
            <v>NIL</v>
          </cell>
          <cell r="AE872" t="str">
            <v>NIL</v>
          </cell>
          <cell r="AF872" t="str">
            <v>NIL</v>
          </cell>
          <cell r="AG872" t="str">
            <v>NIL</v>
          </cell>
        </row>
        <row r="873">
          <cell r="A873" t="str">
            <v>12-063N</v>
          </cell>
          <cell r="B873">
            <v>0.2</v>
          </cell>
          <cell r="C873">
            <v>-0.2</v>
          </cell>
          <cell r="D873">
            <v>0.1</v>
          </cell>
          <cell r="E873">
            <v>-0.1</v>
          </cell>
          <cell r="F873">
            <v>0.05</v>
          </cell>
          <cell r="G873">
            <v>-0.05</v>
          </cell>
          <cell r="H873">
            <v>0.1</v>
          </cell>
          <cell r="I873">
            <v>0</v>
          </cell>
          <cell r="J873" t="str">
            <v>NIL</v>
          </cell>
          <cell r="K873" t="str">
            <v>NIL</v>
          </cell>
          <cell r="L873">
            <v>0.05</v>
          </cell>
          <cell r="M873">
            <v>-0.05</v>
          </cell>
          <cell r="N873">
            <v>0.1</v>
          </cell>
          <cell r="O873">
            <v>-0.1</v>
          </cell>
          <cell r="P873">
            <v>0.05</v>
          </cell>
          <cell r="Q873">
            <v>-0.05</v>
          </cell>
          <cell r="R873">
            <v>0.2</v>
          </cell>
          <cell r="S873">
            <v>-0.2</v>
          </cell>
          <cell r="T873">
            <v>0.05</v>
          </cell>
          <cell r="U873">
            <v>-0.05</v>
          </cell>
          <cell r="V873">
            <v>0.1</v>
          </cell>
          <cell r="W873">
            <v>-0.1</v>
          </cell>
          <cell r="X873">
            <v>0.1</v>
          </cell>
          <cell r="Y873">
            <v>-0.1</v>
          </cell>
          <cell r="Z873">
            <v>0.1</v>
          </cell>
          <cell r="AA873">
            <v>-0.1</v>
          </cell>
          <cell r="AB873" t="str">
            <v>NIL</v>
          </cell>
          <cell r="AC873" t="str">
            <v>NIL</v>
          </cell>
          <cell r="AD873" t="str">
            <v>NIL</v>
          </cell>
          <cell r="AE873" t="str">
            <v>NIL</v>
          </cell>
          <cell r="AF873" t="str">
            <v>NIL</v>
          </cell>
          <cell r="AG873" t="str">
            <v>NIL</v>
          </cell>
        </row>
        <row r="874">
          <cell r="A874" t="str">
            <v>12-064</v>
          </cell>
          <cell r="B874">
            <v>0.1</v>
          </cell>
          <cell r="C874">
            <v>-0.1</v>
          </cell>
          <cell r="D874">
            <v>0.1</v>
          </cell>
          <cell r="E874">
            <v>-0.1</v>
          </cell>
          <cell r="F874">
            <v>0.05</v>
          </cell>
          <cell r="G874">
            <v>-0.05</v>
          </cell>
          <cell r="H874">
            <v>0.1</v>
          </cell>
          <cell r="I874">
            <v>0</v>
          </cell>
          <cell r="J874">
            <v>0.1</v>
          </cell>
          <cell r="K874">
            <v>-0.1</v>
          </cell>
          <cell r="L874">
            <v>0.05</v>
          </cell>
          <cell r="M874">
            <v>-0.05</v>
          </cell>
          <cell r="N874">
            <v>0.1</v>
          </cell>
          <cell r="O874">
            <v>-0.1</v>
          </cell>
          <cell r="P874">
            <v>0.05</v>
          </cell>
          <cell r="Q874">
            <v>-0.05</v>
          </cell>
          <cell r="R874">
            <v>0.2</v>
          </cell>
          <cell r="S874">
            <v>-0.2</v>
          </cell>
          <cell r="T874">
            <v>0.05</v>
          </cell>
          <cell r="U874">
            <v>-0.05</v>
          </cell>
          <cell r="V874">
            <v>0.1</v>
          </cell>
          <cell r="W874">
            <v>-0.1</v>
          </cell>
          <cell r="X874">
            <v>0.1</v>
          </cell>
          <cell r="Y874">
            <v>-0.1</v>
          </cell>
          <cell r="Z874">
            <v>0.1</v>
          </cell>
          <cell r="AA874">
            <v>-0.1</v>
          </cell>
          <cell r="AB874" t="str">
            <v>NIL</v>
          </cell>
          <cell r="AC874" t="str">
            <v>NIL</v>
          </cell>
          <cell r="AD874" t="str">
            <v>NIL</v>
          </cell>
          <cell r="AE874" t="str">
            <v>NIL</v>
          </cell>
          <cell r="AF874" t="str">
            <v>NIL</v>
          </cell>
          <cell r="AG874" t="str">
            <v>NIL</v>
          </cell>
        </row>
        <row r="875">
          <cell r="A875" t="str">
            <v>12-064A</v>
          </cell>
          <cell r="B875">
            <v>0.2</v>
          </cell>
          <cell r="C875">
            <v>-0.2</v>
          </cell>
          <cell r="D875">
            <v>0.1</v>
          </cell>
          <cell r="E875">
            <v>-0.1</v>
          </cell>
          <cell r="F875">
            <v>0.05</v>
          </cell>
          <cell r="G875">
            <v>-0.05</v>
          </cell>
          <cell r="H875">
            <v>0.1</v>
          </cell>
          <cell r="I875">
            <v>0</v>
          </cell>
          <cell r="J875">
            <v>0.1</v>
          </cell>
          <cell r="K875">
            <v>-0.1</v>
          </cell>
          <cell r="L875">
            <v>0.05</v>
          </cell>
          <cell r="M875">
            <v>-0.05</v>
          </cell>
          <cell r="N875">
            <v>0.1</v>
          </cell>
          <cell r="O875">
            <v>-0.1</v>
          </cell>
          <cell r="P875">
            <v>0.05</v>
          </cell>
          <cell r="Q875">
            <v>-0.05</v>
          </cell>
          <cell r="R875">
            <v>0.2</v>
          </cell>
          <cell r="S875">
            <v>-0.2</v>
          </cell>
          <cell r="T875">
            <v>0.05</v>
          </cell>
          <cell r="U875">
            <v>-0.05</v>
          </cell>
          <cell r="V875">
            <v>0.05</v>
          </cell>
          <cell r="W875">
            <v>-0.05</v>
          </cell>
          <cell r="X875">
            <v>0.05</v>
          </cell>
          <cell r="Y875">
            <v>-0.05</v>
          </cell>
          <cell r="Z875">
            <v>0.05</v>
          </cell>
          <cell r="AA875">
            <v>-0.05</v>
          </cell>
          <cell r="AB875" t="str">
            <v>NIL</v>
          </cell>
          <cell r="AC875" t="str">
            <v>NIL</v>
          </cell>
          <cell r="AD875" t="str">
            <v>NIL</v>
          </cell>
          <cell r="AE875" t="str">
            <v>NIL</v>
          </cell>
          <cell r="AF875" t="str">
            <v>NIL</v>
          </cell>
          <cell r="AG875" t="str">
            <v>NIL</v>
          </cell>
        </row>
        <row r="876">
          <cell r="A876" t="str">
            <v>12-065</v>
          </cell>
          <cell r="B876">
            <v>0.2</v>
          </cell>
          <cell r="C876">
            <v>-0.2</v>
          </cell>
          <cell r="D876">
            <v>0.1</v>
          </cell>
          <cell r="E876">
            <v>-0.1</v>
          </cell>
          <cell r="F876">
            <v>0.05</v>
          </cell>
          <cell r="G876">
            <v>-0.05</v>
          </cell>
          <cell r="H876">
            <v>0.1</v>
          </cell>
          <cell r="I876">
            <v>0</v>
          </cell>
          <cell r="J876">
            <v>0.1</v>
          </cell>
          <cell r="K876">
            <v>-0.1</v>
          </cell>
          <cell r="L876">
            <v>0.05</v>
          </cell>
          <cell r="M876">
            <v>-0.05</v>
          </cell>
          <cell r="N876">
            <v>0.1</v>
          </cell>
          <cell r="O876">
            <v>-0.1</v>
          </cell>
          <cell r="P876">
            <v>0.05</v>
          </cell>
          <cell r="Q876">
            <v>-0.05</v>
          </cell>
          <cell r="R876">
            <v>0.2</v>
          </cell>
          <cell r="S876">
            <v>-0.2</v>
          </cell>
          <cell r="T876">
            <v>0.05</v>
          </cell>
          <cell r="U876">
            <v>-0.05</v>
          </cell>
          <cell r="V876">
            <v>0.1</v>
          </cell>
          <cell r="W876">
            <v>-0.1</v>
          </cell>
          <cell r="X876">
            <v>0.1</v>
          </cell>
          <cell r="Y876">
            <v>-0.1</v>
          </cell>
          <cell r="Z876">
            <v>0.1</v>
          </cell>
          <cell r="AA876">
            <v>-0.1</v>
          </cell>
          <cell r="AB876" t="str">
            <v>NIL</v>
          </cell>
          <cell r="AC876" t="str">
            <v>NIL</v>
          </cell>
          <cell r="AD876" t="str">
            <v>NIL</v>
          </cell>
          <cell r="AE876" t="str">
            <v>NIL</v>
          </cell>
          <cell r="AF876" t="str">
            <v>NIL</v>
          </cell>
          <cell r="AG876" t="str">
            <v>NIL</v>
          </cell>
        </row>
        <row r="877">
          <cell r="A877" t="str">
            <v>12-065-1</v>
          </cell>
          <cell r="B877">
            <v>0.2</v>
          </cell>
          <cell r="C877">
            <v>-0.2</v>
          </cell>
          <cell r="D877">
            <v>0.1</v>
          </cell>
          <cell r="E877">
            <v>-0.1</v>
          </cell>
          <cell r="F877">
            <v>0.05</v>
          </cell>
          <cell r="G877">
            <v>-0.05</v>
          </cell>
          <cell r="H877">
            <v>0.1</v>
          </cell>
          <cell r="I877">
            <v>0</v>
          </cell>
          <cell r="J877">
            <v>0.1</v>
          </cell>
          <cell r="K877">
            <v>-0.1</v>
          </cell>
          <cell r="L877">
            <v>0.05</v>
          </cell>
          <cell r="M877">
            <v>-0.05</v>
          </cell>
          <cell r="N877">
            <v>0.1</v>
          </cell>
          <cell r="O877">
            <v>-0.1</v>
          </cell>
          <cell r="P877">
            <v>0.05</v>
          </cell>
          <cell r="Q877">
            <v>-0.05</v>
          </cell>
          <cell r="R877">
            <v>0.2</v>
          </cell>
          <cell r="S877">
            <v>-0.2</v>
          </cell>
          <cell r="T877">
            <v>0.05</v>
          </cell>
          <cell r="U877">
            <v>-0.05</v>
          </cell>
          <cell r="V877">
            <v>0.1</v>
          </cell>
          <cell r="W877">
            <v>-0.1</v>
          </cell>
          <cell r="X877">
            <v>0.1</v>
          </cell>
          <cell r="Y877">
            <v>-0.1</v>
          </cell>
          <cell r="Z877">
            <v>0.1</v>
          </cell>
          <cell r="AA877">
            <v>-0.1</v>
          </cell>
          <cell r="AB877" t="str">
            <v>NIL</v>
          </cell>
          <cell r="AC877" t="str">
            <v>NIL</v>
          </cell>
          <cell r="AD877" t="str">
            <v>NIL</v>
          </cell>
          <cell r="AE877" t="str">
            <v>NIL</v>
          </cell>
          <cell r="AF877" t="str">
            <v>NIL</v>
          </cell>
          <cell r="AG877" t="str">
            <v>NIL</v>
          </cell>
        </row>
        <row r="878">
          <cell r="A878" t="str">
            <v>12-065-2</v>
          </cell>
          <cell r="B878">
            <v>0.2</v>
          </cell>
          <cell r="C878">
            <v>-0.2</v>
          </cell>
          <cell r="D878">
            <v>0.1</v>
          </cell>
          <cell r="E878">
            <v>-0.1</v>
          </cell>
          <cell r="F878">
            <v>0.05</v>
          </cell>
          <cell r="G878">
            <v>-0.05</v>
          </cell>
          <cell r="H878">
            <v>0.1</v>
          </cell>
          <cell r="I878">
            <v>0</v>
          </cell>
          <cell r="J878">
            <v>0.1</v>
          </cell>
          <cell r="K878">
            <v>-0.1</v>
          </cell>
          <cell r="L878">
            <v>0.05</v>
          </cell>
          <cell r="M878">
            <v>-0.05</v>
          </cell>
          <cell r="N878">
            <v>0.1</v>
          </cell>
          <cell r="O878">
            <v>-0.1</v>
          </cell>
          <cell r="P878">
            <v>0.05</v>
          </cell>
          <cell r="Q878">
            <v>-0.05</v>
          </cell>
          <cell r="R878">
            <v>0.2</v>
          </cell>
          <cell r="S878">
            <v>-0.2</v>
          </cell>
          <cell r="T878">
            <v>0.05</v>
          </cell>
          <cell r="U878">
            <v>-0.05</v>
          </cell>
          <cell r="V878">
            <v>0.1</v>
          </cell>
          <cell r="W878">
            <v>-0.1</v>
          </cell>
          <cell r="X878">
            <v>0.1</v>
          </cell>
          <cell r="Y878">
            <v>-0.1</v>
          </cell>
          <cell r="Z878">
            <v>0.1</v>
          </cell>
          <cell r="AA878">
            <v>-0.1</v>
          </cell>
          <cell r="AB878" t="str">
            <v>NIL</v>
          </cell>
          <cell r="AC878" t="str">
            <v>NIL</v>
          </cell>
          <cell r="AD878" t="str">
            <v>NIL</v>
          </cell>
          <cell r="AE878" t="str">
            <v>NIL</v>
          </cell>
          <cell r="AF878" t="str">
            <v>NIL</v>
          </cell>
          <cell r="AG878" t="str">
            <v>NIL</v>
          </cell>
        </row>
        <row r="879">
          <cell r="A879" t="str">
            <v>12-065-3</v>
          </cell>
          <cell r="B879">
            <v>0.2</v>
          </cell>
          <cell r="C879">
            <v>-0.2</v>
          </cell>
          <cell r="D879">
            <v>0.1</v>
          </cell>
          <cell r="E879">
            <v>-0.1</v>
          </cell>
          <cell r="F879">
            <v>0.05</v>
          </cell>
          <cell r="G879">
            <v>-0.05</v>
          </cell>
          <cell r="H879">
            <v>0.1</v>
          </cell>
          <cell r="I879">
            <v>0</v>
          </cell>
          <cell r="J879">
            <v>0.1</v>
          </cell>
          <cell r="K879">
            <v>-0.1</v>
          </cell>
          <cell r="L879">
            <v>0.05</v>
          </cell>
          <cell r="M879">
            <v>-0.05</v>
          </cell>
          <cell r="N879">
            <v>0.1</v>
          </cell>
          <cell r="O879">
            <v>-0.1</v>
          </cell>
          <cell r="P879">
            <v>0.05</v>
          </cell>
          <cell r="Q879">
            <v>-0.05</v>
          </cell>
          <cell r="R879">
            <v>0.2</v>
          </cell>
          <cell r="S879">
            <v>-0.2</v>
          </cell>
          <cell r="T879">
            <v>0.05</v>
          </cell>
          <cell r="U879">
            <v>-0.05</v>
          </cell>
          <cell r="V879">
            <v>0.1</v>
          </cell>
          <cell r="W879">
            <v>-0.1</v>
          </cell>
          <cell r="X879">
            <v>0.1</v>
          </cell>
          <cell r="Y879">
            <v>-0.1</v>
          </cell>
          <cell r="Z879">
            <v>0.1</v>
          </cell>
          <cell r="AA879">
            <v>-0.1</v>
          </cell>
          <cell r="AB879" t="str">
            <v>NIL</v>
          </cell>
          <cell r="AC879" t="str">
            <v>NIL</v>
          </cell>
          <cell r="AD879" t="str">
            <v>NIL</v>
          </cell>
          <cell r="AE879" t="str">
            <v>NIL</v>
          </cell>
          <cell r="AF879" t="str">
            <v>NIL</v>
          </cell>
          <cell r="AG879" t="str">
            <v>NIL</v>
          </cell>
        </row>
        <row r="880">
          <cell r="A880" t="str">
            <v>12-065A</v>
          </cell>
          <cell r="B880">
            <v>0.2</v>
          </cell>
          <cell r="C880">
            <v>-0.2</v>
          </cell>
          <cell r="D880">
            <v>0.1</v>
          </cell>
          <cell r="E880">
            <v>-0.1</v>
          </cell>
          <cell r="F880">
            <v>0.05</v>
          </cell>
          <cell r="G880">
            <v>-0.05</v>
          </cell>
          <cell r="H880">
            <v>0.1</v>
          </cell>
          <cell r="I880">
            <v>0</v>
          </cell>
          <cell r="J880">
            <v>0.1</v>
          </cell>
          <cell r="K880">
            <v>-0.1</v>
          </cell>
          <cell r="L880">
            <v>0.05</v>
          </cell>
          <cell r="M880">
            <v>-0.05</v>
          </cell>
          <cell r="N880">
            <v>0.1</v>
          </cell>
          <cell r="O880">
            <v>-0.1</v>
          </cell>
          <cell r="P880">
            <v>0.05</v>
          </cell>
          <cell r="Q880">
            <v>-0.05</v>
          </cell>
          <cell r="R880">
            <v>0.2</v>
          </cell>
          <cell r="S880">
            <v>-0.2</v>
          </cell>
          <cell r="T880">
            <v>0.03</v>
          </cell>
          <cell r="U880">
            <v>-0.03</v>
          </cell>
          <cell r="V880">
            <v>0.05</v>
          </cell>
          <cell r="W880">
            <v>-0.05</v>
          </cell>
          <cell r="X880">
            <v>0.05</v>
          </cell>
          <cell r="Y880">
            <v>-0.05</v>
          </cell>
          <cell r="Z880">
            <v>0.05</v>
          </cell>
          <cell r="AA880">
            <v>-0.05</v>
          </cell>
          <cell r="AB880" t="str">
            <v>NIL</v>
          </cell>
          <cell r="AC880" t="str">
            <v>NIL</v>
          </cell>
          <cell r="AD880" t="str">
            <v>NIL</v>
          </cell>
          <cell r="AE880" t="str">
            <v>NIL</v>
          </cell>
          <cell r="AF880" t="str">
            <v>NIL</v>
          </cell>
          <cell r="AG880" t="str">
            <v>NIL</v>
          </cell>
        </row>
        <row r="881">
          <cell r="A881" t="str">
            <v>12-065A-1</v>
          </cell>
          <cell r="B881">
            <v>0.2</v>
          </cell>
          <cell r="C881">
            <v>-0.2</v>
          </cell>
          <cell r="D881">
            <v>0.1</v>
          </cell>
          <cell r="E881">
            <v>-0.1</v>
          </cell>
          <cell r="F881">
            <v>0.05</v>
          </cell>
          <cell r="G881">
            <v>-0.05</v>
          </cell>
          <cell r="H881">
            <v>0.1</v>
          </cell>
          <cell r="I881">
            <v>0</v>
          </cell>
          <cell r="J881">
            <v>0.1</v>
          </cell>
          <cell r="K881">
            <v>-0.1</v>
          </cell>
          <cell r="L881">
            <v>0.05</v>
          </cell>
          <cell r="M881">
            <v>-0.05</v>
          </cell>
          <cell r="N881">
            <v>0.1</v>
          </cell>
          <cell r="O881">
            <v>-0.1</v>
          </cell>
          <cell r="P881">
            <v>0.05</v>
          </cell>
          <cell r="Q881">
            <v>-0.05</v>
          </cell>
          <cell r="R881">
            <v>0.2</v>
          </cell>
          <cell r="S881">
            <v>-0.2</v>
          </cell>
          <cell r="T881">
            <v>0.03</v>
          </cell>
          <cell r="U881">
            <v>-0.03</v>
          </cell>
          <cell r="V881">
            <v>0.05</v>
          </cell>
          <cell r="W881">
            <v>-0.05</v>
          </cell>
          <cell r="X881">
            <v>0.05</v>
          </cell>
          <cell r="Y881">
            <v>-0.05</v>
          </cell>
          <cell r="Z881">
            <v>0.05</v>
          </cell>
          <cell r="AA881">
            <v>-0.05</v>
          </cell>
          <cell r="AB881" t="str">
            <v>NIL</v>
          </cell>
          <cell r="AC881" t="str">
            <v>NIL</v>
          </cell>
          <cell r="AD881" t="str">
            <v>NIL</v>
          </cell>
          <cell r="AE881" t="str">
            <v>NIL</v>
          </cell>
          <cell r="AF881" t="str">
            <v>NIL</v>
          </cell>
          <cell r="AG881" t="str">
            <v>NIL</v>
          </cell>
        </row>
        <row r="882">
          <cell r="A882" t="str">
            <v>12-066</v>
          </cell>
          <cell r="B882">
            <v>0.2</v>
          </cell>
          <cell r="C882">
            <v>-0.2</v>
          </cell>
          <cell r="D882">
            <v>0.1</v>
          </cell>
          <cell r="E882">
            <v>-0.1</v>
          </cell>
          <cell r="F882">
            <v>0.05</v>
          </cell>
          <cell r="G882">
            <v>-0.05</v>
          </cell>
          <cell r="H882">
            <v>0.1</v>
          </cell>
          <cell r="I882">
            <v>0</v>
          </cell>
          <cell r="J882">
            <v>0.1</v>
          </cell>
          <cell r="K882">
            <v>-0.1</v>
          </cell>
          <cell r="L882">
            <v>0.05</v>
          </cell>
          <cell r="M882">
            <v>-0.05</v>
          </cell>
          <cell r="N882">
            <v>0.1</v>
          </cell>
          <cell r="O882">
            <v>-0.1</v>
          </cell>
          <cell r="P882">
            <v>0.05</v>
          </cell>
          <cell r="Q882">
            <v>-0.05</v>
          </cell>
          <cell r="R882">
            <v>0.2</v>
          </cell>
          <cell r="S882">
            <v>-0.2</v>
          </cell>
          <cell r="T882">
            <v>0.05</v>
          </cell>
          <cell r="U882">
            <v>-0.05</v>
          </cell>
          <cell r="V882">
            <v>0.1</v>
          </cell>
          <cell r="W882">
            <v>-0.1</v>
          </cell>
          <cell r="X882">
            <v>0.1</v>
          </cell>
          <cell r="Y882">
            <v>-0.1</v>
          </cell>
          <cell r="Z882">
            <v>0.1</v>
          </cell>
          <cell r="AA882">
            <v>-0.1</v>
          </cell>
          <cell r="AB882">
            <v>0.1</v>
          </cell>
          <cell r="AC882">
            <v>-0.1</v>
          </cell>
          <cell r="AD882">
            <v>0.1</v>
          </cell>
          <cell r="AE882">
            <v>-0.1</v>
          </cell>
          <cell r="AF882" t="str">
            <v>NIL</v>
          </cell>
          <cell r="AG882" t="str">
            <v>NIL</v>
          </cell>
        </row>
        <row r="883">
          <cell r="A883" t="str">
            <v>12-067</v>
          </cell>
          <cell r="B883">
            <v>0.2</v>
          </cell>
          <cell r="C883">
            <v>-0.2</v>
          </cell>
          <cell r="D883">
            <v>0.1</v>
          </cell>
          <cell r="E883">
            <v>-0.1</v>
          </cell>
          <cell r="F883">
            <v>0.05</v>
          </cell>
          <cell r="G883">
            <v>-0.05</v>
          </cell>
          <cell r="H883">
            <v>0.1</v>
          </cell>
          <cell r="I883">
            <v>0</v>
          </cell>
          <cell r="J883">
            <v>0.1</v>
          </cell>
          <cell r="K883">
            <v>-0.1</v>
          </cell>
          <cell r="L883">
            <v>0.05</v>
          </cell>
          <cell r="M883">
            <v>-0.05</v>
          </cell>
          <cell r="N883">
            <v>0.1</v>
          </cell>
          <cell r="O883">
            <v>-0.1</v>
          </cell>
          <cell r="P883">
            <v>0.05</v>
          </cell>
          <cell r="Q883">
            <v>-0.05</v>
          </cell>
          <cell r="R883">
            <v>0.2</v>
          </cell>
          <cell r="S883">
            <v>-0.2</v>
          </cell>
          <cell r="T883">
            <v>0.05</v>
          </cell>
          <cell r="U883">
            <v>-0.05</v>
          </cell>
          <cell r="V883">
            <v>0.1</v>
          </cell>
          <cell r="W883">
            <v>-0.1</v>
          </cell>
          <cell r="X883">
            <v>0.1</v>
          </cell>
          <cell r="Y883">
            <v>-0.1</v>
          </cell>
          <cell r="Z883">
            <v>0.1</v>
          </cell>
          <cell r="AA883">
            <v>-0.1</v>
          </cell>
          <cell r="AB883" t="str">
            <v>NIL</v>
          </cell>
          <cell r="AC883" t="str">
            <v>NIL</v>
          </cell>
          <cell r="AD883" t="str">
            <v>NIL</v>
          </cell>
          <cell r="AE883" t="str">
            <v>NIL</v>
          </cell>
          <cell r="AF883" t="str">
            <v>NIL</v>
          </cell>
          <cell r="AG883" t="str">
            <v>NIL</v>
          </cell>
        </row>
        <row r="884">
          <cell r="A884" t="str">
            <v>12-068</v>
          </cell>
          <cell r="B884">
            <v>0.2</v>
          </cell>
          <cell r="C884">
            <v>-0.2</v>
          </cell>
          <cell r="D884">
            <v>0.1</v>
          </cell>
          <cell r="E884">
            <v>-0.1</v>
          </cell>
          <cell r="F884">
            <v>0.05</v>
          </cell>
          <cell r="G884">
            <v>-0.05</v>
          </cell>
          <cell r="H884">
            <v>0.1</v>
          </cell>
          <cell r="I884">
            <v>0</v>
          </cell>
          <cell r="J884">
            <v>0.1</v>
          </cell>
          <cell r="K884">
            <v>-0.1</v>
          </cell>
          <cell r="L884">
            <v>0.05</v>
          </cell>
          <cell r="M884">
            <v>-0.05</v>
          </cell>
          <cell r="N884">
            <v>0.1</v>
          </cell>
          <cell r="O884">
            <v>-0.1</v>
          </cell>
          <cell r="P884">
            <v>0.05</v>
          </cell>
          <cell r="Q884">
            <v>-0.05</v>
          </cell>
          <cell r="R884">
            <v>0.2</v>
          </cell>
          <cell r="S884">
            <v>-0.2</v>
          </cell>
          <cell r="T884">
            <v>0.05</v>
          </cell>
          <cell r="U884">
            <v>-0.05</v>
          </cell>
          <cell r="V884">
            <v>0.1</v>
          </cell>
          <cell r="W884">
            <v>-0.1</v>
          </cell>
          <cell r="X884">
            <v>0.1</v>
          </cell>
          <cell r="Y884">
            <v>-0.1</v>
          </cell>
          <cell r="Z884">
            <v>0.1</v>
          </cell>
          <cell r="AA884">
            <v>-0.1</v>
          </cell>
          <cell r="AB884" t="str">
            <v>NIL</v>
          </cell>
          <cell r="AC884" t="str">
            <v>NIL</v>
          </cell>
          <cell r="AD884" t="str">
            <v>NIL</v>
          </cell>
          <cell r="AE884" t="str">
            <v>NIL</v>
          </cell>
          <cell r="AF884" t="str">
            <v>NIL</v>
          </cell>
          <cell r="AG884" t="str">
            <v>NIL</v>
          </cell>
        </row>
        <row r="885">
          <cell r="A885" t="str">
            <v>12-068-1</v>
          </cell>
          <cell r="B885">
            <v>0.2</v>
          </cell>
          <cell r="C885">
            <v>-0.2</v>
          </cell>
          <cell r="D885">
            <v>0.1</v>
          </cell>
          <cell r="E885">
            <v>-0.1</v>
          </cell>
          <cell r="F885">
            <v>0.05</v>
          </cell>
          <cell r="G885">
            <v>-0.05</v>
          </cell>
          <cell r="H885">
            <v>0.1</v>
          </cell>
          <cell r="I885">
            <v>0</v>
          </cell>
          <cell r="J885">
            <v>0.1</v>
          </cell>
          <cell r="K885">
            <v>-0.1</v>
          </cell>
          <cell r="L885">
            <v>0.05</v>
          </cell>
          <cell r="M885">
            <v>-0.05</v>
          </cell>
          <cell r="N885">
            <v>0.1</v>
          </cell>
          <cell r="O885">
            <v>-0.1</v>
          </cell>
          <cell r="P885">
            <v>0.05</v>
          </cell>
          <cell r="Q885">
            <v>-0.05</v>
          </cell>
          <cell r="R885">
            <v>0.2</v>
          </cell>
          <cell r="S885">
            <v>-0.2</v>
          </cell>
          <cell r="T885">
            <v>0.05</v>
          </cell>
          <cell r="U885">
            <v>-0.05</v>
          </cell>
          <cell r="V885">
            <v>0.1</v>
          </cell>
          <cell r="W885">
            <v>-0.1</v>
          </cell>
          <cell r="X885">
            <v>0.1</v>
          </cell>
          <cell r="Y885">
            <v>-0.1</v>
          </cell>
          <cell r="Z885">
            <v>0.1</v>
          </cell>
          <cell r="AA885">
            <v>-0.1</v>
          </cell>
          <cell r="AB885" t="str">
            <v>NIL</v>
          </cell>
          <cell r="AC885" t="str">
            <v>NIL</v>
          </cell>
          <cell r="AD885" t="str">
            <v>NIL</v>
          </cell>
          <cell r="AE885" t="str">
            <v>NIL</v>
          </cell>
          <cell r="AF885" t="str">
            <v>NIL</v>
          </cell>
          <cell r="AG885" t="str">
            <v>NIL</v>
          </cell>
        </row>
        <row r="886">
          <cell r="A886" t="str">
            <v>12-068A</v>
          </cell>
          <cell r="B886">
            <v>0.2</v>
          </cell>
          <cell r="C886">
            <v>-0.2</v>
          </cell>
          <cell r="D886">
            <v>0.1</v>
          </cell>
          <cell r="E886">
            <v>-0.1</v>
          </cell>
          <cell r="F886">
            <v>0.05</v>
          </cell>
          <cell r="G886">
            <v>-0.05</v>
          </cell>
          <cell r="H886">
            <v>0.1</v>
          </cell>
          <cell r="I886">
            <v>0</v>
          </cell>
          <cell r="J886">
            <v>0.1</v>
          </cell>
          <cell r="K886">
            <v>-0.1</v>
          </cell>
          <cell r="L886">
            <v>0.1</v>
          </cell>
          <cell r="M886">
            <v>-0.1</v>
          </cell>
          <cell r="N886">
            <v>0.1</v>
          </cell>
          <cell r="O886">
            <v>-0.1</v>
          </cell>
          <cell r="P886">
            <v>0.05</v>
          </cell>
          <cell r="Q886">
            <v>-0.05</v>
          </cell>
          <cell r="R886">
            <v>0.2</v>
          </cell>
          <cell r="S886">
            <v>-0.2</v>
          </cell>
          <cell r="T886">
            <v>0.05</v>
          </cell>
          <cell r="U886">
            <v>-0.05</v>
          </cell>
          <cell r="V886">
            <v>0.05</v>
          </cell>
          <cell r="W886">
            <v>-0.05</v>
          </cell>
          <cell r="X886">
            <v>0.05</v>
          </cell>
          <cell r="Y886">
            <v>-0.05</v>
          </cell>
          <cell r="Z886">
            <v>0.05</v>
          </cell>
          <cell r="AA886">
            <v>-0.05</v>
          </cell>
          <cell r="AB886">
            <v>0.05</v>
          </cell>
          <cell r="AC886">
            <v>-0.05</v>
          </cell>
          <cell r="AD886">
            <v>0.05</v>
          </cell>
          <cell r="AE886">
            <v>-0.05</v>
          </cell>
          <cell r="AF886" t="str">
            <v>NIL</v>
          </cell>
          <cell r="AG886" t="str">
            <v>NIL</v>
          </cell>
        </row>
        <row r="887">
          <cell r="A887" t="str">
            <v>12-069</v>
          </cell>
          <cell r="B887">
            <v>0.2</v>
          </cell>
          <cell r="C887">
            <v>-0.2</v>
          </cell>
          <cell r="D887">
            <v>0.1</v>
          </cell>
          <cell r="E887">
            <v>-0.1</v>
          </cell>
          <cell r="F887">
            <v>0.05</v>
          </cell>
          <cell r="G887">
            <v>-0.05</v>
          </cell>
          <cell r="H887">
            <v>0.1</v>
          </cell>
          <cell r="I887">
            <v>0</v>
          </cell>
          <cell r="J887">
            <v>0.1</v>
          </cell>
          <cell r="K887">
            <v>-0.1</v>
          </cell>
          <cell r="L887">
            <v>0.05</v>
          </cell>
          <cell r="M887">
            <v>-0.05</v>
          </cell>
          <cell r="N887">
            <v>0.1</v>
          </cell>
          <cell r="O887">
            <v>-0.1</v>
          </cell>
          <cell r="P887">
            <v>0.05</v>
          </cell>
          <cell r="Q887">
            <v>-0.05</v>
          </cell>
          <cell r="R887">
            <v>0.2</v>
          </cell>
          <cell r="S887">
            <v>-0.2</v>
          </cell>
          <cell r="T887">
            <v>0.05</v>
          </cell>
          <cell r="U887">
            <v>-0.05</v>
          </cell>
          <cell r="V887">
            <v>0.1</v>
          </cell>
          <cell r="W887">
            <v>-0.1</v>
          </cell>
          <cell r="X887">
            <v>0.1</v>
          </cell>
          <cell r="Y887">
            <v>-0.1</v>
          </cell>
          <cell r="Z887">
            <v>0.1</v>
          </cell>
          <cell r="AA887">
            <v>-0.1</v>
          </cell>
          <cell r="AB887" t="str">
            <v>NIL</v>
          </cell>
          <cell r="AC887" t="str">
            <v>NIL</v>
          </cell>
          <cell r="AD887" t="str">
            <v>NIL</v>
          </cell>
          <cell r="AE887" t="str">
            <v>NIL</v>
          </cell>
          <cell r="AF887" t="str">
            <v>NIL</v>
          </cell>
          <cell r="AG887" t="str">
            <v>NIL</v>
          </cell>
        </row>
        <row r="888">
          <cell r="A888" t="str">
            <v>12-069A</v>
          </cell>
          <cell r="B888">
            <v>0.3</v>
          </cell>
          <cell r="C888">
            <v>-0.3</v>
          </cell>
          <cell r="D888">
            <v>0.1</v>
          </cell>
          <cell r="E888">
            <v>-0.1</v>
          </cell>
          <cell r="F888">
            <v>0.05</v>
          </cell>
          <cell r="G888">
            <v>-0.05</v>
          </cell>
          <cell r="H888">
            <v>0.1</v>
          </cell>
          <cell r="I888">
            <v>0</v>
          </cell>
          <cell r="J888">
            <v>0.1</v>
          </cell>
          <cell r="K888">
            <v>-0.1</v>
          </cell>
          <cell r="L888">
            <v>0.1</v>
          </cell>
          <cell r="M888">
            <v>-0.1</v>
          </cell>
          <cell r="N888">
            <v>0.1</v>
          </cell>
          <cell r="O888">
            <v>-0.1</v>
          </cell>
          <cell r="P888">
            <v>0.05</v>
          </cell>
          <cell r="Q888">
            <v>-0.05</v>
          </cell>
          <cell r="R888">
            <v>0.2</v>
          </cell>
          <cell r="S888">
            <v>-0.2</v>
          </cell>
          <cell r="T888">
            <v>0.05</v>
          </cell>
          <cell r="U888">
            <v>-0.05</v>
          </cell>
          <cell r="V888">
            <v>0.05</v>
          </cell>
          <cell r="W888">
            <v>-0.05</v>
          </cell>
          <cell r="X888">
            <v>0.05</v>
          </cell>
          <cell r="Y888">
            <v>-0.05</v>
          </cell>
          <cell r="Z888">
            <v>0.05</v>
          </cell>
          <cell r="AA888">
            <v>-0.05</v>
          </cell>
          <cell r="AB888" t="str">
            <v>NIL</v>
          </cell>
          <cell r="AC888" t="str">
            <v>NIL</v>
          </cell>
          <cell r="AD888" t="str">
            <v>NIL</v>
          </cell>
          <cell r="AE888" t="str">
            <v>NIL</v>
          </cell>
          <cell r="AF888" t="str">
            <v>NIL</v>
          </cell>
          <cell r="AG888" t="str">
            <v>NIL</v>
          </cell>
        </row>
        <row r="889">
          <cell r="A889" t="str">
            <v>12-069A-1</v>
          </cell>
          <cell r="B889">
            <v>0.3</v>
          </cell>
          <cell r="C889">
            <v>-0.3</v>
          </cell>
          <cell r="D889">
            <v>0.1</v>
          </cell>
          <cell r="E889">
            <v>-0.1</v>
          </cell>
          <cell r="F889">
            <v>0.05</v>
          </cell>
          <cell r="G889">
            <v>-0.05</v>
          </cell>
          <cell r="H889">
            <v>0.1</v>
          </cell>
          <cell r="I889">
            <v>0</v>
          </cell>
          <cell r="J889">
            <v>0.1</v>
          </cell>
          <cell r="K889">
            <v>-0.1</v>
          </cell>
          <cell r="L889">
            <v>0.1</v>
          </cell>
          <cell r="M889">
            <v>-0.1</v>
          </cell>
          <cell r="N889">
            <v>0.1</v>
          </cell>
          <cell r="O889">
            <v>-0.1</v>
          </cell>
          <cell r="P889">
            <v>0.05</v>
          </cell>
          <cell r="Q889">
            <v>-0.05</v>
          </cell>
          <cell r="R889">
            <v>0.2</v>
          </cell>
          <cell r="S889">
            <v>-0.2</v>
          </cell>
          <cell r="T889">
            <v>0.05</v>
          </cell>
          <cell r="U889">
            <v>-0.05</v>
          </cell>
          <cell r="V889">
            <v>0.05</v>
          </cell>
          <cell r="W889">
            <v>-0.05</v>
          </cell>
          <cell r="X889">
            <v>0.05</v>
          </cell>
          <cell r="Y889">
            <v>-0.05</v>
          </cell>
          <cell r="Z889">
            <v>0.05</v>
          </cell>
          <cell r="AA889">
            <v>-0.05</v>
          </cell>
          <cell r="AB889" t="str">
            <v>NIL</v>
          </cell>
          <cell r="AC889" t="str">
            <v>NIL</v>
          </cell>
          <cell r="AD889" t="str">
            <v>NIL</v>
          </cell>
          <cell r="AE889" t="str">
            <v>NIL</v>
          </cell>
          <cell r="AF889" t="str">
            <v>NIL</v>
          </cell>
          <cell r="AG889" t="str">
            <v>NIL</v>
          </cell>
        </row>
        <row r="890">
          <cell r="A890" t="str">
            <v>12-069A-2</v>
          </cell>
          <cell r="B890">
            <v>0.3</v>
          </cell>
          <cell r="C890">
            <v>-0.3</v>
          </cell>
          <cell r="D890">
            <v>0.1</v>
          </cell>
          <cell r="E890">
            <v>-0.1</v>
          </cell>
          <cell r="F890">
            <v>0.05</v>
          </cell>
          <cell r="G890">
            <v>-0.05</v>
          </cell>
          <cell r="H890">
            <v>0.1</v>
          </cell>
          <cell r="I890">
            <v>0</v>
          </cell>
          <cell r="J890">
            <v>0.1</v>
          </cell>
          <cell r="K890">
            <v>-0.1</v>
          </cell>
          <cell r="L890">
            <v>0.1</v>
          </cell>
          <cell r="M890">
            <v>-0.1</v>
          </cell>
          <cell r="N890">
            <v>0.1</v>
          </cell>
          <cell r="O890">
            <v>-0.1</v>
          </cell>
          <cell r="P890">
            <v>0.05</v>
          </cell>
          <cell r="Q890">
            <v>-0.05</v>
          </cell>
          <cell r="R890">
            <v>0.2</v>
          </cell>
          <cell r="S890">
            <v>-0.2</v>
          </cell>
          <cell r="T890">
            <v>0.05</v>
          </cell>
          <cell r="U890">
            <v>-0.05</v>
          </cell>
          <cell r="V890">
            <v>0.05</v>
          </cell>
          <cell r="W890">
            <v>-0.05</v>
          </cell>
          <cell r="X890">
            <v>0.05</v>
          </cell>
          <cell r="Y890">
            <v>-0.05</v>
          </cell>
          <cell r="Z890">
            <v>0.05</v>
          </cell>
          <cell r="AA890">
            <v>-0.05</v>
          </cell>
          <cell r="AB890" t="str">
            <v>NIL</v>
          </cell>
          <cell r="AC890" t="str">
            <v>NIL</v>
          </cell>
          <cell r="AD890" t="str">
            <v>NIL</v>
          </cell>
          <cell r="AE890" t="str">
            <v>NIL</v>
          </cell>
          <cell r="AF890" t="str">
            <v>NIL</v>
          </cell>
          <cell r="AG890" t="str">
            <v>NIL</v>
          </cell>
        </row>
        <row r="891">
          <cell r="A891" t="str">
            <v>12-069A-3</v>
          </cell>
          <cell r="B891">
            <v>0.3</v>
          </cell>
          <cell r="C891">
            <v>-0.3</v>
          </cell>
          <cell r="D891">
            <v>0.1</v>
          </cell>
          <cell r="E891">
            <v>-0.1</v>
          </cell>
          <cell r="F891">
            <v>0.05</v>
          </cell>
          <cell r="G891">
            <v>-0.05</v>
          </cell>
          <cell r="H891">
            <v>0.1</v>
          </cell>
          <cell r="I891">
            <v>0</v>
          </cell>
          <cell r="J891">
            <v>0.1</v>
          </cell>
          <cell r="K891">
            <v>-0.1</v>
          </cell>
          <cell r="L891">
            <v>0.1</v>
          </cell>
          <cell r="M891">
            <v>-0.1</v>
          </cell>
          <cell r="N891">
            <v>0.1</v>
          </cell>
          <cell r="O891">
            <v>-0.1</v>
          </cell>
          <cell r="P891">
            <v>0.05</v>
          </cell>
          <cell r="Q891">
            <v>-0.05</v>
          </cell>
          <cell r="R891">
            <v>0.2</v>
          </cell>
          <cell r="S891">
            <v>-0.2</v>
          </cell>
          <cell r="T891">
            <v>0.05</v>
          </cell>
          <cell r="U891">
            <v>-0.05</v>
          </cell>
          <cell r="V891">
            <v>0.05</v>
          </cell>
          <cell r="W891">
            <v>-0.05</v>
          </cell>
          <cell r="X891">
            <v>0.05</v>
          </cell>
          <cell r="Y891">
            <v>-0.05</v>
          </cell>
          <cell r="Z891">
            <v>0.05</v>
          </cell>
          <cell r="AA891">
            <v>-0.05</v>
          </cell>
          <cell r="AB891" t="str">
            <v>NIL</v>
          </cell>
          <cell r="AC891" t="str">
            <v>NIL</v>
          </cell>
          <cell r="AD891" t="str">
            <v>NIL</v>
          </cell>
          <cell r="AE891" t="str">
            <v>NIL</v>
          </cell>
          <cell r="AF891" t="str">
            <v>NIL</v>
          </cell>
          <cell r="AG891" t="str">
            <v>NIL</v>
          </cell>
        </row>
        <row r="892">
          <cell r="A892" t="str">
            <v>12-070</v>
          </cell>
          <cell r="B892">
            <v>0.2</v>
          </cell>
          <cell r="C892">
            <v>-0.2</v>
          </cell>
          <cell r="D892">
            <v>0.1</v>
          </cell>
          <cell r="E892">
            <v>-0.1</v>
          </cell>
          <cell r="F892">
            <v>0.05</v>
          </cell>
          <cell r="G892">
            <v>-0.05</v>
          </cell>
          <cell r="H892">
            <v>0.1</v>
          </cell>
          <cell r="I892">
            <v>0</v>
          </cell>
          <cell r="J892">
            <v>0.1</v>
          </cell>
          <cell r="K892">
            <v>-0.1</v>
          </cell>
          <cell r="L892">
            <v>0.05</v>
          </cell>
          <cell r="M892">
            <v>-0.05</v>
          </cell>
          <cell r="N892">
            <v>0.1</v>
          </cell>
          <cell r="O892">
            <v>-0.1</v>
          </cell>
          <cell r="P892">
            <v>0.05</v>
          </cell>
          <cell r="Q892">
            <v>-0.05</v>
          </cell>
          <cell r="R892">
            <v>0.2</v>
          </cell>
          <cell r="S892">
            <v>-0.2</v>
          </cell>
          <cell r="T892">
            <v>0.05</v>
          </cell>
          <cell r="U892">
            <v>-0.05</v>
          </cell>
          <cell r="V892">
            <v>0.1</v>
          </cell>
          <cell r="W892">
            <v>-0.1</v>
          </cell>
          <cell r="X892">
            <v>0.1</v>
          </cell>
          <cell r="Y892">
            <v>-0.1</v>
          </cell>
          <cell r="Z892">
            <v>0.1</v>
          </cell>
          <cell r="AA892">
            <v>-0.1</v>
          </cell>
          <cell r="AB892" t="str">
            <v>NIL</v>
          </cell>
          <cell r="AC892" t="str">
            <v>NIL</v>
          </cell>
          <cell r="AD892" t="str">
            <v>NIL</v>
          </cell>
          <cell r="AE892" t="str">
            <v>NIL</v>
          </cell>
          <cell r="AF892" t="str">
            <v>NIL</v>
          </cell>
          <cell r="AG892" t="str">
            <v>NIL</v>
          </cell>
        </row>
        <row r="893">
          <cell r="A893" t="str">
            <v>12-070-1</v>
          </cell>
          <cell r="B893">
            <v>0.2</v>
          </cell>
          <cell r="C893">
            <v>-0.2</v>
          </cell>
          <cell r="D893">
            <v>0.1</v>
          </cell>
          <cell r="E893">
            <v>-0.1</v>
          </cell>
          <cell r="F893">
            <v>0.05</v>
          </cell>
          <cell r="G893">
            <v>-0.05</v>
          </cell>
          <cell r="H893">
            <v>0.1</v>
          </cell>
          <cell r="I893">
            <v>0</v>
          </cell>
          <cell r="J893">
            <v>0.1</v>
          </cell>
          <cell r="K893">
            <v>-0.1</v>
          </cell>
          <cell r="L893">
            <v>0.05</v>
          </cell>
          <cell r="M893">
            <v>-0.05</v>
          </cell>
          <cell r="N893">
            <v>0.1</v>
          </cell>
          <cell r="O893">
            <v>-0.1</v>
          </cell>
          <cell r="P893">
            <v>0.05</v>
          </cell>
          <cell r="Q893">
            <v>-0.05</v>
          </cell>
          <cell r="R893">
            <v>0.2</v>
          </cell>
          <cell r="S893">
            <v>-0.2</v>
          </cell>
          <cell r="T893">
            <v>0.05</v>
          </cell>
          <cell r="U893">
            <v>-0.05</v>
          </cell>
          <cell r="V893">
            <v>0.1</v>
          </cell>
          <cell r="W893">
            <v>-0.1</v>
          </cell>
          <cell r="X893">
            <v>0.1</v>
          </cell>
          <cell r="Y893">
            <v>-0.1</v>
          </cell>
          <cell r="Z893">
            <v>0.1</v>
          </cell>
          <cell r="AA893">
            <v>-0.1</v>
          </cell>
          <cell r="AB893" t="str">
            <v>NIL</v>
          </cell>
          <cell r="AC893" t="str">
            <v>NIL</v>
          </cell>
          <cell r="AD893" t="str">
            <v>NIL</v>
          </cell>
          <cell r="AE893" t="str">
            <v>NIL</v>
          </cell>
          <cell r="AF893" t="str">
            <v>NIL</v>
          </cell>
          <cell r="AG893" t="str">
            <v>NIL</v>
          </cell>
        </row>
        <row r="894">
          <cell r="A894" t="str">
            <v>12-070A</v>
          </cell>
          <cell r="B894">
            <v>0.3</v>
          </cell>
          <cell r="C894">
            <v>-0.3</v>
          </cell>
          <cell r="D894">
            <v>0.1</v>
          </cell>
          <cell r="E894">
            <v>-0.1</v>
          </cell>
          <cell r="F894">
            <v>0.05</v>
          </cell>
          <cell r="G894">
            <v>-0.05</v>
          </cell>
          <cell r="H894">
            <v>0.1</v>
          </cell>
          <cell r="I894">
            <v>0</v>
          </cell>
          <cell r="J894">
            <v>0.1</v>
          </cell>
          <cell r="K894">
            <v>-0.1</v>
          </cell>
          <cell r="L894">
            <v>0.1</v>
          </cell>
          <cell r="M894">
            <v>-0.1</v>
          </cell>
          <cell r="N894">
            <v>0.1</v>
          </cell>
          <cell r="O894">
            <v>-0.1</v>
          </cell>
          <cell r="P894">
            <v>0.05</v>
          </cell>
          <cell r="Q894">
            <v>-0.05</v>
          </cell>
          <cell r="R894">
            <v>0.2</v>
          </cell>
          <cell r="S894">
            <v>-0.2</v>
          </cell>
          <cell r="T894">
            <v>0.05</v>
          </cell>
          <cell r="U894">
            <v>-0.05</v>
          </cell>
          <cell r="V894">
            <v>0.05</v>
          </cell>
          <cell r="W894">
            <v>-0.05</v>
          </cell>
          <cell r="X894">
            <v>0.05</v>
          </cell>
          <cell r="Y894">
            <v>-0.05</v>
          </cell>
          <cell r="Z894">
            <v>0.05</v>
          </cell>
          <cell r="AA894">
            <v>-0.05</v>
          </cell>
          <cell r="AB894" t="str">
            <v>NIL</v>
          </cell>
          <cell r="AC894" t="str">
            <v>NIL</v>
          </cell>
          <cell r="AD894" t="str">
            <v>NIL</v>
          </cell>
          <cell r="AE894" t="str">
            <v>NIL</v>
          </cell>
          <cell r="AF894" t="str">
            <v>NIL</v>
          </cell>
          <cell r="AG894" t="str">
            <v>NIL</v>
          </cell>
        </row>
        <row r="895">
          <cell r="A895" t="str">
            <v>12-071</v>
          </cell>
          <cell r="B895">
            <v>0.2</v>
          </cell>
          <cell r="C895">
            <v>-0.2</v>
          </cell>
          <cell r="D895">
            <v>0.1</v>
          </cell>
          <cell r="E895">
            <v>-0.1</v>
          </cell>
          <cell r="F895">
            <v>0.05</v>
          </cell>
          <cell r="G895">
            <v>-0.05</v>
          </cell>
          <cell r="H895">
            <v>0.1</v>
          </cell>
          <cell r="I895">
            <v>0</v>
          </cell>
          <cell r="J895">
            <v>0.1</v>
          </cell>
          <cell r="K895">
            <v>-0.1</v>
          </cell>
          <cell r="L895">
            <v>0.05</v>
          </cell>
          <cell r="M895">
            <v>-0.05</v>
          </cell>
          <cell r="N895">
            <v>0.1</v>
          </cell>
          <cell r="O895">
            <v>-0.1</v>
          </cell>
          <cell r="P895">
            <v>0.05</v>
          </cell>
          <cell r="Q895">
            <v>-0.05</v>
          </cell>
          <cell r="R895">
            <v>0.2</v>
          </cell>
          <cell r="S895">
            <v>-0.2</v>
          </cell>
          <cell r="T895">
            <v>0.05</v>
          </cell>
          <cell r="U895">
            <v>-0.05</v>
          </cell>
          <cell r="V895">
            <v>0.1</v>
          </cell>
          <cell r="W895">
            <v>-0.1</v>
          </cell>
          <cell r="X895">
            <v>0.1</v>
          </cell>
          <cell r="Y895">
            <v>-0.1</v>
          </cell>
          <cell r="Z895">
            <v>0.1</v>
          </cell>
          <cell r="AA895">
            <v>-0.1</v>
          </cell>
          <cell r="AB895" t="str">
            <v>NIL</v>
          </cell>
          <cell r="AC895" t="str">
            <v>NIL</v>
          </cell>
          <cell r="AD895" t="str">
            <v>NIL</v>
          </cell>
          <cell r="AE895" t="str">
            <v>NIL</v>
          </cell>
          <cell r="AF895" t="str">
            <v>NIL</v>
          </cell>
          <cell r="AG895" t="str">
            <v>NIL</v>
          </cell>
        </row>
        <row r="896">
          <cell r="A896" t="str">
            <v>12-071-1</v>
          </cell>
          <cell r="B896">
            <v>0.2</v>
          </cell>
          <cell r="C896">
            <v>-0.2</v>
          </cell>
          <cell r="D896">
            <v>0.1</v>
          </cell>
          <cell r="E896">
            <v>-0.1</v>
          </cell>
          <cell r="F896">
            <v>0.05</v>
          </cell>
          <cell r="G896">
            <v>-0.05</v>
          </cell>
          <cell r="H896">
            <v>0.1</v>
          </cell>
          <cell r="I896">
            <v>0</v>
          </cell>
          <cell r="J896">
            <v>0.1</v>
          </cell>
          <cell r="K896">
            <v>-0.1</v>
          </cell>
          <cell r="L896">
            <v>0.05</v>
          </cell>
          <cell r="M896">
            <v>-0.05</v>
          </cell>
          <cell r="N896">
            <v>0.1</v>
          </cell>
          <cell r="O896">
            <v>-0.1</v>
          </cell>
          <cell r="P896">
            <v>0.05</v>
          </cell>
          <cell r="Q896">
            <v>-0.05</v>
          </cell>
          <cell r="R896">
            <v>0.2</v>
          </cell>
          <cell r="S896">
            <v>-0.2</v>
          </cell>
          <cell r="T896">
            <v>0.05</v>
          </cell>
          <cell r="U896">
            <v>-0.05</v>
          </cell>
          <cell r="V896">
            <v>0.1</v>
          </cell>
          <cell r="W896">
            <v>-0.1</v>
          </cell>
          <cell r="X896">
            <v>0.1</v>
          </cell>
          <cell r="Y896">
            <v>-0.1</v>
          </cell>
          <cell r="Z896">
            <v>0.1</v>
          </cell>
          <cell r="AA896">
            <v>-0.1</v>
          </cell>
          <cell r="AB896" t="str">
            <v>NIL</v>
          </cell>
          <cell r="AC896" t="str">
            <v>NIL</v>
          </cell>
          <cell r="AD896" t="str">
            <v>NIL</v>
          </cell>
          <cell r="AE896" t="str">
            <v>NIL</v>
          </cell>
          <cell r="AF896" t="str">
            <v>NIL</v>
          </cell>
          <cell r="AG896" t="str">
            <v>NIL</v>
          </cell>
        </row>
        <row r="897">
          <cell r="A897" t="str">
            <v>12-071-2</v>
          </cell>
          <cell r="B897">
            <v>0.2</v>
          </cell>
          <cell r="C897">
            <v>-0.2</v>
          </cell>
          <cell r="D897">
            <v>0.1</v>
          </cell>
          <cell r="E897">
            <v>-0.1</v>
          </cell>
          <cell r="F897">
            <v>0.05</v>
          </cell>
          <cell r="G897">
            <v>-0.05</v>
          </cell>
          <cell r="H897">
            <v>0.1</v>
          </cell>
          <cell r="I897">
            <v>0</v>
          </cell>
          <cell r="J897">
            <v>0.1</v>
          </cell>
          <cell r="K897">
            <v>-0.1</v>
          </cell>
          <cell r="L897">
            <v>0.05</v>
          </cell>
          <cell r="M897">
            <v>-0.05</v>
          </cell>
          <cell r="N897">
            <v>0.1</v>
          </cell>
          <cell r="O897">
            <v>-0.1</v>
          </cell>
          <cell r="P897">
            <v>0.05</v>
          </cell>
          <cell r="Q897">
            <v>-0.05</v>
          </cell>
          <cell r="R897">
            <v>0.2</v>
          </cell>
          <cell r="S897">
            <v>-0.2</v>
          </cell>
          <cell r="T897">
            <v>0.05</v>
          </cell>
          <cell r="U897">
            <v>-0.05</v>
          </cell>
          <cell r="V897">
            <v>0.1</v>
          </cell>
          <cell r="W897">
            <v>-0.1</v>
          </cell>
          <cell r="X897">
            <v>0.1</v>
          </cell>
          <cell r="Y897">
            <v>-0.1</v>
          </cell>
          <cell r="Z897">
            <v>0.1</v>
          </cell>
          <cell r="AA897">
            <v>-0.1</v>
          </cell>
          <cell r="AB897" t="str">
            <v>NIL</v>
          </cell>
          <cell r="AC897" t="str">
            <v>NIL</v>
          </cell>
          <cell r="AD897" t="str">
            <v>NIL</v>
          </cell>
          <cell r="AE897" t="str">
            <v>NIL</v>
          </cell>
          <cell r="AF897" t="str">
            <v>NIL</v>
          </cell>
          <cell r="AG897" t="str">
            <v>NIL</v>
          </cell>
        </row>
        <row r="898">
          <cell r="A898" t="str">
            <v>12-071-3</v>
          </cell>
          <cell r="B898">
            <v>0.2</v>
          </cell>
          <cell r="C898">
            <v>-0.2</v>
          </cell>
          <cell r="D898">
            <v>0.1</v>
          </cell>
          <cell r="E898">
            <v>-0.1</v>
          </cell>
          <cell r="F898">
            <v>0.05</v>
          </cell>
          <cell r="G898">
            <v>-0.05</v>
          </cell>
          <cell r="H898">
            <v>0.1</v>
          </cell>
          <cell r="I898">
            <v>0</v>
          </cell>
          <cell r="J898">
            <v>0.1</v>
          </cell>
          <cell r="K898">
            <v>-0.1</v>
          </cell>
          <cell r="L898">
            <v>0.05</v>
          </cell>
          <cell r="M898">
            <v>-0.05</v>
          </cell>
          <cell r="N898">
            <v>0.1</v>
          </cell>
          <cell r="O898">
            <v>-0.1</v>
          </cell>
          <cell r="P898">
            <v>0.05</v>
          </cell>
          <cell r="Q898">
            <v>-0.05</v>
          </cell>
          <cell r="R898">
            <v>0.2</v>
          </cell>
          <cell r="S898">
            <v>-0.2</v>
          </cell>
          <cell r="T898">
            <v>0.05</v>
          </cell>
          <cell r="U898">
            <v>-0.05</v>
          </cell>
          <cell r="V898">
            <v>0.1</v>
          </cell>
          <cell r="W898">
            <v>-0.1</v>
          </cell>
          <cell r="X898">
            <v>0.1</v>
          </cell>
          <cell r="Y898">
            <v>-0.1</v>
          </cell>
          <cell r="Z898">
            <v>0.1</v>
          </cell>
          <cell r="AA898">
            <v>-0.1</v>
          </cell>
          <cell r="AB898" t="str">
            <v>NIL</v>
          </cell>
          <cell r="AC898" t="str">
            <v>NIL</v>
          </cell>
          <cell r="AD898" t="str">
            <v>NIL</v>
          </cell>
          <cell r="AE898" t="str">
            <v>NIL</v>
          </cell>
          <cell r="AF898" t="str">
            <v>NIL</v>
          </cell>
          <cell r="AG898" t="str">
            <v>NIL</v>
          </cell>
        </row>
        <row r="899">
          <cell r="A899" t="str">
            <v>12-071-4</v>
          </cell>
          <cell r="B899">
            <v>0.2</v>
          </cell>
          <cell r="C899">
            <v>-0.2</v>
          </cell>
          <cell r="D899">
            <v>0.1</v>
          </cell>
          <cell r="E899">
            <v>-0.1</v>
          </cell>
          <cell r="F899">
            <v>0.05</v>
          </cell>
          <cell r="G899">
            <v>-0.05</v>
          </cell>
          <cell r="H899">
            <v>0.1</v>
          </cell>
          <cell r="I899">
            <v>0</v>
          </cell>
          <cell r="J899">
            <v>0.1</v>
          </cell>
          <cell r="K899">
            <v>-0.1</v>
          </cell>
          <cell r="L899">
            <v>0.05</v>
          </cell>
          <cell r="M899">
            <v>-0.05</v>
          </cell>
          <cell r="N899">
            <v>0.1</v>
          </cell>
          <cell r="O899">
            <v>-0.1</v>
          </cell>
          <cell r="P899">
            <v>0.05</v>
          </cell>
          <cell r="Q899">
            <v>-0.05</v>
          </cell>
          <cell r="R899">
            <v>0.2</v>
          </cell>
          <cell r="S899">
            <v>-0.2</v>
          </cell>
          <cell r="T899">
            <v>0.05</v>
          </cell>
          <cell r="U899">
            <v>-0.05</v>
          </cell>
          <cell r="V899">
            <v>0.05</v>
          </cell>
          <cell r="W899">
            <v>-0.05</v>
          </cell>
          <cell r="X899">
            <v>0.05</v>
          </cell>
          <cell r="Y899">
            <v>-0.05</v>
          </cell>
          <cell r="Z899">
            <v>0.05</v>
          </cell>
          <cell r="AA899">
            <v>-0.05</v>
          </cell>
          <cell r="AB899" t="str">
            <v>NIL</v>
          </cell>
          <cell r="AC899" t="str">
            <v>NIL</v>
          </cell>
          <cell r="AD899" t="str">
            <v>NIL</v>
          </cell>
          <cell r="AE899" t="str">
            <v>NIL</v>
          </cell>
          <cell r="AF899" t="str">
            <v>NIL</v>
          </cell>
          <cell r="AG899" t="str">
            <v>NIL</v>
          </cell>
        </row>
        <row r="900">
          <cell r="A900" t="str">
            <v>12-071-5</v>
          </cell>
          <cell r="B900">
            <v>0.2</v>
          </cell>
          <cell r="C900">
            <v>-0.2</v>
          </cell>
          <cell r="D900">
            <v>0.1</v>
          </cell>
          <cell r="E900">
            <v>-0.1</v>
          </cell>
          <cell r="F900">
            <v>0.05</v>
          </cell>
          <cell r="G900">
            <v>-0.05</v>
          </cell>
          <cell r="H900">
            <v>0.1</v>
          </cell>
          <cell r="I900">
            <v>0</v>
          </cell>
          <cell r="J900">
            <v>0.1</v>
          </cell>
          <cell r="K900">
            <v>-0.1</v>
          </cell>
          <cell r="L900">
            <v>0.05</v>
          </cell>
          <cell r="M900">
            <v>-0.05</v>
          </cell>
          <cell r="N900">
            <v>0.1</v>
          </cell>
          <cell r="O900">
            <v>-0.1</v>
          </cell>
          <cell r="P900">
            <v>0.05</v>
          </cell>
          <cell r="Q900">
            <v>-0.05</v>
          </cell>
          <cell r="R900">
            <v>0.2</v>
          </cell>
          <cell r="S900">
            <v>-0.2</v>
          </cell>
          <cell r="T900">
            <v>0.05</v>
          </cell>
          <cell r="U900">
            <v>-0.05</v>
          </cell>
          <cell r="V900">
            <v>0.1</v>
          </cell>
          <cell r="W900">
            <v>-0.1</v>
          </cell>
          <cell r="X900">
            <v>0.1</v>
          </cell>
          <cell r="Y900">
            <v>-0.1</v>
          </cell>
          <cell r="Z900">
            <v>0.1</v>
          </cell>
          <cell r="AA900">
            <v>-0.1</v>
          </cell>
          <cell r="AB900" t="str">
            <v>NIL</v>
          </cell>
          <cell r="AC900" t="str">
            <v>NIL</v>
          </cell>
          <cell r="AD900" t="str">
            <v>NIL</v>
          </cell>
          <cell r="AE900" t="str">
            <v>NIL</v>
          </cell>
          <cell r="AF900" t="str">
            <v>NIL</v>
          </cell>
          <cell r="AG900" t="str">
            <v>NIL</v>
          </cell>
        </row>
        <row r="901">
          <cell r="A901" t="str">
            <v>12-071-6</v>
          </cell>
          <cell r="B901">
            <v>0.2</v>
          </cell>
          <cell r="C901">
            <v>-0.2</v>
          </cell>
          <cell r="D901">
            <v>0.1</v>
          </cell>
          <cell r="E901">
            <v>-0.1</v>
          </cell>
          <cell r="F901">
            <v>0.05</v>
          </cell>
          <cell r="G901">
            <v>-0.05</v>
          </cell>
          <cell r="H901">
            <v>0.1</v>
          </cell>
          <cell r="I901">
            <v>0</v>
          </cell>
          <cell r="J901">
            <v>0.1</v>
          </cell>
          <cell r="K901">
            <v>-0.1</v>
          </cell>
          <cell r="L901">
            <v>0.05</v>
          </cell>
          <cell r="M901">
            <v>-0.05</v>
          </cell>
          <cell r="N901">
            <v>0.1</v>
          </cell>
          <cell r="O901">
            <v>-0.1</v>
          </cell>
          <cell r="P901">
            <v>0.05</v>
          </cell>
          <cell r="Q901">
            <v>-0.05</v>
          </cell>
          <cell r="R901">
            <v>0.2</v>
          </cell>
          <cell r="S901">
            <v>-0.2</v>
          </cell>
          <cell r="T901">
            <v>0.05</v>
          </cell>
          <cell r="U901">
            <v>-0.05</v>
          </cell>
          <cell r="V901">
            <v>0.1</v>
          </cell>
          <cell r="W901">
            <v>-0.1</v>
          </cell>
          <cell r="X901">
            <v>0.1</v>
          </cell>
          <cell r="Y901">
            <v>-0.1</v>
          </cell>
          <cell r="Z901">
            <v>0.1</v>
          </cell>
          <cell r="AA901">
            <v>-0.1</v>
          </cell>
          <cell r="AB901" t="str">
            <v>NIL</v>
          </cell>
          <cell r="AC901" t="str">
            <v>NIL</v>
          </cell>
          <cell r="AD901" t="str">
            <v>NIL</v>
          </cell>
          <cell r="AE901" t="str">
            <v>NIL</v>
          </cell>
          <cell r="AF901" t="str">
            <v>NIL</v>
          </cell>
          <cell r="AG901" t="str">
            <v>NIL</v>
          </cell>
        </row>
        <row r="902">
          <cell r="A902" t="str">
            <v>12-071-7</v>
          </cell>
          <cell r="B902">
            <v>0.2</v>
          </cell>
          <cell r="C902">
            <v>-0.2</v>
          </cell>
          <cell r="D902">
            <v>0.1</v>
          </cell>
          <cell r="E902">
            <v>-0.1</v>
          </cell>
          <cell r="F902">
            <v>0.05</v>
          </cell>
          <cell r="G902">
            <v>-0.05</v>
          </cell>
          <cell r="H902">
            <v>0.1</v>
          </cell>
          <cell r="I902">
            <v>0</v>
          </cell>
          <cell r="J902">
            <v>0.1</v>
          </cell>
          <cell r="K902">
            <v>-0.1</v>
          </cell>
          <cell r="L902">
            <v>0.05</v>
          </cell>
          <cell r="M902">
            <v>-0.05</v>
          </cell>
          <cell r="N902">
            <v>0.1</v>
          </cell>
          <cell r="O902">
            <v>-0.1</v>
          </cell>
          <cell r="P902">
            <v>0.05</v>
          </cell>
          <cell r="Q902">
            <v>-0.05</v>
          </cell>
          <cell r="R902">
            <v>0.2</v>
          </cell>
          <cell r="S902">
            <v>-0.2</v>
          </cell>
          <cell r="T902">
            <v>0.05</v>
          </cell>
          <cell r="U902">
            <v>-0.05</v>
          </cell>
          <cell r="V902">
            <v>0.1</v>
          </cell>
          <cell r="W902">
            <v>-0.1</v>
          </cell>
          <cell r="X902">
            <v>0.1</v>
          </cell>
          <cell r="Y902">
            <v>-0.1</v>
          </cell>
          <cell r="Z902">
            <v>0.1</v>
          </cell>
          <cell r="AA902">
            <v>-0.1</v>
          </cell>
          <cell r="AB902" t="str">
            <v>NIL</v>
          </cell>
          <cell r="AC902" t="str">
            <v>NIL</v>
          </cell>
          <cell r="AD902" t="str">
            <v>NIL</v>
          </cell>
          <cell r="AE902" t="str">
            <v>NIL</v>
          </cell>
          <cell r="AF902" t="str">
            <v>NIL</v>
          </cell>
          <cell r="AG902" t="str">
            <v>NIL</v>
          </cell>
        </row>
        <row r="903">
          <cell r="A903" t="str">
            <v>12-071-8</v>
          </cell>
          <cell r="B903">
            <v>0.2</v>
          </cell>
          <cell r="C903">
            <v>-0.2</v>
          </cell>
          <cell r="D903">
            <v>0.1</v>
          </cell>
          <cell r="E903">
            <v>-0.1</v>
          </cell>
          <cell r="F903">
            <v>0.05</v>
          </cell>
          <cell r="G903">
            <v>-0.05</v>
          </cell>
          <cell r="H903">
            <v>0.1</v>
          </cell>
          <cell r="I903">
            <v>0</v>
          </cell>
          <cell r="J903">
            <v>0.1</v>
          </cell>
          <cell r="K903">
            <v>-0.1</v>
          </cell>
          <cell r="L903">
            <v>0.05</v>
          </cell>
          <cell r="M903">
            <v>-0.05</v>
          </cell>
          <cell r="N903">
            <v>0.1</v>
          </cell>
          <cell r="O903">
            <v>-0.1</v>
          </cell>
          <cell r="P903">
            <v>0.05</v>
          </cell>
          <cell r="Q903">
            <v>-0.05</v>
          </cell>
          <cell r="R903">
            <v>0.2</v>
          </cell>
          <cell r="S903">
            <v>-0.2</v>
          </cell>
          <cell r="T903">
            <v>0.05</v>
          </cell>
          <cell r="U903">
            <v>-0.05</v>
          </cell>
          <cell r="V903">
            <v>0.1</v>
          </cell>
          <cell r="W903">
            <v>-0.1</v>
          </cell>
          <cell r="X903">
            <v>0.1</v>
          </cell>
          <cell r="Y903">
            <v>-0.1</v>
          </cell>
          <cell r="Z903">
            <v>0.1</v>
          </cell>
          <cell r="AA903">
            <v>-0.1</v>
          </cell>
          <cell r="AB903" t="str">
            <v>NIL</v>
          </cell>
          <cell r="AC903" t="str">
            <v>NIL</v>
          </cell>
          <cell r="AD903" t="str">
            <v>NIL</v>
          </cell>
          <cell r="AE903" t="str">
            <v>NIL</v>
          </cell>
          <cell r="AF903" t="str">
            <v>NIL</v>
          </cell>
          <cell r="AG903" t="str">
            <v>NIL</v>
          </cell>
        </row>
        <row r="904">
          <cell r="A904" t="str">
            <v>12-071-9</v>
          </cell>
          <cell r="B904">
            <v>0.2</v>
          </cell>
          <cell r="C904">
            <v>-0.2</v>
          </cell>
          <cell r="D904">
            <v>0.1</v>
          </cell>
          <cell r="E904">
            <v>-0.1</v>
          </cell>
          <cell r="F904">
            <v>0.05</v>
          </cell>
          <cell r="G904">
            <v>-0.05</v>
          </cell>
          <cell r="H904">
            <v>0.1</v>
          </cell>
          <cell r="I904">
            <v>0</v>
          </cell>
          <cell r="J904">
            <v>0.1</v>
          </cell>
          <cell r="K904">
            <v>-0.1</v>
          </cell>
          <cell r="L904">
            <v>0.05</v>
          </cell>
          <cell r="M904">
            <v>-0.05</v>
          </cell>
          <cell r="N904">
            <v>0.1</v>
          </cell>
          <cell r="O904">
            <v>-0.1</v>
          </cell>
          <cell r="P904">
            <v>0.05</v>
          </cell>
          <cell r="Q904">
            <v>-0.05</v>
          </cell>
          <cell r="R904">
            <v>0.2</v>
          </cell>
          <cell r="S904">
            <v>-0.2</v>
          </cell>
          <cell r="T904">
            <v>0.05</v>
          </cell>
          <cell r="U904">
            <v>-0.05</v>
          </cell>
          <cell r="V904">
            <v>0.1</v>
          </cell>
          <cell r="W904">
            <v>-0.1</v>
          </cell>
          <cell r="X904">
            <v>0.1</v>
          </cell>
          <cell r="Y904">
            <v>-0.1</v>
          </cell>
          <cell r="Z904">
            <v>0.1</v>
          </cell>
          <cell r="AA904">
            <v>-0.1</v>
          </cell>
          <cell r="AB904" t="str">
            <v>NIL</v>
          </cell>
          <cell r="AC904" t="str">
            <v>NIL</v>
          </cell>
          <cell r="AD904" t="str">
            <v>NIL</v>
          </cell>
          <cell r="AE904" t="str">
            <v>NIL</v>
          </cell>
          <cell r="AF904" t="str">
            <v>NIL</v>
          </cell>
          <cell r="AG904" t="str">
            <v>NIL</v>
          </cell>
        </row>
        <row r="905">
          <cell r="A905" t="str">
            <v>12-071M</v>
          </cell>
          <cell r="B905">
            <v>0.2</v>
          </cell>
          <cell r="C905">
            <v>-0.2</v>
          </cell>
          <cell r="D905">
            <v>0.1</v>
          </cell>
          <cell r="E905">
            <v>-0.1</v>
          </cell>
          <cell r="F905">
            <v>0.05</v>
          </cell>
          <cell r="G905">
            <v>-0.05</v>
          </cell>
          <cell r="H905">
            <v>0.1</v>
          </cell>
          <cell r="I905">
            <v>0</v>
          </cell>
          <cell r="J905">
            <v>0.1</v>
          </cell>
          <cell r="K905">
            <v>-0.1</v>
          </cell>
          <cell r="L905">
            <v>0.05</v>
          </cell>
          <cell r="M905">
            <v>-0.05</v>
          </cell>
          <cell r="N905">
            <v>0.1</v>
          </cell>
          <cell r="O905">
            <v>-0.1</v>
          </cell>
          <cell r="P905">
            <v>0.05</v>
          </cell>
          <cell r="Q905">
            <v>-0.05</v>
          </cell>
          <cell r="R905">
            <v>0.2</v>
          </cell>
          <cell r="S905">
            <v>-0.2</v>
          </cell>
          <cell r="T905">
            <v>0.05</v>
          </cell>
          <cell r="U905">
            <v>-0.05</v>
          </cell>
          <cell r="V905">
            <v>0.05</v>
          </cell>
          <cell r="W905">
            <v>-0.05</v>
          </cell>
          <cell r="X905">
            <v>0.05</v>
          </cell>
          <cell r="Y905">
            <v>-0.05</v>
          </cell>
          <cell r="Z905">
            <v>0.05</v>
          </cell>
          <cell r="AA905">
            <v>-0.05</v>
          </cell>
          <cell r="AB905" t="str">
            <v>NIL</v>
          </cell>
          <cell r="AC905" t="str">
            <v>NIL</v>
          </cell>
          <cell r="AD905" t="str">
            <v>NIL</v>
          </cell>
          <cell r="AE905" t="str">
            <v>NIL</v>
          </cell>
          <cell r="AF905" t="str">
            <v>NIL</v>
          </cell>
          <cell r="AG905" t="str">
            <v>NIL</v>
          </cell>
        </row>
        <row r="906">
          <cell r="A906" t="str">
            <v>12-072</v>
          </cell>
          <cell r="B906">
            <v>0.2</v>
          </cell>
          <cell r="C906">
            <v>-0.2</v>
          </cell>
          <cell r="D906">
            <v>0.1</v>
          </cell>
          <cell r="E906">
            <v>-0.1</v>
          </cell>
          <cell r="F906">
            <v>0.05</v>
          </cell>
          <cell r="G906">
            <v>-0.05</v>
          </cell>
          <cell r="H906">
            <v>0.1</v>
          </cell>
          <cell r="I906">
            <v>0</v>
          </cell>
          <cell r="J906">
            <v>0.1</v>
          </cell>
          <cell r="K906">
            <v>-0.1</v>
          </cell>
          <cell r="L906">
            <v>0.05</v>
          </cell>
          <cell r="M906">
            <v>-0.05</v>
          </cell>
          <cell r="N906">
            <v>0.1</v>
          </cell>
          <cell r="O906">
            <v>-0.1</v>
          </cell>
          <cell r="P906">
            <v>0.05</v>
          </cell>
          <cell r="Q906">
            <v>-0.05</v>
          </cell>
          <cell r="R906">
            <v>0.2</v>
          </cell>
          <cell r="S906">
            <v>-0.2</v>
          </cell>
          <cell r="T906">
            <v>0.05</v>
          </cell>
          <cell r="U906">
            <v>-0.05</v>
          </cell>
          <cell r="V906">
            <v>0.1</v>
          </cell>
          <cell r="W906">
            <v>-0.1</v>
          </cell>
          <cell r="X906">
            <v>0.1</v>
          </cell>
          <cell r="Y906">
            <v>-0.1</v>
          </cell>
          <cell r="Z906">
            <v>0.1</v>
          </cell>
          <cell r="AA906">
            <v>-0.1</v>
          </cell>
          <cell r="AB906">
            <v>0.1</v>
          </cell>
          <cell r="AC906">
            <v>-0.1</v>
          </cell>
          <cell r="AD906" t="str">
            <v>NIL</v>
          </cell>
          <cell r="AE906" t="str">
            <v>NIL</v>
          </cell>
          <cell r="AF906" t="str">
            <v>NIL</v>
          </cell>
          <cell r="AG906" t="str">
            <v>NIL</v>
          </cell>
        </row>
        <row r="907">
          <cell r="A907" t="str">
            <v>12-072-1</v>
          </cell>
          <cell r="B907">
            <v>0.2</v>
          </cell>
          <cell r="C907">
            <v>-0.2</v>
          </cell>
          <cell r="D907">
            <v>0.1</v>
          </cell>
          <cell r="E907">
            <v>-0.1</v>
          </cell>
          <cell r="F907">
            <v>0.05</v>
          </cell>
          <cell r="G907">
            <v>-0.05</v>
          </cell>
          <cell r="H907">
            <v>0.1</v>
          </cell>
          <cell r="I907">
            <v>0</v>
          </cell>
          <cell r="J907">
            <v>0.1</v>
          </cell>
          <cell r="K907">
            <v>-0.1</v>
          </cell>
          <cell r="L907">
            <v>0.05</v>
          </cell>
          <cell r="M907">
            <v>-0.05</v>
          </cell>
          <cell r="N907">
            <v>0.1</v>
          </cell>
          <cell r="O907">
            <v>-0.1</v>
          </cell>
          <cell r="P907">
            <v>0.05</v>
          </cell>
          <cell r="Q907">
            <v>-0.05</v>
          </cell>
          <cell r="R907">
            <v>0.2</v>
          </cell>
          <cell r="S907">
            <v>-0.2</v>
          </cell>
          <cell r="T907">
            <v>0.05</v>
          </cell>
          <cell r="U907">
            <v>-0.05</v>
          </cell>
          <cell r="V907">
            <v>0.1</v>
          </cell>
          <cell r="W907">
            <v>-0.1</v>
          </cell>
          <cell r="X907">
            <v>0.1</v>
          </cell>
          <cell r="Y907">
            <v>-0.1</v>
          </cell>
          <cell r="Z907">
            <v>0.1</v>
          </cell>
          <cell r="AA907">
            <v>-0.1</v>
          </cell>
          <cell r="AB907">
            <v>0.1</v>
          </cell>
          <cell r="AC907">
            <v>-0.1</v>
          </cell>
          <cell r="AD907" t="str">
            <v>NIL</v>
          </cell>
          <cell r="AE907" t="str">
            <v>NIL</v>
          </cell>
          <cell r="AF907" t="str">
            <v>NIL</v>
          </cell>
          <cell r="AG907" t="str">
            <v>NIL</v>
          </cell>
        </row>
        <row r="908">
          <cell r="A908" t="str">
            <v>12-072-1L</v>
          </cell>
          <cell r="B908">
            <v>0.2</v>
          </cell>
          <cell r="C908">
            <v>-0.2</v>
          </cell>
          <cell r="D908">
            <v>0.1</v>
          </cell>
          <cell r="E908">
            <v>-0.1</v>
          </cell>
          <cell r="F908">
            <v>0.05</v>
          </cell>
          <cell r="G908">
            <v>-0.05</v>
          </cell>
          <cell r="H908">
            <v>0.1</v>
          </cell>
          <cell r="I908">
            <v>0</v>
          </cell>
          <cell r="J908">
            <v>0.1</v>
          </cell>
          <cell r="K908">
            <v>-0.1</v>
          </cell>
          <cell r="L908">
            <v>0.05</v>
          </cell>
          <cell r="M908">
            <v>-0.05</v>
          </cell>
          <cell r="N908">
            <v>0.1</v>
          </cell>
          <cell r="O908">
            <v>-0.1</v>
          </cell>
          <cell r="P908">
            <v>0.05</v>
          </cell>
          <cell r="Q908">
            <v>-0.05</v>
          </cell>
          <cell r="R908">
            <v>0.2</v>
          </cell>
          <cell r="S908">
            <v>-0.2</v>
          </cell>
          <cell r="T908">
            <v>0.05</v>
          </cell>
          <cell r="U908">
            <v>-0.05</v>
          </cell>
          <cell r="V908">
            <v>0.1</v>
          </cell>
          <cell r="W908">
            <v>-0.1</v>
          </cell>
          <cell r="X908">
            <v>0.1</v>
          </cell>
          <cell r="Y908">
            <v>-0.1</v>
          </cell>
          <cell r="Z908">
            <v>0.1</v>
          </cell>
          <cell r="AA908">
            <v>-0.1</v>
          </cell>
          <cell r="AB908">
            <v>0.1</v>
          </cell>
          <cell r="AC908">
            <v>-0.1</v>
          </cell>
          <cell r="AD908" t="str">
            <v>NIL</v>
          </cell>
          <cell r="AE908" t="str">
            <v>NIL</v>
          </cell>
          <cell r="AF908" t="str">
            <v>NIL</v>
          </cell>
          <cell r="AG908" t="str">
            <v>NIL</v>
          </cell>
        </row>
        <row r="909">
          <cell r="A909" t="str">
            <v>12-072-2</v>
          </cell>
          <cell r="B909">
            <v>0.2</v>
          </cell>
          <cell r="C909">
            <v>-0.2</v>
          </cell>
          <cell r="D909">
            <v>0.1</v>
          </cell>
          <cell r="E909">
            <v>-0.1</v>
          </cell>
          <cell r="F909">
            <v>0.05</v>
          </cell>
          <cell r="G909">
            <v>-0.05</v>
          </cell>
          <cell r="H909">
            <v>0.1</v>
          </cell>
          <cell r="I909">
            <v>0</v>
          </cell>
          <cell r="J909">
            <v>0.1</v>
          </cell>
          <cell r="K909">
            <v>-0.1</v>
          </cell>
          <cell r="L909">
            <v>0.05</v>
          </cell>
          <cell r="M909">
            <v>-0.05</v>
          </cell>
          <cell r="N909">
            <v>0.1</v>
          </cell>
          <cell r="O909">
            <v>-0.1</v>
          </cell>
          <cell r="P909">
            <v>0.05</v>
          </cell>
          <cell r="Q909">
            <v>-0.05</v>
          </cell>
          <cell r="R909">
            <v>0.2</v>
          </cell>
          <cell r="S909">
            <v>-0.2</v>
          </cell>
          <cell r="T909">
            <v>0.05</v>
          </cell>
          <cell r="U909">
            <v>-0.05</v>
          </cell>
          <cell r="V909">
            <v>0.1</v>
          </cell>
          <cell r="W909">
            <v>-0.1</v>
          </cell>
          <cell r="X909">
            <v>0.1</v>
          </cell>
          <cell r="Y909">
            <v>-0.1</v>
          </cell>
          <cell r="Z909">
            <v>0.1</v>
          </cell>
          <cell r="AA909">
            <v>-0.1</v>
          </cell>
          <cell r="AB909">
            <v>0.1</v>
          </cell>
          <cell r="AC909">
            <v>-0.1</v>
          </cell>
          <cell r="AD909" t="str">
            <v>NIL</v>
          </cell>
          <cell r="AE909" t="str">
            <v>NIL</v>
          </cell>
          <cell r="AF909" t="str">
            <v>NIL</v>
          </cell>
          <cell r="AG909" t="str">
            <v>NIL</v>
          </cell>
        </row>
        <row r="910">
          <cell r="A910" t="str">
            <v>12-072A</v>
          </cell>
          <cell r="B910">
            <v>0.2</v>
          </cell>
          <cell r="C910">
            <v>-0.2</v>
          </cell>
          <cell r="D910">
            <v>0.1</v>
          </cell>
          <cell r="E910">
            <v>-0.1</v>
          </cell>
          <cell r="F910">
            <v>0.05</v>
          </cell>
          <cell r="G910">
            <v>-0.05</v>
          </cell>
          <cell r="H910">
            <v>0.1</v>
          </cell>
          <cell r="I910">
            <v>0</v>
          </cell>
          <cell r="J910">
            <v>0.1</v>
          </cell>
          <cell r="K910">
            <v>-0.1</v>
          </cell>
          <cell r="L910">
            <v>0.05</v>
          </cell>
          <cell r="M910">
            <v>-0.05</v>
          </cell>
          <cell r="N910">
            <v>0.1</v>
          </cell>
          <cell r="O910">
            <v>-0.1</v>
          </cell>
          <cell r="P910">
            <v>0.05</v>
          </cell>
          <cell r="Q910">
            <v>-0.05</v>
          </cell>
          <cell r="R910">
            <v>0.2</v>
          </cell>
          <cell r="S910">
            <v>-0.2</v>
          </cell>
          <cell r="T910">
            <v>0.05</v>
          </cell>
          <cell r="U910">
            <v>-0.05</v>
          </cell>
          <cell r="V910">
            <v>0.1</v>
          </cell>
          <cell r="W910">
            <v>-0.1</v>
          </cell>
          <cell r="X910">
            <v>0.1</v>
          </cell>
          <cell r="Y910">
            <v>-0.1</v>
          </cell>
          <cell r="Z910">
            <v>0.1</v>
          </cell>
          <cell r="AA910">
            <v>-0.1</v>
          </cell>
          <cell r="AB910">
            <v>0.1</v>
          </cell>
          <cell r="AC910">
            <v>-0.1</v>
          </cell>
          <cell r="AD910" t="str">
            <v>NIL</v>
          </cell>
          <cell r="AE910" t="str">
            <v>NIL</v>
          </cell>
          <cell r="AF910" t="str">
            <v>NIL</v>
          </cell>
          <cell r="AG910" t="str">
            <v>NIL</v>
          </cell>
        </row>
        <row r="911">
          <cell r="A911" t="str">
            <v>12-072A-1</v>
          </cell>
          <cell r="B911">
            <v>0.2</v>
          </cell>
          <cell r="C911">
            <v>-0.2</v>
          </cell>
          <cell r="D911">
            <v>0.1</v>
          </cell>
          <cell r="E911">
            <v>-0.1</v>
          </cell>
          <cell r="F911">
            <v>0.05</v>
          </cell>
          <cell r="G911">
            <v>-0.05</v>
          </cell>
          <cell r="H911">
            <v>0.1</v>
          </cell>
          <cell r="I911">
            <v>0</v>
          </cell>
          <cell r="J911">
            <v>0.1</v>
          </cell>
          <cell r="K911">
            <v>-0.1</v>
          </cell>
          <cell r="L911">
            <v>0.05</v>
          </cell>
          <cell r="M911">
            <v>-0.05</v>
          </cell>
          <cell r="N911">
            <v>0.1</v>
          </cell>
          <cell r="O911">
            <v>-0.1</v>
          </cell>
          <cell r="P911">
            <v>0.05</v>
          </cell>
          <cell r="Q911">
            <v>-0.05</v>
          </cell>
          <cell r="R911">
            <v>0.2</v>
          </cell>
          <cell r="S911">
            <v>-0.2</v>
          </cell>
          <cell r="T911">
            <v>0.05</v>
          </cell>
          <cell r="U911">
            <v>-0.05</v>
          </cell>
          <cell r="V911">
            <v>0.1</v>
          </cell>
          <cell r="W911">
            <v>-0.1</v>
          </cell>
          <cell r="X911">
            <v>0.1</v>
          </cell>
          <cell r="Y911">
            <v>-0.1</v>
          </cell>
          <cell r="Z911">
            <v>0.1</v>
          </cell>
          <cell r="AA911">
            <v>-0.1</v>
          </cell>
          <cell r="AB911">
            <v>0.1</v>
          </cell>
          <cell r="AC911">
            <v>-0.1</v>
          </cell>
          <cell r="AD911" t="str">
            <v>NIL</v>
          </cell>
          <cell r="AE911" t="str">
            <v>NIL</v>
          </cell>
          <cell r="AF911" t="str">
            <v>NIL</v>
          </cell>
          <cell r="AG911" t="str">
            <v>NIL</v>
          </cell>
        </row>
        <row r="912">
          <cell r="A912" t="str">
            <v>12-072AL</v>
          </cell>
          <cell r="B912">
            <v>0.2</v>
          </cell>
          <cell r="C912">
            <v>-0.2</v>
          </cell>
          <cell r="D912">
            <v>0.1</v>
          </cell>
          <cell r="E912">
            <v>-0.1</v>
          </cell>
          <cell r="F912">
            <v>0.05</v>
          </cell>
          <cell r="G912">
            <v>-0.05</v>
          </cell>
          <cell r="H912">
            <v>0.1</v>
          </cell>
          <cell r="I912">
            <v>0</v>
          </cell>
          <cell r="J912">
            <v>0.1</v>
          </cell>
          <cell r="K912">
            <v>-0.1</v>
          </cell>
          <cell r="L912">
            <v>0.05</v>
          </cell>
          <cell r="M912">
            <v>-0.05</v>
          </cell>
          <cell r="N912">
            <v>0.1</v>
          </cell>
          <cell r="O912">
            <v>-0.1</v>
          </cell>
          <cell r="P912">
            <v>0.05</v>
          </cell>
          <cell r="Q912">
            <v>-0.05</v>
          </cell>
          <cell r="R912">
            <v>0.2</v>
          </cell>
          <cell r="S912">
            <v>-0.2</v>
          </cell>
          <cell r="T912">
            <v>0.05</v>
          </cell>
          <cell r="U912">
            <v>-0.05</v>
          </cell>
          <cell r="V912">
            <v>0.1</v>
          </cell>
          <cell r="W912">
            <v>-0.1</v>
          </cell>
          <cell r="X912">
            <v>0.1</v>
          </cell>
          <cell r="Y912">
            <v>-0.1</v>
          </cell>
          <cell r="Z912">
            <v>0.1</v>
          </cell>
          <cell r="AA912">
            <v>-0.1</v>
          </cell>
          <cell r="AB912">
            <v>0.1</v>
          </cell>
          <cell r="AC912">
            <v>-0.1</v>
          </cell>
          <cell r="AD912" t="str">
            <v>NIL</v>
          </cell>
          <cell r="AE912" t="str">
            <v>NIL</v>
          </cell>
          <cell r="AF912" t="str">
            <v>NIL</v>
          </cell>
          <cell r="AG912" t="str">
            <v>NIL</v>
          </cell>
        </row>
        <row r="913">
          <cell r="A913" t="str">
            <v>12-072M</v>
          </cell>
          <cell r="B913">
            <v>0.2</v>
          </cell>
          <cell r="C913">
            <v>-0.2</v>
          </cell>
          <cell r="D913">
            <v>0.1</v>
          </cell>
          <cell r="E913">
            <v>-0.1</v>
          </cell>
          <cell r="F913">
            <v>0.05</v>
          </cell>
          <cell r="G913">
            <v>-0.05</v>
          </cell>
          <cell r="H913">
            <v>0.1</v>
          </cell>
          <cell r="I913">
            <v>0</v>
          </cell>
          <cell r="J913">
            <v>0.1</v>
          </cell>
          <cell r="K913">
            <v>-0.1</v>
          </cell>
          <cell r="L913">
            <v>0.05</v>
          </cell>
          <cell r="M913">
            <v>-0.05</v>
          </cell>
          <cell r="N913">
            <v>0.1</v>
          </cell>
          <cell r="O913">
            <v>-0.1</v>
          </cell>
          <cell r="P913">
            <v>0.05</v>
          </cell>
          <cell r="Q913">
            <v>-0.05</v>
          </cell>
          <cell r="R913">
            <v>0.2</v>
          </cell>
          <cell r="S913">
            <v>-0.2</v>
          </cell>
          <cell r="T913">
            <v>0.05</v>
          </cell>
          <cell r="U913">
            <v>-0.05</v>
          </cell>
          <cell r="V913">
            <v>0.1</v>
          </cell>
          <cell r="W913">
            <v>-0.1</v>
          </cell>
          <cell r="X913">
            <v>0.1</v>
          </cell>
          <cell r="Y913">
            <v>-0.1</v>
          </cell>
          <cell r="Z913">
            <v>0.1</v>
          </cell>
          <cell r="AA913">
            <v>-0.1</v>
          </cell>
          <cell r="AB913">
            <v>0.1</v>
          </cell>
          <cell r="AC913">
            <v>-0.1</v>
          </cell>
          <cell r="AD913" t="str">
            <v>NIL</v>
          </cell>
          <cell r="AE913" t="str">
            <v>NIL</v>
          </cell>
          <cell r="AF913" t="str">
            <v>NIL</v>
          </cell>
          <cell r="AG913" t="str">
            <v>NIL</v>
          </cell>
        </row>
        <row r="914">
          <cell r="A914" t="str">
            <v>12-073</v>
          </cell>
          <cell r="B914">
            <v>0.2</v>
          </cell>
          <cell r="C914">
            <v>-0.2</v>
          </cell>
          <cell r="D914">
            <v>0.1</v>
          </cell>
          <cell r="E914">
            <v>-0.1</v>
          </cell>
          <cell r="F914">
            <v>0.05</v>
          </cell>
          <cell r="G914">
            <v>-0.05</v>
          </cell>
          <cell r="H914">
            <v>0.1</v>
          </cell>
          <cell r="I914">
            <v>0</v>
          </cell>
          <cell r="J914">
            <v>0.1</v>
          </cell>
          <cell r="K914">
            <v>-0.1</v>
          </cell>
          <cell r="L914">
            <v>0.05</v>
          </cell>
          <cell r="M914">
            <v>-0.05</v>
          </cell>
          <cell r="N914">
            <v>0.1</v>
          </cell>
          <cell r="O914">
            <v>-0.1</v>
          </cell>
          <cell r="P914">
            <v>0.05</v>
          </cell>
          <cell r="Q914">
            <v>-0.05</v>
          </cell>
          <cell r="R914">
            <v>0.2</v>
          </cell>
          <cell r="S914">
            <v>-0.2</v>
          </cell>
          <cell r="T914">
            <v>0.05</v>
          </cell>
          <cell r="U914">
            <v>-0.05</v>
          </cell>
          <cell r="V914">
            <v>0.1</v>
          </cell>
          <cell r="W914">
            <v>-0.1</v>
          </cell>
          <cell r="X914">
            <v>0.1</v>
          </cell>
          <cell r="Y914">
            <v>-0.1</v>
          </cell>
          <cell r="Z914">
            <v>0.1</v>
          </cell>
          <cell r="AA914">
            <v>-0.1</v>
          </cell>
          <cell r="AB914" t="str">
            <v>NIL</v>
          </cell>
          <cell r="AC914" t="str">
            <v>NIL</v>
          </cell>
          <cell r="AD914" t="str">
            <v>NIL</v>
          </cell>
          <cell r="AE914" t="str">
            <v>NIL</v>
          </cell>
          <cell r="AF914" t="str">
            <v>NIL</v>
          </cell>
          <cell r="AG914" t="str">
            <v>NIL</v>
          </cell>
        </row>
        <row r="915">
          <cell r="A915" t="str">
            <v>12-073-1</v>
          </cell>
          <cell r="B915">
            <v>0.2</v>
          </cell>
          <cell r="C915">
            <v>-0.2</v>
          </cell>
          <cell r="D915">
            <v>0.1</v>
          </cell>
          <cell r="E915">
            <v>-0.1</v>
          </cell>
          <cell r="F915">
            <v>0.05</v>
          </cell>
          <cell r="G915">
            <v>-0.05</v>
          </cell>
          <cell r="H915">
            <v>0.1</v>
          </cell>
          <cell r="I915">
            <v>0</v>
          </cell>
          <cell r="J915">
            <v>0.1</v>
          </cell>
          <cell r="K915">
            <v>-0.1</v>
          </cell>
          <cell r="L915">
            <v>0.05</v>
          </cell>
          <cell r="M915">
            <v>-0.05</v>
          </cell>
          <cell r="N915">
            <v>0.1</v>
          </cell>
          <cell r="O915">
            <v>-0.1</v>
          </cell>
          <cell r="P915">
            <v>0.05</v>
          </cell>
          <cell r="Q915">
            <v>-0.05</v>
          </cell>
          <cell r="R915">
            <v>0.2</v>
          </cell>
          <cell r="S915">
            <v>-0.2</v>
          </cell>
          <cell r="T915">
            <v>0.05</v>
          </cell>
          <cell r="U915">
            <v>-0.05</v>
          </cell>
          <cell r="V915">
            <v>0.1</v>
          </cell>
          <cell r="W915">
            <v>-0.1</v>
          </cell>
          <cell r="X915">
            <v>0.1</v>
          </cell>
          <cell r="Y915">
            <v>-0.1</v>
          </cell>
          <cell r="Z915">
            <v>0.1</v>
          </cell>
          <cell r="AA915">
            <v>-0.1</v>
          </cell>
          <cell r="AB915" t="str">
            <v>NIL</v>
          </cell>
          <cell r="AC915" t="str">
            <v>NIL</v>
          </cell>
          <cell r="AD915" t="str">
            <v>NIL</v>
          </cell>
          <cell r="AE915" t="str">
            <v>NIL</v>
          </cell>
          <cell r="AF915" t="str">
            <v>NIL</v>
          </cell>
          <cell r="AG915" t="str">
            <v>NIL</v>
          </cell>
        </row>
        <row r="916">
          <cell r="A916" t="str">
            <v>12-073A</v>
          </cell>
          <cell r="B916">
            <v>0.2</v>
          </cell>
          <cell r="C916">
            <v>-0.2</v>
          </cell>
          <cell r="D916">
            <v>0.1</v>
          </cell>
          <cell r="E916">
            <v>-0.1</v>
          </cell>
          <cell r="F916">
            <v>0.05</v>
          </cell>
          <cell r="G916">
            <v>-0.05</v>
          </cell>
          <cell r="H916">
            <v>0.1</v>
          </cell>
          <cell r="I916">
            <v>0</v>
          </cell>
          <cell r="J916">
            <v>0.05</v>
          </cell>
          <cell r="K916">
            <v>-0.05</v>
          </cell>
          <cell r="L916">
            <v>0.05</v>
          </cell>
          <cell r="M916">
            <v>-0.05</v>
          </cell>
          <cell r="N916">
            <v>0.1</v>
          </cell>
          <cell r="O916">
            <v>-0.1</v>
          </cell>
          <cell r="P916">
            <v>0.05</v>
          </cell>
          <cell r="Q916">
            <v>-0.05</v>
          </cell>
          <cell r="R916">
            <v>0.2</v>
          </cell>
          <cell r="S916">
            <v>-0.2</v>
          </cell>
          <cell r="T916">
            <v>0.05</v>
          </cell>
          <cell r="U916">
            <v>-0.05</v>
          </cell>
          <cell r="V916">
            <v>0.05</v>
          </cell>
          <cell r="W916">
            <v>-0.05</v>
          </cell>
          <cell r="X916">
            <v>0.05</v>
          </cell>
          <cell r="Y916">
            <v>-0.05</v>
          </cell>
          <cell r="Z916">
            <v>0.05</v>
          </cell>
          <cell r="AA916">
            <v>-0.05</v>
          </cell>
          <cell r="AB916" t="str">
            <v>NIL</v>
          </cell>
          <cell r="AC916" t="str">
            <v>NIL</v>
          </cell>
          <cell r="AD916" t="str">
            <v>NIL</v>
          </cell>
          <cell r="AE916" t="str">
            <v>NIL</v>
          </cell>
          <cell r="AF916" t="str">
            <v>NIL</v>
          </cell>
          <cell r="AG916" t="str">
            <v>NIL</v>
          </cell>
        </row>
        <row r="917">
          <cell r="A917" t="str">
            <v>12-073AN</v>
          </cell>
          <cell r="B917">
            <v>0.2</v>
          </cell>
          <cell r="C917">
            <v>-0.2</v>
          </cell>
          <cell r="D917">
            <v>0.1</v>
          </cell>
          <cell r="E917">
            <v>-0.1</v>
          </cell>
          <cell r="F917">
            <v>0.05</v>
          </cell>
          <cell r="G917">
            <v>-0.05</v>
          </cell>
          <cell r="H917">
            <v>0.1</v>
          </cell>
          <cell r="I917">
            <v>0</v>
          </cell>
          <cell r="J917" t="str">
            <v>NIL</v>
          </cell>
          <cell r="K917" t="str">
            <v>NIL</v>
          </cell>
          <cell r="L917">
            <v>0.05</v>
          </cell>
          <cell r="M917">
            <v>-0.05</v>
          </cell>
          <cell r="N917">
            <v>0.1</v>
          </cell>
          <cell r="O917">
            <v>-0.1</v>
          </cell>
          <cell r="P917">
            <v>0.05</v>
          </cell>
          <cell r="Q917">
            <v>-0.05</v>
          </cell>
          <cell r="R917">
            <v>0.2</v>
          </cell>
          <cell r="S917">
            <v>-0.2</v>
          </cell>
          <cell r="T917">
            <v>0.05</v>
          </cell>
          <cell r="U917">
            <v>-0.05</v>
          </cell>
          <cell r="V917">
            <v>0.05</v>
          </cell>
          <cell r="W917">
            <v>-0.05</v>
          </cell>
          <cell r="X917">
            <v>0.05</v>
          </cell>
          <cell r="Y917">
            <v>-0.05</v>
          </cell>
          <cell r="Z917">
            <v>0.05</v>
          </cell>
          <cell r="AA917">
            <v>-0.05</v>
          </cell>
          <cell r="AB917" t="str">
            <v>NIL</v>
          </cell>
          <cell r="AC917" t="str">
            <v>NIL</v>
          </cell>
          <cell r="AD917" t="str">
            <v>NIL</v>
          </cell>
          <cell r="AE917" t="str">
            <v>NIL</v>
          </cell>
          <cell r="AF917" t="str">
            <v>NIL</v>
          </cell>
          <cell r="AG917" t="str">
            <v>NIL</v>
          </cell>
        </row>
        <row r="918">
          <cell r="A918" t="str">
            <v>12-074</v>
          </cell>
          <cell r="B918">
            <v>0.2</v>
          </cell>
          <cell r="C918">
            <v>-0.2</v>
          </cell>
          <cell r="D918">
            <v>0.1</v>
          </cell>
          <cell r="E918">
            <v>-0.1</v>
          </cell>
          <cell r="F918">
            <v>0.05</v>
          </cell>
          <cell r="G918">
            <v>-0.05</v>
          </cell>
          <cell r="H918">
            <v>0.1</v>
          </cell>
          <cell r="I918">
            <v>0</v>
          </cell>
          <cell r="J918">
            <v>0.1</v>
          </cell>
          <cell r="K918">
            <v>-0.1</v>
          </cell>
          <cell r="L918">
            <v>0.05</v>
          </cell>
          <cell r="M918">
            <v>-0.05</v>
          </cell>
          <cell r="N918">
            <v>0.1</v>
          </cell>
          <cell r="O918">
            <v>-0.1</v>
          </cell>
          <cell r="P918">
            <v>0.05</v>
          </cell>
          <cell r="Q918">
            <v>-0.05</v>
          </cell>
          <cell r="R918">
            <v>0.2</v>
          </cell>
          <cell r="S918">
            <v>-0.2</v>
          </cell>
          <cell r="T918">
            <v>0.05</v>
          </cell>
          <cell r="U918">
            <v>-0.05</v>
          </cell>
          <cell r="V918">
            <v>0.1</v>
          </cell>
          <cell r="W918">
            <v>-0.1</v>
          </cell>
          <cell r="X918">
            <v>0.1</v>
          </cell>
          <cell r="Y918">
            <v>-0.1</v>
          </cell>
          <cell r="Z918">
            <v>0.1</v>
          </cell>
          <cell r="AA918">
            <v>-0.1</v>
          </cell>
          <cell r="AB918" t="str">
            <v>NIL</v>
          </cell>
          <cell r="AC918" t="str">
            <v>NIL</v>
          </cell>
          <cell r="AD918" t="str">
            <v>NIL</v>
          </cell>
          <cell r="AE918" t="str">
            <v>NIL</v>
          </cell>
          <cell r="AF918" t="str">
            <v>NIL</v>
          </cell>
          <cell r="AG918" t="str">
            <v>NIL</v>
          </cell>
        </row>
        <row r="919">
          <cell r="A919" t="str">
            <v>12-074-1</v>
          </cell>
          <cell r="B919">
            <v>0.2</v>
          </cell>
          <cell r="C919">
            <v>-0.2</v>
          </cell>
          <cell r="D919">
            <v>0.1</v>
          </cell>
          <cell r="E919">
            <v>-0.1</v>
          </cell>
          <cell r="F919">
            <v>0.05</v>
          </cell>
          <cell r="G919">
            <v>-0.05</v>
          </cell>
          <cell r="H919">
            <v>0.1</v>
          </cell>
          <cell r="I919">
            <v>0</v>
          </cell>
          <cell r="J919">
            <v>0.1</v>
          </cell>
          <cell r="K919">
            <v>-0.1</v>
          </cell>
          <cell r="L919">
            <v>0.05</v>
          </cell>
          <cell r="M919">
            <v>-0.05</v>
          </cell>
          <cell r="N919">
            <v>0.1</v>
          </cell>
          <cell r="O919">
            <v>-0.1</v>
          </cell>
          <cell r="P919">
            <v>0.05</v>
          </cell>
          <cell r="Q919">
            <v>-0.05</v>
          </cell>
          <cell r="R919">
            <v>0.2</v>
          </cell>
          <cell r="S919">
            <v>-0.2</v>
          </cell>
          <cell r="T919">
            <v>0.05</v>
          </cell>
          <cell r="U919">
            <v>-0.05</v>
          </cell>
          <cell r="V919">
            <v>0.1</v>
          </cell>
          <cell r="W919">
            <v>-0.1</v>
          </cell>
          <cell r="X919">
            <v>0.1</v>
          </cell>
          <cell r="Y919">
            <v>-0.1</v>
          </cell>
          <cell r="Z919">
            <v>0.1</v>
          </cell>
          <cell r="AA919">
            <v>-0.1</v>
          </cell>
          <cell r="AB919" t="str">
            <v>NIL</v>
          </cell>
          <cell r="AC919" t="str">
            <v>NIL</v>
          </cell>
          <cell r="AD919" t="str">
            <v>NIL</v>
          </cell>
          <cell r="AE919" t="str">
            <v>NIL</v>
          </cell>
          <cell r="AF919" t="str">
            <v>NIL</v>
          </cell>
          <cell r="AG919" t="str">
            <v>NIL</v>
          </cell>
        </row>
        <row r="920">
          <cell r="A920" t="str">
            <v>12-074A</v>
          </cell>
          <cell r="B920">
            <v>0.2</v>
          </cell>
          <cell r="C920">
            <v>-0.2</v>
          </cell>
          <cell r="D920">
            <v>0.1</v>
          </cell>
          <cell r="E920">
            <v>-0.1</v>
          </cell>
          <cell r="F920">
            <v>0.05</v>
          </cell>
          <cell r="G920">
            <v>-0.05</v>
          </cell>
          <cell r="H920">
            <v>0.1</v>
          </cell>
          <cell r="I920">
            <v>0</v>
          </cell>
          <cell r="J920">
            <v>0.1</v>
          </cell>
          <cell r="K920">
            <v>-0.1</v>
          </cell>
          <cell r="L920">
            <v>0.05</v>
          </cell>
          <cell r="M920">
            <v>-0.05</v>
          </cell>
          <cell r="N920">
            <v>0.1</v>
          </cell>
          <cell r="O920">
            <v>-0.1</v>
          </cell>
          <cell r="P920">
            <v>0.05</v>
          </cell>
          <cell r="Q920">
            <v>-0.05</v>
          </cell>
          <cell r="R920">
            <v>0.2</v>
          </cell>
          <cell r="S920">
            <v>-0.2</v>
          </cell>
          <cell r="T920">
            <v>0.05</v>
          </cell>
          <cell r="U920">
            <v>-0.05</v>
          </cell>
          <cell r="V920">
            <v>0.05</v>
          </cell>
          <cell r="W920">
            <v>-0.05</v>
          </cell>
          <cell r="X920">
            <v>0.05</v>
          </cell>
          <cell r="Y920">
            <v>-0.05</v>
          </cell>
          <cell r="Z920">
            <v>0.05</v>
          </cell>
          <cell r="AA920">
            <v>-0.05</v>
          </cell>
          <cell r="AB920" t="str">
            <v>NIL</v>
          </cell>
          <cell r="AC920" t="str">
            <v>NIL</v>
          </cell>
          <cell r="AD920" t="str">
            <v>NIL</v>
          </cell>
          <cell r="AE920" t="str">
            <v>NIL</v>
          </cell>
          <cell r="AF920" t="str">
            <v>NIL</v>
          </cell>
          <cell r="AG920" t="str">
            <v>NIL</v>
          </cell>
        </row>
        <row r="921">
          <cell r="A921" t="str">
            <v>12-075</v>
          </cell>
          <cell r="B921">
            <v>0.2</v>
          </cell>
          <cell r="C921">
            <v>-0.2</v>
          </cell>
          <cell r="D921">
            <v>0.1</v>
          </cell>
          <cell r="E921">
            <v>-0.1</v>
          </cell>
          <cell r="F921">
            <v>0.05</v>
          </cell>
          <cell r="G921">
            <v>-0.05</v>
          </cell>
          <cell r="H921">
            <v>0.1</v>
          </cell>
          <cell r="I921">
            <v>0</v>
          </cell>
          <cell r="J921">
            <v>0.1</v>
          </cell>
          <cell r="K921">
            <v>-0.1</v>
          </cell>
          <cell r="L921">
            <v>0.05</v>
          </cell>
          <cell r="M921">
            <v>-0.05</v>
          </cell>
          <cell r="N921">
            <v>0.1</v>
          </cell>
          <cell r="O921">
            <v>-0.1</v>
          </cell>
          <cell r="P921">
            <v>0.05</v>
          </cell>
          <cell r="Q921">
            <v>-0.05</v>
          </cell>
          <cell r="R921">
            <v>0.2</v>
          </cell>
          <cell r="S921">
            <v>-0.2</v>
          </cell>
          <cell r="T921">
            <v>0.05</v>
          </cell>
          <cell r="U921">
            <v>-0.05</v>
          </cell>
          <cell r="V921">
            <v>0.1</v>
          </cell>
          <cell r="W921">
            <v>-0.1</v>
          </cell>
          <cell r="X921">
            <v>0.1</v>
          </cell>
          <cell r="Y921">
            <v>-0.1</v>
          </cell>
          <cell r="Z921">
            <v>0.1</v>
          </cell>
          <cell r="AA921">
            <v>-0.1</v>
          </cell>
          <cell r="AB921" t="str">
            <v>NIL</v>
          </cell>
          <cell r="AC921" t="str">
            <v>NIL</v>
          </cell>
          <cell r="AD921" t="str">
            <v>NIL</v>
          </cell>
          <cell r="AE921" t="str">
            <v>NIL</v>
          </cell>
          <cell r="AF921" t="str">
            <v>NIL</v>
          </cell>
          <cell r="AG921" t="str">
            <v>NIL</v>
          </cell>
        </row>
        <row r="922">
          <cell r="A922" t="str">
            <v>12-075A</v>
          </cell>
          <cell r="B922">
            <v>0.2</v>
          </cell>
          <cell r="C922">
            <v>-0.2</v>
          </cell>
          <cell r="D922">
            <v>0.1</v>
          </cell>
          <cell r="E922">
            <v>-0.1</v>
          </cell>
          <cell r="F922">
            <v>0.05</v>
          </cell>
          <cell r="G922">
            <v>-0.05</v>
          </cell>
          <cell r="H922">
            <v>0.1</v>
          </cell>
          <cell r="I922">
            <v>-0.1</v>
          </cell>
          <cell r="J922">
            <v>0.1</v>
          </cell>
          <cell r="K922">
            <v>-0.1</v>
          </cell>
          <cell r="L922">
            <v>0.1</v>
          </cell>
          <cell r="M922">
            <v>-0.1</v>
          </cell>
          <cell r="N922">
            <v>0.1</v>
          </cell>
          <cell r="O922">
            <v>-0.1</v>
          </cell>
          <cell r="P922">
            <v>0.05</v>
          </cell>
          <cell r="Q922">
            <v>-0.05</v>
          </cell>
          <cell r="R922">
            <v>0.2</v>
          </cell>
          <cell r="S922">
            <v>-0.2</v>
          </cell>
          <cell r="T922">
            <v>0.05</v>
          </cell>
          <cell r="U922">
            <v>-0.05</v>
          </cell>
          <cell r="V922">
            <v>0.1</v>
          </cell>
          <cell r="W922">
            <v>-0.1</v>
          </cell>
          <cell r="X922">
            <v>0.1</v>
          </cell>
          <cell r="Y922">
            <v>-0.1</v>
          </cell>
          <cell r="Z922">
            <v>0.1</v>
          </cell>
          <cell r="AA922">
            <v>-0.1</v>
          </cell>
          <cell r="AB922" t="str">
            <v>NIL</v>
          </cell>
          <cell r="AC922" t="str">
            <v>NIL</v>
          </cell>
          <cell r="AD922" t="str">
            <v>NIL</v>
          </cell>
          <cell r="AE922" t="str">
            <v>NIL</v>
          </cell>
          <cell r="AF922" t="str">
            <v>NIL</v>
          </cell>
          <cell r="AG922" t="str">
            <v>NIL</v>
          </cell>
        </row>
        <row r="923">
          <cell r="A923" t="str">
            <v>12-075A-1</v>
          </cell>
          <cell r="B923">
            <v>0.2</v>
          </cell>
          <cell r="C923">
            <v>-0.2</v>
          </cell>
          <cell r="D923">
            <v>0.1</v>
          </cell>
          <cell r="E923">
            <v>-0.1</v>
          </cell>
          <cell r="F923">
            <v>0.05</v>
          </cell>
          <cell r="G923">
            <v>-0.05</v>
          </cell>
          <cell r="H923">
            <v>0.1</v>
          </cell>
          <cell r="I923">
            <v>0</v>
          </cell>
          <cell r="J923">
            <v>0.1</v>
          </cell>
          <cell r="K923">
            <v>-0.1</v>
          </cell>
          <cell r="L923">
            <v>0.1</v>
          </cell>
          <cell r="M923">
            <v>-0.1</v>
          </cell>
          <cell r="N923">
            <v>0.1</v>
          </cell>
          <cell r="O923">
            <v>-0.1</v>
          </cell>
          <cell r="P923">
            <v>0.05</v>
          </cell>
          <cell r="Q923">
            <v>-0.05</v>
          </cell>
          <cell r="R923">
            <v>0.2</v>
          </cell>
          <cell r="S923">
            <v>-0.2</v>
          </cell>
          <cell r="T923">
            <v>0.05</v>
          </cell>
          <cell r="U923">
            <v>-0.05</v>
          </cell>
          <cell r="V923">
            <v>0.1</v>
          </cell>
          <cell r="W923">
            <v>-0.1</v>
          </cell>
          <cell r="X923">
            <v>0.1</v>
          </cell>
          <cell r="Y923">
            <v>-0.1</v>
          </cell>
          <cell r="Z923">
            <v>0.1</v>
          </cell>
          <cell r="AA923">
            <v>-0.1</v>
          </cell>
          <cell r="AB923" t="str">
            <v>NIL</v>
          </cell>
          <cell r="AC923" t="str">
            <v>NIL</v>
          </cell>
          <cell r="AD923" t="str">
            <v>NIL</v>
          </cell>
          <cell r="AE923" t="str">
            <v>NIL</v>
          </cell>
          <cell r="AF923" t="str">
            <v>NIL</v>
          </cell>
          <cell r="AG923" t="str">
            <v>NIL</v>
          </cell>
        </row>
        <row r="924">
          <cell r="A924" t="str">
            <v>12-075A-2</v>
          </cell>
          <cell r="B924">
            <v>0.2</v>
          </cell>
          <cell r="C924">
            <v>-0.2</v>
          </cell>
          <cell r="D924">
            <v>0.1</v>
          </cell>
          <cell r="E924">
            <v>-0.1</v>
          </cell>
          <cell r="F924">
            <v>0.05</v>
          </cell>
          <cell r="G924">
            <v>-0.05</v>
          </cell>
          <cell r="H924">
            <v>0.1</v>
          </cell>
          <cell r="I924">
            <v>-0.1</v>
          </cell>
          <cell r="J924">
            <v>0.1</v>
          </cell>
          <cell r="K924">
            <v>-0.1</v>
          </cell>
          <cell r="L924">
            <v>0.1</v>
          </cell>
          <cell r="M924">
            <v>-0.1</v>
          </cell>
          <cell r="N924">
            <v>0.1</v>
          </cell>
          <cell r="O924">
            <v>-0.1</v>
          </cell>
          <cell r="P924">
            <v>0.05</v>
          </cell>
          <cell r="Q924">
            <v>-0.05</v>
          </cell>
          <cell r="R924">
            <v>0.2</v>
          </cell>
          <cell r="S924">
            <v>-0.2</v>
          </cell>
          <cell r="T924">
            <v>0.05</v>
          </cell>
          <cell r="U924">
            <v>-0.05</v>
          </cell>
          <cell r="V924">
            <v>0.05</v>
          </cell>
          <cell r="W924">
            <v>-0.05</v>
          </cell>
          <cell r="X924">
            <v>0.05</v>
          </cell>
          <cell r="Y924">
            <v>-0.05</v>
          </cell>
          <cell r="Z924">
            <v>0.05</v>
          </cell>
          <cell r="AA924">
            <v>-0.05</v>
          </cell>
          <cell r="AB924" t="str">
            <v>NIL</v>
          </cell>
          <cell r="AC924" t="str">
            <v>NIL</v>
          </cell>
          <cell r="AD924" t="str">
            <v>NIL</v>
          </cell>
          <cell r="AE924" t="str">
            <v>NIL</v>
          </cell>
          <cell r="AF924" t="str">
            <v>NIL</v>
          </cell>
          <cell r="AG924" t="str">
            <v>NIL</v>
          </cell>
        </row>
        <row r="925">
          <cell r="A925" t="str">
            <v>12-075A-3</v>
          </cell>
          <cell r="B925">
            <v>0.2</v>
          </cell>
          <cell r="C925">
            <v>-0.2</v>
          </cell>
          <cell r="D925">
            <v>0.1</v>
          </cell>
          <cell r="E925">
            <v>-0.1</v>
          </cell>
          <cell r="F925">
            <v>0.05</v>
          </cell>
          <cell r="G925">
            <v>-0.05</v>
          </cell>
          <cell r="H925">
            <v>0.1</v>
          </cell>
          <cell r="I925">
            <v>-0.1</v>
          </cell>
          <cell r="J925">
            <v>0.1</v>
          </cell>
          <cell r="K925">
            <v>-0.1</v>
          </cell>
          <cell r="L925">
            <v>0.1</v>
          </cell>
          <cell r="M925">
            <v>-0.1</v>
          </cell>
          <cell r="N925">
            <v>0.1</v>
          </cell>
          <cell r="O925">
            <v>-0.1</v>
          </cell>
          <cell r="P925">
            <v>0.05</v>
          </cell>
          <cell r="Q925">
            <v>-0.05</v>
          </cell>
          <cell r="R925">
            <v>0.2</v>
          </cell>
          <cell r="S925">
            <v>-0.2</v>
          </cell>
          <cell r="T925">
            <v>0.05</v>
          </cell>
          <cell r="U925">
            <v>-0.05</v>
          </cell>
          <cell r="V925">
            <v>0.05</v>
          </cell>
          <cell r="W925">
            <v>-0.05</v>
          </cell>
          <cell r="X925">
            <v>0.05</v>
          </cell>
          <cell r="Y925">
            <v>-0.05</v>
          </cell>
          <cell r="Z925">
            <v>0.05</v>
          </cell>
          <cell r="AA925">
            <v>-0.05</v>
          </cell>
          <cell r="AB925" t="str">
            <v>NIL</v>
          </cell>
          <cell r="AC925" t="str">
            <v>NIL</v>
          </cell>
          <cell r="AD925" t="str">
            <v>NIL</v>
          </cell>
          <cell r="AE925" t="str">
            <v>NIL</v>
          </cell>
          <cell r="AF925" t="str">
            <v>NIL</v>
          </cell>
          <cell r="AG925" t="str">
            <v>NIL</v>
          </cell>
        </row>
        <row r="926">
          <cell r="A926" t="str">
            <v>12-075A-3C</v>
          </cell>
          <cell r="B926">
            <v>0.2</v>
          </cell>
          <cell r="C926">
            <v>-0.2</v>
          </cell>
          <cell r="D926">
            <v>0.1</v>
          </cell>
          <cell r="E926">
            <v>-0.1</v>
          </cell>
          <cell r="F926">
            <v>0.05</v>
          </cell>
          <cell r="G926">
            <v>-0.05</v>
          </cell>
          <cell r="H926">
            <v>0.1</v>
          </cell>
          <cell r="I926">
            <v>-0.1</v>
          </cell>
          <cell r="J926">
            <v>0.1</v>
          </cell>
          <cell r="K926">
            <v>-0.1</v>
          </cell>
          <cell r="L926">
            <v>0.1</v>
          </cell>
          <cell r="M926">
            <v>-0.1</v>
          </cell>
          <cell r="N926">
            <v>0.1</v>
          </cell>
          <cell r="O926">
            <v>-0.1</v>
          </cell>
          <cell r="P926">
            <v>0.05</v>
          </cell>
          <cell r="Q926">
            <v>-0.05</v>
          </cell>
          <cell r="R926">
            <v>0.2</v>
          </cell>
          <cell r="S926">
            <v>-0.2</v>
          </cell>
          <cell r="T926">
            <v>0.05</v>
          </cell>
          <cell r="U926">
            <v>-0.05</v>
          </cell>
          <cell r="V926">
            <v>0.05</v>
          </cell>
          <cell r="W926">
            <v>-0.05</v>
          </cell>
          <cell r="X926">
            <v>0.05</v>
          </cell>
          <cell r="Y926">
            <v>-0.05</v>
          </cell>
          <cell r="Z926">
            <v>0.05</v>
          </cell>
          <cell r="AA926">
            <v>-0.05</v>
          </cell>
          <cell r="AB926" t="str">
            <v>NIL</v>
          </cell>
          <cell r="AC926" t="str">
            <v>NIL</v>
          </cell>
          <cell r="AD926" t="str">
            <v>NIL</v>
          </cell>
          <cell r="AE926" t="str">
            <v>NIL</v>
          </cell>
          <cell r="AF926" t="str">
            <v>NIL</v>
          </cell>
          <cell r="AG926" t="str">
            <v>NIL</v>
          </cell>
        </row>
        <row r="927">
          <cell r="A927" t="str">
            <v>12-075A-4</v>
          </cell>
          <cell r="B927">
            <v>0.2</v>
          </cell>
          <cell r="C927">
            <v>-0.2</v>
          </cell>
          <cell r="D927">
            <v>0.1</v>
          </cell>
          <cell r="E927">
            <v>-0.1</v>
          </cell>
          <cell r="F927">
            <v>0.05</v>
          </cell>
          <cell r="G927">
            <v>-0.05</v>
          </cell>
          <cell r="H927">
            <v>0.1</v>
          </cell>
          <cell r="I927">
            <v>-0.1</v>
          </cell>
          <cell r="J927">
            <v>0.1</v>
          </cell>
          <cell r="K927">
            <v>-0.1</v>
          </cell>
          <cell r="L927">
            <v>0.1</v>
          </cell>
          <cell r="M927">
            <v>-0.1</v>
          </cell>
          <cell r="N927">
            <v>0.1</v>
          </cell>
          <cell r="O927">
            <v>-0.1</v>
          </cell>
          <cell r="P927">
            <v>0.05</v>
          </cell>
          <cell r="Q927">
            <v>-0.05</v>
          </cell>
          <cell r="R927">
            <v>0.2</v>
          </cell>
          <cell r="S927">
            <v>-0.2</v>
          </cell>
          <cell r="T927">
            <v>0.05</v>
          </cell>
          <cell r="U927">
            <v>-0.05</v>
          </cell>
          <cell r="V927">
            <v>0.05</v>
          </cell>
          <cell r="W927">
            <v>-0.05</v>
          </cell>
          <cell r="X927">
            <v>0.05</v>
          </cell>
          <cell r="Y927">
            <v>-0.05</v>
          </cell>
          <cell r="Z927">
            <v>0.05</v>
          </cell>
          <cell r="AA927">
            <v>-0.05</v>
          </cell>
          <cell r="AB927" t="str">
            <v>NIL</v>
          </cell>
          <cell r="AC927" t="str">
            <v>NIL</v>
          </cell>
          <cell r="AD927" t="str">
            <v>NIL</v>
          </cell>
          <cell r="AE927" t="str">
            <v>NIL</v>
          </cell>
          <cell r="AF927" t="str">
            <v>NIL</v>
          </cell>
          <cell r="AG927" t="str">
            <v>NIL</v>
          </cell>
        </row>
        <row r="928">
          <cell r="A928" t="str">
            <v>12-075A-5</v>
          </cell>
          <cell r="B928">
            <v>0.2</v>
          </cell>
          <cell r="C928">
            <v>-0.2</v>
          </cell>
          <cell r="D928">
            <v>0.1</v>
          </cell>
          <cell r="E928">
            <v>-0.1</v>
          </cell>
          <cell r="F928">
            <v>0.05</v>
          </cell>
          <cell r="G928">
            <v>-0.05</v>
          </cell>
          <cell r="H928">
            <v>0.1</v>
          </cell>
          <cell r="I928">
            <v>-0.1</v>
          </cell>
          <cell r="J928">
            <v>0.1</v>
          </cell>
          <cell r="K928">
            <v>-0.1</v>
          </cell>
          <cell r="L928">
            <v>0.1</v>
          </cell>
          <cell r="M928">
            <v>-0.1</v>
          </cell>
          <cell r="N928">
            <v>0.1</v>
          </cell>
          <cell r="O928">
            <v>-0.1</v>
          </cell>
          <cell r="P928">
            <v>0.05</v>
          </cell>
          <cell r="Q928">
            <v>-0.05</v>
          </cell>
          <cell r="R928">
            <v>0.2</v>
          </cell>
          <cell r="S928">
            <v>-0.2</v>
          </cell>
          <cell r="T928">
            <v>0.05</v>
          </cell>
          <cell r="U928">
            <v>-0.05</v>
          </cell>
          <cell r="V928">
            <v>0.05</v>
          </cell>
          <cell r="W928">
            <v>-0.05</v>
          </cell>
          <cell r="X928">
            <v>0.05</v>
          </cell>
          <cell r="Y928">
            <v>-0.05</v>
          </cell>
          <cell r="Z928">
            <v>0.05</v>
          </cell>
          <cell r="AA928">
            <v>-0.05</v>
          </cell>
          <cell r="AB928" t="str">
            <v>NIL</v>
          </cell>
          <cell r="AC928" t="str">
            <v>NIL</v>
          </cell>
          <cell r="AD928" t="str">
            <v>NIL</v>
          </cell>
          <cell r="AE928" t="str">
            <v>NIL</v>
          </cell>
          <cell r="AF928" t="str">
            <v>NIL</v>
          </cell>
          <cell r="AG928" t="str">
            <v>NIL</v>
          </cell>
        </row>
        <row r="929">
          <cell r="A929" t="str">
            <v>12-075AN</v>
          </cell>
          <cell r="B929">
            <v>0.2</v>
          </cell>
          <cell r="C929">
            <v>-0.2</v>
          </cell>
          <cell r="D929">
            <v>0.1</v>
          </cell>
          <cell r="E929">
            <v>-0.1</v>
          </cell>
          <cell r="F929">
            <v>0.05</v>
          </cell>
          <cell r="G929">
            <v>-0.05</v>
          </cell>
          <cell r="H929">
            <v>0.1</v>
          </cell>
          <cell r="I929">
            <v>-0.1</v>
          </cell>
          <cell r="J929" t="str">
            <v>NIL</v>
          </cell>
          <cell r="K929" t="str">
            <v>NIL</v>
          </cell>
          <cell r="L929">
            <v>0.1</v>
          </cell>
          <cell r="M929">
            <v>-0.1</v>
          </cell>
          <cell r="N929">
            <v>0.1</v>
          </cell>
          <cell r="O929">
            <v>-0.1</v>
          </cell>
          <cell r="P929">
            <v>0.05</v>
          </cell>
          <cell r="Q929">
            <v>-0.05</v>
          </cell>
          <cell r="R929">
            <v>0.2</v>
          </cell>
          <cell r="S929">
            <v>-0.2</v>
          </cell>
          <cell r="T929">
            <v>0.05</v>
          </cell>
          <cell r="U929">
            <v>-0.05</v>
          </cell>
          <cell r="V929">
            <v>0.1</v>
          </cell>
          <cell r="W929">
            <v>-0.1</v>
          </cell>
          <cell r="X929">
            <v>0.1</v>
          </cell>
          <cell r="Y929">
            <v>-0.1</v>
          </cell>
          <cell r="Z929">
            <v>0.1</v>
          </cell>
          <cell r="AA929">
            <v>-0.1</v>
          </cell>
          <cell r="AB929" t="str">
            <v>NIL</v>
          </cell>
          <cell r="AC929" t="str">
            <v>NIL</v>
          </cell>
          <cell r="AD929" t="str">
            <v>NIL</v>
          </cell>
          <cell r="AE929" t="str">
            <v>NIL</v>
          </cell>
          <cell r="AF929" t="str">
            <v>NIL</v>
          </cell>
          <cell r="AG929" t="str">
            <v>NIL</v>
          </cell>
        </row>
        <row r="930">
          <cell r="A930" t="str">
            <v>12-076</v>
          </cell>
          <cell r="B930">
            <v>0.2</v>
          </cell>
          <cell r="C930">
            <v>-0.2</v>
          </cell>
          <cell r="D930">
            <v>0.1</v>
          </cell>
          <cell r="E930">
            <v>-0.1</v>
          </cell>
          <cell r="F930">
            <v>0.05</v>
          </cell>
          <cell r="G930">
            <v>-0.05</v>
          </cell>
          <cell r="H930">
            <v>0.1</v>
          </cell>
          <cell r="I930">
            <v>0</v>
          </cell>
          <cell r="J930">
            <v>0.1</v>
          </cell>
          <cell r="K930">
            <v>-0.1</v>
          </cell>
          <cell r="L930">
            <v>0.05</v>
          </cell>
          <cell r="M930">
            <v>-0.05</v>
          </cell>
          <cell r="N930">
            <v>0.1</v>
          </cell>
          <cell r="O930">
            <v>-0.1</v>
          </cell>
          <cell r="P930">
            <v>0.05</v>
          </cell>
          <cell r="Q930">
            <v>-0.05</v>
          </cell>
          <cell r="R930">
            <v>0.2</v>
          </cell>
          <cell r="S930">
            <v>-0.2</v>
          </cell>
          <cell r="T930">
            <v>0.05</v>
          </cell>
          <cell r="U930">
            <v>-0.05</v>
          </cell>
          <cell r="V930">
            <v>0.1</v>
          </cell>
          <cell r="W930">
            <v>-0.1</v>
          </cell>
          <cell r="X930">
            <v>0.1</v>
          </cell>
          <cell r="Y930">
            <v>-0.1</v>
          </cell>
          <cell r="Z930">
            <v>0.1</v>
          </cell>
          <cell r="AA930">
            <v>-0.1</v>
          </cell>
          <cell r="AB930" t="str">
            <v>NIL</v>
          </cell>
          <cell r="AC930" t="str">
            <v>NIL</v>
          </cell>
          <cell r="AD930" t="str">
            <v>NIL</v>
          </cell>
          <cell r="AE930" t="str">
            <v>NIL</v>
          </cell>
          <cell r="AF930" t="str">
            <v>NIL</v>
          </cell>
          <cell r="AG930" t="str">
            <v>NIL</v>
          </cell>
        </row>
        <row r="931">
          <cell r="A931" t="str">
            <v>12-076A</v>
          </cell>
          <cell r="B931">
            <v>0.2</v>
          </cell>
          <cell r="C931">
            <v>-0.2</v>
          </cell>
          <cell r="D931">
            <v>0.1</v>
          </cell>
          <cell r="E931">
            <v>-0.1</v>
          </cell>
          <cell r="F931">
            <v>0.05</v>
          </cell>
          <cell r="G931">
            <v>-0.05</v>
          </cell>
          <cell r="H931">
            <v>0.1</v>
          </cell>
          <cell r="I931">
            <v>0</v>
          </cell>
          <cell r="J931">
            <v>0.1</v>
          </cell>
          <cell r="K931">
            <v>-0.1</v>
          </cell>
          <cell r="L931">
            <v>0.05</v>
          </cell>
          <cell r="M931">
            <v>-0.05</v>
          </cell>
          <cell r="N931">
            <v>0.1</v>
          </cell>
          <cell r="O931">
            <v>-0.1</v>
          </cell>
          <cell r="P931">
            <v>0.05</v>
          </cell>
          <cell r="Q931">
            <v>-0.05</v>
          </cell>
          <cell r="R931">
            <v>0.2</v>
          </cell>
          <cell r="S931">
            <v>-0.2</v>
          </cell>
          <cell r="T931">
            <v>0.05</v>
          </cell>
          <cell r="U931">
            <v>-0.05</v>
          </cell>
          <cell r="V931">
            <v>0.05</v>
          </cell>
          <cell r="W931">
            <v>-0.05</v>
          </cell>
          <cell r="X931">
            <v>0.05</v>
          </cell>
          <cell r="Y931">
            <v>-0.05</v>
          </cell>
          <cell r="Z931">
            <v>0.05</v>
          </cell>
          <cell r="AA931">
            <v>-0.05</v>
          </cell>
          <cell r="AB931" t="str">
            <v>NIL</v>
          </cell>
          <cell r="AC931" t="str">
            <v>NIL</v>
          </cell>
          <cell r="AD931" t="str">
            <v>NIL</v>
          </cell>
          <cell r="AE931" t="str">
            <v>NIL</v>
          </cell>
          <cell r="AF931" t="str">
            <v>NIL</v>
          </cell>
          <cell r="AG931" t="str">
            <v>NIL</v>
          </cell>
        </row>
        <row r="932">
          <cell r="A932" t="str">
            <v>12-076A-1</v>
          </cell>
          <cell r="B932">
            <v>0.2</v>
          </cell>
          <cell r="C932">
            <v>-0.2</v>
          </cell>
          <cell r="D932">
            <v>0.1</v>
          </cell>
          <cell r="E932">
            <v>-0.1</v>
          </cell>
          <cell r="F932">
            <v>0.05</v>
          </cell>
          <cell r="G932">
            <v>-0.05</v>
          </cell>
          <cell r="H932">
            <v>0.1</v>
          </cell>
          <cell r="I932">
            <v>0</v>
          </cell>
          <cell r="J932">
            <v>0.1</v>
          </cell>
          <cell r="K932">
            <v>-0.1</v>
          </cell>
          <cell r="L932">
            <v>0.05</v>
          </cell>
          <cell r="M932">
            <v>-0.05</v>
          </cell>
          <cell r="N932">
            <v>0.1</v>
          </cell>
          <cell r="O932">
            <v>-0.1</v>
          </cell>
          <cell r="P932">
            <v>0.05</v>
          </cell>
          <cell r="Q932">
            <v>-0.05</v>
          </cell>
          <cell r="R932">
            <v>0.2</v>
          </cell>
          <cell r="S932">
            <v>-0.2</v>
          </cell>
          <cell r="T932">
            <v>0.05</v>
          </cell>
          <cell r="U932">
            <v>-0.05</v>
          </cell>
          <cell r="V932">
            <v>0.05</v>
          </cell>
          <cell r="W932">
            <v>-0.05</v>
          </cell>
          <cell r="X932">
            <v>0.05</v>
          </cell>
          <cell r="Y932">
            <v>-0.05</v>
          </cell>
          <cell r="Z932">
            <v>0.05</v>
          </cell>
          <cell r="AA932">
            <v>-0.05</v>
          </cell>
          <cell r="AB932" t="str">
            <v>NIL</v>
          </cell>
          <cell r="AC932" t="str">
            <v>NIL</v>
          </cell>
          <cell r="AD932" t="str">
            <v>NIL</v>
          </cell>
          <cell r="AE932" t="str">
            <v>NIL</v>
          </cell>
          <cell r="AF932" t="str">
            <v>NIL</v>
          </cell>
          <cell r="AG932" t="str">
            <v>NIL</v>
          </cell>
        </row>
        <row r="933">
          <cell r="A933" t="str">
            <v>12-076A-2</v>
          </cell>
          <cell r="B933">
            <v>0.2</v>
          </cell>
          <cell r="C933">
            <v>-0.2</v>
          </cell>
          <cell r="D933">
            <v>0.1</v>
          </cell>
          <cell r="E933">
            <v>-0.1</v>
          </cell>
          <cell r="F933">
            <v>0.05</v>
          </cell>
          <cell r="G933">
            <v>-0.05</v>
          </cell>
          <cell r="H933">
            <v>0.1</v>
          </cell>
          <cell r="I933">
            <v>0</v>
          </cell>
          <cell r="J933">
            <v>0.1</v>
          </cell>
          <cell r="K933">
            <v>-0.1</v>
          </cell>
          <cell r="L933">
            <v>0.05</v>
          </cell>
          <cell r="M933">
            <v>-0.05</v>
          </cell>
          <cell r="N933">
            <v>0.1</v>
          </cell>
          <cell r="O933">
            <v>-0.1</v>
          </cell>
          <cell r="P933">
            <v>0.05</v>
          </cell>
          <cell r="Q933">
            <v>-0.05</v>
          </cell>
          <cell r="R933">
            <v>0.2</v>
          </cell>
          <cell r="S933">
            <v>-0.2</v>
          </cell>
          <cell r="T933">
            <v>0.05</v>
          </cell>
          <cell r="U933">
            <v>-0.05</v>
          </cell>
          <cell r="V933">
            <v>0.05</v>
          </cell>
          <cell r="W933">
            <v>-0.05</v>
          </cell>
          <cell r="X933">
            <v>0.05</v>
          </cell>
          <cell r="Y933">
            <v>-0.05</v>
          </cell>
          <cell r="Z933">
            <v>0.05</v>
          </cell>
          <cell r="AA933">
            <v>-0.05</v>
          </cell>
          <cell r="AB933" t="str">
            <v>NIL</v>
          </cell>
          <cell r="AC933" t="str">
            <v>NIL</v>
          </cell>
          <cell r="AD933" t="str">
            <v>NIL</v>
          </cell>
          <cell r="AE933" t="str">
            <v>NIL</v>
          </cell>
          <cell r="AF933" t="str">
            <v>NIL</v>
          </cell>
          <cell r="AG933" t="str">
            <v>NIL</v>
          </cell>
        </row>
        <row r="934">
          <cell r="A934" t="str">
            <v>12-077</v>
          </cell>
          <cell r="B934">
            <v>0.2</v>
          </cell>
          <cell r="C934">
            <v>-0.2</v>
          </cell>
          <cell r="D934">
            <v>0.1</v>
          </cell>
          <cell r="E934">
            <v>-0.1</v>
          </cell>
          <cell r="F934">
            <v>0.05</v>
          </cell>
          <cell r="G934">
            <v>-0.05</v>
          </cell>
          <cell r="H934">
            <v>0.1</v>
          </cell>
          <cell r="I934">
            <v>0</v>
          </cell>
          <cell r="J934">
            <v>0.1</v>
          </cell>
          <cell r="K934">
            <v>-0.1</v>
          </cell>
          <cell r="L934">
            <v>0.05</v>
          </cell>
          <cell r="M934">
            <v>-0.05</v>
          </cell>
          <cell r="N934">
            <v>0.1</v>
          </cell>
          <cell r="O934">
            <v>-0.1</v>
          </cell>
          <cell r="P934">
            <v>0.05</v>
          </cell>
          <cell r="Q934">
            <v>-0.05</v>
          </cell>
          <cell r="R934">
            <v>0.2</v>
          </cell>
          <cell r="S934">
            <v>-0.2</v>
          </cell>
          <cell r="T934">
            <v>0.05</v>
          </cell>
          <cell r="U934">
            <v>-0.05</v>
          </cell>
          <cell r="V934">
            <v>0.1</v>
          </cell>
          <cell r="W934">
            <v>-0.1</v>
          </cell>
          <cell r="X934">
            <v>0.1</v>
          </cell>
          <cell r="Y934">
            <v>-0.1</v>
          </cell>
          <cell r="Z934">
            <v>0.1</v>
          </cell>
          <cell r="AA934">
            <v>-0.1</v>
          </cell>
          <cell r="AB934" t="str">
            <v>NIL</v>
          </cell>
          <cell r="AC934" t="str">
            <v>NIL</v>
          </cell>
          <cell r="AD934" t="str">
            <v>NIL</v>
          </cell>
          <cell r="AE934" t="str">
            <v>NIL</v>
          </cell>
          <cell r="AF934" t="str">
            <v>NIL</v>
          </cell>
          <cell r="AG934" t="str">
            <v>NIL</v>
          </cell>
        </row>
        <row r="935">
          <cell r="A935" t="str">
            <v>12-077-1</v>
          </cell>
          <cell r="B935">
            <v>0.2</v>
          </cell>
          <cell r="C935">
            <v>-0.2</v>
          </cell>
          <cell r="D935">
            <v>0.1</v>
          </cell>
          <cell r="E935">
            <v>-0.1</v>
          </cell>
          <cell r="F935">
            <v>0.05</v>
          </cell>
          <cell r="G935">
            <v>-0.05</v>
          </cell>
          <cell r="H935">
            <v>0.1</v>
          </cell>
          <cell r="I935">
            <v>0</v>
          </cell>
          <cell r="J935">
            <v>0.1</v>
          </cell>
          <cell r="K935">
            <v>-0.1</v>
          </cell>
          <cell r="L935">
            <v>0.05</v>
          </cell>
          <cell r="M935">
            <v>-0.05</v>
          </cell>
          <cell r="N935">
            <v>0.1</v>
          </cell>
          <cell r="O935">
            <v>-0.1</v>
          </cell>
          <cell r="P935">
            <v>0.05</v>
          </cell>
          <cell r="Q935">
            <v>-0.05</v>
          </cell>
          <cell r="R935">
            <v>0.2</v>
          </cell>
          <cell r="S935">
            <v>-0.2</v>
          </cell>
          <cell r="T935">
            <v>0.05</v>
          </cell>
          <cell r="U935">
            <v>-0.05</v>
          </cell>
          <cell r="V935">
            <v>0.1</v>
          </cell>
          <cell r="W935">
            <v>-0.1</v>
          </cell>
          <cell r="X935">
            <v>0.1</v>
          </cell>
          <cell r="Y935">
            <v>-0.1</v>
          </cell>
          <cell r="Z935">
            <v>0.1</v>
          </cell>
          <cell r="AA935">
            <v>-0.1</v>
          </cell>
          <cell r="AB935" t="str">
            <v>NIL</v>
          </cell>
          <cell r="AC935" t="str">
            <v>NIL</v>
          </cell>
          <cell r="AD935" t="str">
            <v>NIL</v>
          </cell>
          <cell r="AE935" t="str">
            <v>NIL</v>
          </cell>
          <cell r="AF935" t="str">
            <v>NIL</v>
          </cell>
          <cell r="AG935" t="str">
            <v>NIL</v>
          </cell>
        </row>
        <row r="936">
          <cell r="A936" t="str">
            <v>12-077-1S</v>
          </cell>
          <cell r="B936">
            <v>0.2</v>
          </cell>
          <cell r="C936">
            <v>-0.2</v>
          </cell>
          <cell r="D936">
            <v>0.1</v>
          </cell>
          <cell r="E936">
            <v>-0.1</v>
          </cell>
          <cell r="F936">
            <v>0.05</v>
          </cell>
          <cell r="G936">
            <v>-0.05</v>
          </cell>
          <cell r="H936">
            <v>0.1</v>
          </cell>
          <cell r="I936">
            <v>0</v>
          </cell>
          <cell r="J936">
            <v>0.1</v>
          </cell>
          <cell r="K936">
            <v>-0.1</v>
          </cell>
          <cell r="L936">
            <v>0.05</v>
          </cell>
          <cell r="M936">
            <v>-0.05</v>
          </cell>
          <cell r="N936">
            <v>0.1</v>
          </cell>
          <cell r="O936">
            <v>-0.1</v>
          </cell>
          <cell r="P936">
            <v>0.05</v>
          </cell>
          <cell r="Q936">
            <v>-0.05</v>
          </cell>
          <cell r="R936">
            <v>0.2</v>
          </cell>
          <cell r="S936">
            <v>-0.2</v>
          </cell>
          <cell r="T936">
            <v>0.05</v>
          </cell>
          <cell r="U936">
            <v>-0.05</v>
          </cell>
          <cell r="V936">
            <v>0.1</v>
          </cell>
          <cell r="W936">
            <v>-0.1</v>
          </cell>
          <cell r="X936">
            <v>0.1</v>
          </cell>
          <cell r="Y936">
            <v>-0.1</v>
          </cell>
          <cell r="Z936">
            <v>0.1</v>
          </cell>
          <cell r="AA936">
            <v>-0.1</v>
          </cell>
          <cell r="AB936" t="str">
            <v>NIL</v>
          </cell>
          <cell r="AC936" t="str">
            <v>NIL</v>
          </cell>
          <cell r="AD936" t="str">
            <v>NIL</v>
          </cell>
          <cell r="AE936" t="str">
            <v>NIL</v>
          </cell>
          <cell r="AF936" t="str">
            <v>NIL</v>
          </cell>
          <cell r="AG936" t="str">
            <v>NIL</v>
          </cell>
        </row>
        <row r="937">
          <cell r="A937" t="str">
            <v>12-077-2</v>
          </cell>
          <cell r="B937">
            <v>0.2</v>
          </cell>
          <cell r="C937">
            <v>-0.2</v>
          </cell>
          <cell r="D937">
            <v>0.1</v>
          </cell>
          <cell r="E937">
            <v>-0.1</v>
          </cell>
          <cell r="F937">
            <v>0.05</v>
          </cell>
          <cell r="G937">
            <v>-0.05</v>
          </cell>
          <cell r="H937">
            <v>0.1</v>
          </cell>
          <cell r="I937">
            <v>0</v>
          </cell>
          <cell r="J937">
            <v>0.1</v>
          </cell>
          <cell r="K937">
            <v>-0.1</v>
          </cell>
          <cell r="L937">
            <v>0.05</v>
          </cell>
          <cell r="M937">
            <v>-0.05</v>
          </cell>
          <cell r="N937">
            <v>0.1</v>
          </cell>
          <cell r="O937">
            <v>-0.1</v>
          </cell>
          <cell r="P937">
            <v>0.05</v>
          </cell>
          <cell r="Q937">
            <v>-0.05</v>
          </cell>
          <cell r="R937">
            <v>0.2</v>
          </cell>
          <cell r="S937">
            <v>-0.2</v>
          </cell>
          <cell r="T937">
            <v>0.05</v>
          </cell>
          <cell r="U937">
            <v>-0.05</v>
          </cell>
          <cell r="V937">
            <v>0.1</v>
          </cell>
          <cell r="W937">
            <v>-0.1</v>
          </cell>
          <cell r="X937">
            <v>0.1</v>
          </cell>
          <cell r="Y937">
            <v>-0.1</v>
          </cell>
          <cell r="Z937">
            <v>0.1</v>
          </cell>
          <cell r="AA937">
            <v>-0.1</v>
          </cell>
          <cell r="AB937" t="str">
            <v>NIL</v>
          </cell>
          <cell r="AC937" t="str">
            <v>NIL</v>
          </cell>
          <cell r="AD937" t="str">
            <v>NIL</v>
          </cell>
          <cell r="AE937" t="str">
            <v>NIL</v>
          </cell>
          <cell r="AF937" t="str">
            <v>NIL</v>
          </cell>
          <cell r="AG937" t="str">
            <v>NIL</v>
          </cell>
        </row>
        <row r="938">
          <cell r="A938" t="str">
            <v>12-077A</v>
          </cell>
          <cell r="B938">
            <v>0.2</v>
          </cell>
          <cell r="C938">
            <v>-0.2</v>
          </cell>
          <cell r="D938">
            <v>0.1</v>
          </cell>
          <cell r="E938">
            <v>-0.1</v>
          </cell>
          <cell r="F938">
            <v>0.1</v>
          </cell>
          <cell r="G938">
            <v>-0.1</v>
          </cell>
          <cell r="H938">
            <v>0.1</v>
          </cell>
          <cell r="I938">
            <v>0</v>
          </cell>
          <cell r="J938">
            <v>0.1</v>
          </cell>
          <cell r="K938">
            <v>-0.1</v>
          </cell>
          <cell r="L938">
            <v>0.1</v>
          </cell>
          <cell r="M938">
            <v>-0.1</v>
          </cell>
          <cell r="N938">
            <v>0.1</v>
          </cell>
          <cell r="O938">
            <v>-0.1</v>
          </cell>
          <cell r="P938">
            <v>0.1</v>
          </cell>
          <cell r="Q938">
            <v>-0.1</v>
          </cell>
          <cell r="R938">
            <v>0.2</v>
          </cell>
          <cell r="S938">
            <v>-0.2</v>
          </cell>
          <cell r="T938">
            <v>0.05</v>
          </cell>
          <cell r="U938">
            <v>-0.05</v>
          </cell>
          <cell r="V938">
            <v>0.1</v>
          </cell>
          <cell r="W938">
            <v>-0.1</v>
          </cell>
          <cell r="X938">
            <v>0.1</v>
          </cell>
          <cell r="Y938">
            <v>-0.1</v>
          </cell>
          <cell r="Z938">
            <v>0.1</v>
          </cell>
          <cell r="AA938">
            <v>-0.1</v>
          </cell>
          <cell r="AB938" t="str">
            <v>NIL</v>
          </cell>
          <cell r="AC938" t="str">
            <v>NIL</v>
          </cell>
          <cell r="AD938" t="str">
            <v>NIL</v>
          </cell>
          <cell r="AE938" t="str">
            <v>NIL</v>
          </cell>
          <cell r="AF938" t="str">
            <v>NIL</v>
          </cell>
          <cell r="AG938" t="str">
            <v>NIL</v>
          </cell>
        </row>
        <row r="939">
          <cell r="A939" t="str">
            <v>12-077A-1</v>
          </cell>
          <cell r="B939">
            <v>0.2</v>
          </cell>
          <cell r="C939">
            <v>-0.2</v>
          </cell>
          <cell r="D939">
            <v>0.1</v>
          </cell>
          <cell r="E939">
            <v>-0.1</v>
          </cell>
          <cell r="F939">
            <v>0.1</v>
          </cell>
          <cell r="G939">
            <v>-0.1</v>
          </cell>
          <cell r="H939">
            <v>0.1</v>
          </cell>
          <cell r="I939">
            <v>0</v>
          </cell>
          <cell r="J939">
            <v>0.1</v>
          </cell>
          <cell r="K939">
            <v>-0.1</v>
          </cell>
          <cell r="L939">
            <v>0.1</v>
          </cell>
          <cell r="M939">
            <v>-0.1</v>
          </cell>
          <cell r="N939">
            <v>0.1</v>
          </cell>
          <cell r="O939">
            <v>-0.1</v>
          </cell>
          <cell r="P939">
            <v>0.1</v>
          </cell>
          <cell r="Q939">
            <v>-0.1</v>
          </cell>
          <cell r="R939">
            <v>0.2</v>
          </cell>
          <cell r="S939">
            <v>-0.2</v>
          </cell>
          <cell r="T939">
            <v>0.05</v>
          </cell>
          <cell r="U939">
            <v>-0.05</v>
          </cell>
          <cell r="V939">
            <v>0.05</v>
          </cell>
          <cell r="W939">
            <v>-0.05</v>
          </cell>
          <cell r="X939">
            <v>0.05</v>
          </cell>
          <cell r="Y939">
            <v>-0.05</v>
          </cell>
          <cell r="Z939">
            <v>0.05</v>
          </cell>
          <cell r="AA939">
            <v>-0.05</v>
          </cell>
          <cell r="AB939" t="str">
            <v>NIL</v>
          </cell>
          <cell r="AC939" t="str">
            <v>NIL</v>
          </cell>
          <cell r="AD939" t="str">
            <v>NIL</v>
          </cell>
          <cell r="AE939" t="str">
            <v>NIL</v>
          </cell>
          <cell r="AF939" t="str">
            <v>NIL</v>
          </cell>
          <cell r="AG939" t="str">
            <v>NIL</v>
          </cell>
        </row>
        <row r="940">
          <cell r="A940" t="str">
            <v>12-077L</v>
          </cell>
          <cell r="B940">
            <v>0.2</v>
          </cell>
          <cell r="C940">
            <v>-0.2</v>
          </cell>
          <cell r="D940">
            <v>0.1</v>
          </cell>
          <cell r="E940">
            <v>-0.1</v>
          </cell>
          <cell r="F940">
            <v>0.05</v>
          </cell>
          <cell r="G940">
            <v>-0.05</v>
          </cell>
          <cell r="H940">
            <v>0.1</v>
          </cell>
          <cell r="I940">
            <v>0</v>
          </cell>
          <cell r="J940">
            <v>0.1</v>
          </cell>
          <cell r="K940">
            <v>-0.1</v>
          </cell>
          <cell r="L940">
            <v>0.05</v>
          </cell>
          <cell r="M940">
            <v>-0.05</v>
          </cell>
          <cell r="N940">
            <v>0.1</v>
          </cell>
          <cell r="O940">
            <v>-0.1</v>
          </cell>
          <cell r="P940">
            <v>0.05</v>
          </cell>
          <cell r="Q940">
            <v>-0.05</v>
          </cell>
          <cell r="R940">
            <v>0.2</v>
          </cell>
          <cell r="S940">
            <v>-0.2</v>
          </cell>
          <cell r="T940">
            <v>0.05</v>
          </cell>
          <cell r="U940">
            <v>-0.05</v>
          </cell>
          <cell r="V940">
            <v>0.1</v>
          </cell>
          <cell r="W940">
            <v>-0.1</v>
          </cell>
          <cell r="X940">
            <v>0.1</v>
          </cell>
          <cell r="Y940">
            <v>-0.1</v>
          </cell>
          <cell r="Z940">
            <v>0.1</v>
          </cell>
          <cell r="AA940">
            <v>-0.1</v>
          </cell>
          <cell r="AB940" t="str">
            <v>NIL</v>
          </cell>
          <cell r="AC940" t="str">
            <v>NIL</v>
          </cell>
          <cell r="AD940" t="str">
            <v>NIL</v>
          </cell>
          <cell r="AE940" t="str">
            <v>NIL</v>
          </cell>
          <cell r="AF940" t="str">
            <v>NIL</v>
          </cell>
          <cell r="AG940" t="str">
            <v>NIL</v>
          </cell>
        </row>
        <row r="941">
          <cell r="A941" t="str">
            <v>12-078A</v>
          </cell>
          <cell r="B941">
            <v>0.2</v>
          </cell>
          <cell r="C941">
            <v>-0.2</v>
          </cell>
          <cell r="D941">
            <v>0.1</v>
          </cell>
          <cell r="E941">
            <v>-0.1</v>
          </cell>
          <cell r="F941">
            <v>0.05</v>
          </cell>
          <cell r="G941">
            <v>-0.05</v>
          </cell>
          <cell r="H941">
            <v>0.1</v>
          </cell>
          <cell r="I941">
            <v>0</v>
          </cell>
          <cell r="J941">
            <v>0.1</v>
          </cell>
          <cell r="K941">
            <v>-0.1</v>
          </cell>
          <cell r="L941">
            <v>0.05</v>
          </cell>
          <cell r="M941">
            <v>-0.05</v>
          </cell>
          <cell r="N941">
            <v>0.1</v>
          </cell>
          <cell r="O941">
            <v>-0.1</v>
          </cell>
          <cell r="P941">
            <v>0.05</v>
          </cell>
          <cell r="Q941">
            <v>-0.05</v>
          </cell>
          <cell r="R941">
            <v>0.2</v>
          </cell>
          <cell r="S941">
            <v>-0.2</v>
          </cell>
          <cell r="T941">
            <v>0.05</v>
          </cell>
          <cell r="U941">
            <v>-0.05</v>
          </cell>
          <cell r="V941">
            <v>0.1</v>
          </cell>
          <cell r="W941">
            <v>0</v>
          </cell>
          <cell r="X941">
            <v>0.05</v>
          </cell>
          <cell r="Y941">
            <v>-0.05</v>
          </cell>
          <cell r="Z941">
            <v>0.1</v>
          </cell>
          <cell r="AA941">
            <v>-0.1</v>
          </cell>
          <cell r="AB941" t="str">
            <v>NIL</v>
          </cell>
          <cell r="AC941" t="str">
            <v>NIL</v>
          </cell>
          <cell r="AD941" t="str">
            <v>NIL</v>
          </cell>
          <cell r="AE941" t="str">
            <v>NIL</v>
          </cell>
          <cell r="AF941" t="str">
            <v>NIL</v>
          </cell>
          <cell r="AG941" t="str">
            <v>NIL</v>
          </cell>
        </row>
        <row r="942">
          <cell r="A942" t="str">
            <v>12-078A-1</v>
          </cell>
          <cell r="B942">
            <v>0.2</v>
          </cell>
          <cell r="C942">
            <v>-0.2</v>
          </cell>
          <cell r="D942">
            <v>0.1</v>
          </cell>
          <cell r="E942">
            <v>-0.1</v>
          </cell>
          <cell r="F942">
            <v>0.05</v>
          </cell>
          <cell r="G942">
            <v>-0.05</v>
          </cell>
          <cell r="H942">
            <v>0.1</v>
          </cell>
          <cell r="I942">
            <v>0</v>
          </cell>
          <cell r="J942">
            <v>0.1</v>
          </cell>
          <cell r="K942">
            <v>-0.1</v>
          </cell>
          <cell r="L942">
            <v>0.05</v>
          </cell>
          <cell r="M942">
            <v>-0.05</v>
          </cell>
          <cell r="N942">
            <v>0.1</v>
          </cell>
          <cell r="O942">
            <v>-0.1</v>
          </cell>
          <cell r="P942">
            <v>0.05</v>
          </cell>
          <cell r="Q942">
            <v>-0.05</v>
          </cell>
          <cell r="R942">
            <v>0.2</v>
          </cell>
          <cell r="S942">
            <v>-0.2</v>
          </cell>
          <cell r="T942">
            <v>0.05</v>
          </cell>
          <cell r="U942">
            <v>-0.05</v>
          </cell>
          <cell r="V942">
            <v>0.1</v>
          </cell>
          <cell r="W942">
            <v>0</v>
          </cell>
          <cell r="X942">
            <v>0.05</v>
          </cell>
          <cell r="Y942">
            <v>-0.05</v>
          </cell>
          <cell r="Z942">
            <v>0.1</v>
          </cell>
          <cell r="AA942">
            <v>-0.1</v>
          </cell>
          <cell r="AB942" t="str">
            <v>NIL</v>
          </cell>
          <cell r="AC942" t="str">
            <v>NIL</v>
          </cell>
          <cell r="AD942" t="str">
            <v>NIL</v>
          </cell>
          <cell r="AE942" t="str">
            <v>NIL</v>
          </cell>
          <cell r="AF942" t="str">
            <v>NIL</v>
          </cell>
          <cell r="AG942" t="str">
            <v>NIL</v>
          </cell>
        </row>
        <row r="943">
          <cell r="A943" t="str">
            <v>12-079</v>
          </cell>
          <cell r="B943">
            <v>0.2</v>
          </cell>
          <cell r="C943">
            <v>-0.2</v>
          </cell>
          <cell r="D943">
            <v>0.1</v>
          </cell>
          <cell r="E943">
            <v>-0.1</v>
          </cell>
          <cell r="F943">
            <v>0.05</v>
          </cell>
          <cell r="G943">
            <v>-0.05</v>
          </cell>
          <cell r="H943">
            <v>0.1</v>
          </cell>
          <cell r="I943">
            <v>0</v>
          </cell>
          <cell r="J943">
            <v>0.1</v>
          </cell>
          <cell r="K943">
            <v>-0.1</v>
          </cell>
          <cell r="L943">
            <v>0.05</v>
          </cell>
          <cell r="M943">
            <v>-0.05</v>
          </cell>
          <cell r="N943">
            <v>0.1</v>
          </cell>
          <cell r="O943">
            <v>-0.1</v>
          </cell>
          <cell r="P943">
            <v>0.05</v>
          </cell>
          <cell r="Q943">
            <v>-0.05</v>
          </cell>
          <cell r="R943">
            <v>0.2</v>
          </cell>
          <cell r="S943">
            <v>-0.2</v>
          </cell>
          <cell r="T943">
            <v>0.05</v>
          </cell>
          <cell r="U943">
            <v>-0.05</v>
          </cell>
          <cell r="V943">
            <v>0.1</v>
          </cell>
          <cell r="W943">
            <v>-0.1</v>
          </cell>
          <cell r="X943">
            <v>0.1</v>
          </cell>
          <cell r="Y943">
            <v>-0.1</v>
          </cell>
          <cell r="Z943">
            <v>0.1</v>
          </cell>
          <cell r="AA943">
            <v>-0.1</v>
          </cell>
          <cell r="AB943">
            <v>0.1</v>
          </cell>
          <cell r="AC943">
            <v>-0.1</v>
          </cell>
          <cell r="AD943">
            <v>0.1</v>
          </cell>
          <cell r="AE943">
            <v>-0.1</v>
          </cell>
          <cell r="AF943" t="str">
            <v>NIL</v>
          </cell>
          <cell r="AG943" t="str">
            <v>NIL</v>
          </cell>
        </row>
        <row r="944">
          <cell r="A944" t="str">
            <v>12-079A</v>
          </cell>
          <cell r="B944">
            <v>0.2</v>
          </cell>
          <cell r="C944">
            <v>-0.2</v>
          </cell>
          <cell r="D944">
            <v>0.1</v>
          </cell>
          <cell r="E944">
            <v>-0.1</v>
          </cell>
          <cell r="F944">
            <v>0.1</v>
          </cell>
          <cell r="G944">
            <v>-0.1</v>
          </cell>
          <cell r="H944">
            <v>0.1</v>
          </cell>
          <cell r="I944">
            <v>0</v>
          </cell>
          <cell r="J944">
            <v>0.1</v>
          </cell>
          <cell r="K944">
            <v>-0.1</v>
          </cell>
          <cell r="L944">
            <v>0.1</v>
          </cell>
          <cell r="M944">
            <v>-0.1</v>
          </cell>
          <cell r="N944">
            <v>0.1</v>
          </cell>
          <cell r="O944">
            <v>-0.1</v>
          </cell>
          <cell r="P944">
            <v>0.1</v>
          </cell>
          <cell r="Q944">
            <v>-0.1</v>
          </cell>
          <cell r="R944">
            <v>0.2</v>
          </cell>
          <cell r="S944">
            <v>-0.2</v>
          </cell>
          <cell r="T944">
            <v>0.05</v>
          </cell>
          <cell r="U944">
            <v>-0.05</v>
          </cell>
          <cell r="V944">
            <v>0.1</v>
          </cell>
          <cell r="W944">
            <v>-0.1</v>
          </cell>
          <cell r="X944">
            <v>0.1</v>
          </cell>
          <cell r="Y944">
            <v>-0.1</v>
          </cell>
          <cell r="Z944">
            <v>0.1</v>
          </cell>
          <cell r="AA944">
            <v>-0.1</v>
          </cell>
          <cell r="AB944" t="str">
            <v>NIL</v>
          </cell>
          <cell r="AC944" t="str">
            <v>NIL</v>
          </cell>
          <cell r="AD944" t="str">
            <v>NIL</v>
          </cell>
          <cell r="AE944" t="str">
            <v>NIL</v>
          </cell>
          <cell r="AF944" t="str">
            <v>NIL</v>
          </cell>
          <cell r="AG944" t="str">
            <v>NIL</v>
          </cell>
        </row>
        <row r="945">
          <cell r="A945" t="str">
            <v>12-080A</v>
          </cell>
          <cell r="B945">
            <v>0.1</v>
          </cell>
          <cell r="C945">
            <v>-0.1</v>
          </cell>
          <cell r="D945">
            <v>0.1</v>
          </cell>
          <cell r="E945">
            <v>-0.1</v>
          </cell>
          <cell r="F945">
            <v>0.05</v>
          </cell>
          <cell r="G945">
            <v>-0.05</v>
          </cell>
          <cell r="H945">
            <v>0.1</v>
          </cell>
          <cell r="I945">
            <v>0</v>
          </cell>
          <cell r="J945">
            <v>0.1</v>
          </cell>
          <cell r="K945">
            <v>-0.1</v>
          </cell>
          <cell r="L945">
            <v>0.1</v>
          </cell>
          <cell r="M945">
            <v>-0.1</v>
          </cell>
          <cell r="N945">
            <v>0.1</v>
          </cell>
          <cell r="O945">
            <v>-0.1</v>
          </cell>
          <cell r="P945">
            <v>0.1</v>
          </cell>
          <cell r="Q945">
            <v>-0.1</v>
          </cell>
          <cell r="R945">
            <v>0.2</v>
          </cell>
          <cell r="S945">
            <v>-0.2</v>
          </cell>
          <cell r="T945">
            <v>0.05</v>
          </cell>
          <cell r="U945">
            <v>-0.05</v>
          </cell>
          <cell r="V945">
            <v>0.05</v>
          </cell>
          <cell r="W945">
            <v>-0.05</v>
          </cell>
          <cell r="X945">
            <v>0.05</v>
          </cell>
          <cell r="Y945">
            <v>-0.05</v>
          </cell>
          <cell r="Z945">
            <v>0.05</v>
          </cell>
          <cell r="AA945">
            <v>-0.05</v>
          </cell>
          <cell r="AB945" t="str">
            <v>NIL</v>
          </cell>
          <cell r="AC945" t="str">
            <v>NIL</v>
          </cell>
          <cell r="AD945" t="str">
            <v>NIL</v>
          </cell>
          <cell r="AE945" t="str">
            <v>NIL</v>
          </cell>
          <cell r="AF945" t="str">
            <v>NIL</v>
          </cell>
          <cell r="AG945" t="str">
            <v>NIL</v>
          </cell>
        </row>
        <row r="946">
          <cell r="A946" t="str">
            <v>12-080A-1</v>
          </cell>
          <cell r="B946">
            <v>0.1</v>
          </cell>
          <cell r="C946">
            <v>-0.1</v>
          </cell>
          <cell r="D946">
            <v>0.1</v>
          </cell>
          <cell r="E946">
            <v>-0.1</v>
          </cell>
          <cell r="F946">
            <v>0.05</v>
          </cell>
          <cell r="G946">
            <v>-0.05</v>
          </cell>
          <cell r="H946">
            <v>0.1</v>
          </cell>
          <cell r="I946">
            <v>0</v>
          </cell>
          <cell r="J946">
            <v>0.1</v>
          </cell>
          <cell r="K946">
            <v>-0.1</v>
          </cell>
          <cell r="L946">
            <v>0.1</v>
          </cell>
          <cell r="M946">
            <v>-0.1</v>
          </cell>
          <cell r="N946">
            <v>0.1</v>
          </cell>
          <cell r="O946">
            <v>-0.1</v>
          </cell>
          <cell r="P946">
            <v>0.1</v>
          </cell>
          <cell r="Q946">
            <v>-0.1</v>
          </cell>
          <cell r="R946">
            <v>0.2</v>
          </cell>
          <cell r="S946">
            <v>-0.2</v>
          </cell>
          <cell r="T946">
            <v>0.05</v>
          </cell>
          <cell r="U946">
            <v>-0.05</v>
          </cell>
          <cell r="V946">
            <v>0.05</v>
          </cell>
          <cell r="W946">
            <v>-0.05</v>
          </cell>
          <cell r="X946">
            <v>0.05</v>
          </cell>
          <cell r="Y946">
            <v>-0.05</v>
          </cell>
          <cell r="Z946">
            <v>0.05</v>
          </cell>
          <cell r="AA946">
            <v>-0.05</v>
          </cell>
          <cell r="AB946" t="str">
            <v>NIL</v>
          </cell>
          <cell r="AC946" t="str">
            <v>NIL</v>
          </cell>
          <cell r="AD946" t="str">
            <v>NIL</v>
          </cell>
          <cell r="AE946" t="str">
            <v>NIL</v>
          </cell>
          <cell r="AF946" t="str">
            <v>NIL</v>
          </cell>
          <cell r="AG946" t="str">
            <v>NIL</v>
          </cell>
        </row>
        <row r="947">
          <cell r="A947" t="str">
            <v>12-080A-2</v>
          </cell>
          <cell r="B947">
            <v>0.1</v>
          </cell>
          <cell r="C947">
            <v>-0.1</v>
          </cell>
          <cell r="D947">
            <v>0.1</v>
          </cell>
          <cell r="E947">
            <v>-0.1</v>
          </cell>
          <cell r="F947">
            <v>0.05</v>
          </cell>
          <cell r="G947">
            <v>-0.05</v>
          </cell>
          <cell r="H947">
            <v>0.1</v>
          </cell>
          <cell r="I947">
            <v>0</v>
          </cell>
          <cell r="J947">
            <v>0.1</v>
          </cell>
          <cell r="K947">
            <v>-0.1</v>
          </cell>
          <cell r="L947">
            <v>0.1</v>
          </cell>
          <cell r="M947">
            <v>-0.1</v>
          </cell>
          <cell r="N947">
            <v>0.1</v>
          </cell>
          <cell r="O947">
            <v>-0.1</v>
          </cell>
          <cell r="P947">
            <v>0.1</v>
          </cell>
          <cell r="Q947">
            <v>-0.1</v>
          </cell>
          <cell r="R947">
            <v>0.2</v>
          </cell>
          <cell r="S947">
            <v>-0.2</v>
          </cell>
          <cell r="T947">
            <v>0.05</v>
          </cell>
          <cell r="U947">
            <v>-0.05</v>
          </cell>
          <cell r="V947">
            <v>0.05</v>
          </cell>
          <cell r="W947">
            <v>-0.05</v>
          </cell>
          <cell r="X947">
            <v>0.05</v>
          </cell>
          <cell r="Y947">
            <v>-0.05</v>
          </cell>
          <cell r="Z947">
            <v>0.05</v>
          </cell>
          <cell r="AA947">
            <v>-0.05</v>
          </cell>
          <cell r="AB947" t="str">
            <v>NIL</v>
          </cell>
          <cell r="AC947" t="str">
            <v>NIL</v>
          </cell>
          <cell r="AD947" t="str">
            <v>NIL</v>
          </cell>
          <cell r="AE947" t="str">
            <v>NIL</v>
          </cell>
          <cell r="AF947" t="str">
            <v>NIL</v>
          </cell>
          <cell r="AG947" t="str">
            <v>NIL</v>
          </cell>
        </row>
        <row r="948">
          <cell r="A948" t="str">
            <v>12-080A-C</v>
          </cell>
          <cell r="B948">
            <v>0.1</v>
          </cell>
          <cell r="C948">
            <v>-0.1</v>
          </cell>
          <cell r="D948">
            <v>0.1</v>
          </cell>
          <cell r="E948">
            <v>-0.1</v>
          </cell>
          <cell r="F948">
            <v>0.05</v>
          </cell>
          <cell r="G948">
            <v>-0.05</v>
          </cell>
          <cell r="H948">
            <v>0.1</v>
          </cell>
          <cell r="I948">
            <v>0</v>
          </cell>
          <cell r="J948">
            <v>0.1</v>
          </cell>
          <cell r="K948">
            <v>-0.1</v>
          </cell>
          <cell r="L948">
            <v>0.1</v>
          </cell>
          <cell r="M948">
            <v>-0.1</v>
          </cell>
          <cell r="N948">
            <v>0.1</v>
          </cell>
          <cell r="O948">
            <v>-0.1</v>
          </cell>
          <cell r="P948">
            <v>0.1</v>
          </cell>
          <cell r="Q948">
            <v>-0.1</v>
          </cell>
          <cell r="R948">
            <v>0.2</v>
          </cell>
          <cell r="S948">
            <v>-0.2</v>
          </cell>
          <cell r="T948">
            <v>0.05</v>
          </cell>
          <cell r="U948">
            <v>-0.05</v>
          </cell>
          <cell r="V948">
            <v>0.05</v>
          </cell>
          <cell r="W948">
            <v>-0.05</v>
          </cell>
          <cell r="X948">
            <v>0.05</v>
          </cell>
          <cell r="Y948">
            <v>-0.05</v>
          </cell>
          <cell r="Z948">
            <v>0.05</v>
          </cell>
          <cell r="AA948">
            <v>-0.05</v>
          </cell>
          <cell r="AB948" t="str">
            <v>NIL</v>
          </cell>
          <cell r="AC948" t="str">
            <v>NIL</v>
          </cell>
          <cell r="AD948" t="str">
            <v>NIL</v>
          </cell>
          <cell r="AE948" t="str">
            <v>NIL</v>
          </cell>
          <cell r="AF948" t="str">
            <v>NIL</v>
          </cell>
          <cell r="AG948" t="str">
            <v>NIL</v>
          </cell>
        </row>
        <row r="949">
          <cell r="A949" t="str">
            <v>12-080</v>
          </cell>
          <cell r="B949">
            <v>0.2</v>
          </cell>
          <cell r="C949">
            <v>-0.2</v>
          </cell>
          <cell r="D949">
            <v>0.1</v>
          </cell>
          <cell r="E949">
            <v>-0.1</v>
          </cell>
          <cell r="F949">
            <v>0.05</v>
          </cell>
          <cell r="G949">
            <v>-0.05</v>
          </cell>
          <cell r="H949">
            <v>0.1</v>
          </cell>
          <cell r="I949">
            <v>0</v>
          </cell>
          <cell r="J949">
            <v>0.1</v>
          </cell>
          <cell r="K949">
            <v>-0.1</v>
          </cell>
          <cell r="L949">
            <v>0.05</v>
          </cell>
          <cell r="M949">
            <v>-0.05</v>
          </cell>
          <cell r="N949">
            <v>0.1</v>
          </cell>
          <cell r="O949">
            <v>-0.1</v>
          </cell>
          <cell r="P949">
            <v>0.05</v>
          </cell>
          <cell r="Q949">
            <v>-0.05</v>
          </cell>
          <cell r="R949">
            <v>0.2</v>
          </cell>
          <cell r="S949">
            <v>-0.2</v>
          </cell>
          <cell r="T949">
            <v>0.05</v>
          </cell>
          <cell r="U949">
            <v>-0.05</v>
          </cell>
          <cell r="V949">
            <v>0.1</v>
          </cell>
          <cell r="W949">
            <v>-0.1</v>
          </cell>
          <cell r="X949">
            <v>0.1</v>
          </cell>
          <cell r="Y949">
            <v>-0.1</v>
          </cell>
          <cell r="Z949">
            <v>0.1</v>
          </cell>
          <cell r="AA949">
            <v>-0.1</v>
          </cell>
          <cell r="AB949" t="str">
            <v>NIL</v>
          </cell>
          <cell r="AC949" t="str">
            <v>NIL</v>
          </cell>
          <cell r="AD949" t="str">
            <v>NIL</v>
          </cell>
          <cell r="AE949" t="str">
            <v>NIL</v>
          </cell>
          <cell r="AF949" t="str">
            <v>NIL</v>
          </cell>
          <cell r="AG949" t="str">
            <v>NIL</v>
          </cell>
        </row>
        <row r="950">
          <cell r="A950" t="str">
            <v>12-080-1</v>
          </cell>
          <cell r="B950">
            <v>0.2</v>
          </cell>
          <cell r="C950">
            <v>-0.2</v>
          </cell>
          <cell r="D950">
            <v>0.1</v>
          </cell>
          <cell r="E950">
            <v>-0.1</v>
          </cell>
          <cell r="F950">
            <v>0.05</v>
          </cell>
          <cell r="G950">
            <v>-0.05</v>
          </cell>
          <cell r="H950">
            <v>0.1</v>
          </cell>
          <cell r="I950">
            <v>0</v>
          </cell>
          <cell r="J950">
            <v>0.1</v>
          </cell>
          <cell r="K950">
            <v>-0.1</v>
          </cell>
          <cell r="L950">
            <v>0.05</v>
          </cell>
          <cell r="M950">
            <v>-0.05</v>
          </cell>
          <cell r="N950">
            <v>0.1</v>
          </cell>
          <cell r="O950">
            <v>-0.1</v>
          </cell>
          <cell r="P950">
            <v>0.05</v>
          </cell>
          <cell r="Q950">
            <v>-0.05</v>
          </cell>
          <cell r="R950">
            <v>0.2</v>
          </cell>
          <cell r="S950">
            <v>-0.2</v>
          </cell>
          <cell r="T950">
            <v>0.05</v>
          </cell>
          <cell r="U950">
            <v>-0.05</v>
          </cell>
          <cell r="V950">
            <v>0.1</v>
          </cell>
          <cell r="W950">
            <v>-0.1</v>
          </cell>
          <cell r="X950">
            <v>0.1</v>
          </cell>
          <cell r="Y950">
            <v>-0.1</v>
          </cell>
          <cell r="Z950">
            <v>0.1</v>
          </cell>
          <cell r="AA950">
            <v>-0.1</v>
          </cell>
          <cell r="AB950" t="str">
            <v>NIL</v>
          </cell>
          <cell r="AC950" t="str">
            <v>NIL</v>
          </cell>
          <cell r="AD950" t="str">
            <v>NIL</v>
          </cell>
          <cell r="AE950" t="str">
            <v>NIL</v>
          </cell>
          <cell r="AF950" t="str">
            <v>NIL</v>
          </cell>
          <cell r="AG950" t="str">
            <v>NIL</v>
          </cell>
        </row>
        <row r="951">
          <cell r="A951" t="str">
            <v>12-080-2</v>
          </cell>
          <cell r="B951">
            <v>0.2</v>
          </cell>
          <cell r="C951">
            <v>-0.2</v>
          </cell>
          <cell r="D951">
            <v>0.1</v>
          </cell>
          <cell r="E951">
            <v>-0.1</v>
          </cell>
          <cell r="F951">
            <v>0.05</v>
          </cell>
          <cell r="G951">
            <v>-0.05</v>
          </cell>
          <cell r="H951">
            <v>0.1</v>
          </cell>
          <cell r="I951">
            <v>0</v>
          </cell>
          <cell r="J951">
            <v>0.1</v>
          </cell>
          <cell r="K951">
            <v>-0.1</v>
          </cell>
          <cell r="L951">
            <v>0.05</v>
          </cell>
          <cell r="M951">
            <v>-0.05</v>
          </cell>
          <cell r="N951">
            <v>0.1</v>
          </cell>
          <cell r="O951">
            <v>-0.1</v>
          </cell>
          <cell r="P951">
            <v>0.05</v>
          </cell>
          <cell r="Q951">
            <v>-0.05</v>
          </cell>
          <cell r="R951">
            <v>0.2</v>
          </cell>
          <cell r="S951">
            <v>-0.2</v>
          </cell>
          <cell r="T951">
            <v>0.05</v>
          </cell>
          <cell r="U951">
            <v>-0.05</v>
          </cell>
          <cell r="V951">
            <v>0.05</v>
          </cell>
          <cell r="W951">
            <v>-0.05</v>
          </cell>
          <cell r="X951">
            <v>0.1</v>
          </cell>
          <cell r="Y951">
            <v>0</v>
          </cell>
          <cell r="Z951">
            <v>0.1</v>
          </cell>
          <cell r="AA951">
            <v>-0.1</v>
          </cell>
          <cell r="AB951" t="str">
            <v>NIL</v>
          </cell>
          <cell r="AC951" t="str">
            <v>NIL</v>
          </cell>
          <cell r="AD951" t="str">
            <v>NIL</v>
          </cell>
          <cell r="AE951" t="str">
            <v>NIL</v>
          </cell>
          <cell r="AF951" t="str">
            <v>NIL</v>
          </cell>
          <cell r="AG951" t="str">
            <v>NIL</v>
          </cell>
        </row>
        <row r="952">
          <cell r="A952" t="str">
            <v>12-080-3</v>
          </cell>
          <cell r="B952">
            <v>0.2</v>
          </cell>
          <cell r="C952">
            <v>-0.2</v>
          </cell>
          <cell r="D952">
            <v>0.1</v>
          </cell>
          <cell r="E952">
            <v>-0.1</v>
          </cell>
          <cell r="F952">
            <v>0.05</v>
          </cell>
          <cell r="G952">
            <v>-0.05</v>
          </cell>
          <cell r="H952">
            <v>0.1</v>
          </cell>
          <cell r="I952">
            <v>0</v>
          </cell>
          <cell r="J952">
            <v>0.1</v>
          </cell>
          <cell r="K952">
            <v>-0.1</v>
          </cell>
          <cell r="L952">
            <v>0.05</v>
          </cell>
          <cell r="M952">
            <v>-0.05</v>
          </cell>
          <cell r="N952">
            <v>0.1</v>
          </cell>
          <cell r="O952">
            <v>-0.1</v>
          </cell>
          <cell r="P952">
            <v>0.05</v>
          </cell>
          <cell r="Q952">
            <v>-0.05</v>
          </cell>
          <cell r="R952">
            <v>0.2</v>
          </cell>
          <cell r="S952">
            <v>-0.2</v>
          </cell>
          <cell r="T952">
            <v>0.05</v>
          </cell>
          <cell r="U952">
            <v>-0.05</v>
          </cell>
          <cell r="V952">
            <v>0.1</v>
          </cell>
          <cell r="W952">
            <v>-0.1</v>
          </cell>
          <cell r="X952">
            <v>0.1</v>
          </cell>
          <cell r="Y952">
            <v>-0.1</v>
          </cell>
          <cell r="Z952">
            <v>0.1</v>
          </cell>
          <cell r="AA952">
            <v>-0.1</v>
          </cell>
          <cell r="AB952" t="str">
            <v>NIL</v>
          </cell>
          <cell r="AC952" t="str">
            <v>NIL</v>
          </cell>
          <cell r="AD952" t="str">
            <v>NIL</v>
          </cell>
          <cell r="AE952" t="str">
            <v>NIL</v>
          </cell>
          <cell r="AF952" t="str">
            <v>NIL</v>
          </cell>
          <cell r="AG952" t="str">
            <v>NIL</v>
          </cell>
        </row>
        <row r="953">
          <cell r="A953" t="str">
            <v>12-081A</v>
          </cell>
          <cell r="B953">
            <v>0.1</v>
          </cell>
          <cell r="C953">
            <v>-0.1</v>
          </cell>
          <cell r="D953">
            <v>0.1</v>
          </cell>
          <cell r="E953">
            <v>-0.1</v>
          </cell>
          <cell r="F953">
            <v>0.05</v>
          </cell>
          <cell r="G953">
            <v>-0.05</v>
          </cell>
          <cell r="H953">
            <v>0.1</v>
          </cell>
          <cell r="I953">
            <v>0</v>
          </cell>
          <cell r="J953">
            <v>0.1</v>
          </cell>
          <cell r="K953">
            <v>-0.1</v>
          </cell>
          <cell r="L953">
            <v>0.1</v>
          </cell>
          <cell r="M953">
            <v>-0.1</v>
          </cell>
          <cell r="N953">
            <v>0.1</v>
          </cell>
          <cell r="O953">
            <v>-0.1</v>
          </cell>
          <cell r="P953">
            <v>0.1</v>
          </cell>
          <cell r="Q953">
            <v>-0.1</v>
          </cell>
          <cell r="R953">
            <v>0.2</v>
          </cell>
          <cell r="S953">
            <v>-0.2</v>
          </cell>
          <cell r="T953">
            <v>0.05</v>
          </cell>
          <cell r="U953">
            <v>-0.05</v>
          </cell>
          <cell r="V953">
            <v>0.05</v>
          </cell>
          <cell r="W953">
            <v>-0.05</v>
          </cell>
          <cell r="X953">
            <v>0.05</v>
          </cell>
          <cell r="Y953">
            <v>-0.05</v>
          </cell>
          <cell r="Z953">
            <v>0.05</v>
          </cell>
          <cell r="AA953">
            <v>-0.05</v>
          </cell>
          <cell r="AB953" t="str">
            <v>NIL</v>
          </cell>
          <cell r="AC953" t="str">
            <v>NIL</v>
          </cell>
          <cell r="AD953" t="str">
            <v>NIL</v>
          </cell>
          <cell r="AE953" t="str">
            <v>NIL</v>
          </cell>
          <cell r="AF953" t="str">
            <v>NIL</v>
          </cell>
          <cell r="AG953" t="str">
            <v>NIL</v>
          </cell>
        </row>
        <row r="954">
          <cell r="A954" t="str">
            <v>12-081A-1</v>
          </cell>
          <cell r="B954">
            <v>0.1</v>
          </cell>
          <cell r="C954">
            <v>-0.1</v>
          </cell>
          <cell r="D954">
            <v>0.1</v>
          </cell>
          <cell r="E954">
            <v>-0.1</v>
          </cell>
          <cell r="F954">
            <v>0.05</v>
          </cell>
          <cell r="G954">
            <v>-0.05</v>
          </cell>
          <cell r="H954">
            <v>0.1</v>
          </cell>
          <cell r="I954">
            <v>0</v>
          </cell>
          <cell r="J954">
            <v>0.1</v>
          </cell>
          <cell r="K954">
            <v>-0.1</v>
          </cell>
          <cell r="L954">
            <v>0.1</v>
          </cell>
          <cell r="M954">
            <v>-0.1</v>
          </cell>
          <cell r="N954">
            <v>0.1</v>
          </cell>
          <cell r="O954">
            <v>-0.1</v>
          </cell>
          <cell r="P954">
            <v>0.1</v>
          </cell>
          <cell r="Q954">
            <v>-0.1</v>
          </cell>
          <cell r="R954">
            <v>0.2</v>
          </cell>
          <cell r="S954">
            <v>-0.2</v>
          </cell>
          <cell r="T954">
            <v>0.05</v>
          </cell>
          <cell r="U954">
            <v>-0.05</v>
          </cell>
          <cell r="V954">
            <v>0.05</v>
          </cell>
          <cell r="W954">
            <v>-0.05</v>
          </cell>
          <cell r="X954">
            <v>0.05</v>
          </cell>
          <cell r="Y954">
            <v>-0.05</v>
          </cell>
          <cell r="Z954">
            <v>0.05</v>
          </cell>
          <cell r="AA954">
            <v>-0.05</v>
          </cell>
          <cell r="AB954" t="str">
            <v>NIL</v>
          </cell>
          <cell r="AC954" t="str">
            <v>NIL</v>
          </cell>
          <cell r="AD954" t="str">
            <v>NIL</v>
          </cell>
          <cell r="AE954" t="str">
            <v>NIL</v>
          </cell>
          <cell r="AF954" t="str">
            <v>NIL</v>
          </cell>
          <cell r="AG954" t="str">
            <v>NIL</v>
          </cell>
        </row>
        <row r="955">
          <cell r="A955" t="str">
            <v>12-081A-2</v>
          </cell>
          <cell r="B955">
            <v>0.1</v>
          </cell>
          <cell r="C955">
            <v>-0.1</v>
          </cell>
          <cell r="D955">
            <v>0.1</v>
          </cell>
          <cell r="E955">
            <v>-0.1</v>
          </cell>
          <cell r="F955">
            <v>0.05</v>
          </cell>
          <cell r="G955">
            <v>-0.05</v>
          </cell>
          <cell r="H955">
            <v>0.1</v>
          </cell>
          <cell r="I955">
            <v>0</v>
          </cell>
          <cell r="J955">
            <v>0.1</v>
          </cell>
          <cell r="K955">
            <v>-0.1</v>
          </cell>
          <cell r="L955">
            <v>0.1</v>
          </cell>
          <cell r="M955">
            <v>-0.1</v>
          </cell>
          <cell r="N955">
            <v>0.1</v>
          </cell>
          <cell r="O955">
            <v>-0.1</v>
          </cell>
          <cell r="P955">
            <v>0.1</v>
          </cell>
          <cell r="Q955">
            <v>-0.1</v>
          </cell>
          <cell r="R955">
            <v>0.2</v>
          </cell>
          <cell r="S955">
            <v>-0.2</v>
          </cell>
          <cell r="T955">
            <v>0.05</v>
          </cell>
          <cell r="U955">
            <v>-0.05</v>
          </cell>
          <cell r="V955">
            <v>0.05</v>
          </cell>
          <cell r="W955">
            <v>-0.05</v>
          </cell>
          <cell r="X955">
            <v>0.05</v>
          </cell>
          <cell r="Y955">
            <v>-0.05</v>
          </cell>
          <cell r="Z955">
            <v>0.05</v>
          </cell>
          <cell r="AA955">
            <v>-0.05</v>
          </cell>
          <cell r="AB955" t="str">
            <v>NIL</v>
          </cell>
          <cell r="AC955" t="str">
            <v>NIL</v>
          </cell>
          <cell r="AD955" t="str">
            <v>NIL</v>
          </cell>
          <cell r="AE955" t="str">
            <v>NIL</v>
          </cell>
          <cell r="AF955" t="str">
            <v>NIL</v>
          </cell>
          <cell r="AG955" t="str">
            <v>NIL</v>
          </cell>
        </row>
        <row r="956">
          <cell r="A956" t="str">
            <v>12-081A-3</v>
          </cell>
          <cell r="B956">
            <v>0.1</v>
          </cell>
          <cell r="C956">
            <v>-0.1</v>
          </cell>
          <cell r="D956">
            <v>0.1</v>
          </cell>
          <cell r="E956">
            <v>-0.1</v>
          </cell>
          <cell r="F956">
            <v>0.05</v>
          </cell>
          <cell r="G956">
            <v>-0.05</v>
          </cell>
          <cell r="H956">
            <v>0.1</v>
          </cell>
          <cell r="I956">
            <v>0</v>
          </cell>
          <cell r="J956">
            <v>0.1</v>
          </cell>
          <cell r="K956">
            <v>-0.1</v>
          </cell>
          <cell r="L956">
            <v>0.1</v>
          </cell>
          <cell r="M956">
            <v>-0.1</v>
          </cell>
          <cell r="N956">
            <v>0.1</v>
          </cell>
          <cell r="O956">
            <v>-0.1</v>
          </cell>
          <cell r="P956">
            <v>0.1</v>
          </cell>
          <cell r="Q956">
            <v>-0.1</v>
          </cell>
          <cell r="R956">
            <v>0.2</v>
          </cell>
          <cell r="S956">
            <v>-0.2</v>
          </cell>
          <cell r="T956">
            <v>0.05</v>
          </cell>
          <cell r="U956">
            <v>-0.05</v>
          </cell>
          <cell r="V956">
            <v>0.05</v>
          </cell>
          <cell r="W956">
            <v>-0.05</v>
          </cell>
          <cell r="X956">
            <v>0.05</v>
          </cell>
          <cell r="Y956">
            <v>-0.05</v>
          </cell>
          <cell r="Z956">
            <v>0.05</v>
          </cell>
          <cell r="AA956">
            <v>-0.05</v>
          </cell>
          <cell r="AB956" t="str">
            <v>NIL</v>
          </cell>
          <cell r="AC956" t="str">
            <v>NIL</v>
          </cell>
          <cell r="AD956" t="str">
            <v>NIL</v>
          </cell>
          <cell r="AE956" t="str">
            <v>NIL</v>
          </cell>
          <cell r="AF956" t="str">
            <v>NIL</v>
          </cell>
          <cell r="AG956" t="str">
            <v>NIL</v>
          </cell>
        </row>
        <row r="957">
          <cell r="A957" t="str">
            <v>12-081A-4</v>
          </cell>
          <cell r="B957">
            <v>0.1</v>
          </cell>
          <cell r="C957">
            <v>-0.1</v>
          </cell>
          <cell r="D957">
            <v>0.1</v>
          </cell>
          <cell r="E957">
            <v>-0.1</v>
          </cell>
          <cell r="F957">
            <v>0.05</v>
          </cell>
          <cell r="G957">
            <v>-0.05</v>
          </cell>
          <cell r="H957">
            <v>0.1</v>
          </cell>
          <cell r="I957">
            <v>0</v>
          </cell>
          <cell r="J957">
            <v>0.1</v>
          </cell>
          <cell r="K957">
            <v>-0.1</v>
          </cell>
          <cell r="L957">
            <v>0.1</v>
          </cell>
          <cell r="M957">
            <v>-0.1</v>
          </cell>
          <cell r="N957">
            <v>0.1</v>
          </cell>
          <cell r="O957">
            <v>-0.1</v>
          </cell>
          <cell r="P957">
            <v>0.1</v>
          </cell>
          <cell r="Q957">
            <v>-0.1</v>
          </cell>
          <cell r="R957">
            <v>0.2</v>
          </cell>
          <cell r="S957">
            <v>-0.2</v>
          </cell>
          <cell r="T957">
            <v>0.05</v>
          </cell>
          <cell r="U957">
            <v>-0.05</v>
          </cell>
          <cell r="V957">
            <v>0.05</v>
          </cell>
          <cell r="W957">
            <v>-0.05</v>
          </cell>
          <cell r="X957">
            <v>0.05</v>
          </cell>
          <cell r="Y957">
            <v>-0.05</v>
          </cell>
          <cell r="Z957">
            <v>0.05</v>
          </cell>
          <cell r="AA957">
            <v>-0.05</v>
          </cell>
          <cell r="AB957" t="str">
            <v>NIL</v>
          </cell>
          <cell r="AC957" t="str">
            <v>NIL</v>
          </cell>
          <cell r="AD957" t="str">
            <v>NIL</v>
          </cell>
          <cell r="AE957" t="str">
            <v>NIL</v>
          </cell>
          <cell r="AF957" t="str">
            <v>NIL</v>
          </cell>
          <cell r="AG957" t="str">
            <v>NIL</v>
          </cell>
        </row>
        <row r="958">
          <cell r="A958" t="str">
            <v>12-082</v>
          </cell>
          <cell r="B958">
            <v>0.2</v>
          </cell>
          <cell r="C958">
            <v>-0.2</v>
          </cell>
          <cell r="D958">
            <v>0.1</v>
          </cell>
          <cell r="E958">
            <v>-0.1</v>
          </cell>
          <cell r="F958">
            <v>0.05</v>
          </cell>
          <cell r="G958">
            <v>-0.05</v>
          </cell>
          <cell r="H958">
            <v>0.1</v>
          </cell>
          <cell r="I958">
            <v>0</v>
          </cell>
          <cell r="J958">
            <v>0.1</v>
          </cell>
          <cell r="K958">
            <v>-0.1</v>
          </cell>
          <cell r="L958">
            <v>0.05</v>
          </cell>
          <cell r="M958">
            <v>-0.05</v>
          </cell>
          <cell r="N958">
            <v>0.1</v>
          </cell>
          <cell r="O958">
            <v>-0.1</v>
          </cell>
          <cell r="P958">
            <v>0.05</v>
          </cell>
          <cell r="Q958">
            <v>-0.05</v>
          </cell>
          <cell r="R958">
            <v>0.2</v>
          </cell>
          <cell r="S958">
            <v>-0.2</v>
          </cell>
          <cell r="T958">
            <v>0.05</v>
          </cell>
          <cell r="U958">
            <v>-0.05</v>
          </cell>
          <cell r="V958">
            <v>0.1</v>
          </cell>
          <cell r="W958">
            <v>-0.1</v>
          </cell>
          <cell r="X958">
            <v>0.1</v>
          </cell>
          <cell r="Y958">
            <v>-0.1</v>
          </cell>
          <cell r="Z958">
            <v>0.1</v>
          </cell>
          <cell r="AA958">
            <v>-0.1</v>
          </cell>
          <cell r="AB958" t="str">
            <v>NIL</v>
          </cell>
          <cell r="AC958" t="str">
            <v>NIL</v>
          </cell>
          <cell r="AD958" t="str">
            <v>NIL</v>
          </cell>
          <cell r="AE958" t="str">
            <v>NIL</v>
          </cell>
          <cell r="AF958" t="str">
            <v>NIL</v>
          </cell>
          <cell r="AG958" t="str">
            <v>NIL</v>
          </cell>
        </row>
        <row r="959">
          <cell r="A959" t="str">
            <v>12-082-1</v>
          </cell>
          <cell r="B959">
            <v>0.2</v>
          </cell>
          <cell r="C959">
            <v>-0.2</v>
          </cell>
          <cell r="D959">
            <v>0.1</v>
          </cell>
          <cell r="E959">
            <v>-0.1</v>
          </cell>
          <cell r="F959">
            <v>0.05</v>
          </cell>
          <cell r="G959">
            <v>-0.05</v>
          </cell>
          <cell r="H959">
            <v>0.1</v>
          </cell>
          <cell r="I959">
            <v>0</v>
          </cell>
          <cell r="J959">
            <v>0.1</v>
          </cell>
          <cell r="K959">
            <v>-0.1</v>
          </cell>
          <cell r="L959">
            <v>0.05</v>
          </cell>
          <cell r="M959">
            <v>-0.05</v>
          </cell>
          <cell r="N959">
            <v>0.1</v>
          </cell>
          <cell r="O959">
            <v>-0.1</v>
          </cell>
          <cell r="P959">
            <v>0.05</v>
          </cell>
          <cell r="Q959">
            <v>-0.05</v>
          </cell>
          <cell r="R959">
            <v>0.2</v>
          </cell>
          <cell r="S959">
            <v>-0.2</v>
          </cell>
          <cell r="T959">
            <v>0.05</v>
          </cell>
          <cell r="U959">
            <v>-0.05</v>
          </cell>
          <cell r="V959">
            <v>0.1</v>
          </cell>
          <cell r="W959">
            <v>-0.1</v>
          </cell>
          <cell r="X959">
            <v>0.1</v>
          </cell>
          <cell r="Y959">
            <v>-0.1</v>
          </cell>
          <cell r="Z959">
            <v>0.1</v>
          </cell>
          <cell r="AA959">
            <v>-0.1</v>
          </cell>
          <cell r="AB959" t="str">
            <v>NIL</v>
          </cell>
          <cell r="AC959" t="str">
            <v>NIL</v>
          </cell>
          <cell r="AD959" t="str">
            <v>NIL</v>
          </cell>
          <cell r="AE959" t="str">
            <v>NIL</v>
          </cell>
          <cell r="AF959" t="str">
            <v>NIL</v>
          </cell>
          <cell r="AG959" t="str">
            <v>NIL</v>
          </cell>
        </row>
        <row r="960">
          <cell r="A960" t="str">
            <v>12-082A</v>
          </cell>
          <cell r="B960">
            <v>0.2</v>
          </cell>
          <cell r="C960">
            <v>-0.2</v>
          </cell>
          <cell r="D960">
            <v>0.1</v>
          </cell>
          <cell r="E960">
            <v>-0.1</v>
          </cell>
          <cell r="F960">
            <v>0.1</v>
          </cell>
          <cell r="G960">
            <v>-0.1</v>
          </cell>
          <cell r="H960">
            <v>0.1</v>
          </cell>
          <cell r="I960">
            <v>0</v>
          </cell>
          <cell r="J960">
            <v>0.1</v>
          </cell>
          <cell r="K960">
            <v>-0.1</v>
          </cell>
          <cell r="L960">
            <v>0.1</v>
          </cell>
          <cell r="M960">
            <v>-0.1</v>
          </cell>
          <cell r="N960">
            <v>0.1</v>
          </cell>
          <cell r="O960">
            <v>-0.1</v>
          </cell>
          <cell r="P960">
            <v>0.05</v>
          </cell>
          <cell r="Q960">
            <v>-0.05</v>
          </cell>
          <cell r="R960">
            <v>0.2</v>
          </cell>
          <cell r="S960">
            <v>-0.2</v>
          </cell>
          <cell r="T960">
            <v>0.05</v>
          </cell>
          <cell r="U960">
            <v>-0.05</v>
          </cell>
          <cell r="V960">
            <v>0.05</v>
          </cell>
          <cell r="W960">
            <v>-0.05</v>
          </cell>
          <cell r="X960">
            <v>0.05</v>
          </cell>
          <cell r="Y960">
            <v>-0.05</v>
          </cell>
          <cell r="Z960">
            <v>0.05</v>
          </cell>
          <cell r="AA960">
            <v>-0.05</v>
          </cell>
          <cell r="AB960" t="str">
            <v>NIL</v>
          </cell>
          <cell r="AC960" t="str">
            <v>NIL</v>
          </cell>
          <cell r="AD960" t="str">
            <v>NIL</v>
          </cell>
          <cell r="AE960" t="str">
            <v>NIL</v>
          </cell>
          <cell r="AF960" t="str">
            <v>NIL</v>
          </cell>
          <cell r="AG960" t="str">
            <v>NIL</v>
          </cell>
        </row>
        <row r="961">
          <cell r="A961" t="str">
            <v>12-082A-1</v>
          </cell>
          <cell r="B961">
            <v>0.2</v>
          </cell>
          <cell r="C961">
            <v>-0.2</v>
          </cell>
          <cell r="D961">
            <v>0.1</v>
          </cell>
          <cell r="E961">
            <v>-0.1</v>
          </cell>
          <cell r="F961">
            <v>0.1</v>
          </cell>
          <cell r="G961">
            <v>-0.1</v>
          </cell>
          <cell r="H961">
            <v>0.1</v>
          </cell>
          <cell r="I961">
            <v>0</v>
          </cell>
          <cell r="J961">
            <v>0.1</v>
          </cell>
          <cell r="K961">
            <v>-0.1</v>
          </cell>
          <cell r="L961">
            <v>0.1</v>
          </cell>
          <cell r="M961">
            <v>-0.1</v>
          </cell>
          <cell r="N961">
            <v>0.1</v>
          </cell>
          <cell r="O961">
            <v>-0.1</v>
          </cell>
          <cell r="P961">
            <v>0.05</v>
          </cell>
          <cell r="Q961">
            <v>-0.05</v>
          </cell>
          <cell r="R961">
            <v>0.2</v>
          </cell>
          <cell r="S961">
            <v>-0.2</v>
          </cell>
          <cell r="T961">
            <v>0.05</v>
          </cell>
          <cell r="U961">
            <v>-0.05</v>
          </cell>
          <cell r="V961">
            <v>0.05</v>
          </cell>
          <cell r="W961">
            <v>-0.05</v>
          </cell>
          <cell r="X961">
            <v>0.05</v>
          </cell>
          <cell r="Y961">
            <v>-0.05</v>
          </cell>
          <cell r="Z961">
            <v>0.05</v>
          </cell>
          <cell r="AA961">
            <v>-0.05</v>
          </cell>
          <cell r="AB961" t="str">
            <v>NIL</v>
          </cell>
          <cell r="AC961" t="str">
            <v>NIL</v>
          </cell>
          <cell r="AD961" t="str">
            <v>NIL</v>
          </cell>
          <cell r="AE961" t="str">
            <v>NIL</v>
          </cell>
          <cell r="AF961" t="str">
            <v>NIL</v>
          </cell>
          <cell r="AG961" t="str">
            <v>NIL</v>
          </cell>
        </row>
        <row r="962">
          <cell r="A962" t="str">
            <v>12-082A-2</v>
          </cell>
          <cell r="B962">
            <v>0.2</v>
          </cell>
          <cell r="C962">
            <v>-0.2</v>
          </cell>
          <cell r="D962">
            <v>0.1</v>
          </cell>
          <cell r="E962">
            <v>-0.1</v>
          </cell>
          <cell r="F962">
            <v>0.1</v>
          </cell>
          <cell r="G962">
            <v>-0.1</v>
          </cell>
          <cell r="H962">
            <v>0.1</v>
          </cell>
          <cell r="I962">
            <v>0</v>
          </cell>
          <cell r="J962">
            <v>0.1</v>
          </cell>
          <cell r="K962">
            <v>-0.1</v>
          </cell>
          <cell r="L962">
            <v>0.1</v>
          </cell>
          <cell r="M962">
            <v>-0.1</v>
          </cell>
          <cell r="N962">
            <v>0.1</v>
          </cell>
          <cell r="O962">
            <v>-0.1</v>
          </cell>
          <cell r="P962">
            <v>0.05</v>
          </cell>
          <cell r="Q962">
            <v>-0.05</v>
          </cell>
          <cell r="R962">
            <v>0.2</v>
          </cell>
          <cell r="S962">
            <v>-0.2</v>
          </cell>
          <cell r="T962">
            <v>0.05</v>
          </cell>
          <cell r="U962">
            <v>-0.05</v>
          </cell>
          <cell r="V962">
            <v>0.05</v>
          </cell>
          <cell r="W962">
            <v>-0.05</v>
          </cell>
          <cell r="X962">
            <v>0.05</v>
          </cell>
          <cell r="Y962">
            <v>-0.05</v>
          </cell>
          <cell r="Z962">
            <v>0.05</v>
          </cell>
          <cell r="AA962">
            <v>-0.05</v>
          </cell>
          <cell r="AB962" t="str">
            <v>NIL</v>
          </cell>
          <cell r="AC962" t="str">
            <v>NIL</v>
          </cell>
          <cell r="AD962" t="str">
            <v>NIL</v>
          </cell>
          <cell r="AE962" t="str">
            <v>NIL</v>
          </cell>
          <cell r="AF962" t="str">
            <v>NIL</v>
          </cell>
          <cell r="AG962" t="str">
            <v>NIL</v>
          </cell>
        </row>
        <row r="963">
          <cell r="A963" t="str">
            <v>12-082A-3</v>
          </cell>
          <cell r="B963">
            <v>0.2</v>
          </cell>
          <cell r="C963">
            <v>-0.2</v>
          </cell>
          <cell r="D963">
            <v>0.1</v>
          </cell>
          <cell r="E963">
            <v>-0.1</v>
          </cell>
          <cell r="F963">
            <v>0.1</v>
          </cell>
          <cell r="G963">
            <v>-0.1</v>
          </cell>
          <cell r="H963">
            <v>0.1</v>
          </cell>
          <cell r="I963">
            <v>0</v>
          </cell>
          <cell r="J963">
            <v>0.1</v>
          </cell>
          <cell r="K963">
            <v>-0.1</v>
          </cell>
          <cell r="L963">
            <v>0.1</v>
          </cell>
          <cell r="M963">
            <v>-0.1</v>
          </cell>
          <cell r="N963">
            <v>0.1</v>
          </cell>
          <cell r="O963">
            <v>-0.1</v>
          </cell>
          <cell r="P963">
            <v>0.05</v>
          </cell>
          <cell r="Q963">
            <v>-0.05</v>
          </cell>
          <cell r="R963">
            <v>0.2</v>
          </cell>
          <cell r="S963">
            <v>-0.2</v>
          </cell>
          <cell r="T963">
            <v>0.05</v>
          </cell>
          <cell r="U963">
            <v>-0.05</v>
          </cell>
          <cell r="V963">
            <v>0.05</v>
          </cell>
          <cell r="W963">
            <v>-0.05</v>
          </cell>
          <cell r="X963">
            <v>0.05</v>
          </cell>
          <cell r="Y963">
            <v>-0.05</v>
          </cell>
          <cell r="Z963">
            <v>0.05</v>
          </cell>
          <cell r="AA963">
            <v>-0.05</v>
          </cell>
          <cell r="AB963" t="str">
            <v>NIL</v>
          </cell>
          <cell r="AC963" t="str">
            <v>NIL</v>
          </cell>
          <cell r="AD963" t="str">
            <v>NIL</v>
          </cell>
          <cell r="AE963" t="str">
            <v>NIL</v>
          </cell>
          <cell r="AF963" t="str">
            <v>NIL</v>
          </cell>
          <cell r="AG963" t="str">
            <v>NIL</v>
          </cell>
        </row>
        <row r="964">
          <cell r="A964" t="str">
            <v>12-082A-4</v>
          </cell>
          <cell r="B964">
            <v>0.2</v>
          </cell>
          <cell r="C964">
            <v>-0.2</v>
          </cell>
          <cell r="D964">
            <v>0.1</v>
          </cell>
          <cell r="E964">
            <v>-0.1</v>
          </cell>
          <cell r="F964">
            <v>0.1</v>
          </cell>
          <cell r="G964">
            <v>-0.1</v>
          </cell>
          <cell r="H964">
            <v>0.1</v>
          </cell>
          <cell r="I964">
            <v>0</v>
          </cell>
          <cell r="J964">
            <v>0.1</v>
          </cell>
          <cell r="K964">
            <v>-0.1</v>
          </cell>
          <cell r="L964">
            <v>0.1</v>
          </cell>
          <cell r="M964">
            <v>-0.1</v>
          </cell>
          <cell r="N964">
            <v>0.1</v>
          </cell>
          <cell r="O964">
            <v>-0.1</v>
          </cell>
          <cell r="P964">
            <v>0.05</v>
          </cell>
          <cell r="Q964">
            <v>-0.05</v>
          </cell>
          <cell r="R964">
            <v>0.2</v>
          </cell>
          <cell r="S964">
            <v>-0.2</v>
          </cell>
          <cell r="T964">
            <v>0.05</v>
          </cell>
          <cell r="U964">
            <v>-0.05</v>
          </cell>
          <cell r="V964">
            <v>0.05</v>
          </cell>
          <cell r="W964">
            <v>-0.05</v>
          </cell>
          <cell r="X964">
            <v>0.05</v>
          </cell>
          <cell r="Y964">
            <v>-0.05</v>
          </cell>
          <cell r="Z964">
            <v>0.05</v>
          </cell>
          <cell r="AA964">
            <v>-0.05</v>
          </cell>
          <cell r="AB964" t="str">
            <v>NIL</v>
          </cell>
          <cell r="AC964" t="str">
            <v>NIL</v>
          </cell>
          <cell r="AD964" t="str">
            <v>NIL</v>
          </cell>
          <cell r="AE964" t="str">
            <v>NIL</v>
          </cell>
          <cell r="AF964" t="str">
            <v>NIL</v>
          </cell>
          <cell r="AG964" t="str">
            <v>NIL</v>
          </cell>
        </row>
        <row r="965">
          <cell r="A965" t="str">
            <v>12-082A-5</v>
          </cell>
          <cell r="B965">
            <v>0.2</v>
          </cell>
          <cell r="C965">
            <v>-0.2</v>
          </cell>
          <cell r="D965">
            <v>0.1</v>
          </cell>
          <cell r="E965">
            <v>-0.1</v>
          </cell>
          <cell r="F965">
            <v>0.1</v>
          </cell>
          <cell r="G965">
            <v>-0.1</v>
          </cell>
          <cell r="H965">
            <v>0.1</v>
          </cell>
          <cell r="I965">
            <v>0</v>
          </cell>
          <cell r="J965">
            <v>0.1</v>
          </cell>
          <cell r="K965">
            <v>-0.1</v>
          </cell>
          <cell r="L965">
            <v>0.1</v>
          </cell>
          <cell r="M965">
            <v>-0.1</v>
          </cell>
          <cell r="N965">
            <v>0.1</v>
          </cell>
          <cell r="O965">
            <v>-0.1</v>
          </cell>
          <cell r="P965">
            <v>0.05</v>
          </cell>
          <cell r="Q965">
            <v>-0.05</v>
          </cell>
          <cell r="R965">
            <v>0.2</v>
          </cell>
          <cell r="S965">
            <v>-0.2</v>
          </cell>
          <cell r="T965">
            <v>0.05</v>
          </cell>
          <cell r="U965">
            <v>-0.05</v>
          </cell>
          <cell r="V965">
            <v>0.05</v>
          </cell>
          <cell r="W965">
            <v>-0.05</v>
          </cell>
          <cell r="X965">
            <v>0.05</v>
          </cell>
          <cell r="Y965">
            <v>-0.05</v>
          </cell>
          <cell r="Z965">
            <v>0.05</v>
          </cell>
          <cell r="AA965">
            <v>-0.05</v>
          </cell>
          <cell r="AB965" t="str">
            <v>NIL</v>
          </cell>
          <cell r="AC965" t="str">
            <v>NIL</v>
          </cell>
          <cell r="AD965" t="str">
            <v>NIL</v>
          </cell>
          <cell r="AE965" t="str">
            <v>NIL</v>
          </cell>
          <cell r="AF965" t="str">
            <v>NIL</v>
          </cell>
          <cell r="AG965" t="str">
            <v>NIL</v>
          </cell>
        </row>
        <row r="966">
          <cell r="A966" t="str">
            <v>12-082A-6</v>
          </cell>
          <cell r="B966">
            <v>0.2</v>
          </cell>
          <cell r="C966">
            <v>-0.2</v>
          </cell>
          <cell r="D966">
            <v>0.1</v>
          </cell>
          <cell r="E966">
            <v>-0.1</v>
          </cell>
          <cell r="F966">
            <v>0.1</v>
          </cell>
          <cell r="G966">
            <v>-0.1</v>
          </cell>
          <cell r="H966">
            <v>0.1</v>
          </cell>
          <cell r="I966">
            <v>0</v>
          </cell>
          <cell r="J966">
            <v>0.1</v>
          </cell>
          <cell r="K966">
            <v>-0.1</v>
          </cell>
          <cell r="L966">
            <v>0.1</v>
          </cell>
          <cell r="M966">
            <v>-0.1</v>
          </cell>
          <cell r="N966">
            <v>0.1</v>
          </cell>
          <cell r="O966">
            <v>-0.1</v>
          </cell>
          <cell r="P966">
            <v>0.05</v>
          </cell>
          <cell r="Q966">
            <v>-0.05</v>
          </cell>
          <cell r="R966">
            <v>0.2</v>
          </cell>
          <cell r="S966">
            <v>-0.2</v>
          </cell>
          <cell r="T966">
            <v>0.05</v>
          </cell>
          <cell r="U966">
            <v>-0.05</v>
          </cell>
          <cell r="V966">
            <v>0.05</v>
          </cell>
          <cell r="W966">
            <v>-0.05</v>
          </cell>
          <cell r="X966">
            <v>0.05</v>
          </cell>
          <cell r="Y966">
            <v>-0.05</v>
          </cell>
          <cell r="Z966">
            <v>0.05</v>
          </cell>
          <cell r="AA966">
            <v>-0.05</v>
          </cell>
          <cell r="AB966" t="str">
            <v>NIL</v>
          </cell>
          <cell r="AC966" t="str">
            <v>NIL</v>
          </cell>
          <cell r="AD966" t="str">
            <v>NIL</v>
          </cell>
          <cell r="AE966" t="str">
            <v>NIL</v>
          </cell>
          <cell r="AF966" t="str">
            <v>NIL</v>
          </cell>
          <cell r="AG966" t="str">
            <v>NIL</v>
          </cell>
        </row>
        <row r="967">
          <cell r="A967" t="str">
            <v>12-082A-C</v>
          </cell>
          <cell r="B967">
            <v>0.2</v>
          </cell>
          <cell r="C967">
            <v>-0.2</v>
          </cell>
          <cell r="D967">
            <v>0.1</v>
          </cell>
          <cell r="E967">
            <v>-0.1</v>
          </cell>
          <cell r="F967">
            <v>0.1</v>
          </cell>
          <cell r="G967">
            <v>-0.1</v>
          </cell>
          <cell r="H967">
            <v>0.1</v>
          </cell>
          <cell r="I967">
            <v>0</v>
          </cell>
          <cell r="J967">
            <v>0.1</v>
          </cell>
          <cell r="K967">
            <v>-0.1</v>
          </cell>
          <cell r="L967">
            <v>0.1</v>
          </cell>
          <cell r="M967">
            <v>-0.1</v>
          </cell>
          <cell r="N967">
            <v>0.1</v>
          </cell>
          <cell r="O967">
            <v>-0.1</v>
          </cell>
          <cell r="P967">
            <v>0.05</v>
          </cell>
          <cell r="Q967">
            <v>-0.05</v>
          </cell>
          <cell r="R967">
            <v>0.2</v>
          </cell>
          <cell r="S967">
            <v>-0.2</v>
          </cell>
          <cell r="T967">
            <v>0.05</v>
          </cell>
          <cell r="U967">
            <v>-0.05</v>
          </cell>
          <cell r="V967">
            <v>0.05</v>
          </cell>
          <cell r="W967">
            <v>-0.05</v>
          </cell>
          <cell r="X967">
            <v>0.05</v>
          </cell>
          <cell r="Y967">
            <v>-0.05</v>
          </cell>
          <cell r="Z967">
            <v>0.05</v>
          </cell>
          <cell r="AA967">
            <v>-0.05</v>
          </cell>
          <cell r="AB967" t="str">
            <v>NIL</v>
          </cell>
          <cell r="AC967" t="str">
            <v>NIL</v>
          </cell>
          <cell r="AD967" t="str">
            <v>NIL</v>
          </cell>
          <cell r="AE967" t="str">
            <v>NIL</v>
          </cell>
          <cell r="AF967" t="str">
            <v>NIL</v>
          </cell>
          <cell r="AG967" t="str">
            <v>NIL</v>
          </cell>
        </row>
        <row r="968">
          <cell r="A968" t="str">
            <v>12-083</v>
          </cell>
          <cell r="B968">
            <v>0.2</v>
          </cell>
          <cell r="C968">
            <v>-0.2</v>
          </cell>
          <cell r="D968">
            <v>0.1</v>
          </cell>
          <cell r="E968">
            <v>-0.1</v>
          </cell>
          <cell r="F968">
            <v>0.05</v>
          </cell>
          <cell r="G968">
            <v>-0.05</v>
          </cell>
          <cell r="H968">
            <v>0.1</v>
          </cell>
          <cell r="I968">
            <v>0</v>
          </cell>
          <cell r="J968">
            <v>0.1</v>
          </cell>
          <cell r="K968">
            <v>-0.1</v>
          </cell>
          <cell r="L968">
            <v>0.05</v>
          </cell>
          <cell r="M968">
            <v>-0.05</v>
          </cell>
          <cell r="N968">
            <v>0.1</v>
          </cell>
          <cell r="O968">
            <v>-0.1</v>
          </cell>
          <cell r="P968">
            <v>0.05</v>
          </cell>
          <cell r="Q968">
            <v>-0.05</v>
          </cell>
          <cell r="R968">
            <v>0.2</v>
          </cell>
          <cell r="S968">
            <v>-0.2</v>
          </cell>
          <cell r="T968">
            <v>0.05</v>
          </cell>
          <cell r="U968">
            <v>-0.05</v>
          </cell>
          <cell r="V968">
            <v>0.1</v>
          </cell>
          <cell r="W968">
            <v>-0.1</v>
          </cell>
          <cell r="X968">
            <v>0.1</v>
          </cell>
          <cell r="Y968">
            <v>-0.1</v>
          </cell>
          <cell r="Z968">
            <v>0.1</v>
          </cell>
          <cell r="AA968">
            <v>-0.1</v>
          </cell>
          <cell r="AB968" t="str">
            <v>NIL</v>
          </cell>
          <cell r="AC968" t="str">
            <v>NIL</v>
          </cell>
          <cell r="AD968" t="str">
            <v>NIL</v>
          </cell>
          <cell r="AE968" t="str">
            <v>NIL</v>
          </cell>
          <cell r="AF968" t="str">
            <v>NIL</v>
          </cell>
          <cell r="AG968" t="str">
            <v>NIL</v>
          </cell>
        </row>
        <row r="969">
          <cell r="A969" t="str">
            <v>12-083A</v>
          </cell>
          <cell r="B969">
            <v>0.2</v>
          </cell>
          <cell r="C969">
            <v>-0.2</v>
          </cell>
          <cell r="D969">
            <v>0.1</v>
          </cell>
          <cell r="E969">
            <v>-0.1</v>
          </cell>
          <cell r="F969">
            <v>0.1</v>
          </cell>
          <cell r="G969">
            <v>-0.1</v>
          </cell>
          <cell r="H969">
            <v>0.1</v>
          </cell>
          <cell r="I969">
            <v>0</v>
          </cell>
          <cell r="J969">
            <v>0.1</v>
          </cell>
          <cell r="K969">
            <v>-0.1</v>
          </cell>
          <cell r="L969">
            <v>0.1</v>
          </cell>
          <cell r="M969">
            <v>-0.1</v>
          </cell>
          <cell r="N969">
            <v>0.1</v>
          </cell>
          <cell r="O969">
            <v>-0.1</v>
          </cell>
          <cell r="P969">
            <v>0.1</v>
          </cell>
          <cell r="Q969">
            <v>-0.1</v>
          </cell>
          <cell r="R969">
            <v>0.2</v>
          </cell>
          <cell r="S969">
            <v>-0.2</v>
          </cell>
          <cell r="T969">
            <v>0.02</v>
          </cell>
          <cell r="U969">
            <v>-0.05</v>
          </cell>
          <cell r="V969">
            <v>0.05</v>
          </cell>
          <cell r="W969">
            <v>-0.05</v>
          </cell>
          <cell r="X969">
            <v>0.05</v>
          </cell>
          <cell r="Y969">
            <v>-0.05</v>
          </cell>
          <cell r="Z969">
            <v>0.05</v>
          </cell>
          <cell r="AA969">
            <v>-0.05</v>
          </cell>
          <cell r="AB969" t="str">
            <v>NIL</v>
          </cell>
          <cell r="AC969" t="str">
            <v>NIL</v>
          </cell>
          <cell r="AD969" t="str">
            <v>NIL</v>
          </cell>
          <cell r="AE969" t="str">
            <v>NIL</v>
          </cell>
          <cell r="AF969" t="str">
            <v>NIL</v>
          </cell>
          <cell r="AG969" t="str">
            <v>NIL</v>
          </cell>
        </row>
        <row r="970">
          <cell r="A970" t="str">
            <v>12-083A-1</v>
          </cell>
          <cell r="B970">
            <v>0.2</v>
          </cell>
          <cell r="C970">
            <v>-0.2</v>
          </cell>
          <cell r="D970">
            <v>0.1</v>
          </cell>
          <cell r="E970">
            <v>-0.1</v>
          </cell>
          <cell r="F970">
            <v>0.1</v>
          </cell>
          <cell r="G970">
            <v>-0.1</v>
          </cell>
          <cell r="H970">
            <v>0.1</v>
          </cell>
          <cell r="I970">
            <v>0</v>
          </cell>
          <cell r="J970">
            <v>0.1</v>
          </cell>
          <cell r="K970">
            <v>-0.1</v>
          </cell>
          <cell r="L970">
            <v>0.1</v>
          </cell>
          <cell r="M970">
            <v>-0.1</v>
          </cell>
          <cell r="N970">
            <v>0.1</v>
          </cell>
          <cell r="O970">
            <v>-0.1</v>
          </cell>
          <cell r="P970">
            <v>0.1</v>
          </cell>
          <cell r="Q970">
            <v>-0.1</v>
          </cell>
          <cell r="R970">
            <v>0.2</v>
          </cell>
          <cell r="S970">
            <v>-0.2</v>
          </cell>
          <cell r="T970">
            <v>0.02</v>
          </cell>
          <cell r="U970">
            <v>-0.05</v>
          </cell>
          <cell r="V970">
            <v>0.05</v>
          </cell>
          <cell r="W970">
            <v>-0.05</v>
          </cell>
          <cell r="X970">
            <v>0.05</v>
          </cell>
          <cell r="Y970">
            <v>-0.05</v>
          </cell>
          <cell r="Z970">
            <v>0.05</v>
          </cell>
          <cell r="AA970">
            <v>-0.05</v>
          </cell>
          <cell r="AB970" t="str">
            <v>NIL</v>
          </cell>
          <cell r="AC970" t="str">
            <v>NIL</v>
          </cell>
          <cell r="AD970" t="str">
            <v>NIL</v>
          </cell>
          <cell r="AE970" t="str">
            <v>NIL</v>
          </cell>
          <cell r="AF970" t="str">
            <v>NIL</v>
          </cell>
          <cell r="AG970" t="str">
            <v>NIL</v>
          </cell>
        </row>
        <row r="971">
          <cell r="A971" t="str">
            <v>12-083AL</v>
          </cell>
          <cell r="B971">
            <v>0.2</v>
          </cell>
          <cell r="C971">
            <v>-0.2</v>
          </cell>
          <cell r="D971">
            <v>0.1</v>
          </cell>
          <cell r="E971">
            <v>-0.1</v>
          </cell>
          <cell r="F971">
            <v>0.1</v>
          </cell>
          <cell r="G971">
            <v>-0.1</v>
          </cell>
          <cell r="H971">
            <v>0.1</v>
          </cell>
          <cell r="I971">
            <v>0</v>
          </cell>
          <cell r="J971">
            <v>0.1</v>
          </cell>
          <cell r="K971">
            <v>-0.1</v>
          </cell>
          <cell r="L971">
            <v>0.1</v>
          </cell>
          <cell r="M971">
            <v>-0.1</v>
          </cell>
          <cell r="N971">
            <v>0.1</v>
          </cell>
          <cell r="O971">
            <v>-0.1</v>
          </cell>
          <cell r="P971">
            <v>0.1</v>
          </cell>
          <cell r="Q971">
            <v>-0.1</v>
          </cell>
          <cell r="R971">
            <v>0.2</v>
          </cell>
          <cell r="S971">
            <v>-0.2</v>
          </cell>
          <cell r="T971">
            <v>0.02</v>
          </cell>
          <cell r="U971">
            <v>-0.05</v>
          </cell>
          <cell r="V971">
            <v>0.05</v>
          </cell>
          <cell r="W971">
            <v>-0.05</v>
          </cell>
          <cell r="X971">
            <v>0.05</v>
          </cell>
          <cell r="Y971">
            <v>-0.05</v>
          </cell>
          <cell r="Z971">
            <v>0.05</v>
          </cell>
          <cell r="AA971">
            <v>-0.05</v>
          </cell>
          <cell r="AB971" t="str">
            <v>NIL</v>
          </cell>
          <cell r="AC971" t="str">
            <v>NIL</v>
          </cell>
          <cell r="AD971" t="str">
            <v>NIL</v>
          </cell>
          <cell r="AE971" t="str">
            <v>NIL</v>
          </cell>
          <cell r="AF971" t="str">
            <v>NIL</v>
          </cell>
          <cell r="AG971" t="str">
            <v>NIL</v>
          </cell>
        </row>
        <row r="972">
          <cell r="A972" t="str">
            <v>12-084A</v>
          </cell>
          <cell r="B972">
            <v>0.2</v>
          </cell>
          <cell r="C972">
            <v>-0.2</v>
          </cell>
          <cell r="D972">
            <v>0.1</v>
          </cell>
          <cell r="E972">
            <v>-0.1</v>
          </cell>
          <cell r="F972">
            <v>0.1</v>
          </cell>
          <cell r="G972">
            <v>-0.1</v>
          </cell>
          <cell r="H972">
            <v>0.1</v>
          </cell>
          <cell r="I972">
            <v>0</v>
          </cell>
          <cell r="J972">
            <v>0.1</v>
          </cell>
          <cell r="K972">
            <v>-0.1</v>
          </cell>
          <cell r="L972">
            <v>0.1</v>
          </cell>
          <cell r="M972">
            <v>-0.1</v>
          </cell>
          <cell r="N972">
            <v>0.1</v>
          </cell>
          <cell r="O972">
            <v>-0.1</v>
          </cell>
          <cell r="P972">
            <v>0.1</v>
          </cell>
          <cell r="Q972">
            <v>-0.1</v>
          </cell>
          <cell r="R972">
            <v>0.2</v>
          </cell>
          <cell r="S972">
            <v>-0.2</v>
          </cell>
          <cell r="T972">
            <v>0.02</v>
          </cell>
          <cell r="U972">
            <v>-0.05</v>
          </cell>
          <cell r="V972">
            <v>0.05</v>
          </cell>
          <cell r="W972">
            <v>-0.05</v>
          </cell>
          <cell r="X972">
            <v>0.05</v>
          </cell>
          <cell r="Y972">
            <v>-0.05</v>
          </cell>
          <cell r="Z972">
            <v>0.05</v>
          </cell>
          <cell r="AA972">
            <v>-0.05</v>
          </cell>
          <cell r="AB972" t="str">
            <v>NIL</v>
          </cell>
          <cell r="AC972" t="str">
            <v>NIL</v>
          </cell>
          <cell r="AD972" t="str">
            <v>NIL</v>
          </cell>
          <cell r="AE972" t="str">
            <v>NIL</v>
          </cell>
          <cell r="AF972" t="str">
            <v>NIL</v>
          </cell>
          <cell r="AG972" t="str">
            <v>NIL</v>
          </cell>
        </row>
        <row r="973">
          <cell r="A973" t="str">
            <v>12-084</v>
          </cell>
          <cell r="B973">
            <v>0.2</v>
          </cell>
          <cell r="C973">
            <v>-0.2</v>
          </cell>
          <cell r="D973">
            <v>0.1</v>
          </cell>
          <cell r="E973">
            <v>-0.1</v>
          </cell>
          <cell r="F973">
            <v>0.05</v>
          </cell>
          <cell r="G973">
            <v>-0.05</v>
          </cell>
          <cell r="H973">
            <v>0.1</v>
          </cell>
          <cell r="I973">
            <v>0</v>
          </cell>
          <cell r="J973">
            <v>0.1</v>
          </cell>
          <cell r="K973">
            <v>-0.1</v>
          </cell>
          <cell r="L973">
            <v>0.05</v>
          </cell>
          <cell r="M973">
            <v>-0.05</v>
          </cell>
          <cell r="N973">
            <v>0.1</v>
          </cell>
          <cell r="O973">
            <v>-0.1</v>
          </cell>
          <cell r="P973">
            <v>0.05</v>
          </cell>
          <cell r="Q973">
            <v>-0.05</v>
          </cell>
          <cell r="R973">
            <v>0.2</v>
          </cell>
          <cell r="S973">
            <v>-0.2</v>
          </cell>
          <cell r="T973">
            <v>0.05</v>
          </cell>
          <cell r="U973">
            <v>-0.05</v>
          </cell>
          <cell r="V973">
            <v>0.1</v>
          </cell>
          <cell r="W973">
            <v>-0.1</v>
          </cell>
          <cell r="X973">
            <v>0.1</v>
          </cell>
          <cell r="Y973">
            <v>-0.1</v>
          </cell>
          <cell r="Z973">
            <v>0.1</v>
          </cell>
          <cell r="AA973">
            <v>-0.1</v>
          </cell>
          <cell r="AB973" t="str">
            <v>NIL</v>
          </cell>
          <cell r="AC973" t="str">
            <v>NIL</v>
          </cell>
          <cell r="AD973" t="str">
            <v>NIL</v>
          </cell>
          <cell r="AE973" t="str">
            <v>NIL</v>
          </cell>
          <cell r="AF973" t="str">
            <v>NIL</v>
          </cell>
          <cell r="AG973" t="str">
            <v>NIL</v>
          </cell>
        </row>
        <row r="974">
          <cell r="A974" t="str">
            <v>12-084-1</v>
          </cell>
          <cell r="B974">
            <v>0.2</v>
          </cell>
          <cell r="C974">
            <v>-0.2</v>
          </cell>
          <cell r="D974">
            <v>0.1</v>
          </cell>
          <cell r="E974">
            <v>-0.1</v>
          </cell>
          <cell r="F974">
            <v>0.05</v>
          </cell>
          <cell r="G974">
            <v>-0.05</v>
          </cell>
          <cell r="H974">
            <v>0.1</v>
          </cell>
          <cell r="I974">
            <v>0</v>
          </cell>
          <cell r="J974">
            <v>0.1</v>
          </cell>
          <cell r="K974">
            <v>-0.1</v>
          </cell>
          <cell r="L974">
            <v>0.05</v>
          </cell>
          <cell r="M974">
            <v>-0.05</v>
          </cell>
          <cell r="N974">
            <v>0.1</v>
          </cell>
          <cell r="O974">
            <v>-0.1</v>
          </cell>
          <cell r="P974">
            <v>0.05</v>
          </cell>
          <cell r="Q974">
            <v>-0.05</v>
          </cell>
          <cell r="R974">
            <v>0.2</v>
          </cell>
          <cell r="S974">
            <v>-0.2</v>
          </cell>
          <cell r="T974">
            <v>0.05</v>
          </cell>
          <cell r="U974">
            <v>-0.05</v>
          </cell>
          <cell r="V974">
            <v>0.1</v>
          </cell>
          <cell r="W974">
            <v>-0.1</v>
          </cell>
          <cell r="X974">
            <v>0.1</v>
          </cell>
          <cell r="Y974">
            <v>-0.1</v>
          </cell>
          <cell r="Z974">
            <v>0.1</v>
          </cell>
          <cell r="AA974">
            <v>-0.1</v>
          </cell>
          <cell r="AB974" t="str">
            <v>NIL</v>
          </cell>
          <cell r="AC974" t="str">
            <v>NIL</v>
          </cell>
          <cell r="AD974" t="str">
            <v>NIL</v>
          </cell>
          <cell r="AE974" t="str">
            <v>NIL</v>
          </cell>
          <cell r="AF974" t="str">
            <v>NIL</v>
          </cell>
          <cell r="AG974" t="str">
            <v>NIL</v>
          </cell>
        </row>
        <row r="975">
          <cell r="A975" t="str">
            <v>12-084-2</v>
          </cell>
          <cell r="B975">
            <v>0.2</v>
          </cell>
          <cell r="C975">
            <v>-0.2</v>
          </cell>
          <cell r="D975">
            <v>0.1</v>
          </cell>
          <cell r="E975">
            <v>-0.1</v>
          </cell>
          <cell r="F975">
            <v>0.05</v>
          </cell>
          <cell r="G975">
            <v>-0.05</v>
          </cell>
          <cell r="H975">
            <v>0.1</v>
          </cell>
          <cell r="I975">
            <v>0</v>
          </cell>
          <cell r="J975">
            <v>0.1</v>
          </cell>
          <cell r="K975">
            <v>-0.1</v>
          </cell>
          <cell r="L975">
            <v>0.1</v>
          </cell>
          <cell r="M975">
            <v>-0.1</v>
          </cell>
          <cell r="N975">
            <v>0.1</v>
          </cell>
          <cell r="O975">
            <v>-0.1</v>
          </cell>
          <cell r="P975">
            <v>0.05</v>
          </cell>
          <cell r="Q975">
            <v>-0.05</v>
          </cell>
          <cell r="R975">
            <v>0.2</v>
          </cell>
          <cell r="S975">
            <v>-0.2</v>
          </cell>
          <cell r="T975">
            <v>0.05</v>
          </cell>
          <cell r="U975">
            <v>-0.08</v>
          </cell>
          <cell r="V975">
            <v>0.1</v>
          </cell>
          <cell r="W975">
            <v>-0.1</v>
          </cell>
          <cell r="X975">
            <v>0.15</v>
          </cell>
          <cell r="Y975">
            <v>-0.15</v>
          </cell>
          <cell r="Z975">
            <v>0.1</v>
          </cell>
          <cell r="AA975">
            <v>-0.1</v>
          </cell>
          <cell r="AB975" t="str">
            <v>NIL</v>
          </cell>
          <cell r="AC975" t="str">
            <v>NIL</v>
          </cell>
          <cell r="AD975" t="str">
            <v>NIL</v>
          </cell>
          <cell r="AE975" t="str">
            <v>NIL</v>
          </cell>
          <cell r="AF975" t="str">
            <v>NIL</v>
          </cell>
          <cell r="AG975" t="str">
            <v>NIL</v>
          </cell>
        </row>
        <row r="976">
          <cell r="A976" t="str">
            <v>12-084-3</v>
          </cell>
          <cell r="B976">
            <v>0.2</v>
          </cell>
          <cell r="C976">
            <v>-0.2</v>
          </cell>
          <cell r="D976">
            <v>0.1</v>
          </cell>
          <cell r="E976">
            <v>-0.1</v>
          </cell>
          <cell r="F976">
            <v>0.05</v>
          </cell>
          <cell r="G976">
            <v>-0.05</v>
          </cell>
          <cell r="H976">
            <v>0.1</v>
          </cell>
          <cell r="I976">
            <v>0</v>
          </cell>
          <cell r="J976">
            <v>0.1</v>
          </cell>
          <cell r="K976">
            <v>-0.1</v>
          </cell>
          <cell r="L976">
            <v>0.1</v>
          </cell>
          <cell r="M976">
            <v>-0.1</v>
          </cell>
          <cell r="N976">
            <v>0.1</v>
          </cell>
          <cell r="O976">
            <v>-0.1</v>
          </cell>
          <cell r="P976">
            <v>0.05</v>
          </cell>
          <cell r="Q976">
            <v>-0.05</v>
          </cell>
          <cell r="R976">
            <v>0.2</v>
          </cell>
          <cell r="S976">
            <v>-0.2</v>
          </cell>
          <cell r="T976">
            <v>0.05</v>
          </cell>
          <cell r="U976">
            <v>-0.08</v>
          </cell>
          <cell r="V976">
            <v>0.1</v>
          </cell>
          <cell r="W976">
            <v>-0.1</v>
          </cell>
          <cell r="X976">
            <v>0.15</v>
          </cell>
          <cell r="Y976">
            <v>-0.15</v>
          </cell>
          <cell r="Z976">
            <v>0.1</v>
          </cell>
          <cell r="AA976">
            <v>-0.1</v>
          </cell>
          <cell r="AB976" t="str">
            <v>NIL</v>
          </cell>
          <cell r="AC976" t="str">
            <v>NIL</v>
          </cell>
          <cell r="AD976" t="str">
            <v>NIL</v>
          </cell>
          <cell r="AE976" t="str">
            <v>NIL</v>
          </cell>
          <cell r="AF976" t="str">
            <v>NIL</v>
          </cell>
          <cell r="AG976" t="str">
            <v>NIL</v>
          </cell>
        </row>
        <row r="977">
          <cell r="A977" t="str">
            <v>12-084-4</v>
          </cell>
          <cell r="B977">
            <v>0.2</v>
          </cell>
          <cell r="C977">
            <v>-0.2</v>
          </cell>
          <cell r="D977">
            <v>0.1</v>
          </cell>
          <cell r="E977">
            <v>-0.1</v>
          </cell>
          <cell r="F977">
            <v>0.05</v>
          </cell>
          <cell r="G977">
            <v>-0.05</v>
          </cell>
          <cell r="H977">
            <v>0.1</v>
          </cell>
          <cell r="I977">
            <v>0</v>
          </cell>
          <cell r="J977">
            <v>0.1</v>
          </cell>
          <cell r="K977">
            <v>-0.1</v>
          </cell>
          <cell r="L977">
            <v>0.05</v>
          </cell>
          <cell r="M977">
            <v>-0.05</v>
          </cell>
          <cell r="N977">
            <v>0.1</v>
          </cell>
          <cell r="O977">
            <v>-0.1</v>
          </cell>
          <cell r="P977">
            <v>0.05</v>
          </cell>
          <cell r="Q977">
            <v>-0.05</v>
          </cell>
          <cell r="R977">
            <v>0.2</v>
          </cell>
          <cell r="S977">
            <v>-0.2</v>
          </cell>
          <cell r="T977">
            <v>0.05</v>
          </cell>
          <cell r="U977">
            <v>-0.05</v>
          </cell>
          <cell r="V977">
            <v>0.1</v>
          </cell>
          <cell r="W977">
            <v>-0.1</v>
          </cell>
          <cell r="X977">
            <v>0.1</v>
          </cell>
          <cell r="Y977">
            <v>-0.1</v>
          </cell>
          <cell r="Z977">
            <v>0.1</v>
          </cell>
          <cell r="AA977">
            <v>-0.1</v>
          </cell>
          <cell r="AB977" t="str">
            <v>NIL</v>
          </cell>
          <cell r="AC977" t="str">
            <v>NIL</v>
          </cell>
          <cell r="AD977" t="str">
            <v>NIL</v>
          </cell>
          <cell r="AE977" t="str">
            <v>NIL</v>
          </cell>
          <cell r="AF977" t="str">
            <v>NIL</v>
          </cell>
          <cell r="AG977" t="str">
            <v>NIL</v>
          </cell>
        </row>
        <row r="978">
          <cell r="A978" t="str">
            <v>12-085</v>
          </cell>
          <cell r="B978">
            <v>0.2</v>
          </cell>
          <cell r="C978">
            <v>-0.2</v>
          </cell>
          <cell r="D978">
            <v>0.1</v>
          </cell>
          <cell r="E978">
            <v>-0.1</v>
          </cell>
          <cell r="F978">
            <v>0.05</v>
          </cell>
          <cell r="G978">
            <v>-0.05</v>
          </cell>
          <cell r="H978">
            <v>0.1</v>
          </cell>
          <cell r="I978">
            <v>0</v>
          </cell>
          <cell r="J978">
            <v>0.1</v>
          </cell>
          <cell r="K978">
            <v>-0.1</v>
          </cell>
          <cell r="L978">
            <v>0.05</v>
          </cell>
          <cell r="M978">
            <v>-0.05</v>
          </cell>
          <cell r="N978">
            <v>0.1</v>
          </cell>
          <cell r="O978">
            <v>-0.1</v>
          </cell>
          <cell r="P978">
            <v>0.05</v>
          </cell>
          <cell r="Q978">
            <v>-0.05</v>
          </cell>
          <cell r="R978">
            <v>0.2</v>
          </cell>
          <cell r="S978">
            <v>-0.2</v>
          </cell>
          <cell r="T978">
            <v>0.05</v>
          </cell>
          <cell r="U978">
            <v>-0.05</v>
          </cell>
          <cell r="V978">
            <v>0.1</v>
          </cell>
          <cell r="W978">
            <v>-0.1</v>
          </cell>
          <cell r="X978">
            <v>0.1</v>
          </cell>
          <cell r="Y978">
            <v>-0.1</v>
          </cell>
          <cell r="Z978">
            <v>0.1</v>
          </cell>
          <cell r="AA978">
            <v>-0.1</v>
          </cell>
          <cell r="AB978" t="str">
            <v>NIL</v>
          </cell>
          <cell r="AC978" t="str">
            <v>NIL</v>
          </cell>
          <cell r="AD978" t="str">
            <v>NIL</v>
          </cell>
          <cell r="AE978" t="str">
            <v>NIL</v>
          </cell>
          <cell r="AF978" t="str">
            <v>NIL</v>
          </cell>
          <cell r="AG978" t="str">
            <v>NIL</v>
          </cell>
        </row>
        <row r="979">
          <cell r="A979" t="str">
            <v>12-085A</v>
          </cell>
          <cell r="B979">
            <v>0.1</v>
          </cell>
          <cell r="C979">
            <v>-0.1</v>
          </cell>
          <cell r="D979">
            <v>0.1</v>
          </cell>
          <cell r="E979">
            <v>-0.1</v>
          </cell>
          <cell r="F979">
            <v>0.05</v>
          </cell>
          <cell r="G979">
            <v>-0.05</v>
          </cell>
          <cell r="H979">
            <v>0.1</v>
          </cell>
          <cell r="I979">
            <v>0</v>
          </cell>
          <cell r="J979">
            <v>0.05</v>
          </cell>
          <cell r="K979">
            <v>-0.05</v>
          </cell>
          <cell r="L979">
            <v>0.1</v>
          </cell>
          <cell r="M979">
            <v>-0.1</v>
          </cell>
          <cell r="N979">
            <v>0.1</v>
          </cell>
          <cell r="O979">
            <v>-0.1</v>
          </cell>
          <cell r="P979">
            <v>0.05</v>
          </cell>
          <cell r="Q979">
            <v>-0.05</v>
          </cell>
          <cell r="R979">
            <v>0.2</v>
          </cell>
          <cell r="S979">
            <v>-0.2</v>
          </cell>
          <cell r="T979">
            <v>0.05</v>
          </cell>
          <cell r="U979">
            <v>-0.05</v>
          </cell>
          <cell r="V979">
            <v>0.05</v>
          </cell>
          <cell r="W979">
            <v>-0.05</v>
          </cell>
          <cell r="X979">
            <v>0.05</v>
          </cell>
          <cell r="Y979">
            <v>-0.05</v>
          </cell>
          <cell r="Z979">
            <v>0.05</v>
          </cell>
          <cell r="AA979">
            <v>-0.05</v>
          </cell>
          <cell r="AB979" t="str">
            <v>NIL</v>
          </cell>
          <cell r="AC979" t="str">
            <v>NIL</v>
          </cell>
          <cell r="AD979" t="str">
            <v>NIL</v>
          </cell>
          <cell r="AE979" t="str">
            <v>NIL</v>
          </cell>
          <cell r="AF979" t="str">
            <v>NIL</v>
          </cell>
          <cell r="AG979" t="str">
            <v>NIL</v>
          </cell>
        </row>
        <row r="980">
          <cell r="A980" t="str">
            <v>12-085A-1</v>
          </cell>
          <cell r="B980">
            <v>0.1</v>
          </cell>
          <cell r="C980">
            <v>-0.1</v>
          </cell>
          <cell r="D980">
            <v>0.1</v>
          </cell>
          <cell r="E980">
            <v>-0.1</v>
          </cell>
          <cell r="F980">
            <v>0.05</v>
          </cell>
          <cell r="G980">
            <v>-0.05</v>
          </cell>
          <cell r="H980">
            <v>0.1</v>
          </cell>
          <cell r="I980">
            <v>0</v>
          </cell>
          <cell r="J980">
            <v>0.05</v>
          </cell>
          <cell r="K980">
            <v>-0.05</v>
          </cell>
          <cell r="L980">
            <v>0.1</v>
          </cell>
          <cell r="M980">
            <v>-0.1</v>
          </cell>
          <cell r="N980">
            <v>0.1</v>
          </cell>
          <cell r="O980">
            <v>-0.1</v>
          </cell>
          <cell r="P980">
            <v>0.05</v>
          </cell>
          <cell r="Q980">
            <v>-0.05</v>
          </cell>
          <cell r="R980">
            <v>0.2</v>
          </cell>
          <cell r="S980">
            <v>-0.2</v>
          </cell>
          <cell r="T980">
            <v>0.05</v>
          </cell>
          <cell r="U980">
            <v>-0.05</v>
          </cell>
          <cell r="V980">
            <v>0.05</v>
          </cell>
          <cell r="W980">
            <v>-0.05</v>
          </cell>
          <cell r="X980">
            <v>0.05</v>
          </cell>
          <cell r="Y980">
            <v>-0.05</v>
          </cell>
          <cell r="Z980">
            <v>0.05</v>
          </cell>
          <cell r="AA980">
            <v>-0.05</v>
          </cell>
          <cell r="AB980" t="str">
            <v>NIL</v>
          </cell>
          <cell r="AC980" t="str">
            <v>NIL</v>
          </cell>
          <cell r="AD980" t="str">
            <v>NIL</v>
          </cell>
          <cell r="AE980" t="str">
            <v>NIL</v>
          </cell>
          <cell r="AF980" t="str">
            <v>NIL</v>
          </cell>
          <cell r="AG980" t="str">
            <v>NIL</v>
          </cell>
        </row>
        <row r="981">
          <cell r="A981" t="str">
            <v>12-086</v>
          </cell>
          <cell r="B981">
            <v>0.2</v>
          </cell>
          <cell r="C981">
            <v>-0.2</v>
          </cell>
          <cell r="D981">
            <v>0.1</v>
          </cell>
          <cell r="E981">
            <v>-0.1</v>
          </cell>
          <cell r="F981">
            <v>0.05</v>
          </cell>
          <cell r="G981">
            <v>-0.05</v>
          </cell>
          <cell r="H981">
            <v>0.1</v>
          </cell>
          <cell r="I981">
            <v>0</v>
          </cell>
          <cell r="J981">
            <v>0.1</v>
          </cell>
          <cell r="K981">
            <v>-0.1</v>
          </cell>
          <cell r="L981">
            <v>0.05</v>
          </cell>
          <cell r="M981">
            <v>-0.05</v>
          </cell>
          <cell r="N981">
            <v>0.1</v>
          </cell>
          <cell r="O981">
            <v>-0.1</v>
          </cell>
          <cell r="P981">
            <v>0.05</v>
          </cell>
          <cell r="Q981">
            <v>-0.05</v>
          </cell>
          <cell r="R981">
            <v>0.2</v>
          </cell>
          <cell r="S981">
            <v>-0.2</v>
          </cell>
          <cell r="T981">
            <v>0.05</v>
          </cell>
          <cell r="U981">
            <v>-0.05</v>
          </cell>
          <cell r="V981">
            <v>0.1</v>
          </cell>
          <cell r="W981">
            <v>-0.1</v>
          </cell>
          <cell r="X981">
            <v>0.1</v>
          </cell>
          <cell r="Y981">
            <v>-0.1</v>
          </cell>
          <cell r="Z981">
            <v>0.1</v>
          </cell>
          <cell r="AA981">
            <v>-0.1</v>
          </cell>
          <cell r="AB981" t="str">
            <v>NIL</v>
          </cell>
          <cell r="AC981" t="str">
            <v>NIL</v>
          </cell>
          <cell r="AD981" t="str">
            <v>NIL</v>
          </cell>
          <cell r="AE981" t="str">
            <v>NIL</v>
          </cell>
          <cell r="AF981" t="str">
            <v>NIL</v>
          </cell>
          <cell r="AG981" t="str">
            <v>NIL</v>
          </cell>
        </row>
        <row r="982">
          <cell r="A982" t="str">
            <v>12-086A</v>
          </cell>
          <cell r="B982">
            <v>0.2</v>
          </cell>
          <cell r="C982">
            <v>-0.2</v>
          </cell>
          <cell r="D982">
            <v>0.1</v>
          </cell>
          <cell r="E982">
            <v>-0.1</v>
          </cell>
          <cell r="F982">
            <v>0.05</v>
          </cell>
          <cell r="G982">
            <v>-0.05</v>
          </cell>
          <cell r="H982">
            <v>0.1</v>
          </cell>
          <cell r="I982">
            <v>0</v>
          </cell>
          <cell r="J982">
            <v>0.05</v>
          </cell>
          <cell r="K982">
            <v>-0.1</v>
          </cell>
          <cell r="L982">
            <v>0.1</v>
          </cell>
          <cell r="M982">
            <v>-0.1</v>
          </cell>
          <cell r="N982">
            <v>0.1</v>
          </cell>
          <cell r="O982">
            <v>-0.1</v>
          </cell>
          <cell r="P982">
            <v>0.05</v>
          </cell>
          <cell r="Q982">
            <v>-0.05</v>
          </cell>
          <cell r="R982">
            <v>0.2</v>
          </cell>
          <cell r="S982">
            <v>-0.2</v>
          </cell>
          <cell r="T982">
            <v>0.02</v>
          </cell>
          <cell r="U982">
            <v>-0.02</v>
          </cell>
          <cell r="V982">
            <v>0.05</v>
          </cell>
          <cell r="W982">
            <v>-0.05</v>
          </cell>
          <cell r="X982">
            <v>0.05</v>
          </cell>
          <cell r="Y982">
            <v>-0.05</v>
          </cell>
          <cell r="Z982">
            <v>0.05</v>
          </cell>
          <cell r="AA982">
            <v>-0.05</v>
          </cell>
          <cell r="AB982" t="str">
            <v>NIL</v>
          </cell>
          <cell r="AC982" t="str">
            <v>NIL</v>
          </cell>
          <cell r="AD982" t="str">
            <v>NIL</v>
          </cell>
          <cell r="AE982" t="str">
            <v>NIL</v>
          </cell>
          <cell r="AF982" t="str">
            <v>NIL</v>
          </cell>
          <cell r="AG982" t="str">
            <v>NIL</v>
          </cell>
        </row>
        <row r="983">
          <cell r="A983" t="str">
            <v>12-086A-C</v>
          </cell>
          <cell r="B983">
            <v>0.2</v>
          </cell>
          <cell r="C983">
            <v>-0.2</v>
          </cell>
          <cell r="D983">
            <v>0.1</v>
          </cell>
          <cell r="E983">
            <v>-0.1</v>
          </cell>
          <cell r="F983">
            <v>0.05</v>
          </cell>
          <cell r="G983">
            <v>-0.05</v>
          </cell>
          <cell r="H983">
            <v>0.1</v>
          </cell>
          <cell r="I983">
            <v>0</v>
          </cell>
          <cell r="J983">
            <v>0.05</v>
          </cell>
          <cell r="K983">
            <v>-0.1</v>
          </cell>
          <cell r="L983">
            <v>0.1</v>
          </cell>
          <cell r="M983">
            <v>-0.1</v>
          </cell>
          <cell r="N983">
            <v>0.1</v>
          </cell>
          <cell r="O983">
            <v>-0.1</v>
          </cell>
          <cell r="P983">
            <v>0.05</v>
          </cell>
          <cell r="Q983">
            <v>-0.05</v>
          </cell>
          <cell r="R983">
            <v>0.2</v>
          </cell>
          <cell r="S983">
            <v>-0.2</v>
          </cell>
          <cell r="T983">
            <v>0.05</v>
          </cell>
          <cell r="U983">
            <v>-0.05</v>
          </cell>
          <cell r="V983">
            <v>0.05</v>
          </cell>
          <cell r="W983">
            <v>-0.05</v>
          </cell>
          <cell r="X983">
            <v>0.05</v>
          </cell>
          <cell r="Y983">
            <v>-0.05</v>
          </cell>
          <cell r="Z983">
            <v>0.05</v>
          </cell>
          <cell r="AA983">
            <v>-0.05</v>
          </cell>
          <cell r="AB983" t="str">
            <v>NIL</v>
          </cell>
          <cell r="AC983" t="str">
            <v>NIL</v>
          </cell>
          <cell r="AD983" t="str">
            <v>NIL</v>
          </cell>
          <cell r="AE983" t="str">
            <v>NIL</v>
          </cell>
          <cell r="AF983" t="str">
            <v>NIL</v>
          </cell>
          <cell r="AG983" t="str">
            <v>NIL</v>
          </cell>
        </row>
        <row r="984">
          <cell r="A984" t="str">
            <v>12-086AL</v>
          </cell>
          <cell r="B984">
            <v>0.2</v>
          </cell>
          <cell r="C984">
            <v>-0.2</v>
          </cell>
          <cell r="D984">
            <v>0.1</v>
          </cell>
          <cell r="E984">
            <v>-0.1</v>
          </cell>
          <cell r="F984">
            <v>0.05</v>
          </cell>
          <cell r="G984">
            <v>-0.05</v>
          </cell>
          <cell r="H984">
            <v>0.1</v>
          </cell>
          <cell r="I984">
            <v>0</v>
          </cell>
          <cell r="J984">
            <v>0.05</v>
          </cell>
          <cell r="K984">
            <v>-0.1</v>
          </cell>
          <cell r="L984">
            <v>0.1</v>
          </cell>
          <cell r="M984">
            <v>-0.1</v>
          </cell>
          <cell r="N984">
            <v>0.1</v>
          </cell>
          <cell r="O984">
            <v>-0.1</v>
          </cell>
          <cell r="P984">
            <v>0.05</v>
          </cell>
          <cell r="Q984">
            <v>-0.05</v>
          </cell>
          <cell r="R984">
            <v>0.2</v>
          </cell>
          <cell r="S984">
            <v>-0.2</v>
          </cell>
          <cell r="T984">
            <v>0.05</v>
          </cell>
          <cell r="U984">
            <v>-0.05</v>
          </cell>
          <cell r="V984">
            <v>0.05</v>
          </cell>
          <cell r="W984">
            <v>-0.05</v>
          </cell>
          <cell r="X984">
            <v>0.05</v>
          </cell>
          <cell r="Y984">
            <v>-0.05</v>
          </cell>
          <cell r="Z984">
            <v>0.05</v>
          </cell>
          <cell r="AA984">
            <v>-0.05</v>
          </cell>
          <cell r="AB984" t="str">
            <v>NIL</v>
          </cell>
          <cell r="AC984" t="str">
            <v>NIL</v>
          </cell>
          <cell r="AD984" t="str">
            <v>NIL</v>
          </cell>
          <cell r="AE984" t="str">
            <v>NIL</v>
          </cell>
          <cell r="AF984" t="str">
            <v>NIL</v>
          </cell>
          <cell r="AG984" t="str">
            <v>NIL</v>
          </cell>
        </row>
        <row r="985">
          <cell r="A985" t="str">
            <v>12-087</v>
          </cell>
          <cell r="B985">
            <v>0.2</v>
          </cell>
          <cell r="C985">
            <v>-0.2</v>
          </cell>
          <cell r="D985">
            <v>0.1</v>
          </cell>
          <cell r="E985">
            <v>-0.1</v>
          </cell>
          <cell r="F985">
            <v>0.05</v>
          </cell>
          <cell r="G985">
            <v>-0.05</v>
          </cell>
          <cell r="H985">
            <v>0.1</v>
          </cell>
          <cell r="I985">
            <v>0</v>
          </cell>
          <cell r="J985">
            <v>0.1</v>
          </cell>
          <cell r="K985">
            <v>-0.1</v>
          </cell>
          <cell r="L985">
            <v>0.05</v>
          </cell>
          <cell r="M985">
            <v>-0.05</v>
          </cell>
          <cell r="N985">
            <v>0.1</v>
          </cell>
          <cell r="O985">
            <v>-0.1</v>
          </cell>
          <cell r="P985">
            <v>0.05</v>
          </cell>
          <cell r="Q985">
            <v>-0.05</v>
          </cell>
          <cell r="R985">
            <v>0.2</v>
          </cell>
          <cell r="S985">
            <v>-0.2</v>
          </cell>
          <cell r="T985">
            <v>0.05</v>
          </cell>
          <cell r="U985">
            <v>-0.05</v>
          </cell>
          <cell r="V985">
            <v>0.1</v>
          </cell>
          <cell r="W985">
            <v>-0.1</v>
          </cell>
          <cell r="X985">
            <v>0.1</v>
          </cell>
          <cell r="Y985">
            <v>-0.1</v>
          </cell>
          <cell r="Z985">
            <v>0.1</v>
          </cell>
          <cell r="AA985">
            <v>-0.1</v>
          </cell>
          <cell r="AB985" t="str">
            <v>NIL</v>
          </cell>
          <cell r="AC985" t="str">
            <v>NIL</v>
          </cell>
          <cell r="AD985" t="str">
            <v>NIL</v>
          </cell>
          <cell r="AE985" t="str">
            <v>NIL</v>
          </cell>
          <cell r="AF985" t="str">
            <v>NIL</v>
          </cell>
          <cell r="AG985" t="str">
            <v>NIL</v>
          </cell>
        </row>
        <row r="986">
          <cell r="A986" t="str">
            <v>12-087A</v>
          </cell>
          <cell r="B986">
            <v>0.1</v>
          </cell>
          <cell r="C986">
            <v>-0.1</v>
          </cell>
          <cell r="D986">
            <v>0.1</v>
          </cell>
          <cell r="E986">
            <v>-0.1</v>
          </cell>
          <cell r="F986">
            <v>0.05</v>
          </cell>
          <cell r="G986">
            <v>-0.05</v>
          </cell>
          <cell r="H986">
            <v>0.1</v>
          </cell>
          <cell r="I986">
            <v>0</v>
          </cell>
          <cell r="J986">
            <v>0.1</v>
          </cell>
          <cell r="K986">
            <v>-0.1</v>
          </cell>
          <cell r="L986">
            <v>0.1</v>
          </cell>
          <cell r="M986">
            <v>-0.1</v>
          </cell>
          <cell r="N986">
            <v>0.1</v>
          </cell>
          <cell r="O986">
            <v>-0.1</v>
          </cell>
          <cell r="P986">
            <v>0.05</v>
          </cell>
          <cell r="Q986">
            <v>-0.05</v>
          </cell>
          <cell r="R986">
            <v>0.2</v>
          </cell>
          <cell r="S986">
            <v>-0.2</v>
          </cell>
          <cell r="T986">
            <v>0.05</v>
          </cell>
          <cell r="U986">
            <v>-0.05</v>
          </cell>
          <cell r="V986">
            <v>0.05</v>
          </cell>
          <cell r="W986">
            <v>-0.05</v>
          </cell>
          <cell r="X986">
            <v>0.05</v>
          </cell>
          <cell r="Y986">
            <v>-0.05</v>
          </cell>
          <cell r="Z986">
            <v>0.05</v>
          </cell>
          <cell r="AA986">
            <v>-0.05</v>
          </cell>
          <cell r="AB986" t="str">
            <v>NIL</v>
          </cell>
          <cell r="AC986" t="str">
            <v>NIL</v>
          </cell>
          <cell r="AD986" t="str">
            <v>NIL</v>
          </cell>
          <cell r="AE986" t="str">
            <v>NIL</v>
          </cell>
          <cell r="AF986" t="str">
            <v>NIL</v>
          </cell>
          <cell r="AG986" t="str">
            <v>NIL</v>
          </cell>
        </row>
        <row r="987">
          <cell r="A987" t="str">
            <v>12-087-1</v>
          </cell>
          <cell r="B987">
            <v>0.2</v>
          </cell>
          <cell r="C987">
            <v>-0.2</v>
          </cell>
          <cell r="D987">
            <v>0.1</v>
          </cell>
          <cell r="E987">
            <v>-0.1</v>
          </cell>
          <cell r="F987">
            <v>0.05</v>
          </cell>
          <cell r="G987">
            <v>-0.05</v>
          </cell>
          <cell r="H987">
            <v>0.1</v>
          </cell>
          <cell r="I987">
            <v>0</v>
          </cell>
          <cell r="J987">
            <v>0.1</v>
          </cell>
          <cell r="K987">
            <v>-0.1</v>
          </cell>
          <cell r="L987">
            <v>0.05</v>
          </cell>
          <cell r="M987">
            <v>-0.05</v>
          </cell>
          <cell r="N987">
            <v>0.1</v>
          </cell>
          <cell r="O987">
            <v>-0.1</v>
          </cell>
          <cell r="P987">
            <v>0.05</v>
          </cell>
          <cell r="Q987">
            <v>-0.05</v>
          </cell>
          <cell r="R987">
            <v>0.2</v>
          </cell>
          <cell r="S987">
            <v>-0.2</v>
          </cell>
          <cell r="T987">
            <v>0.05</v>
          </cell>
          <cell r="U987">
            <v>-0.05</v>
          </cell>
          <cell r="V987">
            <v>0.1</v>
          </cell>
          <cell r="W987">
            <v>-0.1</v>
          </cell>
          <cell r="X987">
            <v>0.1</v>
          </cell>
          <cell r="Y987">
            <v>-0.1</v>
          </cell>
          <cell r="Z987">
            <v>0.1</v>
          </cell>
          <cell r="AA987">
            <v>-0.1</v>
          </cell>
          <cell r="AB987" t="str">
            <v>NIL</v>
          </cell>
          <cell r="AC987" t="str">
            <v>NIL</v>
          </cell>
          <cell r="AD987" t="str">
            <v>NIL</v>
          </cell>
          <cell r="AE987" t="str">
            <v>NIL</v>
          </cell>
          <cell r="AF987" t="str">
            <v>NIL</v>
          </cell>
          <cell r="AG987" t="str">
            <v>NIL</v>
          </cell>
        </row>
        <row r="988">
          <cell r="A988" t="str">
            <v>12-087-2</v>
          </cell>
          <cell r="B988">
            <v>0.2</v>
          </cell>
          <cell r="C988">
            <v>-0.2</v>
          </cell>
          <cell r="D988">
            <v>0.1</v>
          </cell>
          <cell r="E988">
            <v>-0.1</v>
          </cell>
          <cell r="F988">
            <v>0.05</v>
          </cell>
          <cell r="G988">
            <v>-0.05</v>
          </cell>
          <cell r="H988">
            <v>0.1</v>
          </cell>
          <cell r="I988">
            <v>0</v>
          </cell>
          <cell r="J988">
            <v>0.1</v>
          </cell>
          <cell r="K988">
            <v>-0.1</v>
          </cell>
          <cell r="L988">
            <v>0.05</v>
          </cell>
          <cell r="M988">
            <v>-0.05</v>
          </cell>
          <cell r="N988">
            <v>0.1</v>
          </cell>
          <cell r="O988">
            <v>-0.1</v>
          </cell>
          <cell r="P988">
            <v>0.05</v>
          </cell>
          <cell r="Q988">
            <v>-0.05</v>
          </cell>
          <cell r="R988">
            <v>0.2</v>
          </cell>
          <cell r="S988">
            <v>-0.2</v>
          </cell>
          <cell r="T988">
            <v>0.05</v>
          </cell>
          <cell r="U988">
            <v>-0.05</v>
          </cell>
          <cell r="V988">
            <v>0.1</v>
          </cell>
          <cell r="W988">
            <v>-0.1</v>
          </cell>
          <cell r="X988">
            <v>0.1</v>
          </cell>
          <cell r="Y988">
            <v>-0.1</v>
          </cell>
          <cell r="Z988">
            <v>0.1</v>
          </cell>
          <cell r="AA988">
            <v>-0.1</v>
          </cell>
          <cell r="AB988" t="str">
            <v>NIL</v>
          </cell>
          <cell r="AC988" t="str">
            <v>NIL</v>
          </cell>
          <cell r="AD988" t="str">
            <v>NIL</v>
          </cell>
          <cell r="AE988" t="str">
            <v>NIL</v>
          </cell>
          <cell r="AF988" t="str">
            <v>NIL</v>
          </cell>
          <cell r="AG988" t="str">
            <v>NIL</v>
          </cell>
        </row>
        <row r="989">
          <cell r="A989" t="str">
            <v>12-088</v>
          </cell>
          <cell r="B989">
            <v>0.1</v>
          </cell>
          <cell r="C989">
            <v>-0.1</v>
          </cell>
          <cell r="D989">
            <v>0.1</v>
          </cell>
          <cell r="E989">
            <v>-0.1</v>
          </cell>
          <cell r="F989">
            <v>0.05</v>
          </cell>
          <cell r="G989">
            <v>-0.05</v>
          </cell>
          <cell r="H989">
            <v>0.1</v>
          </cell>
          <cell r="I989">
            <v>0</v>
          </cell>
          <cell r="J989">
            <v>0.1</v>
          </cell>
          <cell r="K989">
            <v>-0.1</v>
          </cell>
          <cell r="L989">
            <v>0.05</v>
          </cell>
          <cell r="M989">
            <v>-0.05</v>
          </cell>
          <cell r="N989">
            <v>0.1</v>
          </cell>
          <cell r="O989">
            <v>-0.1</v>
          </cell>
          <cell r="P989">
            <v>0.05</v>
          </cell>
          <cell r="Q989">
            <v>-0.05</v>
          </cell>
          <cell r="R989">
            <v>0.2</v>
          </cell>
          <cell r="S989">
            <v>-0.2</v>
          </cell>
          <cell r="T989">
            <v>0.05</v>
          </cell>
          <cell r="U989">
            <v>-0.05</v>
          </cell>
          <cell r="V989">
            <v>0.1</v>
          </cell>
          <cell r="W989">
            <v>-0.1</v>
          </cell>
          <cell r="X989">
            <v>0.1</v>
          </cell>
          <cell r="Y989">
            <v>-0.1</v>
          </cell>
          <cell r="Z989">
            <v>0.1</v>
          </cell>
          <cell r="AA989">
            <v>-0.1</v>
          </cell>
          <cell r="AB989" t="str">
            <v>NIL</v>
          </cell>
          <cell r="AC989" t="str">
            <v>NIL</v>
          </cell>
          <cell r="AD989" t="str">
            <v>NIL</v>
          </cell>
          <cell r="AE989" t="str">
            <v>NIL</v>
          </cell>
          <cell r="AF989" t="str">
            <v>NIL</v>
          </cell>
          <cell r="AG989" t="str">
            <v>NIL</v>
          </cell>
        </row>
        <row r="990">
          <cell r="A990" t="str">
            <v>12-088A</v>
          </cell>
          <cell r="B990">
            <v>0.1</v>
          </cell>
          <cell r="C990">
            <v>-0.1</v>
          </cell>
          <cell r="D990">
            <v>0.1</v>
          </cell>
          <cell r="E990">
            <v>-0.1</v>
          </cell>
          <cell r="F990">
            <v>0.05</v>
          </cell>
          <cell r="G990">
            <v>-0.05</v>
          </cell>
          <cell r="H990">
            <v>0.1</v>
          </cell>
          <cell r="I990">
            <v>0</v>
          </cell>
          <cell r="J990">
            <v>0.1</v>
          </cell>
          <cell r="K990">
            <v>-0.1</v>
          </cell>
          <cell r="L990">
            <v>0.1</v>
          </cell>
          <cell r="M990">
            <v>-0.1</v>
          </cell>
          <cell r="N990">
            <v>0.1</v>
          </cell>
          <cell r="O990">
            <v>-0.1</v>
          </cell>
          <cell r="P990">
            <v>0.05</v>
          </cell>
          <cell r="Q990">
            <v>-0.05</v>
          </cell>
          <cell r="R990">
            <v>0.2</v>
          </cell>
          <cell r="S990">
            <v>-0.2</v>
          </cell>
          <cell r="T990">
            <v>0.05</v>
          </cell>
          <cell r="U990">
            <v>-0.05</v>
          </cell>
          <cell r="V990">
            <v>0.05</v>
          </cell>
          <cell r="W990">
            <v>-0.05</v>
          </cell>
          <cell r="X990">
            <v>0.05</v>
          </cell>
          <cell r="Y990">
            <v>-0.05</v>
          </cell>
          <cell r="Z990">
            <v>0.05</v>
          </cell>
          <cell r="AA990">
            <v>-0.05</v>
          </cell>
          <cell r="AB990" t="str">
            <v>NIL</v>
          </cell>
          <cell r="AC990" t="str">
            <v>NIL</v>
          </cell>
          <cell r="AD990" t="str">
            <v>NIL</v>
          </cell>
          <cell r="AE990" t="str">
            <v>NIL</v>
          </cell>
          <cell r="AF990" t="str">
            <v>NIL</v>
          </cell>
          <cell r="AG990" t="str">
            <v>NIL</v>
          </cell>
        </row>
        <row r="991">
          <cell r="A991" t="str">
            <v>12-088A-1</v>
          </cell>
          <cell r="B991">
            <v>0.1</v>
          </cell>
          <cell r="C991">
            <v>-0.1</v>
          </cell>
          <cell r="D991">
            <v>0.1</v>
          </cell>
          <cell r="E991">
            <v>-0.1</v>
          </cell>
          <cell r="F991">
            <v>0.05</v>
          </cell>
          <cell r="G991">
            <v>-0.05</v>
          </cell>
          <cell r="H991">
            <v>0.1</v>
          </cell>
          <cell r="I991">
            <v>0</v>
          </cell>
          <cell r="J991">
            <v>0.1</v>
          </cell>
          <cell r="K991">
            <v>-0.1</v>
          </cell>
          <cell r="L991">
            <v>0.1</v>
          </cell>
          <cell r="M991">
            <v>-0.1</v>
          </cell>
          <cell r="N991">
            <v>0.1</v>
          </cell>
          <cell r="O991">
            <v>-0.1</v>
          </cell>
          <cell r="P991">
            <v>0.05</v>
          </cell>
          <cell r="Q991">
            <v>-0.05</v>
          </cell>
          <cell r="R991">
            <v>0.2</v>
          </cell>
          <cell r="S991">
            <v>-0.2</v>
          </cell>
          <cell r="T991">
            <v>0.05</v>
          </cell>
          <cell r="U991">
            <v>-0.05</v>
          </cell>
          <cell r="V991">
            <v>0.05</v>
          </cell>
          <cell r="W991">
            <v>-0.05</v>
          </cell>
          <cell r="X991">
            <v>0.05</v>
          </cell>
          <cell r="Y991">
            <v>-0.05</v>
          </cell>
          <cell r="Z991">
            <v>0.05</v>
          </cell>
          <cell r="AA991">
            <v>-0.05</v>
          </cell>
          <cell r="AB991" t="str">
            <v>NIL</v>
          </cell>
          <cell r="AC991" t="str">
            <v>NIL</v>
          </cell>
          <cell r="AD991" t="str">
            <v>NIL</v>
          </cell>
          <cell r="AE991" t="str">
            <v>NIL</v>
          </cell>
          <cell r="AF991" t="str">
            <v>NIL</v>
          </cell>
          <cell r="AG991" t="str">
            <v>NIL</v>
          </cell>
        </row>
        <row r="992">
          <cell r="A992" t="str">
            <v>12-089</v>
          </cell>
          <cell r="B992">
            <v>0.2</v>
          </cell>
          <cell r="C992">
            <v>-0.2</v>
          </cell>
          <cell r="D992">
            <v>0.1</v>
          </cell>
          <cell r="E992">
            <v>-0.1</v>
          </cell>
          <cell r="F992">
            <v>0.05</v>
          </cell>
          <cell r="G992">
            <v>-0.05</v>
          </cell>
          <cell r="H992">
            <v>0.1</v>
          </cell>
          <cell r="I992">
            <v>0</v>
          </cell>
          <cell r="J992">
            <v>0.1</v>
          </cell>
          <cell r="K992">
            <v>-0.1</v>
          </cell>
          <cell r="L992">
            <v>0.05</v>
          </cell>
          <cell r="M992">
            <v>-0.05</v>
          </cell>
          <cell r="N992">
            <v>0.1</v>
          </cell>
          <cell r="O992">
            <v>-0.1</v>
          </cell>
          <cell r="P992">
            <v>0.05</v>
          </cell>
          <cell r="Q992">
            <v>-0.05</v>
          </cell>
          <cell r="R992">
            <v>0.2</v>
          </cell>
          <cell r="S992">
            <v>-0.2</v>
          </cell>
          <cell r="T992">
            <v>0.05</v>
          </cell>
          <cell r="U992">
            <v>-0.05</v>
          </cell>
          <cell r="V992">
            <v>0.1</v>
          </cell>
          <cell r="W992">
            <v>-0.1</v>
          </cell>
          <cell r="X992">
            <v>0.1</v>
          </cell>
          <cell r="Y992">
            <v>-0.1</v>
          </cell>
          <cell r="Z992">
            <v>0.1</v>
          </cell>
          <cell r="AA992">
            <v>-0.1</v>
          </cell>
          <cell r="AB992" t="str">
            <v>NIL</v>
          </cell>
          <cell r="AC992" t="str">
            <v>NIL</v>
          </cell>
          <cell r="AD992" t="str">
            <v>NIL</v>
          </cell>
          <cell r="AE992" t="str">
            <v>NIL</v>
          </cell>
          <cell r="AF992" t="str">
            <v>NIL</v>
          </cell>
          <cell r="AG992" t="str">
            <v>NIL</v>
          </cell>
        </row>
        <row r="993">
          <cell r="A993" t="str">
            <v>12-089A</v>
          </cell>
          <cell r="B993">
            <v>0.2</v>
          </cell>
          <cell r="C993">
            <v>-0.2</v>
          </cell>
          <cell r="D993">
            <v>0.1</v>
          </cell>
          <cell r="E993">
            <v>-0.1</v>
          </cell>
          <cell r="F993">
            <v>0.1</v>
          </cell>
          <cell r="G993">
            <v>-0.1</v>
          </cell>
          <cell r="H993">
            <v>0.1</v>
          </cell>
          <cell r="I993">
            <v>0</v>
          </cell>
          <cell r="J993">
            <v>0.1</v>
          </cell>
          <cell r="K993">
            <v>-0.1</v>
          </cell>
          <cell r="L993">
            <v>0.1</v>
          </cell>
          <cell r="M993">
            <v>-0.1</v>
          </cell>
          <cell r="N993">
            <v>0.1</v>
          </cell>
          <cell r="O993">
            <v>-0.1</v>
          </cell>
          <cell r="P993">
            <v>0.1</v>
          </cell>
          <cell r="Q993">
            <v>-0.1</v>
          </cell>
          <cell r="R993">
            <v>0.2</v>
          </cell>
          <cell r="S993">
            <v>-0.2</v>
          </cell>
          <cell r="T993">
            <v>0.05</v>
          </cell>
          <cell r="U993">
            <v>-0.05</v>
          </cell>
          <cell r="V993">
            <v>0.05</v>
          </cell>
          <cell r="W993">
            <v>-0.05</v>
          </cell>
          <cell r="X993">
            <v>0.05</v>
          </cell>
          <cell r="Y993">
            <v>-0.05</v>
          </cell>
          <cell r="Z993">
            <v>0.05</v>
          </cell>
          <cell r="AA993">
            <v>-0.05</v>
          </cell>
          <cell r="AB993" t="str">
            <v>NIL</v>
          </cell>
          <cell r="AC993" t="str">
            <v>NIL</v>
          </cell>
          <cell r="AD993" t="str">
            <v>NIL</v>
          </cell>
          <cell r="AE993" t="str">
            <v>NIL</v>
          </cell>
          <cell r="AF993" t="str">
            <v>NIL</v>
          </cell>
          <cell r="AG993" t="str">
            <v>NIL</v>
          </cell>
        </row>
        <row r="994">
          <cell r="A994" t="str">
            <v>12-089A-1</v>
          </cell>
          <cell r="B994">
            <v>0.2</v>
          </cell>
          <cell r="C994">
            <v>-0.2</v>
          </cell>
          <cell r="D994">
            <v>0.1</v>
          </cell>
          <cell r="E994">
            <v>-0.1</v>
          </cell>
          <cell r="F994">
            <v>0.1</v>
          </cell>
          <cell r="G994">
            <v>-0.1</v>
          </cell>
          <cell r="H994">
            <v>0.1</v>
          </cell>
          <cell r="I994">
            <v>0</v>
          </cell>
          <cell r="J994">
            <v>0.1</v>
          </cell>
          <cell r="K994">
            <v>-0.1</v>
          </cell>
          <cell r="L994">
            <v>0.1</v>
          </cell>
          <cell r="M994">
            <v>-0.1</v>
          </cell>
          <cell r="N994">
            <v>0.1</v>
          </cell>
          <cell r="O994">
            <v>-0.1</v>
          </cell>
          <cell r="P994">
            <v>0.1</v>
          </cell>
          <cell r="Q994">
            <v>-0.1</v>
          </cell>
          <cell r="R994">
            <v>0.2</v>
          </cell>
          <cell r="S994">
            <v>-0.2</v>
          </cell>
          <cell r="T994">
            <v>0.05</v>
          </cell>
          <cell r="U994">
            <v>-0.05</v>
          </cell>
          <cell r="V994">
            <v>0.05</v>
          </cell>
          <cell r="W994">
            <v>-0.05</v>
          </cell>
          <cell r="X994">
            <v>0.05</v>
          </cell>
          <cell r="Y994">
            <v>-0.05</v>
          </cell>
          <cell r="Z994">
            <v>0.05</v>
          </cell>
          <cell r="AA994">
            <v>-0.05</v>
          </cell>
          <cell r="AB994" t="str">
            <v>NIL</v>
          </cell>
          <cell r="AC994" t="str">
            <v>NIL</v>
          </cell>
          <cell r="AD994" t="str">
            <v>NIL</v>
          </cell>
          <cell r="AE994" t="str">
            <v>NIL</v>
          </cell>
          <cell r="AF994" t="str">
            <v>NIL</v>
          </cell>
          <cell r="AG994" t="str">
            <v>NIL</v>
          </cell>
        </row>
        <row r="995">
          <cell r="A995" t="str">
            <v>12-089A-2</v>
          </cell>
          <cell r="B995">
            <v>0.2</v>
          </cell>
          <cell r="C995">
            <v>-0.2</v>
          </cell>
          <cell r="D995">
            <v>0.1</v>
          </cell>
          <cell r="E995">
            <v>-0.1</v>
          </cell>
          <cell r="F995">
            <v>0.1</v>
          </cell>
          <cell r="G995">
            <v>-0.1</v>
          </cell>
          <cell r="H995">
            <v>0.1</v>
          </cell>
          <cell r="I995">
            <v>0</v>
          </cell>
          <cell r="J995">
            <v>0.1</v>
          </cell>
          <cell r="K995">
            <v>-0.1</v>
          </cell>
          <cell r="L995">
            <v>0.1</v>
          </cell>
          <cell r="M995">
            <v>-0.1</v>
          </cell>
          <cell r="N995">
            <v>0.1</v>
          </cell>
          <cell r="O995">
            <v>-0.1</v>
          </cell>
          <cell r="P995">
            <v>0.1</v>
          </cell>
          <cell r="Q995">
            <v>-0.1</v>
          </cell>
          <cell r="R995">
            <v>0.2</v>
          </cell>
          <cell r="S995">
            <v>-0.2</v>
          </cell>
          <cell r="T995">
            <v>0.05</v>
          </cell>
          <cell r="U995">
            <v>-0.05</v>
          </cell>
          <cell r="V995">
            <v>0.05</v>
          </cell>
          <cell r="W995">
            <v>-0.05</v>
          </cell>
          <cell r="X995">
            <v>0.05</v>
          </cell>
          <cell r="Y995">
            <v>-0.05</v>
          </cell>
          <cell r="Z995">
            <v>0.05</v>
          </cell>
          <cell r="AA995">
            <v>-0.05</v>
          </cell>
          <cell r="AB995" t="str">
            <v>NIL</v>
          </cell>
          <cell r="AC995" t="str">
            <v>NIL</v>
          </cell>
          <cell r="AD995" t="str">
            <v>NIL</v>
          </cell>
          <cell r="AE995" t="str">
            <v>NIL</v>
          </cell>
          <cell r="AF995" t="str">
            <v>NIL</v>
          </cell>
          <cell r="AG995" t="str">
            <v>NIL</v>
          </cell>
        </row>
        <row r="996">
          <cell r="A996" t="str">
            <v>12-089AL</v>
          </cell>
          <cell r="B996">
            <v>0.2</v>
          </cell>
          <cell r="C996">
            <v>-0.2</v>
          </cell>
          <cell r="D996">
            <v>0.1</v>
          </cell>
          <cell r="E996">
            <v>-0.1</v>
          </cell>
          <cell r="F996">
            <v>0.1</v>
          </cell>
          <cell r="G996">
            <v>-0.1</v>
          </cell>
          <cell r="H996">
            <v>0.1</v>
          </cell>
          <cell r="I996">
            <v>0</v>
          </cell>
          <cell r="J996">
            <v>0.1</v>
          </cell>
          <cell r="K996">
            <v>-0.1</v>
          </cell>
          <cell r="L996">
            <v>0.1</v>
          </cell>
          <cell r="M996">
            <v>-0.1</v>
          </cell>
          <cell r="N996">
            <v>0.1</v>
          </cell>
          <cell r="O996">
            <v>-0.1</v>
          </cell>
          <cell r="P996">
            <v>0.1</v>
          </cell>
          <cell r="Q996">
            <v>-0.1</v>
          </cell>
          <cell r="R996">
            <v>0.2</v>
          </cell>
          <cell r="S996">
            <v>-0.2</v>
          </cell>
          <cell r="T996">
            <v>0.05</v>
          </cell>
          <cell r="U996">
            <v>-0.05</v>
          </cell>
          <cell r="V996">
            <v>0.05</v>
          </cell>
          <cell r="W996">
            <v>-0.05</v>
          </cell>
          <cell r="X996">
            <v>0.05</v>
          </cell>
          <cell r="Y996">
            <v>-0.05</v>
          </cell>
          <cell r="Z996">
            <v>0.05</v>
          </cell>
          <cell r="AA996">
            <v>-0.05</v>
          </cell>
          <cell r="AB996" t="str">
            <v>NIL</v>
          </cell>
          <cell r="AC996" t="str">
            <v>NIL</v>
          </cell>
          <cell r="AD996" t="str">
            <v>NIL</v>
          </cell>
          <cell r="AE996" t="str">
            <v>NIL</v>
          </cell>
          <cell r="AF996" t="str">
            <v>NIL</v>
          </cell>
          <cell r="AG996" t="str">
            <v>NIL</v>
          </cell>
        </row>
        <row r="997">
          <cell r="A997" t="str">
            <v>12-090</v>
          </cell>
          <cell r="B997">
            <v>0.2</v>
          </cell>
          <cell r="C997">
            <v>-0.2</v>
          </cell>
          <cell r="D997">
            <v>0.1</v>
          </cell>
          <cell r="E997">
            <v>-0.1</v>
          </cell>
          <cell r="F997">
            <v>0.05</v>
          </cell>
          <cell r="G997">
            <v>-0.05</v>
          </cell>
          <cell r="H997">
            <v>0.1</v>
          </cell>
          <cell r="I997">
            <v>0</v>
          </cell>
          <cell r="J997">
            <v>0.1</v>
          </cell>
          <cell r="K997">
            <v>-0.1</v>
          </cell>
          <cell r="L997">
            <v>0.05</v>
          </cell>
          <cell r="M997">
            <v>-0.05</v>
          </cell>
          <cell r="N997">
            <v>0.1</v>
          </cell>
          <cell r="O997">
            <v>-0.1</v>
          </cell>
          <cell r="P997">
            <v>0.05</v>
          </cell>
          <cell r="Q997">
            <v>-0.05</v>
          </cell>
          <cell r="R997">
            <v>0.2</v>
          </cell>
          <cell r="S997">
            <v>-0.2</v>
          </cell>
          <cell r="T997">
            <v>0.05</v>
          </cell>
          <cell r="U997">
            <v>-0.05</v>
          </cell>
          <cell r="V997">
            <v>0.1</v>
          </cell>
          <cell r="W997">
            <v>-0.1</v>
          </cell>
          <cell r="X997">
            <v>0.1</v>
          </cell>
          <cell r="Y997">
            <v>-0.1</v>
          </cell>
          <cell r="Z997">
            <v>0.1</v>
          </cell>
          <cell r="AA997">
            <v>-0.1</v>
          </cell>
          <cell r="AB997">
            <v>0.1</v>
          </cell>
          <cell r="AC997">
            <v>-0.1</v>
          </cell>
          <cell r="AD997">
            <v>0.1</v>
          </cell>
          <cell r="AE997">
            <v>-0.1</v>
          </cell>
          <cell r="AF997" t="str">
            <v>NIL</v>
          </cell>
          <cell r="AG997" t="str">
            <v>NIL</v>
          </cell>
        </row>
        <row r="998">
          <cell r="A998" t="str">
            <v>12-090-1</v>
          </cell>
          <cell r="B998">
            <v>0.2</v>
          </cell>
          <cell r="C998">
            <v>-0.2</v>
          </cell>
          <cell r="D998">
            <v>0.1</v>
          </cell>
          <cell r="E998">
            <v>-0.1</v>
          </cell>
          <cell r="F998">
            <v>0.05</v>
          </cell>
          <cell r="G998">
            <v>-0.05</v>
          </cell>
          <cell r="H998">
            <v>0.1</v>
          </cell>
          <cell r="I998">
            <v>0</v>
          </cell>
          <cell r="J998">
            <v>0.1</v>
          </cell>
          <cell r="K998">
            <v>-0.1</v>
          </cell>
          <cell r="L998">
            <v>0.05</v>
          </cell>
          <cell r="M998">
            <v>-0.05</v>
          </cell>
          <cell r="N998">
            <v>0.1</v>
          </cell>
          <cell r="O998">
            <v>-0.1</v>
          </cell>
          <cell r="P998">
            <v>0.05</v>
          </cell>
          <cell r="Q998">
            <v>-0.05</v>
          </cell>
          <cell r="R998">
            <v>0.2</v>
          </cell>
          <cell r="S998">
            <v>-0.2</v>
          </cell>
          <cell r="T998">
            <v>0.05</v>
          </cell>
          <cell r="U998">
            <v>-0.05</v>
          </cell>
          <cell r="V998">
            <v>0.1</v>
          </cell>
          <cell r="W998">
            <v>-0.1</v>
          </cell>
          <cell r="X998">
            <v>0.1</v>
          </cell>
          <cell r="Y998">
            <v>-0.1</v>
          </cell>
          <cell r="Z998">
            <v>0.1</v>
          </cell>
          <cell r="AA998">
            <v>-0.1</v>
          </cell>
          <cell r="AB998">
            <v>0.1</v>
          </cell>
          <cell r="AC998">
            <v>-0.1</v>
          </cell>
          <cell r="AD998">
            <v>0.1</v>
          </cell>
          <cell r="AE998">
            <v>-0.1</v>
          </cell>
          <cell r="AF998" t="str">
            <v>NIL</v>
          </cell>
          <cell r="AG998" t="str">
            <v>NIL</v>
          </cell>
        </row>
        <row r="999">
          <cell r="A999" t="str">
            <v>12-090-2</v>
          </cell>
          <cell r="B999">
            <v>0.2</v>
          </cell>
          <cell r="C999">
            <v>-0.2</v>
          </cell>
          <cell r="D999">
            <v>0.1</v>
          </cell>
          <cell r="E999">
            <v>-0.1</v>
          </cell>
          <cell r="F999">
            <v>0.05</v>
          </cell>
          <cell r="G999">
            <v>-0.05</v>
          </cell>
          <cell r="H999">
            <v>0.1</v>
          </cell>
          <cell r="I999">
            <v>0</v>
          </cell>
          <cell r="J999">
            <v>0.1</v>
          </cell>
          <cell r="K999">
            <v>-0.1</v>
          </cell>
          <cell r="L999">
            <v>0.05</v>
          </cell>
          <cell r="M999">
            <v>-0.05</v>
          </cell>
          <cell r="N999">
            <v>0.1</v>
          </cell>
          <cell r="O999">
            <v>-0.1</v>
          </cell>
          <cell r="P999">
            <v>0.05</v>
          </cell>
          <cell r="Q999">
            <v>-0.05</v>
          </cell>
          <cell r="R999">
            <v>0.2</v>
          </cell>
          <cell r="S999">
            <v>-0.2</v>
          </cell>
          <cell r="T999">
            <v>0.05</v>
          </cell>
          <cell r="U999">
            <v>-0.05</v>
          </cell>
          <cell r="V999">
            <v>0.1</v>
          </cell>
          <cell r="W999">
            <v>-0.1</v>
          </cell>
          <cell r="X999">
            <v>0.1</v>
          </cell>
          <cell r="Y999">
            <v>-0.1</v>
          </cell>
          <cell r="Z999">
            <v>0.1</v>
          </cell>
          <cell r="AA999">
            <v>-0.1</v>
          </cell>
          <cell r="AB999">
            <v>0.1</v>
          </cell>
          <cell r="AC999">
            <v>-0.1</v>
          </cell>
          <cell r="AD999">
            <v>0.1</v>
          </cell>
          <cell r="AE999">
            <v>-0.1</v>
          </cell>
          <cell r="AF999" t="str">
            <v>NIL</v>
          </cell>
          <cell r="AG999" t="str">
            <v>NIL</v>
          </cell>
        </row>
        <row r="1000">
          <cell r="A1000" t="str">
            <v>12-090M</v>
          </cell>
          <cell r="B1000">
            <v>0.2</v>
          </cell>
          <cell r="C1000">
            <v>-0.2</v>
          </cell>
          <cell r="D1000">
            <v>0.1</v>
          </cell>
          <cell r="E1000">
            <v>-0.1</v>
          </cell>
          <cell r="F1000">
            <v>0.05</v>
          </cell>
          <cell r="G1000">
            <v>-0.05</v>
          </cell>
          <cell r="H1000">
            <v>0.1</v>
          </cell>
          <cell r="I1000">
            <v>0</v>
          </cell>
          <cell r="J1000">
            <v>0.1</v>
          </cell>
          <cell r="K1000">
            <v>-0.1</v>
          </cell>
          <cell r="L1000">
            <v>0.05</v>
          </cell>
          <cell r="M1000">
            <v>-0.05</v>
          </cell>
          <cell r="N1000">
            <v>0.1</v>
          </cell>
          <cell r="O1000">
            <v>-0.1</v>
          </cell>
          <cell r="P1000">
            <v>0.05</v>
          </cell>
          <cell r="Q1000">
            <v>-0.05</v>
          </cell>
          <cell r="R1000">
            <v>0.2</v>
          </cell>
          <cell r="S1000">
            <v>-0.2</v>
          </cell>
          <cell r="T1000">
            <v>0.05</v>
          </cell>
          <cell r="U1000">
            <v>-0.05</v>
          </cell>
          <cell r="V1000">
            <v>0.1</v>
          </cell>
          <cell r="W1000">
            <v>-0.1</v>
          </cell>
          <cell r="X1000">
            <v>0.1</v>
          </cell>
          <cell r="Y1000">
            <v>-0.1</v>
          </cell>
          <cell r="Z1000">
            <v>0.1</v>
          </cell>
          <cell r="AA1000">
            <v>-0.1</v>
          </cell>
          <cell r="AB1000">
            <v>0.1</v>
          </cell>
          <cell r="AC1000">
            <v>-0.1</v>
          </cell>
          <cell r="AD1000">
            <v>0.1</v>
          </cell>
          <cell r="AE1000">
            <v>-0.1</v>
          </cell>
          <cell r="AF1000" t="str">
            <v>NIL</v>
          </cell>
          <cell r="AG1000" t="str">
            <v>NIL</v>
          </cell>
        </row>
        <row r="1001">
          <cell r="A1001" t="str">
            <v>12-091</v>
          </cell>
          <cell r="B1001">
            <v>0.2</v>
          </cell>
          <cell r="C1001">
            <v>-0.2</v>
          </cell>
          <cell r="D1001">
            <v>0.1</v>
          </cell>
          <cell r="E1001">
            <v>-0.1</v>
          </cell>
          <cell r="F1001">
            <v>0.05</v>
          </cell>
          <cell r="G1001">
            <v>-0.05</v>
          </cell>
          <cell r="H1001">
            <v>0.1</v>
          </cell>
          <cell r="I1001">
            <v>0</v>
          </cell>
          <cell r="J1001">
            <v>0.1</v>
          </cell>
          <cell r="K1001">
            <v>-0.1</v>
          </cell>
          <cell r="L1001">
            <v>0.05</v>
          </cell>
          <cell r="M1001">
            <v>-0.05</v>
          </cell>
          <cell r="N1001">
            <v>0.1</v>
          </cell>
          <cell r="O1001">
            <v>-0.1</v>
          </cell>
          <cell r="P1001">
            <v>0.05</v>
          </cell>
          <cell r="Q1001">
            <v>-0.05</v>
          </cell>
          <cell r="R1001">
            <v>0.2</v>
          </cell>
          <cell r="S1001">
            <v>-0.2</v>
          </cell>
          <cell r="T1001">
            <v>0.05</v>
          </cell>
          <cell r="U1001">
            <v>-0.05</v>
          </cell>
          <cell r="V1001">
            <v>0.1</v>
          </cell>
          <cell r="W1001">
            <v>-0.1</v>
          </cell>
          <cell r="X1001">
            <v>0.1</v>
          </cell>
          <cell r="Y1001">
            <v>-0.1</v>
          </cell>
          <cell r="Z1001">
            <v>0.1</v>
          </cell>
          <cell r="AA1001">
            <v>-0.1</v>
          </cell>
          <cell r="AB1001" t="str">
            <v>NIL</v>
          </cell>
          <cell r="AC1001" t="str">
            <v>NIL</v>
          </cell>
          <cell r="AD1001" t="str">
            <v>NIL</v>
          </cell>
          <cell r="AE1001" t="str">
            <v>NIL</v>
          </cell>
          <cell r="AF1001" t="str">
            <v>NIL</v>
          </cell>
          <cell r="AG1001" t="str">
            <v>NIL</v>
          </cell>
        </row>
        <row r="1002">
          <cell r="A1002" t="str">
            <v>12-091A</v>
          </cell>
          <cell r="B1002">
            <v>0.3</v>
          </cell>
          <cell r="C1002">
            <v>-0.1</v>
          </cell>
          <cell r="D1002">
            <v>0.1</v>
          </cell>
          <cell r="E1002">
            <v>-0.1</v>
          </cell>
          <cell r="F1002">
            <v>0.05</v>
          </cell>
          <cell r="G1002">
            <v>-0.05</v>
          </cell>
          <cell r="H1002">
            <v>0.1</v>
          </cell>
          <cell r="I1002">
            <v>0</v>
          </cell>
          <cell r="J1002">
            <v>0.05</v>
          </cell>
          <cell r="K1002">
            <v>-0.05</v>
          </cell>
          <cell r="L1002">
            <v>0.1</v>
          </cell>
          <cell r="M1002">
            <v>-0.1</v>
          </cell>
          <cell r="N1002">
            <v>0.05</v>
          </cell>
          <cell r="O1002">
            <v>-0.05</v>
          </cell>
          <cell r="P1002">
            <v>0.05</v>
          </cell>
          <cell r="Q1002">
            <v>-0.05</v>
          </cell>
          <cell r="R1002">
            <v>0.2</v>
          </cell>
          <cell r="S1002">
            <v>-0.2</v>
          </cell>
          <cell r="T1002">
            <v>0.02</v>
          </cell>
          <cell r="U1002">
            <v>-0.02</v>
          </cell>
          <cell r="V1002">
            <v>0.03</v>
          </cell>
          <cell r="W1002">
            <v>-0.03</v>
          </cell>
          <cell r="X1002">
            <v>0.03</v>
          </cell>
          <cell r="Y1002">
            <v>-0.03</v>
          </cell>
          <cell r="Z1002">
            <v>0.03</v>
          </cell>
          <cell r="AA1002">
            <v>-0.03</v>
          </cell>
          <cell r="AB1002" t="str">
            <v>NIL</v>
          </cell>
          <cell r="AC1002" t="str">
            <v>NIL</v>
          </cell>
          <cell r="AD1002" t="str">
            <v>NIL</v>
          </cell>
          <cell r="AE1002" t="str">
            <v>NIL</v>
          </cell>
          <cell r="AF1002" t="str">
            <v>NIL</v>
          </cell>
          <cell r="AG1002" t="str">
            <v>NIL</v>
          </cell>
        </row>
        <row r="1003">
          <cell r="A1003" t="str">
            <v>12-091A-1</v>
          </cell>
          <cell r="B1003">
            <v>0.3</v>
          </cell>
          <cell r="C1003">
            <v>-0.1</v>
          </cell>
          <cell r="D1003">
            <v>0.1</v>
          </cell>
          <cell r="E1003">
            <v>-0.1</v>
          </cell>
          <cell r="F1003">
            <v>0.05</v>
          </cell>
          <cell r="G1003">
            <v>-0.05</v>
          </cell>
          <cell r="H1003">
            <v>0.1</v>
          </cell>
          <cell r="I1003">
            <v>0</v>
          </cell>
          <cell r="J1003">
            <v>0.05</v>
          </cell>
          <cell r="K1003">
            <v>-0.05</v>
          </cell>
          <cell r="L1003">
            <v>0.1</v>
          </cell>
          <cell r="M1003">
            <v>-0.1</v>
          </cell>
          <cell r="N1003">
            <v>0.05</v>
          </cell>
          <cell r="O1003">
            <v>-0.05</v>
          </cell>
          <cell r="P1003">
            <v>0.05</v>
          </cell>
          <cell r="Q1003">
            <v>-0.05</v>
          </cell>
          <cell r="R1003">
            <v>0.2</v>
          </cell>
          <cell r="S1003">
            <v>-0.2</v>
          </cell>
          <cell r="T1003">
            <v>0.02</v>
          </cell>
          <cell r="U1003">
            <v>-0.02</v>
          </cell>
          <cell r="V1003">
            <v>0.03</v>
          </cell>
          <cell r="W1003">
            <v>-0.03</v>
          </cell>
          <cell r="X1003">
            <v>0.03</v>
          </cell>
          <cell r="Y1003">
            <v>-0.03</v>
          </cell>
          <cell r="Z1003">
            <v>0.03</v>
          </cell>
          <cell r="AA1003">
            <v>-0.03</v>
          </cell>
          <cell r="AB1003" t="str">
            <v>NIL</v>
          </cell>
          <cell r="AC1003" t="str">
            <v>NIL</v>
          </cell>
          <cell r="AD1003" t="str">
            <v>NIL</v>
          </cell>
          <cell r="AE1003" t="str">
            <v>NIL</v>
          </cell>
          <cell r="AF1003" t="str">
            <v>NIL</v>
          </cell>
          <cell r="AG1003" t="str">
            <v>NIL</v>
          </cell>
        </row>
        <row r="1004">
          <cell r="A1004" t="str">
            <v>12-091A-C</v>
          </cell>
          <cell r="B1004">
            <v>0.3</v>
          </cell>
          <cell r="C1004">
            <v>-0.1</v>
          </cell>
          <cell r="D1004">
            <v>0.1</v>
          </cell>
          <cell r="E1004">
            <v>-0.1</v>
          </cell>
          <cell r="F1004">
            <v>0.05</v>
          </cell>
          <cell r="G1004">
            <v>-0.05</v>
          </cell>
          <cell r="H1004">
            <v>0.1</v>
          </cell>
          <cell r="I1004">
            <v>0</v>
          </cell>
          <cell r="J1004">
            <v>0.05</v>
          </cell>
          <cell r="K1004">
            <v>-0.05</v>
          </cell>
          <cell r="L1004">
            <v>0.1</v>
          </cell>
          <cell r="M1004">
            <v>-0.1</v>
          </cell>
          <cell r="N1004">
            <v>0.05</v>
          </cell>
          <cell r="O1004">
            <v>-0.05</v>
          </cell>
          <cell r="P1004">
            <v>0.05</v>
          </cell>
          <cell r="Q1004">
            <v>-0.05</v>
          </cell>
          <cell r="R1004">
            <v>0.2</v>
          </cell>
          <cell r="S1004">
            <v>-0.2</v>
          </cell>
          <cell r="T1004">
            <v>0.02</v>
          </cell>
          <cell r="U1004">
            <v>-0.02</v>
          </cell>
          <cell r="V1004">
            <v>0.03</v>
          </cell>
          <cell r="W1004">
            <v>-0.03</v>
          </cell>
          <cell r="X1004">
            <v>0.03</v>
          </cell>
          <cell r="Y1004">
            <v>-0.03</v>
          </cell>
          <cell r="Z1004">
            <v>0.03</v>
          </cell>
          <cell r="AA1004">
            <v>-0.03</v>
          </cell>
          <cell r="AB1004" t="str">
            <v>NIL</v>
          </cell>
          <cell r="AC1004" t="str">
            <v>NIL</v>
          </cell>
          <cell r="AD1004" t="str">
            <v>NIL</v>
          </cell>
          <cell r="AE1004" t="str">
            <v>NIL</v>
          </cell>
          <cell r="AF1004" t="str">
            <v>NIL</v>
          </cell>
          <cell r="AG1004" t="str">
            <v>NIL</v>
          </cell>
        </row>
        <row r="1005">
          <cell r="A1005" t="str">
            <v>12-091AL</v>
          </cell>
          <cell r="B1005">
            <v>0.3</v>
          </cell>
          <cell r="C1005">
            <v>-0.1</v>
          </cell>
          <cell r="D1005">
            <v>0.1</v>
          </cell>
          <cell r="E1005">
            <v>-0.1</v>
          </cell>
          <cell r="F1005">
            <v>0.05</v>
          </cell>
          <cell r="G1005">
            <v>-0.05</v>
          </cell>
          <cell r="H1005">
            <v>0.1</v>
          </cell>
          <cell r="I1005">
            <v>0</v>
          </cell>
          <cell r="J1005">
            <v>0.05</v>
          </cell>
          <cell r="K1005">
            <v>-0.05</v>
          </cell>
          <cell r="L1005">
            <v>0.1</v>
          </cell>
          <cell r="M1005">
            <v>-0.1</v>
          </cell>
          <cell r="N1005">
            <v>0.05</v>
          </cell>
          <cell r="O1005">
            <v>-0.05</v>
          </cell>
          <cell r="P1005">
            <v>0.05</v>
          </cell>
          <cell r="Q1005">
            <v>-0.05</v>
          </cell>
          <cell r="R1005">
            <v>0.2</v>
          </cell>
          <cell r="S1005">
            <v>-0.2</v>
          </cell>
          <cell r="T1005">
            <v>0.02</v>
          </cell>
          <cell r="U1005">
            <v>-0.02</v>
          </cell>
          <cell r="V1005">
            <v>0.03</v>
          </cell>
          <cell r="W1005">
            <v>-0.03</v>
          </cell>
          <cell r="X1005">
            <v>0.03</v>
          </cell>
          <cell r="Y1005">
            <v>-0.03</v>
          </cell>
          <cell r="Z1005">
            <v>0.03</v>
          </cell>
          <cell r="AA1005">
            <v>-0.03</v>
          </cell>
          <cell r="AB1005" t="str">
            <v>NIL</v>
          </cell>
          <cell r="AC1005" t="str">
            <v>NIL</v>
          </cell>
          <cell r="AD1005" t="str">
            <v>NIL</v>
          </cell>
          <cell r="AE1005" t="str">
            <v>NIL</v>
          </cell>
          <cell r="AF1005" t="str">
            <v>NIL</v>
          </cell>
          <cell r="AG1005" t="str">
            <v>NIL</v>
          </cell>
        </row>
        <row r="1006">
          <cell r="A1006" t="str">
            <v>12-091AN</v>
          </cell>
          <cell r="B1006">
            <v>0.3</v>
          </cell>
          <cell r="C1006">
            <v>-0.1</v>
          </cell>
          <cell r="D1006">
            <v>0.1</v>
          </cell>
          <cell r="E1006">
            <v>-0.1</v>
          </cell>
          <cell r="F1006">
            <v>0.05</v>
          </cell>
          <cell r="G1006">
            <v>-0.05</v>
          </cell>
          <cell r="H1006">
            <v>0.1</v>
          </cell>
          <cell r="I1006">
            <v>0</v>
          </cell>
          <cell r="J1006" t="str">
            <v>NIL</v>
          </cell>
          <cell r="K1006" t="str">
            <v>NIL</v>
          </cell>
          <cell r="L1006">
            <v>0.1</v>
          </cell>
          <cell r="M1006">
            <v>-0.1</v>
          </cell>
          <cell r="N1006">
            <v>0.05</v>
          </cell>
          <cell r="O1006">
            <v>-0.05</v>
          </cell>
          <cell r="P1006">
            <v>0.05</v>
          </cell>
          <cell r="Q1006">
            <v>-0.05</v>
          </cell>
          <cell r="R1006">
            <v>0.2</v>
          </cell>
          <cell r="S1006">
            <v>-0.2</v>
          </cell>
          <cell r="T1006">
            <v>0.02</v>
          </cell>
          <cell r="U1006">
            <v>-0.02</v>
          </cell>
          <cell r="V1006">
            <v>0.03</v>
          </cell>
          <cell r="W1006">
            <v>-0.03</v>
          </cell>
          <cell r="X1006">
            <v>0.03</v>
          </cell>
          <cell r="Y1006">
            <v>-0.03</v>
          </cell>
          <cell r="Z1006">
            <v>0.03</v>
          </cell>
          <cell r="AA1006">
            <v>-0.03</v>
          </cell>
          <cell r="AB1006" t="str">
            <v>NIL</v>
          </cell>
          <cell r="AC1006" t="str">
            <v>NIL</v>
          </cell>
          <cell r="AD1006" t="str">
            <v>NIL</v>
          </cell>
          <cell r="AE1006" t="str">
            <v>NIL</v>
          </cell>
          <cell r="AF1006" t="str">
            <v>NIL</v>
          </cell>
          <cell r="AG1006" t="str">
            <v>NIL</v>
          </cell>
        </row>
        <row r="1007">
          <cell r="A1007" t="str">
            <v>12-092</v>
          </cell>
          <cell r="B1007">
            <v>0.2</v>
          </cell>
          <cell r="C1007">
            <v>-0.2</v>
          </cell>
          <cell r="D1007">
            <v>0.1</v>
          </cell>
          <cell r="E1007">
            <v>-0.1</v>
          </cell>
          <cell r="F1007">
            <v>0.05</v>
          </cell>
          <cell r="G1007">
            <v>-0.05</v>
          </cell>
          <cell r="H1007">
            <v>0.1</v>
          </cell>
          <cell r="I1007">
            <v>0</v>
          </cell>
          <cell r="J1007">
            <v>0.1</v>
          </cell>
          <cell r="K1007">
            <v>-0.1</v>
          </cell>
          <cell r="L1007">
            <v>0.1</v>
          </cell>
          <cell r="M1007">
            <v>-0.1</v>
          </cell>
          <cell r="N1007">
            <v>0.1</v>
          </cell>
          <cell r="O1007">
            <v>-0.1</v>
          </cell>
          <cell r="P1007">
            <v>0.05</v>
          </cell>
          <cell r="Q1007">
            <v>-0.05</v>
          </cell>
          <cell r="R1007">
            <v>0.2</v>
          </cell>
          <cell r="S1007">
            <v>-0.2</v>
          </cell>
          <cell r="T1007">
            <v>0.05</v>
          </cell>
          <cell r="U1007">
            <v>-0.05</v>
          </cell>
          <cell r="V1007">
            <v>0.1</v>
          </cell>
          <cell r="W1007">
            <v>-0.1</v>
          </cell>
          <cell r="X1007">
            <v>0.1</v>
          </cell>
          <cell r="Y1007">
            <v>-0.1</v>
          </cell>
          <cell r="Z1007">
            <v>0.1</v>
          </cell>
          <cell r="AA1007">
            <v>-0.1</v>
          </cell>
          <cell r="AB1007" t="str">
            <v>NIL</v>
          </cell>
          <cell r="AC1007" t="str">
            <v>NIL</v>
          </cell>
          <cell r="AD1007" t="str">
            <v>NIL</v>
          </cell>
          <cell r="AE1007" t="str">
            <v>NIL</v>
          </cell>
          <cell r="AF1007" t="str">
            <v>NIL</v>
          </cell>
          <cell r="AG1007" t="str">
            <v>NIL</v>
          </cell>
        </row>
        <row r="1008">
          <cell r="A1008" t="str">
            <v>12-092A</v>
          </cell>
          <cell r="B1008">
            <v>0.2</v>
          </cell>
          <cell r="C1008">
            <v>-0.2</v>
          </cell>
          <cell r="D1008">
            <v>0.1</v>
          </cell>
          <cell r="E1008">
            <v>-0.1</v>
          </cell>
          <cell r="F1008">
            <v>0.05</v>
          </cell>
          <cell r="G1008">
            <v>-0.05</v>
          </cell>
          <cell r="H1008">
            <v>0.1</v>
          </cell>
          <cell r="I1008">
            <v>0</v>
          </cell>
          <cell r="J1008">
            <v>0.1</v>
          </cell>
          <cell r="K1008">
            <v>-0.1</v>
          </cell>
          <cell r="L1008">
            <v>0.1</v>
          </cell>
          <cell r="M1008">
            <v>-0.1</v>
          </cell>
          <cell r="N1008">
            <v>0.1</v>
          </cell>
          <cell r="O1008">
            <v>-0.1</v>
          </cell>
          <cell r="P1008">
            <v>0.05</v>
          </cell>
          <cell r="Q1008">
            <v>-0.05</v>
          </cell>
          <cell r="R1008">
            <v>0.2</v>
          </cell>
          <cell r="S1008">
            <v>-0.2</v>
          </cell>
          <cell r="T1008">
            <v>0.05</v>
          </cell>
          <cell r="U1008">
            <v>-0.05</v>
          </cell>
          <cell r="V1008">
            <v>0.05</v>
          </cell>
          <cell r="W1008">
            <v>-0.05</v>
          </cell>
          <cell r="X1008">
            <v>0.05</v>
          </cell>
          <cell r="Y1008">
            <v>-0.05</v>
          </cell>
          <cell r="Z1008">
            <v>0.05</v>
          </cell>
          <cell r="AA1008">
            <v>-0.05</v>
          </cell>
          <cell r="AB1008" t="str">
            <v>NIL</v>
          </cell>
          <cell r="AC1008" t="str">
            <v>NIL</v>
          </cell>
          <cell r="AD1008" t="str">
            <v>NIL</v>
          </cell>
          <cell r="AE1008" t="str">
            <v>NIL</v>
          </cell>
          <cell r="AF1008" t="str">
            <v>NIL</v>
          </cell>
          <cell r="AG1008" t="str">
            <v>NIL</v>
          </cell>
        </row>
        <row r="1009">
          <cell r="A1009" t="str">
            <v>12-092-1</v>
          </cell>
          <cell r="B1009">
            <v>0.2</v>
          </cell>
          <cell r="C1009">
            <v>-0.2</v>
          </cell>
          <cell r="D1009">
            <v>0.1</v>
          </cell>
          <cell r="E1009">
            <v>-0.1</v>
          </cell>
          <cell r="F1009">
            <v>0.05</v>
          </cell>
          <cell r="G1009">
            <v>-0.05</v>
          </cell>
          <cell r="H1009">
            <v>0.1</v>
          </cell>
          <cell r="I1009">
            <v>0</v>
          </cell>
          <cell r="J1009">
            <v>0.1</v>
          </cell>
          <cell r="K1009">
            <v>-0.1</v>
          </cell>
          <cell r="L1009">
            <v>0.1</v>
          </cell>
          <cell r="M1009">
            <v>-0.1</v>
          </cell>
          <cell r="N1009">
            <v>0.1</v>
          </cell>
          <cell r="O1009">
            <v>-0.1</v>
          </cell>
          <cell r="P1009">
            <v>0.05</v>
          </cell>
          <cell r="Q1009">
            <v>-0.05</v>
          </cell>
          <cell r="R1009">
            <v>0.2</v>
          </cell>
          <cell r="S1009">
            <v>-0.2</v>
          </cell>
          <cell r="T1009">
            <v>0.05</v>
          </cell>
          <cell r="U1009">
            <v>-0.05</v>
          </cell>
          <cell r="V1009">
            <v>0.1</v>
          </cell>
          <cell r="W1009">
            <v>-0.1</v>
          </cell>
          <cell r="X1009">
            <v>0.1</v>
          </cell>
          <cell r="Y1009">
            <v>-0.1</v>
          </cell>
          <cell r="Z1009">
            <v>0.1</v>
          </cell>
          <cell r="AA1009">
            <v>-0.1</v>
          </cell>
          <cell r="AB1009" t="str">
            <v>NIL</v>
          </cell>
          <cell r="AC1009" t="str">
            <v>NIL</v>
          </cell>
          <cell r="AD1009" t="str">
            <v>NIL</v>
          </cell>
          <cell r="AE1009" t="str">
            <v>NIL</v>
          </cell>
          <cell r="AF1009" t="str">
            <v>NIL</v>
          </cell>
          <cell r="AG1009" t="str">
            <v>NIL</v>
          </cell>
        </row>
        <row r="1010">
          <cell r="A1010" t="str">
            <v>12-092-2</v>
          </cell>
          <cell r="B1010">
            <v>0.2</v>
          </cell>
          <cell r="C1010">
            <v>-0.2</v>
          </cell>
          <cell r="D1010">
            <v>0.1</v>
          </cell>
          <cell r="E1010">
            <v>-0.1</v>
          </cell>
          <cell r="F1010">
            <v>0.05</v>
          </cell>
          <cell r="G1010">
            <v>-0.05</v>
          </cell>
          <cell r="H1010">
            <v>0.1</v>
          </cell>
          <cell r="I1010">
            <v>0</v>
          </cell>
          <cell r="J1010">
            <v>0.1</v>
          </cell>
          <cell r="K1010">
            <v>-0.1</v>
          </cell>
          <cell r="L1010">
            <v>0.1</v>
          </cell>
          <cell r="M1010">
            <v>-0.1</v>
          </cell>
          <cell r="N1010">
            <v>0.1</v>
          </cell>
          <cell r="O1010">
            <v>-0.1</v>
          </cell>
          <cell r="P1010">
            <v>0.05</v>
          </cell>
          <cell r="Q1010">
            <v>-0.05</v>
          </cell>
          <cell r="R1010">
            <v>0.2</v>
          </cell>
          <cell r="S1010">
            <v>-0.2</v>
          </cell>
          <cell r="T1010">
            <v>0.05</v>
          </cell>
          <cell r="U1010">
            <v>-0.05</v>
          </cell>
          <cell r="V1010">
            <v>0.1</v>
          </cell>
          <cell r="W1010">
            <v>-0.1</v>
          </cell>
          <cell r="X1010">
            <v>0.1</v>
          </cell>
          <cell r="Y1010">
            <v>-0.1</v>
          </cell>
          <cell r="Z1010">
            <v>0.1</v>
          </cell>
          <cell r="AA1010">
            <v>-0.1</v>
          </cell>
          <cell r="AB1010" t="str">
            <v>NIL</v>
          </cell>
          <cell r="AC1010" t="str">
            <v>NIL</v>
          </cell>
          <cell r="AD1010" t="str">
            <v>NIL</v>
          </cell>
          <cell r="AE1010" t="str">
            <v>NIL</v>
          </cell>
          <cell r="AF1010" t="str">
            <v>NIL</v>
          </cell>
          <cell r="AG1010" t="str">
            <v>NIL</v>
          </cell>
        </row>
        <row r="1011">
          <cell r="A1011" t="str">
            <v>12-093</v>
          </cell>
          <cell r="B1011">
            <v>0.2</v>
          </cell>
          <cell r="C1011">
            <v>-0.2</v>
          </cell>
          <cell r="D1011">
            <v>0.1</v>
          </cell>
          <cell r="E1011">
            <v>-0.1</v>
          </cell>
          <cell r="F1011">
            <v>0.05</v>
          </cell>
          <cell r="G1011">
            <v>-0.05</v>
          </cell>
          <cell r="H1011">
            <v>0.1</v>
          </cell>
          <cell r="I1011">
            <v>0</v>
          </cell>
          <cell r="J1011">
            <v>0.1</v>
          </cell>
          <cell r="K1011">
            <v>-0.1</v>
          </cell>
          <cell r="L1011">
            <v>0.05</v>
          </cell>
          <cell r="M1011">
            <v>-0.05</v>
          </cell>
          <cell r="N1011">
            <v>0.1</v>
          </cell>
          <cell r="O1011">
            <v>-0.1</v>
          </cell>
          <cell r="P1011">
            <v>0.05</v>
          </cell>
          <cell r="Q1011">
            <v>-0.05</v>
          </cell>
          <cell r="R1011">
            <v>0.2</v>
          </cell>
          <cell r="S1011">
            <v>-0.2</v>
          </cell>
          <cell r="T1011">
            <v>0.05</v>
          </cell>
          <cell r="U1011">
            <v>-0.05</v>
          </cell>
          <cell r="V1011">
            <v>0.1</v>
          </cell>
          <cell r="W1011">
            <v>-0.1</v>
          </cell>
          <cell r="X1011">
            <v>0.1</v>
          </cell>
          <cell r="Y1011">
            <v>-0.1</v>
          </cell>
          <cell r="Z1011">
            <v>0.1</v>
          </cell>
          <cell r="AA1011">
            <v>-0.1</v>
          </cell>
          <cell r="AB1011" t="str">
            <v>NIL</v>
          </cell>
          <cell r="AC1011" t="str">
            <v>NIL</v>
          </cell>
          <cell r="AD1011" t="str">
            <v>NIL</v>
          </cell>
          <cell r="AE1011" t="str">
            <v>NIL</v>
          </cell>
          <cell r="AF1011" t="str">
            <v>NIL</v>
          </cell>
          <cell r="AG1011" t="str">
            <v>NIL</v>
          </cell>
        </row>
        <row r="1012">
          <cell r="A1012" t="str">
            <v>12-093A</v>
          </cell>
          <cell r="B1012">
            <v>0.2</v>
          </cell>
          <cell r="C1012">
            <v>-0.2</v>
          </cell>
          <cell r="D1012">
            <v>0.1</v>
          </cell>
          <cell r="E1012">
            <v>-0.1</v>
          </cell>
          <cell r="F1012">
            <v>0.1</v>
          </cell>
          <cell r="G1012">
            <v>-0.1</v>
          </cell>
          <cell r="H1012">
            <v>0.1</v>
          </cell>
          <cell r="I1012">
            <v>0</v>
          </cell>
          <cell r="J1012">
            <v>0.1</v>
          </cell>
          <cell r="K1012">
            <v>-0.1</v>
          </cell>
          <cell r="L1012">
            <v>0.1</v>
          </cell>
          <cell r="M1012">
            <v>-0.1</v>
          </cell>
          <cell r="N1012">
            <v>0.1</v>
          </cell>
          <cell r="O1012">
            <v>-0.1</v>
          </cell>
          <cell r="P1012">
            <v>0.05</v>
          </cell>
          <cell r="Q1012">
            <v>-0.05</v>
          </cell>
          <cell r="R1012">
            <v>0.2</v>
          </cell>
          <cell r="S1012">
            <v>-0.2</v>
          </cell>
          <cell r="T1012">
            <v>0.05</v>
          </cell>
          <cell r="U1012">
            <v>-0.05</v>
          </cell>
          <cell r="V1012">
            <v>0.05</v>
          </cell>
          <cell r="W1012">
            <v>-0.05</v>
          </cell>
          <cell r="X1012">
            <v>0.05</v>
          </cell>
          <cell r="Y1012">
            <v>-0.05</v>
          </cell>
          <cell r="Z1012">
            <v>0.05</v>
          </cell>
          <cell r="AA1012">
            <v>-0.05</v>
          </cell>
          <cell r="AB1012" t="str">
            <v>NIL</v>
          </cell>
          <cell r="AC1012" t="str">
            <v>NIL</v>
          </cell>
          <cell r="AD1012" t="str">
            <v>NIL</v>
          </cell>
          <cell r="AE1012" t="str">
            <v>NIL</v>
          </cell>
          <cell r="AF1012" t="str">
            <v>NIL</v>
          </cell>
          <cell r="AG1012" t="str">
            <v>NIL</v>
          </cell>
        </row>
        <row r="1013">
          <cell r="A1013" t="str">
            <v>12-093A-1</v>
          </cell>
          <cell r="B1013">
            <v>0.2</v>
          </cell>
          <cell r="C1013">
            <v>-0.2</v>
          </cell>
          <cell r="D1013">
            <v>0.1</v>
          </cell>
          <cell r="E1013">
            <v>-0.1</v>
          </cell>
          <cell r="F1013">
            <v>0.1</v>
          </cell>
          <cell r="G1013">
            <v>-0.1</v>
          </cell>
          <cell r="H1013">
            <v>0.1</v>
          </cell>
          <cell r="I1013">
            <v>0</v>
          </cell>
          <cell r="J1013">
            <v>0.1</v>
          </cell>
          <cell r="K1013">
            <v>-0.1</v>
          </cell>
          <cell r="L1013">
            <v>0.1</v>
          </cell>
          <cell r="M1013">
            <v>-0.1</v>
          </cell>
          <cell r="N1013">
            <v>0.1</v>
          </cell>
          <cell r="O1013">
            <v>-0.1</v>
          </cell>
          <cell r="P1013">
            <v>0.05</v>
          </cell>
          <cell r="Q1013">
            <v>-0.05</v>
          </cell>
          <cell r="R1013">
            <v>0.2</v>
          </cell>
          <cell r="S1013">
            <v>-0.2</v>
          </cell>
          <cell r="T1013">
            <v>0.05</v>
          </cell>
          <cell r="U1013">
            <v>-0.05</v>
          </cell>
          <cell r="V1013">
            <v>0.05</v>
          </cell>
          <cell r="W1013">
            <v>-0.05</v>
          </cell>
          <cell r="X1013">
            <v>0.05</v>
          </cell>
          <cell r="Y1013">
            <v>-0.05</v>
          </cell>
          <cell r="Z1013">
            <v>0.05</v>
          </cell>
          <cell r="AA1013">
            <v>-0.05</v>
          </cell>
          <cell r="AB1013" t="str">
            <v>NIL</v>
          </cell>
          <cell r="AC1013" t="str">
            <v>NIL</v>
          </cell>
          <cell r="AD1013" t="str">
            <v>NIL</v>
          </cell>
          <cell r="AE1013" t="str">
            <v>NIL</v>
          </cell>
          <cell r="AF1013" t="str">
            <v>NIL</v>
          </cell>
          <cell r="AG1013" t="str">
            <v>NIL</v>
          </cell>
        </row>
        <row r="1014">
          <cell r="A1014" t="str">
            <v>12-093A-2</v>
          </cell>
          <cell r="B1014">
            <v>0.2</v>
          </cell>
          <cell r="C1014">
            <v>-0.2</v>
          </cell>
          <cell r="D1014">
            <v>0.1</v>
          </cell>
          <cell r="E1014">
            <v>-0.1</v>
          </cell>
          <cell r="F1014">
            <v>0.1</v>
          </cell>
          <cell r="G1014">
            <v>-0.1</v>
          </cell>
          <cell r="H1014">
            <v>0.1</v>
          </cell>
          <cell r="I1014">
            <v>0</v>
          </cell>
          <cell r="J1014">
            <v>0.1</v>
          </cell>
          <cell r="K1014">
            <v>-0.1</v>
          </cell>
          <cell r="L1014">
            <v>0.1</v>
          </cell>
          <cell r="M1014">
            <v>-0.1</v>
          </cell>
          <cell r="N1014">
            <v>0.1</v>
          </cell>
          <cell r="O1014">
            <v>-0.1</v>
          </cell>
          <cell r="P1014">
            <v>0.05</v>
          </cell>
          <cell r="Q1014">
            <v>-0.05</v>
          </cell>
          <cell r="R1014">
            <v>0.2</v>
          </cell>
          <cell r="S1014">
            <v>-0.2</v>
          </cell>
          <cell r="T1014">
            <v>0.05</v>
          </cell>
          <cell r="U1014">
            <v>-0.05</v>
          </cell>
          <cell r="V1014">
            <v>0.05</v>
          </cell>
          <cell r="W1014">
            <v>-0.05</v>
          </cell>
          <cell r="X1014">
            <v>0.05</v>
          </cell>
          <cell r="Y1014">
            <v>-0.05</v>
          </cell>
          <cell r="Z1014">
            <v>0.05</v>
          </cell>
          <cell r="AA1014">
            <v>-0.05</v>
          </cell>
          <cell r="AB1014" t="str">
            <v>NIL</v>
          </cell>
          <cell r="AC1014" t="str">
            <v>NIL</v>
          </cell>
          <cell r="AD1014" t="str">
            <v>NIL</v>
          </cell>
          <cell r="AE1014" t="str">
            <v>NIL</v>
          </cell>
          <cell r="AF1014" t="str">
            <v>NIL</v>
          </cell>
          <cell r="AG1014" t="str">
            <v>NIL</v>
          </cell>
        </row>
        <row r="1015">
          <cell r="A1015" t="str">
            <v>12-093A-3</v>
          </cell>
          <cell r="B1015">
            <v>0.2</v>
          </cell>
          <cell r="C1015">
            <v>-0.2</v>
          </cell>
          <cell r="D1015">
            <v>0.1</v>
          </cell>
          <cell r="E1015">
            <v>-0.1</v>
          </cell>
          <cell r="F1015">
            <v>0.1</v>
          </cell>
          <cell r="G1015">
            <v>-0.1</v>
          </cell>
          <cell r="H1015">
            <v>0.1</v>
          </cell>
          <cell r="I1015">
            <v>0</v>
          </cell>
          <cell r="J1015">
            <v>0.1</v>
          </cell>
          <cell r="K1015">
            <v>-0.1</v>
          </cell>
          <cell r="L1015">
            <v>0.1</v>
          </cell>
          <cell r="M1015">
            <v>-0.1</v>
          </cell>
          <cell r="N1015">
            <v>0.1</v>
          </cell>
          <cell r="O1015">
            <v>-0.1</v>
          </cell>
          <cell r="P1015">
            <v>0.05</v>
          </cell>
          <cell r="Q1015">
            <v>-0.05</v>
          </cell>
          <cell r="R1015">
            <v>0.2</v>
          </cell>
          <cell r="S1015">
            <v>-0.2</v>
          </cell>
          <cell r="T1015">
            <v>0.05</v>
          </cell>
          <cell r="U1015">
            <v>-0.05</v>
          </cell>
          <cell r="V1015">
            <v>0.05</v>
          </cell>
          <cell r="W1015">
            <v>-0.05</v>
          </cell>
          <cell r="X1015">
            <v>0.05</v>
          </cell>
          <cell r="Y1015">
            <v>-0.05</v>
          </cell>
          <cell r="Z1015">
            <v>0.05</v>
          </cell>
          <cell r="AA1015">
            <v>-0.05</v>
          </cell>
          <cell r="AB1015" t="str">
            <v>NIL</v>
          </cell>
          <cell r="AC1015" t="str">
            <v>NIL</v>
          </cell>
          <cell r="AD1015" t="str">
            <v>NIL</v>
          </cell>
          <cell r="AE1015" t="str">
            <v>NIL</v>
          </cell>
          <cell r="AF1015" t="str">
            <v>NIL</v>
          </cell>
          <cell r="AG1015" t="str">
            <v>NIL</v>
          </cell>
        </row>
        <row r="1016">
          <cell r="A1016" t="str">
            <v>12-093-1</v>
          </cell>
          <cell r="B1016">
            <v>0.2</v>
          </cell>
          <cell r="C1016">
            <v>-0.2</v>
          </cell>
          <cell r="D1016">
            <v>0.1</v>
          </cell>
          <cell r="E1016">
            <v>-0.1</v>
          </cell>
          <cell r="F1016">
            <v>0.05</v>
          </cell>
          <cell r="G1016">
            <v>-0.05</v>
          </cell>
          <cell r="H1016">
            <v>0.1</v>
          </cell>
          <cell r="I1016">
            <v>0</v>
          </cell>
          <cell r="J1016">
            <v>0.1</v>
          </cell>
          <cell r="K1016">
            <v>-0.1</v>
          </cell>
          <cell r="L1016">
            <v>0.05</v>
          </cell>
          <cell r="M1016">
            <v>-0.05</v>
          </cell>
          <cell r="N1016">
            <v>0.1</v>
          </cell>
          <cell r="O1016">
            <v>-0.1</v>
          </cell>
          <cell r="P1016">
            <v>0.05</v>
          </cell>
          <cell r="Q1016">
            <v>-0.05</v>
          </cell>
          <cell r="R1016">
            <v>0.2</v>
          </cell>
          <cell r="S1016">
            <v>-0.2</v>
          </cell>
          <cell r="T1016">
            <v>0.05</v>
          </cell>
          <cell r="U1016">
            <v>-0.05</v>
          </cell>
          <cell r="V1016">
            <v>0.1</v>
          </cell>
          <cell r="W1016">
            <v>0</v>
          </cell>
          <cell r="X1016">
            <v>0.1</v>
          </cell>
          <cell r="Y1016">
            <v>-0.05</v>
          </cell>
          <cell r="Z1016">
            <v>0.05</v>
          </cell>
          <cell r="AA1016">
            <v>-0.05</v>
          </cell>
          <cell r="AB1016">
            <v>0.1</v>
          </cell>
          <cell r="AC1016">
            <v>-0.1</v>
          </cell>
          <cell r="AD1016">
            <v>0.1</v>
          </cell>
          <cell r="AE1016">
            <v>-0.1</v>
          </cell>
          <cell r="AF1016" t="str">
            <v>NIL</v>
          </cell>
          <cell r="AG1016" t="str">
            <v>NIL</v>
          </cell>
        </row>
        <row r="1017">
          <cell r="A1017" t="str">
            <v>12-093-2</v>
          </cell>
          <cell r="B1017">
            <v>0.2</v>
          </cell>
          <cell r="C1017">
            <v>-0.2</v>
          </cell>
          <cell r="D1017">
            <v>0.1</v>
          </cell>
          <cell r="E1017">
            <v>-0.1</v>
          </cell>
          <cell r="F1017">
            <v>0.05</v>
          </cell>
          <cell r="G1017">
            <v>-0.05</v>
          </cell>
          <cell r="H1017">
            <v>0.1</v>
          </cell>
          <cell r="I1017">
            <v>0</v>
          </cell>
          <cell r="J1017">
            <v>0.1</v>
          </cell>
          <cell r="K1017">
            <v>-0.1</v>
          </cell>
          <cell r="L1017">
            <v>0.05</v>
          </cell>
          <cell r="M1017">
            <v>-0.05</v>
          </cell>
          <cell r="N1017">
            <v>0.1</v>
          </cell>
          <cell r="O1017">
            <v>-0.1</v>
          </cell>
          <cell r="P1017">
            <v>0.05</v>
          </cell>
          <cell r="Q1017">
            <v>-0.05</v>
          </cell>
          <cell r="R1017">
            <v>0.2</v>
          </cell>
          <cell r="S1017">
            <v>-0.2</v>
          </cell>
          <cell r="T1017">
            <v>0.05</v>
          </cell>
          <cell r="U1017">
            <v>-0.05</v>
          </cell>
          <cell r="V1017">
            <v>0.1</v>
          </cell>
          <cell r="W1017">
            <v>-0.1</v>
          </cell>
          <cell r="X1017">
            <v>0.1</v>
          </cell>
          <cell r="Y1017">
            <v>-0.1</v>
          </cell>
          <cell r="Z1017">
            <v>0.1</v>
          </cell>
          <cell r="AA1017">
            <v>-0.1</v>
          </cell>
          <cell r="AB1017" t="str">
            <v>NIL</v>
          </cell>
          <cell r="AC1017" t="str">
            <v>NIL</v>
          </cell>
          <cell r="AD1017" t="str">
            <v>NIL</v>
          </cell>
          <cell r="AE1017" t="str">
            <v>NIL</v>
          </cell>
          <cell r="AF1017" t="str">
            <v>NIL</v>
          </cell>
          <cell r="AG1017" t="str">
            <v>NIL</v>
          </cell>
        </row>
        <row r="1018">
          <cell r="A1018" t="str">
            <v>12-094</v>
          </cell>
          <cell r="B1018">
            <v>0.2</v>
          </cell>
          <cell r="C1018">
            <v>-0.2</v>
          </cell>
          <cell r="D1018">
            <v>0.1</v>
          </cell>
          <cell r="E1018">
            <v>-0.1</v>
          </cell>
          <cell r="F1018">
            <v>0.05</v>
          </cell>
          <cell r="G1018">
            <v>-0.05</v>
          </cell>
          <cell r="H1018">
            <v>0.1</v>
          </cell>
          <cell r="I1018">
            <v>0</v>
          </cell>
          <cell r="J1018">
            <v>0.1</v>
          </cell>
          <cell r="K1018">
            <v>-0.1</v>
          </cell>
          <cell r="L1018">
            <v>0.05</v>
          </cell>
          <cell r="M1018">
            <v>-0.05</v>
          </cell>
          <cell r="N1018">
            <v>0.1</v>
          </cell>
          <cell r="O1018">
            <v>-0.1</v>
          </cell>
          <cell r="P1018">
            <v>0.05</v>
          </cell>
          <cell r="Q1018">
            <v>-0.05</v>
          </cell>
          <cell r="R1018">
            <v>0.2</v>
          </cell>
          <cell r="S1018">
            <v>-0.2</v>
          </cell>
          <cell r="T1018">
            <v>0.05</v>
          </cell>
          <cell r="U1018">
            <v>-0.05</v>
          </cell>
          <cell r="V1018">
            <v>0.1</v>
          </cell>
          <cell r="W1018">
            <v>-0.1</v>
          </cell>
          <cell r="X1018">
            <v>0.1</v>
          </cell>
          <cell r="Y1018">
            <v>-0.1</v>
          </cell>
          <cell r="Z1018">
            <v>0.1</v>
          </cell>
          <cell r="AA1018">
            <v>-0.1</v>
          </cell>
          <cell r="AB1018" t="str">
            <v>NIL</v>
          </cell>
          <cell r="AC1018" t="str">
            <v>NIL</v>
          </cell>
          <cell r="AD1018" t="str">
            <v>NIL</v>
          </cell>
          <cell r="AE1018" t="str">
            <v>NIL</v>
          </cell>
          <cell r="AF1018" t="str">
            <v>NIL</v>
          </cell>
          <cell r="AG1018" t="str">
            <v>NIL</v>
          </cell>
        </row>
        <row r="1019">
          <cell r="A1019" t="str">
            <v>12-094A</v>
          </cell>
          <cell r="B1019">
            <v>0.2</v>
          </cell>
          <cell r="C1019">
            <v>-0.2</v>
          </cell>
          <cell r="D1019">
            <v>0.1</v>
          </cell>
          <cell r="E1019">
            <v>-0.1</v>
          </cell>
          <cell r="F1019">
            <v>0.05</v>
          </cell>
          <cell r="G1019">
            <v>-0.05</v>
          </cell>
          <cell r="H1019">
            <v>0.1</v>
          </cell>
          <cell r="I1019">
            <v>0</v>
          </cell>
          <cell r="J1019">
            <v>0.1</v>
          </cell>
          <cell r="K1019">
            <v>-0.1</v>
          </cell>
          <cell r="L1019">
            <v>0.1</v>
          </cell>
          <cell r="M1019">
            <v>-0.1</v>
          </cell>
          <cell r="N1019">
            <v>0.1</v>
          </cell>
          <cell r="O1019">
            <v>-0.1</v>
          </cell>
          <cell r="P1019">
            <v>0.05</v>
          </cell>
          <cell r="Q1019">
            <v>-0.05</v>
          </cell>
          <cell r="R1019">
            <v>0.2</v>
          </cell>
          <cell r="S1019">
            <v>-0.2</v>
          </cell>
          <cell r="T1019">
            <v>0.05</v>
          </cell>
          <cell r="U1019">
            <v>-0.05</v>
          </cell>
          <cell r="V1019">
            <v>0.05</v>
          </cell>
          <cell r="W1019">
            <v>-0.05</v>
          </cell>
          <cell r="X1019">
            <v>0.05</v>
          </cell>
          <cell r="Y1019">
            <v>-0.05</v>
          </cell>
          <cell r="Z1019">
            <v>0.05</v>
          </cell>
          <cell r="AA1019">
            <v>-0.05</v>
          </cell>
          <cell r="AB1019" t="str">
            <v>NIL</v>
          </cell>
          <cell r="AC1019" t="str">
            <v>NIL</v>
          </cell>
          <cell r="AD1019" t="str">
            <v>NIL</v>
          </cell>
          <cell r="AE1019" t="str">
            <v>NIL</v>
          </cell>
          <cell r="AF1019" t="str">
            <v>NIL</v>
          </cell>
          <cell r="AG1019" t="str">
            <v>NIL</v>
          </cell>
        </row>
        <row r="1020">
          <cell r="A1020" t="str">
            <v>12-094L</v>
          </cell>
          <cell r="B1020">
            <v>0.2</v>
          </cell>
          <cell r="C1020">
            <v>-0.2</v>
          </cell>
          <cell r="D1020">
            <v>0.1</v>
          </cell>
          <cell r="E1020">
            <v>-0.1</v>
          </cell>
          <cell r="F1020">
            <v>0.05</v>
          </cell>
          <cell r="G1020">
            <v>-0.05</v>
          </cell>
          <cell r="H1020">
            <v>0.1</v>
          </cell>
          <cell r="I1020">
            <v>0</v>
          </cell>
          <cell r="J1020">
            <v>0.1</v>
          </cell>
          <cell r="K1020">
            <v>-0.1</v>
          </cell>
          <cell r="L1020">
            <v>0.05</v>
          </cell>
          <cell r="M1020">
            <v>-0.05</v>
          </cell>
          <cell r="N1020">
            <v>0.1</v>
          </cell>
          <cell r="O1020">
            <v>-0.1</v>
          </cell>
          <cell r="P1020">
            <v>0.05</v>
          </cell>
          <cell r="Q1020">
            <v>-0.05</v>
          </cell>
          <cell r="R1020">
            <v>0.2</v>
          </cell>
          <cell r="S1020">
            <v>-0.2</v>
          </cell>
          <cell r="T1020">
            <v>0.05</v>
          </cell>
          <cell r="U1020">
            <v>-0.05</v>
          </cell>
          <cell r="V1020">
            <v>0.1</v>
          </cell>
          <cell r="W1020">
            <v>-0.1</v>
          </cell>
          <cell r="X1020">
            <v>0.1</v>
          </cell>
          <cell r="Y1020">
            <v>-0.1</v>
          </cell>
          <cell r="Z1020">
            <v>0.1</v>
          </cell>
          <cell r="AA1020">
            <v>-0.1</v>
          </cell>
          <cell r="AB1020" t="str">
            <v>NIL</v>
          </cell>
          <cell r="AC1020" t="str">
            <v>NIL</v>
          </cell>
          <cell r="AD1020" t="str">
            <v>NIL</v>
          </cell>
          <cell r="AE1020" t="str">
            <v>NIL</v>
          </cell>
          <cell r="AF1020" t="str">
            <v>NIL</v>
          </cell>
          <cell r="AG1020" t="str">
            <v>NIL</v>
          </cell>
        </row>
        <row r="1021">
          <cell r="A1021" t="str">
            <v>12-095</v>
          </cell>
          <cell r="B1021">
            <v>0.2</v>
          </cell>
          <cell r="C1021">
            <v>-0.2</v>
          </cell>
          <cell r="D1021">
            <v>0.1</v>
          </cell>
          <cell r="E1021">
            <v>-0.1</v>
          </cell>
          <cell r="F1021">
            <v>0.05</v>
          </cell>
          <cell r="G1021">
            <v>-0.05</v>
          </cell>
          <cell r="H1021">
            <v>0.1</v>
          </cell>
          <cell r="I1021">
            <v>0</v>
          </cell>
          <cell r="J1021">
            <v>0.1</v>
          </cell>
          <cell r="K1021">
            <v>-0.1</v>
          </cell>
          <cell r="L1021">
            <v>0.05</v>
          </cell>
          <cell r="M1021">
            <v>-0.05</v>
          </cell>
          <cell r="N1021">
            <v>0.1</v>
          </cell>
          <cell r="O1021">
            <v>-0.1</v>
          </cell>
          <cell r="P1021">
            <v>0.05</v>
          </cell>
          <cell r="Q1021">
            <v>-0.05</v>
          </cell>
          <cell r="R1021">
            <v>0.2</v>
          </cell>
          <cell r="S1021">
            <v>-0.2</v>
          </cell>
          <cell r="T1021">
            <v>0.05</v>
          </cell>
          <cell r="U1021">
            <v>-0.05</v>
          </cell>
          <cell r="V1021">
            <v>0.1</v>
          </cell>
          <cell r="W1021">
            <v>-0.1</v>
          </cell>
          <cell r="X1021">
            <v>0.1</v>
          </cell>
          <cell r="Y1021">
            <v>-0.1</v>
          </cell>
          <cell r="Z1021">
            <v>0.1</v>
          </cell>
          <cell r="AA1021">
            <v>-0.1</v>
          </cell>
          <cell r="AB1021" t="str">
            <v>NIL</v>
          </cell>
          <cell r="AC1021" t="str">
            <v>NIL</v>
          </cell>
          <cell r="AD1021">
            <v>0.1</v>
          </cell>
          <cell r="AE1021">
            <v>-0.1</v>
          </cell>
          <cell r="AF1021">
            <v>0.1</v>
          </cell>
          <cell r="AG1021">
            <v>-0.1</v>
          </cell>
        </row>
        <row r="1022">
          <cell r="A1022" t="str">
            <v>12-095A</v>
          </cell>
          <cell r="B1022">
            <v>0.2</v>
          </cell>
          <cell r="C1022">
            <v>-0.2</v>
          </cell>
          <cell r="D1022">
            <v>0.1</v>
          </cell>
          <cell r="E1022">
            <v>-0.1</v>
          </cell>
          <cell r="F1022">
            <v>0.05</v>
          </cell>
          <cell r="G1022">
            <v>-0.05</v>
          </cell>
          <cell r="H1022">
            <v>0.1</v>
          </cell>
          <cell r="I1022">
            <v>0</v>
          </cell>
          <cell r="J1022">
            <v>0.1</v>
          </cell>
          <cell r="K1022">
            <v>-0.1</v>
          </cell>
          <cell r="L1022">
            <v>0.1</v>
          </cell>
          <cell r="M1022">
            <v>-0.1</v>
          </cell>
          <cell r="N1022">
            <v>0.1</v>
          </cell>
          <cell r="O1022">
            <v>-0.1</v>
          </cell>
          <cell r="P1022">
            <v>0.05</v>
          </cell>
          <cell r="Q1022">
            <v>-0.05</v>
          </cell>
          <cell r="R1022">
            <v>0.2</v>
          </cell>
          <cell r="S1022">
            <v>-0.2</v>
          </cell>
          <cell r="T1022">
            <v>0.05</v>
          </cell>
          <cell r="U1022">
            <v>-0.05</v>
          </cell>
          <cell r="V1022">
            <v>0.05</v>
          </cell>
          <cell r="W1022">
            <v>-0.05</v>
          </cell>
          <cell r="X1022">
            <v>0.05</v>
          </cell>
          <cell r="Y1022">
            <v>-0.05</v>
          </cell>
          <cell r="Z1022">
            <v>0.05</v>
          </cell>
          <cell r="AA1022">
            <v>-0.05</v>
          </cell>
          <cell r="AB1022" t="str">
            <v>NIL</v>
          </cell>
          <cell r="AC1022" t="str">
            <v>NIL</v>
          </cell>
          <cell r="AD1022" t="str">
            <v>NIL</v>
          </cell>
          <cell r="AE1022" t="str">
            <v>NIL</v>
          </cell>
          <cell r="AF1022" t="str">
            <v>NIL</v>
          </cell>
          <cell r="AG1022" t="str">
            <v>NIL</v>
          </cell>
        </row>
        <row r="1023">
          <cell r="A1023" t="str">
            <v>12-095A-C</v>
          </cell>
          <cell r="B1023">
            <v>0.2</v>
          </cell>
          <cell r="C1023">
            <v>-0.2</v>
          </cell>
          <cell r="D1023">
            <v>0.1</v>
          </cell>
          <cell r="E1023">
            <v>-0.1</v>
          </cell>
          <cell r="F1023">
            <v>0.05</v>
          </cell>
          <cell r="G1023">
            <v>-0.05</v>
          </cell>
          <cell r="H1023">
            <v>0.1</v>
          </cell>
          <cell r="I1023">
            <v>0</v>
          </cell>
          <cell r="J1023">
            <v>0.1</v>
          </cell>
          <cell r="K1023">
            <v>-0.1</v>
          </cell>
          <cell r="L1023">
            <v>0.1</v>
          </cell>
          <cell r="M1023">
            <v>-0.1</v>
          </cell>
          <cell r="N1023">
            <v>0.1</v>
          </cell>
          <cell r="O1023">
            <v>-0.1</v>
          </cell>
          <cell r="P1023">
            <v>0.05</v>
          </cell>
          <cell r="Q1023">
            <v>-0.05</v>
          </cell>
          <cell r="R1023">
            <v>0.2</v>
          </cell>
          <cell r="S1023">
            <v>-0.2</v>
          </cell>
          <cell r="T1023">
            <v>0.05</v>
          </cell>
          <cell r="U1023">
            <v>-0.05</v>
          </cell>
          <cell r="V1023">
            <v>0.05</v>
          </cell>
          <cell r="W1023">
            <v>-0.05</v>
          </cell>
          <cell r="X1023">
            <v>0.05</v>
          </cell>
          <cell r="Y1023">
            <v>-0.05</v>
          </cell>
          <cell r="Z1023">
            <v>0.05</v>
          </cell>
          <cell r="AA1023">
            <v>-0.05</v>
          </cell>
          <cell r="AB1023" t="str">
            <v>NIL</v>
          </cell>
          <cell r="AC1023" t="str">
            <v>NIL</v>
          </cell>
          <cell r="AD1023" t="str">
            <v>NIL</v>
          </cell>
          <cell r="AE1023" t="str">
            <v>NIL</v>
          </cell>
          <cell r="AF1023" t="str">
            <v>NIL</v>
          </cell>
          <cell r="AG1023" t="str">
            <v>NIL</v>
          </cell>
        </row>
        <row r="1024">
          <cell r="A1024" t="str">
            <v>12-096</v>
          </cell>
          <cell r="B1024">
            <v>0.2</v>
          </cell>
          <cell r="C1024">
            <v>-0.2</v>
          </cell>
          <cell r="D1024">
            <v>0.1</v>
          </cell>
          <cell r="E1024">
            <v>-0.1</v>
          </cell>
          <cell r="F1024">
            <v>0.05</v>
          </cell>
          <cell r="G1024">
            <v>-0.05</v>
          </cell>
          <cell r="H1024">
            <v>0.1</v>
          </cell>
          <cell r="I1024">
            <v>0</v>
          </cell>
          <cell r="J1024">
            <v>0.1</v>
          </cell>
          <cell r="K1024">
            <v>-0.1</v>
          </cell>
          <cell r="L1024">
            <v>0.05</v>
          </cell>
          <cell r="M1024">
            <v>-0.05</v>
          </cell>
          <cell r="N1024">
            <v>0.1</v>
          </cell>
          <cell r="O1024">
            <v>-0.1</v>
          </cell>
          <cell r="P1024">
            <v>0.05</v>
          </cell>
          <cell r="Q1024">
            <v>-0.05</v>
          </cell>
          <cell r="R1024">
            <v>0.2</v>
          </cell>
          <cell r="S1024">
            <v>-0.2</v>
          </cell>
          <cell r="T1024">
            <v>0.05</v>
          </cell>
          <cell r="U1024">
            <v>-0.05</v>
          </cell>
          <cell r="V1024">
            <v>0.1</v>
          </cell>
          <cell r="W1024">
            <v>-0.1</v>
          </cell>
          <cell r="X1024">
            <v>0.1</v>
          </cell>
          <cell r="Y1024">
            <v>-0.1</v>
          </cell>
          <cell r="Z1024">
            <v>0.1</v>
          </cell>
          <cell r="AA1024">
            <v>-0.1</v>
          </cell>
          <cell r="AB1024">
            <v>0.1</v>
          </cell>
          <cell r="AC1024">
            <v>-0.1</v>
          </cell>
          <cell r="AD1024" t="str">
            <v>NIL</v>
          </cell>
          <cell r="AE1024" t="str">
            <v>NIL</v>
          </cell>
          <cell r="AF1024" t="str">
            <v>NIL</v>
          </cell>
          <cell r="AG1024" t="str">
            <v>NIL</v>
          </cell>
        </row>
        <row r="1025">
          <cell r="A1025" t="str">
            <v>12-096A</v>
          </cell>
          <cell r="B1025">
            <v>0.2</v>
          </cell>
          <cell r="C1025">
            <v>-0.2</v>
          </cell>
          <cell r="D1025">
            <v>0.1</v>
          </cell>
          <cell r="E1025">
            <v>-0.1</v>
          </cell>
          <cell r="F1025">
            <v>0.1</v>
          </cell>
          <cell r="G1025">
            <v>-0.1</v>
          </cell>
          <cell r="H1025">
            <v>0.1</v>
          </cell>
          <cell r="I1025">
            <v>0</v>
          </cell>
          <cell r="J1025">
            <v>0.1</v>
          </cell>
          <cell r="K1025">
            <v>-0.1</v>
          </cell>
          <cell r="L1025">
            <v>0.1</v>
          </cell>
          <cell r="M1025">
            <v>-0.1</v>
          </cell>
          <cell r="N1025">
            <v>0.1</v>
          </cell>
          <cell r="O1025">
            <v>-0.1</v>
          </cell>
          <cell r="P1025">
            <v>0.1</v>
          </cell>
          <cell r="Q1025">
            <v>-0.1</v>
          </cell>
          <cell r="R1025">
            <v>0.2</v>
          </cell>
          <cell r="S1025">
            <v>-0.2</v>
          </cell>
          <cell r="T1025">
            <v>0.05</v>
          </cell>
          <cell r="U1025">
            <v>-0.05</v>
          </cell>
          <cell r="V1025">
            <v>0.05</v>
          </cell>
          <cell r="W1025">
            <v>-0.05</v>
          </cell>
          <cell r="X1025">
            <v>0.05</v>
          </cell>
          <cell r="Y1025">
            <v>-0.05</v>
          </cell>
          <cell r="Z1025">
            <v>0.05</v>
          </cell>
          <cell r="AA1025">
            <v>-0.05</v>
          </cell>
          <cell r="AB1025" t="str">
            <v>NIL</v>
          </cell>
          <cell r="AC1025" t="str">
            <v>NIL</v>
          </cell>
          <cell r="AD1025" t="str">
            <v>NIL</v>
          </cell>
          <cell r="AE1025" t="str">
            <v>NIL</v>
          </cell>
          <cell r="AF1025" t="str">
            <v>NIL</v>
          </cell>
          <cell r="AG1025" t="str">
            <v>NIL</v>
          </cell>
        </row>
        <row r="1026">
          <cell r="A1026" t="str">
            <v>12-096A-1</v>
          </cell>
          <cell r="B1026">
            <v>0.2</v>
          </cell>
          <cell r="C1026">
            <v>-0.2</v>
          </cell>
          <cell r="D1026">
            <v>0.1</v>
          </cell>
          <cell r="E1026">
            <v>-0.1</v>
          </cell>
          <cell r="F1026">
            <v>0.1</v>
          </cell>
          <cell r="G1026">
            <v>-0.1</v>
          </cell>
          <cell r="H1026">
            <v>0.1</v>
          </cell>
          <cell r="I1026">
            <v>0</v>
          </cell>
          <cell r="J1026">
            <v>0.05</v>
          </cell>
          <cell r="K1026">
            <v>-0.05</v>
          </cell>
          <cell r="L1026">
            <v>0.1</v>
          </cell>
          <cell r="M1026">
            <v>-0.1</v>
          </cell>
          <cell r="N1026">
            <v>0.1</v>
          </cell>
          <cell r="O1026">
            <v>-0.1</v>
          </cell>
          <cell r="P1026">
            <v>0.1</v>
          </cell>
          <cell r="Q1026">
            <v>-0.1</v>
          </cell>
          <cell r="R1026">
            <v>0.2</v>
          </cell>
          <cell r="S1026">
            <v>-0.2</v>
          </cell>
          <cell r="T1026">
            <v>0.05</v>
          </cell>
          <cell r="U1026">
            <v>-0.05</v>
          </cell>
          <cell r="V1026">
            <v>0.05</v>
          </cell>
          <cell r="W1026">
            <v>-0.05</v>
          </cell>
          <cell r="X1026">
            <v>0.05</v>
          </cell>
          <cell r="Y1026">
            <v>-0.05</v>
          </cell>
          <cell r="Z1026">
            <v>0.05</v>
          </cell>
          <cell r="AA1026">
            <v>-0.05</v>
          </cell>
          <cell r="AB1026" t="str">
            <v>NIL</v>
          </cell>
          <cell r="AC1026" t="str">
            <v>NIL</v>
          </cell>
          <cell r="AD1026" t="str">
            <v>NIL</v>
          </cell>
          <cell r="AE1026" t="str">
            <v>NIL</v>
          </cell>
          <cell r="AF1026" t="str">
            <v>NIL</v>
          </cell>
          <cell r="AG1026" t="str">
            <v>NIL</v>
          </cell>
        </row>
        <row r="1027">
          <cell r="A1027" t="str">
            <v>12-096-1</v>
          </cell>
          <cell r="B1027">
            <v>0.2</v>
          </cell>
          <cell r="C1027">
            <v>-0.2</v>
          </cell>
          <cell r="D1027">
            <v>0.1</v>
          </cell>
          <cell r="E1027">
            <v>-0.1</v>
          </cell>
          <cell r="F1027">
            <v>0.05</v>
          </cell>
          <cell r="G1027">
            <v>-0.05</v>
          </cell>
          <cell r="H1027">
            <v>0.1</v>
          </cell>
          <cell r="I1027">
            <v>0</v>
          </cell>
          <cell r="J1027">
            <v>0.1</v>
          </cell>
          <cell r="K1027">
            <v>-0.1</v>
          </cell>
          <cell r="L1027">
            <v>0.05</v>
          </cell>
          <cell r="M1027">
            <v>-0.05</v>
          </cell>
          <cell r="N1027">
            <v>0.1</v>
          </cell>
          <cell r="O1027">
            <v>-0.1</v>
          </cell>
          <cell r="P1027">
            <v>0.05</v>
          </cell>
          <cell r="Q1027">
            <v>-0.05</v>
          </cell>
          <cell r="R1027">
            <v>0.2</v>
          </cell>
          <cell r="S1027">
            <v>-0.2</v>
          </cell>
          <cell r="T1027">
            <v>0.05</v>
          </cell>
          <cell r="U1027">
            <v>-0.05</v>
          </cell>
          <cell r="V1027">
            <v>0.1</v>
          </cell>
          <cell r="W1027">
            <v>-0.1</v>
          </cell>
          <cell r="X1027">
            <v>0.1</v>
          </cell>
          <cell r="Y1027">
            <v>-0.1</v>
          </cell>
          <cell r="Z1027">
            <v>0.1</v>
          </cell>
          <cell r="AA1027">
            <v>-0.1</v>
          </cell>
          <cell r="AB1027">
            <v>0.1</v>
          </cell>
          <cell r="AC1027">
            <v>-0.1</v>
          </cell>
          <cell r="AD1027" t="str">
            <v>NIL</v>
          </cell>
          <cell r="AE1027" t="str">
            <v>NIL</v>
          </cell>
          <cell r="AF1027" t="str">
            <v>NIL</v>
          </cell>
          <cell r="AG1027" t="str">
            <v>NIL</v>
          </cell>
        </row>
        <row r="1028">
          <cell r="A1028" t="str">
            <v>12-096-2</v>
          </cell>
          <cell r="B1028">
            <v>0.2</v>
          </cell>
          <cell r="C1028">
            <v>-0.2</v>
          </cell>
          <cell r="D1028">
            <v>0.1</v>
          </cell>
          <cell r="E1028">
            <v>-0.1</v>
          </cell>
          <cell r="F1028">
            <v>0.05</v>
          </cell>
          <cell r="G1028">
            <v>-0.05</v>
          </cell>
          <cell r="H1028">
            <v>0.1</v>
          </cell>
          <cell r="I1028">
            <v>0</v>
          </cell>
          <cell r="J1028">
            <v>0.1</v>
          </cell>
          <cell r="K1028">
            <v>-0.1</v>
          </cell>
          <cell r="L1028">
            <v>0.05</v>
          </cell>
          <cell r="M1028">
            <v>-0.05</v>
          </cell>
          <cell r="N1028">
            <v>0.1</v>
          </cell>
          <cell r="O1028">
            <v>-0.1</v>
          </cell>
          <cell r="P1028">
            <v>0.05</v>
          </cell>
          <cell r="Q1028">
            <v>-0.05</v>
          </cell>
          <cell r="R1028">
            <v>0.2</v>
          </cell>
          <cell r="S1028">
            <v>-0.2</v>
          </cell>
          <cell r="T1028">
            <v>0.05</v>
          </cell>
          <cell r="U1028">
            <v>-0.05</v>
          </cell>
          <cell r="V1028">
            <v>0.1</v>
          </cell>
          <cell r="W1028">
            <v>-0.1</v>
          </cell>
          <cell r="X1028">
            <v>0.1</v>
          </cell>
          <cell r="Y1028">
            <v>-0.1</v>
          </cell>
          <cell r="Z1028">
            <v>0.1</v>
          </cell>
          <cell r="AA1028">
            <v>-0.1</v>
          </cell>
          <cell r="AB1028">
            <v>0.1</v>
          </cell>
          <cell r="AC1028">
            <v>-0.1</v>
          </cell>
          <cell r="AD1028" t="str">
            <v>NIL</v>
          </cell>
          <cell r="AE1028" t="str">
            <v>NIL</v>
          </cell>
          <cell r="AF1028" t="str">
            <v>NIL</v>
          </cell>
          <cell r="AG1028" t="str">
            <v>NIL</v>
          </cell>
        </row>
        <row r="1029">
          <cell r="A1029" t="str">
            <v>12-097</v>
          </cell>
          <cell r="B1029">
            <v>0.2</v>
          </cell>
          <cell r="C1029">
            <v>-0.2</v>
          </cell>
          <cell r="D1029">
            <v>0.1</v>
          </cell>
          <cell r="E1029">
            <v>-0.1</v>
          </cell>
          <cell r="F1029">
            <v>0.05</v>
          </cell>
          <cell r="G1029">
            <v>-0.05</v>
          </cell>
          <cell r="H1029">
            <v>0.1</v>
          </cell>
          <cell r="I1029">
            <v>0</v>
          </cell>
          <cell r="J1029">
            <v>0.1</v>
          </cell>
          <cell r="K1029">
            <v>-0.1</v>
          </cell>
          <cell r="L1029">
            <v>0.05</v>
          </cell>
          <cell r="M1029">
            <v>-0.05</v>
          </cell>
          <cell r="N1029">
            <v>0.1</v>
          </cell>
          <cell r="O1029">
            <v>-0.1</v>
          </cell>
          <cell r="P1029">
            <v>0.05</v>
          </cell>
          <cell r="Q1029">
            <v>-0.05</v>
          </cell>
          <cell r="R1029">
            <v>0.2</v>
          </cell>
          <cell r="S1029">
            <v>-0.2</v>
          </cell>
          <cell r="T1029">
            <v>0.05</v>
          </cell>
          <cell r="U1029">
            <v>-0.05</v>
          </cell>
          <cell r="V1029">
            <v>0.1</v>
          </cell>
          <cell r="W1029">
            <v>-0.1</v>
          </cell>
          <cell r="X1029">
            <v>0.1</v>
          </cell>
          <cell r="Y1029">
            <v>-0.1</v>
          </cell>
          <cell r="Z1029">
            <v>0.1</v>
          </cell>
          <cell r="AA1029">
            <v>-0.1</v>
          </cell>
          <cell r="AB1029">
            <v>0.1</v>
          </cell>
          <cell r="AC1029">
            <v>-0.1</v>
          </cell>
          <cell r="AD1029">
            <v>0.1</v>
          </cell>
          <cell r="AE1029">
            <v>-0.1</v>
          </cell>
          <cell r="AF1029" t="str">
            <v>NIL</v>
          </cell>
          <cell r="AG1029" t="str">
            <v>NIL</v>
          </cell>
        </row>
        <row r="1030">
          <cell r="A1030" t="str">
            <v>12-097-1</v>
          </cell>
          <cell r="B1030">
            <v>0.2</v>
          </cell>
          <cell r="C1030">
            <v>-0.2</v>
          </cell>
          <cell r="D1030">
            <v>0.1</v>
          </cell>
          <cell r="E1030">
            <v>-0.1</v>
          </cell>
          <cell r="F1030">
            <v>0.05</v>
          </cell>
          <cell r="G1030">
            <v>-0.05</v>
          </cell>
          <cell r="H1030">
            <v>0.1</v>
          </cell>
          <cell r="I1030">
            <v>0</v>
          </cell>
          <cell r="J1030">
            <v>0.1</v>
          </cell>
          <cell r="K1030">
            <v>-0.1</v>
          </cell>
          <cell r="L1030">
            <v>0.05</v>
          </cell>
          <cell r="M1030">
            <v>-0.05</v>
          </cell>
          <cell r="N1030">
            <v>0.1</v>
          </cell>
          <cell r="O1030">
            <v>-0.1</v>
          </cell>
          <cell r="P1030">
            <v>0.05</v>
          </cell>
          <cell r="Q1030">
            <v>-0.05</v>
          </cell>
          <cell r="R1030">
            <v>0.2</v>
          </cell>
          <cell r="S1030">
            <v>-0.2</v>
          </cell>
          <cell r="T1030">
            <v>0.05</v>
          </cell>
          <cell r="U1030">
            <v>-0.05</v>
          </cell>
          <cell r="V1030">
            <v>0.1</v>
          </cell>
          <cell r="W1030">
            <v>-0.1</v>
          </cell>
          <cell r="X1030">
            <v>0.1</v>
          </cell>
          <cell r="Y1030">
            <v>-0.1</v>
          </cell>
          <cell r="Z1030">
            <v>0.1</v>
          </cell>
          <cell r="AA1030">
            <v>-0.1</v>
          </cell>
          <cell r="AB1030">
            <v>0.1</v>
          </cell>
          <cell r="AC1030">
            <v>-0.1</v>
          </cell>
          <cell r="AD1030">
            <v>0.1</v>
          </cell>
          <cell r="AE1030">
            <v>-0.1</v>
          </cell>
          <cell r="AF1030" t="str">
            <v>NIL</v>
          </cell>
          <cell r="AG1030" t="str">
            <v>NIL</v>
          </cell>
        </row>
        <row r="1031">
          <cell r="A1031" t="str">
            <v>12-097-2</v>
          </cell>
          <cell r="B1031">
            <v>0.2</v>
          </cell>
          <cell r="C1031">
            <v>-0.2</v>
          </cell>
          <cell r="D1031">
            <v>0.1</v>
          </cell>
          <cell r="E1031">
            <v>-0.1</v>
          </cell>
          <cell r="F1031">
            <v>0.05</v>
          </cell>
          <cell r="G1031">
            <v>-0.05</v>
          </cell>
          <cell r="H1031">
            <v>0.1</v>
          </cell>
          <cell r="I1031">
            <v>0</v>
          </cell>
          <cell r="J1031">
            <v>0.1</v>
          </cell>
          <cell r="K1031">
            <v>-0.1</v>
          </cell>
          <cell r="L1031">
            <v>0.05</v>
          </cell>
          <cell r="M1031">
            <v>-0.05</v>
          </cell>
          <cell r="N1031">
            <v>0.1</v>
          </cell>
          <cell r="O1031">
            <v>-0.1</v>
          </cell>
          <cell r="P1031">
            <v>0.05</v>
          </cell>
          <cell r="Q1031">
            <v>-0.05</v>
          </cell>
          <cell r="R1031">
            <v>0.2</v>
          </cell>
          <cell r="S1031">
            <v>-0.2</v>
          </cell>
          <cell r="T1031">
            <v>0.05</v>
          </cell>
          <cell r="U1031">
            <v>-0.05</v>
          </cell>
          <cell r="V1031">
            <v>0.1</v>
          </cell>
          <cell r="W1031">
            <v>-0.1</v>
          </cell>
          <cell r="X1031">
            <v>0.1</v>
          </cell>
          <cell r="Y1031">
            <v>-0.1</v>
          </cell>
          <cell r="Z1031">
            <v>0.1</v>
          </cell>
          <cell r="AA1031">
            <v>-0.1</v>
          </cell>
          <cell r="AB1031">
            <v>0.1</v>
          </cell>
          <cell r="AC1031">
            <v>-0.1</v>
          </cell>
          <cell r="AD1031">
            <v>0.1</v>
          </cell>
          <cell r="AE1031">
            <v>-0.1</v>
          </cell>
          <cell r="AF1031" t="str">
            <v>NIL</v>
          </cell>
          <cell r="AG1031" t="str">
            <v>NIL</v>
          </cell>
        </row>
        <row r="1032">
          <cell r="A1032" t="str">
            <v>12-097A</v>
          </cell>
          <cell r="B1032">
            <v>0.2</v>
          </cell>
          <cell r="C1032">
            <v>-0.2</v>
          </cell>
          <cell r="D1032">
            <v>0.1</v>
          </cell>
          <cell r="E1032">
            <v>-0.1</v>
          </cell>
          <cell r="F1032">
            <v>0.05</v>
          </cell>
          <cell r="G1032">
            <v>-0.05</v>
          </cell>
          <cell r="H1032">
            <v>0.1</v>
          </cell>
          <cell r="I1032">
            <v>0</v>
          </cell>
          <cell r="J1032">
            <v>0.1</v>
          </cell>
          <cell r="K1032">
            <v>-0.1</v>
          </cell>
          <cell r="L1032">
            <v>0.1</v>
          </cell>
          <cell r="M1032">
            <v>-0.1</v>
          </cell>
          <cell r="N1032">
            <v>0.1</v>
          </cell>
          <cell r="O1032">
            <v>-0.1</v>
          </cell>
          <cell r="P1032">
            <v>0.05</v>
          </cell>
          <cell r="Q1032">
            <v>-0.05</v>
          </cell>
          <cell r="R1032">
            <v>0.2</v>
          </cell>
          <cell r="S1032">
            <v>-0.2</v>
          </cell>
          <cell r="T1032">
            <v>0.05</v>
          </cell>
          <cell r="U1032">
            <v>-0.05</v>
          </cell>
          <cell r="V1032">
            <v>0.05</v>
          </cell>
          <cell r="W1032">
            <v>-0.05</v>
          </cell>
          <cell r="X1032">
            <v>0.05</v>
          </cell>
          <cell r="Y1032">
            <v>-0.05</v>
          </cell>
          <cell r="Z1032">
            <v>0.05</v>
          </cell>
          <cell r="AA1032">
            <v>-0.05</v>
          </cell>
          <cell r="AB1032" t="str">
            <v>NIL</v>
          </cell>
          <cell r="AC1032" t="str">
            <v>NIL</v>
          </cell>
          <cell r="AD1032" t="str">
            <v>NIL</v>
          </cell>
          <cell r="AE1032" t="str">
            <v>NIL</v>
          </cell>
          <cell r="AF1032" t="str">
            <v>NIL</v>
          </cell>
          <cell r="AG1032" t="str">
            <v>NIL</v>
          </cell>
        </row>
        <row r="1033">
          <cell r="A1033" t="str">
            <v>12-097A-1</v>
          </cell>
          <cell r="B1033">
            <v>0.2</v>
          </cell>
          <cell r="C1033">
            <v>-0.2</v>
          </cell>
          <cell r="D1033">
            <v>0.1</v>
          </cell>
          <cell r="E1033">
            <v>-0.1</v>
          </cell>
          <cell r="F1033">
            <v>0.05</v>
          </cell>
          <cell r="G1033">
            <v>-0.05</v>
          </cell>
          <cell r="H1033">
            <v>0.1</v>
          </cell>
          <cell r="I1033">
            <v>0</v>
          </cell>
          <cell r="J1033">
            <v>0.1</v>
          </cell>
          <cell r="K1033">
            <v>-0.1</v>
          </cell>
          <cell r="L1033">
            <v>0.1</v>
          </cell>
          <cell r="M1033">
            <v>-0.1</v>
          </cell>
          <cell r="N1033">
            <v>0.1</v>
          </cell>
          <cell r="O1033">
            <v>-0.1</v>
          </cell>
          <cell r="P1033">
            <v>0.05</v>
          </cell>
          <cell r="Q1033">
            <v>-0.05</v>
          </cell>
          <cell r="R1033">
            <v>0.2</v>
          </cell>
          <cell r="S1033">
            <v>-0.2</v>
          </cell>
          <cell r="T1033">
            <v>0.05</v>
          </cell>
          <cell r="U1033">
            <v>-0.05</v>
          </cell>
          <cell r="V1033">
            <v>0.05</v>
          </cell>
          <cell r="W1033">
            <v>-0.05</v>
          </cell>
          <cell r="X1033">
            <v>0.05</v>
          </cell>
          <cell r="Y1033">
            <v>-0.05</v>
          </cell>
          <cell r="Z1033">
            <v>0.05</v>
          </cell>
          <cell r="AA1033">
            <v>-0.05</v>
          </cell>
          <cell r="AB1033" t="str">
            <v>NIL</v>
          </cell>
          <cell r="AC1033" t="str">
            <v>NIL</v>
          </cell>
          <cell r="AD1033" t="str">
            <v>NIL</v>
          </cell>
          <cell r="AE1033" t="str">
            <v>NIL</v>
          </cell>
          <cell r="AF1033" t="str">
            <v>NIL</v>
          </cell>
          <cell r="AG1033" t="str">
            <v>NIL</v>
          </cell>
        </row>
        <row r="1034">
          <cell r="A1034" t="str">
            <v>12-097A-1L</v>
          </cell>
          <cell r="B1034">
            <v>0.2</v>
          </cell>
          <cell r="C1034">
            <v>-0.2</v>
          </cell>
          <cell r="D1034">
            <v>0.1</v>
          </cell>
          <cell r="E1034">
            <v>-0.1</v>
          </cell>
          <cell r="F1034">
            <v>0.05</v>
          </cell>
          <cell r="G1034">
            <v>-0.05</v>
          </cell>
          <cell r="H1034">
            <v>0.1</v>
          </cell>
          <cell r="I1034">
            <v>0</v>
          </cell>
          <cell r="J1034">
            <v>0.1</v>
          </cell>
          <cell r="K1034">
            <v>-0.1</v>
          </cell>
          <cell r="L1034">
            <v>0.1</v>
          </cell>
          <cell r="M1034">
            <v>-0.1</v>
          </cell>
          <cell r="N1034">
            <v>0.1</v>
          </cell>
          <cell r="O1034">
            <v>-0.1</v>
          </cell>
          <cell r="P1034">
            <v>0.05</v>
          </cell>
          <cell r="Q1034">
            <v>-0.05</v>
          </cell>
          <cell r="R1034">
            <v>0.2</v>
          </cell>
          <cell r="S1034">
            <v>-0.2</v>
          </cell>
          <cell r="T1034">
            <v>0.05</v>
          </cell>
          <cell r="U1034">
            <v>-0.05</v>
          </cell>
          <cell r="V1034">
            <v>0.05</v>
          </cell>
          <cell r="W1034">
            <v>-0.05</v>
          </cell>
          <cell r="X1034">
            <v>0.05</v>
          </cell>
          <cell r="Y1034">
            <v>-0.05</v>
          </cell>
          <cell r="Z1034">
            <v>0.05</v>
          </cell>
          <cell r="AA1034">
            <v>-0.05</v>
          </cell>
          <cell r="AB1034" t="str">
            <v>NIL</v>
          </cell>
          <cell r="AC1034" t="str">
            <v>NIL</v>
          </cell>
          <cell r="AD1034" t="str">
            <v>NIL</v>
          </cell>
          <cell r="AE1034" t="str">
            <v>NIL</v>
          </cell>
          <cell r="AF1034" t="str">
            <v>NIL</v>
          </cell>
          <cell r="AG1034" t="str">
            <v>NIL</v>
          </cell>
        </row>
        <row r="1035">
          <cell r="A1035" t="str">
            <v>12-097A-2</v>
          </cell>
          <cell r="B1035">
            <v>0.2</v>
          </cell>
          <cell r="C1035">
            <v>-0.2</v>
          </cell>
          <cell r="D1035">
            <v>0.1</v>
          </cell>
          <cell r="E1035">
            <v>-0.1</v>
          </cell>
          <cell r="F1035">
            <v>0.05</v>
          </cell>
          <cell r="G1035">
            <v>-0.05</v>
          </cell>
          <cell r="H1035">
            <v>0.1</v>
          </cell>
          <cell r="I1035">
            <v>0</v>
          </cell>
          <cell r="J1035">
            <v>0.1</v>
          </cell>
          <cell r="K1035">
            <v>-0.1</v>
          </cell>
          <cell r="L1035">
            <v>0.1</v>
          </cell>
          <cell r="M1035">
            <v>-0.1</v>
          </cell>
          <cell r="N1035">
            <v>0.1</v>
          </cell>
          <cell r="O1035">
            <v>-0.1</v>
          </cell>
          <cell r="P1035">
            <v>0.05</v>
          </cell>
          <cell r="Q1035">
            <v>-0.05</v>
          </cell>
          <cell r="R1035">
            <v>0.2</v>
          </cell>
          <cell r="S1035">
            <v>-0.2</v>
          </cell>
          <cell r="T1035">
            <v>0.05</v>
          </cell>
          <cell r="U1035">
            <v>-0.05</v>
          </cell>
          <cell r="V1035">
            <v>0.05</v>
          </cell>
          <cell r="W1035">
            <v>-0.05</v>
          </cell>
          <cell r="X1035">
            <v>0.05</v>
          </cell>
          <cell r="Y1035">
            <v>-0.05</v>
          </cell>
          <cell r="Z1035">
            <v>0.05</v>
          </cell>
          <cell r="AA1035">
            <v>-0.05</v>
          </cell>
          <cell r="AB1035" t="str">
            <v>NIL</v>
          </cell>
          <cell r="AC1035" t="str">
            <v>NIL</v>
          </cell>
          <cell r="AD1035" t="str">
            <v>NIL</v>
          </cell>
          <cell r="AE1035" t="str">
            <v>NIL</v>
          </cell>
          <cell r="AF1035" t="str">
            <v>NIL</v>
          </cell>
          <cell r="AG1035" t="str">
            <v>NIL</v>
          </cell>
        </row>
        <row r="1036">
          <cell r="A1036" t="str">
            <v>12-097A-3</v>
          </cell>
          <cell r="B1036">
            <v>0.2</v>
          </cell>
          <cell r="C1036">
            <v>-0.2</v>
          </cell>
          <cell r="D1036">
            <v>0.1</v>
          </cell>
          <cell r="E1036">
            <v>-0.1</v>
          </cell>
          <cell r="F1036">
            <v>0.05</v>
          </cell>
          <cell r="G1036">
            <v>-0.05</v>
          </cell>
          <cell r="H1036">
            <v>0.1</v>
          </cell>
          <cell r="I1036">
            <v>0</v>
          </cell>
          <cell r="J1036">
            <v>0.1</v>
          </cell>
          <cell r="K1036">
            <v>-0.1</v>
          </cell>
          <cell r="L1036">
            <v>0.1</v>
          </cell>
          <cell r="M1036">
            <v>-0.1</v>
          </cell>
          <cell r="N1036">
            <v>0.1</v>
          </cell>
          <cell r="O1036">
            <v>-0.1</v>
          </cell>
          <cell r="P1036">
            <v>0.05</v>
          </cell>
          <cell r="Q1036">
            <v>-0.05</v>
          </cell>
          <cell r="R1036">
            <v>0.2</v>
          </cell>
          <cell r="S1036">
            <v>-0.2</v>
          </cell>
          <cell r="T1036">
            <v>0.05</v>
          </cell>
          <cell r="U1036">
            <v>-0.05</v>
          </cell>
          <cell r="V1036">
            <v>0.05</v>
          </cell>
          <cell r="W1036">
            <v>-0.05</v>
          </cell>
          <cell r="X1036">
            <v>0.05</v>
          </cell>
          <cell r="Y1036">
            <v>-0.05</v>
          </cell>
          <cell r="Z1036">
            <v>0.05</v>
          </cell>
          <cell r="AA1036">
            <v>-0.05</v>
          </cell>
          <cell r="AB1036" t="str">
            <v>NIL</v>
          </cell>
          <cell r="AC1036" t="str">
            <v>NIL</v>
          </cell>
          <cell r="AD1036" t="str">
            <v>NIL</v>
          </cell>
          <cell r="AE1036" t="str">
            <v>NIL</v>
          </cell>
          <cell r="AF1036" t="str">
            <v>NIL</v>
          </cell>
          <cell r="AG1036" t="str">
            <v>NIL</v>
          </cell>
        </row>
        <row r="1037">
          <cell r="A1037" t="str">
            <v>12-098</v>
          </cell>
          <cell r="B1037">
            <v>0.1</v>
          </cell>
          <cell r="C1037">
            <v>-0.1</v>
          </cell>
          <cell r="D1037">
            <v>0.1</v>
          </cell>
          <cell r="E1037">
            <v>-0.1</v>
          </cell>
          <cell r="F1037">
            <v>0.05</v>
          </cell>
          <cell r="G1037">
            <v>-0.05</v>
          </cell>
          <cell r="H1037">
            <v>0.1</v>
          </cell>
          <cell r="I1037">
            <v>0</v>
          </cell>
          <cell r="J1037">
            <v>0.1</v>
          </cell>
          <cell r="K1037">
            <v>-0.1</v>
          </cell>
          <cell r="L1037">
            <v>0.05</v>
          </cell>
          <cell r="M1037">
            <v>-0.05</v>
          </cell>
          <cell r="N1037">
            <v>0.1</v>
          </cell>
          <cell r="O1037">
            <v>-0.1</v>
          </cell>
          <cell r="P1037">
            <v>0.05</v>
          </cell>
          <cell r="Q1037">
            <v>-0.05</v>
          </cell>
          <cell r="R1037">
            <v>0.2</v>
          </cell>
          <cell r="S1037">
            <v>-0.2</v>
          </cell>
          <cell r="T1037">
            <v>0.05</v>
          </cell>
          <cell r="U1037">
            <v>-0.05</v>
          </cell>
          <cell r="V1037">
            <v>0.1</v>
          </cell>
          <cell r="W1037">
            <v>-0.1</v>
          </cell>
          <cell r="X1037">
            <v>0.1</v>
          </cell>
          <cell r="Y1037">
            <v>-0.1</v>
          </cell>
          <cell r="Z1037">
            <v>0.1</v>
          </cell>
          <cell r="AA1037">
            <v>-0.1</v>
          </cell>
          <cell r="AB1037" t="str">
            <v>NIL</v>
          </cell>
          <cell r="AC1037" t="str">
            <v>NIL</v>
          </cell>
          <cell r="AD1037" t="str">
            <v>NIL</v>
          </cell>
          <cell r="AE1037" t="str">
            <v>NIL</v>
          </cell>
          <cell r="AF1037" t="str">
            <v>NIL</v>
          </cell>
          <cell r="AG1037" t="str">
            <v>NIL</v>
          </cell>
        </row>
        <row r="1038">
          <cell r="A1038" t="str">
            <v>12-098A</v>
          </cell>
          <cell r="B1038">
            <v>0.2</v>
          </cell>
          <cell r="C1038">
            <v>-0.2</v>
          </cell>
          <cell r="D1038">
            <v>0.1</v>
          </cell>
          <cell r="E1038">
            <v>-0.1</v>
          </cell>
          <cell r="F1038">
            <v>0.1</v>
          </cell>
          <cell r="G1038">
            <v>-0.1</v>
          </cell>
          <cell r="H1038">
            <v>0.1</v>
          </cell>
          <cell r="I1038">
            <v>0</v>
          </cell>
          <cell r="J1038">
            <v>0.1</v>
          </cell>
          <cell r="K1038">
            <v>-0.1</v>
          </cell>
          <cell r="L1038">
            <v>0.1</v>
          </cell>
          <cell r="M1038">
            <v>-0.1</v>
          </cell>
          <cell r="N1038">
            <v>0.1</v>
          </cell>
          <cell r="O1038">
            <v>-0.1</v>
          </cell>
          <cell r="P1038">
            <v>0.1</v>
          </cell>
          <cell r="Q1038">
            <v>-0.1</v>
          </cell>
          <cell r="R1038">
            <v>0.2</v>
          </cell>
          <cell r="S1038">
            <v>-0.2</v>
          </cell>
          <cell r="T1038">
            <v>0.05</v>
          </cell>
          <cell r="U1038">
            <v>-0.05</v>
          </cell>
          <cell r="V1038">
            <v>0.05</v>
          </cell>
          <cell r="W1038">
            <v>-0.05</v>
          </cell>
          <cell r="X1038">
            <v>0.05</v>
          </cell>
          <cell r="Y1038">
            <v>-0.05</v>
          </cell>
          <cell r="Z1038">
            <v>0.05</v>
          </cell>
          <cell r="AA1038">
            <v>-0.05</v>
          </cell>
          <cell r="AB1038" t="str">
            <v>NIL</v>
          </cell>
          <cell r="AC1038" t="str">
            <v>NIL</v>
          </cell>
          <cell r="AD1038" t="str">
            <v>NIL</v>
          </cell>
          <cell r="AE1038" t="str">
            <v>NIL</v>
          </cell>
          <cell r="AF1038" t="str">
            <v>NIL</v>
          </cell>
          <cell r="AG1038" t="str">
            <v>NIL</v>
          </cell>
        </row>
        <row r="1039">
          <cell r="A1039" t="str">
            <v>12-098A-1</v>
          </cell>
          <cell r="B1039">
            <v>0.2</v>
          </cell>
          <cell r="C1039">
            <v>-0.2</v>
          </cell>
          <cell r="D1039">
            <v>0.1</v>
          </cell>
          <cell r="E1039">
            <v>-0.1</v>
          </cell>
          <cell r="F1039">
            <v>0.1</v>
          </cell>
          <cell r="G1039">
            <v>-0.1</v>
          </cell>
          <cell r="H1039">
            <v>0.1</v>
          </cell>
          <cell r="I1039">
            <v>0</v>
          </cell>
          <cell r="J1039">
            <v>0.1</v>
          </cell>
          <cell r="K1039">
            <v>-0.1</v>
          </cell>
          <cell r="L1039">
            <v>0.1</v>
          </cell>
          <cell r="M1039">
            <v>-0.1</v>
          </cell>
          <cell r="N1039">
            <v>0.1</v>
          </cell>
          <cell r="O1039">
            <v>-0.1</v>
          </cell>
          <cell r="P1039">
            <v>0.1</v>
          </cell>
          <cell r="Q1039">
            <v>-0.1</v>
          </cell>
          <cell r="R1039">
            <v>0.2</v>
          </cell>
          <cell r="S1039">
            <v>-0.2</v>
          </cell>
          <cell r="T1039">
            <v>0.05</v>
          </cell>
          <cell r="U1039">
            <v>-0.05</v>
          </cell>
          <cell r="V1039">
            <v>0.05</v>
          </cell>
          <cell r="W1039">
            <v>-0.05</v>
          </cell>
          <cell r="X1039">
            <v>0.05</v>
          </cell>
          <cell r="Y1039">
            <v>-0.05</v>
          </cell>
          <cell r="Z1039">
            <v>0.05</v>
          </cell>
          <cell r="AA1039">
            <v>-0.05</v>
          </cell>
          <cell r="AB1039" t="str">
            <v>NIL</v>
          </cell>
          <cell r="AC1039" t="str">
            <v>NIL</v>
          </cell>
          <cell r="AD1039" t="str">
            <v>NIL</v>
          </cell>
          <cell r="AE1039" t="str">
            <v>NIL</v>
          </cell>
          <cell r="AF1039" t="str">
            <v>NIL</v>
          </cell>
          <cell r="AG1039" t="str">
            <v>NIL</v>
          </cell>
        </row>
        <row r="1040">
          <cell r="A1040" t="str">
            <v>12-098A-2</v>
          </cell>
          <cell r="B1040">
            <v>0.2</v>
          </cell>
          <cell r="C1040">
            <v>-0.2</v>
          </cell>
          <cell r="D1040">
            <v>0.1</v>
          </cell>
          <cell r="E1040">
            <v>-0.1</v>
          </cell>
          <cell r="F1040">
            <v>0.1</v>
          </cell>
          <cell r="G1040">
            <v>-0.1</v>
          </cell>
          <cell r="H1040">
            <v>0.1</v>
          </cell>
          <cell r="I1040">
            <v>0</v>
          </cell>
          <cell r="J1040">
            <v>0.1</v>
          </cell>
          <cell r="K1040">
            <v>-0.1</v>
          </cell>
          <cell r="L1040">
            <v>0.1</v>
          </cell>
          <cell r="M1040">
            <v>-0.1</v>
          </cell>
          <cell r="N1040">
            <v>0.1</v>
          </cell>
          <cell r="O1040">
            <v>-0.1</v>
          </cell>
          <cell r="P1040">
            <v>0.1</v>
          </cell>
          <cell r="Q1040">
            <v>-0.1</v>
          </cell>
          <cell r="R1040">
            <v>0.2</v>
          </cell>
          <cell r="S1040">
            <v>-0.2</v>
          </cell>
          <cell r="T1040">
            <v>0.05</v>
          </cell>
          <cell r="U1040">
            <v>-0.05</v>
          </cell>
          <cell r="V1040">
            <v>0.1</v>
          </cell>
          <cell r="W1040">
            <v>-0.1</v>
          </cell>
          <cell r="X1040">
            <v>0.1</v>
          </cell>
          <cell r="Y1040">
            <v>-0.1</v>
          </cell>
          <cell r="Z1040">
            <v>0.1</v>
          </cell>
          <cell r="AA1040">
            <v>-0.1</v>
          </cell>
          <cell r="AB1040">
            <v>0.1</v>
          </cell>
          <cell r="AC1040">
            <v>-0.1</v>
          </cell>
          <cell r="AD1040">
            <v>0.1</v>
          </cell>
          <cell r="AE1040">
            <v>-0.1</v>
          </cell>
          <cell r="AF1040" t="str">
            <v>NIL</v>
          </cell>
          <cell r="AG1040" t="str">
            <v>NIL</v>
          </cell>
        </row>
        <row r="1041">
          <cell r="A1041" t="str">
            <v>12-098A-3</v>
          </cell>
          <cell r="B1041">
            <v>0.2</v>
          </cell>
          <cell r="C1041">
            <v>-0.2</v>
          </cell>
          <cell r="D1041">
            <v>0.1</v>
          </cell>
          <cell r="E1041">
            <v>-0.1</v>
          </cell>
          <cell r="F1041">
            <v>0.1</v>
          </cell>
          <cell r="G1041">
            <v>-0.1</v>
          </cell>
          <cell r="H1041">
            <v>0.1</v>
          </cell>
          <cell r="I1041">
            <v>0</v>
          </cell>
          <cell r="J1041">
            <v>0.1</v>
          </cell>
          <cell r="K1041">
            <v>-0.1</v>
          </cell>
          <cell r="L1041">
            <v>0.1</v>
          </cell>
          <cell r="M1041">
            <v>-0.1</v>
          </cell>
          <cell r="N1041">
            <v>0.1</v>
          </cell>
          <cell r="O1041">
            <v>-0.1</v>
          </cell>
          <cell r="P1041">
            <v>0.1</v>
          </cell>
          <cell r="Q1041">
            <v>-0.1</v>
          </cell>
          <cell r="R1041">
            <v>0.2</v>
          </cell>
          <cell r="S1041">
            <v>-0.2</v>
          </cell>
          <cell r="T1041">
            <v>0.05</v>
          </cell>
          <cell r="U1041">
            <v>-0.05</v>
          </cell>
          <cell r="V1041">
            <v>0.05</v>
          </cell>
          <cell r="W1041">
            <v>-0.05</v>
          </cell>
          <cell r="X1041">
            <v>0.05</v>
          </cell>
          <cell r="Y1041">
            <v>-0.05</v>
          </cell>
          <cell r="Z1041">
            <v>0.05</v>
          </cell>
          <cell r="AA1041">
            <v>-0.05</v>
          </cell>
          <cell r="AB1041" t="str">
            <v>NIL</v>
          </cell>
          <cell r="AC1041" t="str">
            <v>NIL</v>
          </cell>
          <cell r="AD1041" t="str">
            <v>NIL</v>
          </cell>
          <cell r="AE1041" t="str">
            <v>NIL</v>
          </cell>
          <cell r="AF1041" t="str">
            <v>NIL</v>
          </cell>
          <cell r="AG1041" t="str">
            <v>NIL</v>
          </cell>
        </row>
        <row r="1042">
          <cell r="A1042" t="str">
            <v>12-099-5</v>
          </cell>
          <cell r="B1042">
            <v>0.2</v>
          </cell>
          <cell r="C1042">
            <v>-0.2</v>
          </cell>
          <cell r="D1042">
            <v>0.1</v>
          </cell>
          <cell r="E1042">
            <v>-0.1</v>
          </cell>
          <cell r="F1042">
            <v>0.05</v>
          </cell>
          <cell r="G1042">
            <v>-0.05</v>
          </cell>
          <cell r="H1042">
            <v>0.1</v>
          </cell>
          <cell r="I1042">
            <v>0</v>
          </cell>
          <cell r="J1042">
            <v>0.1</v>
          </cell>
          <cell r="K1042">
            <v>-0.1</v>
          </cell>
          <cell r="L1042">
            <v>0.05</v>
          </cell>
          <cell r="M1042">
            <v>-0.05</v>
          </cell>
          <cell r="N1042">
            <v>0.1</v>
          </cell>
          <cell r="O1042">
            <v>-0.1</v>
          </cell>
          <cell r="P1042">
            <v>0.05</v>
          </cell>
          <cell r="Q1042">
            <v>-0.05</v>
          </cell>
          <cell r="R1042">
            <v>0.2</v>
          </cell>
          <cell r="S1042">
            <v>-0.2</v>
          </cell>
          <cell r="T1042">
            <v>0.05</v>
          </cell>
          <cell r="U1042">
            <v>-0.05</v>
          </cell>
          <cell r="V1042">
            <v>0.1</v>
          </cell>
          <cell r="W1042">
            <v>-0.1</v>
          </cell>
          <cell r="X1042">
            <v>0.1</v>
          </cell>
          <cell r="Y1042">
            <v>-0.1</v>
          </cell>
          <cell r="Z1042">
            <v>0.1</v>
          </cell>
          <cell r="AA1042">
            <v>-0.1</v>
          </cell>
          <cell r="AB1042" t="str">
            <v>NIL</v>
          </cell>
          <cell r="AC1042" t="str">
            <v>NIL</v>
          </cell>
          <cell r="AD1042" t="str">
            <v>NIL</v>
          </cell>
          <cell r="AE1042" t="str">
            <v>NIL</v>
          </cell>
          <cell r="AF1042" t="str">
            <v>NIL</v>
          </cell>
          <cell r="AG1042" t="str">
            <v>NIL</v>
          </cell>
        </row>
        <row r="1043">
          <cell r="A1043" t="str">
            <v>12-099-7</v>
          </cell>
          <cell r="B1043">
            <v>0.2</v>
          </cell>
          <cell r="C1043">
            <v>-0.2</v>
          </cell>
          <cell r="D1043">
            <v>0.1</v>
          </cell>
          <cell r="E1043">
            <v>-0.1</v>
          </cell>
          <cell r="F1043">
            <v>0.05</v>
          </cell>
          <cell r="G1043">
            <v>-0.05</v>
          </cell>
          <cell r="H1043">
            <v>0.1</v>
          </cell>
          <cell r="I1043">
            <v>0</v>
          </cell>
          <cell r="J1043">
            <v>0.1</v>
          </cell>
          <cell r="K1043">
            <v>-0.1</v>
          </cell>
          <cell r="L1043">
            <v>0.05</v>
          </cell>
          <cell r="M1043">
            <v>-0.05</v>
          </cell>
          <cell r="N1043">
            <v>0.1</v>
          </cell>
          <cell r="O1043">
            <v>-0.1</v>
          </cell>
          <cell r="P1043">
            <v>0.05</v>
          </cell>
          <cell r="Q1043">
            <v>-0.05</v>
          </cell>
          <cell r="R1043">
            <v>0.2</v>
          </cell>
          <cell r="S1043">
            <v>-0.2</v>
          </cell>
          <cell r="T1043">
            <v>0.03</v>
          </cell>
          <cell r="U1043">
            <v>-0.03</v>
          </cell>
          <cell r="V1043">
            <v>0.1</v>
          </cell>
          <cell r="W1043">
            <v>-0.1</v>
          </cell>
          <cell r="X1043">
            <v>0.1</v>
          </cell>
          <cell r="Y1043">
            <v>-0.1</v>
          </cell>
          <cell r="Z1043">
            <v>0.1</v>
          </cell>
          <cell r="AA1043">
            <v>-0.1</v>
          </cell>
          <cell r="AB1043" t="str">
            <v>NIL</v>
          </cell>
          <cell r="AC1043" t="str">
            <v>NIL</v>
          </cell>
          <cell r="AD1043" t="str">
            <v>NIL</v>
          </cell>
          <cell r="AE1043" t="str">
            <v>NIL</v>
          </cell>
          <cell r="AF1043" t="str">
            <v>NIL</v>
          </cell>
          <cell r="AG1043" t="str">
            <v>NIL</v>
          </cell>
        </row>
        <row r="1044">
          <cell r="A1044" t="str">
            <v>12-099A</v>
          </cell>
          <cell r="B1044">
            <v>0.3</v>
          </cell>
          <cell r="C1044">
            <v>-0.1</v>
          </cell>
          <cell r="D1044">
            <v>0.1</v>
          </cell>
          <cell r="E1044">
            <v>-0.1</v>
          </cell>
          <cell r="F1044">
            <v>0.05</v>
          </cell>
          <cell r="G1044">
            <v>-0.05</v>
          </cell>
          <cell r="H1044">
            <v>0.1</v>
          </cell>
          <cell r="I1044">
            <v>0</v>
          </cell>
          <cell r="J1044">
            <v>0.1</v>
          </cell>
          <cell r="K1044">
            <v>-0.1</v>
          </cell>
          <cell r="L1044">
            <v>0.1</v>
          </cell>
          <cell r="M1044">
            <v>-0.1</v>
          </cell>
          <cell r="N1044">
            <v>0.1</v>
          </cell>
          <cell r="O1044">
            <v>-0.1</v>
          </cell>
          <cell r="P1044">
            <v>0.05</v>
          </cell>
          <cell r="Q1044">
            <v>-0.05</v>
          </cell>
          <cell r="R1044">
            <v>0.2</v>
          </cell>
          <cell r="S1044">
            <v>-0.2</v>
          </cell>
          <cell r="T1044">
            <v>0.05</v>
          </cell>
          <cell r="U1044">
            <v>-0.05</v>
          </cell>
          <cell r="V1044">
            <v>0.05</v>
          </cell>
          <cell r="W1044">
            <v>-0.05</v>
          </cell>
          <cell r="X1044">
            <v>0.05</v>
          </cell>
          <cell r="Y1044">
            <v>-0.05</v>
          </cell>
          <cell r="Z1044">
            <v>0.05</v>
          </cell>
          <cell r="AA1044">
            <v>-0.05</v>
          </cell>
          <cell r="AB1044" t="str">
            <v>NIL</v>
          </cell>
          <cell r="AC1044" t="str">
            <v>NIL</v>
          </cell>
          <cell r="AD1044" t="str">
            <v>NIL</v>
          </cell>
          <cell r="AE1044" t="str">
            <v>NIL</v>
          </cell>
          <cell r="AF1044" t="str">
            <v>NIL</v>
          </cell>
          <cell r="AG1044" t="str">
            <v>NIL</v>
          </cell>
        </row>
        <row r="1045">
          <cell r="A1045" t="str">
            <v>12-099A-1</v>
          </cell>
          <cell r="B1045">
            <v>0.3</v>
          </cell>
          <cell r="C1045">
            <v>-0.1</v>
          </cell>
          <cell r="D1045">
            <v>0.1</v>
          </cell>
          <cell r="E1045">
            <v>-0.1</v>
          </cell>
          <cell r="F1045">
            <v>0.05</v>
          </cell>
          <cell r="G1045">
            <v>-0.05</v>
          </cell>
          <cell r="H1045">
            <v>0.1</v>
          </cell>
          <cell r="I1045">
            <v>0</v>
          </cell>
          <cell r="J1045">
            <v>0.1</v>
          </cell>
          <cell r="K1045">
            <v>-0.1</v>
          </cell>
          <cell r="L1045">
            <v>0.1</v>
          </cell>
          <cell r="M1045">
            <v>-0.1</v>
          </cell>
          <cell r="N1045">
            <v>0.1</v>
          </cell>
          <cell r="O1045">
            <v>-0.1</v>
          </cell>
          <cell r="P1045">
            <v>0.05</v>
          </cell>
          <cell r="Q1045">
            <v>-0.05</v>
          </cell>
          <cell r="R1045">
            <v>0.2</v>
          </cell>
          <cell r="S1045">
            <v>-0.2</v>
          </cell>
          <cell r="T1045">
            <v>0.05</v>
          </cell>
          <cell r="U1045">
            <v>-0.05</v>
          </cell>
          <cell r="V1045">
            <v>0.05</v>
          </cell>
          <cell r="W1045">
            <v>-0.05</v>
          </cell>
          <cell r="X1045">
            <v>0.05</v>
          </cell>
          <cell r="Y1045">
            <v>-0.05</v>
          </cell>
          <cell r="Z1045">
            <v>0.05</v>
          </cell>
          <cell r="AA1045">
            <v>-0.05</v>
          </cell>
          <cell r="AB1045" t="str">
            <v>NIL</v>
          </cell>
          <cell r="AC1045" t="str">
            <v>NIL</v>
          </cell>
          <cell r="AD1045" t="str">
            <v>NIL</v>
          </cell>
          <cell r="AE1045" t="str">
            <v>NIL</v>
          </cell>
          <cell r="AF1045" t="str">
            <v>NIL</v>
          </cell>
          <cell r="AG1045" t="str">
            <v>NIL</v>
          </cell>
        </row>
        <row r="1046">
          <cell r="A1046" t="str">
            <v>12-100</v>
          </cell>
          <cell r="B1046">
            <v>0.2</v>
          </cell>
          <cell r="C1046">
            <v>-0.2</v>
          </cell>
          <cell r="D1046">
            <v>0.1</v>
          </cell>
          <cell r="E1046">
            <v>-0.1</v>
          </cell>
          <cell r="F1046">
            <v>0.05</v>
          </cell>
          <cell r="G1046">
            <v>-0.05</v>
          </cell>
          <cell r="H1046">
            <v>0.1</v>
          </cell>
          <cell r="I1046">
            <v>0</v>
          </cell>
          <cell r="J1046">
            <v>0.1</v>
          </cell>
          <cell r="K1046">
            <v>-0.1</v>
          </cell>
          <cell r="L1046">
            <v>0.05</v>
          </cell>
          <cell r="M1046">
            <v>-0.05</v>
          </cell>
          <cell r="N1046">
            <v>0.1</v>
          </cell>
          <cell r="O1046">
            <v>-0.1</v>
          </cell>
          <cell r="P1046">
            <v>0.05</v>
          </cell>
          <cell r="Q1046">
            <v>-0.05</v>
          </cell>
          <cell r="R1046">
            <v>0.2</v>
          </cell>
          <cell r="S1046">
            <v>-0.2</v>
          </cell>
          <cell r="T1046">
            <v>0.05</v>
          </cell>
          <cell r="U1046">
            <v>-0.05</v>
          </cell>
          <cell r="V1046">
            <v>0.1</v>
          </cell>
          <cell r="W1046">
            <v>-0.1</v>
          </cell>
          <cell r="X1046">
            <v>0.1</v>
          </cell>
          <cell r="Y1046">
            <v>-0.1</v>
          </cell>
          <cell r="Z1046">
            <v>0.1</v>
          </cell>
          <cell r="AA1046">
            <v>-0.1</v>
          </cell>
          <cell r="AB1046" t="str">
            <v>NIL</v>
          </cell>
          <cell r="AC1046" t="str">
            <v>NIL</v>
          </cell>
          <cell r="AD1046" t="str">
            <v>NIL</v>
          </cell>
          <cell r="AE1046" t="str">
            <v>NIL</v>
          </cell>
          <cell r="AF1046" t="str">
            <v>NIL</v>
          </cell>
          <cell r="AG1046" t="str">
            <v>NIL</v>
          </cell>
        </row>
        <row r="1047">
          <cell r="A1047" t="str">
            <v>12-100-1</v>
          </cell>
          <cell r="B1047">
            <v>0.2</v>
          </cell>
          <cell r="C1047">
            <v>-0.2</v>
          </cell>
          <cell r="D1047">
            <v>0.1</v>
          </cell>
          <cell r="E1047">
            <v>-0.1</v>
          </cell>
          <cell r="F1047">
            <v>0.05</v>
          </cell>
          <cell r="G1047">
            <v>-0.05</v>
          </cell>
          <cell r="H1047">
            <v>0.1</v>
          </cell>
          <cell r="I1047">
            <v>0</v>
          </cell>
          <cell r="J1047">
            <v>0.1</v>
          </cell>
          <cell r="K1047">
            <v>-0.1</v>
          </cell>
          <cell r="L1047">
            <v>0.05</v>
          </cell>
          <cell r="M1047">
            <v>-0.05</v>
          </cell>
          <cell r="N1047">
            <v>0.1</v>
          </cell>
          <cell r="O1047">
            <v>-0.1</v>
          </cell>
          <cell r="P1047">
            <v>0.05</v>
          </cell>
          <cell r="Q1047">
            <v>-0.05</v>
          </cell>
          <cell r="R1047">
            <v>0.2</v>
          </cell>
          <cell r="S1047">
            <v>-0.2</v>
          </cell>
          <cell r="T1047">
            <v>0.05</v>
          </cell>
          <cell r="U1047">
            <v>-0.05</v>
          </cell>
          <cell r="V1047">
            <v>0.1</v>
          </cell>
          <cell r="W1047">
            <v>-0.1</v>
          </cell>
          <cell r="X1047">
            <v>0.1</v>
          </cell>
          <cell r="Y1047">
            <v>-0.1</v>
          </cell>
          <cell r="Z1047">
            <v>0.1</v>
          </cell>
          <cell r="AA1047">
            <v>-0.1</v>
          </cell>
          <cell r="AB1047" t="str">
            <v>NIL</v>
          </cell>
          <cell r="AC1047" t="str">
            <v>NIL</v>
          </cell>
          <cell r="AD1047" t="str">
            <v>NIL</v>
          </cell>
          <cell r="AE1047" t="str">
            <v>NIL</v>
          </cell>
          <cell r="AF1047" t="str">
            <v>NIL</v>
          </cell>
          <cell r="AG1047" t="str">
            <v>NIL</v>
          </cell>
        </row>
        <row r="1048">
          <cell r="A1048" t="str">
            <v>12-100-2</v>
          </cell>
          <cell r="B1048">
            <v>0.2</v>
          </cell>
          <cell r="C1048">
            <v>-0.2</v>
          </cell>
          <cell r="D1048">
            <v>0.1</v>
          </cell>
          <cell r="E1048">
            <v>-0.1</v>
          </cell>
          <cell r="F1048">
            <v>0.05</v>
          </cell>
          <cell r="G1048">
            <v>-0.05</v>
          </cell>
          <cell r="H1048">
            <v>0.1</v>
          </cell>
          <cell r="I1048">
            <v>0</v>
          </cell>
          <cell r="J1048">
            <v>0.1</v>
          </cell>
          <cell r="K1048">
            <v>-0.1</v>
          </cell>
          <cell r="L1048">
            <v>0.05</v>
          </cell>
          <cell r="M1048">
            <v>-0.05</v>
          </cell>
          <cell r="N1048">
            <v>0.1</v>
          </cell>
          <cell r="O1048">
            <v>-0.1</v>
          </cell>
          <cell r="P1048">
            <v>0.05</v>
          </cell>
          <cell r="Q1048">
            <v>-0.05</v>
          </cell>
          <cell r="R1048">
            <v>0.2</v>
          </cell>
          <cell r="S1048">
            <v>-0.2</v>
          </cell>
          <cell r="T1048">
            <v>0.05</v>
          </cell>
          <cell r="U1048">
            <v>-0.05</v>
          </cell>
          <cell r="V1048">
            <v>0.1</v>
          </cell>
          <cell r="W1048">
            <v>-0.1</v>
          </cell>
          <cell r="X1048">
            <v>0.1</v>
          </cell>
          <cell r="Y1048">
            <v>-0.1</v>
          </cell>
          <cell r="Z1048">
            <v>0.1</v>
          </cell>
          <cell r="AA1048">
            <v>-0.1</v>
          </cell>
          <cell r="AB1048" t="str">
            <v>NIL</v>
          </cell>
          <cell r="AC1048" t="str">
            <v>NIL</v>
          </cell>
          <cell r="AD1048" t="str">
            <v>NIL</v>
          </cell>
          <cell r="AE1048" t="str">
            <v>NIL</v>
          </cell>
          <cell r="AF1048" t="str">
            <v>NIL</v>
          </cell>
          <cell r="AG1048" t="str">
            <v>NIL</v>
          </cell>
        </row>
        <row r="1049">
          <cell r="A1049" t="str">
            <v>12-100-3</v>
          </cell>
          <cell r="B1049">
            <v>0.2</v>
          </cell>
          <cell r="C1049">
            <v>-0.2</v>
          </cell>
          <cell r="D1049">
            <v>0.1</v>
          </cell>
          <cell r="E1049">
            <v>-0.1</v>
          </cell>
          <cell r="F1049">
            <v>0.05</v>
          </cell>
          <cell r="G1049">
            <v>-0.05</v>
          </cell>
          <cell r="H1049">
            <v>0.1</v>
          </cell>
          <cell r="I1049">
            <v>0</v>
          </cell>
          <cell r="J1049">
            <v>0.1</v>
          </cell>
          <cell r="K1049">
            <v>-0.1</v>
          </cell>
          <cell r="L1049">
            <v>0.05</v>
          </cell>
          <cell r="M1049">
            <v>-0.05</v>
          </cell>
          <cell r="N1049">
            <v>0.1</v>
          </cell>
          <cell r="O1049">
            <v>-0.1</v>
          </cell>
          <cell r="P1049">
            <v>0.05</v>
          </cell>
          <cell r="Q1049">
            <v>-0.05</v>
          </cell>
          <cell r="R1049">
            <v>0.2</v>
          </cell>
          <cell r="S1049">
            <v>-0.2</v>
          </cell>
          <cell r="T1049">
            <v>0.05</v>
          </cell>
          <cell r="U1049">
            <v>-0.05</v>
          </cell>
          <cell r="V1049">
            <v>0.1</v>
          </cell>
          <cell r="W1049">
            <v>-0.1</v>
          </cell>
          <cell r="X1049">
            <v>0.1</v>
          </cell>
          <cell r="Y1049">
            <v>-0.1</v>
          </cell>
          <cell r="Z1049">
            <v>0.1</v>
          </cell>
          <cell r="AA1049">
            <v>-0.1</v>
          </cell>
          <cell r="AB1049" t="str">
            <v>NIL</v>
          </cell>
          <cell r="AC1049" t="str">
            <v>NIL</v>
          </cell>
          <cell r="AD1049" t="str">
            <v>NIL</v>
          </cell>
          <cell r="AE1049" t="str">
            <v>NIL</v>
          </cell>
          <cell r="AF1049" t="str">
            <v>NIL</v>
          </cell>
          <cell r="AG1049" t="str">
            <v>NIL</v>
          </cell>
        </row>
        <row r="1050">
          <cell r="A1050" t="str">
            <v>12-100-4</v>
          </cell>
          <cell r="B1050">
            <v>0.2</v>
          </cell>
          <cell r="C1050">
            <v>-0.2</v>
          </cell>
          <cell r="D1050">
            <v>0.1</v>
          </cell>
          <cell r="E1050">
            <v>-0.1</v>
          </cell>
          <cell r="F1050">
            <v>0.05</v>
          </cell>
          <cell r="G1050">
            <v>-0.05</v>
          </cell>
          <cell r="H1050">
            <v>0.1</v>
          </cell>
          <cell r="I1050">
            <v>0</v>
          </cell>
          <cell r="J1050">
            <v>0.1</v>
          </cell>
          <cell r="K1050">
            <v>-0.1</v>
          </cell>
          <cell r="L1050">
            <v>0.05</v>
          </cell>
          <cell r="M1050">
            <v>-0.05</v>
          </cell>
          <cell r="N1050">
            <v>0.1</v>
          </cell>
          <cell r="O1050">
            <v>-0.1</v>
          </cell>
          <cell r="P1050">
            <v>0.05</v>
          </cell>
          <cell r="Q1050">
            <v>-0.05</v>
          </cell>
          <cell r="R1050">
            <v>0.2</v>
          </cell>
          <cell r="S1050">
            <v>-0.2</v>
          </cell>
          <cell r="T1050">
            <v>0.05</v>
          </cell>
          <cell r="U1050">
            <v>-0.05</v>
          </cell>
          <cell r="V1050">
            <v>0.1</v>
          </cell>
          <cell r="W1050">
            <v>-0.1</v>
          </cell>
          <cell r="X1050">
            <v>0.1</v>
          </cell>
          <cell r="Y1050">
            <v>-0.1</v>
          </cell>
          <cell r="Z1050">
            <v>0.1</v>
          </cell>
          <cell r="AA1050">
            <v>-0.1</v>
          </cell>
          <cell r="AB1050" t="str">
            <v>NIL</v>
          </cell>
          <cell r="AC1050" t="str">
            <v>NIL</v>
          </cell>
          <cell r="AD1050" t="str">
            <v>NIL</v>
          </cell>
          <cell r="AE1050" t="str">
            <v>NIL</v>
          </cell>
          <cell r="AF1050" t="str">
            <v>NIL</v>
          </cell>
          <cell r="AG1050" t="str">
            <v>NIL</v>
          </cell>
        </row>
        <row r="1051">
          <cell r="A1051" t="str">
            <v>12-100A</v>
          </cell>
          <cell r="B1051">
            <v>0.3</v>
          </cell>
          <cell r="C1051">
            <v>-0.1</v>
          </cell>
          <cell r="D1051">
            <v>0.1</v>
          </cell>
          <cell r="E1051">
            <v>-0.1</v>
          </cell>
          <cell r="F1051">
            <v>0.05</v>
          </cell>
          <cell r="G1051">
            <v>-0.05</v>
          </cell>
          <cell r="H1051">
            <v>0.1</v>
          </cell>
          <cell r="I1051">
            <v>-0.1</v>
          </cell>
          <cell r="J1051">
            <v>0.05</v>
          </cell>
          <cell r="K1051">
            <v>-0.05</v>
          </cell>
          <cell r="L1051">
            <v>0.1</v>
          </cell>
          <cell r="M1051">
            <v>-0.1</v>
          </cell>
          <cell r="N1051">
            <v>0.05</v>
          </cell>
          <cell r="O1051">
            <v>-0.05</v>
          </cell>
          <cell r="P1051">
            <v>0.05</v>
          </cell>
          <cell r="Q1051">
            <v>-0.05</v>
          </cell>
          <cell r="R1051">
            <v>0.2</v>
          </cell>
          <cell r="S1051">
            <v>-0.2</v>
          </cell>
          <cell r="T1051">
            <v>0.02</v>
          </cell>
          <cell r="U1051">
            <v>-0.02</v>
          </cell>
          <cell r="V1051">
            <v>0.03</v>
          </cell>
          <cell r="W1051">
            <v>-0.03</v>
          </cell>
          <cell r="X1051">
            <v>0.03</v>
          </cell>
          <cell r="Y1051">
            <v>-0.03</v>
          </cell>
          <cell r="Z1051">
            <v>0.03</v>
          </cell>
          <cell r="AA1051">
            <v>-0.03</v>
          </cell>
          <cell r="AB1051" t="str">
            <v>NIL</v>
          </cell>
          <cell r="AC1051" t="str">
            <v>NIL</v>
          </cell>
          <cell r="AD1051" t="str">
            <v>NIL</v>
          </cell>
          <cell r="AE1051" t="str">
            <v>NIL</v>
          </cell>
          <cell r="AF1051" t="str">
            <v>NIL</v>
          </cell>
          <cell r="AG1051" t="str">
            <v>NIL</v>
          </cell>
        </row>
        <row r="1052">
          <cell r="A1052" t="str">
            <v>12-100L</v>
          </cell>
          <cell r="B1052">
            <v>0.2</v>
          </cell>
          <cell r="C1052">
            <v>-0.2</v>
          </cell>
          <cell r="D1052">
            <v>0.1</v>
          </cell>
          <cell r="E1052">
            <v>-0.1</v>
          </cell>
          <cell r="F1052">
            <v>0.05</v>
          </cell>
          <cell r="G1052">
            <v>-0.05</v>
          </cell>
          <cell r="H1052">
            <v>0.1</v>
          </cell>
          <cell r="I1052">
            <v>0</v>
          </cell>
          <cell r="J1052">
            <v>0.1</v>
          </cell>
          <cell r="K1052">
            <v>-0.1</v>
          </cell>
          <cell r="L1052">
            <v>0.05</v>
          </cell>
          <cell r="M1052">
            <v>-0.05</v>
          </cell>
          <cell r="N1052">
            <v>0.1</v>
          </cell>
          <cell r="O1052">
            <v>-0.1</v>
          </cell>
          <cell r="P1052">
            <v>0.05</v>
          </cell>
          <cell r="Q1052">
            <v>-0.05</v>
          </cell>
          <cell r="R1052">
            <v>0.2</v>
          </cell>
          <cell r="S1052">
            <v>-0.2</v>
          </cell>
          <cell r="T1052">
            <v>0.05</v>
          </cell>
          <cell r="U1052">
            <v>-0.05</v>
          </cell>
          <cell r="V1052">
            <v>0.1</v>
          </cell>
          <cell r="W1052">
            <v>-0.1</v>
          </cell>
          <cell r="X1052">
            <v>0.1</v>
          </cell>
          <cell r="Y1052">
            <v>-0.1</v>
          </cell>
          <cell r="Z1052">
            <v>0.1</v>
          </cell>
          <cell r="AA1052">
            <v>-0.1</v>
          </cell>
          <cell r="AB1052" t="str">
            <v>NIL</v>
          </cell>
          <cell r="AC1052" t="str">
            <v>NIL</v>
          </cell>
          <cell r="AD1052" t="str">
            <v>NIL</v>
          </cell>
          <cell r="AE1052" t="str">
            <v>NIL</v>
          </cell>
          <cell r="AF1052" t="str">
            <v>NIL</v>
          </cell>
          <cell r="AG1052" t="str">
            <v>NIL</v>
          </cell>
        </row>
        <row r="1053">
          <cell r="A1053" t="str">
            <v>12-100L-1</v>
          </cell>
          <cell r="B1053">
            <v>0.2</v>
          </cell>
          <cell r="C1053">
            <v>-0.2</v>
          </cell>
          <cell r="D1053">
            <v>0.1</v>
          </cell>
          <cell r="E1053">
            <v>-0.1</v>
          </cell>
          <cell r="F1053">
            <v>0.05</v>
          </cell>
          <cell r="G1053">
            <v>-0.05</v>
          </cell>
          <cell r="H1053">
            <v>0.1</v>
          </cell>
          <cell r="I1053">
            <v>0</v>
          </cell>
          <cell r="J1053">
            <v>0.1</v>
          </cell>
          <cell r="K1053">
            <v>-0.1</v>
          </cell>
          <cell r="L1053">
            <v>0.05</v>
          </cell>
          <cell r="M1053">
            <v>-0.05</v>
          </cell>
          <cell r="N1053">
            <v>0.1</v>
          </cell>
          <cell r="O1053">
            <v>-0.1</v>
          </cell>
          <cell r="P1053">
            <v>0.05</v>
          </cell>
          <cell r="Q1053">
            <v>-0.05</v>
          </cell>
          <cell r="R1053">
            <v>0.2</v>
          </cell>
          <cell r="S1053">
            <v>-0.2</v>
          </cell>
          <cell r="T1053">
            <v>0.05</v>
          </cell>
          <cell r="U1053">
            <v>-0.05</v>
          </cell>
          <cell r="V1053">
            <v>0.1</v>
          </cell>
          <cell r="W1053">
            <v>-0.1</v>
          </cell>
          <cell r="X1053">
            <v>0.1</v>
          </cell>
          <cell r="Y1053">
            <v>-0.1</v>
          </cell>
          <cell r="Z1053">
            <v>0.1</v>
          </cell>
          <cell r="AA1053">
            <v>-0.1</v>
          </cell>
          <cell r="AB1053" t="str">
            <v>NIL</v>
          </cell>
          <cell r="AC1053" t="str">
            <v>NIL</v>
          </cell>
          <cell r="AD1053" t="str">
            <v>NIL</v>
          </cell>
          <cell r="AE1053" t="str">
            <v>NIL</v>
          </cell>
          <cell r="AF1053" t="str">
            <v>NIL</v>
          </cell>
          <cell r="AG1053" t="str">
            <v>NIL</v>
          </cell>
        </row>
        <row r="1054">
          <cell r="A1054" t="str">
            <v>12-101</v>
          </cell>
          <cell r="B1054">
            <v>0.3</v>
          </cell>
          <cell r="C1054">
            <v>-0.1</v>
          </cell>
          <cell r="D1054">
            <v>0.1</v>
          </cell>
          <cell r="E1054">
            <v>-0.1</v>
          </cell>
          <cell r="F1054">
            <v>0.05</v>
          </cell>
          <cell r="G1054">
            <v>-0.05</v>
          </cell>
          <cell r="H1054">
            <v>0.1</v>
          </cell>
          <cell r="I1054">
            <v>0</v>
          </cell>
          <cell r="J1054">
            <v>0.05</v>
          </cell>
          <cell r="K1054">
            <v>-0.05</v>
          </cell>
          <cell r="L1054">
            <v>0.1</v>
          </cell>
          <cell r="M1054">
            <v>-0.1</v>
          </cell>
          <cell r="N1054">
            <v>0.1</v>
          </cell>
          <cell r="O1054">
            <v>-0.1</v>
          </cell>
          <cell r="P1054">
            <v>0.05</v>
          </cell>
          <cell r="Q1054">
            <v>-0.05</v>
          </cell>
          <cell r="R1054">
            <v>0.2</v>
          </cell>
          <cell r="S1054">
            <v>-0.2</v>
          </cell>
          <cell r="T1054">
            <v>0.05</v>
          </cell>
          <cell r="U1054">
            <v>-0.05</v>
          </cell>
          <cell r="V1054">
            <v>0.1</v>
          </cell>
          <cell r="W1054">
            <v>-0.1</v>
          </cell>
          <cell r="X1054">
            <v>0.1</v>
          </cell>
          <cell r="Y1054">
            <v>-0.1</v>
          </cell>
          <cell r="Z1054">
            <v>0.1</v>
          </cell>
          <cell r="AA1054">
            <v>-0.1</v>
          </cell>
          <cell r="AB1054" t="str">
            <v>NIL</v>
          </cell>
          <cell r="AC1054" t="str">
            <v>NIL</v>
          </cell>
          <cell r="AD1054" t="str">
            <v>NIL</v>
          </cell>
          <cell r="AE1054" t="str">
            <v>NIL</v>
          </cell>
          <cell r="AF1054" t="str">
            <v>NIL</v>
          </cell>
          <cell r="AG1054" t="str">
            <v>NIL</v>
          </cell>
        </row>
        <row r="1055">
          <cell r="A1055" t="str">
            <v>12-101A</v>
          </cell>
          <cell r="B1055">
            <v>0.2</v>
          </cell>
          <cell r="C1055">
            <v>-0.2</v>
          </cell>
          <cell r="D1055">
            <v>0.1</v>
          </cell>
          <cell r="E1055">
            <v>-0.1</v>
          </cell>
          <cell r="F1055">
            <v>0.05</v>
          </cell>
          <cell r="G1055">
            <v>-0.05</v>
          </cell>
          <cell r="H1055">
            <v>0.1</v>
          </cell>
          <cell r="I1055">
            <v>0</v>
          </cell>
          <cell r="J1055">
            <v>0.1</v>
          </cell>
          <cell r="K1055">
            <v>-0.1</v>
          </cell>
          <cell r="L1055">
            <v>0.1</v>
          </cell>
          <cell r="M1055">
            <v>-0.1</v>
          </cell>
          <cell r="N1055">
            <v>0.05</v>
          </cell>
          <cell r="O1055">
            <v>-0.05</v>
          </cell>
          <cell r="P1055">
            <v>0.05</v>
          </cell>
          <cell r="Q1055">
            <v>-0.05</v>
          </cell>
          <cell r="R1055">
            <v>0.2</v>
          </cell>
          <cell r="S1055">
            <v>-0.2</v>
          </cell>
          <cell r="T1055">
            <v>0.05</v>
          </cell>
          <cell r="U1055">
            <v>-0.05</v>
          </cell>
          <cell r="V1055">
            <v>0.05</v>
          </cell>
          <cell r="W1055">
            <v>-0.05</v>
          </cell>
          <cell r="X1055">
            <v>0.05</v>
          </cell>
          <cell r="Y1055">
            <v>-0.05</v>
          </cell>
          <cell r="Z1055">
            <v>0.05</v>
          </cell>
          <cell r="AA1055">
            <v>-0.05</v>
          </cell>
          <cell r="AB1055" t="str">
            <v>NIL</v>
          </cell>
          <cell r="AC1055" t="str">
            <v>NIL</v>
          </cell>
          <cell r="AD1055" t="str">
            <v>NIL</v>
          </cell>
          <cell r="AE1055" t="str">
            <v>NIL</v>
          </cell>
          <cell r="AF1055" t="str">
            <v>NIL</v>
          </cell>
          <cell r="AG1055" t="str">
            <v>NIL</v>
          </cell>
        </row>
        <row r="1056">
          <cell r="A1056" t="str">
            <v>12-101A-1</v>
          </cell>
          <cell r="B1056">
            <v>0.2</v>
          </cell>
          <cell r="C1056">
            <v>-0.2</v>
          </cell>
          <cell r="D1056">
            <v>0.1</v>
          </cell>
          <cell r="E1056">
            <v>-0.1</v>
          </cell>
          <cell r="F1056">
            <v>0.05</v>
          </cell>
          <cell r="G1056">
            <v>-0.05</v>
          </cell>
          <cell r="H1056">
            <v>0.1</v>
          </cell>
          <cell r="I1056">
            <v>0</v>
          </cell>
          <cell r="J1056">
            <v>0.1</v>
          </cell>
          <cell r="K1056">
            <v>-0.1</v>
          </cell>
          <cell r="L1056">
            <v>0.1</v>
          </cell>
          <cell r="M1056">
            <v>-0.1</v>
          </cell>
          <cell r="N1056">
            <v>0.05</v>
          </cell>
          <cell r="O1056">
            <v>-0.05</v>
          </cell>
          <cell r="P1056">
            <v>0.05</v>
          </cell>
          <cell r="Q1056">
            <v>-0.05</v>
          </cell>
          <cell r="R1056">
            <v>0.2</v>
          </cell>
          <cell r="S1056">
            <v>-0.2</v>
          </cell>
          <cell r="T1056">
            <v>0.05</v>
          </cell>
          <cell r="U1056">
            <v>-0.05</v>
          </cell>
          <cell r="V1056">
            <v>0.05</v>
          </cell>
          <cell r="W1056">
            <v>-0.05</v>
          </cell>
          <cell r="X1056">
            <v>0.05</v>
          </cell>
          <cell r="Y1056">
            <v>-0.05</v>
          </cell>
          <cell r="Z1056">
            <v>0.05</v>
          </cell>
          <cell r="AA1056">
            <v>-0.05</v>
          </cell>
          <cell r="AB1056" t="str">
            <v>NIL</v>
          </cell>
          <cell r="AC1056" t="str">
            <v>NIL</v>
          </cell>
          <cell r="AD1056" t="str">
            <v>NIL</v>
          </cell>
          <cell r="AE1056" t="str">
            <v>NIL</v>
          </cell>
          <cell r="AF1056" t="str">
            <v>NIL</v>
          </cell>
          <cell r="AG1056" t="str">
            <v>NIL</v>
          </cell>
        </row>
        <row r="1057">
          <cell r="A1057" t="str">
            <v>12-102A</v>
          </cell>
          <cell r="B1057">
            <v>0.2</v>
          </cell>
          <cell r="C1057">
            <v>-0.2</v>
          </cell>
          <cell r="D1057">
            <v>0.1</v>
          </cell>
          <cell r="E1057">
            <v>-0.1</v>
          </cell>
          <cell r="F1057">
            <v>0.05</v>
          </cell>
          <cell r="G1057">
            <v>-0.05</v>
          </cell>
          <cell r="H1057">
            <v>0.1</v>
          </cell>
          <cell r="I1057">
            <v>0</v>
          </cell>
          <cell r="J1057">
            <v>0.1</v>
          </cell>
          <cell r="K1057">
            <v>-0.1</v>
          </cell>
          <cell r="L1057">
            <v>0.1</v>
          </cell>
          <cell r="M1057">
            <v>-0.1</v>
          </cell>
          <cell r="N1057">
            <v>0.1</v>
          </cell>
          <cell r="O1057">
            <v>-0.1</v>
          </cell>
          <cell r="P1057">
            <v>0.05</v>
          </cell>
          <cell r="Q1057">
            <v>-0.05</v>
          </cell>
          <cell r="R1057">
            <v>0.2</v>
          </cell>
          <cell r="S1057">
            <v>-0.2</v>
          </cell>
          <cell r="T1057">
            <v>0.05</v>
          </cell>
          <cell r="U1057">
            <v>-0.05</v>
          </cell>
          <cell r="V1057">
            <v>0.05</v>
          </cell>
          <cell r="W1057">
            <v>-0.05</v>
          </cell>
          <cell r="X1057">
            <v>0.05</v>
          </cell>
          <cell r="Y1057">
            <v>-0.05</v>
          </cell>
          <cell r="Z1057">
            <v>0.05</v>
          </cell>
          <cell r="AA1057">
            <v>-0.05</v>
          </cell>
          <cell r="AB1057" t="str">
            <v>NIL</v>
          </cell>
          <cell r="AC1057" t="str">
            <v>NIL</v>
          </cell>
          <cell r="AD1057" t="str">
            <v>NIL</v>
          </cell>
          <cell r="AE1057" t="str">
            <v>NIL</v>
          </cell>
          <cell r="AF1057" t="str">
            <v>NIL</v>
          </cell>
          <cell r="AG1057" t="str">
            <v>NIL</v>
          </cell>
        </row>
        <row r="1058">
          <cell r="A1058" t="str">
            <v>12-102A-1</v>
          </cell>
          <cell r="B1058">
            <v>0.2</v>
          </cell>
          <cell r="C1058">
            <v>-0.2</v>
          </cell>
          <cell r="D1058">
            <v>0.1</v>
          </cell>
          <cell r="E1058">
            <v>-0.1</v>
          </cell>
          <cell r="F1058">
            <v>0.05</v>
          </cell>
          <cell r="G1058">
            <v>-0.05</v>
          </cell>
          <cell r="H1058">
            <v>0.1</v>
          </cell>
          <cell r="I1058">
            <v>0</v>
          </cell>
          <cell r="J1058">
            <v>0.1</v>
          </cell>
          <cell r="K1058">
            <v>-0.1</v>
          </cell>
          <cell r="L1058">
            <v>0.1</v>
          </cell>
          <cell r="M1058">
            <v>-0.1</v>
          </cell>
          <cell r="N1058">
            <v>0.1</v>
          </cell>
          <cell r="O1058">
            <v>-0.1</v>
          </cell>
          <cell r="P1058">
            <v>0.05</v>
          </cell>
          <cell r="Q1058">
            <v>-0.05</v>
          </cell>
          <cell r="R1058">
            <v>0.2</v>
          </cell>
          <cell r="S1058">
            <v>-0.2</v>
          </cell>
          <cell r="T1058">
            <v>0.05</v>
          </cell>
          <cell r="U1058">
            <v>-0.05</v>
          </cell>
          <cell r="V1058">
            <v>0.05</v>
          </cell>
          <cell r="W1058">
            <v>-0.05</v>
          </cell>
          <cell r="X1058">
            <v>0.05</v>
          </cell>
          <cell r="Y1058">
            <v>-0.05</v>
          </cell>
          <cell r="Z1058">
            <v>0.05</v>
          </cell>
          <cell r="AA1058">
            <v>-0.05</v>
          </cell>
          <cell r="AB1058" t="str">
            <v>NIL</v>
          </cell>
          <cell r="AC1058" t="str">
            <v>NIL</v>
          </cell>
          <cell r="AD1058" t="str">
            <v>NIL</v>
          </cell>
          <cell r="AE1058" t="str">
            <v>NIL</v>
          </cell>
          <cell r="AF1058" t="str">
            <v>NIL</v>
          </cell>
          <cell r="AG1058" t="str">
            <v>NIL</v>
          </cell>
        </row>
        <row r="1059">
          <cell r="A1059" t="str">
            <v>12-102A-2</v>
          </cell>
          <cell r="B1059">
            <v>0.2</v>
          </cell>
          <cell r="C1059">
            <v>-0.2</v>
          </cell>
          <cell r="D1059">
            <v>0.1</v>
          </cell>
          <cell r="E1059">
            <v>-0.1</v>
          </cell>
          <cell r="F1059">
            <v>0.05</v>
          </cell>
          <cell r="G1059">
            <v>-0.05</v>
          </cell>
          <cell r="H1059">
            <v>0.1</v>
          </cell>
          <cell r="I1059">
            <v>0</v>
          </cell>
          <cell r="J1059">
            <v>0.1</v>
          </cell>
          <cell r="K1059">
            <v>-0.1</v>
          </cell>
          <cell r="L1059">
            <v>0.1</v>
          </cell>
          <cell r="M1059">
            <v>-0.1</v>
          </cell>
          <cell r="N1059">
            <v>0.1</v>
          </cell>
          <cell r="O1059">
            <v>-0.1</v>
          </cell>
          <cell r="P1059">
            <v>0.05</v>
          </cell>
          <cell r="Q1059">
            <v>-0.05</v>
          </cell>
          <cell r="R1059">
            <v>0.2</v>
          </cell>
          <cell r="S1059">
            <v>-0.2</v>
          </cell>
          <cell r="T1059">
            <v>0.05</v>
          </cell>
          <cell r="U1059">
            <v>-0.05</v>
          </cell>
          <cell r="V1059">
            <v>0.05</v>
          </cell>
          <cell r="W1059">
            <v>-0.05</v>
          </cell>
          <cell r="X1059">
            <v>0.05</v>
          </cell>
          <cell r="Y1059">
            <v>-0.05</v>
          </cell>
          <cell r="Z1059">
            <v>0.05</v>
          </cell>
          <cell r="AA1059">
            <v>-0.05</v>
          </cell>
          <cell r="AB1059" t="str">
            <v>NIL</v>
          </cell>
          <cell r="AC1059" t="str">
            <v>NIL</v>
          </cell>
          <cell r="AD1059" t="str">
            <v>NIL</v>
          </cell>
          <cell r="AE1059" t="str">
            <v>NIL</v>
          </cell>
          <cell r="AF1059" t="str">
            <v>NIL</v>
          </cell>
          <cell r="AG1059" t="str">
            <v>NIL</v>
          </cell>
        </row>
        <row r="1060">
          <cell r="A1060" t="str">
            <v>12-102AL</v>
          </cell>
          <cell r="B1060">
            <v>0.2</v>
          </cell>
          <cell r="C1060">
            <v>-0.2</v>
          </cell>
          <cell r="D1060">
            <v>0.1</v>
          </cell>
          <cell r="E1060">
            <v>-0.1</v>
          </cell>
          <cell r="F1060">
            <v>0.05</v>
          </cell>
          <cell r="G1060">
            <v>-0.05</v>
          </cell>
          <cell r="H1060">
            <v>0.1</v>
          </cell>
          <cell r="I1060">
            <v>0</v>
          </cell>
          <cell r="J1060">
            <v>0.1</v>
          </cell>
          <cell r="K1060">
            <v>-0.1</v>
          </cell>
          <cell r="L1060">
            <v>0.1</v>
          </cell>
          <cell r="M1060">
            <v>-0.1</v>
          </cell>
          <cell r="N1060">
            <v>0.1</v>
          </cell>
          <cell r="O1060">
            <v>-0.1</v>
          </cell>
          <cell r="P1060">
            <v>0.05</v>
          </cell>
          <cell r="Q1060">
            <v>-0.05</v>
          </cell>
          <cell r="R1060">
            <v>0.2</v>
          </cell>
          <cell r="S1060">
            <v>-0.2</v>
          </cell>
          <cell r="T1060">
            <v>0.05</v>
          </cell>
          <cell r="U1060">
            <v>-0.05</v>
          </cell>
          <cell r="V1060">
            <v>0.05</v>
          </cell>
          <cell r="W1060">
            <v>-0.05</v>
          </cell>
          <cell r="X1060">
            <v>0.05</v>
          </cell>
          <cell r="Y1060">
            <v>-0.05</v>
          </cell>
          <cell r="Z1060">
            <v>0.05</v>
          </cell>
          <cell r="AA1060">
            <v>-0.05</v>
          </cell>
          <cell r="AB1060" t="str">
            <v>NIL</v>
          </cell>
          <cell r="AC1060" t="str">
            <v>NIL</v>
          </cell>
          <cell r="AD1060" t="str">
            <v>NIL</v>
          </cell>
          <cell r="AE1060" t="str">
            <v>NIL</v>
          </cell>
          <cell r="AF1060" t="str">
            <v>NIL</v>
          </cell>
          <cell r="AG1060" t="str">
            <v>NIL</v>
          </cell>
        </row>
        <row r="1061">
          <cell r="A1061" t="str">
            <v>12-102-2</v>
          </cell>
          <cell r="B1061">
            <v>0.2</v>
          </cell>
          <cell r="C1061">
            <v>-0.2</v>
          </cell>
          <cell r="D1061">
            <v>0.1</v>
          </cell>
          <cell r="E1061">
            <v>-0.1</v>
          </cell>
          <cell r="F1061">
            <v>0.05</v>
          </cell>
          <cell r="G1061">
            <v>-0.05</v>
          </cell>
          <cell r="H1061">
            <v>0.1</v>
          </cell>
          <cell r="I1061">
            <v>0</v>
          </cell>
          <cell r="J1061">
            <v>0.1</v>
          </cell>
          <cell r="K1061">
            <v>-0.1</v>
          </cell>
          <cell r="L1061">
            <v>0.05</v>
          </cell>
          <cell r="M1061">
            <v>-0.05</v>
          </cell>
          <cell r="N1061">
            <v>0.1</v>
          </cell>
          <cell r="O1061">
            <v>-0.1</v>
          </cell>
          <cell r="P1061">
            <v>0.05</v>
          </cell>
          <cell r="Q1061">
            <v>-0.05</v>
          </cell>
          <cell r="R1061">
            <v>0.2</v>
          </cell>
          <cell r="S1061">
            <v>-0.2</v>
          </cell>
          <cell r="T1061">
            <v>0.05</v>
          </cell>
          <cell r="U1061">
            <v>-0.05</v>
          </cell>
          <cell r="V1061">
            <v>0.05</v>
          </cell>
          <cell r="W1061">
            <v>-0.05</v>
          </cell>
          <cell r="X1061">
            <v>0.05</v>
          </cell>
          <cell r="Y1061">
            <v>-0.05</v>
          </cell>
          <cell r="Z1061">
            <v>0.05</v>
          </cell>
          <cell r="AA1061">
            <v>-0.05</v>
          </cell>
          <cell r="AB1061" t="str">
            <v>NIL</v>
          </cell>
          <cell r="AC1061" t="str">
            <v>NIL</v>
          </cell>
          <cell r="AD1061" t="str">
            <v>NIL</v>
          </cell>
          <cell r="AE1061" t="str">
            <v>NIL</v>
          </cell>
          <cell r="AF1061" t="str">
            <v>NIL</v>
          </cell>
          <cell r="AG1061" t="str">
            <v>NIL</v>
          </cell>
        </row>
        <row r="1062">
          <cell r="A1062" t="str">
            <v>12-103</v>
          </cell>
          <cell r="B1062">
            <v>0.2</v>
          </cell>
          <cell r="C1062">
            <v>-0.2</v>
          </cell>
          <cell r="D1062">
            <v>0.1</v>
          </cell>
          <cell r="E1062">
            <v>-0.1</v>
          </cell>
          <cell r="F1062">
            <v>0.05</v>
          </cell>
          <cell r="G1062">
            <v>-0.05</v>
          </cell>
          <cell r="H1062">
            <v>0.1</v>
          </cell>
          <cell r="I1062">
            <v>0</v>
          </cell>
          <cell r="J1062">
            <v>0.1</v>
          </cell>
          <cell r="K1062">
            <v>-0.1</v>
          </cell>
          <cell r="L1062">
            <v>0.05</v>
          </cell>
          <cell r="M1062">
            <v>-0.05</v>
          </cell>
          <cell r="N1062">
            <v>0.1</v>
          </cell>
          <cell r="O1062">
            <v>-0.1</v>
          </cell>
          <cell r="P1062">
            <v>0.05</v>
          </cell>
          <cell r="Q1062">
            <v>-0.05</v>
          </cell>
          <cell r="R1062">
            <v>0.2</v>
          </cell>
          <cell r="S1062">
            <v>-0.2</v>
          </cell>
          <cell r="T1062">
            <v>0.05</v>
          </cell>
          <cell r="U1062">
            <v>-0.05</v>
          </cell>
          <cell r="V1062">
            <v>0.1</v>
          </cell>
          <cell r="W1062">
            <v>0</v>
          </cell>
          <cell r="X1062">
            <v>0.1</v>
          </cell>
          <cell r="Y1062">
            <v>0</v>
          </cell>
          <cell r="Z1062">
            <v>0.1</v>
          </cell>
          <cell r="AA1062">
            <v>-0.1</v>
          </cell>
          <cell r="AB1062" t="str">
            <v>NIL</v>
          </cell>
          <cell r="AC1062" t="str">
            <v>NIL</v>
          </cell>
          <cell r="AD1062" t="str">
            <v>NIL</v>
          </cell>
          <cell r="AE1062" t="str">
            <v>NIL</v>
          </cell>
          <cell r="AF1062" t="str">
            <v>NIL</v>
          </cell>
          <cell r="AG1062" t="str">
            <v>NIL</v>
          </cell>
        </row>
        <row r="1063">
          <cell r="A1063" t="str">
            <v>12-103-1</v>
          </cell>
          <cell r="B1063">
            <v>0.2</v>
          </cell>
          <cell r="C1063">
            <v>-0.2</v>
          </cell>
          <cell r="D1063">
            <v>0.1</v>
          </cell>
          <cell r="E1063">
            <v>-0.1</v>
          </cell>
          <cell r="F1063">
            <v>0.05</v>
          </cell>
          <cell r="G1063">
            <v>-0.05</v>
          </cell>
          <cell r="H1063">
            <v>0.1</v>
          </cell>
          <cell r="I1063">
            <v>0</v>
          </cell>
          <cell r="J1063">
            <v>0.1</v>
          </cell>
          <cell r="K1063">
            <v>-0.1</v>
          </cell>
          <cell r="L1063">
            <v>0.05</v>
          </cell>
          <cell r="M1063">
            <v>-0.05</v>
          </cell>
          <cell r="N1063">
            <v>0.1</v>
          </cell>
          <cell r="O1063">
            <v>-0.1</v>
          </cell>
          <cell r="P1063">
            <v>0.05</v>
          </cell>
          <cell r="Q1063">
            <v>-0.05</v>
          </cell>
          <cell r="R1063">
            <v>0.2</v>
          </cell>
          <cell r="S1063">
            <v>-0.2</v>
          </cell>
          <cell r="T1063">
            <v>0.05</v>
          </cell>
          <cell r="U1063">
            <v>-0.05</v>
          </cell>
          <cell r="V1063">
            <v>0.1</v>
          </cell>
          <cell r="W1063">
            <v>0</v>
          </cell>
          <cell r="X1063">
            <v>0.1</v>
          </cell>
          <cell r="Y1063">
            <v>0</v>
          </cell>
          <cell r="Z1063">
            <v>0.1</v>
          </cell>
          <cell r="AA1063">
            <v>-0.1</v>
          </cell>
          <cell r="AB1063" t="str">
            <v>NIL</v>
          </cell>
          <cell r="AC1063" t="str">
            <v>NIL</v>
          </cell>
          <cell r="AD1063" t="str">
            <v>NIL</v>
          </cell>
          <cell r="AE1063" t="str">
            <v>NIL</v>
          </cell>
          <cell r="AF1063" t="str">
            <v>NIL</v>
          </cell>
          <cell r="AG1063" t="str">
            <v>NIL</v>
          </cell>
        </row>
        <row r="1064">
          <cell r="A1064" t="str">
            <v>12-103-2</v>
          </cell>
          <cell r="B1064">
            <v>0.2</v>
          </cell>
          <cell r="C1064">
            <v>-0.2</v>
          </cell>
          <cell r="D1064">
            <v>0.1</v>
          </cell>
          <cell r="E1064">
            <v>-0.1</v>
          </cell>
          <cell r="F1064">
            <v>0.05</v>
          </cell>
          <cell r="G1064">
            <v>-0.05</v>
          </cell>
          <cell r="H1064">
            <v>0.1</v>
          </cell>
          <cell r="I1064">
            <v>0</v>
          </cell>
          <cell r="J1064">
            <v>0.1</v>
          </cell>
          <cell r="K1064">
            <v>-0.1</v>
          </cell>
          <cell r="L1064">
            <v>0.05</v>
          </cell>
          <cell r="M1064">
            <v>-0.05</v>
          </cell>
          <cell r="N1064">
            <v>0.1</v>
          </cell>
          <cell r="O1064">
            <v>-0.1</v>
          </cell>
          <cell r="P1064">
            <v>0.05</v>
          </cell>
          <cell r="Q1064">
            <v>-0.05</v>
          </cell>
          <cell r="R1064">
            <v>0.2</v>
          </cell>
          <cell r="S1064">
            <v>-0.2</v>
          </cell>
          <cell r="T1064">
            <v>0.05</v>
          </cell>
          <cell r="U1064">
            <v>-0.05</v>
          </cell>
          <cell r="V1064">
            <v>0.1</v>
          </cell>
          <cell r="W1064">
            <v>-0.1</v>
          </cell>
          <cell r="X1064">
            <v>0.1</v>
          </cell>
          <cell r="Y1064">
            <v>-0.1</v>
          </cell>
          <cell r="Z1064">
            <v>0.1</v>
          </cell>
          <cell r="AA1064">
            <v>-0.1</v>
          </cell>
          <cell r="AB1064" t="str">
            <v>NIL</v>
          </cell>
          <cell r="AC1064" t="str">
            <v>NIL</v>
          </cell>
          <cell r="AD1064" t="str">
            <v>NIL</v>
          </cell>
          <cell r="AE1064" t="str">
            <v>NIL</v>
          </cell>
          <cell r="AF1064" t="str">
            <v>NIL</v>
          </cell>
          <cell r="AG1064" t="str">
            <v>NIL</v>
          </cell>
        </row>
        <row r="1065">
          <cell r="A1065" t="str">
            <v>12-103-2L</v>
          </cell>
          <cell r="B1065">
            <v>0.2</v>
          </cell>
          <cell r="C1065">
            <v>-0.2</v>
          </cell>
          <cell r="D1065">
            <v>0.1</v>
          </cell>
          <cell r="E1065">
            <v>-0.1</v>
          </cell>
          <cell r="F1065">
            <v>0.05</v>
          </cell>
          <cell r="G1065">
            <v>-0.05</v>
          </cell>
          <cell r="H1065">
            <v>0.1</v>
          </cell>
          <cell r="I1065">
            <v>0</v>
          </cell>
          <cell r="J1065">
            <v>0.1</v>
          </cell>
          <cell r="K1065">
            <v>-0.1</v>
          </cell>
          <cell r="L1065">
            <v>0.05</v>
          </cell>
          <cell r="M1065">
            <v>-0.05</v>
          </cell>
          <cell r="N1065">
            <v>0.1</v>
          </cell>
          <cell r="O1065">
            <v>-0.1</v>
          </cell>
          <cell r="P1065">
            <v>0.05</v>
          </cell>
          <cell r="Q1065">
            <v>-0.05</v>
          </cell>
          <cell r="R1065">
            <v>0.2</v>
          </cell>
          <cell r="S1065">
            <v>-0.2</v>
          </cell>
          <cell r="T1065">
            <v>0.05</v>
          </cell>
          <cell r="U1065">
            <v>-0.05</v>
          </cell>
          <cell r="V1065">
            <v>0.1</v>
          </cell>
          <cell r="W1065">
            <v>-0.1</v>
          </cell>
          <cell r="X1065">
            <v>0.1</v>
          </cell>
          <cell r="Y1065">
            <v>-0.1</v>
          </cell>
          <cell r="Z1065">
            <v>0.1</v>
          </cell>
          <cell r="AA1065">
            <v>-0.1</v>
          </cell>
          <cell r="AB1065" t="str">
            <v>NIL</v>
          </cell>
          <cell r="AC1065" t="str">
            <v>NIL</v>
          </cell>
          <cell r="AD1065" t="str">
            <v>NIL</v>
          </cell>
          <cell r="AE1065" t="str">
            <v>NIL</v>
          </cell>
          <cell r="AF1065" t="str">
            <v>NIL</v>
          </cell>
          <cell r="AG1065" t="str">
            <v>NIL</v>
          </cell>
        </row>
        <row r="1066">
          <cell r="A1066" t="str">
            <v>12-103-3</v>
          </cell>
          <cell r="B1066">
            <v>0.2</v>
          </cell>
          <cell r="C1066">
            <v>-0.2</v>
          </cell>
          <cell r="D1066">
            <v>0.1</v>
          </cell>
          <cell r="E1066">
            <v>-0.1</v>
          </cell>
          <cell r="F1066">
            <v>0.05</v>
          </cell>
          <cell r="G1066">
            <v>-0.05</v>
          </cell>
          <cell r="H1066">
            <v>0.1</v>
          </cell>
          <cell r="I1066">
            <v>0</v>
          </cell>
          <cell r="J1066">
            <v>0.1</v>
          </cell>
          <cell r="K1066">
            <v>-0.1</v>
          </cell>
          <cell r="L1066">
            <v>0.05</v>
          </cell>
          <cell r="M1066">
            <v>-0.05</v>
          </cell>
          <cell r="N1066">
            <v>0.1</v>
          </cell>
          <cell r="O1066">
            <v>-0.1</v>
          </cell>
          <cell r="P1066">
            <v>0.05</v>
          </cell>
          <cell r="Q1066">
            <v>-0.05</v>
          </cell>
          <cell r="R1066">
            <v>0.2</v>
          </cell>
          <cell r="S1066">
            <v>-0.2</v>
          </cell>
          <cell r="T1066">
            <v>0.05</v>
          </cell>
          <cell r="U1066">
            <v>-0.05</v>
          </cell>
          <cell r="V1066">
            <v>0.1</v>
          </cell>
          <cell r="W1066">
            <v>0</v>
          </cell>
          <cell r="X1066">
            <v>0.1</v>
          </cell>
          <cell r="Y1066">
            <v>0</v>
          </cell>
          <cell r="Z1066">
            <v>0.1</v>
          </cell>
          <cell r="AA1066">
            <v>-0.1</v>
          </cell>
          <cell r="AB1066" t="str">
            <v>NIL</v>
          </cell>
          <cell r="AC1066" t="str">
            <v>NIL</v>
          </cell>
          <cell r="AD1066" t="str">
            <v>NIL</v>
          </cell>
          <cell r="AE1066" t="str">
            <v>NIL</v>
          </cell>
          <cell r="AF1066" t="str">
            <v>NIL</v>
          </cell>
          <cell r="AG1066" t="str">
            <v>NIL</v>
          </cell>
        </row>
        <row r="1067">
          <cell r="A1067" t="str">
            <v>12-103-4</v>
          </cell>
          <cell r="B1067">
            <v>0.2</v>
          </cell>
          <cell r="C1067">
            <v>-0.2</v>
          </cell>
          <cell r="D1067">
            <v>0.1</v>
          </cell>
          <cell r="E1067">
            <v>-0.1</v>
          </cell>
          <cell r="F1067">
            <v>0.05</v>
          </cell>
          <cell r="G1067">
            <v>-0.05</v>
          </cell>
          <cell r="H1067">
            <v>0.1</v>
          </cell>
          <cell r="I1067">
            <v>0</v>
          </cell>
          <cell r="J1067">
            <v>0.1</v>
          </cell>
          <cell r="K1067">
            <v>-0.1</v>
          </cell>
          <cell r="L1067">
            <v>0.05</v>
          </cell>
          <cell r="M1067">
            <v>-0.05</v>
          </cell>
          <cell r="N1067">
            <v>0.1</v>
          </cell>
          <cell r="O1067">
            <v>-0.1</v>
          </cell>
          <cell r="P1067">
            <v>0.05</v>
          </cell>
          <cell r="Q1067">
            <v>-0.05</v>
          </cell>
          <cell r="R1067">
            <v>0.2</v>
          </cell>
          <cell r="S1067">
            <v>-0.2</v>
          </cell>
          <cell r="T1067">
            <v>0.05</v>
          </cell>
          <cell r="U1067">
            <v>-0.05</v>
          </cell>
          <cell r="V1067">
            <v>0.1</v>
          </cell>
          <cell r="W1067">
            <v>-0.1</v>
          </cell>
          <cell r="X1067">
            <v>0.1</v>
          </cell>
          <cell r="Y1067">
            <v>-0.1</v>
          </cell>
          <cell r="Z1067">
            <v>0.1</v>
          </cell>
          <cell r="AA1067">
            <v>-0.1</v>
          </cell>
          <cell r="AB1067" t="str">
            <v>NIL</v>
          </cell>
          <cell r="AC1067" t="str">
            <v>NIL</v>
          </cell>
          <cell r="AD1067" t="str">
            <v>NIL</v>
          </cell>
          <cell r="AE1067" t="str">
            <v>NIL</v>
          </cell>
          <cell r="AF1067" t="str">
            <v>NIL</v>
          </cell>
          <cell r="AG1067" t="str">
            <v>NIL</v>
          </cell>
        </row>
        <row r="1068">
          <cell r="A1068" t="str">
            <v>12-103-5</v>
          </cell>
          <cell r="B1068">
            <v>0.2</v>
          </cell>
          <cell r="C1068">
            <v>-0.2</v>
          </cell>
          <cell r="D1068">
            <v>0.1</v>
          </cell>
          <cell r="E1068">
            <v>-0.1</v>
          </cell>
          <cell r="F1068">
            <v>0.05</v>
          </cell>
          <cell r="G1068">
            <v>-0.05</v>
          </cell>
          <cell r="H1068">
            <v>0.1</v>
          </cell>
          <cell r="I1068">
            <v>0</v>
          </cell>
          <cell r="J1068">
            <v>0.1</v>
          </cell>
          <cell r="K1068">
            <v>-0.1</v>
          </cell>
          <cell r="L1068">
            <v>0.05</v>
          </cell>
          <cell r="M1068">
            <v>-0.05</v>
          </cell>
          <cell r="N1068">
            <v>0.1</v>
          </cell>
          <cell r="O1068">
            <v>-0.1</v>
          </cell>
          <cell r="P1068">
            <v>0.05</v>
          </cell>
          <cell r="Q1068">
            <v>-0.05</v>
          </cell>
          <cell r="R1068">
            <v>0.2</v>
          </cell>
          <cell r="S1068">
            <v>-0.2</v>
          </cell>
          <cell r="T1068">
            <v>0.05</v>
          </cell>
          <cell r="U1068">
            <v>-0.05</v>
          </cell>
          <cell r="V1068">
            <v>0.1</v>
          </cell>
          <cell r="W1068">
            <v>-0.1</v>
          </cell>
          <cell r="X1068">
            <v>0.1</v>
          </cell>
          <cell r="Y1068">
            <v>-0.1</v>
          </cell>
          <cell r="Z1068">
            <v>0.1</v>
          </cell>
          <cell r="AA1068">
            <v>-0.1</v>
          </cell>
          <cell r="AB1068" t="str">
            <v>NIL</v>
          </cell>
          <cell r="AC1068" t="str">
            <v>NIL</v>
          </cell>
          <cell r="AD1068" t="str">
            <v>NIL</v>
          </cell>
          <cell r="AE1068" t="str">
            <v>NIL</v>
          </cell>
          <cell r="AF1068" t="str">
            <v>NIL</v>
          </cell>
          <cell r="AG1068" t="str">
            <v>NIL</v>
          </cell>
        </row>
        <row r="1069">
          <cell r="A1069" t="str">
            <v>12-103-6</v>
          </cell>
          <cell r="B1069">
            <v>0.2</v>
          </cell>
          <cell r="C1069">
            <v>-0.2</v>
          </cell>
          <cell r="D1069">
            <v>0.1</v>
          </cell>
          <cell r="E1069">
            <v>-0.1</v>
          </cell>
          <cell r="F1069">
            <v>0.05</v>
          </cell>
          <cell r="G1069">
            <v>-0.05</v>
          </cell>
          <cell r="H1069">
            <v>0.1</v>
          </cell>
          <cell r="I1069">
            <v>0</v>
          </cell>
          <cell r="J1069">
            <v>0.1</v>
          </cell>
          <cell r="K1069">
            <v>-0.1</v>
          </cell>
          <cell r="L1069">
            <v>0.05</v>
          </cell>
          <cell r="M1069">
            <v>-0.05</v>
          </cell>
          <cell r="N1069">
            <v>0.1</v>
          </cell>
          <cell r="O1069">
            <v>-0.1</v>
          </cell>
          <cell r="P1069">
            <v>0.05</v>
          </cell>
          <cell r="Q1069">
            <v>-0.05</v>
          </cell>
          <cell r="R1069">
            <v>0.2</v>
          </cell>
          <cell r="S1069">
            <v>-0.2</v>
          </cell>
          <cell r="T1069">
            <v>0.05</v>
          </cell>
          <cell r="U1069">
            <v>-0.05</v>
          </cell>
          <cell r="V1069">
            <v>0.1</v>
          </cell>
          <cell r="W1069">
            <v>-0.1</v>
          </cell>
          <cell r="X1069">
            <v>0.1</v>
          </cell>
          <cell r="Y1069">
            <v>-0.1</v>
          </cell>
          <cell r="Z1069">
            <v>0.1</v>
          </cell>
          <cell r="AA1069">
            <v>-0.1</v>
          </cell>
          <cell r="AB1069" t="str">
            <v>NIL</v>
          </cell>
          <cell r="AC1069" t="str">
            <v>NIL</v>
          </cell>
          <cell r="AD1069" t="str">
            <v>NIL</v>
          </cell>
          <cell r="AE1069" t="str">
            <v>NIL</v>
          </cell>
          <cell r="AF1069" t="str">
            <v>NIL</v>
          </cell>
          <cell r="AG1069" t="str">
            <v>NIL</v>
          </cell>
        </row>
        <row r="1070">
          <cell r="A1070" t="str">
            <v>12-103-6C</v>
          </cell>
          <cell r="B1070">
            <v>0.2</v>
          </cell>
          <cell r="C1070">
            <v>-0.2</v>
          </cell>
          <cell r="D1070">
            <v>0.1</v>
          </cell>
          <cell r="E1070">
            <v>-0.1</v>
          </cell>
          <cell r="F1070">
            <v>0.05</v>
          </cell>
          <cell r="G1070">
            <v>-0.05</v>
          </cell>
          <cell r="H1070">
            <v>0.1</v>
          </cell>
          <cell r="I1070">
            <v>0</v>
          </cell>
          <cell r="J1070">
            <v>0.1</v>
          </cell>
          <cell r="K1070">
            <v>-0.1</v>
          </cell>
          <cell r="L1070">
            <v>0.05</v>
          </cell>
          <cell r="M1070">
            <v>-0.05</v>
          </cell>
          <cell r="N1070">
            <v>0.1</v>
          </cell>
          <cell r="O1070">
            <v>-0.1</v>
          </cell>
          <cell r="P1070">
            <v>0.05</v>
          </cell>
          <cell r="Q1070">
            <v>-0.05</v>
          </cell>
          <cell r="R1070">
            <v>0.2</v>
          </cell>
          <cell r="S1070">
            <v>-0.2</v>
          </cell>
          <cell r="T1070">
            <v>0.05</v>
          </cell>
          <cell r="U1070">
            <v>-0.05</v>
          </cell>
          <cell r="V1070">
            <v>0.1</v>
          </cell>
          <cell r="W1070">
            <v>-0.1</v>
          </cell>
          <cell r="X1070">
            <v>0.1</v>
          </cell>
          <cell r="Y1070">
            <v>-0.1</v>
          </cell>
          <cell r="Z1070">
            <v>0.1</v>
          </cell>
          <cell r="AA1070">
            <v>-0.1</v>
          </cell>
          <cell r="AB1070" t="str">
            <v>NIL</v>
          </cell>
          <cell r="AC1070" t="str">
            <v>NIL</v>
          </cell>
          <cell r="AD1070" t="str">
            <v>NIL</v>
          </cell>
          <cell r="AE1070" t="str">
            <v>NIL</v>
          </cell>
          <cell r="AF1070" t="str">
            <v>NIL</v>
          </cell>
          <cell r="AG1070" t="str">
            <v>NIL</v>
          </cell>
        </row>
        <row r="1071">
          <cell r="A1071" t="str">
            <v>12-103A</v>
          </cell>
          <cell r="B1071">
            <v>0.2</v>
          </cell>
          <cell r="C1071">
            <v>-0.2</v>
          </cell>
          <cell r="D1071">
            <v>0.1</v>
          </cell>
          <cell r="E1071">
            <v>-0.1</v>
          </cell>
          <cell r="F1071">
            <v>0.05</v>
          </cell>
          <cell r="G1071">
            <v>-0.05</v>
          </cell>
          <cell r="H1071">
            <v>0.1</v>
          </cell>
          <cell r="I1071">
            <v>0</v>
          </cell>
          <cell r="J1071">
            <v>0.1</v>
          </cell>
          <cell r="K1071">
            <v>-0.1</v>
          </cell>
          <cell r="L1071">
            <v>0.1</v>
          </cell>
          <cell r="M1071">
            <v>-0.1</v>
          </cell>
          <cell r="N1071">
            <v>0.1</v>
          </cell>
          <cell r="O1071">
            <v>-0.1</v>
          </cell>
          <cell r="P1071">
            <v>0.05</v>
          </cell>
          <cell r="Q1071">
            <v>-0.05</v>
          </cell>
          <cell r="R1071">
            <v>0.2</v>
          </cell>
          <cell r="S1071">
            <v>-0.2</v>
          </cell>
          <cell r="T1071">
            <v>0.05</v>
          </cell>
          <cell r="U1071">
            <v>-0.05</v>
          </cell>
          <cell r="V1071">
            <v>0.1</v>
          </cell>
          <cell r="W1071">
            <v>-0.1</v>
          </cell>
          <cell r="X1071">
            <v>0.1</v>
          </cell>
          <cell r="Y1071">
            <v>-0.1</v>
          </cell>
          <cell r="Z1071">
            <v>0.1</v>
          </cell>
          <cell r="AA1071">
            <v>-0.1</v>
          </cell>
          <cell r="AB1071" t="str">
            <v>NIL</v>
          </cell>
          <cell r="AC1071" t="str">
            <v>NIL</v>
          </cell>
          <cell r="AD1071" t="str">
            <v>NIL</v>
          </cell>
          <cell r="AE1071" t="str">
            <v>NIL</v>
          </cell>
          <cell r="AF1071" t="str">
            <v>NIL</v>
          </cell>
          <cell r="AG1071" t="str">
            <v>NIL</v>
          </cell>
        </row>
        <row r="1072">
          <cell r="A1072" t="str">
            <v>12-103L</v>
          </cell>
          <cell r="B1072">
            <v>0.2</v>
          </cell>
          <cell r="C1072">
            <v>-0.2</v>
          </cell>
          <cell r="D1072">
            <v>0.1</v>
          </cell>
          <cell r="E1072">
            <v>-0.1</v>
          </cell>
          <cell r="F1072">
            <v>0.05</v>
          </cell>
          <cell r="G1072">
            <v>-0.05</v>
          </cell>
          <cell r="H1072">
            <v>0.1</v>
          </cell>
          <cell r="I1072">
            <v>0</v>
          </cell>
          <cell r="J1072">
            <v>0.1</v>
          </cell>
          <cell r="K1072">
            <v>-0.1</v>
          </cell>
          <cell r="L1072">
            <v>0.05</v>
          </cell>
          <cell r="M1072">
            <v>-0.05</v>
          </cell>
          <cell r="N1072">
            <v>0.1</v>
          </cell>
          <cell r="O1072">
            <v>-0.1</v>
          </cell>
          <cell r="P1072">
            <v>0.05</v>
          </cell>
          <cell r="Q1072">
            <v>-0.05</v>
          </cell>
          <cell r="R1072">
            <v>0.2</v>
          </cell>
          <cell r="S1072">
            <v>-0.2</v>
          </cell>
          <cell r="T1072">
            <v>0.05</v>
          </cell>
          <cell r="U1072">
            <v>-0.05</v>
          </cell>
          <cell r="V1072">
            <v>0.1</v>
          </cell>
          <cell r="W1072">
            <v>0</v>
          </cell>
          <cell r="X1072">
            <v>0.1</v>
          </cell>
          <cell r="Y1072">
            <v>0</v>
          </cell>
          <cell r="Z1072">
            <v>0.1</v>
          </cell>
          <cell r="AA1072">
            <v>-0.1</v>
          </cell>
          <cell r="AB1072" t="str">
            <v>NIL</v>
          </cell>
          <cell r="AC1072" t="str">
            <v>NIL</v>
          </cell>
          <cell r="AD1072" t="str">
            <v>NIL</v>
          </cell>
          <cell r="AE1072" t="str">
            <v>NIL</v>
          </cell>
          <cell r="AF1072" t="str">
            <v>NIL</v>
          </cell>
          <cell r="AG1072" t="str">
            <v>NIL</v>
          </cell>
        </row>
        <row r="1073">
          <cell r="A1073" t="str">
            <v>12-103L-1</v>
          </cell>
          <cell r="B1073">
            <v>0.2</v>
          </cell>
          <cell r="C1073">
            <v>-0.2</v>
          </cell>
          <cell r="D1073">
            <v>0.1</v>
          </cell>
          <cell r="E1073">
            <v>-0.1</v>
          </cell>
          <cell r="F1073">
            <v>0.05</v>
          </cell>
          <cell r="G1073">
            <v>-0.05</v>
          </cell>
          <cell r="H1073">
            <v>0.1</v>
          </cell>
          <cell r="I1073">
            <v>0</v>
          </cell>
          <cell r="J1073">
            <v>0.1</v>
          </cell>
          <cell r="K1073">
            <v>-0.1</v>
          </cell>
          <cell r="L1073">
            <v>0.05</v>
          </cell>
          <cell r="M1073">
            <v>-0.05</v>
          </cell>
          <cell r="N1073">
            <v>0.1</v>
          </cell>
          <cell r="O1073">
            <v>-0.1</v>
          </cell>
          <cell r="P1073">
            <v>0.05</v>
          </cell>
          <cell r="Q1073">
            <v>-0.05</v>
          </cell>
          <cell r="R1073">
            <v>0.2</v>
          </cell>
          <cell r="S1073">
            <v>-0.2</v>
          </cell>
          <cell r="T1073">
            <v>0.05</v>
          </cell>
          <cell r="U1073">
            <v>-0.05</v>
          </cell>
          <cell r="V1073">
            <v>0.1</v>
          </cell>
          <cell r="W1073">
            <v>0</v>
          </cell>
          <cell r="X1073">
            <v>0.1</v>
          </cell>
          <cell r="Y1073">
            <v>0</v>
          </cell>
          <cell r="Z1073">
            <v>0.1</v>
          </cell>
          <cell r="AA1073">
            <v>-0.1</v>
          </cell>
          <cell r="AB1073" t="str">
            <v>NIL</v>
          </cell>
          <cell r="AC1073" t="str">
            <v>NIL</v>
          </cell>
          <cell r="AD1073" t="str">
            <v>NIL</v>
          </cell>
          <cell r="AE1073" t="str">
            <v>NIL</v>
          </cell>
          <cell r="AF1073" t="str">
            <v>NIL</v>
          </cell>
          <cell r="AG1073" t="str">
            <v>NIL</v>
          </cell>
        </row>
        <row r="1074">
          <cell r="A1074" t="str">
            <v>12-104</v>
          </cell>
          <cell r="B1074">
            <v>0.2</v>
          </cell>
          <cell r="C1074">
            <v>-0.2</v>
          </cell>
          <cell r="D1074">
            <v>0.1</v>
          </cell>
          <cell r="E1074">
            <v>-0.1</v>
          </cell>
          <cell r="F1074">
            <v>0.05</v>
          </cell>
          <cell r="G1074">
            <v>-0.05</v>
          </cell>
          <cell r="H1074">
            <v>0.1</v>
          </cell>
          <cell r="I1074">
            <v>0</v>
          </cell>
          <cell r="J1074">
            <v>0.1</v>
          </cell>
          <cell r="K1074">
            <v>-0.1</v>
          </cell>
          <cell r="L1074">
            <v>0.05</v>
          </cell>
          <cell r="M1074">
            <v>-0.05</v>
          </cell>
          <cell r="N1074">
            <v>0.1</v>
          </cell>
          <cell r="O1074">
            <v>-0.1</v>
          </cell>
          <cell r="P1074">
            <v>0.05</v>
          </cell>
          <cell r="Q1074">
            <v>-0.05</v>
          </cell>
          <cell r="R1074">
            <v>0.2</v>
          </cell>
          <cell r="S1074">
            <v>-0.2</v>
          </cell>
          <cell r="T1074">
            <v>0.05</v>
          </cell>
          <cell r="U1074">
            <v>-0.05</v>
          </cell>
          <cell r="V1074">
            <v>0.1</v>
          </cell>
          <cell r="W1074">
            <v>-0.1</v>
          </cell>
          <cell r="X1074">
            <v>0.1</v>
          </cell>
          <cell r="Y1074">
            <v>-0.1</v>
          </cell>
          <cell r="Z1074">
            <v>0.1</v>
          </cell>
          <cell r="AA1074">
            <v>-0.1</v>
          </cell>
          <cell r="AB1074" t="str">
            <v>NIL</v>
          </cell>
          <cell r="AC1074" t="str">
            <v>NIL</v>
          </cell>
          <cell r="AD1074" t="str">
            <v>NIL</v>
          </cell>
          <cell r="AE1074" t="str">
            <v>NIL</v>
          </cell>
          <cell r="AF1074" t="str">
            <v>NIL</v>
          </cell>
          <cell r="AG1074" t="str">
            <v>NIL</v>
          </cell>
        </row>
        <row r="1075">
          <cell r="A1075" t="str">
            <v>12-104-1</v>
          </cell>
          <cell r="B1075">
            <v>0.2</v>
          </cell>
          <cell r="C1075">
            <v>-0.2</v>
          </cell>
          <cell r="D1075">
            <v>0.1</v>
          </cell>
          <cell r="E1075">
            <v>-0.1</v>
          </cell>
          <cell r="F1075">
            <v>0.05</v>
          </cell>
          <cell r="G1075">
            <v>-0.05</v>
          </cell>
          <cell r="H1075">
            <v>0.1</v>
          </cell>
          <cell r="I1075">
            <v>0</v>
          </cell>
          <cell r="J1075">
            <v>0.1</v>
          </cell>
          <cell r="K1075">
            <v>-0.1</v>
          </cell>
          <cell r="L1075">
            <v>0.05</v>
          </cell>
          <cell r="M1075">
            <v>-0.05</v>
          </cell>
          <cell r="N1075">
            <v>0.1</v>
          </cell>
          <cell r="O1075">
            <v>-0.1</v>
          </cell>
          <cell r="P1075">
            <v>0.05</v>
          </cell>
          <cell r="Q1075">
            <v>-0.05</v>
          </cell>
          <cell r="R1075">
            <v>0.2</v>
          </cell>
          <cell r="S1075">
            <v>-0.2</v>
          </cell>
          <cell r="T1075">
            <v>0.05</v>
          </cell>
          <cell r="U1075">
            <v>-0.05</v>
          </cell>
          <cell r="V1075">
            <v>0.1</v>
          </cell>
          <cell r="W1075">
            <v>-0.1</v>
          </cell>
          <cell r="X1075">
            <v>0.1</v>
          </cell>
          <cell r="Y1075">
            <v>-0.1</v>
          </cell>
          <cell r="Z1075">
            <v>0.1</v>
          </cell>
          <cell r="AA1075">
            <v>-0.1</v>
          </cell>
          <cell r="AB1075" t="str">
            <v>NIL</v>
          </cell>
          <cell r="AC1075" t="str">
            <v>NIL</v>
          </cell>
          <cell r="AD1075" t="str">
            <v>NIL</v>
          </cell>
          <cell r="AE1075" t="str">
            <v>NIL</v>
          </cell>
          <cell r="AF1075" t="str">
            <v>NIL</v>
          </cell>
          <cell r="AG1075" t="str">
            <v>NIL</v>
          </cell>
        </row>
        <row r="1076">
          <cell r="A1076" t="str">
            <v>12-104-2</v>
          </cell>
          <cell r="B1076">
            <v>0.2</v>
          </cell>
          <cell r="C1076">
            <v>-0.2</v>
          </cell>
          <cell r="D1076">
            <v>0.1</v>
          </cell>
          <cell r="E1076">
            <v>-0.1</v>
          </cell>
          <cell r="F1076">
            <v>0.05</v>
          </cell>
          <cell r="G1076">
            <v>-0.05</v>
          </cell>
          <cell r="H1076">
            <v>0.1</v>
          </cell>
          <cell r="I1076">
            <v>0</v>
          </cell>
          <cell r="J1076">
            <v>0.1</v>
          </cell>
          <cell r="K1076">
            <v>-0.1</v>
          </cell>
          <cell r="L1076">
            <v>0.05</v>
          </cell>
          <cell r="M1076">
            <v>-0.05</v>
          </cell>
          <cell r="N1076">
            <v>0.1</v>
          </cell>
          <cell r="O1076">
            <v>-0.1</v>
          </cell>
          <cell r="P1076">
            <v>0.05</v>
          </cell>
          <cell r="Q1076">
            <v>-0.05</v>
          </cell>
          <cell r="R1076">
            <v>0.2</v>
          </cell>
          <cell r="S1076">
            <v>-0.2</v>
          </cell>
          <cell r="T1076">
            <v>0.05</v>
          </cell>
          <cell r="U1076">
            <v>-0.05</v>
          </cell>
          <cell r="V1076">
            <v>0.1</v>
          </cell>
          <cell r="W1076">
            <v>-0.1</v>
          </cell>
          <cell r="X1076">
            <v>0.1</v>
          </cell>
          <cell r="Y1076">
            <v>-0.1</v>
          </cell>
          <cell r="Z1076">
            <v>0.1</v>
          </cell>
          <cell r="AA1076">
            <v>-0.1</v>
          </cell>
          <cell r="AB1076" t="str">
            <v>NIL</v>
          </cell>
          <cell r="AC1076" t="str">
            <v>NIL</v>
          </cell>
          <cell r="AD1076" t="str">
            <v>NIL</v>
          </cell>
          <cell r="AE1076" t="str">
            <v>NIL</v>
          </cell>
          <cell r="AF1076" t="str">
            <v>NIL</v>
          </cell>
          <cell r="AG1076" t="str">
            <v>NIL</v>
          </cell>
        </row>
        <row r="1077">
          <cell r="A1077" t="str">
            <v>12-104-3</v>
          </cell>
          <cell r="B1077">
            <v>0.2</v>
          </cell>
          <cell r="C1077">
            <v>-0.2</v>
          </cell>
          <cell r="D1077">
            <v>0.1</v>
          </cell>
          <cell r="E1077">
            <v>-0.1</v>
          </cell>
          <cell r="F1077">
            <v>0.05</v>
          </cell>
          <cell r="G1077">
            <v>-0.05</v>
          </cell>
          <cell r="H1077">
            <v>0.1</v>
          </cell>
          <cell r="I1077">
            <v>0</v>
          </cell>
          <cell r="J1077">
            <v>0.1</v>
          </cell>
          <cell r="K1077">
            <v>-0.1</v>
          </cell>
          <cell r="L1077">
            <v>0.05</v>
          </cell>
          <cell r="M1077">
            <v>-0.05</v>
          </cell>
          <cell r="N1077">
            <v>0.1</v>
          </cell>
          <cell r="O1077">
            <v>-0.1</v>
          </cell>
          <cell r="P1077">
            <v>0.05</v>
          </cell>
          <cell r="Q1077">
            <v>-0.05</v>
          </cell>
          <cell r="R1077">
            <v>0.2</v>
          </cell>
          <cell r="S1077">
            <v>-0.2</v>
          </cell>
          <cell r="T1077">
            <v>0.03</v>
          </cell>
          <cell r="U1077">
            <v>-0.03</v>
          </cell>
          <cell r="V1077">
            <v>0.1</v>
          </cell>
          <cell r="W1077">
            <v>-0.1</v>
          </cell>
          <cell r="X1077">
            <v>0.1</v>
          </cell>
          <cell r="Y1077">
            <v>-0.1</v>
          </cell>
          <cell r="Z1077">
            <v>0.1</v>
          </cell>
          <cell r="AA1077">
            <v>-0.1</v>
          </cell>
          <cell r="AB1077" t="str">
            <v>NIL</v>
          </cell>
          <cell r="AC1077" t="str">
            <v>NIL</v>
          </cell>
          <cell r="AD1077" t="str">
            <v>NIL</v>
          </cell>
          <cell r="AE1077" t="str">
            <v>NIL</v>
          </cell>
          <cell r="AF1077" t="str">
            <v>NIL</v>
          </cell>
          <cell r="AG1077" t="str">
            <v>NIL</v>
          </cell>
        </row>
        <row r="1078">
          <cell r="A1078" t="str">
            <v>12-104-4</v>
          </cell>
          <cell r="B1078">
            <v>0.2</v>
          </cell>
          <cell r="C1078">
            <v>-0.2</v>
          </cell>
          <cell r="D1078">
            <v>0.1</v>
          </cell>
          <cell r="E1078">
            <v>-0.1</v>
          </cell>
          <cell r="F1078">
            <v>0.05</v>
          </cell>
          <cell r="G1078">
            <v>-0.05</v>
          </cell>
          <cell r="H1078">
            <v>0.1</v>
          </cell>
          <cell r="I1078">
            <v>0</v>
          </cell>
          <cell r="J1078">
            <v>0.1</v>
          </cell>
          <cell r="K1078">
            <v>-0.1</v>
          </cell>
          <cell r="L1078">
            <v>0.05</v>
          </cell>
          <cell r="M1078">
            <v>-0.05</v>
          </cell>
          <cell r="N1078">
            <v>0.1</v>
          </cell>
          <cell r="O1078">
            <v>-0.1</v>
          </cell>
          <cell r="P1078">
            <v>0.05</v>
          </cell>
          <cell r="Q1078">
            <v>-0.05</v>
          </cell>
          <cell r="R1078">
            <v>0.2</v>
          </cell>
          <cell r="S1078">
            <v>-0.2</v>
          </cell>
          <cell r="T1078">
            <v>0</v>
          </cell>
          <cell r="U1078">
            <v>-0.05</v>
          </cell>
          <cell r="V1078">
            <v>0.1</v>
          </cell>
          <cell r="W1078">
            <v>-0.1</v>
          </cell>
          <cell r="X1078">
            <v>0.1</v>
          </cell>
          <cell r="Y1078">
            <v>-0.1</v>
          </cell>
          <cell r="Z1078">
            <v>0.1</v>
          </cell>
          <cell r="AA1078">
            <v>-0.1</v>
          </cell>
          <cell r="AB1078" t="str">
            <v>NIL</v>
          </cell>
          <cell r="AC1078" t="str">
            <v>NIL</v>
          </cell>
          <cell r="AD1078" t="str">
            <v>NIL</v>
          </cell>
          <cell r="AE1078" t="str">
            <v>NIL</v>
          </cell>
          <cell r="AF1078" t="str">
            <v>NIL</v>
          </cell>
          <cell r="AG1078" t="str">
            <v>NIL</v>
          </cell>
        </row>
        <row r="1079">
          <cell r="A1079" t="str">
            <v>12-104-5</v>
          </cell>
          <cell r="B1079">
            <v>0.2</v>
          </cell>
          <cell r="C1079">
            <v>-0.2</v>
          </cell>
          <cell r="D1079">
            <v>0.1</v>
          </cell>
          <cell r="E1079">
            <v>-0.1</v>
          </cell>
          <cell r="F1079">
            <v>0.05</v>
          </cell>
          <cell r="G1079">
            <v>-0.05</v>
          </cell>
          <cell r="H1079">
            <v>0.1</v>
          </cell>
          <cell r="I1079">
            <v>0</v>
          </cell>
          <cell r="J1079">
            <v>0.1</v>
          </cell>
          <cell r="K1079">
            <v>-0.1</v>
          </cell>
          <cell r="L1079">
            <v>0.05</v>
          </cell>
          <cell r="M1079">
            <v>-0.05</v>
          </cell>
          <cell r="N1079">
            <v>0.1</v>
          </cell>
          <cell r="O1079">
            <v>-0.1</v>
          </cell>
          <cell r="P1079">
            <v>0.05</v>
          </cell>
          <cell r="Q1079">
            <v>-0.05</v>
          </cell>
          <cell r="R1079">
            <v>0.2</v>
          </cell>
          <cell r="S1079">
            <v>-0.2</v>
          </cell>
          <cell r="T1079">
            <v>0.05</v>
          </cell>
          <cell r="U1079">
            <v>-0.05</v>
          </cell>
          <cell r="V1079">
            <v>0.1</v>
          </cell>
          <cell r="W1079">
            <v>-0.1</v>
          </cell>
          <cell r="X1079">
            <v>0.1</v>
          </cell>
          <cell r="Y1079">
            <v>-0.1</v>
          </cell>
          <cell r="Z1079">
            <v>0.1</v>
          </cell>
          <cell r="AA1079">
            <v>-0.1</v>
          </cell>
          <cell r="AB1079" t="str">
            <v>NIL</v>
          </cell>
          <cell r="AC1079" t="str">
            <v>NIL</v>
          </cell>
          <cell r="AD1079" t="str">
            <v>NIL</v>
          </cell>
          <cell r="AE1079" t="str">
            <v>NIL</v>
          </cell>
          <cell r="AF1079" t="str">
            <v>NIL</v>
          </cell>
          <cell r="AG1079" t="str">
            <v>NIL</v>
          </cell>
        </row>
        <row r="1080">
          <cell r="A1080" t="str">
            <v>12-104-6</v>
          </cell>
          <cell r="B1080">
            <v>0.2</v>
          </cell>
          <cell r="C1080">
            <v>-0.2</v>
          </cell>
          <cell r="D1080">
            <v>0.1</v>
          </cell>
          <cell r="E1080">
            <v>-0.1</v>
          </cell>
          <cell r="F1080">
            <v>0.05</v>
          </cell>
          <cell r="G1080">
            <v>-0.05</v>
          </cell>
          <cell r="H1080">
            <v>0.1</v>
          </cell>
          <cell r="I1080">
            <v>0</v>
          </cell>
          <cell r="J1080">
            <v>0.1</v>
          </cell>
          <cell r="K1080">
            <v>-0.1</v>
          </cell>
          <cell r="L1080">
            <v>0.05</v>
          </cell>
          <cell r="M1080">
            <v>-0.05</v>
          </cell>
          <cell r="N1080">
            <v>0.1</v>
          </cell>
          <cell r="O1080">
            <v>-0.1</v>
          </cell>
          <cell r="P1080">
            <v>0.05</v>
          </cell>
          <cell r="Q1080">
            <v>-0.05</v>
          </cell>
          <cell r="R1080">
            <v>0.2</v>
          </cell>
          <cell r="S1080">
            <v>-0.2</v>
          </cell>
          <cell r="T1080">
            <v>0.05</v>
          </cell>
          <cell r="U1080">
            <v>-0.05</v>
          </cell>
          <cell r="V1080">
            <v>0.1</v>
          </cell>
          <cell r="W1080">
            <v>-0.1</v>
          </cell>
          <cell r="X1080">
            <v>0.1</v>
          </cell>
          <cell r="Y1080">
            <v>-0.1</v>
          </cell>
          <cell r="Z1080">
            <v>0.1</v>
          </cell>
          <cell r="AA1080">
            <v>-0.1</v>
          </cell>
          <cell r="AB1080" t="str">
            <v>NIL</v>
          </cell>
          <cell r="AC1080" t="str">
            <v>NIL</v>
          </cell>
          <cell r="AD1080" t="str">
            <v>NIL</v>
          </cell>
          <cell r="AE1080" t="str">
            <v>NIL</v>
          </cell>
          <cell r="AF1080" t="str">
            <v>NIL</v>
          </cell>
          <cell r="AG1080" t="str">
            <v>NIL</v>
          </cell>
        </row>
        <row r="1081">
          <cell r="A1081" t="str">
            <v>12-104A</v>
          </cell>
          <cell r="B1081">
            <v>0.3</v>
          </cell>
          <cell r="C1081">
            <v>-0.1</v>
          </cell>
          <cell r="D1081">
            <v>0.1</v>
          </cell>
          <cell r="E1081">
            <v>-0.1</v>
          </cell>
          <cell r="F1081">
            <v>0.05</v>
          </cell>
          <cell r="G1081">
            <v>-0.05</v>
          </cell>
          <cell r="H1081">
            <v>0.1</v>
          </cell>
          <cell r="I1081">
            <v>0</v>
          </cell>
          <cell r="J1081">
            <v>0.05</v>
          </cell>
          <cell r="K1081">
            <v>-0.05</v>
          </cell>
          <cell r="L1081">
            <v>0.1</v>
          </cell>
          <cell r="M1081">
            <v>-0.1</v>
          </cell>
          <cell r="N1081">
            <v>0.1</v>
          </cell>
          <cell r="O1081">
            <v>-0.1</v>
          </cell>
          <cell r="P1081">
            <v>0.05</v>
          </cell>
          <cell r="Q1081">
            <v>-0.05</v>
          </cell>
          <cell r="R1081">
            <v>0.2</v>
          </cell>
          <cell r="S1081">
            <v>-0.2</v>
          </cell>
          <cell r="T1081">
            <v>0.05</v>
          </cell>
          <cell r="U1081">
            <v>-0.05</v>
          </cell>
          <cell r="V1081">
            <v>0.03</v>
          </cell>
          <cell r="W1081">
            <v>-0.03</v>
          </cell>
          <cell r="X1081">
            <v>0.03</v>
          </cell>
          <cell r="Y1081">
            <v>-0.03</v>
          </cell>
          <cell r="Z1081">
            <v>0.03</v>
          </cell>
          <cell r="AA1081">
            <v>-0.03</v>
          </cell>
          <cell r="AB1081" t="str">
            <v>NIL</v>
          </cell>
          <cell r="AC1081" t="str">
            <v>NIL</v>
          </cell>
          <cell r="AD1081" t="str">
            <v>NIL</v>
          </cell>
          <cell r="AE1081" t="str">
            <v>NIL</v>
          </cell>
          <cell r="AF1081" t="str">
            <v>NIL</v>
          </cell>
          <cell r="AG1081" t="str">
            <v>NIL</v>
          </cell>
        </row>
        <row r="1082">
          <cell r="A1082" t="str">
            <v>12-104A-1</v>
          </cell>
          <cell r="B1082">
            <v>0.3</v>
          </cell>
          <cell r="C1082">
            <v>-0.1</v>
          </cell>
          <cell r="D1082">
            <v>0.1</v>
          </cell>
          <cell r="E1082">
            <v>-0.1</v>
          </cell>
          <cell r="F1082">
            <v>0.05</v>
          </cell>
          <cell r="G1082">
            <v>-0.05</v>
          </cell>
          <cell r="H1082">
            <v>0.1</v>
          </cell>
          <cell r="I1082">
            <v>0</v>
          </cell>
          <cell r="J1082">
            <v>0.05</v>
          </cell>
          <cell r="K1082">
            <v>-0.05</v>
          </cell>
          <cell r="L1082">
            <v>0.1</v>
          </cell>
          <cell r="M1082">
            <v>-0.1</v>
          </cell>
          <cell r="N1082">
            <v>0.1</v>
          </cell>
          <cell r="O1082">
            <v>-0.1</v>
          </cell>
          <cell r="P1082">
            <v>0.05</v>
          </cell>
          <cell r="Q1082">
            <v>-0.05</v>
          </cell>
          <cell r="R1082">
            <v>0.2</v>
          </cell>
          <cell r="S1082">
            <v>-0.2</v>
          </cell>
          <cell r="T1082">
            <v>0.05</v>
          </cell>
          <cell r="U1082">
            <v>-0.05</v>
          </cell>
          <cell r="V1082">
            <v>0.03</v>
          </cell>
          <cell r="W1082">
            <v>-0.03</v>
          </cell>
          <cell r="X1082">
            <v>0.03</v>
          </cell>
          <cell r="Y1082">
            <v>-0.03</v>
          </cell>
          <cell r="Z1082">
            <v>0.03</v>
          </cell>
          <cell r="AA1082">
            <v>-0.03</v>
          </cell>
          <cell r="AB1082" t="str">
            <v>NIL</v>
          </cell>
          <cell r="AC1082" t="str">
            <v>NIL</v>
          </cell>
          <cell r="AD1082" t="str">
            <v>NIL</v>
          </cell>
          <cell r="AE1082" t="str">
            <v>NIL</v>
          </cell>
          <cell r="AF1082" t="str">
            <v>NIL</v>
          </cell>
          <cell r="AG1082" t="str">
            <v>NIL</v>
          </cell>
        </row>
        <row r="1083">
          <cell r="A1083" t="str">
            <v>12-104A-2</v>
          </cell>
          <cell r="B1083">
            <v>0.3</v>
          </cell>
          <cell r="C1083">
            <v>-0.1</v>
          </cell>
          <cell r="D1083">
            <v>0.1</v>
          </cell>
          <cell r="E1083">
            <v>-0.1</v>
          </cell>
          <cell r="F1083">
            <v>0.05</v>
          </cell>
          <cell r="G1083">
            <v>-0.05</v>
          </cell>
          <cell r="H1083">
            <v>0.1</v>
          </cell>
          <cell r="I1083">
            <v>0</v>
          </cell>
          <cell r="J1083">
            <v>0.05</v>
          </cell>
          <cell r="K1083">
            <v>-0.05</v>
          </cell>
          <cell r="L1083">
            <v>0.1</v>
          </cell>
          <cell r="M1083">
            <v>-0.1</v>
          </cell>
          <cell r="N1083">
            <v>0.1</v>
          </cell>
          <cell r="O1083">
            <v>-0.1</v>
          </cell>
          <cell r="P1083">
            <v>0.05</v>
          </cell>
          <cell r="Q1083">
            <v>-0.05</v>
          </cell>
          <cell r="R1083">
            <v>0.2</v>
          </cell>
          <cell r="S1083">
            <v>-0.2</v>
          </cell>
          <cell r="T1083">
            <v>0.05</v>
          </cell>
          <cell r="U1083">
            <v>-0.05</v>
          </cell>
          <cell r="V1083">
            <v>0.05</v>
          </cell>
          <cell r="W1083">
            <v>-0.05</v>
          </cell>
          <cell r="X1083">
            <v>0.05</v>
          </cell>
          <cell r="Y1083">
            <v>-0.05</v>
          </cell>
          <cell r="Z1083">
            <v>0.05</v>
          </cell>
          <cell r="AA1083">
            <v>-0.05</v>
          </cell>
          <cell r="AB1083" t="str">
            <v>NIL</v>
          </cell>
          <cell r="AC1083" t="str">
            <v>NIL</v>
          </cell>
          <cell r="AD1083" t="str">
            <v>NIL</v>
          </cell>
          <cell r="AE1083" t="str">
            <v>NIL</v>
          </cell>
          <cell r="AF1083" t="str">
            <v>NIL</v>
          </cell>
          <cell r="AG1083" t="str">
            <v>NIL</v>
          </cell>
        </row>
        <row r="1084">
          <cell r="A1084" t="str">
            <v>12-104L</v>
          </cell>
          <cell r="B1084">
            <v>0.2</v>
          </cell>
          <cell r="C1084">
            <v>-0.2</v>
          </cell>
          <cell r="D1084">
            <v>0.1</v>
          </cell>
          <cell r="E1084">
            <v>-0.1</v>
          </cell>
          <cell r="F1084">
            <v>0.05</v>
          </cell>
          <cell r="G1084">
            <v>-0.05</v>
          </cell>
          <cell r="H1084">
            <v>0.1</v>
          </cell>
          <cell r="I1084">
            <v>0</v>
          </cell>
          <cell r="J1084">
            <v>0.1</v>
          </cell>
          <cell r="K1084">
            <v>-0.1</v>
          </cell>
          <cell r="L1084">
            <v>0.05</v>
          </cell>
          <cell r="M1084">
            <v>-0.05</v>
          </cell>
          <cell r="N1084">
            <v>0.1</v>
          </cell>
          <cell r="O1084">
            <v>-0.1</v>
          </cell>
          <cell r="P1084">
            <v>0.05</v>
          </cell>
          <cell r="Q1084">
            <v>-0.05</v>
          </cell>
          <cell r="R1084">
            <v>0.2</v>
          </cell>
          <cell r="S1084">
            <v>-0.2</v>
          </cell>
          <cell r="T1084">
            <v>0.05</v>
          </cell>
          <cell r="U1084">
            <v>-0.05</v>
          </cell>
          <cell r="V1084">
            <v>0.1</v>
          </cell>
          <cell r="W1084">
            <v>-0.1</v>
          </cell>
          <cell r="X1084">
            <v>0.1</v>
          </cell>
          <cell r="Y1084">
            <v>-0.1</v>
          </cell>
          <cell r="Z1084">
            <v>0.1</v>
          </cell>
          <cell r="AA1084">
            <v>-0.1</v>
          </cell>
          <cell r="AB1084" t="str">
            <v>NIL</v>
          </cell>
          <cell r="AC1084" t="str">
            <v>NIL</v>
          </cell>
          <cell r="AD1084" t="str">
            <v>NIL</v>
          </cell>
          <cell r="AE1084" t="str">
            <v>NIL</v>
          </cell>
          <cell r="AF1084" t="str">
            <v>NIL</v>
          </cell>
          <cell r="AG1084" t="str">
            <v>NIL</v>
          </cell>
        </row>
        <row r="1085">
          <cell r="A1085" t="str">
            <v>12-104M</v>
          </cell>
          <cell r="B1085">
            <v>0.2</v>
          </cell>
          <cell r="C1085">
            <v>-0.2</v>
          </cell>
          <cell r="D1085">
            <v>0.1</v>
          </cell>
          <cell r="E1085">
            <v>-0.1</v>
          </cell>
          <cell r="F1085">
            <v>0.05</v>
          </cell>
          <cell r="G1085">
            <v>-0.05</v>
          </cell>
          <cell r="H1085">
            <v>0.1</v>
          </cell>
          <cell r="I1085">
            <v>0</v>
          </cell>
          <cell r="J1085">
            <v>0.1</v>
          </cell>
          <cell r="K1085">
            <v>-0.1</v>
          </cell>
          <cell r="L1085">
            <v>0.05</v>
          </cell>
          <cell r="M1085">
            <v>-0.05</v>
          </cell>
          <cell r="N1085">
            <v>0.1</v>
          </cell>
          <cell r="O1085">
            <v>-0.1</v>
          </cell>
          <cell r="P1085">
            <v>0.05</v>
          </cell>
          <cell r="Q1085">
            <v>-0.05</v>
          </cell>
          <cell r="R1085">
            <v>0.2</v>
          </cell>
          <cell r="S1085">
            <v>-0.2</v>
          </cell>
          <cell r="T1085">
            <v>0.05</v>
          </cell>
          <cell r="U1085">
            <v>-0.05</v>
          </cell>
          <cell r="V1085">
            <v>0.1</v>
          </cell>
          <cell r="W1085">
            <v>-0.1</v>
          </cell>
          <cell r="X1085">
            <v>0.1</v>
          </cell>
          <cell r="Y1085">
            <v>-0.1</v>
          </cell>
          <cell r="Z1085">
            <v>0.1</v>
          </cell>
          <cell r="AA1085">
            <v>-0.1</v>
          </cell>
          <cell r="AB1085" t="str">
            <v>NIL</v>
          </cell>
          <cell r="AC1085" t="str">
            <v>NIL</v>
          </cell>
          <cell r="AD1085" t="str">
            <v>NIL</v>
          </cell>
          <cell r="AE1085" t="str">
            <v>NIL</v>
          </cell>
          <cell r="AF1085" t="str">
            <v>NIL</v>
          </cell>
          <cell r="AG1085" t="str">
            <v>NIL</v>
          </cell>
        </row>
        <row r="1086">
          <cell r="A1086" t="str">
            <v>12-105A</v>
          </cell>
          <cell r="B1086">
            <v>0.3</v>
          </cell>
          <cell r="C1086">
            <v>-0.1</v>
          </cell>
          <cell r="D1086">
            <v>0.1</v>
          </cell>
          <cell r="E1086">
            <v>-0.1</v>
          </cell>
          <cell r="F1086">
            <v>0.05</v>
          </cell>
          <cell r="G1086">
            <v>-0.05</v>
          </cell>
          <cell r="H1086">
            <v>0.1</v>
          </cell>
          <cell r="I1086">
            <v>0</v>
          </cell>
          <cell r="J1086">
            <v>0.05</v>
          </cell>
          <cell r="K1086">
            <v>-0.05</v>
          </cell>
          <cell r="L1086">
            <v>0.1</v>
          </cell>
          <cell r="M1086">
            <v>-0.1</v>
          </cell>
          <cell r="N1086">
            <v>0.1</v>
          </cell>
          <cell r="O1086">
            <v>-0.1</v>
          </cell>
          <cell r="P1086">
            <v>0.05</v>
          </cell>
          <cell r="Q1086">
            <v>-0.05</v>
          </cell>
          <cell r="R1086">
            <v>0.2</v>
          </cell>
          <cell r="S1086">
            <v>-0.2</v>
          </cell>
          <cell r="T1086">
            <v>0.02</v>
          </cell>
          <cell r="U1086">
            <v>-0.02</v>
          </cell>
          <cell r="V1086">
            <v>0.03</v>
          </cell>
          <cell r="W1086">
            <v>-0.03</v>
          </cell>
          <cell r="X1086">
            <v>0.03</v>
          </cell>
          <cell r="Y1086">
            <v>-0.03</v>
          </cell>
          <cell r="Z1086">
            <v>0.03</v>
          </cell>
          <cell r="AA1086">
            <v>-0.03</v>
          </cell>
          <cell r="AB1086" t="str">
            <v>NIL</v>
          </cell>
          <cell r="AC1086" t="str">
            <v>NIL</v>
          </cell>
          <cell r="AD1086" t="str">
            <v>NIL</v>
          </cell>
          <cell r="AE1086" t="str">
            <v>NIL</v>
          </cell>
          <cell r="AF1086" t="str">
            <v>NIL</v>
          </cell>
          <cell r="AG1086" t="str">
            <v>NIL</v>
          </cell>
        </row>
        <row r="1087">
          <cell r="A1087" t="str">
            <v>12-106</v>
          </cell>
          <cell r="B1087">
            <v>0.2</v>
          </cell>
          <cell r="C1087">
            <v>-0.2</v>
          </cell>
          <cell r="D1087">
            <v>0.1</v>
          </cell>
          <cell r="E1087">
            <v>-0.1</v>
          </cell>
          <cell r="F1087">
            <v>0.05</v>
          </cell>
          <cell r="G1087">
            <v>-0.05</v>
          </cell>
          <cell r="H1087">
            <v>0.1</v>
          </cell>
          <cell r="I1087">
            <v>0</v>
          </cell>
          <cell r="J1087">
            <v>0.1</v>
          </cell>
          <cell r="K1087">
            <v>-0.1</v>
          </cell>
          <cell r="L1087">
            <v>0.05</v>
          </cell>
          <cell r="M1087">
            <v>-0.05</v>
          </cell>
          <cell r="N1087">
            <v>0.1</v>
          </cell>
          <cell r="O1087">
            <v>-0.1</v>
          </cell>
          <cell r="P1087">
            <v>0.05</v>
          </cell>
          <cell r="Q1087">
            <v>-0.05</v>
          </cell>
          <cell r="R1087">
            <v>0.2</v>
          </cell>
          <cell r="S1087">
            <v>-0.2</v>
          </cell>
          <cell r="T1087">
            <v>0.03</v>
          </cell>
          <cell r="U1087">
            <v>-0.03</v>
          </cell>
          <cell r="V1087">
            <v>0.1</v>
          </cell>
          <cell r="W1087">
            <v>-0.1</v>
          </cell>
          <cell r="X1087">
            <v>0.1</v>
          </cell>
          <cell r="Y1087">
            <v>-0.1</v>
          </cell>
          <cell r="Z1087">
            <v>0.1</v>
          </cell>
          <cell r="AA1087">
            <v>-0.1</v>
          </cell>
          <cell r="AB1087" t="str">
            <v>NIL</v>
          </cell>
          <cell r="AC1087" t="str">
            <v>NIL</v>
          </cell>
          <cell r="AD1087" t="str">
            <v>NIL</v>
          </cell>
          <cell r="AE1087" t="str">
            <v>NIL</v>
          </cell>
          <cell r="AF1087" t="str">
            <v>NIL</v>
          </cell>
          <cell r="AG1087" t="str">
            <v>NIL</v>
          </cell>
        </row>
        <row r="1088">
          <cell r="A1088" t="str">
            <v>12-106A</v>
          </cell>
          <cell r="B1088">
            <v>0.3</v>
          </cell>
          <cell r="C1088">
            <v>-0.1</v>
          </cell>
          <cell r="D1088">
            <v>0.1</v>
          </cell>
          <cell r="E1088">
            <v>-0.1</v>
          </cell>
          <cell r="F1088">
            <v>0.05</v>
          </cell>
          <cell r="G1088">
            <v>-0.05</v>
          </cell>
          <cell r="H1088">
            <v>0.1</v>
          </cell>
          <cell r="I1088">
            <v>0</v>
          </cell>
          <cell r="J1088">
            <v>0.1</v>
          </cell>
          <cell r="K1088">
            <v>-0.1</v>
          </cell>
          <cell r="L1088">
            <v>0.1</v>
          </cell>
          <cell r="M1088">
            <v>-0.1</v>
          </cell>
          <cell r="N1088">
            <v>0.1</v>
          </cell>
          <cell r="O1088">
            <v>-0.1</v>
          </cell>
          <cell r="P1088">
            <v>0.05</v>
          </cell>
          <cell r="Q1088">
            <v>-0.05</v>
          </cell>
          <cell r="R1088">
            <v>0.2</v>
          </cell>
          <cell r="S1088">
            <v>-0.2</v>
          </cell>
          <cell r="T1088">
            <v>0.05</v>
          </cell>
          <cell r="U1088">
            <v>-0.05</v>
          </cell>
          <cell r="V1088">
            <v>0.05</v>
          </cell>
          <cell r="W1088">
            <v>-0.05</v>
          </cell>
          <cell r="X1088">
            <v>0.05</v>
          </cell>
          <cell r="Y1088">
            <v>-0.05</v>
          </cell>
          <cell r="Z1088">
            <v>0.05</v>
          </cell>
          <cell r="AA1088">
            <v>-0.05</v>
          </cell>
          <cell r="AB1088" t="str">
            <v>NIL</v>
          </cell>
          <cell r="AC1088" t="str">
            <v>NIL</v>
          </cell>
          <cell r="AD1088" t="str">
            <v>NIL</v>
          </cell>
          <cell r="AE1088" t="str">
            <v>NIL</v>
          </cell>
          <cell r="AF1088" t="str">
            <v>NIL</v>
          </cell>
          <cell r="AG1088" t="str">
            <v>NIL</v>
          </cell>
        </row>
        <row r="1089">
          <cell r="A1089" t="str">
            <v>12-106A-1</v>
          </cell>
          <cell r="B1089">
            <v>0.3</v>
          </cell>
          <cell r="C1089">
            <v>-0.1</v>
          </cell>
          <cell r="D1089">
            <v>0.1</v>
          </cell>
          <cell r="E1089">
            <v>-0.1</v>
          </cell>
          <cell r="F1089">
            <v>0.05</v>
          </cell>
          <cell r="G1089">
            <v>-0.05</v>
          </cell>
          <cell r="H1089">
            <v>0.1</v>
          </cell>
          <cell r="I1089">
            <v>0</v>
          </cell>
          <cell r="J1089">
            <v>0.1</v>
          </cell>
          <cell r="K1089">
            <v>-0.1</v>
          </cell>
          <cell r="L1089">
            <v>0.1</v>
          </cell>
          <cell r="M1089">
            <v>-0.1</v>
          </cell>
          <cell r="N1089">
            <v>0.1</v>
          </cell>
          <cell r="O1089">
            <v>-0.1</v>
          </cell>
          <cell r="P1089">
            <v>0.05</v>
          </cell>
          <cell r="Q1089">
            <v>-0.05</v>
          </cell>
          <cell r="R1089">
            <v>0.2</v>
          </cell>
          <cell r="S1089">
            <v>-0.2</v>
          </cell>
          <cell r="T1089">
            <v>0.05</v>
          </cell>
          <cell r="U1089">
            <v>-0.05</v>
          </cell>
          <cell r="V1089">
            <v>0.05</v>
          </cell>
          <cell r="W1089">
            <v>-0.05</v>
          </cell>
          <cell r="X1089">
            <v>0.05</v>
          </cell>
          <cell r="Y1089">
            <v>-0.05</v>
          </cell>
          <cell r="Z1089">
            <v>0.05</v>
          </cell>
          <cell r="AA1089">
            <v>-0.05</v>
          </cell>
          <cell r="AB1089" t="str">
            <v>NIL</v>
          </cell>
          <cell r="AC1089" t="str">
            <v>NIL</v>
          </cell>
          <cell r="AD1089" t="str">
            <v>NIL</v>
          </cell>
          <cell r="AE1089" t="str">
            <v>NIL</v>
          </cell>
          <cell r="AF1089" t="str">
            <v>NIL</v>
          </cell>
          <cell r="AG1089" t="str">
            <v>NIL</v>
          </cell>
        </row>
        <row r="1090">
          <cell r="A1090" t="str">
            <v>12-106A-2</v>
          </cell>
          <cell r="B1090">
            <v>0.3</v>
          </cell>
          <cell r="C1090">
            <v>-0.1</v>
          </cell>
          <cell r="D1090">
            <v>0.1</v>
          </cell>
          <cell r="E1090">
            <v>-0.1</v>
          </cell>
          <cell r="F1090">
            <v>0.05</v>
          </cell>
          <cell r="G1090">
            <v>-0.05</v>
          </cell>
          <cell r="H1090">
            <v>0.1</v>
          </cell>
          <cell r="I1090">
            <v>0</v>
          </cell>
          <cell r="J1090">
            <v>0.1</v>
          </cell>
          <cell r="K1090">
            <v>-0.1</v>
          </cell>
          <cell r="L1090">
            <v>0.1</v>
          </cell>
          <cell r="M1090">
            <v>-0.1</v>
          </cell>
          <cell r="N1090">
            <v>0.1</v>
          </cell>
          <cell r="O1090">
            <v>-0.1</v>
          </cell>
          <cell r="P1090">
            <v>0.05</v>
          </cell>
          <cell r="Q1090">
            <v>-0.05</v>
          </cell>
          <cell r="R1090">
            <v>0.2</v>
          </cell>
          <cell r="S1090">
            <v>-0.2</v>
          </cell>
          <cell r="T1090">
            <v>0.05</v>
          </cell>
          <cell r="U1090">
            <v>-0.05</v>
          </cell>
          <cell r="V1090">
            <v>0.05</v>
          </cell>
          <cell r="W1090">
            <v>-0.05</v>
          </cell>
          <cell r="X1090">
            <v>0.05</v>
          </cell>
          <cell r="Y1090">
            <v>-0.05</v>
          </cell>
          <cell r="Z1090">
            <v>0.05</v>
          </cell>
          <cell r="AA1090">
            <v>-0.05</v>
          </cell>
          <cell r="AB1090" t="str">
            <v>NIL</v>
          </cell>
          <cell r="AC1090" t="str">
            <v>NIL</v>
          </cell>
          <cell r="AD1090" t="str">
            <v>NIL</v>
          </cell>
          <cell r="AE1090" t="str">
            <v>NIL</v>
          </cell>
          <cell r="AF1090" t="str">
            <v>NIL</v>
          </cell>
          <cell r="AG1090" t="str">
            <v>NIL</v>
          </cell>
        </row>
        <row r="1091">
          <cell r="A1091" t="str">
            <v>12-106A-3</v>
          </cell>
          <cell r="B1091">
            <v>0.2</v>
          </cell>
          <cell r="C1091">
            <v>-0.2</v>
          </cell>
          <cell r="D1091">
            <v>0.1</v>
          </cell>
          <cell r="E1091">
            <v>-0.1</v>
          </cell>
          <cell r="F1091">
            <v>0.05</v>
          </cell>
          <cell r="G1091">
            <v>-0.05</v>
          </cell>
          <cell r="H1091">
            <v>0.1</v>
          </cell>
          <cell r="I1091">
            <v>0</v>
          </cell>
          <cell r="J1091">
            <v>0.1</v>
          </cell>
          <cell r="K1091">
            <v>-0.1</v>
          </cell>
          <cell r="L1091">
            <v>0.1</v>
          </cell>
          <cell r="M1091">
            <v>-0.1</v>
          </cell>
          <cell r="N1091">
            <v>0.1</v>
          </cell>
          <cell r="O1091">
            <v>-0.1</v>
          </cell>
          <cell r="P1091">
            <v>0.05</v>
          </cell>
          <cell r="Q1091">
            <v>-0.05</v>
          </cell>
          <cell r="R1091">
            <v>0.2</v>
          </cell>
          <cell r="S1091">
            <v>-0.2</v>
          </cell>
          <cell r="T1091">
            <v>0.05</v>
          </cell>
          <cell r="U1091">
            <v>-0.05</v>
          </cell>
          <cell r="V1091">
            <v>0.05</v>
          </cell>
          <cell r="W1091">
            <v>-0.05</v>
          </cell>
          <cell r="X1091">
            <v>0.05</v>
          </cell>
          <cell r="Y1091">
            <v>-0.05</v>
          </cell>
          <cell r="Z1091">
            <v>0.05</v>
          </cell>
          <cell r="AA1091">
            <v>-0.05</v>
          </cell>
          <cell r="AB1091" t="str">
            <v>NIL</v>
          </cell>
          <cell r="AC1091" t="str">
            <v>NIL</v>
          </cell>
          <cell r="AD1091" t="str">
            <v>NIL</v>
          </cell>
          <cell r="AE1091" t="str">
            <v>NIL</v>
          </cell>
          <cell r="AF1091" t="str">
            <v>NIL</v>
          </cell>
          <cell r="AG1091" t="str">
            <v>NIL</v>
          </cell>
        </row>
        <row r="1092">
          <cell r="A1092" t="str">
            <v>12-106-1</v>
          </cell>
          <cell r="B1092">
            <v>0.2</v>
          </cell>
          <cell r="C1092">
            <v>-0.2</v>
          </cell>
          <cell r="D1092">
            <v>0.1</v>
          </cell>
          <cell r="E1092">
            <v>-0.1</v>
          </cell>
          <cell r="F1092">
            <v>0.05</v>
          </cell>
          <cell r="G1092">
            <v>-0.05</v>
          </cell>
          <cell r="H1092">
            <v>0.1</v>
          </cell>
          <cell r="I1092">
            <v>0</v>
          </cell>
          <cell r="J1092">
            <v>0.1</v>
          </cell>
          <cell r="K1092">
            <v>-0.1</v>
          </cell>
          <cell r="L1092">
            <v>0.05</v>
          </cell>
          <cell r="M1092">
            <v>-0.05</v>
          </cell>
          <cell r="N1092">
            <v>0.1</v>
          </cell>
          <cell r="O1092">
            <v>-0.1</v>
          </cell>
          <cell r="P1092">
            <v>0.05</v>
          </cell>
          <cell r="Q1092">
            <v>-0.05</v>
          </cell>
          <cell r="R1092">
            <v>0.2</v>
          </cell>
          <cell r="S1092">
            <v>-0.2</v>
          </cell>
          <cell r="T1092">
            <v>0.05</v>
          </cell>
          <cell r="U1092">
            <v>-0.05</v>
          </cell>
          <cell r="V1092">
            <v>0.1</v>
          </cell>
          <cell r="W1092">
            <v>0</v>
          </cell>
          <cell r="X1092">
            <v>0.1</v>
          </cell>
          <cell r="Y1092">
            <v>0</v>
          </cell>
          <cell r="Z1092">
            <v>0.1</v>
          </cell>
          <cell r="AA1092">
            <v>-0.1</v>
          </cell>
          <cell r="AB1092" t="str">
            <v>NIL</v>
          </cell>
          <cell r="AC1092" t="str">
            <v>NIL</v>
          </cell>
          <cell r="AD1092" t="str">
            <v>NIL</v>
          </cell>
          <cell r="AE1092" t="str">
            <v>NIL</v>
          </cell>
          <cell r="AF1092" t="str">
            <v>NIL</v>
          </cell>
          <cell r="AG1092" t="str">
            <v>NIL</v>
          </cell>
        </row>
        <row r="1093">
          <cell r="A1093" t="str">
            <v>12-106-2</v>
          </cell>
          <cell r="B1093">
            <v>0.2</v>
          </cell>
          <cell r="C1093">
            <v>-0.2</v>
          </cell>
          <cell r="D1093">
            <v>0.1</v>
          </cell>
          <cell r="E1093">
            <v>-0.1</v>
          </cell>
          <cell r="F1093">
            <v>0.05</v>
          </cell>
          <cell r="G1093">
            <v>-0.05</v>
          </cell>
          <cell r="H1093">
            <v>0.1</v>
          </cell>
          <cell r="I1093">
            <v>0</v>
          </cell>
          <cell r="J1093">
            <v>0.1</v>
          </cell>
          <cell r="K1093">
            <v>-0.1</v>
          </cell>
          <cell r="L1093">
            <v>0.05</v>
          </cell>
          <cell r="M1093">
            <v>-0.05</v>
          </cell>
          <cell r="N1093">
            <v>0.1</v>
          </cell>
          <cell r="O1093">
            <v>-0.1</v>
          </cell>
          <cell r="P1093">
            <v>0.05</v>
          </cell>
          <cell r="Q1093">
            <v>-0.05</v>
          </cell>
          <cell r="R1093">
            <v>0.2</v>
          </cell>
          <cell r="S1093">
            <v>-0.2</v>
          </cell>
          <cell r="T1093">
            <v>0.05</v>
          </cell>
          <cell r="U1093">
            <v>-0.05</v>
          </cell>
          <cell r="V1093">
            <v>0.1</v>
          </cell>
          <cell r="W1093">
            <v>0</v>
          </cell>
          <cell r="X1093">
            <v>0.1</v>
          </cell>
          <cell r="Y1093">
            <v>0</v>
          </cell>
          <cell r="Z1093">
            <v>0.1</v>
          </cell>
          <cell r="AA1093">
            <v>-0.1</v>
          </cell>
          <cell r="AB1093" t="str">
            <v>NIL</v>
          </cell>
          <cell r="AC1093" t="str">
            <v>NIL</v>
          </cell>
          <cell r="AD1093" t="str">
            <v>NIL</v>
          </cell>
          <cell r="AE1093" t="str">
            <v>NIL</v>
          </cell>
          <cell r="AF1093" t="str">
            <v>NIL</v>
          </cell>
          <cell r="AG1093" t="str">
            <v>NIL</v>
          </cell>
        </row>
        <row r="1094">
          <cell r="A1094" t="str">
            <v>12-106-3</v>
          </cell>
          <cell r="B1094">
            <v>0.2</v>
          </cell>
          <cell r="C1094">
            <v>-0.2</v>
          </cell>
          <cell r="D1094">
            <v>0.1</v>
          </cell>
          <cell r="E1094">
            <v>-0.1</v>
          </cell>
          <cell r="F1094">
            <v>0.05</v>
          </cell>
          <cell r="G1094">
            <v>-0.05</v>
          </cell>
          <cell r="H1094">
            <v>0.1</v>
          </cell>
          <cell r="I1094">
            <v>0</v>
          </cell>
          <cell r="J1094">
            <v>0.1</v>
          </cell>
          <cell r="K1094">
            <v>-0.1</v>
          </cell>
          <cell r="L1094">
            <v>0.05</v>
          </cell>
          <cell r="M1094">
            <v>-0.05</v>
          </cell>
          <cell r="N1094">
            <v>0.1</v>
          </cell>
          <cell r="O1094">
            <v>-0.1</v>
          </cell>
          <cell r="P1094">
            <v>0.05</v>
          </cell>
          <cell r="Q1094">
            <v>-0.05</v>
          </cell>
          <cell r="R1094">
            <v>0.2</v>
          </cell>
          <cell r="S1094">
            <v>-0.2</v>
          </cell>
          <cell r="T1094">
            <v>0.05</v>
          </cell>
          <cell r="U1094">
            <v>-0.05</v>
          </cell>
          <cell r="V1094">
            <v>0.1</v>
          </cell>
          <cell r="W1094">
            <v>-0.1</v>
          </cell>
          <cell r="X1094">
            <v>0.1</v>
          </cell>
          <cell r="Y1094">
            <v>-0.1</v>
          </cell>
          <cell r="Z1094">
            <v>0.1</v>
          </cell>
          <cell r="AA1094">
            <v>-0.1</v>
          </cell>
          <cell r="AB1094" t="str">
            <v>NIL</v>
          </cell>
          <cell r="AC1094" t="str">
            <v>NIL</v>
          </cell>
          <cell r="AD1094" t="str">
            <v>NIL</v>
          </cell>
          <cell r="AE1094" t="str">
            <v>NIL</v>
          </cell>
          <cell r="AF1094" t="str">
            <v>NIL</v>
          </cell>
          <cell r="AG1094" t="str">
            <v>NIL</v>
          </cell>
        </row>
        <row r="1095">
          <cell r="A1095" t="str">
            <v>12-107</v>
          </cell>
          <cell r="B1095">
            <v>0.2</v>
          </cell>
          <cell r="C1095">
            <v>-0.2</v>
          </cell>
          <cell r="D1095">
            <v>0.1</v>
          </cell>
          <cell r="E1095">
            <v>-0.1</v>
          </cell>
          <cell r="F1095">
            <v>0.05</v>
          </cell>
          <cell r="G1095">
            <v>-0.05</v>
          </cell>
          <cell r="H1095">
            <v>0.1</v>
          </cell>
          <cell r="I1095">
            <v>0</v>
          </cell>
          <cell r="J1095">
            <v>0.1</v>
          </cell>
          <cell r="K1095">
            <v>-0.1</v>
          </cell>
          <cell r="L1095">
            <v>0.05</v>
          </cell>
          <cell r="M1095">
            <v>-0.05</v>
          </cell>
          <cell r="N1095">
            <v>0.1</v>
          </cell>
          <cell r="O1095">
            <v>-0.1</v>
          </cell>
          <cell r="P1095">
            <v>0.05</v>
          </cell>
          <cell r="Q1095">
            <v>-0.05</v>
          </cell>
          <cell r="R1095">
            <v>0.2</v>
          </cell>
          <cell r="S1095">
            <v>-0.2</v>
          </cell>
          <cell r="T1095">
            <v>0.05</v>
          </cell>
          <cell r="U1095">
            <v>-0.05</v>
          </cell>
          <cell r="V1095">
            <v>0.1</v>
          </cell>
          <cell r="W1095">
            <v>-0.1</v>
          </cell>
          <cell r="X1095">
            <v>0.1</v>
          </cell>
          <cell r="Y1095">
            <v>-0.1</v>
          </cell>
          <cell r="Z1095">
            <v>0.1</v>
          </cell>
          <cell r="AA1095">
            <v>-0.1</v>
          </cell>
          <cell r="AB1095" t="str">
            <v>NIL</v>
          </cell>
          <cell r="AC1095" t="str">
            <v>NIL</v>
          </cell>
          <cell r="AD1095" t="str">
            <v>NIL</v>
          </cell>
          <cell r="AE1095" t="str">
            <v>NIL</v>
          </cell>
          <cell r="AF1095" t="str">
            <v>NIL</v>
          </cell>
          <cell r="AG1095" t="str">
            <v>NIL</v>
          </cell>
        </row>
        <row r="1096">
          <cell r="A1096" t="str">
            <v>12-107-1</v>
          </cell>
          <cell r="B1096">
            <v>0.2</v>
          </cell>
          <cell r="C1096">
            <v>-0.2</v>
          </cell>
          <cell r="D1096">
            <v>0.1</v>
          </cell>
          <cell r="E1096">
            <v>-0.1</v>
          </cell>
          <cell r="F1096">
            <v>0.05</v>
          </cell>
          <cell r="G1096">
            <v>-0.05</v>
          </cell>
          <cell r="H1096">
            <v>0.1</v>
          </cell>
          <cell r="I1096">
            <v>0</v>
          </cell>
          <cell r="J1096">
            <v>0.1</v>
          </cell>
          <cell r="K1096">
            <v>-0.1</v>
          </cell>
          <cell r="L1096">
            <v>0.05</v>
          </cell>
          <cell r="M1096">
            <v>-0.05</v>
          </cell>
          <cell r="N1096">
            <v>0.1</v>
          </cell>
          <cell r="O1096">
            <v>-0.1</v>
          </cell>
          <cell r="P1096">
            <v>0.05</v>
          </cell>
          <cell r="Q1096">
            <v>-0.05</v>
          </cell>
          <cell r="R1096">
            <v>0.2</v>
          </cell>
          <cell r="S1096">
            <v>-0.2</v>
          </cell>
          <cell r="T1096">
            <v>0.05</v>
          </cell>
          <cell r="U1096">
            <v>-0.05</v>
          </cell>
          <cell r="V1096">
            <v>0.1</v>
          </cell>
          <cell r="W1096">
            <v>-0.1</v>
          </cell>
          <cell r="X1096">
            <v>0.1</v>
          </cell>
          <cell r="Y1096">
            <v>-0.1</v>
          </cell>
          <cell r="Z1096">
            <v>0.1</v>
          </cell>
          <cell r="AA1096">
            <v>-0.1</v>
          </cell>
          <cell r="AB1096" t="str">
            <v>NIL</v>
          </cell>
          <cell r="AC1096" t="str">
            <v>NIL</v>
          </cell>
          <cell r="AD1096" t="str">
            <v>NIL</v>
          </cell>
          <cell r="AE1096" t="str">
            <v>NIL</v>
          </cell>
          <cell r="AF1096" t="str">
            <v>NIL</v>
          </cell>
          <cell r="AG1096" t="str">
            <v>NIL</v>
          </cell>
        </row>
        <row r="1097">
          <cell r="A1097" t="str">
            <v>12-107A</v>
          </cell>
          <cell r="B1097">
            <v>0.3</v>
          </cell>
          <cell r="C1097">
            <v>-0.1</v>
          </cell>
          <cell r="D1097">
            <v>0.1</v>
          </cell>
          <cell r="E1097">
            <v>-0.1</v>
          </cell>
          <cell r="F1097">
            <v>0.05</v>
          </cell>
          <cell r="G1097">
            <v>-0.05</v>
          </cell>
          <cell r="H1097">
            <v>0.1</v>
          </cell>
          <cell r="I1097">
            <v>0</v>
          </cell>
          <cell r="J1097">
            <v>0.1</v>
          </cell>
          <cell r="K1097">
            <v>-0.1</v>
          </cell>
          <cell r="L1097">
            <v>0.1</v>
          </cell>
          <cell r="M1097">
            <v>-0.1</v>
          </cell>
          <cell r="N1097">
            <v>0.1</v>
          </cell>
          <cell r="O1097">
            <v>-0.1</v>
          </cell>
          <cell r="P1097">
            <v>0.05</v>
          </cell>
          <cell r="Q1097">
            <v>-0.05</v>
          </cell>
          <cell r="R1097">
            <v>0.2</v>
          </cell>
          <cell r="S1097">
            <v>-0.2</v>
          </cell>
          <cell r="T1097">
            <v>0.05</v>
          </cell>
          <cell r="U1097">
            <v>-0.05</v>
          </cell>
          <cell r="V1097">
            <v>0.03</v>
          </cell>
          <cell r="W1097">
            <v>-0.03</v>
          </cell>
          <cell r="X1097">
            <v>0.03</v>
          </cell>
          <cell r="Y1097">
            <v>-0.03</v>
          </cell>
          <cell r="Z1097">
            <v>0.03</v>
          </cell>
          <cell r="AA1097">
            <v>-0.03</v>
          </cell>
          <cell r="AB1097" t="str">
            <v>NIL</v>
          </cell>
          <cell r="AC1097" t="str">
            <v>NIL</v>
          </cell>
          <cell r="AD1097" t="str">
            <v>NIL</v>
          </cell>
          <cell r="AE1097" t="str">
            <v>NIL</v>
          </cell>
          <cell r="AF1097" t="str">
            <v>NIL</v>
          </cell>
          <cell r="AG1097" t="str">
            <v>NIL</v>
          </cell>
        </row>
        <row r="1098">
          <cell r="A1098" t="str">
            <v>12-107A-1</v>
          </cell>
          <cell r="B1098">
            <v>0.3</v>
          </cell>
          <cell r="C1098">
            <v>-0.1</v>
          </cell>
          <cell r="D1098">
            <v>0.1</v>
          </cell>
          <cell r="E1098">
            <v>-0.1</v>
          </cell>
          <cell r="F1098">
            <v>0.05</v>
          </cell>
          <cell r="G1098">
            <v>-0.05</v>
          </cell>
          <cell r="H1098">
            <v>0.1</v>
          </cell>
          <cell r="I1098">
            <v>0</v>
          </cell>
          <cell r="J1098">
            <v>0.1</v>
          </cell>
          <cell r="K1098">
            <v>-0.1</v>
          </cell>
          <cell r="L1098">
            <v>0.1</v>
          </cell>
          <cell r="M1098">
            <v>-0.1</v>
          </cell>
          <cell r="N1098">
            <v>0.1</v>
          </cell>
          <cell r="O1098">
            <v>-0.1</v>
          </cell>
          <cell r="P1098">
            <v>0.05</v>
          </cell>
          <cell r="Q1098">
            <v>-0.05</v>
          </cell>
          <cell r="R1098">
            <v>0.2</v>
          </cell>
          <cell r="S1098">
            <v>-0.2</v>
          </cell>
          <cell r="T1098">
            <v>0.05</v>
          </cell>
          <cell r="U1098">
            <v>-0.05</v>
          </cell>
          <cell r="V1098">
            <v>0.05</v>
          </cell>
          <cell r="W1098">
            <v>-0.05</v>
          </cell>
          <cell r="X1098">
            <v>0.05</v>
          </cell>
          <cell r="Y1098">
            <v>-0.05</v>
          </cell>
          <cell r="Z1098">
            <v>0.05</v>
          </cell>
          <cell r="AA1098">
            <v>-0.05</v>
          </cell>
          <cell r="AB1098" t="str">
            <v>NIL</v>
          </cell>
          <cell r="AC1098" t="str">
            <v>NIL</v>
          </cell>
          <cell r="AD1098" t="str">
            <v>NIL</v>
          </cell>
          <cell r="AE1098" t="str">
            <v>NIL</v>
          </cell>
          <cell r="AF1098" t="str">
            <v>NIL</v>
          </cell>
          <cell r="AG1098" t="str">
            <v>NIL</v>
          </cell>
        </row>
        <row r="1099">
          <cell r="A1099" t="str">
            <v>12-108A</v>
          </cell>
          <cell r="B1099">
            <v>0.3</v>
          </cell>
          <cell r="C1099">
            <v>-0.1</v>
          </cell>
          <cell r="D1099">
            <v>0.1</v>
          </cell>
          <cell r="E1099">
            <v>-0.1</v>
          </cell>
          <cell r="F1099">
            <v>0.05</v>
          </cell>
          <cell r="G1099">
            <v>-0.05</v>
          </cell>
          <cell r="H1099">
            <v>0.1</v>
          </cell>
          <cell r="I1099">
            <v>0</v>
          </cell>
          <cell r="J1099">
            <v>0.1</v>
          </cell>
          <cell r="K1099">
            <v>-0.1</v>
          </cell>
          <cell r="L1099">
            <v>0.1</v>
          </cell>
          <cell r="M1099">
            <v>-0.1</v>
          </cell>
          <cell r="N1099">
            <v>0.1</v>
          </cell>
          <cell r="O1099">
            <v>-0.1</v>
          </cell>
          <cell r="P1099">
            <v>0.05</v>
          </cell>
          <cell r="Q1099">
            <v>-0.05</v>
          </cell>
          <cell r="R1099">
            <v>0.2</v>
          </cell>
          <cell r="S1099">
            <v>-0.2</v>
          </cell>
          <cell r="T1099">
            <v>0.05</v>
          </cell>
          <cell r="U1099">
            <v>-0.05</v>
          </cell>
          <cell r="V1099">
            <v>0.05</v>
          </cell>
          <cell r="W1099">
            <v>-0.05</v>
          </cell>
          <cell r="X1099">
            <v>0.05</v>
          </cell>
          <cell r="Y1099">
            <v>-0.05</v>
          </cell>
          <cell r="Z1099">
            <v>0.05</v>
          </cell>
          <cell r="AA1099">
            <v>-0.05</v>
          </cell>
          <cell r="AB1099" t="str">
            <v>NIL</v>
          </cell>
          <cell r="AC1099" t="str">
            <v>NIL</v>
          </cell>
          <cell r="AD1099" t="str">
            <v>NIL</v>
          </cell>
          <cell r="AE1099" t="str">
            <v>NIL</v>
          </cell>
          <cell r="AF1099" t="str">
            <v>NIL</v>
          </cell>
          <cell r="AG1099" t="str">
            <v>NIL</v>
          </cell>
        </row>
        <row r="1100">
          <cell r="A1100" t="str">
            <v>12-108A-1</v>
          </cell>
          <cell r="B1100">
            <v>0.3</v>
          </cell>
          <cell r="C1100">
            <v>-0.1</v>
          </cell>
          <cell r="D1100">
            <v>0.1</v>
          </cell>
          <cell r="E1100">
            <v>-0.1</v>
          </cell>
          <cell r="F1100">
            <v>0.05</v>
          </cell>
          <cell r="G1100">
            <v>-0.05</v>
          </cell>
          <cell r="H1100">
            <v>0.1</v>
          </cell>
          <cell r="I1100">
            <v>0</v>
          </cell>
          <cell r="J1100">
            <v>0.1</v>
          </cell>
          <cell r="K1100">
            <v>-0.1</v>
          </cell>
          <cell r="L1100">
            <v>0.1</v>
          </cell>
          <cell r="M1100">
            <v>-0.1</v>
          </cell>
          <cell r="N1100">
            <v>0.1</v>
          </cell>
          <cell r="O1100">
            <v>-0.1</v>
          </cell>
          <cell r="P1100">
            <v>0.05</v>
          </cell>
          <cell r="Q1100">
            <v>-0.05</v>
          </cell>
          <cell r="R1100">
            <v>0.2</v>
          </cell>
          <cell r="S1100">
            <v>-0.2</v>
          </cell>
          <cell r="T1100">
            <v>0.05</v>
          </cell>
          <cell r="U1100">
            <v>-0.05</v>
          </cell>
          <cell r="V1100">
            <v>0.05</v>
          </cell>
          <cell r="W1100">
            <v>-0.05</v>
          </cell>
          <cell r="X1100">
            <v>0.05</v>
          </cell>
          <cell r="Y1100">
            <v>-0.05</v>
          </cell>
          <cell r="Z1100">
            <v>0.05</v>
          </cell>
          <cell r="AA1100">
            <v>-0.05</v>
          </cell>
          <cell r="AB1100" t="str">
            <v>NIL</v>
          </cell>
          <cell r="AC1100" t="str">
            <v>NIL</v>
          </cell>
          <cell r="AD1100" t="str">
            <v>NIL</v>
          </cell>
          <cell r="AE1100" t="str">
            <v>NIL</v>
          </cell>
          <cell r="AF1100" t="str">
            <v>NIL</v>
          </cell>
          <cell r="AG1100" t="str">
            <v>NIL</v>
          </cell>
        </row>
        <row r="1101">
          <cell r="A1101" t="str">
            <v>12-109</v>
          </cell>
          <cell r="B1101">
            <v>0.2</v>
          </cell>
          <cell r="C1101">
            <v>-0.2</v>
          </cell>
          <cell r="D1101">
            <v>0.1</v>
          </cell>
          <cell r="E1101">
            <v>-0.1</v>
          </cell>
          <cell r="F1101">
            <v>0.05</v>
          </cell>
          <cell r="G1101">
            <v>-0.05</v>
          </cell>
          <cell r="H1101">
            <v>0.1</v>
          </cell>
          <cell r="I1101">
            <v>0</v>
          </cell>
          <cell r="J1101">
            <v>0.1</v>
          </cell>
          <cell r="K1101">
            <v>-0.1</v>
          </cell>
          <cell r="L1101">
            <v>0.05</v>
          </cell>
          <cell r="M1101">
            <v>-0.05</v>
          </cell>
          <cell r="N1101">
            <v>0.1</v>
          </cell>
          <cell r="O1101">
            <v>-0.1</v>
          </cell>
          <cell r="P1101">
            <v>0.05</v>
          </cell>
          <cell r="Q1101">
            <v>-0.05</v>
          </cell>
          <cell r="R1101">
            <v>0.2</v>
          </cell>
          <cell r="S1101">
            <v>-0.2</v>
          </cell>
          <cell r="T1101">
            <v>0.05</v>
          </cell>
          <cell r="U1101">
            <v>-0.05</v>
          </cell>
          <cell r="V1101">
            <v>0.1</v>
          </cell>
          <cell r="W1101">
            <v>-0.1</v>
          </cell>
          <cell r="X1101">
            <v>0.1</v>
          </cell>
          <cell r="Y1101">
            <v>-0.1</v>
          </cell>
          <cell r="Z1101">
            <v>0.1</v>
          </cell>
          <cell r="AA1101">
            <v>-0.1</v>
          </cell>
          <cell r="AB1101" t="str">
            <v>NIL</v>
          </cell>
          <cell r="AC1101" t="str">
            <v>NIL</v>
          </cell>
          <cell r="AD1101" t="str">
            <v>NIL</v>
          </cell>
          <cell r="AE1101" t="str">
            <v>NIL</v>
          </cell>
          <cell r="AF1101" t="str">
            <v>NIL</v>
          </cell>
          <cell r="AG1101" t="str">
            <v>NIL</v>
          </cell>
        </row>
        <row r="1102">
          <cell r="A1102" t="str">
            <v>12-109-1</v>
          </cell>
          <cell r="B1102">
            <v>0.2</v>
          </cell>
          <cell r="C1102">
            <v>-0.2</v>
          </cell>
          <cell r="D1102">
            <v>0.1</v>
          </cell>
          <cell r="E1102">
            <v>-0.1</v>
          </cell>
          <cell r="F1102">
            <v>0.05</v>
          </cell>
          <cell r="G1102">
            <v>-0.05</v>
          </cell>
          <cell r="H1102">
            <v>0.1</v>
          </cell>
          <cell r="I1102">
            <v>0</v>
          </cell>
          <cell r="J1102">
            <v>0.1</v>
          </cell>
          <cell r="K1102">
            <v>-0.1</v>
          </cell>
          <cell r="L1102">
            <v>0.05</v>
          </cell>
          <cell r="M1102">
            <v>-0.05</v>
          </cell>
          <cell r="N1102">
            <v>0.1</v>
          </cell>
          <cell r="O1102">
            <v>-0.1</v>
          </cell>
          <cell r="P1102">
            <v>0.05</v>
          </cell>
          <cell r="Q1102">
            <v>-0.05</v>
          </cell>
          <cell r="R1102">
            <v>0.2</v>
          </cell>
          <cell r="S1102">
            <v>-0.2</v>
          </cell>
          <cell r="T1102">
            <v>0.05</v>
          </cell>
          <cell r="U1102">
            <v>-0.05</v>
          </cell>
          <cell r="V1102">
            <v>0.1</v>
          </cell>
          <cell r="W1102">
            <v>-0.1</v>
          </cell>
          <cell r="X1102">
            <v>0.1</v>
          </cell>
          <cell r="Y1102">
            <v>-0.1</v>
          </cell>
          <cell r="Z1102">
            <v>0.1</v>
          </cell>
          <cell r="AA1102">
            <v>-0.1</v>
          </cell>
          <cell r="AB1102" t="str">
            <v>NIL</v>
          </cell>
          <cell r="AC1102" t="str">
            <v>NIL</v>
          </cell>
          <cell r="AD1102" t="str">
            <v>NIL</v>
          </cell>
          <cell r="AE1102" t="str">
            <v>NIL</v>
          </cell>
          <cell r="AF1102" t="str">
            <v>NIL</v>
          </cell>
          <cell r="AG1102" t="str">
            <v>NIL</v>
          </cell>
        </row>
        <row r="1103">
          <cell r="A1103" t="str">
            <v>12-109-2</v>
          </cell>
          <cell r="B1103">
            <v>0.2</v>
          </cell>
          <cell r="C1103">
            <v>-0.2</v>
          </cell>
          <cell r="D1103">
            <v>0.1</v>
          </cell>
          <cell r="E1103">
            <v>-0.1</v>
          </cell>
          <cell r="F1103">
            <v>0.05</v>
          </cell>
          <cell r="G1103">
            <v>-0.05</v>
          </cell>
          <cell r="H1103">
            <v>0.1</v>
          </cell>
          <cell r="I1103">
            <v>0</v>
          </cell>
          <cell r="J1103">
            <v>0.1</v>
          </cell>
          <cell r="K1103">
            <v>-0.1</v>
          </cell>
          <cell r="L1103">
            <v>0.05</v>
          </cell>
          <cell r="M1103">
            <v>-0.05</v>
          </cell>
          <cell r="N1103">
            <v>0.1</v>
          </cell>
          <cell r="O1103">
            <v>-0.1</v>
          </cell>
          <cell r="P1103">
            <v>0.05</v>
          </cell>
          <cell r="Q1103">
            <v>-0.05</v>
          </cell>
          <cell r="R1103">
            <v>0.2</v>
          </cell>
          <cell r="S1103">
            <v>-0.2</v>
          </cell>
          <cell r="T1103">
            <v>0.05</v>
          </cell>
          <cell r="U1103">
            <v>-0.05</v>
          </cell>
          <cell r="V1103">
            <v>0.1</v>
          </cell>
          <cell r="W1103">
            <v>-0.1</v>
          </cell>
          <cell r="X1103">
            <v>0.1</v>
          </cell>
          <cell r="Y1103">
            <v>-0.1</v>
          </cell>
          <cell r="Z1103">
            <v>0.1</v>
          </cell>
          <cell r="AA1103">
            <v>-0.1</v>
          </cell>
          <cell r="AB1103" t="str">
            <v>NIL</v>
          </cell>
          <cell r="AC1103" t="str">
            <v>NIL</v>
          </cell>
          <cell r="AD1103" t="str">
            <v>NIL</v>
          </cell>
          <cell r="AE1103" t="str">
            <v>NIL</v>
          </cell>
          <cell r="AF1103" t="str">
            <v>NIL</v>
          </cell>
          <cell r="AG1103" t="str">
            <v>NIL</v>
          </cell>
        </row>
        <row r="1104">
          <cell r="A1104" t="str">
            <v>12-109A</v>
          </cell>
          <cell r="B1104">
            <v>0.2</v>
          </cell>
          <cell r="C1104">
            <v>-0.2</v>
          </cell>
          <cell r="D1104">
            <v>0.1</v>
          </cell>
          <cell r="E1104">
            <v>-0.1</v>
          </cell>
          <cell r="F1104">
            <v>0.05</v>
          </cell>
          <cell r="G1104">
            <v>-0.05</v>
          </cell>
          <cell r="H1104">
            <v>0.1</v>
          </cell>
          <cell r="I1104">
            <v>0</v>
          </cell>
          <cell r="J1104">
            <v>0.1</v>
          </cell>
          <cell r="K1104">
            <v>-0.1</v>
          </cell>
          <cell r="L1104">
            <v>0.1</v>
          </cell>
          <cell r="M1104">
            <v>-0.1</v>
          </cell>
          <cell r="N1104">
            <v>0.1</v>
          </cell>
          <cell r="O1104">
            <v>-0.1</v>
          </cell>
          <cell r="P1104">
            <v>0.05</v>
          </cell>
          <cell r="Q1104">
            <v>-0.05</v>
          </cell>
          <cell r="R1104">
            <v>0.2</v>
          </cell>
          <cell r="S1104">
            <v>-0.2</v>
          </cell>
          <cell r="T1104">
            <v>0.05</v>
          </cell>
          <cell r="U1104">
            <v>-0.05</v>
          </cell>
          <cell r="V1104">
            <v>0.05</v>
          </cell>
          <cell r="W1104">
            <v>-0.05</v>
          </cell>
          <cell r="X1104">
            <v>0.05</v>
          </cell>
          <cell r="Y1104">
            <v>-0.05</v>
          </cell>
          <cell r="Z1104">
            <v>0.05</v>
          </cell>
          <cell r="AA1104">
            <v>-0.05</v>
          </cell>
          <cell r="AB1104" t="str">
            <v>NIL</v>
          </cell>
          <cell r="AC1104" t="str">
            <v>NIL</v>
          </cell>
          <cell r="AD1104" t="str">
            <v>NIL</v>
          </cell>
          <cell r="AE1104" t="str">
            <v>NIL</v>
          </cell>
          <cell r="AF1104" t="str">
            <v>NIL</v>
          </cell>
          <cell r="AG1104" t="str">
            <v>NIL</v>
          </cell>
        </row>
        <row r="1105">
          <cell r="A1105" t="str">
            <v>12-109A-1</v>
          </cell>
          <cell r="B1105">
            <v>0.2</v>
          </cell>
          <cell r="C1105">
            <v>-0.2</v>
          </cell>
          <cell r="D1105">
            <v>0.1</v>
          </cell>
          <cell r="E1105">
            <v>-0.1</v>
          </cell>
          <cell r="F1105">
            <v>0.05</v>
          </cell>
          <cell r="G1105">
            <v>-0.05</v>
          </cell>
          <cell r="H1105">
            <v>0.1</v>
          </cell>
          <cell r="I1105">
            <v>0</v>
          </cell>
          <cell r="J1105">
            <v>0.1</v>
          </cell>
          <cell r="K1105">
            <v>-0.1</v>
          </cell>
          <cell r="L1105">
            <v>0.1</v>
          </cell>
          <cell r="M1105">
            <v>-0.1</v>
          </cell>
          <cell r="N1105">
            <v>0.1</v>
          </cell>
          <cell r="O1105">
            <v>-0.1</v>
          </cell>
          <cell r="P1105">
            <v>0.05</v>
          </cell>
          <cell r="Q1105">
            <v>-0.05</v>
          </cell>
          <cell r="R1105">
            <v>0.2</v>
          </cell>
          <cell r="S1105">
            <v>-0.2</v>
          </cell>
          <cell r="T1105">
            <v>0.05</v>
          </cell>
          <cell r="U1105">
            <v>-0.05</v>
          </cell>
          <cell r="V1105">
            <v>0.05</v>
          </cell>
          <cell r="W1105">
            <v>-0.05</v>
          </cell>
          <cell r="X1105">
            <v>0.05</v>
          </cell>
          <cell r="Y1105">
            <v>-0.05</v>
          </cell>
          <cell r="Z1105">
            <v>0.05</v>
          </cell>
          <cell r="AA1105">
            <v>-0.05</v>
          </cell>
          <cell r="AB1105" t="str">
            <v>NIL</v>
          </cell>
          <cell r="AC1105" t="str">
            <v>NIL</v>
          </cell>
          <cell r="AD1105" t="str">
            <v>NIL</v>
          </cell>
          <cell r="AE1105" t="str">
            <v>NIL</v>
          </cell>
          <cell r="AF1105" t="str">
            <v>NIL</v>
          </cell>
          <cell r="AG1105" t="str">
            <v>NIL</v>
          </cell>
        </row>
        <row r="1106">
          <cell r="A1106" t="str">
            <v>12-109A-2</v>
          </cell>
          <cell r="B1106">
            <v>0.2</v>
          </cell>
          <cell r="C1106">
            <v>-0.2</v>
          </cell>
          <cell r="D1106">
            <v>0.1</v>
          </cell>
          <cell r="E1106">
            <v>-0.1</v>
          </cell>
          <cell r="F1106">
            <v>0.05</v>
          </cell>
          <cell r="G1106">
            <v>-0.05</v>
          </cell>
          <cell r="H1106">
            <v>0.1</v>
          </cell>
          <cell r="I1106">
            <v>0</v>
          </cell>
          <cell r="J1106">
            <v>0.1</v>
          </cell>
          <cell r="K1106">
            <v>-0.1</v>
          </cell>
          <cell r="L1106">
            <v>0.1</v>
          </cell>
          <cell r="M1106">
            <v>-0.1</v>
          </cell>
          <cell r="N1106">
            <v>0.1</v>
          </cell>
          <cell r="O1106">
            <v>-0.1</v>
          </cell>
          <cell r="P1106">
            <v>0.05</v>
          </cell>
          <cell r="Q1106">
            <v>-0.05</v>
          </cell>
          <cell r="R1106">
            <v>0.2</v>
          </cell>
          <cell r="S1106">
            <v>-0.2</v>
          </cell>
          <cell r="T1106">
            <v>0.05</v>
          </cell>
          <cell r="U1106">
            <v>-0.05</v>
          </cell>
          <cell r="V1106">
            <v>0.05</v>
          </cell>
          <cell r="W1106">
            <v>-0.05</v>
          </cell>
          <cell r="X1106">
            <v>0.05</v>
          </cell>
          <cell r="Y1106">
            <v>-0.05</v>
          </cell>
          <cell r="Z1106">
            <v>0.05</v>
          </cell>
          <cell r="AA1106">
            <v>-0.05</v>
          </cell>
          <cell r="AB1106" t="str">
            <v>NIL</v>
          </cell>
          <cell r="AC1106" t="str">
            <v>NIL</v>
          </cell>
          <cell r="AD1106" t="str">
            <v>NIL</v>
          </cell>
          <cell r="AE1106" t="str">
            <v>NIL</v>
          </cell>
          <cell r="AF1106" t="str">
            <v>NIL</v>
          </cell>
          <cell r="AG1106" t="str">
            <v>NIL</v>
          </cell>
        </row>
        <row r="1107">
          <cell r="A1107" t="str">
            <v>12-110</v>
          </cell>
          <cell r="B1107">
            <v>0.2</v>
          </cell>
          <cell r="C1107">
            <v>-0.2</v>
          </cell>
          <cell r="D1107">
            <v>0.1</v>
          </cell>
          <cell r="E1107">
            <v>-0.1</v>
          </cell>
          <cell r="F1107">
            <v>0.05</v>
          </cell>
          <cell r="G1107">
            <v>-0.05</v>
          </cell>
          <cell r="H1107">
            <v>0.1</v>
          </cell>
          <cell r="I1107">
            <v>0</v>
          </cell>
          <cell r="J1107">
            <v>0.1</v>
          </cell>
          <cell r="K1107">
            <v>-0.1</v>
          </cell>
          <cell r="L1107">
            <v>0.05</v>
          </cell>
          <cell r="M1107">
            <v>-0.05</v>
          </cell>
          <cell r="N1107">
            <v>0.1</v>
          </cell>
          <cell r="O1107">
            <v>-0.1</v>
          </cell>
          <cell r="P1107">
            <v>0.05</v>
          </cell>
          <cell r="Q1107">
            <v>-0.05</v>
          </cell>
          <cell r="R1107">
            <v>0.2</v>
          </cell>
          <cell r="S1107">
            <v>-0.2</v>
          </cell>
          <cell r="T1107">
            <v>0.05</v>
          </cell>
          <cell r="U1107">
            <v>-0.05</v>
          </cell>
          <cell r="V1107">
            <v>0.1</v>
          </cell>
          <cell r="W1107">
            <v>-0.1</v>
          </cell>
          <cell r="X1107">
            <v>0.1</v>
          </cell>
          <cell r="Y1107">
            <v>-0.1</v>
          </cell>
          <cell r="Z1107">
            <v>0.1</v>
          </cell>
          <cell r="AA1107">
            <v>-0.1</v>
          </cell>
          <cell r="AB1107" t="str">
            <v>NIL</v>
          </cell>
          <cell r="AC1107" t="str">
            <v>NIL</v>
          </cell>
          <cell r="AD1107" t="str">
            <v>NIL</v>
          </cell>
          <cell r="AE1107" t="str">
            <v>NIL</v>
          </cell>
          <cell r="AF1107" t="str">
            <v>NIL</v>
          </cell>
          <cell r="AG1107" t="str">
            <v>NIL</v>
          </cell>
        </row>
        <row r="1108">
          <cell r="A1108" t="str">
            <v>12-110A</v>
          </cell>
          <cell r="B1108">
            <v>0.3</v>
          </cell>
          <cell r="C1108">
            <v>-0.1</v>
          </cell>
          <cell r="D1108">
            <v>0.1</v>
          </cell>
          <cell r="E1108">
            <v>-0.1</v>
          </cell>
          <cell r="F1108">
            <v>0.05</v>
          </cell>
          <cell r="G1108">
            <v>-0.05</v>
          </cell>
          <cell r="H1108">
            <v>0.1</v>
          </cell>
          <cell r="I1108">
            <v>0</v>
          </cell>
          <cell r="J1108">
            <v>0.1</v>
          </cell>
          <cell r="K1108">
            <v>-0.1</v>
          </cell>
          <cell r="L1108">
            <v>0.1</v>
          </cell>
          <cell r="M1108">
            <v>-0.1</v>
          </cell>
          <cell r="N1108">
            <v>0.1</v>
          </cell>
          <cell r="O1108">
            <v>-0.1</v>
          </cell>
          <cell r="P1108">
            <v>0.05</v>
          </cell>
          <cell r="Q1108">
            <v>-0.05</v>
          </cell>
          <cell r="R1108">
            <v>0.2</v>
          </cell>
          <cell r="S1108">
            <v>-0.2</v>
          </cell>
          <cell r="T1108">
            <v>0.05</v>
          </cell>
          <cell r="U1108">
            <v>-0.05</v>
          </cell>
          <cell r="V1108">
            <v>0.05</v>
          </cell>
          <cell r="W1108">
            <v>-0.05</v>
          </cell>
          <cell r="X1108">
            <v>0.05</v>
          </cell>
          <cell r="Y1108">
            <v>-0.05</v>
          </cell>
          <cell r="Z1108">
            <v>0.05</v>
          </cell>
          <cell r="AA1108">
            <v>-0.05</v>
          </cell>
          <cell r="AB1108" t="str">
            <v>NIL</v>
          </cell>
          <cell r="AC1108" t="str">
            <v>NIL</v>
          </cell>
          <cell r="AD1108" t="str">
            <v>NIL</v>
          </cell>
          <cell r="AE1108" t="str">
            <v>NIL</v>
          </cell>
          <cell r="AF1108" t="str">
            <v>NIL</v>
          </cell>
          <cell r="AG1108" t="str">
            <v>NIL</v>
          </cell>
        </row>
        <row r="1109">
          <cell r="A1109" t="str">
            <v>12-111</v>
          </cell>
          <cell r="B1109">
            <v>0.2</v>
          </cell>
          <cell r="C1109">
            <v>-0.2</v>
          </cell>
          <cell r="D1109">
            <v>0.1</v>
          </cell>
          <cell r="E1109">
            <v>-0.1</v>
          </cell>
          <cell r="F1109">
            <v>0.05</v>
          </cell>
          <cell r="G1109">
            <v>-0.05</v>
          </cell>
          <cell r="H1109">
            <v>0.1</v>
          </cell>
          <cell r="I1109">
            <v>0</v>
          </cell>
          <cell r="J1109">
            <v>0.1</v>
          </cell>
          <cell r="K1109">
            <v>-0.1</v>
          </cell>
          <cell r="L1109">
            <v>0.05</v>
          </cell>
          <cell r="M1109">
            <v>-0.05</v>
          </cell>
          <cell r="N1109">
            <v>0.1</v>
          </cell>
          <cell r="O1109">
            <v>-0.1</v>
          </cell>
          <cell r="P1109">
            <v>0.05</v>
          </cell>
          <cell r="Q1109">
            <v>-0.05</v>
          </cell>
          <cell r="R1109">
            <v>0.2</v>
          </cell>
          <cell r="S1109">
            <v>-0.2</v>
          </cell>
          <cell r="T1109">
            <v>0.05</v>
          </cell>
          <cell r="U1109">
            <v>-0.05</v>
          </cell>
          <cell r="V1109">
            <v>0.1</v>
          </cell>
          <cell r="W1109">
            <v>-0.1</v>
          </cell>
          <cell r="X1109">
            <v>0.1</v>
          </cell>
          <cell r="Y1109">
            <v>-0.1</v>
          </cell>
          <cell r="Z1109">
            <v>0.1</v>
          </cell>
          <cell r="AA1109">
            <v>-0.1</v>
          </cell>
          <cell r="AB1109" t="str">
            <v>NIL</v>
          </cell>
          <cell r="AC1109" t="str">
            <v>NIL</v>
          </cell>
          <cell r="AD1109" t="str">
            <v>NIL</v>
          </cell>
          <cell r="AE1109" t="str">
            <v>NIL</v>
          </cell>
          <cell r="AF1109" t="str">
            <v>NIL</v>
          </cell>
          <cell r="AG1109" t="str">
            <v>NIL</v>
          </cell>
        </row>
        <row r="1110">
          <cell r="A1110" t="str">
            <v>12-111-1</v>
          </cell>
          <cell r="B1110">
            <v>0.2</v>
          </cell>
          <cell r="C1110">
            <v>-0.2</v>
          </cell>
          <cell r="D1110">
            <v>0.1</v>
          </cell>
          <cell r="E1110">
            <v>-0.1</v>
          </cell>
          <cell r="F1110">
            <v>0.05</v>
          </cell>
          <cell r="G1110">
            <v>-0.05</v>
          </cell>
          <cell r="H1110">
            <v>0.1</v>
          </cell>
          <cell r="I1110">
            <v>0</v>
          </cell>
          <cell r="J1110">
            <v>0.1</v>
          </cell>
          <cell r="K1110">
            <v>-0.1</v>
          </cell>
          <cell r="L1110">
            <v>0.05</v>
          </cell>
          <cell r="M1110">
            <v>-0.05</v>
          </cell>
          <cell r="N1110">
            <v>0.1</v>
          </cell>
          <cell r="O1110">
            <v>-0.1</v>
          </cell>
          <cell r="P1110">
            <v>0.05</v>
          </cell>
          <cell r="Q1110">
            <v>-0.05</v>
          </cell>
          <cell r="R1110">
            <v>0.2</v>
          </cell>
          <cell r="S1110">
            <v>-0.2</v>
          </cell>
          <cell r="T1110">
            <v>0.05</v>
          </cell>
          <cell r="U1110">
            <v>-0.05</v>
          </cell>
          <cell r="V1110">
            <v>0.1</v>
          </cell>
          <cell r="W1110">
            <v>-0.1</v>
          </cell>
          <cell r="X1110">
            <v>0.1</v>
          </cell>
          <cell r="Y1110">
            <v>-0.1</v>
          </cell>
          <cell r="Z1110">
            <v>0.1</v>
          </cell>
          <cell r="AA1110">
            <v>-0.1</v>
          </cell>
          <cell r="AB1110" t="str">
            <v>NIL</v>
          </cell>
          <cell r="AC1110" t="str">
            <v>NIL</v>
          </cell>
          <cell r="AD1110" t="str">
            <v>NIL</v>
          </cell>
          <cell r="AE1110" t="str">
            <v>NIL</v>
          </cell>
          <cell r="AF1110" t="str">
            <v>NIL</v>
          </cell>
          <cell r="AG1110" t="str">
            <v>NIL</v>
          </cell>
        </row>
        <row r="1111">
          <cell r="A1111" t="str">
            <v>12-111-2</v>
          </cell>
          <cell r="B1111">
            <v>0.2</v>
          </cell>
          <cell r="C1111">
            <v>-0.2</v>
          </cell>
          <cell r="D1111">
            <v>0.1</v>
          </cell>
          <cell r="E1111">
            <v>-0.1</v>
          </cell>
          <cell r="F1111">
            <v>0.05</v>
          </cell>
          <cell r="G1111">
            <v>-0.05</v>
          </cell>
          <cell r="H1111">
            <v>0.1</v>
          </cell>
          <cell r="I1111">
            <v>0</v>
          </cell>
          <cell r="J1111">
            <v>0.1</v>
          </cell>
          <cell r="K1111">
            <v>-0.1</v>
          </cell>
          <cell r="L1111">
            <v>0.05</v>
          </cell>
          <cell r="M1111">
            <v>-0.05</v>
          </cell>
          <cell r="N1111">
            <v>0.1</v>
          </cell>
          <cell r="O1111">
            <v>-0.1</v>
          </cell>
          <cell r="P1111">
            <v>0.05</v>
          </cell>
          <cell r="Q1111">
            <v>-0.05</v>
          </cell>
          <cell r="R1111">
            <v>0.2</v>
          </cell>
          <cell r="S1111">
            <v>-0.2</v>
          </cell>
          <cell r="T1111">
            <v>0.05</v>
          </cell>
          <cell r="U1111">
            <v>-0.05</v>
          </cell>
          <cell r="V1111">
            <v>0.1</v>
          </cell>
          <cell r="W1111">
            <v>-0.1</v>
          </cell>
          <cell r="X1111">
            <v>0.1</v>
          </cell>
          <cell r="Y1111">
            <v>-0.1</v>
          </cell>
          <cell r="Z1111">
            <v>0.1</v>
          </cell>
          <cell r="AA1111">
            <v>-0.1</v>
          </cell>
          <cell r="AB1111" t="str">
            <v>NIL</v>
          </cell>
          <cell r="AC1111" t="str">
            <v>NIL</v>
          </cell>
          <cell r="AD1111" t="str">
            <v>NIL</v>
          </cell>
          <cell r="AE1111" t="str">
            <v>NIL</v>
          </cell>
          <cell r="AF1111" t="str">
            <v>NIL</v>
          </cell>
          <cell r="AG1111" t="str">
            <v>NIL</v>
          </cell>
        </row>
        <row r="1112">
          <cell r="A1112" t="str">
            <v>12-111A</v>
          </cell>
          <cell r="B1112">
            <v>0.3</v>
          </cell>
          <cell r="C1112">
            <v>-0.1</v>
          </cell>
          <cell r="D1112">
            <v>0.1</v>
          </cell>
          <cell r="E1112">
            <v>-0.1</v>
          </cell>
          <cell r="F1112">
            <v>0.05</v>
          </cell>
          <cell r="G1112">
            <v>-0.05</v>
          </cell>
          <cell r="H1112">
            <v>0.1</v>
          </cell>
          <cell r="I1112">
            <v>0</v>
          </cell>
          <cell r="J1112">
            <v>0.03</v>
          </cell>
          <cell r="K1112">
            <v>-0.03</v>
          </cell>
          <cell r="L1112">
            <v>0.1</v>
          </cell>
          <cell r="M1112">
            <v>-0.1</v>
          </cell>
          <cell r="N1112">
            <v>0.05</v>
          </cell>
          <cell r="O1112">
            <v>-0.05</v>
          </cell>
          <cell r="P1112">
            <v>0.05</v>
          </cell>
          <cell r="Q1112">
            <v>-0.05</v>
          </cell>
          <cell r="R1112">
            <v>0.2</v>
          </cell>
          <cell r="S1112">
            <v>-0.2</v>
          </cell>
          <cell r="T1112">
            <v>0.03</v>
          </cell>
          <cell r="U1112">
            <v>-0.03</v>
          </cell>
          <cell r="V1112">
            <v>0.03</v>
          </cell>
          <cell r="W1112">
            <v>-0.03</v>
          </cell>
          <cell r="X1112">
            <v>0.03</v>
          </cell>
          <cell r="Y1112">
            <v>-0.03</v>
          </cell>
          <cell r="Z1112">
            <v>0.03</v>
          </cell>
          <cell r="AA1112">
            <v>-0.03</v>
          </cell>
          <cell r="AB1112" t="str">
            <v>NIL</v>
          </cell>
          <cell r="AC1112" t="str">
            <v>NIL</v>
          </cell>
          <cell r="AD1112" t="str">
            <v>NIL</v>
          </cell>
          <cell r="AE1112" t="str">
            <v>NIL</v>
          </cell>
          <cell r="AF1112" t="str">
            <v>NIL</v>
          </cell>
          <cell r="AG1112" t="str">
            <v>NIL</v>
          </cell>
        </row>
        <row r="1113">
          <cell r="A1113" t="str">
            <v>12-112</v>
          </cell>
          <cell r="B1113">
            <v>0.2</v>
          </cell>
          <cell r="C1113">
            <v>-0.2</v>
          </cell>
          <cell r="D1113">
            <v>0.1</v>
          </cell>
          <cell r="E1113">
            <v>-0.1</v>
          </cell>
          <cell r="F1113">
            <v>0.05</v>
          </cell>
          <cell r="G1113">
            <v>-0.05</v>
          </cell>
          <cell r="H1113">
            <v>0.1</v>
          </cell>
          <cell r="I1113">
            <v>0</v>
          </cell>
          <cell r="J1113">
            <v>0.1</v>
          </cell>
          <cell r="K1113">
            <v>-0.1</v>
          </cell>
          <cell r="L1113">
            <v>0.05</v>
          </cell>
          <cell r="M1113">
            <v>-0.05</v>
          </cell>
          <cell r="N1113">
            <v>0.1</v>
          </cell>
          <cell r="O1113">
            <v>-0.1</v>
          </cell>
          <cell r="P1113">
            <v>0.05</v>
          </cell>
          <cell r="Q1113">
            <v>-0.05</v>
          </cell>
          <cell r="R1113">
            <v>0.2</v>
          </cell>
          <cell r="S1113">
            <v>-0.2</v>
          </cell>
          <cell r="T1113">
            <v>0.05</v>
          </cell>
          <cell r="U1113">
            <v>-0.05</v>
          </cell>
          <cell r="V1113">
            <v>0.1</v>
          </cell>
          <cell r="W1113">
            <v>-0.1</v>
          </cell>
          <cell r="X1113">
            <v>0.1</v>
          </cell>
          <cell r="Y1113">
            <v>-0.1</v>
          </cell>
          <cell r="Z1113">
            <v>0.1</v>
          </cell>
          <cell r="AA1113">
            <v>-0.1</v>
          </cell>
          <cell r="AB1113" t="str">
            <v>NIL</v>
          </cell>
          <cell r="AC1113" t="str">
            <v>NIL</v>
          </cell>
          <cell r="AD1113" t="str">
            <v>NIL</v>
          </cell>
          <cell r="AE1113" t="str">
            <v>NIL</v>
          </cell>
          <cell r="AF1113" t="str">
            <v>NIL</v>
          </cell>
          <cell r="AG1113" t="str">
            <v>NIL</v>
          </cell>
        </row>
        <row r="1114">
          <cell r="A1114" t="str">
            <v>12-112-1</v>
          </cell>
          <cell r="B1114">
            <v>0.2</v>
          </cell>
          <cell r="C1114">
            <v>-0.2</v>
          </cell>
          <cell r="D1114">
            <v>0.1</v>
          </cell>
          <cell r="E1114">
            <v>-0.1</v>
          </cell>
          <cell r="F1114">
            <v>0.05</v>
          </cell>
          <cell r="G1114">
            <v>-0.05</v>
          </cell>
          <cell r="H1114">
            <v>0.1</v>
          </cell>
          <cell r="I1114">
            <v>0</v>
          </cell>
          <cell r="J1114">
            <v>0.1</v>
          </cell>
          <cell r="K1114">
            <v>-0.1</v>
          </cell>
          <cell r="L1114">
            <v>0.05</v>
          </cell>
          <cell r="M1114">
            <v>-0.05</v>
          </cell>
          <cell r="N1114">
            <v>0.1</v>
          </cell>
          <cell r="O1114">
            <v>-0.1</v>
          </cell>
          <cell r="P1114">
            <v>0.05</v>
          </cell>
          <cell r="Q1114">
            <v>-0.05</v>
          </cell>
          <cell r="R1114">
            <v>0.2</v>
          </cell>
          <cell r="S1114">
            <v>-0.2</v>
          </cell>
          <cell r="T1114">
            <v>0.05</v>
          </cell>
          <cell r="U1114">
            <v>-0.05</v>
          </cell>
          <cell r="V1114">
            <v>0.1</v>
          </cell>
          <cell r="W1114">
            <v>-0.1</v>
          </cell>
          <cell r="X1114">
            <v>0.1</v>
          </cell>
          <cell r="Y1114">
            <v>-0.1</v>
          </cell>
          <cell r="Z1114">
            <v>0.1</v>
          </cell>
          <cell r="AA1114">
            <v>-0.1</v>
          </cell>
          <cell r="AB1114" t="str">
            <v>NIL</v>
          </cell>
          <cell r="AC1114" t="str">
            <v>NIL</v>
          </cell>
          <cell r="AD1114" t="str">
            <v>NIL</v>
          </cell>
          <cell r="AE1114" t="str">
            <v>NIL</v>
          </cell>
          <cell r="AF1114" t="str">
            <v>NIL</v>
          </cell>
          <cell r="AG1114" t="str">
            <v>NIL</v>
          </cell>
        </row>
        <row r="1115">
          <cell r="A1115" t="str">
            <v>12-112A</v>
          </cell>
          <cell r="B1115">
            <v>0.1</v>
          </cell>
          <cell r="C1115">
            <v>-0.1</v>
          </cell>
          <cell r="D1115">
            <v>0.1</v>
          </cell>
          <cell r="E1115">
            <v>-0.1</v>
          </cell>
          <cell r="F1115">
            <v>0.05</v>
          </cell>
          <cell r="G1115">
            <v>-0.05</v>
          </cell>
          <cell r="H1115">
            <v>0.1</v>
          </cell>
          <cell r="I1115">
            <v>0</v>
          </cell>
          <cell r="J1115">
            <v>0.1</v>
          </cell>
          <cell r="K1115">
            <v>-0.1</v>
          </cell>
          <cell r="L1115">
            <v>0.1</v>
          </cell>
          <cell r="M1115">
            <v>-0.1</v>
          </cell>
          <cell r="N1115">
            <v>0.1</v>
          </cell>
          <cell r="O1115">
            <v>-0.1</v>
          </cell>
          <cell r="P1115">
            <v>0.05</v>
          </cell>
          <cell r="Q1115">
            <v>-0.05</v>
          </cell>
          <cell r="R1115">
            <v>0.2</v>
          </cell>
          <cell r="S1115">
            <v>-0.2</v>
          </cell>
          <cell r="T1115">
            <v>0.05</v>
          </cell>
          <cell r="U1115">
            <v>-0.05</v>
          </cell>
          <cell r="V1115">
            <v>0.05</v>
          </cell>
          <cell r="W1115">
            <v>-0.05</v>
          </cell>
          <cell r="X1115">
            <v>0.05</v>
          </cell>
          <cell r="Y1115">
            <v>-0.05</v>
          </cell>
          <cell r="Z1115">
            <v>0.05</v>
          </cell>
          <cell r="AA1115">
            <v>-0.05</v>
          </cell>
          <cell r="AB1115" t="str">
            <v>NIL</v>
          </cell>
          <cell r="AC1115" t="str">
            <v>NIL</v>
          </cell>
          <cell r="AD1115" t="str">
            <v>NIL</v>
          </cell>
          <cell r="AE1115" t="str">
            <v>NIL</v>
          </cell>
          <cell r="AF1115" t="str">
            <v>NIL</v>
          </cell>
          <cell r="AG1115" t="str">
            <v>NIL</v>
          </cell>
        </row>
        <row r="1116">
          <cell r="A1116" t="str">
            <v>12-113</v>
          </cell>
          <cell r="B1116">
            <v>0.2</v>
          </cell>
          <cell r="C1116">
            <v>-0.2</v>
          </cell>
          <cell r="D1116">
            <v>0.1</v>
          </cell>
          <cell r="E1116">
            <v>-0.1</v>
          </cell>
          <cell r="F1116">
            <v>0.05</v>
          </cell>
          <cell r="G1116">
            <v>-0.05</v>
          </cell>
          <cell r="H1116">
            <v>0.1</v>
          </cell>
          <cell r="I1116">
            <v>0</v>
          </cell>
          <cell r="J1116">
            <v>0.1</v>
          </cell>
          <cell r="K1116">
            <v>-0.1</v>
          </cell>
          <cell r="L1116">
            <v>0.05</v>
          </cell>
          <cell r="M1116">
            <v>-0.05</v>
          </cell>
          <cell r="N1116">
            <v>0.1</v>
          </cell>
          <cell r="O1116">
            <v>-0.1</v>
          </cell>
          <cell r="P1116">
            <v>0.05</v>
          </cell>
          <cell r="Q1116">
            <v>-0.05</v>
          </cell>
          <cell r="R1116">
            <v>0.2</v>
          </cell>
          <cell r="S1116">
            <v>-0.2</v>
          </cell>
          <cell r="T1116">
            <v>0.05</v>
          </cell>
          <cell r="U1116">
            <v>-0.05</v>
          </cell>
          <cell r="V1116">
            <v>0.1</v>
          </cell>
          <cell r="W1116">
            <v>-0.1</v>
          </cell>
          <cell r="X1116">
            <v>0.1</v>
          </cell>
          <cell r="Y1116">
            <v>-0.1</v>
          </cell>
          <cell r="Z1116">
            <v>0.1</v>
          </cell>
          <cell r="AA1116">
            <v>-0.1</v>
          </cell>
          <cell r="AB1116" t="str">
            <v>NIL</v>
          </cell>
          <cell r="AC1116" t="str">
            <v>NIL</v>
          </cell>
          <cell r="AD1116" t="str">
            <v>NIL</v>
          </cell>
          <cell r="AE1116" t="str">
            <v>NIL</v>
          </cell>
          <cell r="AF1116" t="str">
            <v>NIL</v>
          </cell>
          <cell r="AG1116" t="str">
            <v>NIL</v>
          </cell>
        </row>
        <row r="1117">
          <cell r="A1117" t="str">
            <v>12-113-1</v>
          </cell>
          <cell r="B1117">
            <v>0.2</v>
          </cell>
          <cell r="C1117">
            <v>-0.2</v>
          </cell>
          <cell r="D1117">
            <v>0.1</v>
          </cell>
          <cell r="E1117">
            <v>-0.1</v>
          </cell>
          <cell r="F1117">
            <v>0.05</v>
          </cell>
          <cell r="G1117">
            <v>-0.05</v>
          </cell>
          <cell r="H1117">
            <v>0.1</v>
          </cell>
          <cell r="I1117">
            <v>0</v>
          </cell>
          <cell r="J1117">
            <v>0.1</v>
          </cell>
          <cell r="K1117">
            <v>-0.1</v>
          </cell>
          <cell r="L1117">
            <v>0.05</v>
          </cell>
          <cell r="M1117">
            <v>-0.05</v>
          </cell>
          <cell r="N1117">
            <v>0.1</v>
          </cell>
          <cell r="O1117">
            <v>-0.1</v>
          </cell>
          <cell r="P1117">
            <v>0.05</v>
          </cell>
          <cell r="Q1117">
            <v>-0.05</v>
          </cell>
          <cell r="R1117">
            <v>0.2</v>
          </cell>
          <cell r="S1117">
            <v>-0.2</v>
          </cell>
          <cell r="T1117">
            <v>0.05</v>
          </cell>
          <cell r="U1117">
            <v>-0.05</v>
          </cell>
          <cell r="V1117">
            <v>0.1</v>
          </cell>
          <cell r="W1117">
            <v>-0.1</v>
          </cell>
          <cell r="X1117">
            <v>0.1</v>
          </cell>
          <cell r="Y1117">
            <v>-0.1</v>
          </cell>
          <cell r="Z1117">
            <v>0.1</v>
          </cell>
          <cell r="AA1117">
            <v>-0.1</v>
          </cell>
          <cell r="AB1117" t="str">
            <v>NIL</v>
          </cell>
          <cell r="AC1117" t="str">
            <v>NIL</v>
          </cell>
          <cell r="AD1117" t="str">
            <v>NIL</v>
          </cell>
          <cell r="AE1117" t="str">
            <v>NIL</v>
          </cell>
          <cell r="AF1117" t="str">
            <v>NIL</v>
          </cell>
          <cell r="AG1117" t="str">
            <v>NIL</v>
          </cell>
        </row>
        <row r="1118">
          <cell r="A1118" t="str">
            <v>12-113-2</v>
          </cell>
          <cell r="B1118">
            <v>0.2</v>
          </cell>
          <cell r="C1118">
            <v>-0.2</v>
          </cell>
          <cell r="D1118">
            <v>0.1</v>
          </cell>
          <cell r="E1118">
            <v>-0.1</v>
          </cell>
          <cell r="F1118">
            <v>0.05</v>
          </cell>
          <cell r="G1118">
            <v>-0.05</v>
          </cell>
          <cell r="H1118">
            <v>0.1</v>
          </cell>
          <cell r="I1118">
            <v>0</v>
          </cell>
          <cell r="J1118">
            <v>0.1</v>
          </cell>
          <cell r="K1118">
            <v>-0.1</v>
          </cell>
          <cell r="L1118">
            <v>0.05</v>
          </cell>
          <cell r="M1118">
            <v>-0.05</v>
          </cell>
          <cell r="N1118">
            <v>0.1</v>
          </cell>
          <cell r="O1118">
            <v>-0.1</v>
          </cell>
          <cell r="P1118">
            <v>0.05</v>
          </cell>
          <cell r="Q1118">
            <v>-0.05</v>
          </cell>
          <cell r="R1118">
            <v>0.2</v>
          </cell>
          <cell r="S1118">
            <v>-0.2</v>
          </cell>
          <cell r="T1118">
            <v>0.05</v>
          </cell>
          <cell r="U1118">
            <v>-0.05</v>
          </cell>
          <cell r="V1118">
            <v>0.1</v>
          </cell>
          <cell r="W1118">
            <v>-0.1</v>
          </cell>
          <cell r="X1118">
            <v>0.1</v>
          </cell>
          <cell r="Y1118">
            <v>-0.1</v>
          </cell>
          <cell r="Z1118">
            <v>0.1</v>
          </cell>
          <cell r="AA1118">
            <v>-0.1</v>
          </cell>
          <cell r="AB1118" t="str">
            <v>NIL</v>
          </cell>
          <cell r="AC1118" t="str">
            <v>NIL</v>
          </cell>
          <cell r="AD1118" t="str">
            <v>NIL</v>
          </cell>
          <cell r="AE1118" t="str">
            <v>NIL</v>
          </cell>
          <cell r="AF1118" t="str">
            <v>NIL</v>
          </cell>
          <cell r="AG1118" t="str">
            <v>NIL</v>
          </cell>
        </row>
        <row r="1119">
          <cell r="A1119" t="str">
            <v>12-113A</v>
          </cell>
          <cell r="B1119">
            <v>0.2</v>
          </cell>
          <cell r="C1119">
            <v>-0.2</v>
          </cell>
          <cell r="D1119">
            <v>0.1</v>
          </cell>
          <cell r="E1119">
            <v>-0.1</v>
          </cell>
          <cell r="F1119">
            <v>0.05</v>
          </cell>
          <cell r="G1119">
            <v>-0.05</v>
          </cell>
          <cell r="H1119">
            <v>0.1</v>
          </cell>
          <cell r="I1119">
            <v>0</v>
          </cell>
          <cell r="J1119">
            <v>0.05</v>
          </cell>
          <cell r="K1119">
            <v>-0.05</v>
          </cell>
          <cell r="L1119">
            <v>0.1</v>
          </cell>
          <cell r="M1119">
            <v>-0.1</v>
          </cell>
          <cell r="N1119">
            <v>0.05</v>
          </cell>
          <cell r="O1119">
            <v>-0.05</v>
          </cell>
          <cell r="P1119">
            <v>0.05</v>
          </cell>
          <cell r="Q1119">
            <v>-0.05</v>
          </cell>
          <cell r="R1119">
            <v>0.2</v>
          </cell>
          <cell r="S1119">
            <v>-0.2</v>
          </cell>
          <cell r="T1119">
            <v>0</v>
          </cell>
          <cell r="U1119">
            <v>-0.03</v>
          </cell>
          <cell r="V1119">
            <v>0.03</v>
          </cell>
          <cell r="W1119">
            <v>-0.03</v>
          </cell>
          <cell r="X1119">
            <v>0.03</v>
          </cell>
          <cell r="Y1119">
            <v>-0.03</v>
          </cell>
          <cell r="Z1119">
            <v>0.03</v>
          </cell>
          <cell r="AA1119">
            <v>-0.03</v>
          </cell>
          <cell r="AB1119" t="str">
            <v>NIL</v>
          </cell>
          <cell r="AC1119" t="str">
            <v>NIL</v>
          </cell>
          <cell r="AD1119" t="str">
            <v>NIL</v>
          </cell>
          <cell r="AE1119" t="str">
            <v>NIL</v>
          </cell>
          <cell r="AF1119" t="str">
            <v>NIL</v>
          </cell>
          <cell r="AG1119" t="str">
            <v>NIL</v>
          </cell>
        </row>
        <row r="1120">
          <cell r="A1120" t="str">
            <v>12-113A-1</v>
          </cell>
          <cell r="B1120">
            <v>0.2</v>
          </cell>
          <cell r="C1120">
            <v>-0.2</v>
          </cell>
          <cell r="D1120">
            <v>0.1</v>
          </cell>
          <cell r="E1120">
            <v>-0.1</v>
          </cell>
          <cell r="F1120">
            <v>0.05</v>
          </cell>
          <cell r="G1120">
            <v>-0.05</v>
          </cell>
          <cell r="H1120">
            <v>0.1</v>
          </cell>
          <cell r="I1120">
            <v>0</v>
          </cell>
          <cell r="J1120">
            <v>0.05</v>
          </cell>
          <cell r="K1120">
            <v>-0.05</v>
          </cell>
          <cell r="L1120">
            <v>0.1</v>
          </cell>
          <cell r="M1120">
            <v>-0.1</v>
          </cell>
          <cell r="N1120">
            <v>0.05</v>
          </cell>
          <cell r="O1120">
            <v>-0.05</v>
          </cell>
          <cell r="P1120">
            <v>0.05</v>
          </cell>
          <cell r="Q1120">
            <v>-0.05</v>
          </cell>
          <cell r="R1120">
            <v>0.2</v>
          </cell>
          <cell r="S1120">
            <v>-0.2</v>
          </cell>
          <cell r="T1120">
            <v>0.03</v>
          </cell>
          <cell r="U1120">
            <v>-0.03</v>
          </cell>
          <cell r="V1120">
            <v>0.03</v>
          </cell>
          <cell r="W1120">
            <v>-0.03</v>
          </cell>
          <cell r="X1120">
            <v>0.03</v>
          </cell>
          <cell r="Y1120">
            <v>-0.03</v>
          </cell>
          <cell r="Z1120">
            <v>0.03</v>
          </cell>
          <cell r="AA1120">
            <v>-0.03</v>
          </cell>
          <cell r="AB1120" t="str">
            <v>NIL</v>
          </cell>
          <cell r="AC1120" t="str">
            <v>NIL</v>
          </cell>
          <cell r="AD1120" t="str">
            <v>NIL</v>
          </cell>
          <cell r="AE1120" t="str">
            <v>NIL</v>
          </cell>
          <cell r="AF1120" t="str">
            <v>NIL</v>
          </cell>
          <cell r="AG1120" t="str">
            <v>NIL</v>
          </cell>
        </row>
        <row r="1121">
          <cell r="A1121" t="str">
            <v>12-114A</v>
          </cell>
          <cell r="B1121">
            <v>0.3</v>
          </cell>
          <cell r="C1121">
            <v>-0.1</v>
          </cell>
          <cell r="D1121">
            <v>0.1</v>
          </cell>
          <cell r="E1121">
            <v>-0.1</v>
          </cell>
          <cell r="F1121">
            <v>0.05</v>
          </cell>
          <cell r="G1121">
            <v>-0.05</v>
          </cell>
          <cell r="H1121">
            <v>0.1</v>
          </cell>
          <cell r="I1121">
            <v>0</v>
          </cell>
          <cell r="J1121">
            <v>0.05</v>
          </cell>
          <cell r="K1121">
            <v>-0.05</v>
          </cell>
          <cell r="L1121">
            <v>0.1</v>
          </cell>
          <cell r="M1121">
            <v>-0.1</v>
          </cell>
          <cell r="N1121">
            <v>0.1</v>
          </cell>
          <cell r="O1121">
            <v>-0.1</v>
          </cell>
          <cell r="P1121">
            <v>0.05</v>
          </cell>
          <cell r="Q1121">
            <v>-0.05</v>
          </cell>
          <cell r="R1121">
            <v>0.2</v>
          </cell>
          <cell r="S1121">
            <v>-0.2</v>
          </cell>
          <cell r="T1121">
            <v>0.02</v>
          </cell>
          <cell r="U1121">
            <v>-0.02</v>
          </cell>
          <cell r="V1121">
            <v>0.05</v>
          </cell>
          <cell r="W1121">
            <v>-0.05</v>
          </cell>
          <cell r="X1121">
            <v>0.05</v>
          </cell>
          <cell r="Y1121">
            <v>-0.05</v>
          </cell>
          <cell r="Z1121">
            <v>0.05</v>
          </cell>
          <cell r="AA1121">
            <v>-0.05</v>
          </cell>
          <cell r="AB1121" t="str">
            <v>NIL</v>
          </cell>
          <cell r="AC1121" t="str">
            <v>NIL</v>
          </cell>
          <cell r="AD1121" t="str">
            <v>NIL</v>
          </cell>
          <cell r="AE1121" t="str">
            <v>NIL</v>
          </cell>
          <cell r="AF1121" t="str">
            <v>NIL</v>
          </cell>
          <cell r="AG1121" t="str">
            <v>NIL</v>
          </cell>
        </row>
        <row r="1122">
          <cell r="A1122" t="str">
            <v>12-114A-1</v>
          </cell>
          <cell r="B1122">
            <v>0.3</v>
          </cell>
          <cell r="C1122">
            <v>-0.1</v>
          </cell>
          <cell r="D1122">
            <v>0.1</v>
          </cell>
          <cell r="E1122">
            <v>-0.1</v>
          </cell>
          <cell r="F1122">
            <v>0.05</v>
          </cell>
          <cell r="G1122">
            <v>-0.05</v>
          </cell>
          <cell r="H1122">
            <v>0.1</v>
          </cell>
          <cell r="I1122">
            <v>0</v>
          </cell>
          <cell r="J1122">
            <v>0.05</v>
          </cell>
          <cell r="K1122">
            <v>-0.05</v>
          </cell>
          <cell r="L1122">
            <v>0.1</v>
          </cell>
          <cell r="M1122">
            <v>-0.1</v>
          </cell>
          <cell r="N1122">
            <v>0.1</v>
          </cell>
          <cell r="O1122">
            <v>-0.1</v>
          </cell>
          <cell r="P1122">
            <v>0.05</v>
          </cell>
          <cell r="Q1122">
            <v>-0.05</v>
          </cell>
          <cell r="R1122">
            <v>0.2</v>
          </cell>
          <cell r="S1122">
            <v>-0.2</v>
          </cell>
          <cell r="T1122">
            <v>0.05</v>
          </cell>
          <cell r="U1122">
            <v>-0.05</v>
          </cell>
          <cell r="V1122">
            <v>0.05</v>
          </cell>
          <cell r="W1122">
            <v>-0.05</v>
          </cell>
          <cell r="X1122">
            <v>0.05</v>
          </cell>
          <cell r="Y1122">
            <v>-0.05</v>
          </cell>
          <cell r="Z1122">
            <v>0.05</v>
          </cell>
          <cell r="AA1122">
            <v>-0.05</v>
          </cell>
          <cell r="AB1122" t="str">
            <v>NIL</v>
          </cell>
          <cell r="AC1122" t="str">
            <v>NIL</v>
          </cell>
          <cell r="AD1122" t="str">
            <v>NIL</v>
          </cell>
          <cell r="AE1122" t="str">
            <v>NIL</v>
          </cell>
          <cell r="AF1122" t="str">
            <v>NIL</v>
          </cell>
          <cell r="AG1122" t="str">
            <v>NIL</v>
          </cell>
        </row>
        <row r="1123">
          <cell r="A1123" t="str">
            <v>12-114AL</v>
          </cell>
          <cell r="B1123">
            <v>0.3</v>
          </cell>
          <cell r="C1123">
            <v>-0.1</v>
          </cell>
          <cell r="D1123">
            <v>0.1</v>
          </cell>
          <cell r="E1123">
            <v>-0.1</v>
          </cell>
          <cell r="F1123">
            <v>0.05</v>
          </cell>
          <cell r="G1123">
            <v>-0.05</v>
          </cell>
          <cell r="H1123">
            <v>0.1</v>
          </cell>
          <cell r="I1123">
            <v>0</v>
          </cell>
          <cell r="J1123">
            <v>0.05</v>
          </cell>
          <cell r="K1123">
            <v>-0.05</v>
          </cell>
          <cell r="L1123">
            <v>0.1</v>
          </cell>
          <cell r="M1123">
            <v>-0.1</v>
          </cell>
          <cell r="N1123">
            <v>0.1</v>
          </cell>
          <cell r="O1123">
            <v>-0.1</v>
          </cell>
          <cell r="P1123">
            <v>0.05</v>
          </cell>
          <cell r="Q1123">
            <v>-0.05</v>
          </cell>
          <cell r="R1123">
            <v>0.2</v>
          </cell>
          <cell r="S1123">
            <v>-0.2</v>
          </cell>
          <cell r="T1123">
            <v>0.05</v>
          </cell>
          <cell r="U1123">
            <v>-0.05</v>
          </cell>
          <cell r="V1123">
            <v>0.05</v>
          </cell>
          <cell r="W1123">
            <v>-0.05</v>
          </cell>
          <cell r="X1123">
            <v>0.05</v>
          </cell>
          <cell r="Y1123">
            <v>-0.05</v>
          </cell>
          <cell r="Z1123">
            <v>0.05</v>
          </cell>
          <cell r="AA1123">
            <v>-0.05</v>
          </cell>
          <cell r="AB1123" t="str">
            <v>NIL</v>
          </cell>
          <cell r="AC1123" t="str">
            <v>NIL</v>
          </cell>
          <cell r="AD1123" t="str">
            <v>NIL</v>
          </cell>
          <cell r="AE1123" t="str">
            <v>NIL</v>
          </cell>
          <cell r="AF1123" t="str">
            <v>NIL</v>
          </cell>
          <cell r="AG1123" t="str">
            <v>NIL</v>
          </cell>
        </row>
        <row r="1124">
          <cell r="A1124" t="str">
            <v>12-115</v>
          </cell>
          <cell r="B1124">
            <v>0.2</v>
          </cell>
          <cell r="C1124">
            <v>-0.2</v>
          </cell>
          <cell r="D1124">
            <v>0.1</v>
          </cell>
          <cell r="E1124">
            <v>-0.1</v>
          </cell>
          <cell r="F1124">
            <v>0.05</v>
          </cell>
          <cell r="G1124">
            <v>-0.05</v>
          </cell>
          <cell r="H1124">
            <v>0.1</v>
          </cell>
          <cell r="I1124">
            <v>0</v>
          </cell>
          <cell r="J1124">
            <v>0.1</v>
          </cell>
          <cell r="K1124">
            <v>-0.1</v>
          </cell>
          <cell r="L1124">
            <v>0.05</v>
          </cell>
          <cell r="M1124">
            <v>-0.05</v>
          </cell>
          <cell r="N1124">
            <v>0.1</v>
          </cell>
          <cell r="O1124">
            <v>-0.1</v>
          </cell>
          <cell r="P1124">
            <v>0.05</v>
          </cell>
          <cell r="Q1124">
            <v>-0.05</v>
          </cell>
          <cell r="R1124">
            <v>0.2</v>
          </cell>
          <cell r="S1124">
            <v>-0.2</v>
          </cell>
          <cell r="T1124">
            <v>0.05</v>
          </cell>
          <cell r="U1124">
            <v>-0.05</v>
          </cell>
          <cell r="V1124">
            <v>0.1</v>
          </cell>
          <cell r="W1124">
            <v>-0.1</v>
          </cell>
          <cell r="X1124">
            <v>0.1</v>
          </cell>
          <cell r="Y1124">
            <v>-0.1</v>
          </cell>
          <cell r="Z1124">
            <v>0.1</v>
          </cell>
          <cell r="AA1124">
            <v>-0.1</v>
          </cell>
          <cell r="AB1124">
            <v>0.1</v>
          </cell>
          <cell r="AC1124">
            <v>-0.1</v>
          </cell>
          <cell r="AD1124">
            <v>0.1</v>
          </cell>
          <cell r="AE1124">
            <v>-0.1</v>
          </cell>
          <cell r="AF1124">
            <v>0.1</v>
          </cell>
          <cell r="AG1124">
            <v>-0.1</v>
          </cell>
        </row>
        <row r="1125">
          <cell r="A1125" t="str">
            <v>12-115A</v>
          </cell>
          <cell r="B1125">
            <v>0.2</v>
          </cell>
          <cell r="C1125">
            <v>-0.2</v>
          </cell>
          <cell r="D1125">
            <v>0.1</v>
          </cell>
          <cell r="E1125">
            <v>-0.1</v>
          </cell>
          <cell r="F1125">
            <v>0.05</v>
          </cell>
          <cell r="G1125">
            <v>-0.05</v>
          </cell>
          <cell r="H1125">
            <v>0.1</v>
          </cell>
          <cell r="I1125">
            <v>0</v>
          </cell>
          <cell r="J1125">
            <v>0.1</v>
          </cell>
          <cell r="K1125">
            <v>-0.1</v>
          </cell>
          <cell r="L1125">
            <v>0.1</v>
          </cell>
          <cell r="M1125">
            <v>-0.1</v>
          </cell>
          <cell r="N1125">
            <v>0.1</v>
          </cell>
          <cell r="O1125">
            <v>-0.1</v>
          </cell>
          <cell r="P1125">
            <v>0.05</v>
          </cell>
          <cell r="Q1125">
            <v>-0.05</v>
          </cell>
          <cell r="R1125">
            <v>0.2</v>
          </cell>
          <cell r="S1125">
            <v>-0.2</v>
          </cell>
          <cell r="T1125">
            <v>0.05</v>
          </cell>
          <cell r="U1125">
            <v>-0.05</v>
          </cell>
          <cell r="V1125">
            <v>0.05</v>
          </cell>
          <cell r="W1125">
            <v>-0.05</v>
          </cell>
          <cell r="X1125">
            <v>0.05</v>
          </cell>
          <cell r="Y1125">
            <v>-0.05</v>
          </cell>
          <cell r="Z1125">
            <v>0.05</v>
          </cell>
          <cell r="AA1125">
            <v>-0.05</v>
          </cell>
          <cell r="AB1125" t="str">
            <v>NIL</v>
          </cell>
          <cell r="AC1125" t="str">
            <v>NIL</v>
          </cell>
          <cell r="AD1125" t="str">
            <v>NIL</v>
          </cell>
          <cell r="AE1125" t="str">
            <v>NIL</v>
          </cell>
          <cell r="AF1125" t="str">
            <v>NIL</v>
          </cell>
          <cell r="AG1125" t="str">
            <v>NIL</v>
          </cell>
        </row>
        <row r="1126">
          <cell r="A1126" t="str">
            <v>12-115A-1</v>
          </cell>
          <cell r="B1126">
            <v>0.2</v>
          </cell>
          <cell r="C1126">
            <v>-0.2</v>
          </cell>
          <cell r="D1126">
            <v>0.1</v>
          </cell>
          <cell r="E1126">
            <v>-0.1</v>
          </cell>
          <cell r="F1126">
            <v>0.05</v>
          </cell>
          <cell r="G1126">
            <v>-0.05</v>
          </cell>
          <cell r="H1126">
            <v>0.1</v>
          </cell>
          <cell r="I1126">
            <v>0</v>
          </cell>
          <cell r="J1126">
            <v>0.1</v>
          </cell>
          <cell r="K1126">
            <v>-0.1</v>
          </cell>
          <cell r="L1126">
            <v>0.1</v>
          </cell>
          <cell r="M1126">
            <v>-0.1</v>
          </cell>
          <cell r="N1126">
            <v>0.1</v>
          </cell>
          <cell r="O1126">
            <v>-0.1</v>
          </cell>
          <cell r="P1126">
            <v>0.05</v>
          </cell>
          <cell r="Q1126">
            <v>-0.05</v>
          </cell>
          <cell r="R1126">
            <v>0.2</v>
          </cell>
          <cell r="S1126">
            <v>-0.2</v>
          </cell>
          <cell r="T1126">
            <v>0.05</v>
          </cell>
          <cell r="U1126">
            <v>-0.05</v>
          </cell>
          <cell r="V1126">
            <v>0.05</v>
          </cell>
          <cell r="W1126">
            <v>-0.05</v>
          </cell>
          <cell r="X1126">
            <v>0.05</v>
          </cell>
          <cell r="Y1126">
            <v>-0.05</v>
          </cell>
          <cell r="Z1126">
            <v>0.05</v>
          </cell>
          <cell r="AA1126">
            <v>-0.05</v>
          </cell>
          <cell r="AB1126" t="str">
            <v>NIL</v>
          </cell>
          <cell r="AC1126" t="str">
            <v>NIL</v>
          </cell>
          <cell r="AD1126" t="str">
            <v>NIL</v>
          </cell>
          <cell r="AE1126" t="str">
            <v>NIL</v>
          </cell>
          <cell r="AF1126" t="str">
            <v>NIL</v>
          </cell>
          <cell r="AG1126" t="str">
            <v>NIL</v>
          </cell>
        </row>
        <row r="1127">
          <cell r="A1127" t="str">
            <v>12-115-1</v>
          </cell>
          <cell r="B1127">
            <v>0.2</v>
          </cell>
          <cell r="C1127">
            <v>-0.2</v>
          </cell>
          <cell r="D1127">
            <v>0.1</v>
          </cell>
          <cell r="E1127">
            <v>-0.1</v>
          </cell>
          <cell r="F1127">
            <v>0.05</v>
          </cell>
          <cell r="G1127">
            <v>-0.05</v>
          </cell>
          <cell r="H1127">
            <v>0.1</v>
          </cell>
          <cell r="I1127">
            <v>0</v>
          </cell>
          <cell r="J1127">
            <v>0.1</v>
          </cell>
          <cell r="K1127">
            <v>-0.1</v>
          </cell>
          <cell r="L1127">
            <v>0.05</v>
          </cell>
          <cell r="M1127">
            <v>-0.05</v>
          </cell>
          <cell r="N1127">
            <v>0.1</v>
          </cell>
          <cell r="O1127">
            <v>-0.1</v>
          </cell>
          <cell r="P1127">
            <v>0.05</v>
          </cell>
          <cell r="Q1127">
            <v>-0.05</v>
          </cell>
          <cell r="R1127">
            <v>0.2</v>
          </cell>
          <cell r="S1127">
            <v>-0.2</v>
          </cell>
          <cell r="T1127">
            <v>0.05</v>
          </cell>
          <cell r="U1127">
            <v>-0.05</v>
          </cell>
          <cell r="V1127">
            <v>0.1</v>
          </cell>
          <cell r="W1127">
            <v>-0.1</v>
          </cell>
          <cell r="X1127">
            <v>0.1</v>
          </cell>
          <cell r="Y1127">
            <v>-0.1</v>
          </cell>
          <cell r="Z1127">
            <v>0.1</v>
          </cell>
          <cell r="AA1127">
            <v>-0.1</v>
          </cell>
          <cell r="AB1127">
            <v>0.1</v>
          </cell>
          <cell r="AC1127">
            <v>-0.1</v>
          </cell>
          <cell r="AD1127">
            <v>0.1</v>
          </cell>
          <cell r="AE1127">
            <v>-0.1</v>
          </cell>
          <cell r="AF1127">
            <v>0.1</v>
          </cell>
          <cell r="AG1127">
            <v>-0.1</v>
          </cell>
        </row>
        <row r="1128">
          <cell r="A1128" t="str">
            <v>12-115-2</v>
          </cell>
          <cell r="B1128">
            <v>0.2</v>
          </cell>
          <cell r="C1128">
            <v>-0.2</v>
          </cell>
          <cell r="D1128">
            <v>0.1</v>
          </cell>
          <cell r="E1128">
            <v>-0.1</v>
          </cell>
          <cell r="F1128">
            <v>0.05</v>
          </cell>
          <cell r="G1128">
            <v>-0.05</v>
          </cell>
          <cell r="H1128">
            <v>0.1</v>
          </cell>
          <cell r="I1128">
            <v>0</v>
          </cell>
          <cell r="J1128">
            <v>0.1</v>
          </cell>
          <cell r="K1128">
            <v>-0.1</v>
          </cell>
          <cell r="L1128">
            <v>0.05</v>
          </cell>
          <cell r="M1128">
            <v>-0.05</v>
          </cell>
          <cell r="N1128">
            <v>0.1</v>
          </cell>
          <cell r="O1128">
            <v>-0.1</v>
          </cell>
          <cell r="P1128">
            <v>0.05</v>
          </cell>
          <cell r="Q1128">
            <v>-0.05</v>
          </cell>
          <cell r="R1128">
            <v>0.2</v>
          </cell>
          <cell r="S1128">
            <v>-0.2</v>
          </cell>
          <cell r="T1128">
            <v>0.05</v>
          </cell>
          <cell r="U1128">
            <v>-0.05</v>
          </cell>
          <cell r="V1128">
            <v>0.1</v>
          </cell>
          <cell r="W1128">
            <v>-0.1</v>
          </cell>
          <cell r="X1128">
            <v>0.1</v>
          </cell>
          <cell r="Y1128">
            <v>-0.1</v>
          </cell>
          <cell r="Z1128">
            <v>0.1</v>
          </cell>
          <cell r="AA1128">
            <v>-0.1</v>
          </cell>
          <cell r="AB1128">
            <v>0.1</v>
          </cell>
          <cell r="AC1128">
            <v>-0.1</v>
          </cell>
          <cell r="AD1128">
            <v>0.1</v>
          </cell>
          <cell r="AE1128">
            <v>-0.1</v>
          </cell>
          <cell r="AF1128">
            <v>0.1</v>
          </cell>
          <cell r="AG1128">
            <v>-0.1</v>
          </cell>
        </row>
        <row r="1129">
          <cell r="A1129" t="str">
            <v>12-115-3</v>
          </cell>
          <cell r="B1129">
            <v>0.2</v>
          </cell>
          <cell r="C1129">
            <v>-0.2</v>
          </cell>
          <cell r="D1129">
            <v>0.1</v>
          </cell>
          <cell r="E1129">
            <v>-0.1</v>
          </cell>
          <cell r="F1129">
            <v>0.05</v>
          </cell>
          <cell r="G1129">
            <v>-0.05</v>
          </cell>
          <cell r="H1129">
            <v>0.1</v>
          </cell>
          <cell r="I1129">
            <v>0</v>
          </cell>
          <cell r="J1129">
            <v>0.1</v>
          </cell>
          <cell r="K1129">
            <v>-0.1</v>
          </cell>
          <cell r="L1129">
            <v>0.05</v>
          </cell>
          <cell r="M1129">
            <v>-0.05</v>
          </cell>
          <cell r="N1129">
            <v>0.1</v>
          </cell>
          <cell r="O1129">
            <v>-0.1</v>
          </cell>
          <cell r="P1129">
            <v>0.05</v>
          </cell>
          <cell r="Q1129">
            <v>-0.05</v>
          </cell>
          <cell r="R1129">
            <v>0.2</v>
          </cell>
          <cell r="S1129">
            <v>-0.2</v>
          </cell>
          <cell r="T1129">
            <v>0.05</v>
          </cell>
          <cell r="U1129">
            <v>-0.05</v>
          </cell>
          <cell r="V1129">
            <v>0.1</v>
          </cell>
          <cell r="W1129">
            <v>-0.1</v>
          </cell>
          <cell r="X1129">
            <v>0.1</v>
          </cell>
          <cell r="Y1129">
            <v>-0.1</v>
          </cell>
          <cell r="Z1129">
            <v>0.1</v>
          </cell>
          <cell r="AA1129">
            <v>-0.1</v>
          </cell>
          <cell r="AB1129">
            <v>0.1</v>
          </cell>
          <cell r="AC1129">
            <v>-0.1</v>
          </cell>
          <cell r="AD1129">
            <v>0.1</v>
          </cell>
          <cell r="AE1129">
            <v>-0.1</v>
          </cell>
          <cell r="AF1129">
            <v>0.1</v>
          </cell>
          <cell r="AG1129">
            <v>-0.1</v>
          </cell>
        </row>
        <row r="1130">
          <cell r="A1130" t="str">
            <v>12-116A</v>
          </cell>
          <cell r="B1130">
            <v>0.3</v>
          </cell>
          <cell r="C1130">
            <v>-0.1</v>
          </cell>
          <cell r="D1130">
            <v>0.1</v>
          </cell>
          <cell r="E1130">
            <v>-0.1</v>
          </cell>
          <cell r="F1130">
            <v>0.05</v>
          </cell>
          <cell r="G1130">
            <v>-0.05</v>
          </cell>
          <cell r="H1130">
            <v>0.1</v>
          </cell>
          <cell r="I1130">
            <v>0</v>
          </cell>
          <cell r="J1130">
            <v>0.02</v>
          </cell>
          <cell r="K1130">
            <v>-0.03</v>
          </cell>
          <cell r="L1130">
            <v>0.1</v>
          </cell>
          <cell r="M1130">
            <v>-0.1</v>
          </cell>
          <cell r="N1130">
            <v>0.05</v>
          </cell>
          <cell r="O1130">
            <v>-0.05</v>
          </cell>
          <cell r="P1130">
            <v>0.05</v>
          </cell>
          <cell r="Q1130">
            <v>-0.05</v>
          </cell>
          <cell r="R1130">
            <v>0.2</v>
          </cell>
          <cell r="S1130">
            <v>-0.2</v>
          </cell>
          <cell r="T1130">
            <v>0.03</v>
          </cell>
          <cell r="U1130">
            <v>-0.03</v>
          </cell>
          <cell r="V1130">
            <v>0.045</v>
          </cell>
          <cell r="W1130">
            <v>-0.015</v>
          </cell>
          <cell r="X1130">
            <v>0.03</v>
          </cell>
          <cell r="Y1130">
            <v>-0.03</v>
          </cell>
          <cell r="Z1130">
            <v>0.045</v>
          </cell>
          <cell r="AA1130">
            <v>-0.015</v>
          </cell>
          <cell r="AB1130" t="str">
            <v>NIL</v>
          </cell>
          <cell r="AC1130" t="str">
            <v>NIL</v>
          </cell>
          <cell r="AD1130" t="str">
            <v>NIL</v>
          </cell>
          <cell r="AE1130" t="str">
            <v>NIL</v>
          </cell>
          <cell r="AF1130" t="str">
            <v>NIL</v>
          </cell>
          <cell r="AG1130" t="str">
            <v>NIL</v>
          </cell>
        </row>
        <row r="1131">
          <cell r="A1131" t="str">
            <v>12-117A</v>
          </cell>
          <cell r="B1131">
            <v>0.2</v>
          </cell>
          <cell r="C1131">
            <v>-0.2</v>
          </cell>
          <cell r="D1131">
            <v>0.1</v>
          </cell>
          <cell r="E1131">
            <v>-0.1</v>
          </cell>
          <cell r="F1131">
            <v>0.05</v>
          </cell>
          <cell r="G1131">
            <v>-0.05</v>
          </cell>
          <cell r="H1131">
            <v>0.1</v>
          </cell>
          <cell r="I1131">
            <v>0</v>
          </cell>
          <cell r="J1131">
            <v>0.1</v>
          </cell>
          <cell r="K1131">
            <v>-0.1</v>
          </cell>
          <cell r="L1131">
            <v>0.1</v>
          </cell>
          <cell r="M1131">
            <v>-0.1</v>
          </cell>
          <cell r="N1131">
            <v>0.1</v>
          </cell>
          <cell r="O1131">
            <v>-0.1</v>
          </cell>
          <cell r="P1131">
            <v>0.05</v>
          </cell>
          <cell r="Q1131">
            <v>-0.05</v>
          </cell>
          <cell r="R1131">
            <v>0.2</v>
          </cell>
          <cell r="S1131">
            <v>-0.2</v>
          </cell>
          <cell r="T1131">
            <v>0.05</v>
          </cell>
          <cell r="U1131">
            <v>-0.05</v>
          </cell>
          <cell r="V1131">
            <v>0.05</v>
          </cell>
          <cell r="W1131">
            <v>-0.05</v>
          </cell>
          <cell r="X1131">
            <v>0.05</v>
          </cell>
          <cell r="Y1131">
            <v>-0.05</v>
          </cell>
          <cell r="Z1131">
            <v>0.05</v>
          </cell>
          <cell r="AA1131">
            <v>-0.05</v>
          </cell>
          <cell r="AB1131" t="str">
            <v>NIL</v>
          </cell>
          <cell r="AC1131" t="str">
            <v>NIL</v>
          </cell>
          <cell r="AD1131" t="str">
            <v>NIL</v>
          </cell>
          <cell r="AE1131" t="str">
            <v>NIL</v>
          </cell>
          <cell r="AF1131" t="str">
            <v>NIL</v>
          </cell>
          <cell r="AG1131" t="str">
            <v>NIL</v>
          </cell>
        </row>
        <row r="1132">
          <cell r="A1132" t="str">
            <v>12-117AL</v>
          </cell>
          <cell r="B1132">
            <v>0.2</v>
          </cell>
          <cell r="C1132">
            <v>-0.2</v>
          </cell>
          <cell r="D1132">
            <v>0.1</v>
          </cell>
          <cell r="E1132">
            <v>-0.1</v>
          </cell>
          <cell r="F1132">
            <v>0.05</v>
          </cell>
          <cell r="G1132">
            <v>-0.05</v>
          </cell>
          <cell r="H1132">
            <v>0.1</v>
          </cell>
          <cell r="I1132">
            <v>0</v>
          </cell>
          <cell r="J1132">
            <v>0.1</v>
          </cell>
          <cell r="K1132">
            <v>-0.1</v>
          </cell>
          <cell r="L1132">
            <v>0.1</v>
          </cell>
          <cell r="M1132">
            <v>-0.1</v>
          </cell>
          <cell r="N1132">
            <v>0.1</v>
          </cell>
          <cell r="O1132">
            <v>-0.1</v>
          </cell>
          <cell r="P1132">
            <v>0.05</v>
          </cell>
          <cell r="Q1132">
            <v>-0.05</v>
          </cell>
          <cell r="R1132">
            <v>0.2</v>
          </cell>
          <cell r="S1132">
            <v>-0.2</v>
          </cell>
          <cell r="T1132">
            <v>0.05</v>
          </cell>
          <cell r="U1132">
            <v>-0.05</v>
          </cell>
          <cell r="V1132">
            <v>0.05</v>
          </cell>
          <cell r="W1132">
            <v>-0.05</v>
          </cell>
          <cell r="X1132">
            <v>0.05</v>
          </cell>
          <cell r="Y1132">
            <v>-0.05</v>
          </cell>
          <cell r="Z1132">
            <v>0.05</v>
          </cell>
          <cell r="AA1132">
            <v>-0.05</v>
          </cell>
          <cell r="AB1132" t="str">
            <v>NIL</v>
          </cell>
          <cell r="AC1132" t="str">
            <v>NIL</v>
          </cell>
          <cell r="AD1132" t="str">
            <v>NIL</v>
          </cell>
          <cell r="AE1132" t="str">
            <v>NIL</v>
          </cell>
          <cell r="AF1132" t="str">
            <v>NIL</v>
          </cell>
          <cell r="AG1132" t="str">
            <v>NIL</v>
          </cell>
        </row>
        <row r="1133">
          <cell r="A1133" t="str">
            <v>12-117AL-W</v>
          </cell>
          <cell r="B1133">
            <v>0.2</v>
          </cell>
          <cell r="C1133">
            <v>-0.2</v>
          </cell>
          <cell r="D1133">
            <v>0.1</v>
          </cell>
          <cell r="E1133">
            <v>-0.1</v>
          </cell>
          <cell r="F1133">
            <v>0.05</v>
          </cell>
          <cell r="G1133">
            <v>-0.05</v>
          </cell>
          <cell r="H1133">
            <v>0.1</v>
          </cell>
          <cell r="I1133">
            <v>0</v>
          </cell>
          <cell r="J1133">
            <v>0.1</v>
          </cell>
          <cell r="K1133">
            <v>-0.1</v>
          </cell>
          <cell r="L1133">
            <v>0.1</v>
          </cell>
          <cell r="M1133">
            <v>-0.1</v>
          </cell>
          <cell r="N1133">
            <v>0.1</v>
          </cell>
          <cell r="O1133">
            <v>-0.1</v>
          </cell>
          <cell r="P1133">
            <v>0.05</v>
          </cell>
          <cell r="Q1133">
            <v>-0.05</v>
          </cell>
          <cell r="R1133">
            <v>0.2</v>
          </cell>
          <cell r="S1133">
            <v>-0.2</v>
          </cell>
          <cell r="T1133">
            <v>0.05</v>
          </cell>
          <cell r="U1133">
            <v>-0.05</v>
          </cell>
          <cell r="V1133">
            <v>0.05</v>
          </cell>
          <cell r="W1133">
            <v>-0.05</v>
          </cell>
          <cell r="X1133">
            <v>0.05</v>
          </cell>
          <cell r="Y1133">
            <v>-0.05</v>
          </cell>
          <cell r="Z1133">
            <v>0.05</v>
          </cell>
          <cell r="AA1133">
            <v>-0.05</v>
          </cell>
          <cell r="AB1133" t="str">
            <v>NIL</v>
          </cell>
          <cell r="AC1133" t="str">
            <v>NIL</v>
          </cell>
          <cell r="AD1133" t="str">
            <v>NIL</v>
          </cell>
          <cell r="AE1133" t="str">
            <v>NIL</v>
          </cell>
          <cell r="AF1133" t="str">
            <v>NIL</v>
          </cell>
          <cell r="AG1133" t="str">
            <v>NIL</v>
          </cell>
        </row>
        <row r="1134">
          <cell r="A1134" t="str">
            <v>12-117A-1</v>
          </cell>
          <cell r="B1134">
            <v>0.2</v>
          </cell>
          <cell r="C1134">
            <v>-0.2</v>
          </cell>
          <cell r="D1134">
            <v>0.1</v>
          </cell>
          <cell r="E1134">
            <v>-0.1</v>
          </cell>
          <cell r="F1134">
            <v>0.05</v>
          </cell>
          <cell r="G1134">
            <v>-0.05</v>
          </cell>
          <cell r="H1134">
            <v>0.1</v>
          </cell>
          <cell r="I1134">
            <v>0</v>
          </cell>
          <cell r="J1134">
            <v>0.1</v>
          </cell>
          <cell r="K1134">
            <v>-0.1</v>
          </cell>
          <cell r="L1134">
            <v>0.1</v>
          </cell>
          <cell r="M1134">
            <v>-0.1</v>
          </cell>
          <cell r="N1134">
            <v>0.1</v>
          </cell>
          <cell r="O1134">
            <v>-0.1</v>
          </cell>
          <cell r="P1134">
            <v>0.05</v>
          </cell>
          <cell r="Q1134">
            <v>-0.05</v>
          </cell>
          <cell r="R1134">
            <v>0.2</v>
          </cell>
          <cell r="S1134">
            <v>-0.2</v>
          </cell>
          <cell r="T1134">
            <v>0.05</v>
          </cell>
          <cell r="U1134">
            <v>-0.05</v>
          </cell>
          <cell r="V1134">
            <v>0.05</v>
          </cell>
          <cell r="W1134">
            <v>-0.05</v>
          </cell>
          <cell r="X1134">
            <v>0.05</v>
          </cell>
          <cell r="Y1134">
            <v>-0.05</v>
          </cell>
          <cell r="Z1134">
            <v>0.05</v>
          </cell>
          <cell r="AA1134">
            <v>-0.05</v>
          </cell>
          <cell r="AB1134" t="str">
            <v>NIL</v>
          </cell>
          <cell r="AC1134" t="str">
            <v>NIL</v>
          </cell>
          <cell r="AD1134" t="str">
            <v>NIL</v>
          </cell>
          <cell r="AE1134" t="str">
            <v>NIL</v>
          </cell>
          <cell r="AF1134" t="str">
            <v>NIL</v>
          </cell>
          <cell r="AG1134" t="str">
            <v>NIL</v>
          </cell>
        </row>
        <row r="1135">
          <cell r="A1135" t="str">
            <v>12-117A-2</v>
          </cell>
          <cell r="B1135">
            <v>0.2</v>
          </cell>
          <cell r="C1135">
            <v>-0.2</v>
          </cell>
          <cell r="D1135">
            <v>0.1</v>
          </cell>
          <cell r="E1135">
            <v>-0.1</v>
          </cell>
          <cell r="F1135">
            <v>0.05</v>
          </cell>
          <cell r="G1135">
            <v>-0.05</v>
          </cell>
          <cell r="H1135">
            <v>0.1</v>
          </cell>
          <cell r="I1135">
            <v>0</v>
          </cell>
          <cell r="J1135">
            <v>0.1</v>
          </cell>
          <cell r="K1135">
            <v>-0.1</v>
          </cell>
          <cell r="L1135">
            <v>0.1</v>
          </cell>
          <cell r="M1135">
            <v>-0.1</v>
          </cell>
          <cell r="N1135">
            <v>0.1</v>
          </cell>
          <cell r="O1135">
            <v>-0.1</v>
          </cell>
          <cell r="P1135">
            <v>0.05</v>
          </cell>
          <cell r="Q1135">
            <v>-0.05</v>
          </cell>
          <cell r="R1135">
            <v>0.2</v>
          </cell>
          <cell r="S1135">
            <v>-0.2</v>
          </cell>
          <cell r="T1135">
            <v>0.05</v>
          </cell>
          <cell r="U1135">
            <v>-0.05</v>
          </cell>
          <cell r="V1135">
            <v>0.05</v>
          </cell>
          <cell r="W1135">
            <v>-0.05</v>
          </cell>
          <cell r="X1135">
            <v>0.05</v>
          </cell>
          <cell r="Y1135">
            <v>-0.05</v>
          </cell>
          <cell r="Z1135">
            <v>0.05</v>
          </cell>
          <cell r="AA1135">
            <v>-0.05</v>
          </cell>
          <cell r="AB1135" t="str">
            <v>NIL</v>
          </cell>
          <cell r="AC1135" t="str">
            <v>NIL</v>
          </cell>
          <cell r="AD1135" t="str">
            <v>NIL</v>
          </cell>
          <cell r="AE1135" t="str">
            <v>NIL</v>
          </cell>
          <cell r="AF1135" t="str">
            <v>NIL</v>
          </cell>
          <cell r="AG1135" t="str">
            <v>NIL</v>
          </cell>
        </row>
        <row r="1136">
          <cell r="A1136" t="str">
            <v>12-118</v>
          </cell>
          <cell r="B1136">
            <v>0.2</v>
          </cell>
          <cell r="C1136">
            <v>-0.2</v>
          </cell>
          <cell r="D1136">
            <v>0.1</v>
          </cell>
          <cell r="E1136">
            <v>-0.1</v>
          </cell>
          <cell r="F1136">
            <v>0.05</v>
          </cell>
          <cell r="G1136">
            <v>-0.05</v>
          </cell>
          <cell r="H1136">
            <v>0.1</v>
          </cell>
          <cell r="I1136">
            <v>0</v>
          </cell>
          <cell r="J1136">
            <v>0.1</v>
          </cell>
          <cell r="K1136">
            <v>-0.1</v>
          </cell>
          <cell r="L1136">
            <v>0.05</v>
          </cell>
          <cell r="M1136">
            <v>-0.05</v>
          </cell>
          <cell r="N1136">
            <v>0.1</v>
          </cell>
          <cell r="O1136">
            <v>-0.1</v>
          </cell>
          <cell r="P1136">
            <v>0.05</v>
          </cell>
          <cell r="Q1136">
            <v>-0.05</v>
          </cell>
          <cell r="R1136">
            <v>0.2</v>
          </cell>
          <cell r="S1136">
            <v>-0.2</v>
          </cell>
          <cell r="T1136">
            <v>0.05</v>
          </cell>
          <cell r="U1136">
            <v>-0.05</v>
          </cell>
          <cell r="V1136">
            <v>0.1</v>
          </cell>
          <cell r="W1136">
            <v>-0.1</v>
          </cell>
          <cell r="X1136">
            <v>0.1</v>
          </cell>
          <cell r="Y1136">
            <v>-0.1</v>
          </cell>
          <cell r="Z1136">
            <v>0.1</v>
          </cell>
          <cell r="AA1136">
            <v>-0.1</v>
          </cell>
          <cell r="AB1136">
            <v>0.1</v>
          </cell>
          <cell r="AC1136">
            <v>-0.1</v>
          </cell>
          <cell r="AD1136">
            <v>0.1</v>
          </cell>
          <cell r="AE1136">
            <v>-0.1</v>
          </cell>
          <cell r="AF1136" t="str">
            <v>NIL</v>
          </cell>
          <cell r="AG1136" t="str">
            <v>NIL</v>
          </cell>
        </row>
        <row r="1137">
          <cell r="A1137" t="str">
            <v>12-118A</v>
          </cell>
          <cell r="B1137">
            <v>0.3</v>
          </cell>
          <cell r="C1137">
            <v>-0.1</v>
          </cell>
          <cell r="D1137">
            <v>0.1</v>
          </cell>
          <cell r="E1137">
            <v>-0.1</v>
          </cell>
          <cell r="F1137">
            <v>0.05</v>
          </cell>
          <cell r="G1137">
            <v>-0.05</v>
          </cell>
          <cell r="H1137">
            <v>0.1</v>
          </cell>
          <cell r="I1137">
            <v>0</v>
          </cell>
          <cell r="J1137">
            <v>0.02</v>
          </cell>
          <cell r="K1137">
            <v>-0.03</v>
          </cell>
          <cell r="L1137">
            <v>0.1</v>
          </cell>
          <cell r="M1137">
            <v>-0.1</v>
          </cell>
          <cell r="N1137">
            <v>0.05</v>
          </cell>
          <cell r="O1137">
            <v>-0.05</v>
          </cell>
          <cell r="P1137">
            <v>0.05</v>
          </cell>
          <cell r="Q1137">
            <v>-0.05</v>
          </cell>
          <cell r="R1137">
            <v>0.2</v>
          </cell>
          <cell r="S1137">
            <v>-0.2</v>
          </cell>
          <cell r="T1137">
            <v>0.03</v>
          </cell>
          <cell r="U1137">
            <v>-0.03</v>
          </cell>
          <cell r="V1137">
            <v>0.03</v>
          </cell>
          <cell r="W1137">
            <v>-0.03</v>
          </cell>
          <cell r="X1137">
            <v>0.03</v>
          </cell>
          <cell r="Y1137">
            <v>-0.03</v>
          </cell>
          <cell r="Z1137">
            <v>0.03</v>
          </cell>
          <cell r="AA1137">
            <v>-0.03</v>
          </cell>
          <cell r="AB1137" t="str">
            <v>NIL</v>
          </cell>
          <cell r="AC1137" t="str">
            <v>NIL</v>
          </cell>
          <cell r="AD1137" t="str">
            <v>NIL</v>
          </cell>
          <cell r="AE1137" t="str">
            <v>NIL</v>
          </cell>
          <cell r="AF1137" t="str">
            <v>NIL</v>
          </cell>
          <cell r="AG1137" t="str">
            <v>NIL</v>
          </cell>
        </row>
        <row r="1138">
          <cell r="A1138" t="str">
            <v>12-118A-1</v>
          </cell>
          <cell r="B1138">
            <v>0.3</v>
          </cell>
          <cell r="C1138">
            <v>-0.1</v>
          </cell>
          <cell r="D1138">
            <v>0.1</v>
          </cell>
          <cell r="E1138">
            <v>-0.1</v>
          </cell>
          <cell r="F1138">
            <v>0.05</v>
          </cell>
          <cell r="G1138">
            <v>-0.05</v>
          </cell>
          <cell r="H1138">
            <v>0.1</v>
          </cell>
          <cell r="I1138">
            <v>0</v>
          </cell>
          <cell r="J1138">
            <v>0.02</v>
          </cell>
          <cell r="K1138">
            <v>-0.03</v>
          </cell>
          <cell r="L1138">
            <v>0.1</v>
          </cell>
          <cell r="M1138">
            <v>-0.1</v>
          </cell>
          <cell r="N1138">
            <v>0.05</v>
          </cell>
          <cell r="O1138">
            <v>-0.05</v>
          </cell>
          <cell r="P1138">
            <v>0.05</v>
          </cell>
          <cell r="Q1138">
            <v>-0.05</v>
          </cell>
          <cell r="R1138">
            <v>0.2</v>
          </cell>
          <cell r="S1138">
            <v>-0.2</v>
          </cell>
          <cell r="T1138">
            <v>0.03</v>
          </cell>
          <cell r="U1138">
            <v>-0.03</v>
          </cell>
          <cell r="V1138">
            <v>0.03</v>
          </cell>
          <cell r="W1138">
            <v>-0.03</v>
          </cell>
          <cell r="X1138">
            <v>0.03</v>
          </cell>
          <cell r="Y1138">
            <v>-0.03</v>
          </cell>
          <cell r="Z1138">
            <v>0.03</v>
          </cell>
          <cell r="AA1138">
            <v>-0.03</v>
          </cell>
          <cell r="AB1138" t="str">
            <v>NIL</v>
          </cell>
          <cell r="AC1138" t="str">
            <v>NIL</v>
          </cell>
          <cell r="AD1138" t="str">
            <v>NIL</v>
          </cell>
          <cell r="AE1138" t="str">
            <v>NIL</v>
          </cell>
          <cell r="AF1138" t="str">
            <v>NIL</v>
          </cell>
          <cell r="AG1138" t="str">
            <v>NIL</v>
          </cell>
        </row>
        <row r="1139">
          <cell r="A1139" t="str">
            <v>12-118A-2</v>
          </cell>
          <cell r="B1139">
            <v>0.3</v>
          </cell>
          <cell r="C1139">
            <v>-0.1</v>
          </cell>
          <cell r="D1139">
            <v>0.1</v>
          </cell>
          <cell r="E1139">
            <v>-0.1</v>
          </cell>
          <cell r="F1139">
            <v>0.05</v>
          </cell>
          <cell r="G1139">
            <v>-0.05</v>
          </cell>
          <cell r="H1139">
            <v>0.1</v>
          </cell>
          <cell r="I1139">
            <v>0</v>
          </cell>
          <cell r="J1139">
            <v>0.03</v>
          </cell>
          <cell r="K1139">
            <v>-0.02</v>
          </cell>
          <cell r="L1139">
            <v>0.1</v>
          </cell>
          <cell r="M1139">
            <v>-0.1</v>
          </cell>
          <cell r="N1139">
            <v>0.05</v>
          </cell>
          <cell r="O1139">
            <v>-0.05</v>
          </cell>
          <cell r="P1139">
            <v>0.05</v>
          </cell>
          <cell r="Q1139">
            <v>-0.05</v>
          </cell>
          <cell r="R1139">
            <v>0.2</v>
          </cell>
          <cell r="S1139">
            <v>-0.2</v>
          </cell>
          <cell r="T1139">
            <v>0.03</v>
          </cell>
          <cell r="U1139">
            <v>-0.03</v>
          </cell>
          <cell r="V1139">
            <v>0.03</v>
          </cell>
          <cell r="W1139">
            <v>-0.03</v>
          </cell>
          <cell r="X1139">
            <v>0.03</v>
          </cell>
          <cell r="Y1139">
            <v>-0.03</v>
          </cell>
          <cell r="Z1139">
            <v>0.03</v>
          </cell>
          <cell r="AA1139">
            <v>-0.03</v>
          </cell>
          <cell r="AB1139" t="str">
            <v>NIL</v>
          </cell>
          <cell r="AC1139" t="str">
            <v>NIL</v>
          </cell>
          <cell r="AD1139" t="str">
            <v>NIL</v>
          </cell>
          <cell r="AE1139" t="str">
            <v>NIL</v>
          </cell>
          <cell r="AF1139" t="str">
            <v>NIL</v>
          </cell>
          <cell r="AG1139" t="str">
            <v>NIL</v>
          </cell>
        </row>
        <row r="1140">
          <cell r="A1140" t="str">
            <v>12-118AN</v>
          </cell>
          <cell r="B1140">
            <v>0.3</v>
          </cell>
          <cell r="C1140">
            <v>-0.1</v>
          </cell>
          <cell r="D1140">
            <v>0.1</v>
          </cell>
          <cell r="E1140">
            <v>-0.1</v>
          </cell>
          <cell r="F1140">
            <v>0.05</v>
          </cell>
          <cell r="G1140">
            <v>-0.05</v>
          </cell>
          <cell r="H1140">
            <v>0.1</v>
          </cell>
          <cell r="I1140">
            <v>0</v>
          </cell>
          <cell r="J1140" t="str">
            <v>NIL</v>
          </cell>
          <cell r="K1140" t="str">
            <v>NIL</v>
          </cell>
          <cell r="L1140">
            <v>0.1</v>
          </cell>
          <cell r="M1140">
            <v>-0.1</v>
          </cell>
          <cell r="N1140">
            <v>0.05</v>
          </cell>
          <cell r="O1140">
            <v>-0.05</v>
          </cell>
          <cell r="P1140">
            <v>0.05</v>
          </cell>
          <cell r="Q1140">
            <v>-0.05</v>
          </cell>
          <cell r="R1140">
            <v>0.2</v>
          </cell>
          <cell r="S1140">
            <v>-0.2</v>
          </cell>
          <cell r="T1140">
            <v>0.03</v>
          </cell>
          <cell r="U1140">
            <v>-0.03</v>
          </cell>
          <cell r="V1140">
            <v>0.03</v>
          </cell>
          <cell r="W1140">
            <v>-0.03</v>
          </cell>
          <cell r="X1140">
            <v>0.03</v>
          </cell>
          <cell r="Y1140">
            <v>-0.03</v>
          </cell>
          <cell r="Z1140">
            <v>0.03</v>
          </cell>
          <cell r="AA1140">
            <v>-0.03</v>
          </cell>
          <cell r="AB1140" t="str">
            <v>NIL</v>
          </cell>
          <cell r="AC1140" t="str">
            <v>NIL</v>
          </cell>
          <cell r="AD1140" t="str">
            <v>NIL</v>
          </cell>
          <cell r="AE1140" t="str">
            <v>NIL</v>
          </cell>
          <cell r="AF1140" t="str">
            <v>NIL</v>
          </cell>
          <cell r="AG1140" t="str">
            <v>NIL</v>
          </cell>
        </row>
        <row r="1141">
          <cell r="A1141" t="str">
            <v>12-119A</v>
          </cell>
          <cell r="B1141">
            <v>0.3</v>
          </cell>
          <cell r="C1141">
            <v>-0.1</v>
          </cell>
          <cell r="D1141">
            <v>0.1</v>
          </cell>
          <cell r="E1141">
            <v>-0.1</v>
          </cell>
          <cell r="F1141">
            <v>0.05</v>
          </cell>
          <cell r="G1141">
            <v>-0.05</v>
          </cell>
          <cell r="H1141">
            <v>0.1</v>
          </cell>
          <cell r="I1141">
            <v>0</v>
          </cell>
          <cell r="J1141">
            <v>0.1</v>
          </cell>
          <cell r="K1141">
            <v>-0.1</v>
          </cell>
          <cell r="L1141">
            <v>0.1</v>
          </cell>
          <cell r="M1141">
            <v>-0.1</v>
          </cell>
          <cell r="N1141">
            <v>0.05</v>
          </cell>
          <cell r="O1141">
            <v>-0.05</v>
          </cell>
          <cell r="P1141">
            <v>0.05</v>
          </cell>
          <cell r="Q1141">
            <v>-0.05</v>
          </cell>
          <cell r="R1141">
            <v>0.2</v>
          </cell>
          <cell r="S1141">
            <v>-0.2</v>
          </cell>
          <cell r="T1141">
            <v>0.05</v>
          </cell>
          <cell r="U1141">
            <v>-0.05</v>
          </cell>
          <cell r="V1141">
            <v>0.05</v>
          </cell>
          <cell r="W1141">
            <v>-0.05</v>
          </cell>
          <cell r="X1141">
            <v>0.05</v>
          </cell>
          <cell r="Y1141">
            <v>-0.05</v>
          </cell>
          <cell r="Z1141">
            <v>0.05</v>
          </cell>
          <cell r="AA1141">
            <v>-0.05</v>
          </cell>
          <cell r="AB1141" t="str">
            <v>NIL</v>
          </cell>
          <cell r="AC1141" t="str">
            <v>NIL</v>
          </cell>
          <cell r="AD1141" t="str">
            <v>NIL</v>
          </cell>
          <cell r="AE1141" t="str">
            <v>NIL</v>
          </cell>
          <cell r="AF1141" t="str">
            <v>NIL</v>
          </cell>
          <cell r="AG1141" t="str">
            <v>NIL</v>
          </cell>
        </row>
        <row r="1142">
          <cell r="A1142" t="str">
            <v>12-119A-1</v>
          </cell>
          <cell r="B1142">
            <v>0.3</v>
          </cell>
          <cell r="C1142">
            <v>-0.1</v>
          </cell>
          <cell r="D1142">
            <v>0.1</v>
          </cell>
          <cell r="E1142">
            <v>-0.1</v>
          </cell>
          <cell r="F1142">
            <v>0.05</v>
          </cell>
          <cell r="G1142">
            <v>-0.05</v>
          </cell>
          <cell r="H1142">
            <v>0.1</v>
          </cell>
          <cell r="I1142">
            <v>0</v>
          </cell>
          <cell r="J1142">
            <v>0.1</v>
          </cell>
          <cell r="K1142">
            <v>-0.1</v>
          </cell>
          <cell r="L1142">
            <v>0.1</v>
          </cell>
          <cell r="M1142">
            <v>-0.1</v>
          </cell>
          <cell r="N1142">
            <v>0.05</v>
          </cell>
          <cell r="O1142">
            <v>-0.05</v>
          </cell>
          <cell r="P1142">
            <v>0.05</v>
          </cell>
          <cell r="Q1142">
            <v>-0.05</v>
          </cell>
          <cell r="R1142">
            <v>0.2</v>
          </cell>
          <cell r="S1142">
            <v>-0.2</v>
          </cell>
          <cell r="T1142">
            <v>0.05</v>
          </cell>
          <cell r="U1142">
            <v>-0.05</v>
          </cell>
          <cell r="V1142">
            <v>0.05</v>
          </cell>
          <cell r="W1142">
            <v>-0.05</v>
          </cell>
          <cell r="X1142">
            <v>0.05</v>
          </cell>
          <cell r="Y1142">
            <v>-0.05</v>
          </cell>
          <cell r="Z1142">
            <v>0.05</v>
          </cell>
          <cell r="AA1142">
            <v>-0.05</v>
          </cell>
          <cell r="AB1142" t="str">
            <v>NIL</v>
          </cell>
          <cell r="AC1142" t="str">
            <v>NIL</v>
          </cell>
          <cell r="AD1142" t="str">
            <v>NIL</v>
          </cell>
          <cell r="AE1142" t="str">
            <v>NIL</v>
          </cell>
          <cell r="AF1142" t="str">
            <v>NIL</v>
          </cell>
          <cell r="AG1142" t="str">
            <v>NIL</v>
          </cell>
        </row>
        <row r="1143">
          <cell r="A1143" t="str">
            <v>12-120</v>
          </cell>
          <cell r="B1143">
            <v>0.2</v>
          </cell>
          <cell r="C1143">
            <v>-0.2</v>
          </cell>
          <cell r="D1143">
            <v>0.1</v>
          </cell>
          <cell r="E1143">
            <v>-0.1</v>
          </cell>
          <cell r="F1143">
            <v>0.05</v>
          </cell>
          <cell r="G1143">
            <v>-0.05</v>
          </cell>
          <cell r="H1143">
            <v>0.1</v>
          </cell>
          <cell r="I1143">
            <v>0</v>
          </cell>
          <cell r="J1143">
            <v>0.1</v>
          </cell>
          <cell r="K1143">
            <v>-0.1</v>
          </cell>
          <cell r="L1143">
            <v>0.05</v>
          </cell>
          <cell r="M1143">
            <v>-0.05</v>
          </cell>
          <cell r="N1143">
            <v>0.1</v>
          </cell>
          <cell r="O1143">
            <v>-0.1</v>
          </cell>
          <cell r="P1143">
            <v>0.05</v>
          </cell>
          <cell r="Q1143">
            <v>-0.05</v>
          </cell>
          <cell r="R1143">
            <v>0.2</v>
          </cell>
          <cell r="S1143">
            <v>-0.2</v>
          </cell>
          <cell r="T1143">
            <v>0.05</v>
          </cell>
          <cell r="U1143">
            <v>-0.05</v>
          </cell>
          <cell r="V1143">
            <v>0.1</v>
          </cell>
          <cell r="W1143">
            <v>-0.1</v>
          </cell>
          <cell r="X1143">
            <v>0.1</v>
          </cell>
          <cell r="Y1143">
            <v>-0.1</v>
          </cell>
          <cell r="Z1143">
            <v>0.05</v>
          </cell>
          <cell r="AA1143">
            <v>-0.05</v>
          </cell>
          <cell r="AB1143">
            <v>0.1</v>
          </cell>
          <cell r="AC1143">
            <v>-0.1</v>
          </cell>
          <cell r="AD1143">
            <v>0.1</v>
          </cell>
          <cell r="AE1143">
            <v>-0.1</v>
          </cell>
          <cell r="AF1143" t="str">
            <v>NIL</v>
          </cell>
          <cell r="AG1143" t="str">
            <v>NIL</v>
          </cell>
        </row>
        <row r="1144">
          <cell r="A1144" t="str">
            <v>12-120A</v>
          </cell>
          <cell r="B1144">
            <v>0.2</v>
          </cell>
          <cell r="C1144">
            <v>-0.2</v>
          </cell>
          <cell r="D1144">
            <v>0.1</v>
          </cell>
          <cell r="E1144">
            <v>-0.1</v>
          </cell>
          <cell r="F1144">
            <v>0.05</v>
          </cell>
          <cell r="G1144">
            <v>-0.05</v>
          </cell>
          <cell r="H1144">
            <v>0.1</v>
          </cell>
          <cell r="I1144">
            <v>0</v>
          </cell>
          <cell r="J1144">
            <v>0.1</v>
          </cell>
          <cell r="K1144">
            <v>-0.1</v>
          </cell>
          <cell r="L1144">
            <v>0.1</v>
          </cell>
          <cell r="M1144">
            <v>-0.1</v>
          </cell>
          <cell r="N1144">
            <v>0.05</v>
          </cell>
          <cell r="O1144">
            <v>-0.05</v>
          </cell>
          <cell r="P1144">
            <v>0.05</v>
          </cell>
          <cell r="Q1144">
            <v>-0.05</v>
          </cell>
          <cell r="R1144">
            <v>0.2</v>
          </cell>
          <cell r="S1144">
            <v>-0.2</v>
          </cell>
          <cell r="T1144">
            <v>0.05</v>
          </cell>
          <cell r="U1144">
            <v>-0.05</v>
          </cell>
          <cell r="V1144">
            <v>0.05</v>
          </cell>
          <cell r="W1144">
            <v>-0.05</v>
          </cell>
          <cell r="X1144">
            <v>0.05</v>
          </cell>
          <cell r="Y1144">
            <v>-0.05</v>
          </cell>
          <cell r="Z1144">
            <v>0.05</v>
          </cell>
          <cell r="AA1144">
            <v>-0.05</v>
          </cell>
          <cell r="AB1144" t="str">
            <v>NIL</v>
          </cell>
          <cell r="AC1144" t="str">
            <v>NIL</v>
          </cell>
          <cell r="AD1144" t="str">
            <v>NIL</v>
          </cell>
          <cell r="AE1144" t="str">
            <v>NIL</v>
          </cell>
          <cell r="AF1144" t="str">
            <v>NIL</v>
          </cell>
          <cell r="AG1144" t="str">
            <v>NIL</v>
          </cell>
        </row>
        <row r="1145">
          <cell r="A1145" t="str">
            <v>12-120AN</v>
          </cell>
          <cell r="B1145">
            <v>0.2</v>
          </cell>
          <cell r="C1145">
            <v>-0.2</v>
          </cell>
          <cell r="D1145">
            <v>0.1</v>
          </cell>
          <cell r="E1145">
            <v>-0.1</v>
          </cell>
          <cell r="F1145">
            <v>0.05</v>
          </cell>
          <cell r="G1145">
            <v>-0.05</v>
          </cell>
          <cell r="H1145">
            <v>0.1</v>
          </cell>
          <cell r="I1145">
            <v>0</v>
          </cell>
          <cell r="J1145" t="str">
            <v>NIL</v>
          </cell>
          <cell r="K1145" t="str">
            <v>NIL</v>
          </cell>
          <cell r="L1145">
            <v>0.1</v>
          </cell>
          <cell r="M1145">
            <v>-0.1</v>
          </cell>
          <cell r="N1145">
            <v>0.05</v>
          </cell>
          <cell r="O1145">
            <v>-0.05</v>
          </cell>
          <cell r="P1145">
            <v>0.05</v>
          </cell>
          <cell r="Q1145">
            <v>-0.05</v>
          </cell>
          <cell r="R1145">
            <v>0.2</v>
          </cell>
          <cell r="S1145">
            <v>-0.2</v>
          </cell>
          <cell r="T1145">
            <v>0.05</v>
          </cell>
          <cell r="U1145">
            <v>-0.05</v>
          </cell>
          <cell r="V1145">
            <v>0.05</v>
          </cell>
          <cell r="W1145">
            <v>-0.05</v>
          </cell>
          <cell r="X1145">
            <v>0.05</v>
          </cell>
          <cell r="Y1145">
            <v>-0.05</v>
          </cell>
          <cell r="Z1145">
            <v>0.05</v>
          </cell>
          <cell r="AA1145">
            <v>-0.05</v>
          </cell>
          <cell r="AB1145" t="str">
            <v>NIL</v>
          </cell>
          <cell r="AC1145" t="str">
            <v>NIL</v>
          </cell>
          <cell r="AD1145" t="str">
            <v>NIL</v>
          </cell>
          <cell r="AE1145" t="str">
            <v>NIL</v>
          </cell>
          <cell r="AF1145" t="str">
            <v>NIL</v>
          </cell>
          <cell r="AG1145" t="str">
            <v>NIL</v>
          </cell>
        </row>
        <row r="1146">
          <cell r="A1146" t="str">
            <v>12-121</v>
          </cell>
          <cell r="B1146">
            <v>0.2</v>
          </cell>
          <cell r="C1146">
            <v>-0.2</v>
          </cell>
          <cell r="D1146">
            <v>0.1</v>
          </cell>
          <cell r="E1146">
            <v>-0.1</v>
          </cell>
          <cell r="F1146">
            <v>0.05</v>
          </cell>
          <cell r="G1146">
            <v>-0.05</v>
          </cell>
          <cell r="H1146">
            <v>0.1</v>
          </cell>
          <cell r="I1146">
            <v>0</v>
          </cell>
          <cell r="J1146">
            <v>0.1</v>
          </cell>
          <cell r="K1146">
            <v>-0.1</v>
          </cell>
          <cell r="L1146">
            <v>0.05</v>
          </cell>
          <cell r="M1146">
            <v>-0.05</v>
          </cell>
          <cell r="N1146">
            <v>0.1</v>
          </cell>
          <cell r="O1146">
            <v>-0.1</v>
          </cell>
          <cell r="P1146">
            <v>0.05</v>
          </cell>
          <cell r="Q1146">
            <v>-0.05</v>
          </cell>
          <cell r="R1146">
            <v>0.2</v>
          </cell>
          <cell r="S1146">
            <v>-0.2</v>
          </cell>
          <cell r="T1146">
            <v>0.05</v>
          </cell>
          <cell r="U1146">
            <v>-0.05</v>
          </cell>
          <cell r="V1146">
            <v>0.1</v>
          </cell>
          <cell r="W1146">
            <v>-0.05</v>
          </cell>
          <cell r="X1146">
            <v>0.1</v>
          </cell>
          <cell r="Y1146">
            <v>-0.1</v>
          </cell>
          <cell r="Z1146">
            <v>0.05</v>
          </cell>
          <cell r="AA1146">
            <v>-0.05</v>
          </cell>
          <cell r="AB1146" t="str">
            <v>NIL</v>
          </cell>
          <cell r="AC1146" t="str">
            <v>NIL</v>
          </cell>
          <cell r="AD1146" t="str">
            <v>NIL</v>
          </cell>
          <cell r="AE1146" t="str">
            <v>NIL</v>
          </cell>
          <cell r="AF1146" t="str">
            <v>NIL</v>
          </cell>
          <cell r="AG1146" t="str">
            <v>NIL</v>
          </cell>
        </row>
        <row r="1147">
          <cell r="A1147" t="str">
            <v>12-121-1</v>
          </cell>
          <cell r="B1147">
            <v>0.1</v>
          </cell>
          <cell r="C1147">
            <v>-0.1</v>
          </cell>
          <cell r="D1147">
            <v>0.1</v>
          </cell>
          <cell r="E1147">
            <v>-0.1</v>
          </cell>
          <cell r="F1147">
            <v>0.05</v>
          </cell>
          <cell r="G1147">
            <v>-0.05</v>
          </cell>
          <cell r="H1147">
            <v>0.1</v>
          </cell>
          <cell r="I1147">
            <v>0</v>
          </cell>
          <cell r="J1147">
            <v>0.1</v>
          </cell>
          <cell r="K1147">
            <v>-0.1</v>
          </cell>
          <cell r="L1147">
            <v>0.1</v>
          </cell>
          <cell r="M1147">
            <v>-0.1</v>
          </cell>
          <cell r="N1147">
            <v>0.1</v>
          </cell>
          <cell r="O1147">
            <v>-0.1</v>
          </cell>
          <cell r="P1147">
            <v>0.05</v>
          </cell>
          <cell r="Q1147">
            <v>-0.05</v>
          </cell>
          <cell r="R1147">
            <v>0.2</v>
          </cell>
          <cell r="S1147">
            <v>-0.2</v>
          </cell>
          <cell r="T1147">
            <v>0.05</v>
          </cell>
          <cell r="U1147">
            <v>-0.05</v>
          </cell>
          <cell r="V1147">
            <v>0.1</v>
          </cell>
          <cell r="W1147">
            <v>-0.1</v>
          </cell>
          <cell r="X1147">
            <v>0.1</v>
          </cell>
          <cell r="Y1147">
            <v>-0.1</v>
          </cell>
          <cell r="Z1147">
            <v>0.1</v>
          </cell>
          <cell r="AA1147">
            <v>-0.1</v>
          </cell>
          <cell r="AB1147" t="str">
            <v>NIL</v>
          </cell>
          <cell r="AC1147" t="str">
            <v>NIL</v>
          </cell>
          <cell r="AD1147" t="str">
            <v>NIL</v>
          </cell>
          <cell r="AE1147" t="str">
            <v>NIL</v>
          </cell>
          <cell r="AF1147" t="str">
            <v>NIL</v>
          </cell>
          <cell r="AG1147" t="str">
            <v>NIL</v>
          </cell>
        </row>
        <row r="1148">
          <cell r="A1148" t="str">
            <v>12-121-2</v>
          </cell>
          <cell r="B1148">
            <v>0.2</v>
          </cell>
          <cell r="C1148">
            <v>-0.2</v>
          </cell>
          <cell r="D1148">
            <v>0.1</v>
          </cell>
          <cell r="E1148">
            <v>-0.1</v>
          </cell>
          <cell r="F1148">
            <v>0.05</v>
          </cell>
          <cell r="G1148">
            <v>-0.05</v>
          </cell>
          <cell r="H1148">
            <v>0.1</v>
          </cell>
          <cell r="I1148">
            <v>0</v>
          </cell>
          <cell r="J1148">
            <v>0.1</v>
          </cell>
          <cell r="K1148">
            <v>-0.1</v>
          </cell>
          <cell r="L1148">
            <v>0.05</v>
          </cell>
          <cell r="M1148">
            <v>-0.05</v>
          </cell>
          <cell r="N1148">
            <v>0.1</v>
          </cell>
          <cell r="O1148">
            <v>-0.1</v>
          </cell>
          <cell r="P1148">
            <v>0.05</v>
          </cell>
          <cell r="Q1148">
            <v>-0.05</v>
          </cell>
          <cell r="R1148">
            <v>0.2</v>
          </cell>
          <cell r="S1148">
            <v>-0.2</v>
          </cell>
          <cell r="T1148">
            <v>0.05</v>
          </cell>
          <cell r="U1148">
            <v>-0.05</v>
          </cell>
          <cell r="V1148">
            <v>0.1</v>
          </cell>
          <cell r="W1148">
            <v>-0.1</v>
          </cell>
          <cell r="X1148">
            <v>0.1</v>
          </cell>
          <cell r="Y1148">
            <v>-0.1</v>
          </cell>
          <cell r="Z1148">
            <v>0.05</v>
          </cell>
          <cell r="AA1148">
            <v>-0.05</v>
          </cell>
          <cell r="AB1148" t="str">
            <v>NIL</v>
          </cell>
          <cell r="AC1148" t="str">
            <v>NIL</v>
          </cell>
          <cell r="AD1148" t="str">
            <v>NIL</v>
          </cell>
          <cell r="AE1148" t="str">
            <v>NIL</v>
          </cell>
          <cell r="AF1148" t="str">
            <v>NIL</v>
          </cell>
          <cell r="AG1148" t="str">
            <v>NIL</v>
          </cell>
        </row>
        <row r="1149">
          <cell r="A1149" t="str">
            <v>12-121A</v>
          </cell>
          <cell r="B1149">
            <v>0.2</v>
          </cell>
          <cell r="C1149">
            <v>-0.2</v>
          </cell>
          <cell r="D1149">
            <v>0.1</v>
          </cell>
          <cell r="E1149">
            <v>-0.1</v>
          </cell>
          <cell r="F1149">
            <v>0.05</v>
          </cell>
          <cell r="G1149">
            <v>-0.05</v>
          </cell>
          <cell r="H1149">
            <v>0.1</v>
          </cell>
          <cell r="I1149">
            <v>0</v>
          </cell>
          <cell r="J1149">
            <v>0.1</v>
          </cell>
          <cell r="K1149">
            <v>-0.1</v>
          </cell>
          <cell r="L1149">
            <v>0.1</v>
          </cell>
          <cell r="M1149">
            <v>-0.1</v>
          </cell>
          <cell r="N1149">
            <v>0.1</v>
          </cell>
          <cell r="O1149">
            <v>-0.1</v>
          </cell>
          <cell r="P1149">
            <v>0.05</v>
          </cell>
          <cell r="Q1149">
            <v>-0.05</v>
          </cell>
          <cell r="R1149">
            <v>0.2</v>
          </cell>
          <cell r="S1149">
            <v>-0.2</v>
          </cell>
          <cell r="T1149">
            <v>0.05</v>
          </cell>
          <cell r="U1149">
            <v>-0.05</v>
          </cell>
          <cell r="V1149">
            <v>0.05</v>
          </cell>
          <cell r="W1149">
            <v>-0.05</v>
          </cell>
          <cell r="X1149">
            <v>0.05</v>
          </cell>
          <cell r="Y1149">
            <v>-0.05</v>
          </cell>
          <cell r="Z1149">
            <v>0.05</v>
          </cell>
          <cell r="AA1149">
            <v>-0.05</v>
          </cell>
          <cell r="AB1149" t="str">
            <v>NIL</v>
          </cell>
          <cell r="AC1149" t="str">
            <v>NIL</v>
          </cell>
          <cell r="AD1149" t="str">
            <v>NIL</v>
          </cell>
          <cell r="AE1149" t="str">
            <v>NIL</v>
          </cell>
          <cell r="AF1149" t="str">
            <v>NIL</v>
          </cell>
          <cell r="AG1149" t="str">
            <v>NIL</v>
          </cell>
        </row>
        <row r="1150">
          <cell r="A1150" t="str">
            <v>12-121A-1</v>
          </cell>
          <cell r="B1150">
            <v>0.2</v>
          </cell>
          <cell r="C1150">
            <v>-0.2</v>
          </cell>
          <cell r="D1150">
            <v>0.1</v>
          </cell>
          <cell r="E1150">
            <v>-0.1</v>
          </cell>
          <cell r="F1150">
            <v>0.05</v>
          </cell>
          <cell r="G1150">
            <v>-0.05</v>
          </cell>
          <cell r="H1150">
            <v>0.1</v>
          </cell>
          <cell r="I1150">
            <v>0</v>
          </cell>
          <cell r="J1150">
            <v>0.1</v>
          </cell>
          <cell r="K1150">
            <v>-0.1</v>
          </cell>
          <cell r="L1150">
            <v>0.1</v>
          </cell>
          <cell r="M1150">
            <v>-0.1</v>
          </cell>
          <cell r="N1150">
            <v>0.1</v>
          </cell>
          <cell r="O1150">
            <v>-0.1</v>
          </cell>
          <cell r="P1150">
            <v>0.05</v>
          </cell>
          <cell r="Q1150">
            <v>-0.05</v>
          </cell>
          <cell r="R1150">
            <v>0.2</v>
          </cell>
          <cell r="S1150">
            <v>-0.2</v>
          </cell>
          <cell r="T1150">
            <v>0.05</v>
          </cell>
          <cell r="U1150">
            <v>-0.05</v>
          </cell>
          <cell r="V1150">
            <v>0.05</v>
          </cell>
          <cell r="W1150">
            <v>-0.05</v>
          </cell>
          <cell r="X1150">
            <v>0.05</v>
          </cell>
          <cell r="Y1150">
            <v>-0.05</v>
          </cell>
          <cell r="Z1150">
            <v>0.05</v>
          </cell>
          <cell r="AA1150">
            <v>-0.05</v>
          </cell>
          <cell r="AB1150" t="str">
            <v>NIL</v>
          </cell>
          <cell r="AC1150" t="str">
            <v>NIL</v>
          </cell>
          <cell r="AD1150" t="str">
            <v>NIL</v>
          </cell>
          <cell r="AE1150" t="str">
            <v>NIL</v>
          </cell>
          <cell r="AF1150" t="str">
            <v>NIL</v>
          </cell>
          <cell r="AG1150" t="str">
            <v>NIL</v>
          </cell>
        </row>
        <row r="1151">
          <cell r="A1151" t="str">
            <v>12-121A-2</v>
          </cell>
          <cell r="B1151">
            <v>0.2</v>
          </cell>
          <cell r="C1151">
            <v>-0.2</v>
          </cell>
          <cell r="D1151">
            <v>0.1</v>
          </cell>
          <cell r="E1151">
            <v>-0.1</v>
          </cell>
          <cell r="F1151">
            <v>0.05</v>
          </cell>
          <cell r="G1151">
            <v>-0.05</v>
          </cell>
          <cell r="H1151">
            <v>0.1</v>
          </cell>
          <cell r="I1151">
            <v>0</v>
          </cell>
          <cell r="J1151">
            <v>0.1</v>
          </cell>
          <cell r="K1151">
            <v>-0.1</v>
          </cell>
          <cell r="L1151">
            <v>0.1</v>
          </cell>
          <cell r="M1151">
            <v>-0.1</v>
          </cell>
          <cell r="N1151">
            <v>0.1</v>
          </cell>
          <cell r="O1151">
            <v>-0.1</v>
          </cell>
          <cell r="P1151">
            <v>0.05</v>
          </cell>
          <cell r="Q1151">
            <v>-0.05</v>
          </cell>
          <cell r="R1151">
            <v>0.2</v>
          </cell>
          <cell r="S1151">
            <v>-0.2</v>
          </cell>
          <cell r="T1151">
            <v>0.05</v>
          </cell>
          <cell r="U1151">
            <v>-0.05</v>
          </cell>
          <cell r="V1151">
            <v>0.05</v>
          </cell>
          <cell r="W1151">
            <v>-0.05</v>
          </cell>
          <cell r="X1151">
            <v>0.05</v>
          </cell>
          <cell r="Y1151">
            <v>-0.05</v>
          </cell>
          <cell r="Z1151">
            <v>0.05</v>
          </cell>
          <cell r="AA1151">
            <v>-0.05</v>
          </cell>
          <cell r="AB1151" t="str">
            <v>NIL</v>
          </cell>
          <cell r="AC1151" t="str">
            <v>NIL</v>
          </cell>
          <cell r="AD1151" t="str">
            <v>NIL</v>
          </cell>
          <cell r="AE1151" t="str">
            <v>NIL</v>
          </cell>
          <cell r="AF1151" t="str">
            <v>NIL</v>
          </cell>
          <cell r="AG1151" t="str">
            <v>NIL</v>
          </cell>
        </row>
        <row r="1152">
          <cell r="A1152" t="str">
            <v>12-121A-3</v>
          </cell>
          <cell r="B1152">
            <v>0.2</v>
          </cell>
          <cell r="C1152">
            <v>-0.2</v>
          </cell>
          <cell r="D1152">
            <v>0.1</v>
          </cell>
          <cell r="E1152">
            <v>-0.1</v>
          </cell>
          <cell r="F1152">
            <v>0.05</v>
          </cell>
          <cell r="G1152">
            <v>-0.05</v>
          </cell>
          <cell r="H1152">
            <v>0.1</v>
          </cell>
          <cell r="I1152">
            <v>0</v>
          </cell>
          <cell r="J1152">
            <v>0.1</v>
          </cell>
          <cell r="K1152">
            <v>-0.1</v>
          </cell>
          <cell r="L1152">
            <v>0.1</v>
          </cell>
          <cell r="M1152">
            <v>-0.1</v>
          </cell>
          <cell r="N1152">
            <v>0.1</v>
          </cell>
          <cell r="O1152">
            <v>-0.1</v>
          </cell>
          <cell r="P1152">
            <v>0.05</v>
          </cell>
          <cell r="Q1152">
            <v>-0.05</v>
          </cell>
          <cell r="R1152">
            <v>0.2</v>
          </cell>
          <cell r="S1152">
            <v>-0.2</v>
          </cell>
          <cell r="T1152">
            <v>0.05</v>
          </cell>
          <cell r="U1152">
            <v>-0.05</v>
          </cell>
          <cell r="V1152">
            <v>0.05</v>
          </cell>
          <cell r="W1152">
            <v>-0.05</v>
          </cell>
          <cell r="X1152">
            <v>0.05</v>
          </cell>
          <cell r="Y1152">
            <v>-0.05</v>
          </cell>
          <cell r="Z1152">
            <v>0.05</v>
          </cell>
          <cell r="AA1152">
            <v>-0.05</v>
          </cell>
          <cell r="AB1152" t="str">
            <v>NIL</v>
          </cell>
          <cell r="AC1152" t="str">
            <v>NIL</v>
          </cell>
          <cell r="AD1152" t="str">
            <v>NIL</v>
          </cell>
          <cell r="AE1152" t="str">
            <v>NIL</v>
          </cell>
          <cell r="AF1152" t="str">
            <v>NIL</v>
          </cell>
          <cell r="AG1152" t="str">
            <v>NIL</v>
          </cell>
        </row>
        <row r="1153">
          <cell r="A1153" t="str">
            <v>12-121A-4</v>
          </cell>
          <cell r="B1153">
            <v>0.2</v>
          </cell>
          <cell r="C1153">
            <v>-0.2</v>
          </cell>
          <cell r="D1153">
            <v>0.1</v>
          </cell>
          <cell r="E1153">
            <v>-0.1</v>
          </cell>
          <cell r="F1153">
            <v>0.05</v>
          </cell>
          <cell r="G1153">
            <v>-0.05</v>
          </cell>
          <cell r="H1153">
            <v>0.1</v>
          </cell>
          <cell r="I1153">
            <v>0</v>
          </cell>
          <cell r="J1153">
            <v>0.1</v>
          </cell>
          <cell r="K1153">
            <v>-0.1</v>
          </cell>
          <cell r="L1153">
            <v>0.1</v>
          </cell>
          <cell r="M1153">
            <v>-0.1</v>
          </cell>
          <cell r="N1153">
            <v>0.1</v>
          </cell>
          <cell r="O1153">
            <v>-0.1</v>
          </cell>
          <cell r="P1153">
            <v>0.05</v>
          </cell>
          <cell r="Q1153">
            <v>-0.05</v>
          </cell>
          <cell r="R1153">
            <v>0.2</v>
          </cell>
          <cell r="S1153">
            <v>-0.2</v>
          </cell>
          <cell r="T1153">
            <v>0.05</v>
          </cell>
          <cell r="U1153">
            <v>-0.05</v>
          </cell>
          <cell r="V1153">
            <v>0.05</v>
          </cell>
          <cell r="W1153">
            <v>-0.05</v>
          </cell>
          <cell r="X1153">
            <v>0.05</v>
          </cell>
          <cell r="Y1153">
            <v>-0.05</v>
          </cell>
          <cell r="Z1153">
            <v>0.05</v>
          </cell>
          <cell r="AA1153">
            <v>-0.05</v>
          </cell>
          <cell r="AB1153" t="str">
            <v>NIL</v>
          </cell>
          <cell r="AC1153" t="str">
            <v>NIL</v>
          </cell>
          <cell r="AD1153" t="str">
            <v>NIL</v>
          </cell>
          <cell r="AE1153" t="str">
            <v>NIL</v>
          </cell>
          <cell r="AF1153" t="str">
            <v>NIL</v>
          </cell>
          <cell r="AG1153" t="str">
            <v>NIL</v>
          </cell>
        </row>
        <row r="1154">
          <cell r="A1154" t="str">
            <v>12-121A-5</v>
          </cell>
          <cell r="B1154">
            <v>0.2</v>
          </cell>
          <cell r="C1154">
            <v>-0.2</v>
          </cell>
          <cell r="D1154">
            <v>0.1</v>
          </cell>
          <cell r="E1154">
            <v>-0.1</v>
          </cell>
          <cell r="F1154">
            <v>0.05</v>
          </cell>
          <cell r="G1154">
            <v>-0.05</v>
          </cell>
          <cell r="H1154">
            <v>0.1</v>
          </cell>
          <cell r="I1154">
            <v>0</v>
          </cell>
          <cell r="J1154">
            <v>0.1</v>
          </cell>
          <cell r="K1154">
            <v>-0.1</v>
          </cell>
          <cell r="L1154">
            <v>0.1</v>
          </cell>
          <cell r="M1154">
            <v>-0.1</v>
          </cell>
          <cell r="N1154">
            <v>0.1</v>
          </cell>
          <cell r="O1154">
            <v>-0.1</v>
          </cell>
          <cell r="P1154">
            <v>0.05</v>
          </cell>
          <cell r="Q1154">
            <v>-0.05</v>
          </cell>
          <cell r="R1154">
            <v>0.2</v>
          </cell>
          <cell r="S1154">
            <v>-0.2</v>
          </cell>
          <cell r="T1154">
            <v>0.05</v>
          </cell>
          <cell r="U1154">
            <v>-0.05</v>
          </cell>
          <cell r="V1154">
            <v>0.05</v>
          </cell>
          <cell r="W1154">
            <v>-0.05</v>
          </cell>
          <cell r="X1154">
            <v>0.05</v>
          </cell>
          <cell r="Y1154">
            <v>-0.05</v>
          </cell>
          <cell r="Z1154">
            <v>0.05</v>
          </cell>
          <cell r="AA1154">
            <v>-0.05</v>
          </cell>
          <cell r="AB1154" t="str">
            <v>NIL</v>
          </cell>
          <cell r="AC1154" t="str">
            <v>NIL</v>
          </cell>
          <cell r="AD1154" t="str">
            <v>NIL</v>
          </cell>
          <cell r="AE1154" t="str">
            <v>NIL</v>
          </cell>
          <cell r="AF1154" t="str">
            <v>NIL</v>
          </cell>
          <cell r="AG1154" t="str">
            <v>NIL</v>
          </cell>
        </row>
        <row r="1155">
          <cell r="A1155" t="str">
            <v>12-121A-6</v>
          </cell>
          <cell r="B1155">
            <v>0.2</v>
          </cell>
          <cell r="C1155">
            <v>-0.2</v>
          </cell>
          <cell r="D1155">
            <v>0.1</v>
          </cell>
          <cell r="E1155">
            <v>-0.1</v>
          </cell>
          <cell r="F1155">
            <v>0.05</v>
          </cell>
          <cell r="G1155">
            <v>-0.05</v>
          </cell>
          <cell r="H1155">
            <v>0.1</v>
          </cell>
          <cell r="I1155">
            <v>0</v>
          </cell>
          <cell r="J1155">
            <v>0.1</v>
          </cell>
          <cell r="K1155">
            <v>-0.1</v>
          </cell>
          <cell r="L1155">
            <v>0.1</v>
          </cell>
          <cell r="M1155">
            <v>-0.1</v>
          </cell>
          <cell r="N1155">
            <v>0.1</v>
          </cell>
          <cell r="O1155">
            <v>-0.1</v>
          </cell>
          <cell r="P1155">
            <v>0.05</v>
          </cell>
          <cell r="Q1155">
            <v>-0.05</v>
          </cell>
          <cell r="R1155">
            <v>0.2</v>
          </cell>
          <cell r="S1155">
            <v>-0.2</v>
          </cell>
          <cell r="T1155">
            <v>0.05</v>
          </cell>
          <cell r="U1155">
            <v>-0.05</v>
          </cell>
          <cell r="V1155">
            <v>0.05</v>
          </cell>
          <cell r="W1155">
            <v>-0.05</v>
          </cell>
          <cell r="X1155">
            <v>0.05</v>
          </cell>
          <cell r="Y1155">
            <v>-0.05</v>
          </cell>
          <cell r="Z1155">
            <v>0.05</v>
          </cell>
          <cell r="AA1155">
            <v>-0.05</v>
          </cell>
          <cell r="AB1155" t="str">
            <v>NIL</v>
          </cell>
          <cell r="AC1155" t="str">
            <v>NIL</v>
          </cell>
          <cell r="AD1155" t="str">
            <v>NIL</v>
          </cell>
          <cell r="AE1155" t="str">
            <v>NIL</v>
          </cell>
          <cell r="AF1155" t="str">
            <v>NIL</v>
          </cell>
          <cell r="AG1155" t="str">
            <v>NIL</v>
          </cell>
        </row>
        <row r="1156">
          <cell r="A1156" t="str">
            <v>12-122A</v>
          </cell>
          <cell r="B1156">
            <v>0.1</v>
          </cell>
          <cell r="C1156">
            <v>-0.1</v>
          </cell>
          <cell r="D1156">
            <v>0.1</v>
          </cell>
          <cell r="E1156">
            <v>-0.1</v>
          </cell>
          <cell r="F1156">
            <v>0.05</v>
          </cell>
          <cell r="G1156">
            <v>-0.05</v>
          </cell>
          <cell r="H1156">
            <v>0.1</v>
          </cell>
          <cell r="I1156">
            <v>0</v>
          </cell>
          <cell r="J1156">
            <v>0.1</v>
          </cell>
          <cell r="K1156">
            <v>-0.1</v>
          </cell>
          <cell r="L1156">
            <v>0.1</v>
          </cell>
          <cell r="M1156">
            <v>-0.1</v>
          </cell>
          <cell r="N1156">
            <v>0.1</v>
          </cell>
          <cell r="O1156">
            <v>-0.1</v>
          </cell>
          <cell r="P1156">
            <v>0.05</v>
          </cell>
          <cell r="Q1156">
            <v>-0.05</v>
          </cell>
          <cell r="R1156">
            <v>0.2</v>
          </cell>
          <cell r="S1156">
            <v>-0.2</v>
          </cell>
          <cell r="T1156">
            <v>0.05</v>
          </cell>
          <cell r="U1156">
            <v>-0.05</v>
          </cell>
          <cell r="V1156">
            <v>0.05</v>
          </cell>
          <cell r="W1156">
            <v>-0.05</v>
          </cell>
          <cell r="X1156">
            <v>0.05</v>
          </cell>
          <cell r="Y1156">
            <v>-0.05</v>
          </cell>
          <cell r="Z1156">
            <v>0.05</v>
          </cell>
          <cell r="AA1156">
            <v>-0.05</v>
          </cell>
          <cell r="AB1156" t="str">
            <v>NIL</v>
          </cell>
          <cell r="AC1156" t="str">
            <v>NIL</v>
          </cell>
          <cell r="AD1156" t="str">
            <v>NIL</v>
          </cell>
          <cell r="AE1156" t="str">
            <v>NIL</v>
          </cell>
          <cell r="AF1156" t="str">
            <v>NIL</v>
          </cell>
          <cell r="AG1156" t="str">
            <v>NIL</v>
          </cell>
        </row>
        <row r="1157">
          <cell r="A1157" t="str">
            <v>12-122A-1</v>
          </cell>
          <cell r="B1157">
            <v>0.2</v>
          </cell>
          <cell r="C1157">
            <v>-0.2</v>
          </cell>
          <cell r="D1157">
            <v>0.1</v>
          </cell>
          <cell r="E1157">
            <v>-0.1</v>
          </cell>
          <cell r="F1157">
            <v>0.05</v>
          </cell>
          <cell r="G1157">
            <v>-0.05</v>
          </cell>
          <cell r="H1157">
            <v>0.1</v>
          </cell>
          <cell r="I1157">
            <v>0</v>
          </cell>
          <cell r="J1157">
            <v>0.1</v>
          </cell>
          <cell r="K1157">
            <v>-0.1</v>
          </cell>
          <cell r="L1157">
            <v>0.1</v>
          </cell>
          <cell r="M1157">
            <v>-0.1</v>
          </cell>
          <cell r="N1157">
            <v>0.1</v>
          </cell>
          <cell r="O1157">
            <v>-0.1</v>
          </cell>
          <cell r="P1157">
            <v>0.05</v>
          </cell>
          <cell r="Q1157">
            <v>-0.05</v>
          </cell>
          <cell r="R1157">
            <v>0.2</v>
          </cell>
          <cell r="S1157">
            <v>-0.2</v>
          </cell>
          <cell r="T1157">
            <v>0.05</v>
          </cell>
          <cell r="U1157">
            <v>-0.05</v>
          </cell>
          <cell r="V1157">
            <v>0.05</v>
          </cell>
          <cell r="W1157">
            <v>-0.05</v>
          </cell>
          <cell r="X1157">
            <v>0.05</v>
          </cell>
          <cell r="Y1157">
            <v>-0.05</v>
          </cell>
          <cell r="Z1157">
            <v>0.05</v>
          </cell>
          <cell r="AA1157">
            <v>-0.05</v>
          </cell>
          <cell r="AB1157" t="str">
            <v>NIL</v>
          </cell>
          <cell r="AC1157" t="str">
            <v>NIL</v>
          </cell>
          <cell r="AD1157" t="str">
            <v>NIL</v>
          </cell>
          <cell r="AE1157" t="str">
            <v>NIL</v>
          </cell>
          <cell r="AF1157" t="str">
            <v>NIL</v>
          </cell>
          <cell r="AG1157" t="str">
            <v>NIL</v>
          </cell>
        </row>
        <row r="1158">
          <cell r="A1158" t="str">
            <v>12-122A-2</v>
          </cell>
          <cell r="B1158">
            <v>0.2</v>
          </cell>
          <cell r="C1158">
            <v>-0.2</v>
          </cell>
          <cell r="D1158">
            <v>0.1</v>
          </cell>
          <cell r="E1158">
            <v>-0.1</v>
          </cell>
          <cell r="F1158">
            <v>0.05</v>
          </cell>
          <cell r="G1158">
            <v>-0.05</v>
          </cell>
          <cell r="H1158">
            <v>0.1</v>
          </cell>
          <cell r="I1158">
            <v>0</v>
          </cell>
          <cell r="J1158">
            <v>0.1</v>
          </cell>
          <cell r="K1158">
            <v>-0.1</v>
          </cell>
          <cell r="L1158">
            <v>0.1</v>
          </cell>
          <cell r="M1158">
            <v>-0.1</v>
          </cell>
          <cell r="N1158">
            <v>0.1</v>
          </cell>
          <cell r="O1158">
            <v>-0.1</v>
          </cell>
          <cell r="P1158">
            <v>0.05</v>
          </cell>
          <cell r="Q1158">
            <v>-0.05</v>
          </cell>
          <cell r="R1158">
            <v>0.2</v>
          </cell>
          <cell r="S1158">
            <v>-0.2</v>
          </cell>
          <cell r="T1158">
            <v>0.05</v>
          </cell>
          <cell r="U1158">
            <v>-0.05</v>
          </cell>
          <cell r="V1158">
            <v>0.05</v>
          </cell>
          <cell r="W1158">
            <v>-0.05</v>
          </cell>
          <cell r="X1158">
            <v>0.05</v>
          </cell>
          <cell r="Y1158">
            <v>-0.05</v>
          </cell>
          <cell r="Z1158">
            <v>0.05</v>
          </cell>
          <cell r="AA1158">
            <v>-0.05</v>
          </cell>
          <cell r="AB1158" t="str">
            <v>NIL</v>
          </cell>
          <cell r="AC1158" t="str">
            <v>NIL</v>
          </cell>
          <cell r="AD1158" t="str">
            <v>NIL</v>
          </cell>
          <cell r="AE1158" t="str">
            <v>NIL</v>
          </cell>
          <cell r="AF1158" t="str">
            <v>NIL</v>
          </cell>
          <cell r="AG1158" t="str">
            <v>NIL</v>
          </cell>
        </row>
        <row r="1159">
          <cell r="A1159" t="str">
            <v>12-122A-3</v>
          </cell>
          <cell r="B1159">
            <v>0.2</v>
          </cell>
          <cell r="C1159">
            <v>-0.2</v>
          </cell>
          <cell r="D1159">
            <v>0.1</v>
          </cell>
          <cell r="E1159">
            <v>-0.1</v>
          </cell>
          <cell r="F1159">
            <v>0.05</v>
          </cell>
          <cell r="G1159">
            <v>-0.05</v>
          </cell>
          <cell r="H1159">
            <v>0.1</v>
          </cell>
          <cell r="I1159">
            <v>0</v>
          </cell>
          <cell r="J1159">
            <v>0.1</v>
          </cell>
          <cell r="K1159">
            <v>-0.1</v>
          </cell>
          <cell r="L1159">
            <v>0.1</v>
          </cell>
          <cell r="M1159">
            <v>-0.1</v>
          </cell>
          <cell r="N1159">
            <v>0.1</v>
          </cell>
          <cell r="O1159">
            <v>-0.1</v>
          </cell>
          <cell r="P1159">
            <v>0.05</v>
          </cell>
          <cell r="Q1159">
            <v>-0.05</v>
          </cell>
          <cell r="R1159">
            <v>0.2</v>
          </cell>
          <cell r="S1159">
            <v>-0.2</v>
          </cell>
          <cell r="T1159">
            <v>0.05</v>
          </cell>
          <cell r="U1159">
            <v>-0.05</v>
          </cell>
          <cell r="V1159">
            <v>0.05</v>
          </cell>
          <cell r="W1159">
            <v>-0.05</v>
          </cell>
          <cell r="X1159">
            <v>0.05</v>
          </cell>
          <cell r="Y1159">
            <v>-0.05</v>
          </cell>
          <cell r="Z1159">
            <v>0.05</v>
          </cell>
          <cell r="AA1159">
            <v>-0.05</v>
          </cell>
          <cell r="AB1159" t="str">
            <v>NIL</v>
          </cell>
          <cell r="AC1159" t="str">
            <v>NIL</v>
          </cell>
          <cell r="AD1159" t="str">
            <v>NIL</v>
          </cell>
          <cell r="AE1159" t="str">
            <v>NIL</v>
          </cell>
          <cell r="AF1159" t="str">
            <v>NIL</v>
          </cell>
          <cell r="AG1159" t="str">
            <v>NIL</v>
          </cell>
        </row>
        <row r="1160">
          <cell r="A1160" t="str">
            <v>12-123A</v>
          </cell>
          <cell r="B1160">
            <v>0.3</v>
          </cell>
          <cell r="C1160">
            <v>-0.1</v>
          </cell>
          <cell r="D1160">
            <v>0.1</v>
          </cell>
          <cell r="E1160">
            <v>-0.1</v>
          </cell>
          <cell r="F1160">
            <v>0.05</v>
          </cell>
          <cell r="G1160">
            <v>-0.05</v>
          </cell>
          <cell r="H1160">
            <v>0.1</v>
          </cell>
          <cell r="I1160">
            <v>0</v>
          </cell>
          <cell r="J1160">
            <v>0.1</v>
          </cell>
          <cell r="K1160">
            <v>-0.1</v>
          </cell>
          <cell r="L1160">
            <v>0.1</v>
          </cell>
          <cell r="M1160">
            <v>-0.1</v>
          </cell>
          <cell r="N1160">
            <v>0.05</v>
          </cell>
          <cell r="O1160">
            <v>-0.05</v>
          </cell>
          <cell r="P1160">
            <v>0.05</v>
          </cell>
          <cell r="Q1160">
            <v>-0.05</v>
          </cell>
          <cell r="R1160">
            <v>0.2</v>
          </cell>
          <cell r="S1160">
            <v>-0.2</v>
          </cell>
          <cell r="T1160">
            <v>0.05</v>
          </cell>
          <cell r="U1160">
            <v>-0.05</v>
          </cell>
          <cell r="V1160">
            <v>0.05</v>
          </cell>
          <cell r="W1160">
            <v>-0.05</v>
          </cell>
          <cell r="X1160">
            <v>0.05</v>
          </cell>
          <cell r="Y1160">
            <v>-0.05</v>
          </cell>
          <cell r="Z1160">
            <v>0.05</v>
          </cell>
          <cell r="AA1160">
            <v>-0.05</v>
          </cell>
          <cell r="AB1160" t="str">
            <v>NIL</v>
          </cell>
          <cell r="AC1160" t="str">
            <v>NIL</v>
          </cell>
          <cell r="AD1160" t="str">
            <v>NIL</v>
          </cell>
          <cell r="AE1160" t="str">
            <v>NIL</v>
          </cell>
          <cell r="AF1160" t="str">
            <v>NIL</v>
          </cell>
          <cell r="AG1160" t="str">
            <v>NIL</v>
          </cell>
        </row>
        <row r="1161">
          <cell r="A1161" t="str">
            <v>12-124</v>
          </cell>
          <cell r="B1161">
            <v>0.2</v>
          </cell>
          <cell r="C1161">
            <v>-0.2</v>
          </cell>
          <cell r="D1161">
            <v>0.1</v>
          </cell>
          <cell r="E1161">
            <v>-0.1</v>
          </cell>
          <cell r="F1161">
            <v>0.05</v>
          </cell>
          <cell r="G1161">
            <v>-0.05</v>
          </cell>
          <cell r="H1161">
            <v>0.1</v>
          </cell>
          <cell r="I1161">
            <v>0</v>
          </cell>
          <cell r="J1161">
            <v>0.1</v>
          </cell>
          <cell r="K1161">
            <v>-0.1</v>
          </cell>
          <cell r="L1161">
            <v>0.1</v>
          </cell>
          <cell r="M1161">
            <v>-0.1</v>
          </cell>
          <cell r="N1161">
            <v>0.1</v>
          </cell>
          <cell r="O1161">
            <v>-0.1</v>
          </cell>
          <cell r="P1161">
            <v>0.05</v>
          </cell>
          <cell r="Q1161">
            <v>-0.05</v>
          </cell>
          <cell r="R1161">
            <v>0.2</v>
          </cell>
          <cell r="S1161">
            <v>-0.2</v>
          </cell>
          <cell r="T1161">
            <v>0.05</v>
          </cell>
          <cell r="U1161">
            <v>-0.05</v>
          </cell>
          <cell r="V1161">
            <v>0.1</v>
          </cell>
          <cell r="W1161">
            <v>-0.1</v>
          </cell>
          <cell r="X1161">
            <v>0.1</v>
          </cell>
          <cell r="Y1161">
            <v>-0.1</v>
          </cell>
          <cell r="Z1161">
            <v>0.1</v>
          </cell>
          <cell r="AA1161">
            <v>-0.1</v>
          </cell>
          <cell r="AB1161" t="str">
            <v>NIL</v>
          </cell>
          <cell r="AC1161" t="str">
            <v>NIL</v>
          </cell>
          <cell r="AD1161" t="str">
            <v>NIL</v>
          </cell>
          <cell r="AE1161" t="str">
            <v>NIL</v>
          </cell>
          <cell r="AF1161" t="str">
            <v>NIL</v>
          </cell>
          <cell r="AG1161" t="str">
            <v>NIL</v>
          </cell>
        </row>
        <row r="1162">
          <cell r="A1162" t="str">
            <v>12-124-1</v>
          </cell>
          <cell r="B1162">
            <v>0.2</v>
          </cell>
          <cell r="C1162">
            <v>-0.2</v>
          </cell>
          <cell r="D1162">
            <v>0.1</v>
          </cell>
          <cell r="E1162">
            <v>-0.1</v>
          </cell>
          <cell r="F1162">
            <v>0.05</v>
          </cell>
          <cell r="G1162">
            <v>-0.05</v>
          </cell>
          <cell r="H1162">
            <v>0.1</v>
          </cell>
          <cell r="I1162">
            <v>0</v>
          </cell>
          <cell r="J1162">
            <v>0.1</v>
          </cell>
          <cell r="K1162">
            <v>-0.1</v>
          </cell>
          <cell r="L1162">
            <v>0.1</v>
          </cell>
          <cell r="M1162">
            <v>-0.1</v>
          </cell>
          <cell r="N1162">
            <v>0.1</v>
          </cell>
          <cell r="O1162">
            <v>-0.1</v>
          </cell>
          <cell r="P1162">
            <v>0.05</v>
          </cell>
          <cell r="Q1162">
            <v>-0.05</v>
          </cell>
          <cell r="R1162">
            <v>0.2</v>
          </cell>
          <cell r="S1162">
            <v>-0.2</v>
          </cell>
          <cell r="T1162">
            <v>0.05</v>
          </cell>
          <cell r="U1162">
            <v>-0.05</v>
          </cell>
          <cell r="V1162">
            <v>0.1</v>
          </cell>
          <cell r="W1162">
            <v>-0.1</v>
          </cell>
          <cell r="X1162">
            <v>0.1</v>
          </cell>
          <cell r="Y1162">
            <v>-0.1</v>
          </cell>
          <cell r="Z1162">
            <v>0.1</v>
          </cell>
          <cell r="AA1162">
            <v>-0.1</v>
          </cell>
          <cell r="AB1162" t="str">
            <v>NIL</v>
          </cell>
          <cell r="AC1162" t="str">
            <v>NIL</v>
          </cell>
          <cell r="AD1162" t="str">
            <v>NIL</v>
          </cell>
          <cell r="AE1162" t="str">
            <v>NIL</v>
          </cell>
          <cell r="AF1162" t="str">
            <v>NIL</v>
          </cell>
          <cell r="AG1162" t="str">
            <v>NIL</v>
          </cell>
        </row>
        <row r="1163">
          <cell r="A1163" t="str">
            <v>12-124A</v>
          </cell>
          <cell r="B1163">
            <v>0.3</v>
          </cell>
          <cell r="C1163">
            <v>-0.1</v>
          </cell>
          <cell r="D1163">
            <v>0.1</v>
          </cell>
          <cell r="E1163">
            <v>-0.1</v>
          </cell>
          <cell r="F1163">
            <v>0.05</v>
          </cell>
          <cell r="G1163">
            <v>-0.05</v>
          </cell>
          <cell r="H1163">
            <v>0.1</v>
          </cell>
          <cell r="I1163">
            <v>0</v>
          </cell>
          <cell r="J1163">
            <v>0.1</v>
          </cell>
          <cell r="K1163">
            <v>-0.1</v>
          </cell>
          <cell r="L1163">
            <v>0.1</v>
          </cell>
          <cell r="M1163">
            <v>-0.1</v>
          </cell>
          <cell r="N1163">
            <v>0.05</v>
          </cell>
          <cell r="O1163">
            <v>-0.05</v>
          </cell>
          <cell r="P1163">
            <v>0.05</v>
          </cell>
          <cell r="Q1163">
            <v>-0.05</v>
          </cell>
          <cell r="R1163">
            <v>0.2</v>
          </cell>
          <cell r="S1163">
            <v>-0.2</v>
          </cell>
          <cell r="T1163">
            <v>0.05</v>
          </cell>
          <cell r="U1163">
            <v>-0.05</v>
          </cell>
          <cell r="V1163">
            <v>0.05</v>
          </cell>
          <cell r="W1163">
            <v>-0.05</v>
          </cell>
          <cell r="X1163">
            <v>0.05</v>
          </cell>
          <cell r="Y1163">
            <v>-0.05</v>
          </cell>
          <cell r="Z1163">
            <v>0.05</v>
          </cell>
          <cell r="AA1163">
            <v>-0.05</v>
          </cell>
          <cell r="AB1163" t="str">
            <v>NIL</v>
          </cell>
          <cell r="AC1163" t="str">
            <v>NIL</v>
          </cell>
          <cell r="AD1163" t="str">
            <v>NIL</v>
          </cell>
          <cell r="AE1163" t="str">
            <v>NIL</v>
          </cell>
          <cell r="AF1163" t="str">
            <v>NIL</v>
          </cell>
          <cell r="AG1163" t="str">
            <v>NIL</v>
          </cell>
        </row>
        <row r="1164">
          <cell r="A1164" t="str">
            <v>12-124A-C</v>
          </cell>
          <cell r="B1164">
            <v>0.3</v>
          </cell>
          <cell r="C1164">
            <v>-0.1</v>
          </cell>
          <cell r="D1164">
            <v>0.1</v>
          </cell>
          <cell r="E1164">
            <v>-0.1</v>
          </cell>
          <cell r="F1164">
            <v>0.05</v>
          </cell>
          <cell r="G1164">
            <v>-0.05</v>
          </cell>
          <cell r="H1164">
            <v>0.1</v>
          </cell>
          <cell r="I1164">
            <v>0</v>
          </cell>
          <cell r="J1164">
            <v>0.1</v>
          </cell>
          <cell r="K1164">
            <v>-0.1</v>
          </cell>
          <cell r="L1164">
            <v>0.1</v>
          </cell>
          <cell r="M1164">
            <v>-0.1</v>
          </cell>
          <cell r="N1164">
            <v>0.05</v>
          </cell>
          <cell r="O1164">
            <v>-0.05</v>
          </cell>
          <cell r="P1164">
            <v>0.05</v>
          </cell>
          <cell r="Q1164">
            <v>-0.05</v>
          </cell>
          <cell r="R1164">
            <v>0.2</v>
          </cell>
          <cell r="S1164">
            <v>-0.2</v>
          </cell>
          <cell r="T1164">
            <v>0.05</v>
          </cell>
          <cell r="U1164">
            <v>-0.05</v>
          </cell>
          <cell r="V1164">
            <v>0.05</v>
          </cell>
          <cell r="W1164">
            <v>-0.05</v>
          </cell>
          <cell r="X1164">
            <v>0.05</v>
          </cell>
          <cell r="Y1164">
            <v>-0.05</v>
          </cell>
          <cell r="Z1164">
            <v>0.05</v>
          </cell>
          <cell r="AA1164">
            <v>-0.05</v>
          </cell>
          <cell r="AB1164" t="str">
            <v>NIL</v>
          </cell>
          <cell r="AC1164" t="str">
            <v>NIL</v>
          </cell>
          <cell r="AD1164" t="str">
            <v>NIL</v>
          </cell>
          <cell r="AE1164" t="str">
            <v>NIL</v>
          </cell>
          <cell r="AF1164" t="str">
            <v>NIL</v>
          </cell>
          <cell r="AG1164" t="str">
            <v>NIL</v>
          </cell>
        </row>
        <row r="1165">
          <cell r="A1165" t="str">
            <v>12-124A-1</v>
          </cell>
          <cell r="B1165">
            <v>0.3</v>
          </cell>
          <cell r="C1165">
            <v>-0.1</v>
          </cell>
          <cell r="D1165">
            <v>0.1</v>
          </cell>
          <cell r="E1165">
            <v>-0.1</v>
          </cell>
          <cell r="F1165">
            <v>0.05</v>
          </cell>
          <cell r="G1165">
            <v>-0.05</v>
          </cell>
          <cell r="H1165">
            <v>0.1</v>
          </cell>
          <cell r="I1165">
            <v>0</v>
          </cell>
          <cell r="J1165">
            <v>0.1</v>
          </cell>
          <cell r="K1165">
            <v>-0.1</v>
          </cell>
          <cell r="L1165">
            <v>0.1</v>
          </cell>
          <cell r="M1165">
            <v>-0.1</v>
          </cell>
          <cell r="N1165">
            <v>0.05</v>
          </cell>
          <cell r="O1165">
            <v>-0.05</v>
          </cell>
          <cell r="P1165">
            <v>0.05</v>
          </cell>
          <cell r="Q1165">
            <v>-0.05</v>
          </cell>
          <cell r="R1165">
            <v>0.2</v>
          </cell>
          <cell r="S1165">
            <v>-0.2</v>
          </cell>
          <cell r="T1165">
            <v>0.05</v>
          </cell>
          <cell r="U1165">
            <v>-0.05</v>
          </cell>
          <cell r="V1165">
            <v>0.05</v>
          </cell>
          <cell r="W1165">
            <v>-0.05</v>
          </cell>
          <cell r="X1165">
            <v>0.05</v>
          </cell>
          <cell r="Y1165">
            <v>-0.05</v>
          </cell>
          <cell r="Z1165">
            <v>0.05</v>
          </cell>
          <cell r="AA1165">
            <v>-0.05</v>
          </cell>
          <cell r="AB1165" t="str">
            <v>NIL</v>
          </cell>
          <cell r="AC1165" t="str">
            <v>NIL</v>
          </cell>
          <cell r="AD1165" t="str">
            <v>NIL</v>
          </cell>
          <cell r="AE1165" t="str">
            <v>NIL</v>
          </cell>
          <cell r="AF1165" t="str">
            <v>NIL</v>
          </cell>
          <cell r="AG1165" t="str">
            <v>NIL</v>
          </cell>
        </row>
        <row r="1166">
          <cell r="A1166" t="str">
            <v>12-124A-2</v>
          </cell>
          <cell r="B1166">
            <v>0.3</v>
          </cell>
          <cell r="C1166">
            <v>-0.1</v>
          </cell>
          <cell r="D1166">
            <v>0.1</v>
          </cell>
          <cell r="E1166">
            <v>-0.1</v>
          </cell>
          <cell r="F1166">
            <v>0.05</v>
          </cell>
          <cell r="G1166">
            <v>-0.05</v>
          </cell>
          <cell r="H1166">
            <v>0.1</v>
          </cell>
          <cell r="I1166">
            <v>0</v>
          </cell>
          <cell r="J1166">
            <v>0.1</v>
          </cell>
          <cell r="K1166">
            <v>-0.1</v>
          </cell>
          <cell r="L1166">
            <v>0.1</v>
          </cell>
          <cell r="M1166">
            <v>-0.1</v>
          </cell>
          <cell r="N1166">
            <v>0.05</v>
          </cell>
          <cell r="O1166">
            <v>-0.05</v>
          </cell>
          <cell r="P1166">
            <v>0.05</v>
          </cell>
          <cell r="Q1166">
            <v>-0.05</v>
          </cell>
          <cell r="R1166">
            <v>0.2</v>
          </cell>
          <cell r="S1166">
            <v>-0.2</v>
          </cell>
          <cell r="T1166">
            <v>0.05</v>
          </cell>
          <cell r="U1166">
            <v>-0.05</v>
          </cell>
          <cell r="V1166">
            <v>0.05</v>
          </cell>
          <cell r="W1166">
            <v>-0.05</v>
          </cell>
          <cell r="X1166">
            <v>0.05</v>
          </cell>
          <cell r="Y1166">
            <v>-0.05</v>
          </cell>
          <cell r="Z1166">
            <v>0.05</v>
          </cell>
          <cell r="AA1166">
            <v>-0.05</v>
          </cell>
          <cell r="AB1166" t="str">
            <v>NIL</v>
          </cell>
          <cell r="AC1166" t="str">
            <v>NIL</v>
          </cell>
          <cell r="AD1166" t="str">
            <v>NIL</v>
          </cell>
          <cell r="AE1166" t="str">
            <v>NIL</v>
          </cell>
          <cell r="AF1166" t="str">
            <v>NIL</v>
          </cell>
          <cell r="AG1166" t="str">
            <v>NIL</v>
          </cell>
        </row>
        <row r="1167">
          <cell r="A1167" t="str">
            <v>12-124A-3</v>
          </cell>
          <cell r="B1167">
            <v>0.3</v>
          </cell>
          <cell r="C1167">
            <v>-0.1</v>
          </cell>
          <cell r="D1167">
            <v>0.1</v>
          </cell>
          <cell r="E1167">
            <v>-0.1</v>
          </cell>
          <cell r="F1167">
            <v>0.05</v>
          </cell>
          <cell r="G1167">
            <v>-0.05</v>
          </cell>
          <cell r="H1167">
            <v>0.1</v>
          </cell>
          <cell r="I1167">
            <v>0</v>
          </cell>
          <cell r="J1167">
            <v>0.05</v>
          </cell>
          <cell r="K1167">
            <v>-0.05</v>
          </cell>
          <cell r="L1167">
            <v>0.1</v>
          </cell>
          <cell r="M1167">
            <v>-0.1</v>
          </cell>
          <cell r="N1167">
            <v>0.05</v>
          </cell>
          <cell r="O1167">
            <v>-0.05</v>
          </cell>
          <cell r="P1167">
            <v>0.05</v>
          </cell>
          <cell r="Q1167">
            <v>-0.05</v>
          </cell>
          <cell r="R1167">
            <v>0.2</v>
          </cell>
          <cell r="S1167">
            <v>-0.2</v>
          </cell>
          <cell r="T1167">
            <v>0.05</v>
          </cell>
          <cell r="U1167">
            <v>-0.05</v>
          </cell>
          <cell r="V1167">
            <v>0.05</v>
          </cell>
          <cell r="W1167">
            <v>-0.05</v>
          </cell>
          <cell r="X1167">
            <v>0.05</v>
          </cell>
          <cell r="Y1167">
            <v>-0.05</v>
          </cell>
          <cell r="Z1167">
            <v>0.05</v>
          </cell>
          <cell r="AA1167">
            <v>-0.05</v>
          </cell>
          <cell r="AB1167" t="str">
            <v>NIL</v>
          </cell>
          <cell r="AC1167" t="str">
            <v>NIL</v>
          </cell>
          <cell r="AD1167" t="str">
            <v>NIL</v>
          </cell>
          <cell r="AE1167" t="str">
            <v>NIL</v>
          </cell>
          <cell r="AF1167" t="str">
            <v>NIL</v>
          </cell>
          <cell r="AG1167" t="str">
            <v>NIL</v>
          </cell>
        </row>
        <row r="1168">
          <cell r="A1168" t="str">
            <v>12-125</v>
          </cell>
          <cell r="B1168">
            <v>0.2</v>
          </cell>
          <cell r="C1168">
            <v>-0.2</v>
          </cell>
          <cell r="D1168">
            <v>0.1</v>
          </cell>
          <cell r="E1168">
            <v>-0.1</v>
          </cell>
          <cell r="F1168">
            <v>0.05</v>
          </cell>
          <cell r="G1168">
            <v>-0.05</v>
          </cell>
          <cell r="H1168">
            <v>0.1</v>
          </cell>
          <cell r="I1168">
            <v>0</v>
          </cell>
          <cell r="J1168">
            <v>0.1</v>
          </cell>
          <cell r="K1168">
            <v>-0.1</v>
          </cell>
          <cell r="L1168">
            <v>0.05</v>
          </cell>
          <cell r="M1168">
            <v>-0.05</v>
          </cell>
          <cell r="N1168">
            <v>0.1</v>
          </cell>
          <cell r="O1168">
            <v>-0.1</v>
          </cell>
          <cell r="P1168">
            <v>0.05</v>
          </cell>
          <cell r="Q1168">
            <v>-0.05</v>
          </cell>
          <cell r="R1168">
            <v>0.2</v>
          </cell>
          <cell r="S1168">
            <v>-0.2</v>
          </cell>
          <cell r="T1168">
            <v>0.05</v>
          </cell>
          <cell r="U1168">
            <v>-0.05</v>
          </cell>
          <cell r="V1168">
            <v>0.1</v>
          </cell>
          <cell r="W1168">
            <v>-0.1</v>
          </cell>
          <cell r="X1168">
            <v>0.1</v>
          </cell>
          <cell r="Y1168">
            <v>-0.1</v>
          </cell>
          <cell r="Z1168">
            <v>0.1</v>
          </cell>
          <cell r="AA1168">
            <v>-0.1</v>
          </cell>
          <cell r="AB1168" t="str">
            <v>NIL</v>
          </cell>
          <cell r="AC1168" t="str">
            <v>NIL</v>
          </cell>
          <cell r="AD1168" t="str">
            <v>NIL</v>
          </cell>
          <cell r="AE1168" t="str">
            <v>NIL</v>
          </cell>
          <cell r="AF1168" t="str">
            <v>NIL</v>
          </cell>
          <cell r="AG1168" t="str">
            <v>NIL</v>
          </cell>
        </row>
        <row r="1169">
          <cell r="A1169" t="str">
            <v>12-125-1</v>
          </cell>
          <cell r="B1169">
            <v>0.2</v>
          </cell>
          <cell r="C1169">
            <v>-0.2</v>
          </cell>
          <cell r="D1169">
            <v>0.1</v>
          </cell>
          <cell r="E1169">
            <v>-0.1</v>
          </cell>
          <cell r="F1169">
            <v>0.05</v>
          </cell>
          <cell r="G1169">
            <v>-0.05</v>
          </cell>
          <cell r="H1169">
            <v>0.1</v>
          </cell>
          <cell r="I1169">
            <v>0</v>
          </cell>
          <cell r="J1169">
            <v>0.1</v>
          </cell>
          <cell r="K1169">
            <v>-0.1</v>
          </cell>
          <cell r="L1169">
            <v>0.05</v>
          </cell>
          <cell r="M1169">
            <v>-0.05</v>
          </cell>
          <cell r="N1169">
            <v>0.1</v>
          </cell>
          <cell r="O1169">
            <v>-0.1</v>
          </cell>
          <cell r="P1169">
            <v>0.05</v>
          </cell>
          <cell r="Q1169">
            <v>-0.05</v>
          </cell>
          <cell r="R1169">
            <v>0.2</v>
          </cell>
          <cell r="S1169">
            <v>-0.2</v>
          </cell>
          <cell r="T1169">
            <v>0.05</v>
          </cell>
          <cell r="U1169">
            <v>-0.05</v>
          </cell>
          <cell r="V1169">
            <v>0.1</v>
          </cell>
          <cell r="W1169">
            <v>-0.1</v>
          </cell>
          <cell r="X1169">
            <v>0.1</v>
          </cell>
          <cell r="Y1169">
            <v>-0.1</v>
          </cell>
          <cell r="Z1169">
            <v>0.1</v>
          </cell>
          <cell r="AA1169">
            <v>-0.1</v>
          </cell>
          <cell r="AB1169" t="str">
            <v>NIL</v>
          </cell>
          <cell r="AC1169" t="str">
            <v>NIL</v>
          </cell>
          <cell r="AD1169" t="str">
            <v>NIL</v>
          </cell>
          <cell r="AE1169" t="str">
            <v>NIL</v>
          </cell>
          <cell r="AF1169" t="str">
            <v>NIL</v>
          </cell>
          <cell r="AG1169" t="str">
            <v>NIL</v>
          </cell>
        </row>
        <row r="1170">
          <cell r="A1170" t="str">
            <v>12-125A</v>
          </cell>
          <cell r="B1170">
            <v>0.3</v>
          </cell>
          <cell r="C1170">
            <v>-0.1</v>
          </cell>
          <cell r="D1170">
            <v>0.1</v>
          </cell>
          <cell r="E1170">
            <v>-0.1</v>
          </cell>
          <cell r="F1170">
            <v>0.05</v>
          </cell>
          <cell r="G1170">
            <v>-0.05</v>
          </cell>
          <cell r="H1170">
            <v>0.1</v>
          </cell>
          <cell r="I1170">
            <v>0</v>
          </cell>
          <cell r="J1170">
            <v>0.1</v>
          </cell>
          <cell r="K1170">
            <v>-0.1</v>
          </cell>
          <cell r="L1170">
            <v>0.1</v>
          </cell>
          <cell r="M1170">
            <v>-0.1</v>
          </cell>
          <cell r="N1170">
            <v>0.05</v>
          </cell>
          <cell r="O1170">
            <v>-0.05</v>
          </cell>
          <cell r="P1170">
            <v>0.05</v>
          </cell>
          <cell r="Q1170">
            <v>-0.05</v>
          </cell>
          <cell r="R1170">
            <v>0.2</v>
          </cell>
          <cell r="S1170">
            <v>-0.2</v>
          </cell>
          <cell r="T1170">
            <v>0.05</v>
          </cell>
          <cell r="U1170">
            <v>-0.05</v>
          </cell>
          <cell r="V1170">
            <v>0.05</v>
          </cell>
          <cell r="W1170">
            <v>-0.05</v>
          </cell>
          <cell r="X1170">
            <v>0.05</v>
          </cell>
          <cell r="Y1170">
            <v>-0.05</v>
          </cell>
          <cell r="Z1170">
            <v>0.05</v>
          </cell>
          <cell r="AA1170">
            <v>-0.05</v>
          </cell>
          <cell r="AB1170" t="str">
            <v>NIL</v>
          </cell>
          <cell r="AC1170" t="str">
            <v>NIL</v>
          </cell>
          <cell r="AD1170" t="str">
            <v>NIL</v>
          </cell>
          <cell r="AE1170" t="str">
            <v>NIL</v>
          </cell>
          <cell r="AF1170" t="str">
            <v>NIL</v>
          </cell>
          <cell r="AG1170" t="str">
            <v>NIL</v>
          </cell>
        </row>
        <row r="1171">
          <cell r="A1171" t="str">
            <v>12-125A-1</v>
          </cell>
          <cell r="B1171">
            <v>0.3</v>
          </cell>
          <cell r="C1171">
            <v>-0.1</v>
          </cell>
          <cell r="D1171">
            <v>0.1</v>
          </cell>
          <cell r="E1171">
            <v>-0.1</v>
          </cell>
          <cell r="F1171">
            <v>0.05</v>
          </cell>
          <cell r="G1171">
            <v>-0.05</v>
          </cell>
          <cell r="H1171">
            <v>0.1</v>
          </cell>
          <cell r="I1171">
            <v>0</v>
          </cell>
          <cell r="J1171">
            <v>0.1</v>
          </cell>
          <cell r="K1171">
            <v>-0.1</v>
          </cell>
          <cell r="L1171">
            <v>0.1</v>
          </cell>
          <cell r="M1171">
            <v>-0.1</v>
          </cell>
          <cell r="N1171">
            <v>0.05</v>
          </cell>
          <cell r="O1171">
            <v>-0.05</v>
          </cell>
          <cell r="P1171">
            <v>0.05</v>
          </cell>
          <cell r="Q1171">
            <v>-0.05</v>
          </cell>
          <cell r="R1171">
            <v>0.2</v>
          </cell>
          <cell r="S1171">
            <v>-0.2</v>
          </cell>
          <cell r="T1171">
            <v>0.05</v>
          </cell>
          <cell r="U1171">
            <v>-0.05</v>
          </cell>
          <cell r="V1171">
            <v>0.05</v>
          </cell>
          <cell r="W1171">
            <v>-0.05</v>
          </cell>
          <cell r="X1171">
            <v>0.05</v>
          </cell>
          <cell r="Y1171">
            <v>-0.05</v>
          </cell>
          <cell r="Z1171">
            <v>0.05</v>
          </cell>
          <cell r="AA1171">
            <v>-0.05</v>
          </cell>
          <cell r="AB1171" t="str">
            <v>NIL</v>
          </cell>
          <cell r="AC1171" t="str">
            <v>NIL</v>
          </cell>
          <cell r="AD1171" t="str">
            <v>NIL</v>
          </cell>
          <cell r="AE1171" t="str">
            <v>NIL</v>
          </cell>
          <cell r="AF1171" t="str">
            <v>NIL</v>
          </cell>
          <cell r="AG1171" t="str">
            <v>NIL</v>
          </cell>
        </row>
        <row r="1172">
          <cell r="A1172" t="str">
            <v>12-125A-C</v>
          </cell>
          <cell r="B1172">
            <v>0.3</v>
          </cell>
          <cell r="C1172">
            <v>-0.1</v>
          </cell>
          <cell r="D1172">
            <v>0.1</v>
          </cell>
          <cell r="E1172">
            <v>-0.1</v>
          </cell>
          <cell r="F1172">
            <v>0.05</v>
          </cell>
          <cell r="G1172">
            <v>-0.05</v>
          </cell>
          <cell r="H1172">
            <v>0.1</v>
          </cell>
          <cell r="I1172">
            <v>0</v>
          </cell>
          <cell r="J1172">
            <v>0.1</v>
          </cell>
          <cell r="K1172">
            <v>-0.1</v>
          </cell>
          <cell r="L1172">
            <v>0.1</v>
          </cell>
          <cell r="M1172">
            <v>-0.1</v>
          </cell>
          <cell r="N1172">
            <v>0.05</v>
          </cell>
          <cell r="O1172">
            <v>-0.05</v>
          </cell>
          <cell r="P1172">
            <v>0.05</v>
          </cell>
          <cell r="Q1172">
            <v>-0.05</v>
          </cell>
          <cell r="R1172">
            <v>0.2</v>
          </cell>
          <cell r="S1172">
            <v>-0.2</v>
          </cell>
          <cell r="T1172">
            <v>0.05</v>
          </cell>
          <cell r="U1172">
            <v>-0.05</v>
          </cell>
          <cell r="V1172">
            <v>0.05</v>
          </cell>
          <cell r="W1172">
            <v>-0.05</v>
          </cell>
          <cell r="X1172">
            <v>0.05</v>
          </cell>
          <cell r="Y1172">
            <v>-0.05</v>
          </cell>
          <cell r="Z1172">
            <v>0.05</v>
          </cell>
          <cell r="AA1172">
            <v>-0.05</v>
          </cell>
          <cell r="AB1172" t="str">
            <v>NIL</v>
          </cell>
          <cell r="AC1172" t="str">
            <v>NIL</v>
          </cell>
          <cell r="AD1172" t="str">
            <v>NIL</v>
          </cell>
          <cell r="AE1172" t="str">
            <v>NIL</v>
          </cell>
          <cell r="AF1172" t="str">
            <v>NIL</v>
          </cell>
          <cell r="AG1172" t="str">
            <v>NIL</v>
          </cell>
        </row>
        <row r="1173">
          <cell r="A1173" t="str">
            <v>12-125A-2C</v>
          </cell>
          <cell r="B1173">
            <v>0.3</v>
          </cell>
          <cell r="C1173">
            <v>-0.1</v>
          </cell>
          <cell r="D1173">
            <v>0.1</v>
          </cell>
          <cell r="E1173">
            <v>-0.1</v>
          </cell>
          <cell r="F1173">
            <v>0.05</v>
          </cell>
          <cell r="G1173">
            <v>-0.05</v>
          </cell>
          <cell r="H1173">
            <v>0.1</v>
          </cell>
          <cell r="I1173">
            <v>0</v>
          </cell>
          <cell r="J1173">
            <v>0.1</v>
          </cell>
          <cell r="K1173">
            <v>-0.1</v>
          </cell>
          <cell r="L1173">
            <v>0.1</v>
          </cell>
          <cell r="M1173">
            <v>-0.1</v>
          </cell>
          <cell r="N1173">
            <v>0.05</v>
          </cell>
          <cell r="O1173">
            <v>-0.05</v>
          </cell>
          <cell r="P1173">
            <v>0.05</v>
          </cell>
          <cell r="Q1173">
            <v>-0.05</v>
          </cell>
          <cell r="R1173">
            <v>0.2</v>
          </cell>
          <cell r="S1173">
            <v>-0.2</v>
          </cell>
          <cell r="T1173">
            <v>0.05</v>
          </cell>
          <cell r="U1173">
            <v>-0.05</v>
          </cell>
          <cell r="V1173">
            <v>0.05</v>
          </cell>
          <cell r="W1173">
            <v>-0.05</v>
          </cell>
          <cell r="X1173">
            <v>0.05</v>
          </cell>
          <cell r="Y1173">
            <v>-0.05</v>
          </cell>
          <cell r="Z1173">
            <v>0.05</v>
          </cell>
          <cell r="AA1173">
            <v>-0.05</v>
          </cell>
          <cell r="AB1173" t="str">
            <v>NIL</v>
          </cell>
          <cell r="AC1173" t="str">
            <v>NIL</v>
          </cell>
          <cell r="AD1173" t="str">
            <v>NIL</v>
          </cell>
          <cell r="AE1173" t="str">
            <v>NIL</v>
          </cell>
          <cell r="AF1173" t="str">
            <v>NIL</v>
          </cell>
          <cell r="AG1173" t="str">
            <v>NIL</v>
          </cell>
        </row>
        <row r="1174">
          <cell r="A1174" t="str">
            <v>12-125A-3</v>
          </cell>
          <cell r="B1174">
            <v>0.3</v>
          </cell>
          <cell r="C1174">
            <v>-0.1</v>
          </cell>
          <cell r="D1174">
            <v>0.1</v>
          </cell>
          <cell r="E1174">
            <v>-0.1</v>
          </cell>
          <cell r="F1174">
            <v>0.05</v>
          </cell>
          <cell r="G1174">
            <v>-0.05</v>
          </cell>
          <cell r="H1174">
            <v>0.1</v>
          </cell>
          <cell r="I1174">
            <v>0</v>
          </cell>
          <cell r="J1174">
            <v>0.1</v>
          </cell>
          <cell r="K1174">
            <v>-0.1</v>
          </cell>
          <cell r="L1174">
            <v>0.1</v>
          </cell>
          <cell r="M1174">
            <v>-0.1</v>
          </cell>
          <cell r="N1174">
            <v>0.05</v>
          </cell>
          <cell r="O1174">
            <v>-0.05</v>
          </cell>
          <cell r="P1174">
            <v>0.05</v>
          </cell>
          <cell r="Q1174">
            <v>-0.05</v>
          </cell>
          <cell r="R1174">
            <v>0.2</v>
          </cell>
          <cell r="S1174">
            <v>-0.2</v>
          </cell>
          <cell r="T1174">
            <v>0.05</v>
          </cell>
          <cell r="U1174">
            <v>-0.05</v>
          </cell>
          <cell r="V1174">
            <v>0.05</v>
          </cell>
          <cell r="W1174">
            <v>-0.05</v>
          </cell>
          <cell r="X1174">
            <v>0.05</v>
          </cell>
          <cell r="Y1174">
            <v>-0.05</v>
          </cell>
          <cell r="Z1174">
            <v>0.05</v>
          </cell>
          <cell r="AA1174">
            <v>-0.05</v>
          </cell>
          <cell r="AB1174" t="str">
            <v>NIL</v>
          </cell>
          <cell r="AC1174" t="str">
            <v>NIL</v>
          </cell>
          <cell r="AD1174" t="str">
            <v>NIL</v>
          </cell>
          <cell r="AE1174" t="str">
            <v>NIL</v>
          </cell>
          <cell r="AF1174" t="str">
            <v>NIL</v>
          </cell>
          <cell r="AG1174" t="str">
            <v>NIL</v>
          </cell>
        </row>
        <row r="1175">
          <cell r="A1175" t="str">
            <v>12-126</v>
          </cell>
          <cell r="B1175">
            <v>0.2</v>
          </cell>
          <cell r="C1175">
            <v>-0.2</v>
          </cell>
          <cell r="D1175">
            <v>0.1</v>
          </cell>
          <cell r="E1175">
            <v>-0.1</v>
          </cell>
          <cell r="F1175">
            <v>0.05</v>
          </cell>
          <cell r="G1175">
            <v>-0.05</v>
          </cell>
          <cell r="H1175">
            <v>0.1</v>
          </cell>
          <cell r="I1175">
            <v>0</v>
          </cell>
          <cell r="J1175">
            <v>0.1</v>
          </cell>
          <cell r="K1175">
            <v>-0.1</v>
          </cell>
          <cell r="L1175">
            <v>0.05</v>
          </cell>
          <cell r="M1175">
            <v>-0.05</v>
          </cell>
          <cell r="N1175">
            <v>0.1</v>
          </cell>
          <cell r="O1175">
            <v>-0.1</v>
          </cell>
          <cell r="P1175">
            <v>0.05</v>
          </cell>
          <cell r="Q1175">
            <v>-0.05</v>
          </cell>
          <cell r="R1175">
            <v>0.2</v>
          </cell>
          <cell r="S1175">
            <v>-0.2</v>
          </cell>
          <cell r="T1175">
            <v>0.05</v>
          </cell>
          <cell r="U1175">
            <v>-0.05</v>
          </cell>
          <cell r="V1175">
            <v>0.1</v>
          </cell>
          <cell r="W1175">
            <v>-0.1</v>
          </cell>
          <cell r="X1175">
            <v>0.1</v>
          </cell>
          <cell r="Y1175">
            <v>-0.1</v>
          </cell>
          <cell r="Z1175">
            <v>0.1</v>
          </cell>
          <cell r="AA1175">
            <v>-0.1</v>
          </cell>
          <cell r="AB1175" t="str">
            <v>NIL</v>
          </cell>
          <cell r="AC1175" t="str">
            <v>NIL</v>
          </cell>
          <cell r="AD1175" t="str">
            <v>NIL</v>
          </cell>
          <cell r="AE1175" t="str">
            <v>NIL</v>
          </cell>
          <cell r="AF1175" t="str">
            <v>NIL</v>
          </cell>
          <cell r="AG1175" t="str">
            <v>NIL</v>
          </cell>
        </row>
        <row r="1176">
          <cell r="A1176" t="str">
            <v>12-126-1</v>
          </cell>
          <cell r="B1176">
            <v>0.2</v>
          </cell>
          <cell r="C1176">
            <v>-0.2</v>
          </cell>
          <cell r="D1176">
            <v>0.1</v>
          </cell>
          <cell r="E1176">
            <v>-0.1</v>
          </cell>
          <cell r="F1176">
            <v>0.05</v>
          </cell>
          <cell r="G1176">
            <v>-0.05</v>
          </cell>
          <cell r="H1176">
            <v>0.1</v>
          </cell>
          <cell r="I1176">
            <v>0</v>
          </cell>
          <cell r="J1176">
            <v>0.1</v>
          </cell>
          <cell r="K1176">
            <v>-0.1</v>
          </cell>
          <cell r="L1176">
            <v>0.05</v>
          </cell>
          <cell r="M1176">
            <v>-0.05</v>
          </cell>
          <cell r="N1176">
            <v>0.1</v>
          </cell>
          <cell r="O1176">
            <v>-0.1</v>
          </cell>
          <cell r="P1176">
            <v>0.05</v>
          </cell>
          <cell r="Q1176">
            <v>-0.05</v>
          </cell>
          <cell r="R1176">
            <v>0.2</v>
          </cell>
          <cell r="S1176">
            <v>-0.2</v>
          </cell>
          <cell r="T1176">
            <v>0.05</v>
          </cell>
          <cell r="U1176">
            <v>-0.05</v>
          </cell>
          <cell r="V1176">
            <v>0.1</v>
          </cell>
          <cell r="W1176">
            <v>-0.1</v>
          </cell>
          <cell r="X1176">
            <v>0.1</v>
          </cell>
          <cell r="Y1176">
            <v>-0.1</v>
          </cell>
          <cell r="Z1176">
            <v>0.1</v>
          </cell>
          <cell r="AA1176">
            <v>-0.1</v>
          </cell>
          <cell r="AB1176" t="str">
            <v>NIL</v>
          </cell>
          <cell r="AC1176" t="str">
            <v>NIL</v>
          </cell>
          <cell r="AD1176" t="str">
            <v>NIL</v>
          </cell>
          <cell r="AE1176" t="str">
            <v>NIL</v>
          </cell>
          <cell r="AF1176" t="str">
            <v>NIL</v>
          </cell>
          <cell r="AG1176" t="str">
            <v>NIL</v>
          </cell>
        </row>
        <row r="1177">
          <cell r="A1177" t="str">
            <v>12-126A</v>
          </cell>
          <cell r="B1177">
            <v>0.2</v>
          </cell>
          <cell r="C1177">
            <v>-0.2</v>
          </cell>
          <cell r="D1177">
            <v>0.1</v>
          </cell>
          <cell r="E1177">
            <v>-0.1</v>
          </cell>
          <cell r="F1177">
            <v>0.05</v>
          </cell>
          <cell r="G1177">
            <v>-0.05</v>
          </cell>
          <cell r="H1177">
            <v>0.1</v>
          </cell>
          <cell r="I1177">
            <v>0</v>
          </cell>
          <cell r="J1177">
            <v>0.1</v>
          </cell>
          <cell r="K1177">
            <v>-0.1</v>
          </cell>
          <cell r="L1177">
            <v>0.1</v>
          </cell>
          <cell r="M1177">
            <v>-0.1</v>
          </cell>
          <cell r="N1177">
            <v>0.1</v>
          </cell>
          <cell r="O1177">
            <v>-0.1</v>
          </cell>
          <cell r="P1177">
            <v>0.05</v>
          </cell>
          <cell r="Q1177">
            <v>-0.05</v>
          </cell>
          <cell r="R1177">
            <v>0.2</v>
          </cell>
          <cell r="S1177">
            <v>-0.2</v>
          </cell>
          <cell r="T1177">
            <v>0.05</v>
          </cell>
          <cell r="U1177">
            <v>-0.05</v>
          </cell>
          <cell r="V1177">
            <v>0.05</v>
          </cell>
          <cell r="W1177">
            <v>-0.05</v>
          </cell>
          <cell r="X1177">
            <v>0.05</v>
          </cell>
          <cell r="Y1177">
            <v>-0.05</v>
          </cell>
          <cell r="Z1177">
            <v>0.05</v>
          </cell>
          <cell r="AA1177">
            <v>-0.05</v>
          </cell>
          <cell r="AB1177" t="str">
            <v>NIL</v>
          </cell>
          <cell r="AC1177" t="str">
            <v>NIL</v>
          </cell>
          <cell r="AD1177" t="str">
            <v>NIL</v>
          </cell>
          <cell r="AE1177" t="str">
            <v>NIL</v>
          </cell>
          <cell r="AF1177" t="str">
            <v>NIL</v>
          </cell>
          <cell r="AG1177" t="str">
            <v>NIL</v>
          </cell>
        </row>
        <row r="1178">
          <cell r="A1178" t="str">
            <v>12-126A-1</v>
          </cell>
          <cell r="B1178">
            <v>0.2</v>
          </cell>
          <cell r="C1178">
            <v>-0.2</v>
          </cell>
          <cell r="D1178">
            <v>0.1</v>
          </cell>
          <cell r="E1178">
            <v>-0.1</v>
          </cell>
          <cell r="F1178">
            <v>0.05</v>
          </cell>
          <cell r="G1178">
            <v>-0.05</v>
          </cell>
          <cell r="H1178">
            <v>0.1</v>
          </cell>
          <cell r="I1178">
            <v>0</v>
          </cell>
          <cell r="J1178">
            <v>0.1</v>
          </cell>
          <cell r="K1178">
            <v>-0.1</v>
          </cell>
          <cell r="L1178">
            <v>0.1</v>
          </cell>
          <cell r="M1178">
            <v>-0.1</v>
          </cell>
          <cell r="N1178">
            <v>0.1</v>
          </cell>
          <cell r="O1178">
            <v>-0.1</v>
          </cell>
          <cell r="P1178">
            <v>0.05</v>
          </cell>
          <cell r="Q1178">
            <v>-0.05</v>
          </cell>
          <cell r="R1178">
            <v>0.2</v>
          </cell>
          <cell r="S1178">
            <v>-0.2</v>
          </cell>
          <cell r="T1178">
            <v>0.05</v>
          </cell>
          <cell r="U1178">
            <v>-0.05</v>
          </cell>
          <cell r="V1178">
            <v>0.05</v>
          </cell>
          <cell r="W1178">
            <v>-0.05</v>
          </cell>
          <cell r="X1178">
            <v>0.05</v>
          </cell>
          <cell r="Y1178">
            <v>-0.05</v>
          </cell>
          <cell r="Z1178">
            <v>0.05</v>
          </cell>
          <cell r="AA1178">
            <v>-0.05</v>
          </cell>
          <cell r="AB1178" t="str">
            <v>NIL</v>
          </cell>
          <cell r="AC1178" t="str">
            <v>NIL</v>
          </cell>
          <cell r="AD1178" t="str">
            <v>NIL</v>
          </cell>
          <cell r="AE1178" t="str">
            <v>NIL</v>
          </cell>
          <cell r="AF1178" t="str">
            <v>NIL</v>
          </cell>
          <cell r="AG1178" t="str">
            <v>NIL</v>
          </cell>
        </row>
        <row r="1179">
          <cell r="A1179" t="str">
            <v>12-126A-2</v>
          </cell>
          <cell r="B1179">
            <v>0.2</v>
          </cell>
          <cell r="C1179">
            <v>-0.2</v>
          </cell>
          <cell r="D1179">
            <v>0.1</v>
          </cell>
          <cell r="E1179">
            <v>-0.1</v>
          </cell>
          <cell r="F1179">
            <v>0.05</v>
          </cell>
          <cell r="G1179">
            <v>-0.05</v>
          </cell>
          <cell r="H1179">
            <v>0.1</v>
          </cell>
          <cell r="I1179">
            <v>0</v>
          </cell>
          <cell r="J1179">
            <v>0.1</v>
          </cell>
          <cell r="K1179">
            <v>-0.1</v>
          </cell>
          <cell r="L1179">
            <v>0.1</v>
          </cell>
          <cell r="M1179">
            <v>-0.1</v>
          </cell>
          <cell r="N1179">
            <v>0.1</v>
          </cell>
          <cell r="O1179">
            <v>-0.1</v>
          </cell>
          <cell r="P1179">
            <v>0.05</v>
          </cell>
          <cell r="Q1179">
            <v>-0.05</v>
          </cell>
          <cell r="R1179">
            <v>0.2</v>
          </cell>
          <cell r="S1179">
            <v>-0.2</v>
          </cell>
          <cell r="T1179">
            <v>0.05</v>
          </cell>
          <cell r="U1179">
            <v>-0.05</v>
          </cell>
          <cell r="V1179">
            <v>0.05</v>
          </cell>
          <cell r="W1179">
            <v>-0.05</v>
          </cell>
          <cell r="X1179">
            <v>0.05</v>
          </cell>
          <cell r="Y1179">
            <v>-0.05</v>
          </cell>
          <cell r="Z1179">
            <v>0.05</v>
          </cell>
          <cell r="AA1179">
            <v>-0.05</v>
          </cell>
          <cell r="AB1179" t="str">
            <v>NIL</v>
          </cell>
          <cell r="AC1179" t="str">
            <v>NIL</v>
          </cell>
          <cell r="AD1179" t="str">
            <v>NIL</v>
          </cell>
          <cell r="AE1179" t="str">
            <v>NIL</v>
          </cell>
          <cell r="AF1179" t="str">
            <v>NIL</v>
          </cell>
          <cell r="AG1179" t="str">
            <v>NIL</v>
          </cell>
        </row>
        <row r="1180">
          <cell r="A1180" t="str">
            <v>12-126A-3</v>
          </cell>
          <cell r="B1180">
            <v>0.2</v>
          </cell>
          <cell r="C1180">
            <v>-0.2</v>
          </cell>
          <cell r="D1180">
            <v>0.1</v>
          </cell>
          <cell r="E1180">
            <v>-0.1</v>
          </cell>
          <cell r="F1180">
            <v>0.05</v>
          </cell>
          <cell r="G1180">
            <v>-0.05</v>
          </cell>
          <cell r="H1180">
            <v>0.1</v>
          </cell>
          <cell r="I1180">
            <v>0</v>
          </cell>
          <cell r="J1180">
            <v>0.1</v>
          </cell>
          <cell r="K1180">
            <v>-0.1</v>
          </cell>
          <cell r="L1180">
            <v>0.1</v>
          </cell>
          <cell r="M1180">
            <v>-0.1</v>
          </cell>
          <cell r="N1180">
            <v>0.1</v>
          </cell>
          <cell r="O1180">
            <v>-0.1</v>
          </cell>
          <cell r="P1180">
            <v>0.05</v>
          </cell>
          <cell r="Q1180">
            <v>-0.05</v>
          </cell>
          <cell r="R1180">
            <v>0.2</v>
          </cell>
          <cell r="S1180">
            <v>-0.2</v>
          </cell>
          <cell r="T1180">
            <v>0.05</v>
          </cell>
          <cell r="U1180">
            <v>-0.05</v>
          </cell>
          <cell r="V1180">
            <v>0.05</v>
          </cell>
          <cell r="W1180">
            <v>-0.05</v>
          </cell>
          <cell r="X1180">
            <v>0.05</v>
          </cell>
          <cell r="Y1180">
            <v>-0.05</v>
          </cell>
          <cell r="Z1180">
            <v>0.05</v>
          </cell>
          <cell r="AA1180">
            <v>-0.05</v>
          </cell>
          <cell r="AB1180" t="str">
            <v>NIL</v>
          </cell>
          <cell r="AC1180" t="str">
            <v>NIL</v>
          </cell>
          <cell r="AD1180" t="str">
            <v>NIL</v>
          </cell>
          <cell r="AE1180" t="str">
            <v>NIL</v>
          </cell>
          <cell r="AF1180" t="str">
            <v>NIL</v>
          </cell>
          <cell r="AG1180" t="str">
            <v>NIL</v>
          </cell>
        </row>
        <row r="1181">
          <cell r="A1181" t="str">
            <v>12-127</v>
          </cell>
          <cell r="B1181">
            <v>0.2</v>
          </cell>
          <cell r="C1181">
            <v>-0.2</v>
          </cell>
          <cell r="D1181">
            <v>0.1</v>
          </cell>
          <cell r="E1181">
            <v>-0.1</v>
          </cell>
          <cell r="F1181">
            <v>0.05</v>
          </cell>
          <cell r="G1181">
            <v>-0.05</v>
          </cell>
          <cell r="H1181">
            <v>0.1</v>
          </cell>
          <cell r="I1181">
            <v>0</v>
          </cell>
          <cell r="J1181">
            <v>0.1</v>
          </cell>
          <cell r="K1181">
            <v>-0.1</v>
          </cell>
          <cell r="L1181">
            <v>0.05</v>
          </cell>
          <cell r="M1181">
            <v>-0.05</v>
          </cell>
          <cell r="N1181">
            <v>0.1</v>
          </cell>
          <cell r="O1181">
            <v>-0.1</v>
          </cell>
          <cell r="P1181">
            <v>0.05</v>
          </cell>
          <cell r="Q1181">
            <v>-0.05</v>
          </cell>
          <cell r="R1181">
            <v>0.2</v>
          </cell>
          <cell r="S1181">
            <v>-0.2</v>
          </cell>
          <cell r="T1181">
            <v>0.05</v>
          </cell>
          <cell r="U1181">
            <v>-0.05</v>
          </cell>
          <cell r="V1181">
            <v>0.1</v>
          </cell>
          <cell r="W1181">
            <v>-0.1</v>
          </cell>
          <cell r="X1181">
            <v>0.1</v>
          </cell>
          <cell r="Y1181">
            <v>-0.1</v>
          </cell>
          <cell r="Z1181">
            <v>0.1</v>
          </cell>
          <cell r="AA1181">
            <v>-0.1</v>
          </cell>
          <cell r="AB1181" t="str">
            <v>NIL</v>
          </cell>
          <cell r="AC1181" t="str">
            <v>NIL</v>
          </cell>
          <cell r="AD1181" t="str">
            <v>NIL</v>
          </cell>
          <cell r="AE1181" t="str">
            <v>NIL</v>
          </cell>
          <cell r="AF1181" t="str">
            <v>NIL</v>
          </cell>
          <cell r="AG1181" t="str">
            <v>NIL</v>
          </cell>
        </row>
        <row r="1182">
          <cell r="A1182" t="str">
            <v>12-127A</v>
          </cell>
          <cell r="B1182">
            <v>0.3</v>
          </cell>
          <cell r="C1182">
            <v>-0.1</v>
          </cell>
          <cell r="D1182">
            <v>0.1</v>
          </cell>
          <cell r="E1182">
            <v>-0.1</v>
          </cell>
          <cell r="F1182">
            <v>0.05</v>
          </cell>
          <cell r="G1182">
            <v>-0.05</v>
          </cell>
          <cell r="H1182">
            <v>0.1</v>
          </cell>
          <cell r="I1182">
            <v>0</v>
          </cell>
          <cell r="J1182">
            <v>0.1</v>
          </cell>
          <cell r="K1182">
            <v>-0.1</v>
          </cell>
          <cell r="L1182">
            <v>0.1</v>
          </cell>
          <cell r="M1182">
            <v>-0.1</v>
          </cell>
          <cell r="N1182">
            <v>0.05</v>
          </cell>
          <cell r="O1182">
            <v>-0.05</v>
          </cell>
          <cell r="P1182">
            <v>0.05</v>
          </cell>
          <cell r="Q1182">
            <v>-0.05</v>
          </cell>
          <cell r="R1182">
            <v>0.2</v>
          </cell>
          <cell r="S1182">
            <v>-0.2</v>
          </cell>
          <cell r="T1182">
            <v>0.05</v>
          </cell>
          <cell r="U1182">
            <v>-0.05</v>
          </cell>
          <cell r="V1182">
            <v>0.05</v>
          </cell>
          <cell r="W1182">
            <v>-0.05</v>
          </cell>
          <cell r="X1182">
            <v>0.05</v>
          </cell>
          <cell r="Y1182">
            <v>-0.05</v>
          </cell>
          <cell r="Z1182">
            <v>0.05</v>
          </cell>
          <cell r="AA1182">
            <v>-0.05</v>
          </cell>
          <cell r="AB1182" t="str">
            <v>NIL</v>
          </cell>
          <cell r="AC1182" t="str">
            <v>NIL</v>
          </cell>
          <cell r="AD1182" t="str">
            <v>NIL</v>
          </cell>
          <cell r="AE1182" t="str">
            <v>NIL</v>
          </cell>
          <cell r="AF1182" t="str">
            <v>NIL</v>
          </cell>
          <cell r="AG1182" t="str">
            <v>NIL</v>
          </cell>
        </row>
        <row r="1183">
          <cell r="A1183" t="str">
            <v>12-127A-1</v>
          </cell>
          <cell r="B1183">
            <v>0.3</v>
          </cell>
          <cell r="C1183">
            <v>-0.1</v>
          </cell>
          <cell r="D1183">
            <v>0.1</v>
          </cell>
          <cell r="E1183">
            <v>-0.1</v>
          </cell>
          <cell r="F1183">
            <v>0.05</v>
          </cell>
          <cell r="G1183">
            <v>-0.05</v>
          </cell>
          <cell r="H1183">
            <v>0.1</v>
          </cell>
          <cell r="I1183">
            <v>0</v>
          </cell>
          <cell r="J1183">
            <v>0.1</v>
          </cell>
          <cell r="K1183">
            <v>-0.1</v>
          </cell>
          <cell r="L1183">
            <v>0.1</v>
          </cell>
          <cell r="M1183">
            <v>-0.1</v>
          </cell>
          <cell r="N1183">
            <v>0.05</v>
          </cell>
          <cell r="O1183">
            <v>-0.05</v>
          </cell>
          <cell r="P1183">
            <v>0.05</v>
          </cell>
          <cell r="Q1183">
            <v>-0.05</v>
          </cell>
          <cell r="R1183">
            <v>0.2</v>
          </cell>
          <cell r="S1183">
            <v>-0.2</v>
          </cell>
          <cell r="T1183">
            <v>0.05</v>
          </cell>
          <cell r="U1183">
            <v>-0.05</v>
          </cell>
          <cell r="V1183">
            <v>0.05</v>
          </cell>
          <cell r="W1183">
            <v>-0.05</v>
          </cell>
          <cell r="X1183">
            <v>0.05</v>
          </cell>
          <cell r="Y1183">
            <v>-0.05</v>
          </cell>
          <cell r="Z1183">
            <v>0.05</v>
          </cell>
          <cell r="AA1183">
            <v>-0.05</v>
          </cell>
          <cell r="AB1183" t="str">
            <v>NIL</v>
          </cell>
          <cell r="AC1183" t="str">
            <v>NIL</v>
          </cell>
          <cell r="AD1183" t="str">
            <v>NIL</v>
          </cell>
          <cell r="AE1183" t="str">
            <v>NIL</v>
          </cell>
          <cell r="AF1183" t="str">
            <v>NIL</v>
          </cell>
          <cell r="AG1183" t="str">
            <v>NIL</v>
          </cell>
        </row>
        <row r="1184">
          <cell r="A1184" t="str">
            <v>12-127A-2</v>
          </cell>
          <cell r="B1184">
            <v>0.3</v>
          </cell>
          <cell r="C1184">
            <v>-0.1</v>
          </cell>
          <cell r="D1184">
            <v>0.1</v>
          </cell>
          <cell r="E1184">
            <v>-0.1</v>
          </cell>
          <cell r="F1184">
            <v>0.05</v>
          </cell>
          <cell r="G1184">
            <v>-0.05</v>
          </cell>
          <cell r="H1184">
            <v>0.1</v>
          </cell>
          <cell r="I1184">
            <v>0</v>
          </cell>
          <cell r="J1184">
            <v>0.1</v>
          </cell>
          <cell r="K1184">
            <v>-0.1</v>
          </cell>
          <cell r="L1184">
            <v>0.1</v>
          </cell>
          <cell r="M1184">
            <v>-0.1</v>
          </cell>
          <cell r="N1184">
            <v>0.05</v>
          </cell>
          <cell r="O1184">
            <v>-0.05</v>
          </cell>
          <cell r="P1184">
            <v>0.05</v>
          </cell>
          <cell r="Q1184">
            <v>-0.05</v>
          </cell>
          <cell r="R1184">
            <v>0.2</v>
          </cell>
          <cell r="S1184">
            <v>-0.2</v>
          </cell>
          <cell r="T1184">
            <v>0.05</v>
          </cell>
          <cell r="U1184">
            <v>-0.05</v>
          </cell>
          <cell r="V1184">
            <v>0.05</v>
          </cell>
          <cell r="W1184">
            <v>-0.05</v>
          </cell>
          <cell r="X1184">
            <v>0.05</v>
          </cell>
          <cell r="Y1184">
            <v>-0.05</v>
          </cell>
          <cell r="Z1184">
            <v>0.05</v>
          </cell>
          <cell r="AA1184">
            <v>-0.05</v>
          </cell>
          <cell r="AB1184" t="str">
            <v>NIL</v>
          </cell>
          <cell r="AC1184" t="str">
            <v>NIL</v>
          </cell>
          <cell r="AD1184" t="str">
            <v>NIL</v>
          </cell>
          <cell r="AE1184" t="str">
            <v>NIL</v>
          </cell>
          <cell r="AF1184" t="str">
            <v>NIL</v>
          </cell>
          <cell r="AG1184" t="str">
            <v>NIL</v>
          </cell>
        </row>
        <row r="1185">
          <cell r="A1185" t="str">
            <v>12-127A-3</v>
          </cell>
          <cell r="B1185">
            <v>0.3</v>
          </cell>
          <cell r="C1185">
            <v>-0.1</v>
          </cell>
          <cell r="D1185">
            <v>0.1</v>
          </cell>
          <cell r="E1185">
            <v>-0.1</v>
          </cell>
          <cell r="F1185">
            <v>0.05</v>
          </cell>
          <cell r="G1185">
            <v>-0.05</v>
          </cell>
          <cell r="H1185">
            <v>0.1</v>
          </cell>
          <cell r="I1185">
            <v>0</v>
          </cell>
          <cell r="J1185">
            <v>0.1</v>
          </cell>
          <cell r="K1185">
            <v>-0.1</v>
          </cell>
          <cell r="L1185">
            <v>0.1</v>
          </cell>
          <cell r="M1185">
            <v>-0.1</v>
          </cell>
          <cell r="N1185">
            <v>0.05</v>
          </cell>
          <cell r="O1185">
            <v>-0.05</v>
          </cell>
          <cell r="P1185">
            <v>0.05</v>
          </cell>
          <cell r="Q1185">
            <v>-0.05</v>
          </cell>
          <cell r="R1185">
            <v>0.2</v>
          </cell>
          <cell r="S1185">
            <v>-0.2</v>
          </cell>
          <cell r="T1185">
            <v>0.05</v>
          </cell>
          <cell r="U1185">
            <v>-0.05</v>
          </cell>
          <cell r="V1185">
            <v>0.05</v>
          </cell>
          <cell r="W1185">
            <v>-0.05</v>
          </cell>
          <cell r="X1185">
            <v>0.05</v>
          </cell>
          <cell r="Y1185">
            <v>-0.05</v>
          </cell>
          <cell r="Z1185">
            <v>0.05</v>
          </cell>
          <cell r="AA1185">
            <v>-0.05</v>
          </cell>
          <cell r="AB1185" t="str">
            <v>NIL</v>
          </cell>
          <cell r="AC1185" t="str">
            <v>NIL</v>
          </cell>
          <cell r="AD1185" t="str">
            <v>NIL</v>
          </cell>
          <cell r="AE1185" t="str">
            <v>NIL</v>
          </cell>
          <cell r="AF1185" t="str">
            <v>NIL</v>
          </cell>
          <cell r="AG1185" t="str">
            <v>NIL</v>
          </cell>
        </row>
        <row r="1186">
          <cell r="A1186" t="str">
            <v>12-128</v>
          </cell>
          <cell r="B1186">
            <v>0.2</v>
          </cell>
          <cell r="C1186">
            <v>-0.2</v>
          </cell>
          <cell r="D1186">
            <v>0.1</v>
          </cell>
          <cell r="E1186">
            <v>-0.1</v>
          </cell>
          <cell r="F1186">
            <v>0.05</v>
          </cell>
          <cell r="G1186">
            <v>-0.05</v>
          </cell>
          <cell r="H1186">
            <v>0.1</v>
          </cell>
          <cell r="I1186">
            <v>0</v>
          </cell>
          <cell r="J1186">
            <v>0.1</v>
          </cell>
          <cell r="K1186">
            <v>-0.1</v>
          </cell>
          <cell r="L1186">
            <v>0.05</v>
          </cell>
          <cell r="M1186">
            <v>-0.05</v>
          </cell>
          <cell r="N1186">
            <v>0.1</v>
          </cell>
          <cell r="O1186">
            <v>-0.1</v>
          </cell>
          <cell r="P1186">
            <v>0.05</v>
          </cell>
          <cell r="Q1186">
            <v>-0.05</v>
          </cell>
          <cell r="R1186">
            <v>0.2</v>
          </cell>
          <cell r="S1186">
            <v>-0.2</v>
          </cell>
          <cell r="T1186">
            <v>0.05</v>
          </cell>
          <cell r="U1186">
            <v>-0.05</v>
          </cell>
          <cell r="V1186">
            <v>0.1</v>
          </cell>
          <cell r="W1186">
            <v>-0.1</v>
          </cell>
          <cell r="X1186">
            <v>0.1</v>
          </cell>
          <cell r="Y1186">
            <v>-0.1</v>
          </cell>
          <cell r="Z1186">
            <v>0.1</v>
          </cell>
          <cell r="AA1186">
            <v>-0.1</v>
          </cell>
          <cell r="AB1186" t="str">
            <v>NIL</v>
          </cell>
          <cell r="AC1186" t="str">
            <v>NIL</v>
          </cell>
          <cell r="AD1186" t="str">
            <v>NIL</v>
          </cell>
          <cell r="AE1186" t="str">
            <v>NIL</v>
          </cell>
          <cell r="AF1186" t="str">
            <v>NIL</v>
          </cell>
          <cell r="AG1186" t="str">
            <v>NIL</v>
          </cell>
        </row>
        <row r="1187">
          <cell r="A1187" t="str">
            <v>12-128-1</v>
          </cell>
          <cell r="B1187">
            <v>0.2</v>
          </cell>
          <cell r="C1187">
            <v>-0.2</v>
          </cell>
          <cell r="D1187">
            <v>0.1</v>
          </cell>
          <cell r="E1187">
            <v>-0.1</v>
          </cell>
          <cell r="F1187">
            <v>0.05</v>
          </cell>
          <cell r="G1187">
            <v>-0.05</v>
          </cell>
          <cell r="H1187">
            <v>0.1</v>
          </cell>
          <cell r="I1187">
            <v>0</v>
          </cell>
          <cell r="J1187">
            <v>0.1</v>
          </cell>
          <cell r="K1187">
            <v>-0.1</v>
          </cell>
          <cell r="L1187">
            <v>0.05</v>
          </cell>
          <cell r="M1187">
            <v>-0.05</v>
          </cell>
          <cell r="N1187">
            <v>0.1</v>
          </cell>
          <cell r="O1187">
            <v>-0.1</v>
          </cell>
          <cell r="P1187">
            <v>0.05</v>
          </cell>
          <cell r="Q1187">
            <v>-0.05</v>
          </cell>
          <cell r="R1187">
            <v>0.2</v>
          </cell>
          <cell r="S1187">
            <v>-0.2</v>
          </cell>
          <cell r="T1187">
            <v>0.05</v>
          </cell>
          <cell r="U1187">
            <v>-0.05</v>
          </cell>
          <cell r="V1187">
            <v>0.1</v>
          </cell>
          <cell r="W1187">
            <v>-0.1</v>
          </cell>
          <cell r="X1187">
            <v>0.1</v>
          </cell>
          <cell r="Y1187">
            <v>-0.1</v>
          </cell>
          <cell r="Z1187">
            <v>0.1</v>
          </cell>
          <cell r="AA1187">
            <v>-0.1</v>
          </cell>
          <cell r="AB1187" t="str">
            <v>NIL</v>
          </cell>
          <cell r="AC1187" t="str">
            <v>NIL</v>
          </cell>
          <cell r="AD1187" t="str">
            <v>NIL</v>
          </cell>
          <cell r="AE1187" t="str">
            <v>NIL</v>
          </cell>
          <cell r="AF1187" t="str">
            <v>NIL</v>
          </cell>
          <cell r="AG1187" t="str">
            <v>NIL</v>
          </cell>
        </row>
        <row r="1188">
          <cell r="A1188" t="str">
            <v>12-128A</v>
          </cell>
          <cell r="B1188">
            <v>0.3</v>
          </cell>
          <cell r="C1188">
            <v>-0.1</v>
          </cell>
          <cell r="D1188">
            <v>0.1</v>
          </cell>
          <cell r="E1188">
            <v>-0.1</v>
          </cell>
          <cell r="F1188">
            <v>0.05</v>
          </cell>
          <cell r="G1188">
            <v>-0.05</v>
          </cell>
          <cell r="H1188">
            <v>0.1</v>
          </cell>
          <cell r="I1188">
            <v>0</v>
          </cell>
          <cell r="J1188">
            <v>0.1</v>
          </cell>
          <cell r="K1188">
            <v>-0.1</v>
          </cell>
          <cell r="L1188">
            <v>0.1</v>
          </cell>
          <cell r="M1188">
            <v>-0.1</v>
          </cell>
          <cell r="N1188">
            <v>0.05</v>
          </cell>
          <cell r="O1188">
            <v>-0.05</v>
          </cell>
          <cell r="P1188">
            <v>0.05</v>
          </cell>
          <cell r="Q1188">
            <v>-0.05</v>
          </cell>
          <cell r="R1188">
            <v>0.2</v>
          </cell>
          <cell r="S1188">
            <v>-0.2</v>
          </cell>
          <cell r="T1188">
            <v>0.05</v>
          </cell>
          <cell r="U1188">
            <v>-0.05</v>
          </cell>
          <cell r="V1188">
            <v>0.05</v>
          </cell>
          <cell r="W1188">
            <v>-0.05</v>
          </cell>
          <cell r="X1188">
            <v>0.05</v>
          </cell>
          <cell r="Y1188">
            <v>-0.05</v>
          </cell>
          <cell r="Z1188">
            <v>0.05</v>
          </cell>
          <cell r="AA1188">
            <v>-0.05</v>
          </cell>
          <cell r="AB1188" t="str">
            <v>NIL</v>
          </cell>
          <cell r="AC1188" t="str">
            <v>NIL</v>
          </cell>
          <cell r="AD1188" t="str">
            <v>NIL</v>
          </cell>
          <cell r="AE1188" t="str">
            <v>NIL</v>
          </cell>
          <cell r="AF1188" t="str">
            <v>NIL</v>
          </cell>
          <cell r="AG1188" t="str">
            <v>NIL</v>
          </cell>
        </row>
        <row r="1189">
          <cell r="A1189" t="str">
            <v>12-128A-1</v>
          </cell>
          <cell r="B1189">
            <v>0.3</v>
          </cell>
          <cell r="C1189">
            <v>-0.1</v>
          </cell>
          <cell r="D1189">
            <v>0.1</v>
          </cell>
          <cell r="E1189">
            <v>-0.1</v>
          </cell>
          <cell r="F1189">
            <v>0.05</v>
          </cell>
          <cell r="G1189">
            <v>-0.05</v>
          </cell>
          <cell r="H1189">
            <v>0.1</v>
          </cell>
          <cell r="I1189">
            <v>0</v>
          </cell>
          <cell r="J1189">
            <v>0.1</v>
          </cell>
          <cell r="K1189">
            <v>-0.1</v>
          </cell>
          <cell r="L1189">
            <v>0.1</v>
          </cell>
          <cell r="M1189">
            <v>-0.1</v>
          </cell>
          <cell r="N1189">
            <v>0.05</v>
          </cell>
          <cell r="O1189">
            <v>-0.05</v>
          </cell>
          <cell r="P1189">
            <v>0.05</v>
          </cell>
          <cell r="Q1189">
            <v>-0.05</v>
          </cell>
          <cell r="R1189">
            <v>0.2</v>
          </cell>
          <cell r="S1189">
            <v>-0.2</v>
          </cell>
          <cell r="T1189">
            <v>0.05</v>
          </cell>
          <cell r="U1189">
            <v>-0.05</v>
          </cell>
          <cell r="V1189">
            <v>0.05</v>
          </cell>
          <cell r="W1189">
            <v>-0.05</v>
          </cell>
          <cell r="X1189">
            <v>0.05</v>
          </cell>
          <cell r="Y1189">
            <v>-0.05</v>
          </cell>
          <cell r="Z1189">
            <v>0.05</v>
          </cell>
          <cell r="AA1189">
            <v>-0.05</v>
          </cell>
          <cell r="AB1189" t="str">
            <v>NIL</v>
          </cell>
          <cell r="AC1189" t="str">
            <v>NIL</v>
          </cell>
          <cell r="AD1189" t="str">
            <v>NIL</v>
          </cell>
          <cell r="AE1189" t="str">
            <v>NIL</v>
          </cell>
          <cell r="AF1189" t="str">
            <v>NIL</v>
          </cell>
          <cell r="AG1189" t="str">
            <v>NIL</v>
          </cell>
        </row>
        <row r="1190">
          <cell r="A1190" t="str">
            <v>12-128A-2</v>
          </cell>
          <cell r="B1190">
            <v>0.3</v>
          </cell>
          <cell r="C1190">
            <v>-0.1</v>
          </cell>
          <cell r="D1190">
            <v>0.1</v>
          </cell>
          <cell r="E1190">
            <v>-0.1</v>
          </cell>
          <cell r="F1190">
            <v>0.05</v>
          </cell>
          <cell r="G1190">
            <v>-0.05</v>
          </cell>
          <cell r="H1190">
            <v>0.1</v>
          </cell>
          <cell r="I1190">
            <v>0</v>
          </cell>
          <cell r="J1190">
            <v>0.1</v>
          </cell>
          <cell r="K1190">
            <v>-0.1</v>
          </cell>
          <cell r="L1190">
            <v>0.1</v>
          </cell>
          <cell r="M1190">
            <v>-0.1</v>
          </cell>
          <cell r="N1190">
            <v>0.05</v>
          </cell>
          <cell r="O1190">
            <v>-0.05</v>
          </cell>
          <cell r="P1190">
            <v>0.05</v>
          </cell>
          <cell r="Q1190">
            <v>-0.05</v>
          </cell>
          <cell r="R1190">
            <v>0.2</v>
          </cell>
          <cell r="S1190">
            <v>-0.2</v>
          </cell>
          <cell r="T1190">
            <v>0.05</v>
          </cell>
          <cell r="U1190">
            <v>-0.05</v>
          </cell>
          <cell r="V1190">
            <v>0.05</v>
          </cell>
          <cell r="W1190">
            <v>-0.05</v>
          </cell>
          <cell r="X1190">
            <v>0.05</v>
          </cell>
          <cell r="Y1190">
            <v>-0.05</v>
          </cell>
          <cell r="Z1190">
            <v>0.05</v>
          </cell>
          <cell r="AA1190">
            <v>-0.05</v>
          </cell>
          <cell r="AB1190" t="str">
            <v>NIL</v>
          </cell>
          <cell r="AC1190" t="str">
            <v>NIL</v>
          </cell>
          <cell r="AD1190" t="str">
            <v>NIL</v>
          </cell>
          <cell r="AE1190" t="str">
            <v>NIL</v>
          </cell>
          <cell r="AF1190" t="str">
            <v>NIL</v>
          </cell>
          <cell r="AG1190" t="str">
            <v>NIL</v>
          </cell>
        </row>
        <row r="1191">
          <cell r="A1191" t="str">
            <v>12-128A-C</v>
          </cell>
          <cell r="B1191">
            <v>0.3</v>
          </cell>
          <cell r="C1191">
            <v>-0.1</v>
          </cell>
          <cell r="D1191">
            <v>0.1</v>
          </cell>
          <cell r="E1191">
            <v>-0.1</v>
          </cell>
          <cell r="F1191">
            <v>0.05</v>
          </cell>
          <cell r="G1191">
            <v>-0.05</v>
          </cell>
          <cell r="H1191">
            <v>0.1</v>
          </cell>
          <cell r="I1191">
            <v>0</v>
          </cell>
          <cell r="J1191">
            <v>0.1</v>
          </cell>
          <cell r="K1191">
            <v>-0.1</v>
          </cell>
          <cell r="L1191">
            <v>0.1</v>
          </cell>
          <cell r="M1191">
            <v>-0.1</v>
          </cell>
          <cell r="N1191">
            <v>0.05</v>
          </cell>
          <cell r="O1191">
            <v>-0.05</v>
          </cell>
          <cell r="P1191">
            <v>0.05</v>
          </cell>
          <cell r="Q1191">
            <v>-0.05</v>
          </cell>
          <cell r="R1191">
            <v>0.2</v>
          </cell>
          <cell r="S1191">
            <v>-0.2</v>
          </cell>
          <cell r="T1191">
            <v>0.05</v>
          </cell>
          <cell r="U1191">
            <v>-0.05</v>
          </cell>
          <cell r="V1191">
            <v>0.05</v>
          </cell>
          <cell r="W1191">
            <v>-0.05</v>
          </cell>
          <cell r="X1191">
            <v>0.05</v>
          </cell>
          <cell r="Y1191">
            <v>-0.05</v>
          </cell>
          <cell r="Z1191">
            <v>0.05</v>
          </cell>
          <cell r="AA1191">
            <v>-0.05</v>
          </cell>
          <cell r="AB1191" t="str">
            <v>NIL</v>
          </cell>
          <cell r="AC1191" t="str">
            <v>NIL</v>
          </cell>
          <cell r="AD1191" t="str">
            <v>NIL</v>
          </cell>
          <cell r="AE1191" t="str">
            <v>NIL</v>
          </cell>
          <cell r="AF1191" t="str">
            <v>NIL</v>
          </cell>
          <cell r="AG1191" t="str">
            <v>NIL</v>
          </cell>
        </row>
        <row r="1192">
          <cell r="A1192" t="str">
            <v>12-128S</v>
          </cell>
          <cell r="B1192">
            <v>0.2</v>
          </cell>
          <cell r="C1192">
            <v>-0.2</v>
          </cell>
          <cell r="D1192">
            <v>0.1</v>
          </cell>
          <cell r="E1192">
            <v>-0.1</v>
          </cell>
          <cell r="F1192">
            <v>0.05</v>
          </cell>
          <cell r="G1192">
            <v>-0.05</v>
          </cell>
          <cell r="H1192">
            <v>0.1</v>
          </cell>
          <cell r="I1192">
            <v>0</v>
          </cell>
          <cell r="J1192">
            <v>0.1</v>
          </cell>
          <cell r="K1192">
            <v>-0.1</v>
          </cell>
          <cell r="L1192">
            <v>0.05</v>
          </cell>
          <cell r="M1192">
            <v>-0.05</v>
          </cell>
          <cell r="N1192">
            <v>0.1</v>
          </cell>
          <cell r="O1192">
            <v>-0.1</v>
          </cell>
          <cell r="P1192">
            <v>0.05</v>
          </cell>
          <cell r="Q1192">
            <v>-0.05</v>
          </cell>
          <cell r="R1192">
            <v>0.2</v>
          </cell>
          <cell r="S1192">
            <v>-0.2</v>
          </cell>
          <cell r="T1192">
            <v>0.05</v>
          </cell>
          <cell r="U1192">
            <v>-0.05</v>
          </cell>
          <cell r="V1192">
            <v>0.1</v>
          </cell>
          <cell r="W1192">
            <v>-0.1</v>
          </cell>
          <cell r="X1192">
            <v>0.1</v>
          </cell>
          <cell r="Y1192">
            <v>-0.1</v>
          </cell>
          <cell r="Z1192">
            <v>0.1</v>
          </cell>
          <cell r="AA1192">
            <v>-0.1</v>
          </cell>
          <cell r="AB1192" t="str">
            <v>NIL</v>
          </cell>
          <cell r="AC1192" t="str">
            <v>NIL</v>
          </cell>
          <cell r="AD1192" t="str">
            <v>NIL</v>
          </cell>
          <cell r="AE1192" t="str">
            <v>NIL</v>
          </cell>
          <cell r="AF1192" t="str">
            <v>NIL</v>
          </cell>
          <cell r="AG1192" t="str">
            <v>NIL</v>
          </cell>
        </row>
        <row r="1193">
          <cell r="A1193" t="str">
            <v>12-129</v>
          </cell>
          <cell r="B1193">
            <v>0.2</v>
          </cell>
          <cell r="C1193">
            <v>-0.2</v>
          </cell>
          <cell r="D1193">
            <v>0.1</v>
          </cell>
          <cell r="E1193">
            <v>-0.1</v>
          </cell>
          <cell r="F1193">
            <v>0.05</v>
          </cell>
          <cell r="G1193">
            <v>-0.05</v>
          </cell>
          <cell r="H1193">
            <v>0.1</v>
          </cell>
          <cell r="I1193">
            <v>0</v>
          </cell>
          <cell r="J1193">
            <v>0.1</v>
          </cell>
          <cell r="K1193">
            <v>-0.1</v>
          </cell>
          <cell r="L1193">
            <v>0.05</v>
          </cell>
          <cell r="M1193">
            <v>-0.05</v>
          </cell>
          <cell r="N1193">
            <v>0.1</v>
          </cell>
          <cell r="O1193">
            <v>-0.1</v>
          </cell>
          <cell r="P1193">
            <v>0.05</v>
          </cell>
          <cell r="Q1193">
            <v>-0.05</v>
          </cell>
          <cell r="R1193">
            <v>0.2</v>
          </cell>
          <cell r="S1193">
            <v>-0.2</v>
          </cell>
          <cell r="T1193">
            <v>0.05</v>
          </cell>
          <cell r="U1193">
            <v>-0.05</v>
          </cell>
          <cell r="V1193">
            <v>0.1</v>
          </cell>
          <cell r="W1193">
            <v>-0.1</v>
          </cell>
          <cell r="X1193">
            <v>0.1</v>
          </cell>
          <cell r="Y1193">
            <v>-0.1</v>
          </cell>
          <cell r="Z1193">
            <v>0.1</v>
          </cell>
          <cell r="AA1193">
            <v>-0.1</v>
          </cell>
          <cell r="AB1193" t="str">
            <v>NIL</v>
          </cell>
          <cell r="AC1193" t="str">
            <v>NIL</v>
          </cell>
          <cell r="AD1193" t="str">
            <v>NIL</v>
          </cell>
          <cell r="AE1193" t="str">
            <v>NIL</v>
          </cell>
          <cell r="AF1193" t="str">
            <v>NIL</v>
          </cell>
          <cell r="AG1193" t="str">
            <v>NIL</v>
          </cell>
        </row>
        <row r="1194">
          <cell r="A1194" t="str">
            <v>12-129-1</v>
          </cell>
          <cell r="B1194">
            <v>0.2</v>
          </cell>
          <cell r="C1194">
            <v>-0.2</v>
          </cell>
          <cell r="D1194">
            <v>0.1</v>
          </cell>
          <cell r="E1194">
            <v>-0.1</v>
          </cell>
          <cell r="F1194">
            <v>0.05</v>
          </cell>
          <cell r="G1194">
            <v>-0.05</v>
          </cell>
          <cell r="H1194">
            <v>0.1</v>
          </cell>
          <cell r="I1194">
            <v>0</v>
          </cell>
          <cell r="J1194">
            <v>0.1</v>
          </cell>
          <cell r="K1194">
            <v>-0.1</v>
          </cell>
          <cell r="L1194">
            <v>0.05</v>
          </cell>
          <cell r="M1194">
            <v>-0.05</v>
          </cell>
          <cell r="N1194">
            <v>0.1</v>
          </cell>
          <cell r="O1194">
            <v>-0.1</v>
          </cell>
          <cell r="P1194">
            <v>0.05</v>
          </cell>
          <cell r="Q1194">
            <v>-0.05</v>
          </cell>
          <cell r="R1194">
            <v>0.2</v>
          </cell>
          <cell r="S1194">
            <v>-0.2</v>
          </cell>
          <cell r="T1194">
            <v>0.05</v>
          </cell>
          <cell r="U1194">
            <v>-0.05</v>
          </cell>
          <cell r="V1194">
            <v>0.1</v>
          </cell>
          <cell r="W1194">
            <v>-0.1</v>
          </cell>
          <cell r="X1194">
            <v>0.1</v>
          </cell>
          <cell r="Y1194">
            <v>-0.1</v>
          </cell>
          <cell r="Z1194">
            <v>0.1</v>
          </cell>
          <cell r="AA1194">
            <v>-0.1</v>
          </cell>
          <cell r="AB1194" t="str">
            <v>NIL</v>
          </cell>
          <cell r="AC1194" t="str">
            <v>NIL</v>
          </cell>
          <cell r="AD1194" t="str">
            <v>NIL</v>
          </cell>
          <cell r="AE1194" t="str">
            <v>NIL</v>
          </cell>
          <cell r="AF1194" t="str">
            <v>NIL</v>
          </cell>
          <cell r="AG1194" t="str">
            <v>NIL</v>
          </cell>
        </row>
        <row r="1195">
          <cell r="A1195" t="str">
            <v>12-129A</v>
          </cell>
          <cell r="B1195">
            <v>0.3</v>
          </cell>
          <cell r="C1195">
            <v>-0.1</v>
          </cell>
          <cell r="D1195">
            <v>0.1</v>
          </cell>
          <cell r="E1195">
            <v>-0.1</v>
          </cell>
          <cell r="F1195">
            <v>0.05</v>
          </cell>
          <cell r="G1195">
            <v>-0.05</v>
          </cell>
          <cell r="H1195">
            <v>0.1</v>
          </cell>
          <cell r="I1195">
            <v>0</v>
          </cell>
          <cell r="J1195">
            <v>0.1</v>
          </cell>
          <cell r="K1195">
            <v>-0.1</v>
          </cell>
          <cell r="L1195">
            <v>0.1</v>
          </cell>
          <cell r="M1195">
            <v>-0.1</v>
          </cell>
          <cell r="N1195">
            <v>0.05</v>
          </cell>
          <cell r="O1195">
            <v>-0.05</v>
          </cell>
          <cell r="P1195">
            <v>0.05</v>
          </cell>
          <cell r="Q1195">
            <v>-0.05</v>
          </cell>
          <cell r="R1195">
            <v>0.2</v>
          </cell>
          <cell r="S1195">
            <v>-0.2</v>
          </cell>
          <cell r="T1195">
            <v>0.05</v>
          </cell>
          <cell r="U1195">
            <v>-0.05</v>
          </cell>
          <cell r="V1195">
            <v>0.05</v>
          </cell>
          <cell r="W1195">
            <v>-0.05</v>
          </cell>
          <cell r="X1195">
            <v>0.05</v>
          </cell>
          <cell r="Y1195">
            <v>-0.05</v>
          </cell>
          <cell r="Z1195">
            <v>0.05</v>
          </cell>
          <cell r="AA1195">
            <v>-0.05</v>
          </cell>
          <cell r="AB1195" t="str">
            <v>NIL</v>
          </cell>
          <cell r="AC1195" t="str">
            <v>NIL</v>
          </cell>
          <cell r="AD1195" t="str">
            <v>NIL</v>
          </cell>
          <cell r="AE1195" t="str">
            <v>NIL</v>
          </cell>
          <cell r="AF1195" t="str">
            <v>NIL</v>
          </cell>
          <cell r="AG1195" t="str">
            <v>NIL</v>
          </cell>
        </row>
        <row r="1196">
          <cell r="A1196" t="str">
            <v>12-129A-C</v>
          </cell>
          <cell r="B1196">
            <v>0.3</v>
          </cell>
          <cell r="C1196">
            <v>-0.1</v>
          </cell>
          <cell r="D1196">
            <v>0.1</v>
          </cell>
          <cell r="E1196">
            <v>-0.1</v>
          </cell>
          <cell r="F1196">
            <v>0.05</v>
          </cell>
          <cell r="G1196">
            <v>-0.05</v>
          </cell>
          <cell r="H1196">
            <v>0.1</v>
          </cell>
          <cell r="I1196">
            <v>0</v>
          </cell>
          <cell r="J1196">
            <v>0.1</v>
          </cell>
          <cell r="K1196">
            <v>-0.1</v>
          </cell>
          <cell r="L1196">
            <v>0.1</v>
          </cell>
          <cell r="M1196">
            <v>-0.1</v>
          </cell>
          <cell r="N1196">
            <v>0.05</v>
          </cell>
          <cell r="O1196">
            <v>-0.05</v>
          </cell>
          <cell r="P1196">
            <v>0.05</v>
          </cell>
          <cell r="Q1196">
            <v>-0.05</v>
          </cell>
          <cell r="R1196">
            <v>0.2</v>
          </cell>
          <cell r="S1196">
            <v>-0.2</v>
          </cell>
          <cell r="T1196">
            <v>0.05</v>
          </cell>
          <cell r="U1196">
            <v>-0.05</v>
          </cell>
          <cell r="V1196">
            <v>0.05</v>
          </cell>
          <cell r="W1196">
            <v>-0.05</v>
          </cell>
          <cell r="X1196">
            <v>0.05</v>
          </cell>
          <cell r="Y1196">
            <v>-0.05</v>
          </cell>
          <cell r="Z1196">
            <v>0.05</v>
          </cell>
          <cell r="AA1196">
            <v>-0.05</v>
          </cell>
          <cell r="AB1196" t="str">
            <v>NIL</v>
          </cell>
          <cell r="AC1196" t="str">
            <v>NIL</v>
          </cell>
          <cell r="AD1196" t="str">
            <v>NIL</v>
          </cell>
          <cell r="AE1196" t="str">
            <v>NIL</v>
          </cell>
          <cell r="AF1196" t="str">
            <v>NIL</v>
          </cell>
          <cell r="AG1196" t="str">
            <v>NIL</v>
          </cell>
        </row>
        <row r="1197">
          <cell r="A1197" t="str">
            <v>12-129AL</v>
          </cell>
          <cell r="B1197">
            <v>0.3</v>
          </cell>
          <cell r="C1197">
            <v>-0.1</v>
          </cell>
          <cell r="D1197">
            <v>0.1</v>
          </cell>
          <cell r="E1197">
            <v>-0.1</v>
          </cell>
          <cell r="F1197">
            <v>0.05</v>
          </cell>
          <cell r="G1197">
            <v>-0.05</v>
          </cell>
          <cell r="H1197">
            <v>0.1</v>
          </cell>
          <cell r="I1197">
            <v>0</v>
          </cell>
          <cell r="J1197">
            <v>0.1</v>
          </cell>
          <cell r="K1197">
            <v>-0.1</v>
          </cell>
          <cell r="L1197">
            <v>0.1</v>
          </cell>
          <cell r="M1197">
            <v>-0.1</v>
          </cell>
          <cell r="N1197">
            <v>0.05</v>
          </cell>
          <cell r="O1197">
            <v>-0.05</v>
          </cell>
          <cell r="P1197">
            <v>0.05</v>
          </cell>
          <cell r="Q1197">
            <v>-0.05</v>
          </cell>
          <cell r="R1197">
            <v>0.2</v>
          </cell>
          <cell r="S1197">
            <v>-0.2</v>
          </cell>
          <cell r="T1197">
            <v>0.05</v>
          </cell>
          <cell r="U1197">
            <v>-0.05</v>
          </cell>
          <cell r="V1197">
            <v>0.05</v>
          </cell>
          <cell r="W1197">
            <v>-0.05</v>
          </cell>
          <cell r="X1197">
            <v>0.05</v>
          </cell>
          <cell r="Y1197">
            <v>-0.05</v>
          </cell>
          <cell r="Z1197">
            <v>0.05</v>
          </cell>
          <cell r="AA1197">
            <v>-0.05</v>
          </cell>
          <cell r="AB1197" t="str">
            <v>NIL</v>
          </cell>
          <cell r="AC1197" t="str">
            <v>NIL</v>
          </cell>
          <cell r="AD1197" t="str">
            <v>NIL</v>
          </cell>
          <cell r="AE1197" t="str">
            <v>NIL</v>
          </cell>
          <cell r="AF1197" t="str">
            <v>NIL</v>
          </cell>
          <cell r="AG1197" t="str">
            <v>NIL</v>
          </cell>
        </row>
        <row r="1198">
          <cell r="A1198" t="str">
            <v>12-130</v>
          </cell>
          <cell r="B1198">
            <v>0.2</v>
          </cell>
          <cell r="C1198">
            <v>-0.2</v>
          </cell>
          <cell r="D1198">
            <v>0.1</v>
          </cell>
          <cell r="E1198">
            <v>-0.1</v>
          </cell>
          <cell r="F1198">
            <v>0.05</v>
          </cell>
          <cell r="G1198">
            <v>-0.05</v>
          </cell>
          <cell r="H1198">
            <v>0.1</v>
          </cell>
          <cell r="I1198">
            <v>0</v>
          </cell>
          <cell r="J1198">
            <v>0.1</v>
          </cell>
          <cell r="K1198">
            <v>-0.1</v>
          </cell>
          <cell r="L1198">
            <v>0.05</v>
          </cell>
          <cell r="M1198">
            <v>-0.05</v>
          </cell>
          <cell r="N1198">
            <v>0.1</v>
          </cell>
          <cell r="O1198">
            <v>-0.1</v>
          </cell>
          <cell r="P1198">
            <v>0.05</v>
          </cell>
          <cell r="Q1198">
            <v>-0.05</v>
          </cell>
          <cell r="R1198">
            <v>0.2</v>
          </cell>
          <cell r="S1198">
            <v>-0.2</v>
          </cell>
          <cell r="T1198">
            <v>0.05</v>
          </cell>
          <cell r="U1198">
            <v>-0.05</v>
          </cell>
          <cell r="V1198">
            <v>0.05</v>
          </cell>
          <cell r="W1198">
            <v>-0.05</v>
          </cell>
          <cell r="X1198">
            <v>0.1</v>
          </cell>
          <cell r="Y1198">
            <v>-0.1</v>
          </cell>
          <cell r="Z1198">
            <v>0.1</v>
          </cell>
          <cell r="AA1198">
            <v>-0.1</v>
          </cell>
          <cell r="AB1198">
            <v>0.05</v>
          </cell>
          <cell r="AC1198">
            <v>-0.05</v>
          </cell>
          <cell r="AD1198">
            <v>0.1</v>
          </cell>
          <cell r="AE1198">
            <v>-0.1</v>
          </cell>
          <cell r="AF1198" t="str">
            <v>NIL</v>
          </cell>
          <cell r="AG1198" t="str">
            <v>NIL</v>
          </cell>
        </row>
        <row r="1199">
          <cell r="A1199" t="str">
            <v>12-130A</v>
          </cell>
          <cell r="B1199">
            <v>0.3</v>
          </cell>
          <cell r="C1199">
            <v>-0.1</v>
          </cell>
          <cell r="D1199">
            <v>0.1</v>
          </cell>
          <cell r="E1199">
            <v>-0.1</v>
          </cell>
          <cell r="F1199">
            <v>0.05</v>
          </cell>
          <cell r="G1199">
            <v>-0.05</v>
          </cell>
          <cell r="H1199">
            <v>0.1</v>
          </cell>
          <cell r="I1199">
            <v>0</v>
          </cell>
          <cell r="J1199">
            <v>0.1</v>
          </cell>
          <cell r="K1199">
            <v>-0.1</v>
          </cell>
          <cell r="L1199">
            <v>0.1</v>
          </cell>
          <cell r="M1199">
            <v>-0.1</v>
          </cell>
          <cell r="N1199">
            <v>0.05</v>
          </cell>
          <cell r="O1199">
            <v>-0.05</v>
          </cell>
          <cell r="P1199">
            <v>0.05</v>
          </cell>
          <cell r="Q1199">
            <v>-0.05</v>
          </cell>
          <cell r="R1199">
            <v>0.2</v>
          </cell>
          <cell r="S1199">
            <v>-0.2</v>
          </cell>
          <cell r="T1199">
            <v>0.05</v>
          </cell>
          <cell r="U1199">
            <v>-0.05</v>
          </cell>
          <cell r="V1199">
            <v>0.05</v>
          </cell>
          <cell r="W1199">
            <v>-0.05</v>
          </cell>
          <cell r="X1199">
            <v>0.05</v>
          </cell>
          <cell r="Y1199">
            <v>-0.05</v>
          </cell>
          <cell r="Z1199">
            <v>0.05</v>
          </cell>
          <cell r="AA1199">
            <v>-0.05</v>
          </cell>
          <cell r="AB1199" t="str">
            <v>NIL</v>
          </cell>
          <cell r="AC1199" t="str">
            <v>NIL</v>
          </cell>
          <cell r="AD1199" t="str">
            <v>NIL</v>
          </cell>
          <cell r="AE1199" t="str">
            <v>NIL</v>
          </cell>
          <cell r="AF1199" t="str">
            <v>NIL</v>
          </cell>
          <cell r="AG1199" t="str">
            <v>NIL</v>
          </cell>
        </row>
        <row r="1200">
          <cell r="A1200" t="str">
            <v>12-131</v>
          </cell>
          <cell r="B1200">
            <v>0.2</v>
          </cell>
          <cell r="C1200">
            <v>-0.2</v>
          </cell>
          <cell r="D1200">
            <v>0.1</v>
          </cell>
          <cell r="E1200">
            <v>-0.1</v>
          </cell>
          <cell r="F1200">
            <v>0.05</v>
          </cell>
          <cell r="G1200">
            <v>-0.05</v>
          </cell>
          <cell r="H1200">
            <v>0.1</v>
          </cell>
          <cell r="I1200">
            <v>0</v>
          </cell>
          <cell r="J1200">
            <v>0.1</v>
          </cell>
          <cell r="K1200">
            <v>-0.1</v>
          </cell>
          <cell r="L1200">
            <v>0.05</v>
          </cell>
          <cell r="M1200">
            <v>-0.05</v>
          </cell>
          <cell r="N1200">
            <v>0.1</v>
          </cell>
          <cell r="O1200">
            <v>-0.1</v>
          </cell>
          <cell r="P1200">
            <v>0.05</v>
          </cell>
          <cell r="Q1200">
            <v>-0.05</v>
          </cell>
          <cell r="R1200">
            <v>0.2</v>
          </cell>
          <cell r="S1200">
            <v>-0.2</v>
          </cell>
          <cell r="T1200">
            <v>0.05</v>
          </cell>
          <cell r="U1200">
            <v>-0.05</v>
          </cell>
          <cell r="V1200">
            <v>0.1</v>
          </cell>
          <cell r="W1200">
            <v>0</v>
          </cell>
          <cell r="X1200">
            <v>0.1</v>
          </cell>
          <cell r="Y1200">
            <v>-0.1</v>
          </cell>
          <cell r="Z1200">
            <v>0.1</v>
          </cell>
          <cell r="AA1200">
            <v>-0.1</v>
          </cell>
          <cell r="AB1200" t="str">
            <v>NIL</v>
          </cell>
          <cell r="AC1200" t="str">
            <v>NIL</v>
          </cell>
          <cell r="AD1200" t="str">
            <v>NIL</v>
          </cell>
          <cell r="AE1200" t="str">
            <v>NIL</v>
          </cell>
          <cell r="AF1200" t="str">
            <v>NIL</v>
          </cell>
          <cell r="AG1200" t="str">
            <v>NIL</v>
          </cell>
        </row>
        <row r="1201">
          <cell r="A1201" t="str">
            <v>12-131A</v>
          </cell>
          <cell r="B1201">
            <v>0.3</v>
          </cell>
          <cell r="C1201">
            <v>-0.1</v>
          </cell>
          <cell r="D1201">
            <v>0.1</v>
          </cell>
          <cell r="E1201">
            <v>-0.1</v>
          </cell>
          <cell r="F1201">
            <v>0.05</v>
          </cell>
          <cell r="G1201">
            <v>-0.05</v>
          </cell>
          <cell r="H1201">
            <v>0.1</v>
          </cell>
          <cell r="I1201">
            <v>0</v>
          </cell>
          <cell r="J1201">
            <v>0.1</v>
          </cell>
          <cell r="K1201">
            <v>-0.1</v>
          </cell>
          <cell r="L1201">
            <v>0.1</v>
          </cell>
          <cell r="M1201">
            <v>-0.1</v>
          </cell>
          <cell r="N1201">
            <v>0.05</v>
          </cell>
          <cell r="O1201">
            <v>-0.05</v>
          </cell>
          <cell r="P1201">
            <v>0.05</v>
          </cell>
          <cell r="Q1201">
            <v>-0.05</v>
          </cell>
          <cell r="R1201">
            <v>0.2</v>
          </cell>
          <cell r="S1201">
            <v>-0.2</v>
          </cell>
          <cell r="T1201">
            <v>0.05</v>
          </cell>
          <cell r="U1201">
            <v>-0.05</v>
          </cell>
          <cell r="V1201">
            <v>0.05</v>
          </cell>
          <cell r="W1201">
            <v>-0.05</v>
          </cell>
          <cell r="X1201">
            <v>0.05</v>
          </cell>
          <cell r="Y1201">
            <v>-0.05</v>
          </cell>
          <cell r="Z1201">
            <v>0.05</v>
          </cell>
          <cell r="AA1201">
            <v>-0.05</v>
          </cell>
          <cell r="AB1201" t="str">
            <v>NIL</v>
          </cell>
          <cell r="AC1201" t="str">
            <v>NIL</v>
          </cell>
          <cell r="AD1201" t="str">
            <v>NIL</v>
          </cell>
          <cell r="AE1201" t="str">
            <v>NIL</v>
          </cell>
          <cell r="AF1201" t="str">
            <v>NIL</v>
          </cell>
          <cell r="AG1201" t="str">
            <v>NIL</v>
          </cell>
        </row>
        <row r="1202">
          <cell r="A1202" t="str">
            <v>12-131A-1</v>
          </cell>
          <cell r="B1202">
            <v>0.3</v>
          </cell>
          <cell r="C1202">
            <v>-0.1</v>
          </cell>
          <cell r="D1202">
            <v>0.1</v>
          </cell>
          <cell r="E1202">
            <v>-0.1</v>
          </cell>
          <cell r="F1202">
            <v>0.05</v>
          </cell>
          <cell r="G1202">
            <v>-0.05</v>
          </cell>
          <cell r="H1202">
            <v>0.1</v>
          </cell>
          <cell r="I1202">
            <v>0</v>
          </cell>
          <cell r="J1202">
            <v>0.1</v>
          </cell>
          <cell r="K1202">
            <v>-0.1</v>
          </cell>
          <cell r="L1202">
            <v>0.1</v>
          </cell>
          <cell r="M1202">
            <v>-0.1</v>
          </cell>
          <cell r="N1202">
            <v>0.05</v>
          </cell>
          <cell r="O1202">
            <v>-0.05</v>
          </cell>
          <cell r="P1202">
            <v>0.05</v>
          </cell>
          <cell r="Q1202">
            <v>-0.05</v>
          </cell>
          <cell r="R1202">
            <v>0.2</v>
          </cell>
          <cell r="S1202">
            <v>-0.2</v>
          </cell>
          <cell r="T1202">
            <v>0.05</v>
          </cell>
          <cell r="U1202">
            <v>-0.05</v>
          </cell>
          <cell r="V1202">
            <v>0.05</v>
          </cell>
          <cell r="W1202">
            <v>-0.05</v>
          </cell>
          <cell r="X1202">
            <v>0.05</v>
          </cell>
          <cell r="Y1202">
            <v>-0.05</v>
          </cell>
          <cell r="Z1202">
            <v>0.05</v>
          </cell>
          <cell r="AA1202">
            <v>-0.05</v>
          </cell>
          <cell r="AB1202" t="str">
            <v>NIL</v>
          </cell>
          <cell r="AC1202" t="str">
            <v>NIL</v>
          </cell>
          <cell r="AD1202" t="str">
            <v>NIL</v>
          </cell>
          <cell r="AE1202" t="str">
            <v>NIL</v>
          </cell>
          <cell r="AF1202" t="str">
            <v>NIL</v>
          </cell>
          <cell r="AG1202" t="str">
            <v>NIL</v>
          </cell>
        </row>
        <row r="1203">
          <cell r="A1203" t="str">
            <v>12-131A-C</v>
          </cell>
          <cell r="B1203">
            <v>0.3</v>
          </cell>
          <cell r="C1203">
            <v>-0.1</v>
          </cell>
          <cell r="D1203">
            <v>0.1</v>
          </cell>
          <cell r="E1203">
            <v>-0.1</v>
          </cell>
          <cell r="F1203">
            <v>0.05</v>
          </cell>
          <cell r="G1203">
            <v>-0.05</v>
          </cell>
          <cell r="H1203">
            <v>0.1</v>
          </cell>
          <cell r="I1203">
            <v>0</v>
          </cell>
          <cell r="J1203">
            <v>0.1</v>
          </cell>
          <cell r="K1203">
            <v>-0.1</v>
          </cell>
          <cell r="L1203">
            <v>0.1</v>
          </cell>
          <cell r="M1203">
            <v>-0.1</v>
          </cell>
          <cell r="N1203">
            <v>0.05</v>
          </cell>
          <cell r="O1203">
            <v>-0.05</v>
          </cell>
          <cell r="P1203">
            <v>0.05</v>
          </cell>
          <cell r="Q1203">
            <v>-0.05</v>
          </cell>
          <cell r="R1203">
            <v>0.2</v>
          </cell>
          <cell r="S1203">
            <v>-0.2</v>
          </cell>
          <cell r="T1203">
            <v>0.05</v>
          </cell>
          <cell r="U1203">
            <v>-0.05</v>
          </cell>
          <cell r="V1203">
            <v>0.05</v>
          </cell>
          <cell r="W1203">
            <v>-0.05</v>
          </cell>
          <cell r="X1203">
            <v>0.05</v>
          </cell>
          <cell r="Y1203">
            <v>-0.05</v>
          </cell>
          <cell r="Z1203">
            <v>0.05</v>
          </cell>
          <cell r="AA1203">
            <v>-0.05</v>
          </cell>
          <cell r="AB1203" t="str">
            <v>NIL</v>
          </cell>
          <cell r="AC1203" t="str">
            <v>NIL</v>
          </cell>
          <cell r="AD1203" t="str">
            <v>NIL</v>
          </cell>
          <cell r="AE1203" t="str">
            <v>NIL</v>
          </cell>
          <cell r="AF1203" t="str">
            <v>NIL</v>
          </cell>
          <cell r="AG1203" t="str">
            <v>NIL</v>
          </cell>
        </row>
        <row r="1204">
          <cell r="A1204" t="str">
            <v>12-132A</v>
          </cell>
          <cell r="B1204">
            <v>0.3</v>
          </cell>
          <cell r="C1204">
            <v>-0.1</v>
          </cell>
          <cell r="D1204">
            <v>0.1</v>
          </cell>
          <cell r="E1204">
            <v>-0.1</v>
          </cell>
          <cell r="F1204">
            <v>0.05</v>
          </cell>
          <cell r="G1204">
            <v>-0.05</v>
          </cell>
          <cell r="H1204">
            <v>0.1</v>
          </cell>
          <cell r="I1204">
            <v>0</v>
          </cell>
          <cell r="J1204">
            <v>0.1</v>
          </cell>
          <cell r="K1204">
            <v>-0.1</v>
          </cell>
          <cell r="L1204">
            <v>0.1</v>
          </cell>
          <cell r="M1204">
            <v>-0.1</v>
          </cell>
          <cell r="N1204">
            <v>0.05</v>
          </cell>
          <cell r="O1204">
            <v>-0.05</v>
          </cell>
          <cell r="P1204">
            <v>0.05</v>
          </cell>
          <cell r="Q1204">
            <v>-0.05</v>
          </cell>
          <cell r="R1204">
            <v>0.2</v>
          </cell>
          <cell r="S1204">
            <v>-0.2</v>
          </cell>
          <cell r="T1204">
            <v>0.05</v>
          </cell>
          <cell r="U1204">
            <v>-0.05</v>
          </cell>
          <cell r="V1204">
            <v>0.05</v>
          </cell>
          <cell r="W1204">
            <v>-0.05</v>
          </cell>
          <cell r="X1204">
            <v>0.05</v>
          </cell>
          <cell r="Y1204">
            <v>-0.05</v>
          </cell>
          <cell r="Z1204">
            <v>0.05</v>
          </cell>
          <cell r="AA1204">
            <v>-0.05</v>
          </cell>
          <cell r="AB1204" t="str">
            <v>NIL</v>
          </cell>
          <cell r="AC1204" t="str">
            <v>NIL</v>
          </cell>
          <cell r="AD1204" t="str">
            <v>NIL</v>
          </cell>
          <cell r="AE1204" t="str">
            <v>NIL</v>
          </cell>
          <cell r="AF1204" t="str">
            <v>NIL</v>
          </cell>
          <cell r="AG1204" t="str">
            <v>NIL</v>
          </cell>
        </row>
        <row r="1205">
          <cell r="A1205" t="str">
            <v>12-133A</v>
          </cell>
          <cell r="B1205">
            <v>0.2</v>
          </cell>
          <cell r="C1205">
            <v>-0.2</v>
          </cell>
          <cell r="D1205">
            <v>0.1</v>
          </cell>
          <cell r="E1205">
            <v>-0.1</v>
          </cell>
          <cell r="F1205">
            <v>0.05</v>
          </cell>
          <cell r="G1205">
            <v>-0.05</v>
          </cell>
          <cell r="H1205">
            <v>0.1</v>
          </cell>
          <cell r="I1205">
            <v>0</v>
          </cell>
          <cell r="J1205">
            <v>0.1</v>
          </cell>
          <cell r="K1205">
            <v>-0.1</v>
          </cell>
          <cell r="L1205">
            <v>0.1</v>
          </cell>
          <cell r="M1205">
            <v>-0.1</v>
          </cell>
          <cell r="N1205">
            <v>0.1</v>
          </cell>
          <cell r="O1205">
            <v>-0.1</v>
          </cell>
          <cell r="P1205">
            <v>0.05</v>
          </cell>
          <cell r="Q1205">
            <v>-0.05</v>
          </cell>
          <cell r="R1205">
            <v>0.2</v>
          </cell>
          <cell r="S1205">
            <v>-0.2</v>
          </cell>
          <cell r="T1205">
            <v>0.05</v>
          </cell>
          <cell r="U1205">
            <v>-0.05</v>
          </cell>
          <cell r="V1205">
            <v>0.05</v>
          </cell>
          <cell r="W1205">
            <v>-0.05</v>
          </cell>
          <cell r="X1205">
            <v>0.05</v>
          </cell>
          <cell r="Y1205">
            <v>-0.05</v>
          </cell>
          <cell r="Z1205">
            <v>0.05</v>
          </cell>
          <cell r="AA1205">
            <v>-0.05</v>
          </cell>
          <cell r="AB1205" t="str">
            <v>NIL</v>
          </cell>
          <cell r="AC1205" t="str">
            <v>NIL</v>
          </cell>
          <cell r="AD1205" t="str">
            <v>NIL</v>
          </cell>
          <cell r="AE1205" t="str">
            <v>NIL</v>
          </cell>
          <cell r="AF1205" t="str">
            <v>NIL</v>
          </cell>
          <cell r="AG1205" t="str">
            <v>NIL</v>
          </cell>
        </row>
        <row r="1206">
          <cell r="A1206" t="str">
            <v>12-134</v>
          </cell>
          <cell r="B1206">
            <v>0.2</v>
          </cell>
          <cell r="C1206">
            <v>-0.2</v>
          </cell>
          <cell r="D1206">
            <v>0.1</v>
          </cell>
          <cell r="E1206">
            <v>-0.1</v>
          </cell>
          <cell r="F1206">
            <v>0.05</v>
          </cell>
          <cell r="G1206">
            <v>-0.05</v>
          </cell>
          <cell r="H1206">
            <v>0.1</v>
          </cell>
          <cell r="I1206">
            <v>0</v>
          </cell>
          <cell r="J1206">
            <v>0.1</v>
          </cell>
          <cell r="K1206">
            <v>-0.1</v>
          </cell>
          <cell r="L1206">
            <v>0.05</v>
          </cell>
          <cell r="M1206">
            <v>-0.05</v>
          </cell>
          <cell r="N1206">
            <v>0.1</v>
          </cell>
          <cell r="O1206">
            <v>-0.1</v>
          </cell>
          <cell r="P1206">
            <v>0.05</v>
          </cell>
          <cell r="Q1206">
            <v>-0.05</v>
          </cell>
          <cell r="R1206">
            <v>0.2</v>
          </cell>
          <cell r="S1206">
            <v>-0.2</v>
          </cell>
          <cell r="T1206">
            <v>0.05</v>
          </cell>
          <cell r="U1206">
            <v>-0.05</v>
          </cell>
          <cell r="V1206">
            <v>0.1</v>
          </cell>
          <cell r="W1206">
            <v>-0.1</v>
          </cell>
          <cell r="X1206">
            <v>0.1</v>
          </cell>
          <cell r="Y1206">
            <v>-0.1</v>
          </cell>
          <cell r="Z1206">
            <v>0.1</v>
          </cell>
          <cell r="AA1206">
            <v>-0.1</v>
          </cell>
          <cell r="AB1206" t="str">
            <v>NIL</v>
          </cell>
          <cell r="AC1206" t="str">
            <v>NIL</v>
          </cell>
          <cell r="AD1206" t="str">
            <v>NIL</v>
          </cell>
          <cell r="AE1206" t="str">
            <v>NIL</v>
          </cell>
          <cell r="AF1206" t="str">
            <v>NIL</v>
          </cell>
          <cell r="AG1206" t="str">
            <v>NIL</v>
          </cell>
        </row>
        <row r="1207">
          <cell r="A1207" t="str">
            <v>12-134A</v>
          </cell>
          <cell r="B1207">
            <v>0.2</v>
          </cell>
          <cell r="C1207">
            <v>-0.2</v>
          </cell>
          <cell r="D1207">
            <v>0.1</v>
          </cell>
          <cell r="E1207">
            <v>-0.1</v>
          </cell>
          <cell r="F1207">
            <v>0.05</v>
          </cell>
          <cell r="G1207">
            <v>-0.05</v>
          </cell>
          <cell r="H1207">
            <v>0.1</v>
          </cell>
          <cell r="I1207">
            <v>0</v>
          </cell>
          <cell r="J1207">
            <v>0.1</v>
          </cell>
          <cell r="K1207">
            <v>-0.1</v>
          </cell>
          <cell r="L1207">
            <v>0.1</v>
          </cell>
          <cell r="M1207">
            <v>-0.1</v>
          </cell>
          <cell r="N1207">
            <v>0.1</v>
          </cell>
          <cell r="O1207">
            <v>-0.1</v>
          </cell>
          <cell r="P1207">
            <v>0.05</v>
          </cell>
          <cell r="Q1207">
            <v>-0.05</v>
          </cell>
          <cell r="R1207">
            <v>0.2</v>
          </cell>
          <cell r="S1207">
            <v>-0.2</v>
          </cell>
          <cell r="T1207">
            <v>0.05</v>
          </cell>
          <cell r="U1207">
            <v>-0.05</v>
          </cell>
          <cell r="V1207">
            <v>0.05</v>
          </cell>
          <cell r="W1207">
            <v>-0.05</v>
          </cell>
          <cell r="X1207">
            <v>0.05</v>
          </cell>
          <cell r="Y1207">
            <v>-0.05</v>
          </cell>
          <cell r="Z1207">
            <v>0.05</v>
          </cell>
          <cell r="AA1207">
            <v>-0.05</v>
          </cell>
          <cell r="AB1207" t="str">
            <v>NIL</v>
          </cell>
          <cell r="AC1207" t="str">
            <v>NIL</v>
          </cell>
          <cell r="AD1207" t="str">
            <v>NIL</v>
          </cell>
          <cell r="AE1207" t="str">
            <v>NIL</v>
          </cell>
          <cell r="AF1207" t="str">
            <v>NIL</v>
          </cell>
          <cell r="AG1207" t="str">
            <v>NIL</v>
          </cell>
        </row>
        <row r="1208">
          <cell r="A1208" t="str">
            <v>12-135</v>
          </cell>
          <cell r="B1208">
            <v>0.2</v>
          </cell>
          <cell r="C1208">
            <v>-0.2</v>
          </cell>
          <cell r="D1208">
            <v>0.1</v>
          </cell>
          <cell r="E1208">
            <v>-0.1</v>
          </cell>
          <cell r="F1208">
            <v>0.05</v>
          </cell>
          <cell r="G1208">
            <v>-0.05</v>
          </cell>
          <cell r="H1208">
            <v>0.1</v>
          </cell>
          <cell r="I1208">
            <v>0</v>
          </cell>
          <cell r="J1208">
            <v>0.1</v>
          </cell>
          <cell r="K1208">
            <v>-0.1</v>
          </cell>
          <cell r="L1208">
            <v>0.05</v>
          </cell>
          <cell r="M1208">
            <v>-0.05</v>
          </cell>
          <cell r="N1208">
            <v>0.1</v>
          </cell>
          <cell r="O1208">
            <v>-0.1</v>
          </cell>
          <cell r="P1208">
            <v>0.05</v>
          </cell>
          <cell r="Q1208">
            <v>-0.05</v>
          </cell>
          <cell r="R1208">
            <v>0.2</v>
          </cell>
          <cell r="S1208">
            <v>-0.2</v>
          </cell>
          <cell r="T1208">
            <v>0.05</v>
          </cell>
          <cell r="U1208">
            <v>-0.05</v>
          </cell>
          <cell r="V1208">
            <v>0.1</v>
          </cell>
          <cell r="W1208">
            <v>-0.1</v>
          </cell>
          <cell r="X1208">
            <v>0.1</v>
          </cell>
          <cell r="Y1208">
            <v>-0.1</v>
          </cell>
          <cell r="Z1208">
            <v>0.1</v>
          </cell>
          <cell r="AA1208">
            <v>-0.1</v>
          </cell>
          <cell r="AB1208" t="str">
            <v>NIL</v>
          </cell>
          <cell r="AC1208" t="str">
            <v>NIL</v>
          </cell>
          <cell r="AD1208" t="str">
            <v>NIL</v>
          </cell>
          <cell r="AE1208" t="str">
            <v>NIL</v>
          </cell>
          <cell r="AF1208" t="str">
            <v>NIL</v>
          </cell>
          <cell r="AG1208" t="str">
            <v>NIL</v>
          </cell>
        </row>
        <row r="1209">
          <cell r="A1209" t="str">
            <v>12-135-1</v>
          </cell>
          <cell r="B1209">
            <v>0.2</v>
          </cell>
          <cell r="C1209">
            <v>-0.2</v>
          </cell>
          <cell r="D1209">
            <v>0.1</v>
          </cell>
          <cell r="E1209">
            <v>-0.1</v>
          </cell>
          <cell r="F1209">
            <v>0.05</v>
          </cell>
          <cell r="G1209">
            <v>-0.05</v>
          </cell>
          <cell r="H1209">
            <v>0.1</v>
          </cell>
          <cell r="I1209">
            <v>0</v>
          </cell>
          <cell r="J1209">
            <v>0.1</v>
          </cell>
          <cell r="K1209">
            <v>-0.1</v>
          </cell>
          <cell r="L1209">
            <v>0.05</v>
          </cell>
          <cell r="M1209">
            <v>-0.05</v>
          </cell>
          <cell r="N1209">
            <v>0.1</v>
          </cell>
          <cell r="O1209">
            <v>-0.1</v>
          </cell>
          <cell r="P1209">
            <v>0.05</v>
          </cell>
          <cell r="Q1209">
            <v>-0.05</v>
          </cell>
          <cell r="R1209">
            <v>0.2</v>
          </cell>
          <cell r="S1209">
            <v>-0.2</v>
          </cell>
          <cell r="T1209">
            <v>0.05</v>
          </cell>
          <cell r="U1209">
            <v>-0.05</v>
          </cell>
          <cell r="V1209">
            <v>0.1</v>
          </cell>
          <cell r="W1209">
            <v>-0.1</v>
          </cell>
          <cell r="X1209">
            <v>0.1</v>
          </cell>
          <cell r="Y1209">
            <v>-0.1</v>
          </cell>
          <cell r="Z1209">
            <v>0.1</v>
          </cell>
          <cell r="AA1209">
            <v>-0.1</v>
          </cell>
          <cell r="AB1209" t="str">
            <v>NIL</v>
          </cell>
          <cell r="AC1209" t="str">
            <v>NIL</v>
          </cell>
          <cell r="AD1209" t="str">
            <v>NIL</v>
          </cell>
          <cell r="AE1209" t="str">
            <v>NIL</v>
          </cell>
          <cell r="AF1209" t="str">
            <v>NIL</v>
          </cell>
          <cell r="AG1209" t="str">
            <v>NIL</v>
          </cell>
        </row>
        <row r="1210">
          <cell r="A1210" t="str">
            <v>12-135A</v>
          </cell>
          <cell r="B1210">
            <v>0.2</v>
          </cell>
          <cell r="C1210">
            <v>-0.2</v>
          </cell>
          <cell r="D1210">
            <v>0.1</v>
          </cell>
          <cell r="E1210">
            <v>-0.1</v>
          </cell>
          <cell r="F1210">
            <v>0.05</v>
          </cell>
          <cell r="G1210">
            <v>-0.05</v>
          </cell>
          <cell r="H1210">
            <v>0.1</v>
          </cell>
          <cell r="I1210">
            <v>0</v>
          </cell>
          <cell r="J1210">
            <v>0.1</v>
          </cell>
          <cell r="K1210">
            <v>-0.1</v>
          </cell>
          <cell r="L1210">
            <v>0.1</v>
          </cell>
          <cell r="M1210">
            <v>-0.1</v>
          </cell>
          <cell r="N1210">
            <v>0.1</v>
          </cell>
          <cell r="O1210">
            <v>-0.1</v>
          </cell>
          <cell r="P1210">
            <v>0.05</v>
          </cell>
          <cell r="Q1210">
            <v>-0.05</v>
          </cell>
          <cell r="R1210">
            <v>0.2</v>
          </cell>
          <cell r="S1210">
            <v>-0.2</v>
          </cell>
          <cell r="T1210">
            <v>0.05</v>
          </cell>
          <cell r="U1210">
            <v>-0.05</v>
          </cell>
          <cell r="V1210">
            <v>0.05</v>
          </cell>
          <cell r="W1210">
            <v>-0.05</v>
          </cell>
          <cell r="X1210">
            <v>0.05</v>
          </cell>
          <cell r="Y1210">
            <v>-0.05</v>
          </cell>
          <cell r="Z1210">
            <v>0.05</v>
          </cell>
          <cell r="AA1210">
            <v>-0.05</v>
          </cell>
          <cell r="AB1210" t="str">
            <v>NIL</v>
          </cell>
          <cell r="AC1210" t="str">
            <v>NIL</v>
          </cell>
          <cell r="AD1210" t="str">
            <v>NIL</v>
          </cell>
          <cell r="AE1210" t="str">
            <v>NIL</v>
          </cell>
          <cell r="AF1210" t="str">
            <v>NIL</v>
          </cell>
          <cell r="AG1210" t="str">
            <v>NIL</v>
          </cell>
        </row>
        <row r="1211">
          <cell r="A1211" t="str">
            <v>12-135A-1</v>
          </cell>
          <cell r="B1211">
            <v>0.2</v>
          </cell>
          <cell r="C1211">
            <v>-0.2</v>
          </cell>
          <cell r="D1211">
            <v>0.1</v>
          </cell>
          <cell r="E1211">
            <v>-0.1</v>
          </cell>
          <cell r="F1211">
            <v>0.05</v>
          </cell>
          <cell r="G1211">
            <v>-0.05</v>
          </cell>
          <cell r="H1211">
            <v>0.1</v>
          </cell>
          <cell r="I1211">
            <v>0</v>
          </cell>
          <cell r="J1211">
            <v>0.1</v>
          </cell>
          <cell r="K1211">
            <v>-0.1</v>
          </cell>
          <cell r="L1211">
            <v>0.1</v>
          </cell>
          <cell r="M1211">
            <v>-0.1</v>
          </cell>
          <cell r="N1211">
            <v>0.1</v>
          </cell>
          <cell r="O1211">
            <v>-0.1</v>
          </cell>
          <cell r="P1211">
            <v>0.05</v>
          </cell>
          <cell r="Q1211">
            <v>-0.05</v>
          </cell>
          <cell r="R1211">
            <v>0.2</v>
          </cell>
          <cell r="S1211">
            <v>-0.2</v>
          </cell>
          <cell r="T1211">
            <v>0.05</v>
          </cell>
          <cell r="U1211">
            <v>-0.05</v>
          </cell>
          <cell r="V1211">
            <v>0.05</v>
          </cell>
          <cell r="W1211">
            <v>-0.05</v>
          </cell>
          <cell r="X1211">
            <v>0.05</v>
          </cell>
          <cell r="Y1211">
            <v>-0.05</v>
          </cell>
          <cell r="Z1211">
            <v>0.05</v>
          </cell>
          <cell r="AA1211">
            <v>-0.05</v>
          </cell>
          <cell r="AB1211" t="str">
            <v>NIL</v>
          </cell>
          <cell r="AC1211" t="str">
            <v>NIL</v>
          </cell>
          <cell r="AD1211" t="str">
            <v>NIL</v>
          </cell>
          <cell r="AE1211" t="str">
            <v>NIL</v>
          </cell>
          <cell r="AF1211" t="str">
            <v>NIL</v>
          </cell>
          <cell r="AG1211" t="str">
            <v>NIL</v>
          </cell>
        </row>
        <row r="1212">
          <cell r="A1212" t="str">
            <v>12-135A-2</v>
          </cell>
          <cell r="B1212">
            <v>0.2</v>
          </cell>
          <cell r="C1212">
            <v>-0.2</v>
          </cell>
          <cell r="D1212">
            <v>0.1</v>
          </cell>
          <cell r="E1212">
            <v>-0.1</v>
          </cell>
          <cell r="F1212">
            <v>0.05</v>
          </cell>
          <cell r="G1212">
            <v>-0.05</v>
          </cell>
          <cell r="H1212">
            <v>0.1</v>
          </cell>
          <cell r="I1212">
            <v>0</v>
          </cell>
          <cell r="J1212">
            <v>0.1</v>
          </cell>
          <cell r="K1212">
            <v>-0.1</v>
          </cell>
          <cell r="L1212">
            <v>0.1</v>
          </cell>
          <cell r="M1212">
            <v>-0.1</v>
          </cell>
          <cell r="N1212">
            <v>0.1</v>
          </cell>
          <cell r="O1212">
            <v>-0.1</v>
          </cell>
          <cell r="P1212">
            <v>0.05</v>
          </cell>
          <cell r="Q1212">
            <v>-0.05</v>
          </cell>
          <cell r="R1212">
            <v>0.2</v>
          </cell>
          <cell r="S1212">
            <v>-0.2</v>
          </cell>
          <cell r="T1212">
            <v>0.05</v>
          </cell>
          <cell r="U1212">
            <v>-0.05</v>
          </cell>
          <cell r="V1212">
            <v>0.05</v>
          </cell>
          <cell r="W1212">
            <v>-0.05</v>
          </cell>
          <cell r="X1212">
            <v>0.05</v>
          </cell>
          <cell r="Y1212">
            <v>-0.05</v>
          </cell>
          <cell r="Z1212">
            <v>0.05</v>
          </cell>
          <cell r="AA1212">
            <v>-0.05</v>
          </cell>
          <cell r="AB1212" t="str">
            <v>NIL</v>
          </cell>
          <cell r="AC1212" t="str">
            <v>NIL</v>
          </cell>
          <cell r="AD1212" t="str">
            <v>NIL</v>
          </cell>
          <cell r="AE1212" t="str">
            <v>NIL</v>
          </cell>
          <cell r="AF1212" t="str">
            <v>NIL</v>
          </cell>
          <cell r="AG1212" t="str">
            <v>NIL</v>
          </cell>
        </row>
        <row r="1213">
          <cell r="A1213" t="str">
            <v>12-136</v>
          </cell>
          <cell r="B1213">
            <v>0.2</v>
          </cell>
          <cell r="C1213">
            <v>-0.2</v>
          </cell>
          <cell r="D1213">
            <v>0.1</v>
          </cell>
          <cell r="E1213">
            <v>-0.1</v>
          </cell>
          <cell r="F1213">
            <v>0.05</v>
          </cell>
          <cell r="G1213">
            <v>-0.05</v>
          </cell>
          <cell r="H1213">
            <v>0.1</v>
          </cell>
          <cell r="I1213">
            <v>0</v>
          </cell>
          <cell r="J1213">
            <v>0.1</v>
          </cell>
          <cell r="K1213">
            <v>-0.1</v>
          </cell>
          <cell r="L1213">
            <v>0.05</v>
          </cell>
          <cell r="M1213">
            <v>-0.05</v>
          </cell>
          <cell r="N1213">
            <v>0.1</v>
          </cell>
          <cell r="O1213">
            <v>-0.1</v>
          </cell>
          <cell r="P1213">
            <v>0.05</v>
          </cell>
          <cell r="Q1213">
            <v>-0.05</v>
          </cell>
          <cell r="R1213">
            <v>0.2</v>
          </cell>
          <cell r="S1213">
            <v>-0.2</v>
          </cell>
          <cell r="T1213">
            <v>0.05</v>
          </cell>
          <cell r="U1213">
            <v>-0.05</v>
          </cell>
          <cell r="V1213">
            <v>0.1</v>
          </cell>
          <cell r="W1213">
            <v>-0.1</v>
          </cell>
          <cell r="X1213">
            <v>0.1</v>
          </cell>
          <cell r="Y1213">
            <v>-0.1</v>
          </cell>
          <cell r="Z1213">
            <v>0.1</v>
          </cell>
          <cell r="AA1213">
            <v>-0.1</v>
          </cell>
          <cell r="AB1213" t="str">
            <v>NIL</v>
          </cell>
          <cell r="AC1213" t="str">
            <v>NIL</v>
          </cell>
          <cell r="AD1213" t="str">
            <v>NIL</v>
          </cell>
          <cell r="AE1213" t="str">
            <v>NIL</v>
          </cell>
          <cell r="AF1213" t="str">
            <v>NIL</v>
          </cell>
          <cell r="AG1213" t="str">
            <v>NIL</v>
          </cell>
        </row>
        <row r="1214">
          <cell r="A1214" t="str">
            <v>12-136-1</v>
          </cell>
          <cell r="B1214">
            <v>0.2</v>
          </cell>
          <cell r="C1214">
            <v>-0.2</v>
          </cell>
          <cell r="D1214">
            <v>0.1</v>
          </cell>
          <cell r="E1214">
            <v>-0.1</v>
          </cell>
          <cell r="F1214">
            <v>0.05</v>
          </cell>
          <cell r="G1214">
            <v>-0.05</v>
          </cell>
          <cell r="H1214">
            <v>0.1</v>
          </cell>
          <cell r="I1214">
            <v>0</v>
          </cell>
          <cell r="J1214">
            <v>0.1</v>
          </cell>
          <cell r="K1214">
            <v>-0.1</v>
          </cell>
          <cell r="L1214">
            <v>0.05</v>
          </cell>
          <cell r="M1214">
            <v>-0.05</v>
          </cell>
          <cell r="N1214">
            <v>0.1</v>
          </cell>
          <cell r="O1214">
            <v>-0.1</v>
          </cell>
          <cell r="P1214">
            <v>0.05</v>
          </cell>
          <cell r="Q1214">
            <v>-0.05</v>
          </cell>
          <cell r="R1214">
            <v>0.2</v>
          </cell>
          <cell r="S1214">
            <v>-0.2</v>
          </cell>
          <cell r="T1214">
            <v>0.05</v>
          </cell>
          <cell r="U1214">
            <v>-0.05</v>
          </cell>
          <cell r="V1214">
            <v>0.1</v>
          </cell>
          <cell r="W1214">
            <v>-0.1</v>
          </cell>
          <cell r="X1214">
            <v>0.1</v>
          </cell>
          <cell r="Y1214">
            <v>-0.1</v>
          </cell>
          <cell r="Z1214">
            <v>0.1</v>
          </cell>
          <cell r="AA1214">
            <v>-0.1</v>
          </cell>
          <cell r="AB1214" t="str">
            <v>NIL</v>
          </cell>
          <cell r="AC1214" t="str">
            <v>NIL</v>
          </cell>
          <cell r="AD1214" t="str">
            <v>NIL</v>
          </cell>
          <cell r="AE1214" t="str">
            <v>NIL</v>
          </cell>
          <cell r="AF1214" t="str">
            <v>NIL</v>
          </cell>
          <cell r="AG1214" t="str">
            <v>NIL</v>
          </cell>
        </row>
        <row r="1215">
          <cell r="A1215" t="str">
            <v>12-136-2</v>
          </cell>
          <cell r="B1215">
            <v>0.2</v>
          </cell>
          <cell r="C1215">
            <v>-0.2</v>
          </cell>
          <cell r="D1215">
            <v>0.1</v>
          </cell>
          <cell r="E1215">
            <v>-0.1</v>
          </cell>
          <cell r="F1215">
            <v>0.05</v>
          </cell>
          <cell r="G1215">
            <v>-0.05</v>
          </cell>
          <cell r="H1215">
            <v>0.1</v>
          </cell>
          <cell r="I1215">
            <v>0</v>
          </cell>
          <cell r="J1215">
            <v>0.1</v>
          </cell>
          <cell r="K1215">
            <v>-0.1</v>
          </cell>
          <cell r="L1215">
            <v>0.05</v>
          </cell>
          <cell r="M1215">
            <v>-0.05</v>
          </cell>
          <cell r="N1215">
            <v>0.1</v>
          </cell>
          <cell r="O1215">
            <v>-0.1</v>
          </cell>
          <cell r="P1215">
            <v>0.05</v>
          </cell>
          <cell r="Q1215">
            <v>-0.05</v>
          </cell>
          <cell r="R1215">
            <v>0.2</v>
          </cell>
          <cell r="S1215">
            <v>-0.2</v>
          </cell>
          <cell r="T1215">
            <v>0.05</v>
          </cell>
          <cell r="U1215">
            <v>-0.05</v>
          </cell>
          <cell r="V1215">
            <v>0.1</v>
          </cell>
          <cell r="W1215">
            <v>-0.1</v>
          </cell>
          <cell r="X1215">
            <v>0.1</v>
          </cell>
          <cell r="Y1215">
            <v>-0.1</v>
          </cell>
          <cell r="Z1215">
            <v>0.1</v>
          </cell>
          <cell r="AA1215">
            <v>-0.1</v>
          </cell>
          <cell r="AB1215" t="str">
            <v>NIL</v>
          </cell>
          <cell r="AC1215" t="str">
            <v>NIL</v>
          </cell>
          <cell r="AD1215" t="str">
            <v>NIL</v>
          </cell>
          <cell r="AE1215" t="str">
            <v>NIL</v>
          </cell>
          <cell r="AF1215" t="str">
            <v>NIL</v>
          </cell>
          <cell r="AG1215" t="str">
            <v>NIL</v>
          </cell>
        </row>
        <row r="1216">
          <cell r="A1216" t="str">
            <v>12-136A</v>
          </cell>
          <cell r="B1216">
            <v>0.3</v>
          </cell>
          <cell r="C1216">
            <v>-0.1</v>
          </cell>
          <cell r="D1216">
            <v>0.1</v>
          </cell>
          <cell r="E1216">
            <v>-0.1</v>
          </cell>
          <cell r="F1216">
            <v>0.05</v>
          </cell>
          <cell r="G1216">
            <v>-0.05</v>
          </cell>
          <cell r="H1216">
            <v>0.1</v>
          </cell>
          <cell r="I1216">
            <v>0</v>
          </cell>
          <cell r="J1216">
            <v>0.1</v>
          </cell>
          <cell r="K1216">
            <v>-0.1</v>
          </cell>
          <cell r="L1216">
            <v>0.1</v>
          </cell>
          <cell r="M1216">
            <v>-0.1</v>
          </cell>
          <cell r="N1216">
            <v>0.05</v>
          </cell>
          <cell r="O1216">
            <v>-0.05</v>
          </cell>
          <cell r="P1216">
            <v>0.05</v>
          </cell>
          <cell r="Q1216">
            <v>-0.05</v>
          </cell>
          <cell r="R1216">
            <v>0.2</v>
          </cell>
          <cell r="S1216">
            <v>-0.2</v>
          </cell>
          <cell r="T1216">
            <v>0.05</v>
          </cell>
          <cell r="U1216">
            <v>-0.05</v>
          </cell>
          <cell r="V1216">
            <v>0.05</v>
          </cell>
          <cell r="W1216">
            <v>-0.05</v>
          </cell>
          <cell r="X1216">
            <v>0.05</v>
          </cell>
          <cell r="Y1216">
            <v>-0.05</v>
          </cell>
          <cell r="Z1216">
            <v>0.05</v>
          </cell>
          <cell r="AA1216">
            <v>-0.05</v>
          </cell>
          <cell r="AB1216" t="str">
            <v>NIL</v>
          </cell>
          <cell r="AC1216" t="str">
            <v>NIL</v>
          </cell>
          <cell r="AD1216" t="str">
            <v>NIL</v>
          </cell>
          <cell r="AE1216" t="str">
            <v>NIL</v>
          </cell>
          <cell r="AF1216" t="str">
            <v>NIL</v>
          </cell>
          <cell r="AG1216" t="str">
            <v>NIL</v>
          </cell>
        </row>
        <row r="1217">
          <cell r="A1217" t="str">
            <v>12-136A-1</v>
          </cell>
          <cell r="B1217">
            <v>0.3</v>
          </cell>
          <cell r="C1217">
            <v>-0.1</v>
          </cell>
          <cell r="D1217">
            <v>0.1</v>
          </cell>
          <cell r="E1217">
            <v>-0.1</v>
          </cell>
          <cell r="F1217">
            <v>0.05</v>
          </cell>
          <cell r="G1217">
            <v>-0.05</v>
          </cell>
          <cell r="H1217">
            <v>0.1</v>
          </cell>
          <cell r="I1217">
            <v>0</v>
          </cell>
          <cell r="J1217">
            <v>0.1</v>
          </cell>
          <cell r="K1217">
            <v>-0.1</v>
          </cell>
          <cell r="L1217">
            <v>0.1</v>
          </cell>
          <cell r="M1217">
            <v>-0.1</v>
          </cell>
          <cell r="N1217">
            <v>0.05</v>
          </cell>
          <cell r="O1217">
            <v>-0.05</v>
          </cell>
          <cell r="P1217">
            <v>0.05</v>
          </cell>
          <cell r="Q1217">
            <v>-0.05</v>
          </cell>
          <cell r="R1217">
            <v>0.2</v>
          </cell>
          <cell r="S1217">
            <v>-0.2</v>
          </cell>
          <cell r="T1217">
            <v>0.05</v>
          </cell>
          <cell r="U1217">
            <v>-0.05</v>
          </cell>
          <cell r="V1217">
            <v>0.05</v>
          </cell>
          <cell r="W1217">
            <v>-0.05</v>
          </cell>
          <cell r="X1217">
            <v>0.05</v>
          </cell>
          <cell r="Y1217">
            <v>-0.05</v>
          </cell>
          <cell r="Z1217">
            <v>0.05</v>
          </cell>
          <cell r="AA1217">
            <v>-0.05</v>
          </cell>
          <cell r="AB1217" t="str">
            <v>NIL</v>
          </cell>
          <cell r="AC1217" t="str">
            <v>NIL</v>
          </cell>
          <cell r="AD1217" t="str">
            <v>NIL</v>
          </cell>
          <cell r="AE1217" t="str">
            <v>NIL</v>
          </cell>
          <cell r="AF1217" t="str">
            <v>NIL</v>
          </cell>
          <cell r="AG1217" t="str">
            <v>NIL</v>
          </cell>
        </row>
        <row r="1218">
          <cell r="A1218" t="str">
            <v>12-137</v>
          </cell>
          <cell r="B1218">
            <v>0.2</v>
          </cell>
          <cell r="C1218">
            <v>-0.2</v>
          </cell>
          <cell r="D1218">
            <v>0.1</v>
          </cell>
          <cell r="E1218">
            <v>-0.1</v>
          </cell>
          <cell r="F1218">
            <v>0.05</v>
          </cell>
          <cell r="G1218">
            <v>-0.05</v>
          </cell>
          <cell r="H1218">
            <v>0.1</v>
          </cell>
          <cell r="I1218">
            <v>0</v>
          </cell>
          <cell r="J1218">
            <v>0.1</v>
          </cell>
          <cell r="K1218">
            <v>-0.1</v>
          </cell>
          <cell r="L1218">
            <v>0.05</v>
          </cell>
          <cell r="M1218">
            <v>-0.05</v>
          </cell>
          <cell r="N1218">
            <v>0.1</v>
          </cell>
          <cell r="O1218">
            <v>-0.1</v>
          </cell>
          <cell r="P1218">
            <v>0.05</v>
          </cell>
          <cell r="Q1218">
            <v>-0.05</v>
          </cell>
          <cell r="R1218">
            <v>0.2</v>
          </cell>
          <cell r="S1218">
            <v>-0.2</v>
          </cell>
          <cell r="T1218">
            <v>0.05</v>
          </cell>
          <cell r="U1218">
            <v>-0.05</v>
          </cell>
          <cell r="V1218">
            <v>0.1</v>
          </cell>
          <cell r="W1218">
            <v>-0.1</v>
          </cell>
          <cell r="X1218">
            <v>0.1</v>
          </cell>
          <cell r="Y1218">
            <v>-0.1</v>
          </cell>
          <cell r="Z1218">
            <v>0.1</v>
          </cell>
          <cell r="AA1218">
            <v>-0.1</v>
          </cell>
          <cell r="AB1218" t="str">
            <v>NIL</v>
          </cell>
          <cell r="AC1218" t="str">
            <v>NIL</v>
          </cell>
          <cell r="AD1218" t="str">
            <v>NIL</v>
          </cell>
          <cell r="AE1218" t="str">
            <v>NIL</v>
          </cell>
          <cell r="AF1218" t="str">
            <v>NIL</v>
          </cell>
          <cell r="AG1218" t="str">
            <v>NIL</v>
          </cell>
        </row>
        <row r="1219">
          <cell r="A1219" t="str">
            <v>12-137A</v>
          </cell>
          <cell r="B1219">
            <v>0.3</v>
          </cell>
          <cell r="C1219">
            <v>-0.1</v>
          </cell>
          <cell r="D1219">
            <v>0.1</v>
          </cell>
          <cell r="E1219">
            <v>-0.1</v>
          </cell>
          <cell r="F1219">
            <v>0.05</v>
          </cell>
          <cell r="G1219">
            <v>-0.05</v>
          </cell>
          <cell r="H1219">
            <v>0.1</v>
          </cell>
          <cell r="I1219">
            <v>0</v>
          </cell>
          <cell r="J1219">
            <v>0.1</v>
          </cell>
          <cell r="K1219">
            <v>-0.1</v>
          </cell>
          <cell r="L1219">
            <v>0.1</v>
          </cell>
          <cell r="M1219">
            <v>-0.1</v>
          </cell>
          <cell r="N1219">
            <v>0.1</v>
          </cell>
          <cell r="O1219">
            <v>-0.1</v>
          </cell>
          <cell r="P1219">
            <v>0.05</v>
          </cell>
          <cell r="Q1219">
            <v>-0.05</v>
          </cell>
          <cell r="R1219">
            <v>0.2</v>
          </cell>
          <cell r="S1219">
            <v>-0.2</v>
          </cell>
          <cell r="T1219">
            <v>0.05</v>
          </cell>
          <cell r="U1219">
            <v>-0.05</v>
          </cell>
          <cell r="V1219">
            <v>0.05</v>
          </cell>
          <cell r="W1219">
            <v>-0.05</v>
          </cell>
          <cell r="X1219">
            <v>0.05</v>
          </cell>
          <cell r="Y1219">
            <v>-0.05</v>
          </cell>
          <cell r="Z1219">
            <v>0.05</v>
          </cell>
          <cell r="AA1219">
            <v>-0.05</v>
          </cell>
          <cell r="AB1219" t="str">
            <v>NIL</v>
          </cell>
          <cell r="AC1219" t="str">
            <v>NIL</v>
          </cell>
          <cell r="AD1219" t="str">
            <v>NIL</v>
          </cell>
          <cell r="AE1219" t="str">
            <v>NIL</v>
          </cell>
          <cell r="AF1219" t="str">
            <v>NIL</v>
          </cell>
          <cell r="AG1219" t="str">
            <v>NIL</v>
          </cell>
        </row>
        <row r="1220">
          <cell r="A1220" t="str">
            <v>12-137A-1</v>
          </cell>
          <cell r="B1220">
            <v>0.3</v>
          </cell>
          <cell r="C1220">
            <v>-0.1</v>
          </cell>
          <cell r="D1220">
            <v>0.1</v>
          </cell>
          <cell r="E1220">
            <v>-0.1</v>
          </cell>
          <cell r="F1220">
            <v>0.05</v>
          </cell>
          <cell r="G1220">
            <v>-0.05</v>
          </cell>
          <cell r="H1220">
            <v>0.1</v>
          </cell>
          <cell r="I1220">
            <v>0</v>
          </cell>
          <cell r="J1220">
            <v>0.1</v>
          </cell>
          <cell r="K1220">
            <v>-0.1</v>
          </cell>
          <cell r="L1220">
            <v>0.1</v>
          </cell>
          <cell r="M1220">
            <v>-0.1</v>
          </cell>
          <cell r="N1220">
            <v>0.1</v>
          </cell>
          <cell r="O1220">
            <v>-0.1</v>
          </cell>
          <cell r="P1220">
            <v>0.05</v>
          </cell>
          <cell r="Q1220">
            <v>-0.05</v>
          </cell>
          <cell r="R1220">
            <v>0.2</v>
          </cell>
          <cell r="S1220">
            <v>-0.2</v>
          </cell>
          <cell r="T1220">
            <v>0.05</v>
          </cell>
          <cell r="U1220">
            <v>-0.05</v>
          </cell>
          <cell r="V1220">
            <v>0.05</v>
          </cell>
          <cell r="W1220">
            <v>-0.05</v>
          </cell>
          <cell r="X1220">
            <v>0.05</v>
          </cell>
          <cell r="Y1220">
            <v>-0.05</v>
          </cell>
          <cell r="Z1220">
            <v>0.05</v>
          </cell>
          <cell r="AA1220">
            <v>-0.05</v>
          </cell>
          <cell r="AB1220" t="str">
            <v>NIL</v>
          </cell>
          <cell r="AC1220" t="str">
            <v>NIL</v>
          </cell>
          <cell r="AD1220" t="str">
            <v>NIL</v>
          </cell>
          <cell r="AE1220" t="str">
            <v>NIL</v>
          </cell>
          <cell r="AF1220" t="str">
            <v>NIL</v>
          </cell>
          <cell r="AG1220" t="str">
            <v>NIL</v>
          </cell>
        </row>
        <row r="1221">
          <cell r="A1221" t="str">
            <v>12-137A-2</v>
          </cell>
          <cell r="B1221">
            <v>0.3</v>
          </cell>
          <cell r="C1221">
            <v>-0.1</v>
          </cell>
          <cell r="D1221">
            <v>0.1</v>
          </cell>
          <cell r="E1221">
            <v>-0.1</v>
          </cell>
          <cell r="F1221">
            <v>0.05</v>
          </cell>
          <cell r="G1221">
            <v>-0.05</v>
          </cell>
          <cell r="H1221">
            <v>0.1</v>
          </cell>
          <cell r="I1221">
            <v>0</v>
          </cell>
          <cell r="J1221">
            <v>0.1</v>
          </cell>
          <cell r="K1221">
            <v>-0.1</v>
          </cell>
          <cell r="L1221">
            <v>0.1</v>
          </cell>
          <cell r="M1221">
            <v>-0.1</v>
          </cell>
          <cell r="N1221">
            <v>0.1</v>
          </cell>
          <cell r="O1221">
            <v>-0.1</v>
          </cell>
          <cell r="P1221">
            <v>0.05</v>
          </cell>
          <cell r="Q1221">
            <v>-0.05</v>
          </cell>
          <cell r="R1221">
            <v>0.2</v>
          </cell>
          <cell r="S1221">
            <v>-0.2</v>
          </cell>
          <cell r="T1221">
            <v>0.05</v>
          </cell>
          <cell r="U1221">
            <v>-0.05</v>
          </cell>
          <cell r="V1221">
            <v>0.05</v>
          </cell>
          <cell r="W1221">
            <v>-0.05</v>
          </cell>
          <cell r="X1221">
            <v>0.05</v>
          </cell>
          <cell r="Y1221">
            <v>-0.05</v>
          </cell>
          <cell r="Z1221">
            <v>0.05</v>
          </cell>
          <cell r="AA1221">
            <v>-0.05</v>
          </cell>
          <cell r="AB1221" t="str">
            <v>NIL</v>
          </cell>
          <cell r="AC1221" t="str">
            <v>NIL</v>
          </cell>
          <cell r="AD1221" t="str">
            <v>NIL</v>
          </cell>
          <cell r="AE1221" t="str">
            <v>NIL</v>
          </cell>
          <cell r="AF1221" t="str">
            <v>NIL</v>
          </cell>
          <cell r="AG1221" t="str">
            <v>NIL</v>
          </cell>
        </row>
        <row r="1222">
          <cell r="A1222" t="str">
            <v>12-137A-C</v>
          </cell>
          <cell r="B1222">
            <v>0.3</v>
          </cell>
          <cell r="C1222">
            <v>-0.1</v>
          </cell>
          <cell r="D1222">
            <v>0.1</v>
          </cell>
          <cell r="E1222">
            <v>-0.1</v>
          </cell>
          <cell r="F1222">
            <v>0.05</v>
          </cell>
          <cell r="G1222">
            <v>-0.05</v>
          </cell>
          <cell r="H1222">
            <v>0.1</v>
          </cell>
          <cell r="I1222">
            <v>0</v>
          </cell>
          <cell r="J1222">
            <v>0.1</v>
          </cell>
          <cell r="K1222">
            <v>-0.1</v>
          </cell>
          <cell r="L1222">
            <v>0.1</v>
          </cell>
          <cell r="M1222">
            <v>-0.1</v>
          </cell>
          <cell r="N1222">
            <v>0.1</v>
          </cell>
          <cell r="O1222">
            <v>-0.1</v>
          </cell>
          <cell r="P1222">
            <v>0.05</v>
          </cell>
          <cell r="Q1222">
            <v>-0.05</v>
          </cell>
          <cell r="R1222">
            <v>0.2</v>
          </cell>
          <cell r="S1222">
            <v>-0.2</v>
          </cell>
          <cell r="T1222">
            <v>0.05</v>
          </cell>
          <cell r="U1222">
            <v>-0.05</v>
          </cell>
          <cell r="V1222">
            <v>0.05</v>
          </cell>
          <cell r="W1222">
            <v>-0.05</v>
          </cell>
          <cell r="X1222">
            <v>0.05</v>
          </cell>
          <cell r="Y1222">
            <v>-0.05</v>
          </cell>
          <cell r="Z1222">
            <v>0.05</v>
          </cell>
          <cell r="AA1222">
            <v>-0.05</v>
          </cell>
          <cell r="AB1222" t="str">
            <v>NIL</v>
          </cell>
          <cell r="AC1222" t="str">
            <v>NIL</v>
          </cell>
          <cell r="AD1222" t="str">
            <v>NIL</v>
          </cell>
          <cell r="AE1222" t="str">
            <v>NIL</v>
          </cell>
          <cell r="AF1222" t="str">
            <v>NIL</v>
          </cell>
          <cell r="AG1222" t="str">
            <v>NIL</v>
          </cell>
        </row>
        <row r="1223">
          <cell r="A1223" t="str">
            <v>12-138</v>
          </cell>
          <cell r="B1223">
            <v>0.2</v>
          </cell>
          <cell r="C1223">
            <v>-0.2</v>
          </cell>
          <cell r="D1223">
            <v>0.1</v>
          </cell>
          <cell r="E1223">
            <v>-0.1</v>
          </cell>
          <cell r="F1223">
            <v>0.05</v>
          </cell>
          <cell r="G1223">
            <v>-0.05</v>
          </cell>
          <cell r="H1223">
            <v>0.1</v>
          </cell>
          <cell r="I1223">
            <v>0</v>
          </cell>
          <cell r="J1223">
            <v>0.1</v>
          </cell>
          <cell r="K1223">
            <v>-0.1</v>
          </cell>
          <cell r="L1223">
            <v>0.05</v>
          </cell>
          <cell r="M1223">
            <v>-0.05</v>
          </cell>
          <cell r="N1223">
            <v>0.1</v>
          </cell>
          <cell r="O1223">
            <v>-0.1</v>
          </cell>
          <cell r="P1223">
            <v>0.05</v>
          </cell>
          <cell r="Q1223">
            <v>-0.05</v>
          </cell>
          <cell r="R1223">
            <v>0.2</v>
          </cell>
          <cell r="S1223">
            <v>-0.2</v>
          </cell>
          <cell r="T1223">
            <v>0.05</v>
          </cell>
          <cell r="U1223">
            <v>-0.05</v>
          </cell>
          <cell r="V1223">
            <v>0.1</v>
          </cell>
          <cell r="W1223">
            <v>-0.1</v>
          </cell>
          <cell r="X1223">
            <v>0.1</v>
          </cell>
          <cell r="Y1223">
            <v>-0.1</v>
          </cell>
          <cell r="Z1223">
            <v>0.1</v>
          </cell>
          <cell r="AA1223">
            <v>-0.1</v>
          </cell>
          <cell r="AB1223" t="str">
            <v>NIL</v>
          </cell>
          <cell r="AC1223" t="str">
            <v>NIL</v>
          </cell>
          <cell r="AD1223" t="str">
            <v>NIL</v>
          </cell>
          <cell r="AE1223" t="str">
            <v>NIL</v>
          </cell>
          <cell r="AF1223" t="str">
            <v>NIL</v>
          </cell>
          <cell r="AG1223" t="str">
            <v>NIL</v>
          </cell>
        </row>
        <row r="1224">
          <cell r="A1224" t="str">
            <v>12-138A</v>
          </cell>
          <cell r="B1224">
            <v>0.3</v>
          </cell>
          <cell r="C1224">
            <v>-0.1</v>
          </cell>
          <cell r="D1224">
            <v>0.1</v>
          </cell>
          <cell r="E1224">
            <v>-0.1</v>
          </cell>
          <cell r="F1224">
            <v>0.05</v>
          </cell>
          <cell r="G1224">
            <v>-0.05</v>
          </cell>
          <cell r="H1224">
            <v>0.1</v>
          </cell>
          <cell r="I1224">
            <v>0</v>
          </cell>
          <cell r="J1224">
            <v>0.1</v>
          </cell>
          <cell r="K1224">
            <v>-0.1</v>
          </cell>
          <cell r="L1224">
            <v>0.1</v>
          </cell>
          <cell r="M1224">
            <v>-0.1</v>
          </cell>
          <cell r="N1224">
            <v>0.05</v>
          </cell>
          <cell r="O1224">
            <v>-0.05</v>
          </cell>
          <cell r="P1224">
            <v>0.05</v>
          </cell>
          <cell r="Q1224">
            <v>-0.05</v>
          </cell>
          <cell r="R1224">
            <v>0.2</v>
          </cell>
          <cell r="S1224">
            <v>-0.2</v>
          </cell>
          <cell r="T1224">
            <v>0.05</v>
          </cell>
          <cell r="U1224">
            <v>-0.05</v>
          </cell>
          <cell r="V1224">
            <v>0.05</v>
          </cell>
          <cell r="W1224">
            <v>-0.05</v>
          </cell>
          <cell r="X1224">
            <v>0.05</v>
          </cell>
          <cell r="Y1224">
            <v>-0.05</v>
          </cell>
          <cell r="Z1224">
            <v>0.05</v>
          </cell>
          <cell r="AA1224">
            <v>-0.05</v>
          </cell>
          <cell r="AB1224" t="str">
            <v>NIL</v>
          </cell>
          <cell r="AC1224" t="str">
            <v>NIL</v>
          </cell>
          <cell r="AD1224" t="str">
            <v>NIL</v>
          </cell>
          <cell r="AE1224" t="str">
            <v>NIL</v>
          </cell>
          <cell r="AF1224" t="str">
            <v>NIL</v>
          </cell>
          <cell r="AG1224" t="str">
            <v>NIL</v>
          </cell>
        </row>
        <row r="1225">
          <cell r="A1225" t="str">
            <v>12-138A-1</v>
          </cell>
          <cell r="B1225">
            <v>0.3</v>
          </cell>
          <cell r="C1225">
            <v>-0.1</v>
          </cell>
          <cell r="D1225">
            <v>0.1</v>
          </cell>
          <cell r="E1225">
            <v>-0.1</v>
          </cell>
          <cell r="F1225">
            <v>0.05</v>
          </cell>
          <cell r="G1225">
            <v>-0.05</v>
          </cell>
          <cell r="H1225">
            <v>0.1</v>
          </cell>
          <cell r="I1225">
            <v>0</v>
          </cell>
          <cell r="J1225">
            <v>0.1</v>
          </cell>
          <cell r="K1225">
            <v>-0.1</v>
          </cell>
          <cell r="L1225">
            <v>0.1</v>
          </cell>
          <cell r="M1225">
            <v>-0.1</v>
          </cell>
          <cell r="N1225">
            <v>0.05</v>
          </cell>
          <cell r="O1225">
            <v>-0.05</v>
          </cell>
          <cell r="P1225">
            <v>0.05</v>
          </cell>
          <cell r="Q1225">
            <v>-0.05</v>
          </cell>
          <cell r="R1225">
            <v>0.2</v>
          </cell>
          <cell r="S1225">
            <v>-0.2</v>
          </cell>
          <cell r="T1225">
            <v>0.05</v>
          </cell>
          <cell r="U1225">
            <v>-0.05</v>
          </cell>
          <cell r="V1225">
            <v>0.05</v>
          </cell>
          <cell r="W1225">
            <v>-0.05</v>
          </cell>
          <cell r="X1225">
            <v>0.05</v>
          </cell>
          <cell r="Y1225">
            <v>-0.05</v>
          </cell>
          <cell r="Z1225">
            <v>0.05</v>
          </cell>
          <cell r="AA1225">
            <v>-0.05</v>
          </cell>
          <cell r="AB1225" t="str">
            <v>NIL</v>
          </cell>
          <cell r="AC1225" t="str">
            <v>NIL</v>
          </cell>
          <cell r="AD1225" t="str">
            <v>NIL</v>
          </cell>
          <cell r="AE1225" t="str">
            <v>NIL</v>
          </cell>
          <cell r="AF1225" t="str">
            <v>NIL</v>
          </cell>
          <cell r="AG1225" t="str">
            <v>NIL</v>
          </cell>
        </row>
        <row r="1226">
          <cell r="A1226" t="str">
            <v>12-138A-2</v>
          </cell>
          <cell r="B1226">
            <v>0.3</v>
          </cell>
          <cell r="C1226">
            <v>-0.1</v>
          </cell>
          <cell r="D1226">
            <v>0.1</v>
          </cell>
          <cell r="E1226">
            <v>-0.1</v>
          </cell>
          <cell r="F1226">
            <v>0.05</v>
          </cell>
          <cell r="G1226">
            <v>-0.05</v>
          </cell>
          <cell r="H1226">
            <v>0.1</v>
          </cell>
          <cell r="I1226">
            <v>0</v>
          </cell>
          <cell r="J1226">
            <v>0.1</v>
          </cell>
          <cell r="K1226">
            <v>-0.1</v>
          </cell>
          <cell r="L1226">
            <v>0.1</v>
          </cell>
          <cell r="M1226">
            <v>-0.1</v>
          </cell>
          <cell r="N1226">
            <v>0.05</v>
          </cell>
          <cell r="O1226">
            <v>-0.05</v>
          </cell>
          <cell r="P1226">
            <v>0.05</v>
          </cell>
          <cell r="Q1226">
            <v>-0.05</v>
          </cell>
          <cell r="R1226">
            <v>0.2</v>
          </cell>
          <cell r="S1226">
            <v>-0.2</v>
          </cell>
          <cell r="T1226">
            <v>0.05</v>
          </cell>
          <cell r="U1226">
            <v>-0.05</v>
          </cell>
          <cell r="V1226">
            <v>0.05</v>
          </cell>
          <cell r="W1226">
            <v>-0.05</v>
          </cell>
          <cell r="X1226">
            <v>0.05</v>
          </cell>
          <cell r="Y1226">
            <v>-0.05</v>
          </cell>
          <cell r="Z1226">
            <v>0.05</v>
          </cell>
          <cell r="AA1226">
            <v>-0.05</v>
          </cell>
          <cell r="AB1226" t="str">
            <v>NIL</v>
          </cell>
          <cell r="AC1226" t="str">
            <v>NIL</v>
          </cell>
          <cell r="AD1226" t="str">
            <v>NIL</v>
          </cell>
          <cell r="AE1226" t="str">
            <v>NIL</v>
          </cell>
          <cell r="AF1226" t="str">
            <v>NIL</v>
          </cell>
          <cell r="AG1226" t="str">
            <v>NIL</v>
          </cell>
        </row>
        <row r="1227">
          <cell r="A1227" t="str">
            <v>12-138A-C</v>
          </cell>
          <cell r="B1227">
            <v>0.3</v>
          </cell>
          <cell r="C1227">
            <v>-0.1</v>
          </cell>
          <cell r="D1227">
            <v>0.1</v>
          </cell>
          <cell r="E1227">
            <v>-0.1</v>
          </cell>
          <cell r="F1227">
            <v>0.05</v>
          </cell>
          <cell r="G1227">
            <v>-0.05</v>
          </cell>
          <cell r="H1227">
            <v>0.1</v>
          </cell>
          <cell r="I1227">
            <v>0</v>
          </cell>
          <cell r="J1227">
            <v>0.1</v>
          </cell>
          <cell r="K1227">
            <v>-0.1</v>
          </cell>
          <cell r="L1227">
            <v>0.1</v>
          </cell>
          <cell r="M1227">
            <v>-0.1</v>
          </cell>
          <cell r="N1227">
            <v>0.05</v>
          </cell>
          <cell r="O1227">
            <v>-0.05</v>
          </cell>
          <cell r="P1227">
            <v>0.05</v>
          </cell>
          <cell r="Q1227">
            <v>-0.05</v>
          </cell>
          <cell r="R1227">
            <v>0.2</v>
          </cell>
          <cell r="S1227">
            <v>-0.2</v>
          </cell>
          <cell r="T1227">
            <v>0.05</v>
          </cell>
          <cell r="U1227">
            <v>-0.05</v>
          </cell>
          <cell r="V1227">
            <v>0.05</v>
          </cell>
          <cell r="W1227">
            <v>-0.05</v>
          </cell>
          <cell r="X1227">
            <v>0.05</v>
          </cell>
          <cell r="Y1227">
            <v>-0.05</v>
          </cell>
          <cell r="Z1227">
            <v>0.05</v>
          </cell>
          <cell r="AA1227">
            <v>-0.05</v>
          </cell>
          <cell r="AB1227" t="str">
            <v>NIL</v>
          </cell>
          <cell r="AC1227" t="str">
            <v>NIL</v>
          </cell>
          <cell r="AD1227" t="str">
            <v>NIL</v>
          </cell>
          <cell r="AE1227" t="str">
            <v>NIL</v>
          </cell>
          <cell r="AF1227" t="str">
            <v>NIL</v>
          </cell>
          <cell r="AG1227" t="str">
            <v>NIL</v>
          </cell>
        </row>
        <row r="1228">
          <cell r="A1228" t="str">
            <v>12-139</v>
          </cell>
          <cell r="B1228">
            <v>0.2</v>
          </cell>
          <cell r="C1228">
            <v>-0.2</v>
          </cell>
          <cell r="D1228">
            <v>0.1</v>
          </cell>
          <cell r="E1228">
            <v>-0.1</v>
          </cell>
          <cell r="F1228">
            <v>0.05</v>
          </cell>
          <cell r="G1228">
            <v>-0.05</v>
          </cell>
          <cell r="H1228">
            <v>0.1</v>
          </cell>
          <cell r="I1228">
            <v>0</v>
          </cell>
          <cell r="J1228">
            <v>0.1</v>
          </cell>
          <cell r="K1228">
            <v>-0.1</v>
          </cell>
          <cell r="L1228">
            <v>0.05</v>
          </cell>
          <cell r="M1228">
            <v>-0.05</v>
          </cell>
          <cell r="N1228">
            <v>0.1</v>
          </cell>
          <cell r="O1228">
            <v>-0.1</v>
          </cell>
          <cell r="P1228">
            <v>0.05</v>
          </cell>
          <cell r="Q1228">
            <v>-0.05</v>
          </cell>
          <cell r="R1228">
            <v>0.2</v>
          </cell>
          <cell r="S1228">
            <v>-0.2</v>
          </cell>
          <cell r="T1228">
            <v>0.03</v>
          </cell>
          <cell r="U1228">
            <v>-0.03</v>
          </cell>
          <cell r="V1228">
            <v>0.1</v>
          </cell>
          <cell r="W1228">
            <v>-0.05</v>
          </cell>
          <cell r="X1228">
            <v>0.1</v>
          </cell>
          <cell r="Y1228">
            <v>-0.05</v>
          </cell>
          <cell r="Z1228">
            <v>0.1</v>
          </cell>
          <cell r="AA1228">
            <v>-0.1</v>
          </cell>
          <cell r="AB1228">
            <v>0.05</v>
          </cell>
          <cell r="AC1228">
            <v>-0.05</v>
          </cell>
          <cell r="AD1228">
            <v>0.05</v>
          </cell>
          <cell r="AE1228">
            <v>-0.05</v>
          </cell>
          <cell r="AF1228" t="str">
            <v>NIL</v>
          </cell>
          <cell r="AG1228" t="str">
            <v>NIL</v>
          </cell>
        </row>
        <row r="1229">
          <cell r="A1229" t="str">
            <v>12-139A</v>
          </cell>
          <cell r="B1229">
            <v>0.3</v>
          </cell>
          <cell r="C1229">
            <v>-0.1</v>
          </cell>
          <cell r="D1229">
            <v>0.1</v>
          </cell>
          <cell r="E1229">
            <v>-0.1</v>
          </cell>
          <cell r="F1229">
            <v>0.05</v>
          </cell>
          <cell r="G1229">
            <v>-0.05</v>
          </cell>
          <cell r="H1229">
            <v>0.1</v>
          </cell>
          <cell r="I1229">
            <v>0</v>
          </cell>
          <cell r="J1229">
            <v>0.1</v>
          </cell>
          <cell r="K1229">
            <v>-0.1</v>
          </cell>
          <cell r="L1229">
            <v>0.1</v>
          </cell>
          <cell r="M1229">
            <v>-0.1</v>
          </cell>
          <cell r="N1229">
            <v>0.05</v>
          </cell>
          <cell r="O1229">
            <v>-0.05</v>
          </cell>
          <cell r="P1229">
            <v>0.05</v>
          </cell>
          <cell r="Q1229">
            <v>-0.05</v>
          </cell>
          <cell r="R1229">
            <v>0.2</v>
          </cell>
          <cell r="S1229">
            <v>-0.2</v>
          </cell>
          <cell r="T1229">
            <v>0.05</v>
          </cell>
          <cell r="U1229">
            <v>-0.05</v>
          </cell>
          <cell r="V1229">
            <v>0.05</v>
          </cell>
          <cell r="W1229">
            <v>-0.05</v>
          </cell>
          <cell r="X1229">
            <v>0.05</v>
          </cell>
          <cell r="Y1229">
            <v>-0.05</v>
          </cell>
          <cell r="Z1229">
            <v>0.05</v>
          </cell>
          <cell r="AA1229">
            <v>-0.05</v>
          </cell>
          <cell r="AB1229" t="str">
            <v>NIL</v>
          </cell>
          <cell r="AC1229" t="str">
            <v>NIL</v>
          </cell>
          <cell r="AD1229" t="str">
            <v>NIL</v>
          </cell>
          <cell r="AE1229" t="str">
            <v>NIL</v>
          </cell>
          <cell r="AF1229" t="str">
            <v>NIL</v>
          </cell>
          <cell r="AG1229" t="str">
            <v>NIL</v>
          </cell>
        </row>
        <row r="1230">
          <cell r="A1230" t="str">
            <v>12-139A-1</v>
          </cell>
          <cell r="B1230">
            <v>0.3</v>
          </cell>
          <cell r="C1230">
            <v>-0.1</v>
          </cell>
          <cell r="D1230">
            <v>0.1</v>
          </cell>
          <cell r="E1230">
            <v>-0.1</v>
          </cell>
          <cell r="F1230">
            <v>0.05</v>
          </cell>
          <cell r="G1230">
            <v>-0.05</v>
          </cell>
          <cell r="H1230">
            <v>0.1</v>
          </cell>
          <cell r="I1230">
            <v>0</v>
          </cell>
          <cell r="J1230">
            <v>0.1</v>
          </cell>
          <cell r="K1230">
            <v>-0.1</v>
          </cell>
          <cell r="L1230">
            <v>0.1</v>
          </cell>
          <cell r="M1230">
            <v>-0.1</v>
          </cell>
          <cell r="N1230">
            <v>0.05</v>
          </cell>
          <cell r="O1230">
            <v>-0.05</v>
          </cell>
          <cell r="P1230">
            <v>0.05</v>
          </cell>
          <cell r="Q1230">
            <v>-0.05</v>
          </cell>
          <cell r="R1230">
            <v>0.2</v>
          </cell>
          <cell r="S1230">
            <v>-0.2</v>
          </cell>
          <cell r="T1230">
            <v>0.05</v>
          </cell>
          <cell r="U1230">
            <v>-0.05</v>
          </cell>
          <cell r="V1230">
            <v>0.05</v>
          </cell>
          <cell r="W1230">
            <v>-0.05</v>
          </cell>
          <cell r="X1230">
            <v>0.05</v>
          </cell>
          <cell r="Y1230">
            <v>-0.05</v>
          </cell>
          <cell r="Z1230">
            <v>0.05</v>
          </cell>
          <cell r="AA1230">
            <v>-0.05</v>
          </cell>
          <cell r="AB1230" t="str">
            <v>NIL</v>
          </cell>
          <cell r="AC1230" t="str">
            <v>NIL</v>
          </cell>
          <cell r="AD1230" t="str">
            <v>NIL</v>
          </cell>
          <cell r="AE1230" t="str">
            <v>NIL</v>
          </cell>
          <cell r="AF1230" t="str">
            <v>NIL</v>
          </cell>
          <cell r="AG1230" t="str">
            <v>NIL</v>
          </cell>
        </row>
        <row r="1231">
          <cell r="A1231" t="str">
            <v>12-139A-2</v>
          </cell>
          <cell r="B1231">
            <v>0.3</v>
          </cell>
          <cell r="C1231">
            <v>-0.1</v>
          </cell>
          <cell r="D1231">
            <v>0.1</v>
          </cell>
          <cell r="E1231">
            <v>-0.1</v>
          </cell>
          <cell r="F1231">
            <v>0.05</v>
          </cell>
          <cell r="G1231">
            <v>-0.05</v>
          </cell>
          <cell r="H1231">
            <v>0.1</v>
          </cell>
          <cell r="I1231">
            <v>0</v>
          </cell>
          <cell r="J1231">
            <v>0.1</v>
          </cell>
          <cell r="K1231">
            <v>-0.1</v>
          </cell>
          <cell r="L1231">
            <v>0.1</v>
          </cell>
          <cell r="M1231">
            <v>-0.1</v>
          </cell>
          <cell r="N1231">
            <v>0.05</v>
          </cell>
          <cell r="O1231">
            <v>-0.05</v>
          </cell>
          <cell r="P1231">
            <v>0.05</v>
          </cell>
          <cell r="Q1231">
            <v>-0.05</v>
          </cell>
          <cell r="R1231">
            <v>0.2</v>
          </cell>
          <cell r="S1231">
            <v>-0.2</v>
          </cell>
          <cell r="T1231">
            <v>0.05</v>
          </cell>
          <cell r="U1231">
            <v>-0.05</v>
          </cell>
          <cell r="V1231">
            <v>0.05</v>
          </cell>
          <cell r="W1231">
            <v>-0.05</v>
          </cell>
          <cell r="X1231">
            <v>0.05</v>
          </cell>
          <cell r="Y1231">
            <v>-0.05</v>
          </cell>
          <cell r="Z1231">
            <v>0.05</v>
          </cell>
          <cell r="AA1231">
            <v>-0.05</v>
          </cell>
          <cell r="AB1231" t="str">
            <v>NIL</v>
          </cell>
          <cell r="AC1231" t="str">
            <v>NIL</v>
          </cell>
          <cell r="AD1231" t="str">
            <v>NIL</v>
          </cell>
          <cell r="AE1231" t="str">
            <v>NIL</v>
          </cell>
          <cell r="AF1231" t="str">
            <v>NIL</v>
          </cell>
          <cell r="AG1231" t="str">
            <v>NIL</v>
          </cell>
        </row>
        <row r="1232">
          <cell r="A1232" t="str">
            <v>12-139M</v>
          </cell>
          <cell r="B1232">
            <v>0.2</v>
          </cell>
          <cell r="C1232">
            <v>-0.2</v>
          </cell>
          <cell r="D1232">
            <v>0.1</v>
          </cell>
          <cell r="E1232">
            <v>-0.1</v>
          </cell>
          <cell r="F1232">
            <v>0.05</v>
          </cell>
          <cell r="G1232">
            <v>-0.05</v>
          </cell>
          <cell r="H1232">
            <v>0.1</v>
          </cell>
          <cell r="I1232">
            <v>0</v>
          </cell>
          <cell r="J1232">
            <v>0.1</v>
          </cell>
          <cell r="K1232">
            <v>-0.1</v>
          </cell>
          <cell r="L1232">
            <v>0.05</v>
          </cell>
          <cell r="M1232">
            <v>-0.05</v>
          </cell>
          <cell r="N1232">
            <v>0.1</v>
          </cell>
          <cell r="O1232">
            <v>-0.1</v>
          </cell>
          <cell r="P1232">
            <v>0.05</v>
          </cell>
          <cell r="Q1232">
            <v>-0.05</v>
          </cell>
          <cell r="R1232">
            <v>0.2</v>
          </cell>
          <cell r="S1232">
            <v>-0.2</v>
          </cell>
          <cell r="T1232">
            <v>0.03</v>
          </cell>
          <cell r="U1232">
            <v>-0.03</v>
          </cell>
          <cell r="V1232">
            <v>0.1</v>
          </cell>
          <cell r="W1232">
            <v>-0.05</v>
          </cell>
          <cell r="X1232">
            <v>0.1</v>
          </cell>
          <cell r="Y1232">
            <v>-0.05</v>
          </cell>
          <cell r="Z1232">
            <v>0.1</v>
          </cell>
          <cell r="AA1232">
            <v>-0.1</v>
          </cell>
          <cell r="AB1232">
            <v>0.05</v>
          </cell>
          <cell r="AC1232">
            <v>-0.05</v>
          </cell>
          <cell r="AD1232">
            <v>0.05</v>
          </cell>
          <cell r="AE1232">
            <v>-0.05</v>
          </cell>
          <cell r="AF1232" t="str">
            <v>NIL</v>
          </cell>
          <cell r="AG1232" t="str">
            <v>NIL</v>
          </cell>
        </row>
        <row r="1233">
          <cell r="A1233" t="str">
            <v>12-140</v>
          </cell>
          <cell r="B1233">
            <v>0.2</v>
          </cell>
          <cell r="C1233">
            <v>-0.2</v>
          </cell>
          <cell r="D1233">
            <v>0.1</v>
          </cell>
          <cell r="E1233">
            <v>-0.1</v>
          </cell>
          <cell r="F1233">
            <v>0.05</v>
          </cell>
          <cell r="G1233">
            <v>-0.05</v>
          </cell>
          <cell r="H1233">
            <v>0.1</v>
          </cell>
          <cell r="I1233">
            <v>0</v>
          </cell>
          <cell r="J1233">
            <v>0.1</v>
          </cell>
          <cell r="K1233">
            <v>-0.1</v>
          </cell>
          <cell r="L1233">
            <v>0.05</v>
          </cell>
          <cell r="M1233">
            <v>-0.05</v>
          </cell>
          <cell r="N1233">
            <v>0.1</v>
          </cell>
          <cell r="O1233">
            <v>-0.1</v>
          </cell>
          <cell r="P1233">
            <v>0.05</v>
          </cell>
          <cell r="Q1233">
            <v>-0.05</v>
          </cell>
          <cell r="R1233">
            <v>0.2</v>
          </cell>
          <cell r="S1233">
            <v>-0.2</v>
          </cell>
          <cell r="T1233">
            <v>0.05</v>
          </cell>
          <cell r="U1233">
            <v>-0.05</v>
          </cell>
          <cell r="V1233">
            <v>0.1</v>
          </cell>
          <cell r="W1233">
            <v>-0.1</v>
          </cell>
          <cell r="X1233">
            <v>0.1</v>
          </cell>
          <cell r="Y1233">
            <v>-0.1</v>
          </cell>
          <cell r="Z1233">
            <v>0.1</v>
          </cell>
          <cell r="AA1233">
            <v>-0.1</v>
          </cell>
          <cell r="AB1233">
            <v>0.1</v>
          </cell>
          <cell r="AC1233">
            <v>-0.1</v>
          </cell>
          <cell r="AD1233">
            <v>0.1</v>
          </cell>
          <cell r="AE1233">
            <v>-0.1</v>
          </cell>
          <cell r="AF1233" t="str">
            <v>NIL</v>
          </cell>
          <cell r="AG1233" t="str">
            <v>NIL</v>
          </cell>
        </row>
        <row r="1234">
          <cell r="A1234" t="str">
            <v>12-140A</v>
          </cell>
          <cell r="B1234">
            <v>0.3</v>
          </cell>
          <cell r="C1234">
            <v>-0.1</v>
          </cell>
          <cell r="D1234">
            <v>0.1</v>
          </cell>
          <cell r="E1234">
            <v>-0.1</v>
          </cell>
          <cell r="F1234">
            <v>0.05</v>
          </cell>
          <cell r="G1234">
            <v>-0.05</v>
          </cell>
          <cell r="H1234">
            <v>0.1</v>
          </cell>
          <cell r="I1234">
            <v>0</v>
          </cell>
          <cell r="J1234">
            <v>0.1</v>
          </cell>
          <cell r="K1234">
            <v>-0.1</v>
          </cell>
          <cell r="L1234">
            <v>0.1</v>
          </cell>
          <cell r="M1234">
            <v>-0.1</v>
          </cell>
          <cell r="N1234">
            <v>0.05</v>
          </cell>
          <cell r="O1234">
            <v>-0.05</v>
          </cell>
          <cell r="P1234">
            <v>0.05</v>
          </cell>
          <cell r="Q1234">
            <v>-0.05</v>
          </cell>
          <cell r="R1234">
            <v>0.2</v>
          </cell>
          <cell r="S1234">
            <v>-0.2</v>
          </cell>
          <cell r="T1234">
            <v>0.05</v>
          </cell>
          <cell r="U1234">
            <v>-0.05</v>
          </cell>
          <cell r="V1234">
            <v>0.05</v>
          </cell>
          <cell r="W1234">
            <v>-0.05</v>
          </cell>
          <cell r="X1234">
            <v>0.05</v>
          </cell>
          <cell r="Y1234">
            <v>-0.05</v>
          </cell>
          <cell r="Z1234">
            <v>0.05</v>
          </cell>
          <cell r="AA1234">
            <v>-0.05</v>
          </cell>
          <cell r="AB1234" t="str">
            <v>NIL</v>
          </cell>
          <cell r="AC1234" t="str">
            <v>NIL</v>
          </cell>
          <cell r="AD1234" t="str">
            <v>NIL</v>
          </cell>
          <cell r="AE1234" t="str">
            <v>NIL</v>
          </cell>
          <cell r="AF1234" t="str">
            <v>NIL</v>
          </cell>
          <cell r="AG1234" t="str">
            <v>NIL</v>
          </cell>
        </row>
        <row r="1235">
          <cell r="A1235" t="str">
            <v>12-140A-1</v>
          </cell>
          <cell r="B1235">
            <v>0.3</v>
          </cell>
          <cell r="C1235">
            <v>-0.1</v>
          </cell>
          <cell r="D1235">
            <v>0.1</v>
          </cell>
          <cell r="E1235">
            <v>-0.1</v>
          </cell>
          <cell r="F1235">
            <v>0.05</v>
          </cell>
          <cell r="G1235">
            <v>-0.05</v>
          </cell>
          <cell r="H1235">
            <v>0.1</v>
          </cell>
          <cell r="I1235">
            <v>0</v>
          </cell>
          <cell r="J1235">
            <v>0.1</v>
          </cell>
          <cell r="K1235">
            <v>-0.1</v>
          </cell>
          <cell r="L1235">
            <v>0.1</v>
          </cell>
          <cell r="M1235">
            <v>-0.1</v>
          </cell>
          <cell r="N1235">
            <v>0.05</v>
          </cell>
          <cell r="O1235">
            <v>-0.05</v>
          </cell>
          <cell r="P1235">
            <v>0.05</v>
          </cell>
          <cell r="Q1235">
            <v>-0.05</v>
          </cell>
          <cell r="R1235">
            <v>0.2</v>
          </cell>
          <cell r="S1235">
            <v>-0.2</v>
          </cell>
          <cell r="T1235">
            <v>0.05</v>
          </cell>
          <cell r="U1235">
            <v>-0.05</v>
          </cell>
          <cell r="V1235">
            <v>0.05</v>
          </cell>
          <cell r="W1235">
            <v>-0.05</v>
          </cell>
          <cell r="X1235">
            <v>0.05</v>
          </cell>
          <cell r="Y1235">
            <v>-0.05</v>
          </cell>
          <cell r="Z1235">
            <v>0.05</v>
          </cell>
          <cell r="AA1235">
            <v>-0.05</v>
          </cell>
          <cell r="AB1235" t="str">
            <v>NIL</v>
          </cell>
          <cell r="AC1235" t="str">
            <v>NIL</v>
          </cell>
          <cell r="AD1235" t="str">
            <v>NIL</v>
          </cell>
          <cell r="AE1235" t="str">
            <v>NIL</v>
          </cell>
          <cell r="AF1235" t="str">
            <v>NIL</v>
          </cell>
          <cell r="AG1235" t="str">
            <v>NIL</v>
          </cell>
        </row>
        <row r="1236">
          <cell r="A1236" t="str">
            <v>12-141</v>
          </cell>
          <cell r="B1236">
            <v>0.2</v>
          </cell>
          <cell r="C1236">
            <v>-0.2</v>
          </cell>
          <cell r="D1236">
            <v>0.1</v>
          </cell>
          <cell r="E1236">
            <v>-0.1</v>
          </cell>
          <cell r="F1236">
            <v>0.05</v>
          </cell>
          <cell r="G1236">
            <v>-0.05</v>
          </cell>
          <cell r="H1236">
            <v>0.1</v>
          </cell>
          <cell r="I1236">
            <v>0</v>
          </cell>
          <cell r="J1236">
            <v>0.1</v>
          </cell>
          <cell r="K1236">
            <v>-0.1</v>
          </cell>
          <cell r="L1236">
            <v>0.05</v>
          </cell>
          <cell r="M1236">
            <v>-0.05</v>
          </cell>
          <cell r="N1236">
            <v>0.1</v>
          </cell>
          <cell r="O1236">
            <v>-0.1</v>
          </cell>
          <cell r="P1236">
            <v>0.05</v>
          </cell>
          <cell r="Q1236">
            <v>-0.05</v>
          </cell>
          <cell r="R1236">
            <v>0.2</v>
          </cell>
          <cell r="S1236">
            <v>-0.2</v>
          </cell>
          <cell r="T1236">
            <v>0.05</v>
          </cell>
          <cell r="U1236">
            <v>-0.05</v>
          </cell>
          <cell r="V1236">
            <v>0.1</v>
          </cell>
          <cell r="W1236">
            <v>-0.1</v>
          </cell>
          <cell r="X1236">
            <v>0.1</v>
          </cell>
          <cell r="Y1236">
            <v>-0.1</v>
          </cell>
          <cell r="Z1236">
            <v>0.1</v>
          </cell>
          <cell r="AA1236">
            <v>-0.1</v>
          </cell>
          <cell r="AB1236">
            <v>0.1</v>
          </cell>
          <cell r="AC1236">
            <v>-0.1</v>
          </cell>
          <cell r="AD1236" t="str">
            <v>NIL</v>
          </cell>
          <cell r="AE1236" t="str">
            <v>NIL</v>
          </cell>
          <cell r="AF1236" t="str">
            <v>NIL</v>
          </cell>
          <cell r="AG1236" t="str">
            <v>NIL</v>
          </cell>
        </row>
        <row r="1237">
          <cell r="A1237" t="str">
            <v>12-141A</v>
          </cell>
          <cell r="B1237">
            <v>0.3</v>
          </cell>
          <cell r="C1237">
            <v>-0.1</v>
          </cell>
          <cell r="D1237">
            <v>0.1</v>
          </cell>
          <cell r="E1237">
            <v>-0.1</v>
          </cell>
          <cell r="F1237">
            <v>0.05</v>
          </cell>
          <cell r="G1237">
            <v>-0.05</v>
          </cell>
          <cell r="H1237">
            <v>0.1</v>
          </cell>
          <cell r="I1237">
            <v>0</v>
          </cell>
          <cell r="J1237">
            <v>0.1</v>
          </cell>
          <cell r="K1237">
            <v>-0.1</v>
          </cell>
          <cell r="L1237">
            <v>0.1</v>
          </cell>
          <cell r="M1237">
            <v>-0.1</v>
          </cell>
          <cell r="N1237">
            <v>0.05</v>
          </cell>
          <cell r="O1237">
            <v>-0.05</v>
          </cell>
          <cell r="P1237">
            <v>0.05</v>
          </cell>
          <cell r="Q1237">
            <v>-0.05</v>
          </cell>
          <cell r="R1237">
            <v>0.2</v>
          </cell>
          <cell r="S1237">
            <v>-0.2</v>
          </cell>
          <cell r="T1237">
            <v>0.05</v>
          </cell>
          <cell r="U1237">
            <v>-0.05</v>
          </cell>
          <cell r="V1237">
            <v>0.05</v>
          </cell>
          <cell r="W1237">
            <v>-0.05</v>
          </cell>
          <cell r="X1237">
            <v>0.05</v>
          </cell>
          <cell r="Y1237">
            <v>-0.05</v>
          </cell>
          <cell r="Z1237">
            <v>0.05</v>
          </cell>
          <cell r="AA1237">
            <v>-0.05</v>
          </cell>
          <cell r="AB1237" t="str">
            <v>NIL</v>
          </cell>
          <cell r="AC1237" t="str">
            <v>NIL</v>
          </cell>
          <cell r="AD1237" t="str">
            <v>NIL</v>
          </cell>
          <cell r="AE1237" t="str">
            <v>NIL</v>
          </cell>
          <cell r="AF1237" t="str">
            <v>NIL</v>
          </cell>
          <cell r="AG1237" t="str">
            <v>NIL</v>
          </cell>
        </row>
        <row r="1238">
          <cell r="A1238" t="str">
            <v>12-141A-1</v>
          </cell>
          <cell r="B1238">
            <v>0.3</v>
          </cell>
          <cell r="C1238">
            <v>-0.1</v>
          </cell>
          <cell r="D1238">
            <v>0.1</v>
          </cell>
          <cell r="E1238">
            <v>-0.1</v>
          </cell>
          <cell r="F1238">
            <v>0.05</v>
          </cell>
          <cell r="G1238">
            <v>-0.05</v>
          </cell>
          <cell r="H1238">
            <v>0.1</v>
          </cell>
          <cell r="I1238">
            <v>0</v>
          </cell>
          <cell r="J1238">
            <v>0.1</v>
          </cell>
          <cell r="K1238">
            <v>-0.1</v>
          </cell>
          <cell r="L1238">
            <v>0.1</v>
          </cell>
          <cell r="M1238">
            <v>-0.1</v>
          </cell>
          <cell r="N1238">
            <v>0.05</v>
          </cell>
          <cell r="O1238">
            <v>-0.05</v>
          </cell>
          <cell r="P1238">
            <v>0.05</v>
          </cell>
          <cell r="Q1238">
            <v>-0.05</v>
          </cell>
          <cell r="R1238">
            <v>0.2</v>
          </cell>
          <cell r="S1238">
            <v>-0.2</v>
          </cell>
          <cell r="T1238">
            <v>0.05</v>
          </cell>
          <cell r="U1238">
            <v>-0.05</v>
          </cell>
          <cell r="V1238">
            <v>0.05</v>
          </cell>
          <cell r="W1238">
            <v>-0.05</v>
          </cell>
          <cell r="X1238">
            <v>0.05</v>
          </cell>
          <cell r="Y1238">
            <v>-0.05</v>
          </cell>
          <cell r="Z1238">
            <v>0.05</v>
          </cell>
          <cell r="AA1238">
            <v>-0.05</v>
          </cell>
          <cell r="AB1238" t="str">
            <v>NIL</v>
          </cell>
          <cell r="AC1238" t="str">
            <v>NIL</v>
          </cell>
          <cell r="AD1238" t="str">
            <v>NIL</v>
          </cell>
          <cell r="AE1238" t="str">
            <v>NIL</v>
          </cell>
          <cell r="AF1238" t="str">
            <v>NIL</v>
          </cell>
          <cell r="AG1238" t="str">
            <v>NIL</v>
          </cell>
        </row>
        <row r="1239">
          <cell r="A1239" t="str">
            <v>12-141A-C</v>
          </cell>
          <cell r="B1239">
            <v>0.3</v>
          </cell>
          <cell r="C1239">
            <v>-0.1</v>
          </cell>
          <cell r="D1239">
            <v>0.1</v>
          </cell>
          <cell r="E1239">
            <v>-0.1</v>
          </cell>
          <cell r="F1239">
            <v>0.05</v>
          </cell>
          <cell r="G1239">
            <v>-0.05</v>
          </cell>
          <cell r="H1239">
            <v>0.1</v>
          </cell>
          <cell r="I1239">
            <v>0</v>
          </cell>
          <cell r="J1239">
            <v>0.1</v>
          </cell>
          <cell r="K1239">
            <v>-0.1</v>
          </cell>
          <cell r="L1239">
            <v>0.1</v>
          </cell>
          <cell r="M1239">
            <v>-0.1</v>
          </cell>
          <cell r="N1239">
            <v>0.05</v>
          </cell>
          <cell r="O1239">
            <v>-0.05</v>
          </cell>
          <cell r="P1239">
            <v>0.05</v>
          </cell>
          <cell r="Q1239">
            <v>-0.05</v>
          </cell>
          <cell r="R1239">
            <v>0.2</v>
          </cell>
          <cell r="S1239">
            <v>-0.2</v>
          </cell>
          <cell r="T1239">
            <v>0.05</v>
          </cell>
          <cell r="U1239">
            <v>-0.05</v>
          </cell>
          <cell r="V1239">
            <v>0.05</v>
          </cell>
          <cell r="W1239">
            <v>-0.05</v>
          </cell>
          <cell r="X1239">
            <v>0.05</v>
          </cell>
          <cell r="Y1239">
            <v>-0.05</v>
          </cell>
          <cell r="Z1239">
            <v>0.05</v>
          </cell>
          <cell r="AA1239">
            <v>-0.05</v>
          </cell>
          <cell r="AB1239" t="str">
            <v>NIL</v>
          </cell>
          <cell r="AC1239" t="str">
            <v>NIL</v>
          </cell>
          <cell r="AD1239" t="str">
            <v>NIL</v>
          </cell>
          <cell r="AE1239" t="str">
            <v>NIL</v>
          </cell>
          <cell r="AF1239" t="str">
            <v>NIL</v>
          </cell>
          <cell r="AG1239" t="str">
            <v>NIL</v>
          </cell>
        </row>
        <row r="1240">
          <cell r="A1240" t="str">
            <v>12-141-1</v>
          </cell>
          <cell r="B1240">
            <v>0.2</v>
          </cell>
          <cell r="C1240">
            <v>-0.2</v>
          </cell>
          <cell r="D1240">
            <v>0.1</v>
          </cell>
          <cell r="E1240">
            <v>-0.1</v>
          </cell>
          <cell r="F1240">
            <v>0.05</v>
          </cell>
          <cell r="G1240">
            <v>-0.05</v>
          </cell>
          <cell r="H1240">
            <v>0.1</v>
          </cell>
          <cell r="I1240">
            <v>0</v>
          </cell>
          <cell r="J1240">
            <v>0.1</v>
          </cell>
          <cell r="K1240">
            <v>-0.1</v>
          </cell>
          <cell r="L1240">
            <v>0.05</v>
          </cell>
          <cell r="M1240">
            <v>-0.05</v>
          </cell>
          <cell r="N1240">
            <v>0.1</v>
          </cell>
          <cell r="O1240">
            <v>-0.1</v>
          </cell>
          <cell r="P1240">
            <v>0.05</v>
          </cell>
          <cell r="Q1240">
            <v>-0.05</v>
          </cell>
          <cell r="R1240">
            <v>0.2</v>
          </cell>
          <cell r="S1240">
            <v>-0.2</v>
          </cell>
          <cell r="T1240">
            <v>0.05</v>
          </cell>
          <cell r="U1240">
            <v>-0.05</v>
          </cell>
          <cell r="V1240">
            <v>0.1</v>
          </cell>
          <cell r="W1240">
            <v>-0.1</v>
          </cell>
          <cell r="X1240">
            <v>0.1</v>
          </cell>
          <cell r="Y1240">
            <v>-0.1</v>
          </cell>
          <cell r="Z1240">
            <v>0.1</v>
          </cell>
          <cell r="AA1240">
            <v>-0.1</v>
          </cell>
          <cell r="AB1240">
            <v>0.1</v>
          </cell>
          <cell r="AC1240">
            <v>-0.1</v>
          </cell>
          <cell r="AD1240" t="str">
            <v>NIL</v>
          </cell>
          <cell r="AE1240" t="str">
            <v>NIL</v>
          </cell>
          <cell r="AF1240" t="str">
            <v>NIL</v>
          </cell>
          <cell r="AG1240" t="str">
            <v>NIL</v>
          </cell>
        </row>
        <row r="1241">
          <cell r="A1241" t="str">
            <v>12-141-1L</v>
          </cell>
          <cell r="B1241">
            <v>0.2</v>
          </cell>
          <cell r="C1241">
            <v>-0.2</v>
          </cell>
          <cell r="D1241">
            <v>0.1</v>
          </cell>
          <cell r="E1241">
            <v>-0.1</v>
          </cell>
          <cell r="F1241">
            <v>0.05</v>
          </cell>
          <cell r="G1241">
            <v>-0.05</v>
          </cell>
          <cell r="H1241">
            <v>0.1</v>
          </cell>
          <cell r="I1241">
            <v>0</v>
          </cell>
          <cell r="J1241">
            <v>0.1</v>
          </cell>
          <cell r="K1241">
            <v>-0.1</v>
          </cell>
          <cell r="L1241">
            <v>0.05</v>
          </cell>
          <cell r="M1241">
            <v>-0.05</v>
          </cell>
          <cell r="N1241">
            <v>0.1</v>
          </cell>
          <cell r="O1241">
            <v>-0.1</v>
          </cell>
          <cell r="P1241">
            <v>0.05</v>
          </cell>
          <cell r="Q1241">
            <v>-0.05</v>
          </cell>
          <cell r="R1241">
            <v>0.2</v>
          </cell>
          <cell r="S1241">
            <v>-0.2</v>
          </cell>
          <cell r="T1241">
            <v>0.05</v>
          </cell>
          <cell r="U1241">
            <v>-0.05</v>
          </cell>
          <cell r="V1241">
            <v>0.1</v>
          </cell>
          <cell r="W1241">
            <v>-0.1</v>
          </cell>
          <cell r="X1241">
            <v>0.1</v>
          </cell>
          <cell r="Y1241">
            <v>-0.1</v>
          </cell>
          <cell r="Z1241">
            <v>0.1</v>
          </cell>
          <cell r="AA1241">
            <v>-0.1</v>
          </cell>
          <cell r="AB1241">
            <v>0.1</v>
          </cell>
          <cell r="AC1241">
            <v>-0.1</v>
          </cell>
          <cell r="AD1241" t="str">
            <v>NIL</v>
          </cell>
          <cell r="AE1241" t="str">
            <v>NIL</v>
          </cell>
          <cell r="AF1241" t="str">
            <v>NIL</v>
          </cell>
          <cell r="AG1241" t="str">
            <v>NIL</v>
          </cell>
        </row>
        <row r="1242">
          <cell r="A1242" t="str">
            <v>12-141-2</v>
          </cell>
          <cell r="B1242">
            <v>0.2</v>
          </cell>
          <cell r="C1242">
            <v>-0.2</v>
          </cell>
          <cell r="D1242">
            <v>0.1</v>
          </cell>
          <cell r="E1242">
            <v>-0.1</v>
          </cell>
          <cell r="F1242">
            <v>0.05</v>
          </cell>
          <cell r="G1242">
            <v>-0.05</v>
          </cell>
          <cell r="H1242">
            <v>0.1</v>
          </cell>
          <cell r="I1242">
            <v>0</v>
          </cell>
          <cell r="J1242">
            <v>0.1</v>
          </cell>
          <cell r="K1242">
            <v>-0.1</v>
          </cell>
          <cell r="L1242">
            <v>0.05</v>
          </cell>
          <cell r="M1242">
            <v>-0.05</v>
          </cell>
          <cell r="N1242">
            <v>0.1</v>
          </cell>
          <cell r="O1242">
            <v>-0.1</v>
          </cell>
          <cell r="P1242">
            <v>0.05</v>
          </cell>
          <cell r="Q1242">
            <v>-0.05</v>
          </cell>
          <cell r="R1242">
            <v>0.2</v>
          </cell>
          <cell r="S1242">
            <v>-0.2</v>
          </cell>
          <cell r="T1242">
            <v>0.05</v>
          </cell>
          <cell r="U1242">
            <v>-0.05</v>
          </cell>
          <cell r="V1242">
            <v>0.1</v>
          </cell>
          <cell r="W1242">
            <v>-0.1</v>
          </cell>
          <cell r="X1242">
            <v>0.1</v>
          </cell>
          <cell r="Y1242">
            <v>-0.1</v>
          </cell>
          <cell r="Z1242">
            <v>0.1</v>
          </cell>
          <cell r="AA1242">
            <v>-0.1</v>
          </cell>
          <cell r="AB1242">
            <v>0.1</v>
          </cell>
          <cell r="AC1242">
            <v>-0.1</v>
          </cell>
          <cell r="AD1242" t="str">
            <v>NIL</v>
          </cell>
          <cell r="AE1242" t="str">
            <v>NIL</v>
          </cell>
          <cell r="AF1242" t="str">
            <v>NIL</v>
          </cell>
          <cell r="AG1242" t="str">
            <v>NIL</v>
          </cell>
        </row>
        <row r="1243">
          <cell r="A1243" t="str">
            <v>12-141-3</v>
          </cell>
          <cell r="B1243">
            <v>0.2</v>
          </cell>
          <cell r="C1243">
            <v>-0.2</v>
          </cell>
          <cell r="D1243">
            <v>0.1</v>
          </cell>
          <cell r="E1243">
            <v>-0.1</v>
          </cell>
          <cell r="F1243">
            <v>0.05</v>
          </cell>
          <cell r="G1243">
            <v>-0.05</v>
          </cell>
          <cell r="H1243">
            <v>0.1</v>
          </cell>
          <cell r="I1243">
            <v>0</v>
          </cell>
          <cell r="J1243">
            <v>0.1</v>
          </cell>
          <cell r="K1243">
            <v>-0.1</v>
          </cell>
          <cell r="L1243">
            <v>0.05</v>
          </cell>
          <cell r="M1243">
            <v>-0.05</v>
          </cell>
          <cell r="N1243">
            <v>0.1</v>
          </cell>
          <cell r="O1243">
            <v>-0.1</v>
          </cell>
          <cell r="P1243">
            <v>0.05</v>
          </cell>
          <cell r="Q1243">
            <v>-0.05</v>
          </cell>
          <cell r="R1243">
            <v>0.2</v>
          </cell>
          <cell r="S1243">
            <v>-0.2</v>
          </cell>
          <cell r="T1243">
            <v>0.05</v>
          </cell>
          <cell r="U1243">
            <v>-0.05</v>
          </cell>
          <cell r="V1243">
            <v>0.1</v>
          </cell>
          <cell r="W1243">
            <v>-0.1</v>
          </cell>
          <cell r="X1243">
            <v>0.1</v>
          </cell>
          <cell r="Y1243">
            <v>-0.1</v>
          </cell>
          <cell r="Z1243">
            <v>0.1</v>
          </cell>
          <cell r="AA1243">
            <v>-0.1</v>
          </cell>
          <cell r="AB1243">
            <v>0.1</v>
          </cell>
          <cell r="AC1243">
            <v>-0.1</v>
          </cell>
          <cell r="AD1243" t="str">
            <v>NIL</v>
          </cell>
          <cell r="AE1243" t="str">
            <v>NIL</v>
          </cell>
          <cell r="AF1243" t="str">
            <v>NIL</v>
          </cell>
          <cell r="AG1243" t="str">
            <v>NIL</v>
          </cell>
        </row>
        <row r="1244">
          <cell r="A1244" t="str">
            <v>12-141-3L</v>
          </cell>
          <cell r="B1244">
            <v>0.2</v>
          </cell>
          <cell r="C1244">
            <v>-0.2</v>
          </cell>
          <cell r="D1244">
            <v>0.1</v>
          </cell>
          <cell r="E1244">
            <v>-0.1</v>
          </cell>
          <cell r="F1244">
            <v>0.05</v>
          </cell>
          <cell r="G1244">
            <v>-0.05</v>
          </cell>
          <cell r="H1244">
            <v>0.1</v>
          </cell>
          <cell r="I1244">
            <v>0</v>
          </cell>
          <cell r="J1244">
            <v>0.1</v>
          </cell>
          <cell r="K1244">
            <v>-0.1</v>
          </cell>
          <cell r="L1244">
            <v>0.05</v>
          </cell>
          <cell r="M1244">
            <v>-0.05</v>
          </cell>
          <cell r="N1244">
            <v>0.1</v>
          </cell>
          <cell r="O1244">
            <v>-0.1</v>
          </cell>
          <cell r="P1244">
            <v>0.05</v>
          </cell>
          <cell r="Q1244">
            <v>-0.05</v>
          </cell>
          <cell r="R1244">
            <v>0.2</v>
          </cell>
          <cell r="S1244">
            <v>-0.2</v>
          </cell>
          <cell r="T1244">
            <v>0.05</v>
          </cell>
          <cell r="U1244">
            <v>-0.05</v>
          </cell>
          <cell r="V1244">
            <v>0.1</v>
          </cell>
          <cell r="W1244">
            <v>-0.1</v>
          </cell>
          <cell r="X1244">
            <v>0.1</v>
          </cell>
          <cell r="Y1244">
            <v>-0.1</v>
          </cell>
          <cell r="Z1244">
            <v>0.1</v>
          </cell>
          <cell r="AA1244">
            <v>-0.1</v>
          </cell>
          <cell r="AB1244">
            <v>0.1</v>
          </cell>
          <cell r="AC1244">
            <v>-0.1</v>
          </cell>
          <cell r="AD1244" t="str">
            <v>NIL</v>
          </cell>
          <cell r="AE1244" t="str">
            <v>NIL</v>
          </cell>
          <cell r="AF1244" t="str">
            <v>NIL</v>
          </cell>
          <cell r="AG1244" t="str">
            <v>NIL</v>
          </cell>
        </row>
        <row r="1245">
          <cell r="A1245" t="str">
            <v>12-142</v>
          </cell>
          <cell r="B1245">
            <v>0.2</v>
          </cell>
          <cell r="C1245">
            <v>-0.2</v>
          </cell>
          <cell r="D1245">
            <v>0.1</v>
          </cell>
          <cell r="E1245">
            <v>-0.1</v>
          </cell>
          <cell r="F1245">
            <v>0.05</v>
          </cell>
          <cell r="G1245">
            <v>-0.05</v>
          </cell>
          <cell r="H1245">
            <v>0.1</v>
          </cell>
          <cell r="I1245">
            <v>0</v>
          </cell>
          <cell r="J1245">
            <v>0.1</v>
          </cell>
          <cell r="K1245">
            <v>-0.1</v>
          </cell>
          <cell r="L1245">
            <v>0.05</v>
          </cell>
          <cell r="M1245">
            <v>-0.05</v>
          </cell>
          <cell r="N1245">
            <v>0.1</v>
          </cell>
          <cell r="O1245">
            <v>-0.1</v>
          </cell>
          <cell r="P1245">
            <v>0.05</v>
          </cell>
          <cell r="Q1245">
            <v>-0.05</v>
          </cell>
          <cell r="R1245">
            <v>0.2</v>
          </cell>
          <cell r="S1245">
            <v>-0.2</v>
          </cell>
          <cell r="T1245">
            <v>0.05</v>
          </cell>
          <cell r="U1245">
            <v>-0.05</v>
          </cell>
          <cell r="V1245">
            <v>0.1</v>
          </cell>
          <cell r="W1245">
            <v>-0.1</v>
          </cell>
          <cell r="X1245">
            <v>0.1</v>
          </cell>
          <cell r="Y1245">
            <v>-0.1</v>
          </cell>
          <cell r="Z1245">
            <v>0.1</v>
          </cell>
          <cell r="AA1245">
            <v>-0.1</v>
          </cell>
          <cell r="AB1245">
            <v>0.1</v>
          </cell>
          <cell r="AC1245">
            <v>-0.1</v>
          </cell>
          <cell r="AD1245" t="str">
            <v>NIL</v>
          </cell>
          <cell r="AE1245" t="str">
            <v>NIL</v>
          </cell>
          <cell r="AF1245" t="str">
            <v>NIL</v>
          </cell>
          <cell r="AG1245" t="str">
            <v>NIL</v>
          </cell>
        </row>
        <row r="1246">
          <cell r="A1246" t="str">
            <v>12-142A</v>
          </cell>
          <cell r="B1246">
            <v>0.3</v>
          </cell>
          <cell r="C1246">
            <v>-0.1</v>
          </cell>
          <cell r="D1246">
            <v>0.1</v>
          </cell>
          <cell r="E1246">
            <v>-0.1</v>
          </cell>
          <cell r="F1246">
            <v>0.05</v>
          </cell>
          <cell r="G1246">
            <v>-0.05</v>
          </cell>
          <cell r="H1246">
            <v>0.1</v>
          </cell>
          <cell r="I1246">
            <v>0</v>
          </cell>
          <cell r="J1246">
            <v>0.1</v>
          </cell>
          <cell r="K1246">
            <v>-0.1</v>
          </cell>
          <cell r="L1246">
            <v>0.1</v>
          </cell>
          <cell r="M1246">
            <v>-0.1</v>
          </cell>
          <cell r="N1246">
            <v>0.05</v>
          </cell>
          <cell r="O1246">
            <v>-0.05</v>
          </cell>
          <cell r="P1246">
            <v>0.05</v>
          </cell>
          <cell r="Q1246">
            <v>-0.05</v>
          </cell>
          <cell r="R1246">
            <v>0.2</v>
          </cell>
          <cell r="S1246">
            <v>-0.2</v>
          </cell>
          <cell r="T1246">
            <v>0.05</v>
          </cell>
          <cell r="U1246">
            <v>-0.05</v>
          </cell>
          <cell r="V1246">
            <v>0.05</v>
          </cell>
          <cell r="W1246">
            <v>-0.05</v>
          </cell>
          <cell r="X1246">
            <v>0.05</v>
          </cell>
          <cell r="Y1246">
            <v>-0.05</v>
          </cell>
          <cell r="Z1246">
            <v>0.05</v>
          </cell>
          <cell r="AA1246">
            <v>-0.05</v>
          </cell>
          <cell r="AB1246" t="str">
            <v>NIL</v>
          </cell>
          <cell r="AC1246" t="str">
            <v>NIL</v>
          </cell>
          <cell r="AD1246" t="str">
            <v>NIL</v>
          </cell>
          <cell r="AE1246" t="str">
            <v>NIL</v>
          </cell>
          <cell r="AF1246" t="str">
            <v>NIL</v>
          </cell>
          <cell r="AG1246" t="str">
            <v>NIL</v>
          </cell>
        </row>
        <row r="1247">
          <cell r="A1247" t="str">
            <v>12-142A-C</v>
          </cell>
          <cell r="B1247">
            <v>0.3</v>
          </cell>
          <cell r="C1247">
            <v>-0.1</v>
          </cell>
          <cell r="D1247">
            <v>0.1</v>
          </cell>
          <cell r="E1247">
            <v>-0.1</v>
          </cell>
          <cell r="F1247">
            <v>0.05</v>
          </cell>
          <cell r="G1247">
            <v>-0.05</v>
          </cell>
          <cell r="H1247">
            <v>0.1</v>
          </cell>
          <cell r="I1247">
            <v>0</v>
          </cell>
          <cell r="J1247">
            <v>0.1</v>
          </cell>
          <cell r="K1247">
            <v>-0.1</v>
          </cell>
          <cell r="L1247">
            <v>0.1</v>
          </cell>
          <cell r="M1247">
            <v>-0.1</v>
          </cell>
          <cell r="N1247">
            <v>0.05</v>
          </cell>
          <cell r="O1247">
            <v>-0.05</v>
          </cell>
          <cell r="P1247">
            <v>0.05</v>
          </cell>
          <cell r="Q1247">
            <v>-0.05</v>
          </cell>
          <cell r="R1247">
            <v>0.2</v>
          </cell>
          <cell r="S1247">
            <v>-0.2</v>
          </cell>
          <cell r="T1247">
            <v>0.05</v>
          </cell>
          <cell r="U1247">
            <v>-0.05</v>
          </cell>
          <cell r="V1247">
            <v>0.05</v>
          </cell>
          <cell r="W1247">
            <v>-0.05</v>
          </cell>
          <cell r="X1247">
            <v>0.05</v>
          </cell>
          <cell r="Y1247">
            <v>-0.05</v>
          </cell>
          <cell r="Z1247">
            <v>0.05</v>
          </cell>
          <cell r="AA1247">
            <v>-0.05</v>
          </cell>
          <cell r="AB1247" t="str">
            <v>NIL</v>
          </cell>
          <cell r="AC1247" t="str">
            <v>NIL</v>
          </cell>
          <cell r="AD1247" t="str">
            <v>NIL</v>
          </cell>
          <cell r="AE1247" t="str">
            <v>NIL</v>
          </cell>
          <cell r="AF1247" t="str">
            <v>NIL</v>
          </cell>
          <cell r="AG1247" t="str">
            <v>NIL</v>
          </cell>
        </row>
        <row r="1248">
          <cell r="A1248" t="str">
            <v>12-142A-1</v>
          </cell>
          <cell r="B1248">
            <v>0.3</v>
          </cell>
          <cell r="C1248">
            <v>-0.1</v>
          </cell>
          <cell r="D1248">
            <v>0.1</v>
          </cell>
          <cell r="E1248">
            <v>-0.1</v>
          </cell>
          <cell r="F1248">
            <v>0.05</v>
          </cell>
          <cell r="G1248">
            <v>-0.05</v>
          </cell>
          <cell r="H1248">
            <v>0.1</v>
          </cell>
          <cell r="I1248">
            <v>0</v>
          </cell>
          <cell r="J1248">
            <v>0.1</v>
          </cell>
          <cell r="K1248">
            <v>-0.1</v>
          </cell>
          <cell r="L1248">
            <v>0.1</v>
          </cell>
          <cell r="M1248">
            <v>-0.1</v>
          </cell>
          <cell r="N1248">
            <v>0.05</v>
          </cell>
          <cell r="O1248">
            <v>-0.05</v>
          </cell>
          <cell r="P1248">
            <v>0.05</v>
          </cell>
          <cell r="Q1248">
            <v>-0.05</v>
          </cell>
          <cell r="R1248">
            <v>0.2</v>
          </cell>
          <cell r="S1248">
            <v>-0.2</v>
          </cell>
          <cell r="T1248">
            <v>0.05</v>
          </cell>
          <cell r="U1248">
            <v>-0.05</v>
          </cell>
          <cell r="V1248">
            <v>0.05</v>
          </cell>
          <cell r="W1248">
            <v>-0.05</v>
          </cell>
          <cell r="X1248">
            <v>0.05</v>
          </cell>
          <cell r="Y1248">
            <v>-0.05</v>
          </cell>
          <cell r="Z1248">
            <v>0.05</v>
          </cell>
          <cell r="AA1248">
            <v>-0.05</v>
          </cell>
          <cell r="AB1248" t="str">
            <v>NIL</v>
          </cell>
          <cell r="AC1248" t="str">
            <v>NIL</v>
          </cell>
          <cell r="AD1248" t="str">
            <v>NIL</v>
          </cell>
          <cell r="AE1248" t="str">
            <v>NIL</v>
          </cell>
          <cell r="AF1248" t="str">
            <v>NIL</v>
          </cell>
          <cell r="AG1248" t="str">
            <v>NIL</v>
          </cell>
        </row>
        <row r="1249">
          <cell r="A1249" t="str">
            <v>12-142AN</v>
          </cell>
          <cell r="B1249">
            <v>0.3</v>
          </cell>
          <cell r="C1249">
            <v>-0.1</v>
          </cell>
          <cell r="D1249">
            <v>0.1</v>
          </cell>
          <cell r="E1249">
            <v>-0.1</v>
          </cell>
          <cell r="F1249">
            <v>0.05</v>
          </cell>
          <cell r="G1249">
            <v>-0.05</v>
          </cell>
          <cell r="H1249">
            <v>0.1</v>
          </cell>
          <cell r="I1249">
            <v>0</v>
          </cell>
          <cell r="J1249" t="str">
            <v>NIL</v>
          </cell>
          <cell r="K1249" t="str">
            <v>NIL</v>
          </cell>
          <cell r="L1249">
            <v>0.1</v>
          </cell>
          <cell r="M1249">
            <v>-0.1</v>
          </cell>
          <cell r="N1249">
            <v>0.05</v>
          </cell>
          <cell r="O1249">
            <v>-0.05</v>
          </cell>
          <cell r="P1249">
            <v>0.05</v>
          </cell>
          <cell r="Q1249">
            <v>-0.05</v>
          </cell>
          <cell r="R1249">
            <v>0.2</v>
          </cell>
          <cell r="S1249">
            <v>-0.2</v>
          </cell>
          <cell r="T1249">
            <v>0.05</v>
          </cell>
          <cell r="U1249">
            <v>-0.05</v>
          </cell>
          <cell r="V1249">
            <v>0.05</v>
          </cell>
          <cell r="W1249">
            <v>-0.05</v>
          </cell>
          <cell r="X1249">
            <v>0.05</v>
          </cell>
          <cell r="Y1249">
            <v>-0.05</v>
          </cell>
          <cell r="Z1249">
            <v>0.05</v>
          </cell>
          <cell r="AA1249">
            <v>-0.05</v>
          </cell>
          <cell r="AB1249" t="str">
            <v>NIL</v>
          </cell>
          <cell r="AC1249" t="str">
            <v>NIL</v>
          </cell>
          <cell r="AD1249" t="str">
            <v>NIL</v>
          </cell>
          <cell r="AE1249" t="str">
            <v>NIL</v>
          </cell>
          <cell r="AF1249" t="str">
            <v>NIL</v>
          </cell>
          <cell r="AG1249" t="str">
            <v>NIL</v>
          </cell>
        </row>
        <row r="1250">
          <cell r="A1250" t="str">
            <v>12-143</v>
          </cell>
          <cell r="B1250">
            <v>0.2</v>
          </cell>
          <cell r="C1250">
            <v>-0.2</v>
          </cell>
          <cell r="D1250">
            <v>0.1</v>
          </cell>
          <cell r="E1250">
            <v>-0.1</v>
          </cell>
          <cell r="F1250">
            <v>0.05</v>
          </cell>
          <cell r="G1250">
            <v>-0.05</v>
          </cell>
          <cell r="H1250">
            <v>0.1</v>
          </cell>
          <cell r="I1250">
            <v>0</v>
          </cell>
          <cell r="J1250">
            <v>0.1</v>
          </cell>
          <cell r="K1250">
            <v>-0.1</v>
          </cell>
          <cell r="L1250">
            <v>0.05</v>
          </cell>
          <cell r="M1250">
            <v>-0.05</v>
          </cell>
          <cell r="N1250">
            <v>0.1</v>
          </cell>
          <cell r="O1250">
            <v>-0.1</v>
          </cell>
          <cell r="P1250">
            <v>0.05</v>
          </cell>
          <cell r="Q1250">
            <v>-0.05</v>
          </cell>
          <cell r="R1250">
            <v>0.2</v>
          </cell>
          <cell r="S1250">
            <v>-0.2</v>
          </cell>
          <cell r="T1250">
            <v>0.05</v>
          </cell>
          <cell r="U1250">
            <v>-0.05</v>
          </cell>
          <cell r="V1250">
            <v>0.05</v>
          </cell>
          <cell r="W1250">
            <v>-0.1</v>
          </cell>
          <cell r="X1250">
            <v>0.1</v>
          </cell>
          <cell r="Y1250">
            <v>-0.1</v>
          </cell>
          <cell r="Z1250">
            <v>0.05</v>
          </cell>
          <cell r="AA1250">
            <v>-0.1</v>
          </cell>
          <cell r="AB1250" t="str">
            <v>NIL</v>
          </cell>
          <cell r="AC1250" t="str">
            <v>NIL</v>
          </cell>
          <cell r="AD1250" t="str">
            <v>NIL</v>
          </cell>
          <cell r="AE1250" t="str">
            <v>NIL</v>
          </cell>
          <cell r="AF1250" t="str">
            <v>NIL</v>
          </cell>
          <cell r="AG1250" t="str">
            <v>NIL</v>
          </cell>
        </row>
        <row r="1251">
          <cell r="A1251" t="str">
            <v>12-143-1</v>
          </cell>
          <cell r="B1251">
            <v>0.2</v>
          </cell>
          <cell r="C1251">
            <v>-0.2</v>
          </cell>
          <cell r="D1251">
            <v>0.1</v>
          </cell>
          <cell r="E1251">
            <v>-0.1</v>
          </cell>
          <cell r="F1251">
            <v>0.05</v>
          </cell>
          <cell r="G1251">
            <v>-0.05</v>
          </cell>
          <cell r="H1251">
            <v>0.1</v>
          </cell>
          <cell r="I1251">
            <v>0</v>
          </cell>
          <cell r="J1251">
            <v>0.1</v>
          </cell>
          <cell r="K1251">
            <v>-0.1</v>
          </cell>
          <cell r="L1251">
            <v>0.05</v>
          </cell>
          <cell r="M1251">
            <v>-0.05</v>
          </cell>
          <cell r="N1251">
            <v>0.1</v>
          </cell>
          <cell r="O1251">
            <v>-0.1</v>
          </cell>
          <cell r="P1251">
            <v>0.05</v>
          </cell>
          <cell r="Q1251">
            <v>-0.05</v>
          </cell>
          <cell r="R1251">
            <v>0.2</v>
          </cell>
          <cell r="S1251">
            <v>-0.2</v>
          </cell>
          <cell r="T1251">
            <v>0.05</v>
          </cell>
          <cell r="U1251">
            <v>-0.05</v>
          </cell>
          <cell r="V1251">
            <v>0.1</v>
          </cell>
          <cell r="W1251">
            <v>-0.1</v>
          </cell>
          <cell r="X1251">
            <v>0.1</v>
          </cell>
          <cell r="Y1251">
            <v>-0.1</v>
          </cell>
          <cell r="Z1251">
            <v>0.1</v>
          </cell>
          <cell r="AA1251">
            <v>-0.1</v>
          </cell>
          <cell r="AB1251" t="str">
            <v>NIL</v>
          </cell>
          <cell r="AC1251" t="str">
            <v>NIL</v>
          </cell>
          <cell r="AD1251" t="str">
            <v>NIL</v>
          </cell>
          <cell r="AE1251" t="str">
            <v>NIL</v>
          </cell>
          <cell r="AF1251" t="str">
            <v>NIL</v>
          </cell>
          <cell r="AG1251" t="str">
            <v>NIL</v>
          </cell>
        </row>
        <row r="1252">
          <cell r="A1252" t="str">
            <v>12-143-2</v>
          </cell>
          <cell r="B1252">
            <v>0.2</v>
          </cell>
          <cell r="C1252">
            <v>-0.2</v>
          </cell>
          <cell r="D1252">
            <v>0.1</v>
          </cell>
          <cell r="E1252">
            <v>-0.1</v>
          </cell>
          <cell r="F1252">
            <v>0.05</v>
          </cell>
          <cell r="G1252">
            <v>-0.05</v>
          </cell>
          <cell r="H1252">
            <v>0.1</v>
          </cell>
          <cell r="I1252">
            <v>0</v>
          </cell>
          <cell r="J1252">
            <v>0.1</v>
          </cell>
          <cell r="K1252">
            <v>-0.1</v>
          </cell>
          <cell r="L1252">
            <v>0.05</v>
          </cell>
          <cell r="M1252">
            <v>-0.05</v>
          </cell>
          <cell r="N1252">
            <v>0.1</v>
          </cell>
          <cell r="O1252">
            <v>-0.1</v>
          </cell>
          <cell r="P1252">
            <v>0.05</v>
          </cell>
          <cell r="Q1252">
            <v>-0.05</v>
          </cell>
          <cell r="R1252">
            <v>0.2</v>
          </cell>
          <cell r="S1252">
            <v>-0.2</v>
          </cell>
          <cell r="T1252">
            <v>0.05</v>
          </cell>
          <cell r="U1252">
            <v>-0.05</v>
          </cell>
          <cell r="V1252">
            <v>0.05</v>
          </cell>
          <cell r="W1252">
            <v>-0.1</v>
          </cell>
          <cell r="X1252">
            <v>0.1</v>
          </cell>
          <cell r="Y1252">
            <v>-0.1</v>
          </cell>
          <cell r="Z1252">
            <v>0.05</v>
          </cell>
          <cell r="AA1252">
            <v>-0.1</v>
          </cell>
          <cell r="AB1252" t="str">
            <v>NIL</v>
          </cell>
          <cell r="AC1252" t="str">
            <v>NIL</v>
          </cell>
          <cell r="AD1252" t="str">
            <v>NIL</v>
          </cell>
          <cell r="AE1252" t="str">
            <v>NIL</v>
          </cell>
          <cell r="AF1252" t="str">
            <v>NIL</v>
          </cell>
          <cell r="AG1252" t="str">
            <v>NIL</v>
          </cell>
        </row>
        <row r="1253">
          <cell r="A1253" t="str">
            <v>12-143A</v>
          </cell>
          <cell r="B1253">
            <v>0.3</v>
          </cell>
          <cell r="C1253">
            <v>-0.1</v>
          </cell>
          <cell r="D1253">
            <v>0.1</v>
          </cell>
          <cell r="E1253">
            <v>-0.1</v>
          </cell>
          <cell r="F1253">
            <v>0.05</v>
          </cell>
          <cell r="G1253">
            <v>-0.05</v>
          </cell>
          <cell r="H1253">
            <v>0.1</v>
          </cell>
          <cell r="I1253">
            <v>0</v>
          </cell>
          <cell r="J1253">
            <v>0.1</v>
          </cell>
          <cell r="K1253">
            <v>-0.1</v>
          </cell>
          <cell r="L1253">
            <v>0.1</v>
          </cell>
          <cell r="M1253">
            <v>-0.1</v>
          </cell>
          <cell r="N1253">
            <v>0.05</v>
          </cell>
          <cell r="O1253">
            <v>-0.05</v>
          </cell>
          <cell r="P1253">
            <v>0.05</v>
          </cell>
          <cell r="Q1253">
            <v>-0.05</v>
          </cell>
          <cell r="R1253">
            <v>0.2</v>
          </cell>
          <cell r="S1253">
            <v>-0.2</v>
          </cell>
          <cell r="T1253">
            <v>0.05</v>
          </cell>
          <cell r="U1253">
            <v>-0.05</v>
          </cell>
          <cell r="V1253">
            <v>0.05</v>
          </cell>
          <cell r="W1253">
            <v>-0.05</v>
          </cell>
          <cell r="X1253">
            <v>0.05</v>
          </cell>
          <cell r="Y1253">
            <v>-0.05</v>
          </cell>
          <cell r="Z1253">
            <v>0.05</v>
          </cell>
          <cell r="AA1253">
            <v>-0.05</v>
          </cell>
          <cell r="AB1253" t="str">
            <v>NIL</v>
          </cell>
          <cell r="AC1253" t="str">
            <v>NIL</v>
          </cell>
          <cell r="AD1253" t="str">
            <v>NIL</v>
          </cell>
          <cell r="AE1253" t="str">
            <v>NIL</v>
          </cell>
          <cell r="AF1253" t="str">
            <v>NIL</v>
          </cell>
          <cell r="AG1253" t="str">
            <v>NIL</v>
          </cell>
        </row>
        <row r="1254">
          <cell r="A1254" t="str">
            <v>12-143A-1</v>
          </cell>
          <cell r="B1254">
            <v>0.3</v>
          </cell>
          <cell r="C1254">
            <v>-0.1</v>
          </cell>
          <cell r="D1254">
            <v>0.1</v>
          </cell>
          <cell r="E1254">
            <v>-0.1</v>
          </cell>
          <cell r="F1254">
            <v>0.05</v>
          </cell>
          <cell r="G1254">
            <v>-0.05</v>
          </cell>
          <cell r="H1254">
            <v>0.1</v>
          </cell>
          <cell r="I1254">
            <v>0</v>
          </cell>
          <cell r="J1254">
            <v>0.1</v>
          </cell>
          <cell r="K1254">
            <v>-0.1</v>
          </cell>
          <cell r="L1254">
            <v>0.1</v>
          </cell>
          <cell r="M1254">
            <v>-0.1</v>
          </cell>
          <cell r="N1254">
            <v>0.05</v>
          </cell>
          <cell r="O1254">
            <v>-0.05</v>
          </cell>
          <cell r="P1254">
            <v>0.05</v>
          </cell>
          <cell r="Q1254">
            <v>-0.05</v>
          </cell>
          <cell r="R1254">
            <v>0.2</v>
          </cell>
          <cell r="S1254">
            <v>-0.2</v>
          </cell>
          <cell r="T1254">
            <v>0.05</v>
          </cell>
          <cell r="U1254">
            <v>-0.05</v>
          </cell>
          <cell r="V1254">
            <v>0.05</v>
          </cell>
          <cell r="W1254">
            <v>-0.05</v>
          </cell>
          <cell r="X1254">
            <v>0.05</v>
          </cell>
          <cell r="Y1254">
            <v>-0.05</v>
          </cell>
          <cell r="Z1254">
            <v>0.05</v>
          </cell>
          <cell r="AA1254">
            <v>-0.05</v>
          </cell>
          <cell r="AB1254" t="str">
            <v>NIL</v>
          </cell>
          <cell r="AC1254" t="str">
            <v>NIL</v>
          </cell>
          <cell r="AD1254" t="str">
            <v>NIL</v>
          </cell>
          <cell r="AE1254" t="str">
            <v>NIL</v>
          </cell>
          <cell r="AF1254" t="str">
            <v>NIL</v>
          </cell>
          <cell r="AG1254" t="str">
            <v>NIL</v>
          </cell>
        </row>
        <row r="1255">
          <cell r="A1255" t="str">
            <v>12-143A-1C</v>
          </cell>
          <cell r="B1255">
            <v>0.3</v>
          </cell>
          <cell r="C1255">
            <v>-0.1</v>
          </cell>
          <cell r="D1255">
            <v>0.1</v>
          </cell>
          <cell r="E1255">
            <v>-0.1</v>
          </cell>
          <cell r="F1255">
            <v>0.05</v>
          </cell>
          <cell r="G1255">
            <v>-0.05</v>
          </cell>
          <cell r="H1255">
            <v>0.1</v>
          </cell>
          <cell r="I1255">
            <v>0</v>
          </cell>
          <cell r="J1255">
            <v>0.1</v>
          </cell>
          <cell r="K1255">
            <v>-0.1</v>
          </cell>
          <cell r="L1255">
            <v>0.1</v>
          </cell>
          <cell r="M1255">
            <v>-0.1</v>
          </cell>
          <cell r="N1255">
            <v>0.05</v>
          </cell>
          <cell r="O1255">
            <v>-0.05</v>
          </cell>
          <cell r="P1255">
            <v>0.05</v>
          </cell>
          <cell r="Q1255">
            <v>-0.05</v>
          </cell>
          <cell r="R1255">
            <v>0.2</v>
          </cell>
          <cell r="S1255">
            <v>-0.2</v>
          </cell>
          <cell r="T1255">
            <v>0.05</v>
          </cell>
          <cell r="U1255">
            <v>-0.05</v>
          </cell>
          <cell r="V1255">
            <v>0.05</v>
          </cell>
          <cell r="W1255">
            <v>-0.05</v>
          </cell>
          <cell r="X1255">
            <v>0.05</v>
          </cell>
          <cell r="Y1255">
            <v>-0.05</v>
          </cell>
          <cell r="Z1255">
            <v>0.05</v>
          </cell>
          <cell r="AA1255">
            <v>-0.05</v>
          </cell>
          <cell r="AB1255" t="str">
            <v>NIL</v>
          </cell>
          <cell r="AC1255" t="str">
            <v>NIL</v>
          </cell>
          <cell r="AD1255" t="str">
            <v>NIL</v>
          </cell>
          <cell r="AE1255" t="str">
            <v>NIL</v>
          </cell>
          <cell r="AF1255" t="str">
            <v>NIL</v>
          </cell>
          <cell r="AG1255" t="str">
            <v>NIL</v>
          </cell>
        </row>
        <row r="1256">
          <cell r="A1256" t="str">
            <v>12-144</v>
          </cell>
          <cell r="B1256">
            <v>0.2</v>
          </cell>
          <cell r="C1256">
            <v>-0.2</v>
          </cell>
          <cell r="D1256">
            <v>0.1</v>
          </cell>
          <cell r="E1256">
            <v>-0.1</v>
          </cell>
          <cell r="F1256">
            <v>0.05</v>
          </cell>
          <cell r="G1256">
            <v>-0.05</v>
          </cell>
          <cell r="H1256">
            <v>0.1</v>
          </cell>
          <cell r="I1256">
            <v>0</v>
          </cell>
          <cell r="J1256">
            <v>0.1</v>
          </cell>
          <cell r="K1256">
            <v>-0.1</v>
          </cell>
          <cell r="L1256">
            <v>0.05</v>
          </cell>
          <cell r="M1256">
            <v>-0.05</v>
          </cell>
          <cell r="N1256">
            <v>0.1</v>
          </cell>
          <cell r="O1256">
            <v>-0.1</v>
          </cell>
          <cell r="P1256">
            <v>0.05</v>
          </cell>
          <cell r="Q1256">
            <v>-0.05</v>
          </cell>
          <cell r="R1256">
            <v>0.2</v>
          </cell>
          <cell r="S1256">
            <v>-0.2</v>
          </cell>
          <cell r="T1256">
            <v>0.05</v>
          </cell>
          <cell r="U1256">
            <v>-0.05</v>
          </cell>
          <cell r="V1256">
            <v>0.1</v>
          </cell>
          <cell r="W1256">
            <v>-0.1</v>
          </cell>
          <cell r="X1256">
            <v>0.1</v>
          </cell>
          <cell r="Y1256">
            <v>-0.1</v>
          </cell>
          <cell r="Z1256">
            <v>0.1</v>
          </cell>
          <cell r="AA1256">
            <v>-0.1</v>
          </cell>
          <cell r="AB1256" t="str">
            <v>NIL</v>
          </cell>
          <cell r="AC1256" t="str">
            <v>NIL</v>
          </cell>
          <cell r="AD1256" t="str">
            <v>NIL</v>
          </cell>
          <cell r="AE1256" t="str">
            <v>NIL</v>
          </cell>
          <cell r="AF1256" t="str">
            <v>NIL</v>
          </cell>
          <cell r="AG1256" t="str">
            <v>NIL</v>
          </cell>
        </row>
        <row r="1257">
          <cell r="A1257" t="str">
            <v>12-144-1</v>
          </cell>
          <cell r="B1257">
            <v>0.2</v>
          </cell>
          <cell r="C1257">
            <v>-0.2</v>
          </cell>
          <cell r="D1257">
            <v>0.1</v>
          </cell>
          <cell r="E1257">
            <v>-0.1</v>
          </cell>
          <cell r="F1257">
            <v>0.05</v>
          </cell>
          <cell r="G1257">
            <v>-0.05</v>
          </cell>
          <cell r="H1257">
            <v>0.1</v>
          </cell>
          <cell r="I1257">
            <v>0</v>
          </cell>
          <cell r="J1257">
            <v>0.1</v>
          </cell>
          <cell r="K1257">
            <v>-0.1</v>
          </cell>
          <cell r="L1257">
            <v>0.05</v>
          </cell>
          <cell r="M1257">
            <v>-0.05</v>
          </cell>
          <cell r="N1257">
            <v>0.1</v>
          </cell>
          <cell r="O1257">
            <v>-0.1</v>
          </cell>
          <cell r="P1257">
            <v>0.05</v>
          </cell>
          <cell r="Q1257">
            <v>-0.05</v>
          </cell>
          <cell r="R1257">
            <v>0.2</v>
          </cell>
          <cell r="S1257">
            <v>-0.2</v>
          </cell>
          <cell r="T1257">
            <v>0.05</v>
          </cell>
          <cell r="U1257">
            <v>-0.05</v>
          </cell>
          <cell r="V1257">
            <v>0.1</v>
          </cell>
          <cell r="W1257">
            <v>-0.1</v>
          </cell>
          <cell r="X1257">
            <v>0.1</v>
          </cell>
          <cell r="Y1257">
            <v>-0.1</v>
          </cell>
          <cell r="Z1257">
            <v>0.1</v>
          </cell>
          <cell r="AA1257">
            <v>-0.1</v>
          </cell>
          <cell r="AB1257" t="str">
            <v>NIL</v>
          </cell>
          <cell r="AC1257" t="str">
            <v>NIL</v>
          </cell>
          <cell r="AD1257" t="str">
            <v>NIL</v>
          </cell>
          <cell r="AE1257" t="str">
            <v>NIL</v>
          </cell>
          <cell r="AF1257" t="str">
            <v>NIL</v>
          </cell>
          <cell r="AG1257" t="str">
            <v>NIL</v>
          </cell>
        </row>
        <row r="1258">
          <cell r="A1258" t="str">
            <v>12-144-2</v>
          </cell>
          <cell r="B1258">
            <v>0.2</v>
          </cell>
          <cell r="C1258">
            <v>-0.2</v>
          </cell>
          <cell r="D1258">
            <v>0.1</v>
          </cell>
          <cell r="E1258">
            <v>-0.1</v>
          </cell>
          <cell r="F1258">
            <v>0.05</v>
          </cell>
          <cell r="G1258">
            <v>-0.05</v>
          </cell>
          <cell r="H1258">
            <v>0.1</v>
          </cell>
          <cell r="I1258">
            <v>0</v>
          </cell>
          <cell r="J1258">
            <v>0.1</v>
          </cell>
          <cell r="K1258">
            <v>-0.1</v>
          </cell>
          <cell r="L1258">
            <v>0.05</v>
          </cell>
          <cell r="M1258">
            <v>-0.05</v>
          </cell>
          <cell r="N1258">
            <v>0.1</v>
          </cell>
          <cell r="O1258">
            <v>-0.1</v>
          </cell>
          <cell r="P1258">
            <v>0.05</v>
          </cell>
          <cell r="Q1258">
            <v>-0.05</v>
          </cell>
          <cell r="R1258">
            <v>0.2</v>
          </cell>
          <cell r="S1258">
            <v>-0.2</v>
          </cell>
          <cell r="T1258">
            <v>0.05</v>
          </cell>
          <cell r="U1258">
            <v>-0.05</v>
          </cell>
          <cell r="V1258">
            <v>0.1</v>
          </cell>
          <cell r="W1258">
            <v>-0.1</v>
          </cell>
          <cell r="X1258">
            <v>0.1</v>
          </cell>
          <cell r="Y1258">
            <v>-0.1</v>
          </cell>
          <cell r="Z1258">
            <v>0.1</v>
          </cell>
          <cell r="AA1258">
            <v>-0.1</v>
          </cell>
          <cell r="AB1258" t="str">
            <v>NIL</v>
          </cell>
          <cell r="AC1258" t="str">
            <v>NIL</v>
          </cell>
          <cell r="AD1258" t="str">
            <v>NIL</v>
          </cell>
          <cell r="AE1258" t="str">
            <v>NIL</v>
          </cell>
          <cell r="AF1258" t="str">
            <v>NIL</v>
          </cell>
          <cell r="AG1258" t="str">
            <v>NIL</v>
          </cell>
        </row>
        <row r="1259">
          <cell r="A1259" t="str">
            <v>12-144-3</v>
          </cell>
          <cell r="B1259">
            <v>0.2</v>
          </cell>
          <cell r="C1259">
            <v>-0.2</v>
          </cell>
          <cell r="D1259">
            <v>0.1</v>
          </cell>
          <cell r="E1259">
            <v>-0.1</v>
          </cell>
          <cell r="F1259">
            <v>0.05</v>
          </cell>
          <cell r="G1259">
            <v>-0.05</v>
          </cell>
          <cell r="H1259">
            <v>0.1</v>
          </cell>
          <cell r="I1259">
            <v>0</v>
          </cell>
          <cell r="J1259">
            <v>0.1</v>
          </cell>
          <cell r="K1259">
            <v>-0.1</v>
          </cell>
          <cell r="L1259">
            <v>0.05</v>
          </cell>
          <cell r="M1259">
            <v>-0.05</v>
          </cell>
          <cell r="N1259">
            <v>0.1</v>
          </cell>
          <cell r="O1259">
            <v>-0.1</v>
          </cell>
          <cell r="P1259">
            <v>0.05</v>
          </cell>
          <cell r="Q1259">
            <v>-0.05</v>
          </cell>
          <cell r="R1259">
            <v>0.2</v>
          </cell>
          <cell r="S1259">
            <v>-0.2</v>
          </cell>
          <cell r="T1259">
            <v>0.05</v>
          </cell>
          <cell r="U1259">
            <v>-0.05</v>
          </cell>
          <cell r="V1259">
            <v>0.1</v>
          </cell>
          <cell r="W1259">
            <v>-0.1</v>
          </cell>
          <cell r="X1259">
            <v>0.1</v>
          </cell>
          <cell r="Y1259">
            <v>-0.1</v>
          </cell>
          <cell r="Z1259">
            <v>0.1</v>
          </cell>
          <cell r="AA1259">
            <v>-0.1</v>
          </cell>
          <cell r="AB1259" t="str">
            <v>NIL</v>
          </cell>
          <cell r="AC1259" t="str">
            <v>NIL</v>
          </cell>
          <cell r="AD1259" t="str">
            <v>NIL</v>
          </cell>
          <cell r="AE1259" t="str">
            <v>NIL</v>
          </cell>
          <cell r="AF1259" t="str">
            <v>NIL</v>
          </cell>
          <cell r="AG1259" t="str">
            <v>NIL</v>
          </cell>
        </row>
        <row r="1260">
          <cell r="A1260" t="str">
            <v>12-144L</v>
          </cell>
          <cell r="B1260">
            <v>0.2</v>
          </cell>
          <cell r="C1260">
            <v>-0.2</v>
          </cell>
          <cell r="D1260">
            <v>0.1</v>
          </cell>
          <cell r="E1260">
            <v>-0.1</v>
          </cell>
          <cell r="F1260">
            <v>0.05</v>
          </cell>
          <cell r="G1260">
            <v>-0.05</v>
          </cell>
          <cell r="H1260">
            <v>0.1</v>
          </cell>
          <cell r="I1260">
            <v>0</v>
          </cell>
          <cell r="J1260">
            <v>0.1</v>
          </cell>
          <cell r="K1260">
            <v>-0.1</v>
          </cell>
          <cell r="L1260">
            <v>0.05</v>
          </cell>
          <cell r="M1260">
            <v>-0.05</v>
          </cell>
          <cell r="N1260">
            <v>0.1</v>
          </cell>
          <cell r="O1260">
            <v>-0.1</v>
          </cell>
          <cell r="P1260">
            <v>0.05</v>
          </cell>
          <cell r="Q1260">
            <v>-0.05</v>
          </cell>
          <cell r="R1260">
            <v>0.2</v>
          </cell>
          <cell r="S1260">
            <v>-0.2</v>
          </cell>
          <cell r="T1260">
            <v>0.05</v>
          </cell>
          <cell r="U1260">
            <v>-0.05</v>
          </cell>
          <cell r="V1260">
            <v>0.1</v>
          </cell>
          <cell r="W1260">
            <v>-0.1</v>
          </cell>
          <cell r="X1260">
            <v>0.1</v>
          </cell>
          <cell r="Y1260">
            <v>-0.1</v>
          </cell>
          <cell r="Z1260">
            <v>0.1</v>
          </cell>
          <cell r="AA1260">
            <v>-0.1</v>
          </cell>
          <cell r="AB1260" t="str">
            <v>NIL</v>
          </cell>
          <cell r="AC1260" t="str">
            <v>NIL</v>
          </cell>
          <cell r="AD1260" t="str">
            <v>NIL</v>
          </cell>
          <cell r="AE1260" t="str">
            <v>NIL</v>
          </cell>
          <cell r="AF1260" t="str">
            <v>NIL</v>
          </cell>
          <cell r="AG1260" t="str">
            <v>NIL</v>
          </cell>
        </row>
        <row r="1261">
          <cell r="A1261" t="str">
            <v>12-144L-1</v>
          </cell>
          <cell r="B1261">
            <v>0.2</v>
          </cell>
          <cell r="C1261">
            <v>-0.2</v>
          </cell>
          <cell r="D1261">
            <v>0.1</v>
          </cell>
          <cell r="E1261">
            <v>-0.1</v>
          </cell>
          <cell r="F1261">
            <v>0.05</v>
          </cell>
          <cell r="G1261">
            <v>-0.05</v>
          </cell>
          <cell r="H1261">
            <v>0.1</v>
          </cell>
          <cell r="I1261">
            <v>0</v>
          </cell>
          <cell r="J1261">
            <v>0.1</v>
          </cell>
          <cell r="K1261">
            <v>-0.1</v>
          </cell>
          <cell r="L1261">
            <v>0.05</v>
          </cell>
          <cell r="M1261">
            <v>-0.05</v>
          </cell>
          <cell r="N1261">
            <v>0.1</v>
          </cell>
          <cell r="O1261">
            <v>-0.1</v>
          </cell>
          <cell r="P1261">
            <v>0.05</v>
          </cell>
          <cell r="Q1261">
            <v>-0.05</v>
          </cell>
          <cell r="R1261">
            <v>0.2</v>
          </cell>
          <cell r="S1261">
            <v>-0.2</v>
          </cell>
          <cell r="T1261">
            <v>0.05</v>
          </cell>
          <cell r="U1261">
            <v>-0.05</v>
          </cell>
          <cell r="V1261">
            <v>0.1</v>
          </cell>
          <cell r="W1261">
            <v>-0.1</v>
          </cell>
          <cell r="X1261">
            <v>0.1</v>
          </cell>
          <cell r="Y1261">
            <v>-0.1</v>
          </cell>
          <cell r="Z1261">
            <v>0.1</v>
          </cell>
          <cell r="AA1261">
            <v>-0.1</v>
          </cell>
          <cell r="AB1261" t="str">
            <v>NIL</v>
          </cell>
          <cell r="AC1261" t="str">
            <v>NIL</v>
          </cell>
          <cell r="AD1261" t="str">
            <v>NIL</v>
          </cell>
          <cell r="AE1261" t="str">
            <v>NIL</v>
          </cell>
          <cell r="AF1261" t="str">
            <v>NIL</v>
          </cell>
          <cell r="AG1261" t="str">
            <v>NIL</v>
          </cell>
        </row>
        <row r="1262">
          <cell r="A1262" t="str">
            <v>12-144A</v>
          </cell>
          <cell r="B1262">
            <v>0.3</v>
          </cell>
          <cell r="C1262">
            <v>-0.1</v>
          </cell>
          <cell r="D1262">
            <v>0.1</v>
          </cell>
          <cell r="E1262">
            <v>-0.1</v>
          </cell>
          <cell r="F1262">
            <v>0.05</v>
          </cell>
          <cell r="G1262">
            <v>-0.05</v>
          </cell>
          <cell r="H1262">
            <v>0.1</v>
          </cell>
          <cell r="I1262">
            <v>0</v>
          </cell>
          <cell r="J1262">
            <v>0.1</v>
          </cell>
          <cell r="K1262">
            <v>-0.1</v>
          </cell>
          <cell r="L1262">
            <v>0.1</v>
          </cell>
          <cell r="M1262">
            <v>-0.1</v>
          </cell>
          <cell r="N1262">
            <v>0.05</v>
          </cell>
          <cell r="O1262">
            <v>-0.05</v>
          </cell>
          <cell r="P1262">
            <v>0.05</v>
          </cell>
          <cell r="Q1262">
            <v>-0.05</v>
          </cell>
          <cell r="R1262">
            <v>0.2</v>
          </cell>
          <cell r="S1262">
            <v>-0.2</v>
          </cell>
          <cell r="T1262">
            <v>0.05</v>
          </cell>
          <cell r="U1262">
            <v>-0.05</v>
          </cell>
          <cell r="V1262">
            <v>0.05</v>
          </cell>
          <cell r="W1262">
            <v>-0.05</v>
          </cell>
          <cell r="X1262">
            <v>0.05</v>
          </cell>
          <cell r="Y1262">
            <v>-0.05</v>
          </cell>
          <cell r="Z1262">
            <v>0.05</v>
          </cell>
          <cell r="AA1262">
            <v>-0.05</v>
          </cell>
          <cell r="AB1262" t="str">
            <v>NIL</v>
          </cell>
          <cell r="AC1262" t="str">
            <v>NIL</v>
          </cell>
          <cell r="AD1262" t="str">
            <v>NIL</v>
          </cell>
          <cell r="AE1262" t="str">
            <v>NIL</v>
          </cell>
          <cell r="AF1262" t="str">
            <v>NIL</v>
          </cell>
          <cell r="AG1262" t="str">
            <v>NIL</v>
          </cell>
        </row>
        <row r="1263">
          <cell r="A1263" t="str">
            <v>12-144A-C</v>
          </cell>
          <cell r="B1263">
            <v>0.3</v>
          </cell>
          <cell r="C1263">
            <v>-0.1</v>
          </cell>
          <cell r="D1263">
            <v>0.1</v>
          </cell>
          <cell r="E1263">
            <v>-0.1</v>
          </cell>
          <cell r="F1263">
            <v>0.05</v>
          </cell>
          <cell r="G1263">
            <v>-0.05</v>
          </cell>
          <cell r="H1263">
            <v>0.1</v>
          </cell>
          <cell r="I1263">
            <v>0</v>
          </cell>
          <cell r="J1263">
            <v>0.1</v>
          </cell>
          <cell r="K1263">
            <v>-0.1</v>
          </cell>
          <cell r="L1263">
            <v>0.1</v>
          </cell>
          <cell r="M1263">
            <v>-0.1</v>
          </cell>
          <cell r="N1263">
            <v>0.05</v>
          </cell>
          <cell r="O1263">
            <v>-0.05</v>
          </cell>
          <cell r="P1263">
            <v>0.05</v>
          </cell>
          <cell r="Q1263">
            <v>-0.05</v>
          </cell>
          <cell r="R1263">
            <v>0.2</v>
          </cell>
          <cell r="S1263">
            <v>-0.2</v>
          </cell>
          <cell r="T1263">
            <v>0.05</v>
          </cell>
          <cell r="U1263">
            <v>-0.05</v>
          </cell>
          <cell r="V1263">
            <v>0.05</v>
          </cell>
          <cell r="W1263">
            <v>-0.05</v>
          </cell>
          <cell r="X1263">
            <v>0.05</v>
          </cell>
          <cell r="Y1263">
            <v>-0.05</v>
          </cell>
          <cell r="Z1263">
            <v>0.05</v>
          </cell>
          <cell r="AA1263">
            <v>-0.05</v>
          </cell>
          <cell r="AB1263" t="str">
            <v>NIL</v>
          </cell>
          <cell r="AC1263" t="str">
            <v>NIL</v>
          </cell>
          <cell r="AD1263" t="str">
            <v>NIL</v>
          </cell>
          <cell r="AE1263" t="str">
            <v>NIL</v>
          </cell>
          <cell r="AF1263" t="str">
            <v>NIL</v>
          </cell>
          <cell r="AG1263" t="str">
            <v>NIL</v>
          </cell>
        </row>
        <row r="1264">
          <cell r="A1264" t="str">
            <v>12-145A</v>
          </cell>
          <cell r="B1264">
            <v>0.2</v>
          </cell>
          <cell r="C1264">
            <v>-0.2</v>
          </cell>
          <cell r="D1264">
            <v>0.1</v>
          </cell>
          <cell r="E1264">
            <v>-0.1</v>
          </cell>
          <cell r="F1264">
            <v>0.05</v>
          </cell>
          <cell r="G1264">
            <v>-0.05</v>
          </cell>
          <cell r="H1264">
            <v>0.1</v>
          </cell>
          <cell r="I1264">
            <v>0</v>
          </cell>
          <cell r="J1264">
            <v>0.1</v>
          </cell>
          <cell r="K1264">
            <v>-0.1</v>
          </cell>
          <cell r="L1264">
            <v>0.1</v>
          </cell>
          <cell r="M1264">
            <v>-0.1</v>
          </cell>
          <cell r="N1264">
            <v>0.1</v>
          </cell>
          <cell r="O1264">
            <v>-0.1</v>
          </cell>
          <cell r="P1264">
            <v>0.05</v>
          </cell>
          <cell r="Q1264">
            <v>-0.05</v>
          </cell>
          <cell r="R1264">
            <v>0.2</v>
          </cell>
          <cell r="S1264">
            <v>-0.2</v>
          </cell>
          <cell r="T1264">
            <v>0.05</v>
          </cell>
          <cell r="U1264">
            <v>-0.05</v>
          </cell>
          <cell r="V1264">
            <v>0.05</v>
          </cell>
          <cell r="W1264">
            <v>-0.05</v>
          </cell>
          <cell r="X1264">
            <v>0.05</v>
          </cell>
          <cell r="Y1264">
            <v>-0.05</v>
          </cell>
          <cell r="Z1264">
            <v>0.05</v>
          </cell>
          <cell r="AA1264">
            <v>-0.05</v>
          </cell>
          <cell r="AB1264" t="str">
            <v>NIL</v>
          </cell>
          <cell r="AC1264" t="str">
            <v>NIL</v>
          </cell>
          <cell r="AD1264" t="str">
            <v>NIL</v>
          </cell>
          <cell r="AE1264" t="str">
            <v>NIL</v>
          </cell>
          <cell r="AF1264" t="str">
            <v>NIL</v>
          </cell>
          <cell r="AG1264" t="str">
            <v>NIL</v>
          </cell>
        </row>
        <row r="1265">
          <cell r="A1265" t="str">
            <v>12-146</v>
          </cell>
          <cell r="B1265">
            <v>0.2</v>
          </cell>
          <cell r="C1265">
            <v>-0.2</v>
          </cell>
          <cell r="D1265">
            <v>0.1</v>
          </cell>
          <cell r="E1265">
            <v>-0.1</v>
          </cell>
          <cell r="F1265">
            <v>0.05</v>
          </cell>
          <cell r="G1265">
            <v>-0.05</v>
          </cell>
          <cell r="H1265">
            <v>0.1</v>
          </cell>
          <cell r="I1265">
            <v>0</v>
          </cell>
          <cell r="J1265">
            <v>0.1</v>
          </cell>
          <cell r="K1265">
            <v>-0.1</v>
          </cell>
          <cell r="L1265">
            <v>0.05</v>
          </cell>
          <cell r="M1265">
            <v>-0.05</v>
          </cell>
          <cell r="N1265">
            <v>0.1</v>
          </cell>
          <cell r="O1265">
            <v>-0.1</v>
          </cell>
          <cell r="P1265">
            <v>0.05</v>
          </cell>
          <cell r="Q1265">
            <v>-0.05</v>
          </cell>
          <cell r="R1265">
            <v>0.2</v>
          </cell>
          <cell r="S1265">
            <v>-0.2</v>
          </cell>
          <cell r="T1265">
            <v>0.05</v>
          </cell>
          <cell r="U1265">
            <v>-0.05</v>
          </cell>
          <cell r="V1265">
            <v>0.1</v>
          </cell>
          <cell r="W1265">
            <v>-0.1</v>
          </cell>
          <cell r="X1265">
            <v>0.1</v>
          </cell>
          <cell r="Y1265">
            <v>-0.1</v>
          </cell>
          <cell r="Z1265">
            <v>0.1</v>
          </cell>
          <cell r="AA1265">
            <v>-0.1</v>
          </cell>
          <cell r="AB1265" t="str">
            <v>NIL</v>
          </cell>
          <cell r="AC1265" t="str">
            <v>NIL</v>
          </cell>
          <cell r="AD1265" t="str">
            <v>NIL</v>
          </cell>
          <cell r="AE1265" t="str">
            <v>NIL</v>
          </cell>
          <cell r="AF1265" t="str">
            <v>NIL</v>
          </cell>
          <cell r="AG1265" t="str">
            <v>NIL</v>
          </cell>
        </row>
        <row r="1266">
          <cell r="A1266" t="str">
            <v>12-146-1</v>
          </cell>
          <cell r="B1266">
            <v>0.2</v>
          </cell>
          <cell r="C1266">
            <v>-0.2</v>
          </cell>
          <cell r="D1266">
            <v>0.1</v>
          </cell>
          <cell r="E1266">
            <v>-0.1</v>
          </cell>
          <cell r="F1266">
            <v>0.05</v>
          </cell>
          <cell r="G1266">
            <v>-0.05</v>
          </cell>
          <cell r="H1266">
            <v>0.1</v>
          </cell>
          <cell r="I1266">
            <v>0</v>
          </cell>
          <cell r="J1266">
            <v>0.1</v>
          </cell>
          <cell r="K1266">
            <v>-0.1</v>
          </cell>
          <cell r="L1266">
            <v>0.05</v>
          </cell>
          <cell r="M1266">
            <v>-0.05</v>
          </cell>
          <cell r="N1266">
            <v>0.1</v>
          </cell>
          <cell r="O1266">
            <v>-0.1</v>
          </cell>
          <cell r="P1266">
            <v>0.05</v>
          </cell>
          <cell r="Q1266">
            <v>-0.05</v>
          </cell>
          <cell r="R1266">
            <v>0.2</v>
          </cell>
          <cell r="S1266">
            <v>-0.2</v>
          </cell>
          <cell r="T1266">
            <v>0.05</v>
          </cell>
          <cell r="U1266">
            <v>-0.05</v>
          </cell>
          <cell r="V1266">
            <v>0.1</v>
          </cell>
          <cell r="W1266">
            <v>-0.1</v>
          </cell>
          <cell r="X1266">
            <v>0.1</v>
          </cell>
          <cell r="Y1266">
            <v>-0.1</v>
          </cell>
          <cell r="Z1266">
            <v>0.1</v>
          </cell>
          <cell r="AA1266">
            <v>-0.1</v>
          </cell>
          <cell r="AB1266" t="str">
            <v>NIL</v>
          </cell>
          <cell r="AC1266" t="str">
            <v>NIL</v>
          </cell>
          <cell r="AD1266" t="str">
            <v>NIL</v>
          </cell>
          <cell r="AE1266" t="str">
            <v>NIL</v>
          </cell>
          <cell r="AF1266" t="str">
            <v>NIL</v>
          </cell>
          <cell r="AG1266" t="str">
            <v>NIL</v>
          </cell>
        </row>
        <row r="1267">
          <cell r="A1267" t="str">
            <v>12-146L</v>
          </cell>
          <cell r="B1267">
            <v>0.2</v>
          </cell>
          <cell r="C1267">
            <v>-0.2</v>
          </cell>
          <cell r="D1267">
            <v>0.1</v>
          </cell>
          <cell r="E1267">
            <v>-0.1</v>
          </cell>
          <cell r="F1267">
            <v>0.05</v>
          </cell>
          <cell r="G1267">
            <v>-0.05</v>
          </cell>
          <cell r="H1267">
            <v>0.1</v>
          </cell>
          <cell r="I1267">
            <v>0</v>
          </cell>
          <cell r="J1267">
            <v>0.1</v>
          </cell>
          <cell r="K1267">
            <v>-0.1</v>
          </cell>
          <cell r="L1267">
            <v>0.05</v>
          </cell>
          <cell r="M1267">
            <v>-0.05</v>
          </cell>
          <cell r="N1267">
            <v>0.1</v>
          </cell>
          <cell r="O1267">
            <v>-0.1</v>
          </cell>
          <cell r="P1267">
            <v>0.05</v>
          </cell>
          <cell r="Q1267">
            <v>-0.05</v>
          </cell>
          <cell r="R1267">
            <v>0.2</v>
          </cell>
          <cell r="S1267">
            <v>-0.2</v>
          </cell>
          <cell r="T1267">
            <v>0.05</v>
          </cell>
          <cell r="U1267">
            <v>-0.05</v>
          </cell>
          <cell r="V1267">
            <v>0.1</v>
          </cell>
          <cell r="W1267">
            <v>-0.1</v>
          </cell>
          <cell r="X1267">
            <v>0.1</v>
          </cell>
          <cell r="Y1267">
            <v>-0.1</v>
          </cell>
          <cell r="Z1267">
            <v>0.1</v>
          </cell>
          <cell r="AA1267">
            <v>-0.1</v>
          </cell>
          <cell r="AB1267" t="str">
            <v>NIL</v>
          </cell>
          <cell r="AC1267" t="str">
            <v>NIL</v>
          </cell>
          <cell r="AD1267" t="str">
            <v>NIL</v>
          </cell>
          <cell r="AE1267" t="str">
            <v>NIL</v>
          </cell>
          <cell r="AF1267" t="str">
            <v>NIL</v>
          </cell>
          <cell r="AG1267" t="str">
            <v>NIL</v>
          </cell>
        </row>
        <row r="1268">
          <cell r="A1268" t="str">
            <v>12-146A</v>
          </cell>
          <cell r="B1268">
            <v>0.3</v>
          </cell>
          <cell r="C1268">
            <v>-0.1</v>
          </cell>
          <cell r="D1268">
            <v>0.1</v>
          </cell>
          <cell r="E1268">
            <v>-0.1</v>
          </cell>
          <cell r="F1268">
            <v>0.05</v>
          </cell>
          <cell r="G1268">
            <v>-0.05</v>
          </cell>
          <cell r="H1268">
            <v>0.1</v>
          </cell>
          <cell r="I1268">
            <v>0</v>
          </cell>
          <cell r="J1268">
            <v>0.1</v>
          </cell>
          <cell r="K1268">
            <v>-0.1</v>
          </cell>
          <cell r="L1268">
            <v>0.1</v>
          </cell>
          <cell r="M1268">
            <v>-0.1</v>
          </cell>
          <cell r="N1268">
            <v>0.1</v>
          </cell>
          <cell r="O1268">
            <v>-0.1</v>
          </cell>
          <cell r="P1268">
            <v>0.05</v>
          </cell>
          <cell r="Q1268">
            <v>-0.05</v>
          </cell>
          <cell r="R1268">
            <v>0.2</v>
          </cell>
          <cell r="S1268">
            <v>-0.2</v>
          </cell>
          <cell r="T1268">
            <v>0.05</v>
          </cell>
          <cell r="U1268">
            <v>-0.05</v>
          </cell>
          <cell r="V1268">
            <v>0.05</v>
          </cell>
          <cell r="W1268">
            <v>-0.05</v>
          </cell>
          <cell r="X1268">
            <v>0.05</v>
          </cell>
          <cell r="Y1268">
            <v>-0.05</v>
          </cell>
          <cell r="Z1268">
            <v>0.05</v>
          </cell>
          <cell r="AA1268">
            <v>-0.05</v>
          </cell>
          <cell r="AB1268" t="str">
            <v>NIL</v>
          </cell>
          <cell r="AC1268" t="str">
            <v>NIL</v>
          </cell>
          <cell r="AD1268" t="str">
            <v>NIL</v>
          </cell>
          <cell r="AE1268" t="str">
            <v>NIL</v>
          </cell>
          <cell r="AF1268" t="str">
            <v>NIL</v>
          </cell>
          <cell r="AG1268" t="str">
            <v>NIL</v>
          </cell>
        </row>
        <row r="1269">
          <cell r="A1269" t="str">
            <v>12-146A-1</v>
          </cell>
          <cell r="B1269">
            <v>0.3</v>
          </cell>
          <cell r="C1269">
            <v>-0.1</v>
          </cell>
          <cell r="D1269">
            <v>0.1</v>
          </cell>
          <cell r="E1269">
            <v>-0.1</v>
          </cell>
          <cell r="F1269">
            <v>0.05</v>
          </cell>
          <cell r="G1269">
            <v>-0.05</v>
          </cell>
          <cell r="H1269">
            <v>0.1</v>
          </cell>
          <cell r="I1269">
            <v>0</v>
          </cell>
          <cell r="J1269">
            <v>0.1</v>
          </cell>
          <cell r="K1269">
            <v>-0.1</v>
          </cell>
          <cell r="L1269">
            <v>0.1</v>
          </cell>
          <cell r="M1269">
            <v>-0.1</v>
          </cell>
          <cell r="N1269">
            <v>0.1</v>
          </cell>
          <cell r="O1269">
            <v>-0.1</v>
          </cell>
          <cell r="P1269">
            <v>0.05</v>
          </cell>
          <cell r="Q1269">
            <v>-0.05</v>
          </cell>
          <cell r="R1269">
            <v>0.2</v>
          </cell>
          <cell r="S1269">
            <v>-0.2</v>
          </cell>
          <cell r="T1269">
            <v>0.05</v>
          </cell>
          <cell r="U1269">
            <v>-0.05</v>
          </cell>
          <cell r="V1269">
            <v>0.05</v>
          </cell>
          <cell r="W1269">
            <v>-0.05</v>
          </cell>
          <cell r="X1269">
            <v>0.05</v>
          </cell>
          <cell r="Y1269">
            <v>-0.05</v>
          </cell>
          <cell r="Z1269">
            <v>0.05</v>
          </cell>
          <cell r="AA1269">
            <v>-0.05</v>
          </cell>
          <cell r="AB1269" t="str">
            <v>NIL</v>
          </cell>
          <cell r="AC1269" t="str">
            <v>NIL</v>
          </cell>
          <cell r="AD1269" t="str">
            <v>NIL</v>
          </cell>
          <cell r="AE1269" t="str">
            <v>NIL</v>
          </cell>
          <cell r="AF1269" t="str">
            <v>NIL</v>
          </cell>
          <cell r="AG1269" t="str">
            <v>NIL</v>
          </cell>
        </row>
        <row r="1270">
          <cell r="A1270" t="str">
            <v>12-146A-2W</v>
          </cell>
          <cell r="B1270">
            <v>0.3</v>
          </cell>
          <cell r="C1270">
            <v>-0.1</v>
          </cell>
          <cell r="D1270">
            <v>0.1</v>
          </cell>
          <cell r="E1270">
            <v>-0.1</v>
          </cell>
          <cell r="F1270">
            <v>0.05</v>
          </cell>
          <cell r="G1270">
            <v>-0.05</v>
          </cell>
          <cell r="H1270">
            <v>0.1</v>
          </cell>
          <cell r="I1270">
            <v>0</v>
          </cell>
          <cell r="J1270">
            <v>0.1</v>
          </cell>
          <cell r="K1270">
            <v>-0.1</v>
          </cell>
          <cell r="L1270">
            <v>0.1</v>
          </cell>
          <cell r="M1270">
            <v>-0.1</v>
          </cell>
          <cell r="N1270">
            <v>0.1</v>
          </cell>
          <cell r="O1270">
            <v>-0.1</v>
          </cell>
          <cell r="P1270">
            <v>0.05</v>
          </cell>
          <cell r="Q1270">
            <v>-0.05</v>
          </cell>
          <cell r="R1270">
            <v>0.2</v>
          </cell>
          <cell r="S1270">
            <v>-0.2</v>
          </cell>
          <cell r="T1270">
            <v>0.05</v>
          </cell>
          <cell r="U1270">
            <v>-0.05</v>
          </cell>
          <cell r="V1270">
            <v>0.05</v>
          </cell>
          <cell r="W1270">
            <v>-0.05</v>
          </cell>
          <cell r="X1270">
            <v>0.05</v>
          </cell>
          <cell r="Y1270">
            <v>-0.05</v>
          </cell>
          <cell r="Z1270">
            <v>0.05</v>
          </cell>
          <cell r="AA1270">
            <v>-0.05</v>
          </cell>
          <cell r="AB1270" t="str">
            <v>NIL</v>
          </cell>
          <cell r="AC1270" t="str">
            <v>NIL</v>
          </cell>
          <cell r="AD1270" t="str">
            <v>NIL</v>
          </cell>
          <cell r="AE1270" t="str">
            <v>NIL</v>
          </cell>
          <cell r="AF1270" t="str">
            <v>NIL</v>
          </cell>
          <cell r="AG1270" t="str">
            <v>NIL</v>
          </cell>
        </row>
        <row r="1271">
          <cell r="A1271" t="str">
            <v>12-146AL</v>
          </cell>
          <cell r="B1271">
            <v>0.3</v>
          </cell>
          <cell r="C1271">
            <v>-0.1</v>
          </cell>
          <cell r="D1271">
            <v>0.1</v>
          </cell>
          <cell r="E1271">
            <v>-0.1</v>
          </cell>
          <cell r="F1271">
            <v>0.05</v>
          </cell>
          <cell r="G1271">
            <v>-0.05</v>
          </cell>
          <cell r="H1271">
            <v>0.1</v>
          </cell>
          <cell r="I1271">
            <v>0</v>
          </cell>
          <cell r="J1271">
            <v>0.1</v>
          </cell>
          <cell r="K1271">
            <v>-0.1</v>
          </cell>
          <cell r="L1271">
            <v>0.1</v>
          </cell>
          <cell r="M1271">
            <v>-0.1</v>
          </cell>
          <cell r="N1271">
            <v>0.1</v>
          </cell>
          <cell r="O1271">
            <v>-0.1</v>
          </cell>
          <cell r="P1271">
            <v>0.05</v>
          </cell>
          <cell r="Q1271">
            <v>-0.05</v>
          </cell>
          <cell r="R1271">
            <v>0.2</v>
          </cell>
          <cell r="S1271">
            <v>-0.2</v>
          </cell>
          <cell r="T1271">
            <v>0.05</v>
          </cell>
          <cell r="U1271">
            <v>-0.05</v>
          </cell>
          <cell r="V1271">
            <v>0.05</v>
          </cell>
          <cell r="W1271">
            <v>-0.05</v>
          </cell>
          <cell r="X1271">
            <v>0.05</v>
          </cell>
          <cell r="Y1271">
            <v>-0.05</v>
          </cell>
          <cell r="Z1271">
            <v>0.05</v>
          </cell>
          <cell r="AA1271">
            <v>-0.05</v>
          </cell>
          <cell r="AB1271" t="str">
            <v>NIL</v>
          </cell>
          <cell r="AC1271" t="str">
            <v>NIL</v>
          </cell>
          <cell r="AD1271" t="str">
            <v>NIL</v>
          </cell>
          <cell r="AE1271" t="str">
            <v>NIL</v>
          </cell>
          <cell r="AF1271" t="str">
            <v>NIL</v>
          </cell>
          <cell r="AG1271" t="str">
            <v>NIL</v>
          </cell>
        </row>
        <row r="1272">
          <cell r="A1272" t="str">
            <v>12-147</v>
          </cell>
          <cell r="B1272">
            <v>0.2</v>
          </cell>
          <cell r="C1272">
            <v>-0.2</v>
          </cell>
          <cell r="D1272">
            <v>0.1</v>
          </cell>
          <cell r="E1272">
            <v>-0.1</v>
          </cell>
          <cell r="F1272">
            <v>0.05</v>
          </cell>
          <cell r="G1272">
            <v>-0.05</v>
          </cell>
          <cell r="H1272">
            <v>0.1</v>
          </cell>
          <cell r="I1272">
            <v>0</v>
          </cell>
          <cell r="J1272">
            <v>0.1</v>
          </cell>
          <cell r="K1272">
            <v>-0.1</v>
          </cell>
          <cell r="L1272">
            <v>0.05</v>
          </cell>
          <cell r="M1272">
            <v>-0.05</v>
          </cell>
          <cell r="N1272">
            <v>0.1</v>
          </cell>
          <cell r="O1272">
            <v>-0.1</v>
          </cell>
          <cell r="P1272">
            <v>0.05</v>
          </cell>
          <cell r="Q1272">
            <v>-0.05</v>
          </cell>
          <cell r="R1272">
            <v>0.2</v>
          </cell>
          <cell r="S1272">
            <v>-0.2</v>
          </cell>
          <cell r="T1272">
            <v>0.05</v>
          </cell>
          <cell r="U1272">
            <v>-0.05</v>
          </cell>
          <cell r="V1272">
            <v>0.1</v>
          </cell>
          <cell r="W1272">
            <v>-0.05</v>
          </cell>
          <cell r="X1272">
            <v>0.1</v>
          </cell>
          <cell r="Y1272">
            <v>-0.05</v>
          </cell>
          <cell r="Z1272">
            <v>0.1</v>
          </cell>
          <cell r="AA1272">
            <v>-0.1</v>
          </cell>
          <cell r="AB1272" t="str">
            <v>NIL</v>
          </cell>
          <cell r="AC1272" t="str">
            <v>NIL</v>
          </cell>
          <cell r="AD1272" t="str">
            <v>NIL</v>
          </cell>
          <cell r="AE1272" t="str">
            <v>NIL</v>
          </cell>
          <cell r="AF1272" t="str">
            <v>NIL</v>
          </cell>
          <cell r="AG1272" t="str">
            <v>NIL</v>
          </cell>
        </row>
        <row r="1273">
          <cell r="A1273" t="str">
            <v>12-147A</v>
          </cell>
          <cell r="B1273">
            <v>0.3</v>
          </cell>
          <cell r="C1273">
            <v>-0.1</v>
          </cell>
          <cell r="D1273">
            <v>0.1</v>
          </cell>
          <cell r="E1273">
            <v>-0.1</v>
          </cell>
          <cell r="F1273">
            <v>0.05</v>
          </cell>
          <cell r="G1273">
            <v>-0.05</v>
          </cell>
          <cell r="H1273">
            <v>0.1</v>
          </cell>
          <cell r="I1273">
            <v>0</v>
          </cell>
          <cell r="J1273">
            <v>0.1</v>
          </cell>
          <cell r="K1273">
            <v>-0.1</v>
          </cell>
          <cell r="L1273">
            <v>0.1</v>
          </cell>
          <cell r="M1273">
            <v>-0.1</v>
          </cell>
          <cell r="N1273">
            <v>0.1</v>
          </cell>
          <cell r="O1273">
            <v>-0.1</v>
          </cell>
          <cell r="P1273">
            <v>0.05</v>
          </cell>
          <cell r="Q1273">
            <v>-0.05</v>
          </cell>
          <cell r="R1273">
            <v>0.2</v>
          </cell>
          <cell r="S1273">
            <v>-0.2</v>
          </cell>
          <cell r="T1273">
            <v>0.05</v>
          </cell>
          <cell r="U1273">
            <v>-0.05</v>
          </cell>
          <cell r="V1273">
            <v>0.03</v>
          </cell>
          <cell r="W1273">
            <v>-0.03</v>
          </cell>
          <cell r="X1273">
            <v>0.03</v>
          </cell>
          <cell r="Y1273">
            <v>-0.03</v>
          </cell>
          <cell r="Z1273">
            <v>0.03</v>
          </cell>
          <cell r="AA1273">
            <v>-0.03</v>
          </cell>
          <cell r="AB1273" t="str">
            <v>NIL</v>
          </cell>
          <cell r="AC1273" t="str">
            <v>NIL</v>
          </cell>
          <cell r="AD1273" t="str">
            <v>NIL</v>
          </cell>
          <cell r="AE1273" t="str">
            <v>NIL</v>
          </cell>
          <cell r="AF1273" t="str">
            <v>NIL</v>
          </cell>
          <cell r="AG1273" t="str">
            <v>NIL</v>
          </cell>
        </row>
        <row r="1274">
          <cell r="A1274" t="str">
            <v>12-147A-1</v>
          </cell>
          <cell r="B1274">
            <v>0.3</v>
          </cell>
          <cell r="C1274">
            <v>-0.1</v>
          </cell>
          <cell r="D1274">
            <v>0.1</v>
          </cell>
          <cell r="E1274">
            <v>-0.1</v>
          </cell>
          <cell r="F1274">
            <v>0.05</v>
          </cell>
          <cell r="G1274">
            <v>-0.05</v>
          </cell>
          <cell r="H1274">
            <v>0.1</v>
          </cell>
          <cell r="I1274">
            <v>0</v>
          </cell>
          <cell r="J1274">
            <v>0.1</v>
          </cell>
          <cell r="K1274">
            <v>-0.1</v>
          </cell>
          <cell r="L1274">
            <v>0.1</v>
          </cell>
          <cell r="M1274">
            <v>-0.1</v>
          </cell>
          <cell r="N1274">
            <v>0.1</v>
          </cell>
          <cell r="O1274">
            <v>-0.1</v>
          </cell>
          <cell r="P1274">
            <v>0.05</v>
          </cell>
          <cell r="Q1274">
            <v>-0.05</v>
          </cell>
          <cell r="R1274">
            <v>0.2</v>
          </cell>
          <cell r="S1274">
            <v>-0.2</v>
          </cell>
          <cell r="T1274">
            <v>0.05</v>
          </cell>
          <cell r="U1274">
            <v>-0.05</v>
          </cell>
          <cell r="V1274">
            <v>0.05</v>
          </cell>
          <cell r="W1274">
            <v>-0.05</v>
          </cell>
          <cell r="X1274">
            <v>0.05</v>
          </cell>
          <cell r="Y1274">
            <v>-0.05</v>
          </cell>
          <cell r="Z1274">
            <v>0.05</v>
          </cell>
          <cell r="AA1274">
            <v>-0.05</v>
          </cell>
          <cell r="AB1274" t="str">
            <v>NIL</v>
          </cell>
          <cell r="AC1274" t="str">
            <v>NIL</v>
          </cell>
          <cell r="AD1274" t="str">
            <v>NIL</v>
          </cell>
          <cell r="AE1274" t="str">
            <v>NIL</v>
          </cell>
          <cell r="AF1274" t="str">
            <v>NIL</v>
          </cell>
          <cell r="AG1274" t="str">
            <v>NIL</v>
          </cell>
        </row>
        <row r="1275">
          <cell r="A1275" t="str">
            <v>12-148</v>
          </cell>
          <cell r="B1275">
            <v>0.2</v>
          </cell>
          <cell r="C1275">
            <v>-0.2</v>
          </cell>
          <cell r="D1275">
            <v>0.1</v>
          </cell>
          <cell r="E1275">
            <v>-0.1</v>
          </cell>
          <cell r="F1275">
            <v>0.05</v>
          </cell>
          <cell r="G1275">
            <v>-0.05</v>
          </cell>
          <cell r="H1275">
            <v>0.1</v>
          </cell>
          <cell r="I1275">
            <v>0</v>
          </cell>
          <cell r="J1275">
            <v>0.1</v>
          </cell>
          <cell r="K1275">
            <v>-0.1</v>
          </cell>
          <cell r="L1275">
            <v>0.05</v>
          </cell>
          <cell r="M1275">
            <v>-0.05</v>
          </cell>
          <cell r="N1275">
            <v>0.1</v>
          </cell>
          <cell r="O1275">
            <v>-0.1</v>
          </cell>
          <cell r="P1275">
            <v>0.05</v>
          </cell>
          <cell r="Q1275">
            <v>-0.05</v>
          </cell>
          <cell r="R1275">
            <v>0.2</v>
          </cell>
          <cell r="S1275">
            <v>-0.2</v>
          </cell>
          <cell r="T1275">
            <v>0.03</v>
          </cell>
          <cell r="U1275">
            <v>-0.03</v>
          </cell>
          <cell r="V1275">
            <v>0.08</v>
          </cell>
          <cell r="W1275">
            <v>-0.08</v>
          </cell>
          <cell r="X1275">
            <v>0.08</v>
          </cell>
          <cell r="Y1275">
            <v>-0.08</v>
          </cell>
          <cell r="Z1275">
            <v>0.08</v>
          </cell>
          <cell r="AA1275">
            <v>-0.08</v>
          </cell>
          <cell r="AB1275" t="str">
            <v>NIL</v>
          </cell>
          <cell r="AC1275" t="str">
            <v>NIL</v>
          </cell>
          <cell r="AD1275" t="str">
            <v>NIL</v>
          </cell>
          <cell r="AE1275" t="str">
            <v>NIL</v>
          </cell>
          <cell r="AF1275" t="str">
            <v>NIL</v>
          </cell>
          <cell r="AG1275" t="str">
            <v>NIL</v>
          </cell>
        </row>
        <row r="1276">
          <cell r="A1276" t="str">
            <v>12-148A</v>
          </cell>
          <cell r="B1276">
            <v>0.3</v>
          </cell>
          <cell r="C1276">
            <v>-0.1</v>
          </cell>
          <cell r="D1276">
            <v>0.1</v>
          </cell>
          <cell r="E1276">
            <v>-0.1</v>
          </cell>
          <cell r="F1276">
            <v>0.05</v>
          </cell>
          <cell r="G1276">
            <v>-0.05</v>
          </cell>
          <cell r="H1276">
            <v>0.1</v>
          </cell>
          <cell r="I1276">
            <v>0</v>
          </cell>
          <cell r="J1276">
            <v>0.1</v>
          </cell>
          <cell r="K1276">
            <v>-0.1</v>
          </cell>
          <cell r="L1276">
            <v>0.1</v>
          </cell>
          <cell r="M1276">
            <v>-0.1</v>
          </cell>
          <cell r="N1276">
            <v>0.05</v>
          </cell>
          <cell r="O1276">
            <v>-0.05</v>
          </cell>
          <cell r="P1276">
            <v>0.05</v>
          </cell>
          <cell r="Q1276">
            <v>-0.05</v>
          </cell>
          <cell r="R1276">
            <v>0.2</v>
          </cell>
          <cell r="S1276">
            <v>-0.2</v>
          </cell>
          <cell r="T1276">
            <v>0.05</v>
          </cell>
          <cell r="U1276">
            <v>-0.05</v>
          </cell>
          <cell r="V1276">
            <v>0.05</v>
          </cell>
          <cell r="W1276">
            <v>-0.05</v>
          </cell>
          <cell r="X1276">
            <v>0.05</v>
          </cell>
          <cell r="Y1276">
            <v>-0.05</v>
          </cell>
          <cell r="Z1276">
            <v>0.05</v>
          </cell>
          <cell r="AA1276">
            <v>-0.05</v>
          </cell>
          <cell r="AB1276" t="str">
            <v>NIL</v>
          </cell>
          <cell r="AC1276" t="str">
            <v>NIL</v>
          </cell>
          <cell r="AD1276" t="str">
            <v>NIL</v>
          </cell>
          <cell r="AE1276" t="str">
            <v>NIL</v>
          </cell>
          <cell r="AF1276" t="str">
            <v>NIL</v>
          </cell>
          <cell r="AG1276" t="str">
            <v>NIL</v>
          </cell>
        </row>
        <row r="1277">
          <cell r="A1277" t="str">
            <v>12-148A-1</v>
          </cell>
          <cell r="B1277">
            <v>0.3</v>
          </cell>
          <cell r="C1277">
            <v>-0.1</v>
          </cell>
          <cell r="D1277">
            <v>0.1</v>
          </cell>
          <cell r="E1277">
            <v>-0.1</v>
          </cell>
          <cell r="F1277">
            <v>0.05</v>
          </cell>
          <cell r="G1277">
            <v>-0.05</v>
          </cell>
          <cell r="H1277">
            <v>0.1</v>
          </cell>
          <cell r="I1277">
            <v>0</v>
          </cell>
          <cell r="J1277">
            <v>0.1</v>
          </cell>
          <cell r="K1277">
            <v>-0.1</v>
          </cell>
          <cell r="L1277">
            <v>0.1</v>
          </cell>
          <cell r="M1277">
            <v>-0.1</v>
          </cell>
          <cell r="N1277">
            <v>0.05</v>
          </cell>
          <cell r="O1277">
            <v>-0.05</v>
          </cell>
          <cell r="P1277">
            <v>0.05</v>
          </cell>
          <cell r="Q1277">
            <v>-0.05</v>
          </cell>
          <cell r="R1277">
            <v>0.2</v>
          </cell>
          <cell r="S1277">
            <v>-0.2</v>
          </cell>
          <cell r="T1277">
            <v>0.05</v>
          </cell>
          <cell r="U1277">
            <v>-0.05</v>
          </cell>
          <cell r="V1277">
            <v>0.05</v>
          </cell>
          <cell r="W1277">
            <v>-0.05</v>
          </cell>
          <cell r="X1277">
            <v>0.05</v>
          </cell>
          <cell r="Y1277">
            <v>-0.05</v>
          </cell>
          <cell r="Z1277">
            <v>0.05</v>
          </cell>
          <cell r="AA1277">
            <v>-0.05</v>
          </cell>
          <cell r="AB1277" t="str">
            <v>NIL</v>
          </cell>
          <cell r="AC1277" t="str">
            <v>NIL</v>
          </cell>
          <cell r="AD1277" t="str">
            <v>NIL</v>
          </cell>
          <cell r="AE1277" t="str">
            <v>NIL</v>
          </cell>
          <cell r="AF1277" t="str">
            <v>NIL</v>
          </cell>
          <cell r="AG1277" t="str">
            <v>NIL</v>
          </cell>
        </row>
        <row r="1278">
          <cell r="A1278" t="str">
            <v>12-148A-2</v>
          </cell>
          <cell r="B1278">
            <v>0.3</v>
          </cell>
          <cell r="C1278">
            <v>-0.1</v>
          </cell>
          <cell r="D1278">
            <v>0.1</v>
          </cell>
          <cell r="E1278">
            <v>-0.1</v>
          </cell>
          <cell r="F1278">
            <v>0.05</v>
          </cell>
          <cell r="G1278">
            <v>-0.05</v>
          </cell>
          <cell r="H1278">
            <v>0.1</v>
          </cell>
          <cell r="I1278">
            <v>0</v>
          </cell>
          <cell r="J1278">
            <v>0.1</v>
          </cell>
          <cell r="K1278">
            <v>-0.1</v>
          </cell>
          <cell r="L1278">
            <v>0.1</v>
          </cell>
          <cell r="M1278">
            <v>-0.1</v>
          </cell>
          <cell r="N1278">
            <v>0.05</v>
          </cell>
          <cell r="O1278">
            <v>-0.05</v>
          </cell>
          <cell r="P1278">
            <v>0.05</v>
          </cell>
          <cell r="Q1278">
            <v>-0.05</v>
          </cell>
          <cell r="R1278">
            <v>0.2</v>
          </cell>
          <cell r="S1278">
            <v>-0.2</v>
          </cell>
          <cell r="T1278">
            <v>0.05</v>
          </cell>
          <cell r="U1278">
            <v>-0.05</v>
          </cell>
          <cell r="V1278">
            <v>0.05</v>
          </cell>
          <cell r="W1278">
            <v>-0.05</v>
          </cell>
          <cell r="X1278">
            <v>0.05</v>
          </cell>
          <cell r="Y1278">
            <v>-0.05</v>
          </cell>
          <cell r="Z1278">
            <v>0.05</v>
          </cell>
          <cell r="AA1278">
            <v>-0.05</v>
          </cell>
          <cell r="AB1278" t="str">
            <v>NIL</v>
          </cell>
          <cell r="AC1278" t="str">
            <v>NIL</v>
          </cell>
          <cell r="AD1278" t="str">
            <v>NIL</v>
          </cell>
          <cell r="AE1278" t="str">
            <v>NIL</v>
          </cell>
          <cell r="AF1278" t="str">
            <v>NIL</v>
          </cell>
          <cell r="AG1278" t="str">
            <v>NIL</v>
          </cell>
        </row>
        <row r="1279">
          <cell r="A1279" t="str">
            <v>12-149</v>
          </cell>
          <cell r="B1279">
            <v>0.2</v>
          </cell>
          <cell r="C1279">
            <v>-0.2</v>
          </cell>
          <cell r="D1279">
            <v>0.1</v>
          </cell>
          <cell r="E1279">
            <v>-0.1</v>
          </cell>
          <cell r="F1279">
            <v>0.05</v>
          </cell>
          <cell r="G1279">
            <v>-0.05</v>
          </cell>
          <cell r="H1279">
            <v>0.1</v>
          </cell>
          <cell r="I1279">
            <v>0</v>
          </cell>
          <cell r="J1279">
            <v>0.1</v>
          </cell>
          <cell r="K1279">
            <v>-0.1</v>
          </cell>
          <cell r="L1279">
            <v>0.05</v>
          </cell>
          <cell r="M1279">
            <v>-0.05</v>
          </cell>
          <cell r="N1279">
            <v>0.1</v>
          </cell>
          <cell r="O1279">
            <v>-0.1</v>
          </cell>
          <cell r="P1279">
            <v>0.05</v>
          </cell>
          <cell r="Q1279">
            <v>-0.05</v>
          </cell>
          <cell r="R1279">
            <v>0.2</v>
          </cell>
          <cell r="S1279">
            <v>-0.2</v>
          </cell>
          <cell r="T1279">
            <v>0.05</v>
          </cell>
          <cell r="U1279">
            <v>-0.05</v>
          </cell>
          <cell r="V1279">
            <v>0.1</v>
          </cell>
          <cell r="W1279">
            <v>-0.1</v>
          </cell>
          <cell r="X1279">
            <v>0.1</v>
          </cell>
          <cell r="Y1279">
            <v>-0.1</v>
          </cell>
          <cell r="Z1279">
            <v>0.1</v>
          </cell>
          <cell r="AA1279">
            <v>-0.1</v>
          </cell>
          <cell r="AB1279" t="str">
            <v>NIL</v>
          </cell>
          <cell r="AC1279" t="str">
            <v>NIL</v>
          </cell>
          <cell r="AD1279" t="str">
            <v>NIL</v>
          </cell>
          <cell r="AE1279" t="str">
            <v>NIL</v>
          </cell>
          <cell r="AF1279" t="str">
            <v>NIL</v>
          </cell>
          <cell r="AG1279" t="str">
            <v>NIL</v>
          </cell>
        </row>
        <row r="1280">
          <cell r="A1280" t="str">
            <v>12-149A</v>
          </cell>
          <cell r="B1280">
            <v>0.3</v>
          </cell>
          <cell r="C1280">
            <v>-0.1</v>
          </cell>
          <cell r="D1280">
            <v>0.1</v>
          </cell>
          <cell r="E1280">
            <v>-0.1</v>
          </cell>
          <cell r="F1280">
            <v>0.05</v>
          </cell>
          <cell r="G1280">
            <v>-0.05</v>
          </cell>
          <cell r="H1280">
            <v>0.1</v>
          </cell>
          <cell r="I1280">
            <v>0</v>
          </cell>
          <cell r="J1280">
            <v>0.1</v>
          </cell>
          <cell r="K1280">
            <v>-0.1</v>
          </cell>
          <cell r="L1280">
            <v>0.1</v>
          </cell>
          <cell r="M1280">
            <v>-0.1</v>
          </cell>
          <cell r="N1280">
            <v>0.1</v>
          </cell>
          <cell r="O1280">
            <v>-0.1</v>
          </cell>
          <cell r="P1280">
            <v>0.05</v>
          </cell>
          <cell r="Q1280">
            <v>-0.05</v>
          </cell>
          <cell r="R1280">
            <v>0.2</v>
          </cell>
          <cell r="S1280">
            <v>-0.2</v>
          </cell>
          <cell r="T1280">
            <v>0.05</v>
          </cell>
          <cell r="U1280">
            <v>-0.05</v>
          </cell>
          <cell r="V1280">
            <v>0.05</v>
          </cell>
          <cell r="W1280">
            <v>-0.05</v>
          </cell>
          <cell r="X1280">
            <v>0.05</v>
          </cell>
          <cell r="Y1280">
            <v>-0.05</v>
          </cell>
          <cell r="Z1280">
            <v>0.05</v>
          </cell>
          <cell r="AA1280">
            <v>-0.05</v>
          </cell>
          <cell r="AB1280" t="str">
            <v>NIL</v>
          </cell>
          <cell r="AC1280" t="str">
            <v>NIL</v>
          </cell>
          <cell r="AD1280" t="str">
            <v>NIL</v>
          </cell>
          <cell r="AE1280" t="str">
            <v>NIL</v>
          </cell>
          <cell r="AF1280" t="str">
            <v>NIL</v>
          </cell>
          <cell r="AG1280" t="str">
            <v>NIL</v>
          </cell>
        </row>
        <row r="1281">
          <cell r="A1281" t="str">
            <v>12-149A-1</v>
          </cell>
          <cell r="B1281">
            <v>0.3</v>
          </cell>
          <cell r="C1281">
            <v>-0.1</v>
          </cell>
          <cell r="D1281">
            <v>0.1</v>
          </cell>
          <cell r="E1281">
            <v>-0.1</v>
          </cell>
          <cell r="F1281">
            <v>0.05</v>
          </cell>
          <cell r="G1281">
            <v>-0.05</v>
          </cell>
          <cell r="H1281">
            <v>0.1</v>
          </cell>
          <cell r="I1281">
            <v>0</v>
          </cell>
          <cell r="J1281">
            <v>0.1</v>
          </cell>
          <cell r="K1281">
            <v>-0.1</v>
          </cell>
          <cell r="L1281">
            <v>0.1</v>
          </cell>
          <cell r="M1281">
            <v>-0.1</v>
          </cell>
          <cell r="N1281">
            <v>0.1</v>
          </cell>
          <cell r="O1281">
            <v>-0.1</v>
          </cell>
          <cell r="P1281">
            <v>0.05</v>
          </cell>
          <cell r="Q1281">
            <v>-0.05</v>
          </cell>
          <cell r="R1281">
            <v>0.2</v>
          </cell>
          <cell r="S1281">
            <v>-0.2</v>
          </cell>
          <cell r="T1281">
            <v>0.05</v>
          </cell>
          <cell r="U1281">
            <v>-0.05</v>
          </cell>
          <cell r="V1281">
            <v>0.05</v>
          </cell>
          <cell r="W1281">
            <v>-0.05</v>
          </cell>
          <cell r="X1281">
            <v>0.05</v>
          </cell>
          <cell r="Y1281">
            <v>-0.05</v>
          </cell>
          <cell r="Z1281">
            <v>0.05</v>
          </cell>
          <cell r="AA1281">
            <v>-0.05</v>
          </cell>
          <cell r="AB1281" t="str">
            <v>NIL</v>
          </cell>
          <cell r="AC1281" t="str">
            <v>NIL</v>
          </cell>
          <cell r="AD1281" t="str">
            <v>NIL</v>
          </cell>
          <cell r="AE1281" t="str">
            <v>NIL</v>
          </cell>
          <cell r="AF1281" t="str">
            <v>NIL</v>
          </cell>
          <cell r="AG1281" t="str">
            <v>NIL</v>
          </cell>
        </row>
        <row r="1282">
          <cell r="A1282" t="str">
            <v>12-149A-2</v>
          </cell>
          <cell r="B1282">
            <v>0.3</v>
          </cell>
          <cell r="C1282">
            <v>-0.1</v>
          </cell>
          <cell r="D1282">
            <v>0.1</v>
          </cell>
          <cell r="E1282">
            <v>-0.1</v>
          </cell>
          <cell r="F1282">
            <v>0.05</v>
          </cell>
          <cell r="G1282">
            <v>-0.05</v>
          </cell>
          <cell r="H1282">
            <v>0.1</v>
          </cell>
          <cell r="I1282">
            <v>0</v>
          </cell>
          <cell r="J1282">
            <v>0.1</v>
          </cell>
          <cell r="K1282">
            <v>-0.1</v>
          </cell>
          <cell r="L1282">
            <v>0.1</v>
          </cell>
          <cell r="M1282">
            <v>-0.1</v>
          </cell>
          <cell r="N1282">
            <v>0.1</v>
          </cell>
          <cell r="O1282">
            <v>-0.1</v>
          </cell>
          <cell r="P1282">
            <v>0.05</v>
          </cell>
          <cell r="Q1282">
            <v>-0.05</v>
          </cell>
          <cell r="R1282">
            <v>0.2</v>
          </cell>
          <cell r="S1282">
            <v>-0.2</v>
          </cell>
          <cell r="T1282">
            <v>0.05</v>
          </cell>
          <cell r="U1282">
            <v>-0.05</v>
          </cell>
          <cell r="V1282">
            <v>0.05</v>
          </cell>
          <cell r="W1282">
            <v>-0.05</v>
          </cell>
          <cell r="X1282">
            <v>0.05</v>
          </cell>
          <cell r="Y1282">
            <v>-0.05</v>
          </cell>
          <cell r="Z1282">
            <v>0.05</v>
          </cell>
          <cell r="AA1282">
            <v>-0.05</v>
          </cell>
          <cell r="AB1282" t="str">
            <v>NIL</v>
          </cell>
          <cell r="AC1282" t="str">
            <v>NIL</v>
          </cell>
          <cell r="AD1282" t="str">
            <v>NIL</v>
          </cell>
          <cell r="AE1282" t="str">
            <v>NIL</v>
          </cell>
          <cell r="AF1282" t="str">
            <v>NIL</v>
          </cell>
          <cell r="AG1282" t="str">
            <v>NIL</v>
          </cell>
        </row>
        <row r="1283">
          <cell r="A1283" t="str">
            <v>12-150</v>
          </cell>
          <cell r="B1283">
            <v>0.2</v>
          </cell>
          <cell r="C1283">
            <v>-0.2</v>
          </cell>
          <cell r="D1283">
            <v>0.1</v>
          </cell>
          <cell r="E1283">
            <v>-0.1</v>
          </cell>
          <cell r="F1283">
            <v>0.05</v>
          </cell>
          <cell r="G1283">
            <v>-0.05</v>
          </cell>
          <cell r="H1283">
            <v>0.1</v>
          </cell>
          <cell r="I1283">
            <v>0</v>
          </cell>
          <cell r="J1283">
            <v>0.1</v>
          </cell>
          <cell r="K1283">
            <v>-0.1</v>
          </cell>
          <cell r="L1283">
            <v>0.05</v>
          </cell>
          <cell r="M1283">
            <v>-0.05</v>
          </cell>
          <cell r="N1283">
            <v>0.1</v>
          </cell>
          <cell r="O1283">
            <v>-0.1</v>
          </cell>
          <cell r="P1283">
            <v>0.05</v>
          </cell>
          <cell r="Q1283">
            <v>-0.05</v>
          </cell>
          <cell r="R1283">
            <v>0.2</v>
          </cell>
          <cell r="S1283">
            <v>-0.2</v>
          </cell>
          <cell r="T1283">
            <v>0.05</v>
          </cell>
          <cell r="U1283">
            <v>-0.05</v>
          </cell>
          <cell r="V1283">
            <v>0.1</v>
          </cell>
          <cell r="W1283">
            <v>-0.1</v>
          </cell>
          <cell r="X1283">
            <v>0.1</v>
          </cell>
          <cell r="Y1283">
            <v>-0.1</v>
          </cell>
          <cell r="Z1283">
            <v>0.1</v>
          </cell>
          <cell r="AA1283">
            <v>-0.1</v>
          </cell>
          <cell r="AB1283" t="str">
            <v>NIL</v>
          </cell>
          <cell r="AC1283" t="str">
            <v>NIL</v>
          </cell>
          <cell r="AD1283" t="str">
            <v>NIL</v>
          </cell>
          <cell r="AE1283" t="str">
            <v>NIL</v>
          </cell>
          <cell r="AF1283" t="str">
            <v>NIL</v>
          </cell>
          <cell r="AG1283" t="str">
            <v>NIL</v>
          </cell>
        </row>
        <row r="1284">
          <cell r="A1284" t="str">
            <v>12-150-1</v>
          </cell>
          <cell r="B1284">
            <v>0.3</v>
          </cell>
          <cell r="C1284">
            <v>-0.1</v>
          </cell>
          <cell r="D1284">
            <v>0.1</v>
          </cell>
          <cell r="E1284">
            <v>-0.1</v>
          </cell>
          <cell r="F1284">
            <v>0.05</v>
          </cell>
          <cell r="G1284">
            <v>-0.05</v>
          </cell>
          <cell r="H1284">
            <v>0.1</v>
          </cell>
          <cell r="I1284">
            <v>0</v>
          </cell>
          <cell r="J1284">
            <v>0.05</v>
          </cell>
          <cell r="K1284">
            <v>-0.05</v>
          </cell>
          <cell r="L1284">
            <v>0.1</v>
          </cell>
          <cell r="M1284">
            <v>-0.1</v>
          </cell>
          <cell r="N1284">
            <v>0.1</v>
          </cell>
          <cell r="O1284">
            <v>-0.1</v>
          </cell>
          <cell r="P1284">
            <v>0.05</v>
          </cell>
          <cell r="Q1284">
            <v>-0.05</v>
          </cell>
          <cell r="R1284">
            <v>0.2</v>
          </cell>
          <cell r="S1284">
            <v>-0.2</v>
          </cell>
          <cell r="T1284">
            <v>0.02</v>
          </cell>
          <cell r="U1284">
            <v>-0.02</v>
          </cell>
          <cell r="V1284">
            <v>0.1</v>
          </cell>
          <cell r="W1284">
            <v>-0.1</v>
          </cell>
          <cell r="X1284">
            <v>0.1</v>
          </cell>
          <cell r="Y1284">
            <v>-0.1</v>
          </cell>
          <cell r="Z1284">
            <v>0.1</v>
          </cell>
          <cell r="AA1284">
            <v>-0.1</v>
          </cell>
          <cell r="AB1284">
            <v>0.1</v>
          </cell>
          <cell r="AC1284">
            <v>-0.14</v>
          </cell>
          <cell r="AD1284">
            <v>0.1</v>
          </cell>
          <cell r="AE1284">
            <v>-0.14</v>
          </cell>
          <cell r="AF1284" t="str">
            <v>NIL</v>
          </cell>
          <cell r="AG1284" t="str">
            <v>NIL</v>
          </cell>
        </row>
        <row r="1285">
          <cell r="A1285" t="str">
            <v>12-150-1C</v>
          </cell>
          <cell r="B1285">
            <v>0.3</v>
          </cell>
          <cell r="C1285">
            <v>-0.1</v>
          </cell>
          <cell r="D1285">
            <v>0.1</v>
          </cell>
          <cell r="E1285">
            <v>-0.1</v>
          </cell>
          <cell r="F1285">
            <v>0.05</v>
          </cell>
          <cell r="G1285">
            <v>-0.05</v>
          </cell>
          <cell r="H1285">
            <v>0.1</v>
          </cell>
          <cell r="I1285">
            <v>0</v>
          </cell>
          <cell r="J1285">
            <v>0.05</v>
          </cell>
          <cell r="K1285">
            <v>-0.05</v>
          </cell>
          <cell r="L1285">
            <v>0.1</v>
          </cell>
          <cell r="M1285">
            <v>-0.1</v>
          </cell>
          <cell r="N1285">
            <v>0.1</v>
          </cell>
          <cell r="O1285">
            <v>-0.1</v>
          </cell>
          <cell r="P1285">
            <v>0.05</v>
          </cell>
          <cell r="Q1285">
            <v>-0.05</v>
          </cell>
          <cell r="R1285">
            <v>0.2</v>
          </cell>
          <cell r="S1285">
            <v>-0.2</v>
          </cell>
          <cell r="T1285">
            <v>0.02</v>
          </cell>
          <cell r="U1285">
            <v>-0.02</v>
          </cell>
          <cell r="V1285">
            <v>0.1</v>
          </cell>
          <cell r="W1285">
            <v>-0.1</v>
          </cell>
          <cell r="X1285">
            <v>0.1</v>
          </cell>
          <cell r="Y1285">
            <v>-0.1</v>
          </cell>
          <cell r="Z1285">
            <v>0.1</v>
          </cell>
          <cell r="AA1285">
            <v>-0.1</v>
          </cell>
          <cell r="AB1285">
            <v>0.1</v>
          </cell>
          <cell r="AC1285">
            <v>-0.14</v>
          </cell>
          <cell r="AD1285">
            <v>0.1</v>
          </cell>
          <cell r="AE1285">
            <v>-0.14</v>
          </cell>
          <cell r="AF1285" t="str">
            <v>NIL</v>
          </cell>
          <cell r="AG1285" t="str">
            <v>NIL</v>
          </cell>
        </row>
        <row r="1286">
          <cell r="A1286" t="str">
            <v>12-150A</v>
          </cell>
          <cell r="B1286">
            <v>0.2</v>
          </cell>
          <cell r="C1286">
            <v>-0.2</v>
          </cell>
          <cell r="D1286">
            <v>0.1</v>
          </cell>
          <cell r="E1286">
            <v>-0.1</v>
          </cell>
          <cell r="F1286">
            <v>0.05</v>
          </cell>
          <cell r="G1286">
            <v>-0.05</v>
          </cell>
          <cell r="H1286">
            <v>0.1</v>
          </cell>
          <cell r="I1286">
            <v>0</v>
          </cell>
          <cell r="J1286">
            <v>0.1</v>
          </cell>
          <cell r="K1286">
            <v>-0.1</v>
          </cell>
          <cell r="L1286">
            <v>0.1</v>
          </cell>
          <cell r="M1286">
            <v>-0.1</v>
          </cell>
          <cell r="N1286">
            <v>0.1</v>
          </cell>
          <cell r="O1286">
            <v>-0.1</v>
          </cell>
          <cell r="P1286">
            <v>0.05</v>
          </cell>
          <cell r="Q1286">
            <v>-0.05</v>
          </cell>
          <cell r="R1286">
            <v>0.2</v>
          </cell>
          <cell r="S1286">
            <v>-0.2</v>
          </cell>
          <cell r="T1286">
            <v>0.05</v>
          </cell>
          <cell r="U1286">
            <v>-0.05</v>
          </cell>
          <cell r="V1286">
            <v>0.05</v>
          </cell>
          <cell r="W1286">
            <v>-0.05</v>
          </cell>
          <cell r="X1286">
            <v>0.05</v>
          </cell>
          <cell r="Y1286">
            <v>-0.05</v>
          </cell>
          <cell r="Z1286">
            <v>0.05</v>
          </cell>
          <cell r="AA1286">
            <v>-0.05</v>
          </cell>
          <cell r="AB1286" t="str">
            <v>NIL</v>
          </cell>
          <cell r="AC1286" t="str">
            <v>NIL</v>
          </cell>
          <cell r="AD1286" t="str">
            <v>NIL</v>
          </cell>
          <cell r="AE1286" t="str">
            <v>NIL</v>
          </cell>
          <cell r="AF1286" t="str">
            <v>NIL</v>
          </cell>
          <cell r="AG1286" t="str">
            <v>NIL</v>
          </cell>
        </row>
        <row r="1287">
          <cell r="A1287" t="str">
            <v>12-150S</v>
          </cell>
          <cell r="B1287">
            <v>0.2</v>
          </cell>
          <cell r="C1287">
            <v>-0.2</v>
          </cell>
          <cell r="D1287">
            <v>0.1</v>
          </cell>
          <cell r="E1287">
            <v>-0.1</v>
          </cell>
          <cell r="F1287">
            <v>0.05</v>
          </cell>
          <cell r="G1287">
            <v>-0.05</v>
          </cell>
          <cell r="H1287">
            <v>0.1</v>
          </cell>
          <cell r="I1287">
            <v>0</v>
          </cell>
          <cell r="J1287">
            <v>0.1</v>
          </cell>
          <cell r="K1287">
            <v>-0.1</v>
          </cell>
          <cell r="L1287">
            <v>0.05</v>
          </cell>
          <cell r="M1287">
            <v>-0.05</v>
          </cell>
          <cell r="N1287">
            <v>0.1</v>
          </cell>
          <cell r="O1287">
            <v>-0.1</v>
          </cell>
          <cell r="P1287">
            <v>0.05</v>
          </cell>
          <cell r="Q1287">
            <v>-0.05</v>
          </cell>
          <cell r="R1287">
            <v>0.2</v>
          </cell>
          <cell r="S1287">
            <v>-0.2</v>
          </cell>
          <cell r="T1287">
            <v>0.05</v>
          </cell>
          <cell r="U1287">
            <v>-0.05</v>
          </cell>
          <cell r="V1287">
            <v>0.1</v>
          </cell>
          <cell r="W1287">
            <v>-0.1</v>
          </cell>
          <cell r="X1287">
            <v>0.1</v>
          </cell>
          <cell r="Y1287">
            <v>-0.1</v>
          </cell>
          <cell r="Z1287">
            <v>0.1</v>
          </cell>
          <cell r="AA1287">
            <v>-0.1</v>
          </cell>
          <cell r="AB1287" t="str">
            <v>NIL</v>
          </cell>
          <cell r="AC1287" t="str">
            <v>NIL</v>
          </cell>
          <cell r="AD1287" t="str">
            <v>NIL</v>
          </cell>
          <cell r="AE1287" t="str">
            <v>NIL</v>
          </cell>
          <cell r="AF1287" t="str">
            <v>NIL</v>
          </cell>
          <cell r="AG1287" t="str">
            <v>NIL</v>
          </cell>
        </row>
        <row r="1288">
          <cell r="A1288" t="str">
            <v>12-151</v>
          </cell>
          <cell r="B1288">
            <v>0.2</v>
          </cell>
          <cell r="C1288">
            <v>-0.2</v>
          </cell>
          <cell r="D1288">
            <v>0.1</v>
          </cell>
          <cell r="E1288">
            <v>-0.1</v>
          </cell>
          <cell r="F1288">
            <v>0.05</v>
          </cell>
          <cell r="G1288">
            <v>-0.05</v>
          </cell>
          <cell r="H1288">
            <v>0.1</v>
          </cell>
          <cell r="I1288">
            <v>0</v>
          </cell>
          <cell r="J1288">
            <v>0.1</v>
          </cell>
          <cell r="K1288">
            <v>-0.1</v>
          </cell>
          <cell r="L1288">
            <v>0.05</v>
          </cell>
          <cell r="M1288">
            <v>-0.05</v>
          </cell>
          <cell r="N1288">
            <v>0.1</v>
          </cell>
          <cell r="O1288">
            <v>-0.1</v>
          </cell>
          <cell r="P1288">
            <v>0.05</v>
          </cell>
          <cell r="Q1288">
            <v>-0.05</v>
          </cell>
          <cell r="R1288">
            <v>0.2</v>
          </cell>
          <cell r="S1288">
            <v>-0.2</v>
          </cell>
          <cell r="T1288">
            <v>0.05</v>
          </cell>
          <cell r="U1288">
            <v>-0.05</v>
          </cell>
          <cell r="V1288">
            <v>0.05</v>
          </cell>
          <cell r="W1288">
            <v>-0.05</v>
          </cell>
          <cell r="X1288">
            <v>0.05</v>
          </cell>
          <cell r="Y1288">
            <v>-0.05</v>
          </cell>
          <cell r="Z1288">
            <v>0.05</v>
          </cell>
          <cell r="AA1288">
            <v>-0.05</v>
          </cell>
          <cell r="AB1288" t="str">
            <v>NIL</v>
          </cell>
          <cell r="AC1288" t="str">
            <v>NIL</v>
          </cell>
          <cell r="AD1288" t="str">
            <v>NIL</v>
          </cell>
          <cell r="AE1288" t="str">
            <v>NIL</v>
          </cell>
          <cell r="AF1288" t="str">
            <v>NIL</v>
          </cell>
          <cell r="AG1288" t="str">
            <v>NIL</v>
          </cell>
        </row>
        <row r="1289">
          <cell r="A1289" t="str">
            <v>12-151A</v>
          </cell>
          <cell r="B1289">
            <v>0.2</v>
          </cell>
          <cell r="C1289">
            <v>-0.2</v>
          </cell>
          <cell r="D1289">
            <v>0.1</v>
          </cell>
          <cell r="E1289">
            <v>-0.1</v>
          </cell>
          <cell r="F1289">
            <v>0.05</v>
          </cell>
          <cell r="G1289">
            <v>-0.05</v>
          </cell>
          <cell r="H1289">
            <v>0.1</v>
          </cell>
          <cell r="I1289">
            <v>0</v>
          </cell>
          <cell r="J1289">
            <v>0.1</v>
          </cell>
          <cell r="K1289">
            <v>-0.1</v>
          </cell>
          <cell r="L1289">
            <v>0.1</v>
          </cell>
          <cell r="M1289">
            <v>-0.1</v>
          </cell>
          <cell r="N1289">
            <v>0.1</v>
          </cell>
          <cell r="O1289">
            <v>-0.1</v>
          </cell>
          <cell r="P1289">
            <v>0.05</v>
          </cell>
          <cell r="Q1289">
            <v>-0.05</v>
          </cell>
          <cell r="R1289">
            <v>0.2</v>
          </cell>
          <cell r="S1289">
            <v>-0.2</v>
          </cell>
          <cell r="T1289">
            <v>0.05</v>
          </cell>
          <cell r="U1289">
            <v>-0.05</v>
          </cell>
          <cell r="V1289">
            <v>0.05</v>
          </cell>
          <cell r="W1289">
            <v>-0.05</v>
          </cell>
          <cell r="X1289">
            <v>0.05</v>
          </cell>
          <cell r="Y1289">
            <v>-0.05</v>
          </cell>
          <cell r="Z1289">
            <v>0.05</v>
          </cell>
          <cell r="AA1289">
            <v>-0.05</v>
          </cell>
          <cell r="AB1289" t="str">
            <v>NIL</v>
          </cell>
          <cell r="AC1289" t="str">
            <v>NIL</v>
          </cell>
          <cell r="AD1289" t="str">
            <v>NIL</v>
          </cell>
          <cell r="AE1289" t="str">
            <v>NIL</v>
          </cell>
          <cell r="AF1289" t="str">
            <v>NIL</v>
          </cell>
          <cell r="AG1289" t="str">
            <v>NIL</v>
          </cell>
        </row>
        <row r="1290">
          <cell r="A1290" t="str">
            <v>12-151A-1</v>
          </cell>
          <cell r="B1290">
            <v>0.2</v>
          </cell>
          <cell r="C1290">
            <v>-0.2</v>
          </cell>
          <cell r="D1290">
            <v>0.1</v>
          </cell>
          <cell r="E1290">
            <v>-0.1</v>
          </cell>
          <cell r="F1290">
            <v>0.05</v>
          </cell>
          <cell r="G1290">
            <v>-0.05</v>
          </cell>
          <cell r="H1290">
            <v>0.1</v>
          </cell>
          <cell r="I1290">
            <v>0</v>
          </cell>
          <cell r="J1290">
            <v>0.1</v>
          </cell>
          <cell r="K1290">
            <v>-0.1</v>
          </cell>
          <cell r="L1290">
            <v>0.1</v>
          </cell>
          <cell r="M1290">
            <v>-0.1</v>
          </cell>
          <cell r="N1290">
            <v>0.1</v>
          </cell>
          <cell r="O1290">
            <v>-0.1</v>
          </cell>
          <cell r="P1290">
            <v>0.05</v>
          </cell>
          <cell r="Q1290">
            <v>-0.05</v>
          </cell>
          <cell r="R1290">
            <v>0.2</v>
          </cell>
          <cell r="S1290">
            <v>-0.2</v>
          </cell>
          <cell r="T1290">
            <v>0.05</v>
          </cell>
          <cell r="U1290">
            <v>-0.05</v>
          </cell>
          <cell r="V1290">
            <v>0.05</v>
          </cell>
          <cell r="W1290">
            <v>-0.05</v>
          </cell>
          <cell r="X1290">
            <v>0.05</v>
          </cell>
          <cell r="Y1290">
            <v>-0.05</v>
          </cell>
          <cell r="Z1290">
            <v>0.05</v>
          </cell>
          <cell r="AA1290">
            <v>-0.05</v>
          </cell>
          <cell r="AB1290" t="str">
            <v>NIL</v>
          </cell>
          <cell r="AC1290" t="str">
            <v>NIL</v>
          </cell>
          <cell r="AD1290" t="str">
            <v>NIL</v>
          </cell>
          <cell r="AE1290" t="str">
            <v>NIL</v>
          </cell>
          <cell r="AF1290" t="str">
            <v>NIL</v>
          </cell>
          <cell r="AG1290" t="str">
            <v>NIL</v>
          </cell>
        </row>
        <row r="1291">
          <cell r="A1291" t="str">
            <v>12-151A-C</v>
          </cell>
          <cell r="B1291">
            <v>0.2</v>
          </cell>
          <cell r="C1291">
            <v>-0.2</v>
          </cell>
          <cell r="D1291">
            <v>0.1</v>
          </cell>
          <cell r="E1291">
            <v>-0.1</v>
          </cell>
          <cell r="F1291">
            <v>0.05</v>
          </cell>
          <cell r="G1291">
            <v>-0.05</v>
          </cell>
          <cell r="H1291">
            <v>0.1</v>
          </cell>
          <cell r="I1291">
            <v>0</v>
          </cell>
          <cell r="J1291">
            <v>0.1</v>
          </cell>
          <cell r="K1291">
            <v>-0.1</v>
          </cell>
          <cell r="L1291">
            <v>0.1</v>
          </cell>
          <cell r="M1291">
            <v>-0.1</v>
          </cell>
          <cell r="N1291">
            <v>0.1</v>
          </cell>
          <cell r="O1291">
            <v>-0.1</v>
          </cell>
          <cell r="P1291">
            <v>0.05</v>
          </cell>
          <cell r="Q1291">
            <v>-0.05</v>
          </cell>
          <cell r="R1291">
            <v>0.2</v>
          </cell>
          <cell r="S1291">
            <v>-0.2</v>
          </cell>
          <cell r="T1291">
            <v>0.05</v>
          </cell>
          <cell r="U1291">
            <v>-0.05</v>
          </cell>
          <cell r="V1291">
            <v>0.05</v>
          </cell>
          <cell r="W1291">
            <v>-0.05</v>
          </cell>
          <cell r="X1291">
            <v>0.05</v>
          </cell>
          <cell r="Y1291">
            <v>-0.05</v>
          </cell>
          <cell r="Z1291">
            <v>0.05</v>
          </cell>
          <cell r="AA1291">
            <v>-0.05</v>
          </cell>
          <cell r="AB1291" t="str">
            <v>NIL</v>
          </cell>
          <cell r="AC1291" t="str">
            <v>NIL</v>
          </cell>
          <cell r="AD1291" t="str">
            <v>NIL</v>
          </cell>
          <cell r="AE1291" t="str">
            <v>NIL</v>
          </cell>
          <cell r="AF1291" t="str">
            <v>NIL</v>
          </cell>
          <cell r="AG1291" t="str">
            <v>NIL</v>
          </cell>
        </row>
        <row r="1292">
          <cell r="A1292" t="str">
            <v>12-151N</v>
          </cell>
          <cell r="B1292">
            <v>0.2</v>
          </cell>
          <cell r="C1292">
            <v>-0.2</v>
          </cell>
          <cell r="D1292">
            <v>0.1</v>
          </cell>
          <cell r="E1292">
            <v>-0.1</v>
          </cell>
          <cell r="F1292">
            <v>0.05</v>
          </cell>
          <cell r="G1292">
            <v>-0.05</v>
          </cell>
          <cell r="H1292">
            <v>0.1</v>
          </cell>
          <cell r="I1292">
            <v>0</v>
          </cell>
          <cell r="J1292" t="str">
            <v>NIL</v>
          </cell>
          <cell r="K1292" t="str">
            <v>NIL</v>
          </cell>
          <cell r="L1292">
            <v>0.05</v>
          </cell>
          <cell r="M1292">
            <v>-0.05</v>
          </cell>
          <cell r="N1292">
            <v>0.1</v>
          </cell>
          <cell r="O1292">
            <v>-0.1</v>
          </cell>
          <cell r="P1292">
            <v>0.05</v>
          </cell>
          <cell r="Q1292">
            <v>-0.05</v>
          </cell>
          <cell r="R1292">
            <v>0.2</v>
          </cell>
          <cell r="S1292">
            <v>-0.2</v>
          </cell>
          <cell r="T1292">
            <v>0.05</v>
          </cell>
          <cell r="U1292">
            <v>-0.05</v>
          </cell>
          <cell r="V1292">
            <v>0.05</v>
          </cell>
          <cell r="W1292">
            <v>-0.05</v>
          </cell>
          <cell r="X1292">
            <v>0.05</v>
          </cell>
          <cell r="Y1292">
            <v>-0.05</v>
          </cell>
          <cell r="Z1292">
            <v>0.05</v>
          </cell>
          <cell r="AA1292">
            <v>-0.05</v>
          </cell>
          <cell r="AB1292" t="str">
            <v>NIL</v>
          </cell>
          <cell r="AC1292" t="str">
            <v>NIL</v>
          </cell>
          <cell r="AD1292" t="str">
            <v>NIL</v>
          </cell>
          <cell r="AE1292" t="str">
            <v>NIL</v>
          </cell>
          <cell r="AF1292" t="str">
            <v>NIL</v>
          </cell>
          <cell r="AG1292" t="str">
            <v>NIL</v>
          </cell>
        </row>
        <row r="1293">
          <cell r="A1293" t="str">
            <v>12-152</v>
          </cell>
          <cell r="B1293">
            <v>0.2</v>
          </cell>
          <cell r="C1293">
            <v>-0.2</v>
          </cell>
          <cell r="D1293">
            <v>0.1</v>
          </cell>
          <cell r="E1293">
            <v>-0.1</v>
          </cell>
          <cell r="F1293">
            <v>0.05</v>
          </cell>
          <cell r="G1293">
            <v>-0.05</v>
          </cell>
          <cell r="H1293">
            <v>0.1</v>
          </cell>
          <cell r="I1293">
            <v>0</v>
          </cell>
          <cell r="J1293">
            <v>0.1</v>
          </cell>
          <cell r="K1293">
            <v>-0.1</v>
          </cell>
          <cell r="L1293">
            <v>0.05</v>
          </cell>
          <cell r="M1293">
            <v>-0.05</v>
          </cell>
          <cell r="N1293">
            <v>0.1</v>
          </cell>
          <cell r="O1293">
            <v>-0.1</v>
          </cell>
          <cell r="P1293">
            <v>0.05</v>
          </cell>
          <cell r="Q1293">
            <v>-0.05</v>
          </cell>
          <cell r="R1293">
            <v>0.2</v>
          </cell>
          <cell r="S1293">
            <v>-0.2</v>
          </cell>
          <cell r="T1293">
            <v>0.05</v>
          </cell>
          <cell r="U1293">
            <v>-0.05</v>
          </cell>
          <cell r="V1293">
            <v>0.1</v>
          </cell>
          <cell r="W1293">
            <v>-0.1</v>
          </cell>
          <cell r="X1293">
            <v>0.1</v>
          </cell>
          <cell r="Y1293">
            <v>-0.1</v>
          </cell>
          <cell r="Z1293">
            <v>0.1</v>
          </cell>
          <cell r="AA1293">
            <v>-0.1</v>
          </cell>
          <cell r="AB1293">
            <v>0.1</v>
          </cell>
          <cell r="AC1293">
            <v>-0.1</v>
          </cell>
          <cell r="AD1293">
            <v>0.1</v>
          </cell>
          <cell r="AE1293">
            <v>-0.1</v>
          </cell>
          <cell r="AF1293" t="str">
            <v>NIL</v>
          </cell>
          <cell r="AG1293" t="str">
            <v>NIL</v>
          </cell>
        </row>
        <row r="1294">
          <cell r="A1294" t="str">
            <v>12-152-1</v>
          </cell>
          <cell r="B1294">
            <v>0.2</v>
          </cell>
          <cell r="C1294">
            <v>-0.2</v>
          </cell>
          <cell r="D1294">
            <v>0.1</v>
          </cell>
          <cell r="E1294">
            <v>-0.1</v>
          </cell>
          <cell r="F1294">
            <v>0.05</v>
          </cell>
          <cell r="G1294">
            <v>-0.05</v>
          </cell>
          <cell r="H1294">
            <v>0.1</v>
          </cell>
          <cell r="I1294">
            <v>0</v>
          </cell>
          <cell r="J1294">
            <v>0.1</v>
          </cell>
          <cell r="K1294">
            <v>-0.1</v>
          </cell>
          <cell r="L1294">
            <v>0.05</v>
          </cell>
          <cell r="M1294">
            <v>-0.05</v>
          </cell>
          <cell r="N1294">
            <v>0.1</v>
          </cell>
          <cell r="O1294">
            <v>-0.1</v>
          </cell>
          <cell r="P1294">
            <v>0.05</v>
          </cell>
          <cell r="Q1294">
            <v>-0.05</v>
          </cell>
          <cell r="R1294">
            <v>0.2</v>
          </cell>
          <cell r="S1294">
            <v>-0.2</v>
          </cell>
          <cell r="T1294">
            <v>0.05</v>
          </cell>
          <cell r="U1294">
            <v>-0.05</v>
          </cell>
          <cell r="V1294">
            <v>0.1</v>
          </cell>
          <cell r="W1294">
            <v>-0.1</v>
          </cell>
          <cell r="X1294">
            <v>0.1</v>
          </cell>
          <cell r="Y1294">
            <v>-0.1</v>
          </cell>
          <cell r="Z1294">
            <v>0.1</v>
          </cell>
          <cell r="AA1294">
            <v>-0.1</v>
          </cell>
          <cell r="AB1294">
            <v>0.1</v>
          </cell>
          <cell r="AC1294">
            <v>-0.1</v>
          </cell>
          <cell r="AD1294">
            <v>0.1</v>
          </cell>
          <cell r="AE1294">
            <v>-0.1</v>
          </cell>
          <cell r="AF1294" t="str">
            <v>NIL</v>
          </cell>
          <cell r="AG1294" t="str">
            <v>NIL</v>
          </cell>
        </row>
        <row r="1295">
          <cell r="A1295" t="str">
            <v>12-152A</v>
          </cell>
          <cell r="B1295">
            <v>0.2</v>
          </cell>
          <cell r="C1295">
            <v>-0.2</v>
          </cell>
          <cell r="D1295">
            <v>0.1</v>
          </cell>
          <cell r="E1295">
            <v>-0.1</v>
          </cell>
          <cell r="F1295">
            <v>0.05</v>
          </cell>
          <cell r="G1295">
            <v>-0.05</v>
          </cell>
          <cell r="H1295">
            <v>0.1</v>
          </cell>
          <cell r="I1295">
            <v>0</v>
          </cell>
          <cell r="J1295">
            <v>0.1</v>
          </cell>
          <cell r="K1295">
            <v>-0.1</v>
          </cell>
          <cell r="L1295">
            <v>0.1</v>
          </cell>
          <cell r="M1295">
            <v>-0.1</v>
          </cell>
          <cell r="N1295">
            <v>0.05</v>
          </cell>
          <cell r="O1295">
            <v>-0.05</v>
          </cell>
          <cell r="P1295">
            <v>0.05</v>
          </cell>
          <cell r="Q1295">
            <v>-0.05</v>
          </cell>
          <cell r="R1295">
            <v>0.2</v>
          </cell>
          <cell r="S1295">
            <v>-0.2</v>
          </cell>
          <cell r="T1295">
            <v>0.05</v>
          </cell>
          <cell r="U1295">
            <v>-0.05</v>
          </cell>
          <cell r="V1295">
            <v>0.05</v>
          </cell>
          <cell r="W1295">
            <v>-0.05</v>
          </cell>
          <cell r="X1295">
            <v>0.05</v>
          </cell>
          <cell r="Y1295">
            <v>-0.05</v>
          </cell>
          <cell r="Z1295">
            <v>0.05</v>
          </cell>
          <cell r="AA1295">
            <v>-0.05</v>
          </cell>
          <cell r="AB1295" t="str">
            <v>NIL</v>
          </cell>
          <cell r="AC1295" t="str">
            <v>NIL</v>
          </cell>
          <cell r="AD1295" t="str">
            <v>NIL</v>
          </cell>
          <cell r="AE1295" t="str">
            <v>NIL</v>
          </cell>
          <cell r="AF1295" t="str">
            <v>NIL</v>
          </cell>
          <cell r="AG1295" t="str">
            <v>NIL</v>
          </cell>
        </row>
        <row r="1296">
          <cell r="A1296" t="str">
            <v>12-152A-1</v>
          </cell>
          <cell r="B1296">
            <v>0.2</v>
          </cell>
          <cell r="C1296">
            <v>-0.2</v>
          </cell>
          <cell r="D1296">
            <v>0.1</v>
          </cell>
          <cell r="E1296">
            <v>-0.1</v>
          </cell>
          <cell r="F1296">
            <v>0.05</v>
          </cell>
          <cell r="G1296">
            <v>-0.05</v>
          </cell>
          <cell r="H1296">
            <v>0.1</v>
          </cell>
          <cell r="I1296">
            <v>0</v>
          </cell>
          <cell r="J1296">
            <v>0.1</v>
          </cell>
          <cell r="K1296">
            <v>-0.1</v>
          </cell>
          <cell r="L1296">
            <v>0.1</v>
          </cell>
          <cell r="M1296">
            <v>-0.1</v>
          </cell>
          <cell r="N1296">
            <v>0.05</v>
          </cell>
          <cell r="O1296">
            <v>-0.05</v>
          </cell>
          <cell r="P1296">
            <v>0.05</v>
          </cell>
          <cell r="Q1296">
            <v>-0.05</v>
          </cell>
          <cell r="R1296">
            <v>0.2</v>
          </cell>
          <cell r="S1296">
            <v>-0.2</v>
          </cell>
          <cell r="T1296">
            <v>0.05</v>
          </cell>
          <cell r="U1296">
            <v>-0.05</v>
          </cell>
          <cell r="V1296">
            <v>0.05</v>
          </cell>
          <cell r="W1296">
            <v>-0.05</v>
          </cell>
          <cell r="X1296">
            <v>0.05</v>
          </cell>
          <cell r="Y1296">
            <v>-0.05</v>
          </cell>
          <cell r="Z1296">
            <v>0.05</v>
          </cell>
          <cell r="AA1296">
            <v>-0.05</v>
          </cell>
          <cell r="AB1296" t="str">
            <v>NIL</v>
          </cell>
          <cell r="AC1296" t="str">
            <v>NIL</v>
          </cell>
          <cell r="AD1296" t="str">
            <v>NIL</v>
          </cell>
          <cell r="AE1296" t="str">
            <v>NIL</v>
          </cell>
          <cell r="AF1296" t="str">
            <v>NIL</v>
          </cell>
          <cell r="AG1296" t="str">
            <v>NIL</v>
          </cell>
        </row>
        <row r="1297">
          <cell r="A1297" t="str">
            <v>12-152M</v>
          </cell>
          <cell r="B1297">
            <v>0.2</v>
          </cell>
          <cell r="C1297">
            <v>-0.2</v>
          </cell>
          <cell r="D1297">
            <v>0.1</v>
          </cell>
          <cell r="E1297">
            <v>-0.1</v>
          </cell>
          <cell r="F1297">
            <v>0.05</v>
          </cell>
          <cell r="G1297">
            <v>-0.05</v>
          </cell>
          <cell r="H1297">
            <v>0.1</v>
          </cell>
          <cell r="I1297">
            <v>0</v>
          </cell>
          <cell r="J1297">
            <v>0.1</v>
          </cell>
          <cell r="K1297">
            <v>-0.1</v>
          </cell>
          <cell r="L1297">
            <v>0.05</v>
          </cell>
          <cell r="M1297">
            <v>-0.05</v>
          </cell>
          <cell r="N1297">
            <v>0.1</v>
          </cell>
          <cell r="O1297">
            <v>-0.1</v>
          </cell>
          <cell r="P1297">
            <v>0.05</v>
          </cell>
          <cell r="Q1297">
            <v>-0.05</v>
          </cell>
          <cell r="R1297">
            <v>0.2</v>
          </cell>
          <cell r="S1297">
            <v>-0.2</v>
          </cell>
          <cell r="T1297">
            <v>0.05</v>
          </cell>
          <cell r="U1297">
            <v>-0.05</v>
          </cell>
          <cell r="V1297">
            <v>0.1</v>
          </cell>
          <cell r="W1297">
            <v>-0.1</v>
          </cell>
          <cell r="X1297">
            <v>0.1</v>
          </cell>
          <cell r="Y1297">
            <v>-0.1</v>
          </cell>
          <cell r="Z1297">
            <v>0.1</v>
          </cell>
          <cell r="AA1297">
            <v>-0.1</v>
          </cell>
          <cell r="AB1297">
            <v>0.1</v>
          </cell>
          <cell r="AC1297">
            <v>-0.1</v>
          </cell>
          <cell r="AD1297">
            <v>0.1</v>
          </cell>
          <cell r="AE1297">
            <v>-0.1</v>
          </cell>
          <cell r="AF1297" t="str">
            <v>NIL</v>
          </cell>
          <cell r="AG1297" t="str">
            <v>NIL</v>
          </cell>
        </row>
        <row r="1298">
          <cell r="A1298" t="str">
            <v>12-153</v>
          </cell>
          <cell r="B1298">
            <v>0.2</v>
          </cell>
          <cell r="C1298">
            <v>-0.2</v>
          </cell>
          <cell r="D1298">
            <v>0.1</v>
          </cell>
          <cell r="E1298">
            <v>-0.1</v>
          </cell>
          <cell r="F1298">
            <v>0.05</v>
          </cell>
          <cell r="G1298">
            <v>-0.05</v>
          </cell>
          <cell r="H1298">
            <v>0.1</v>
          </cell>
          <cell r="I1298">
            <v>0</v>
          </cell>
          <cell r="J1298">
            <v>0.1</v>
          </cell>
          <cell r="K1298">
            <v>-0.1</v>
          </cell>
          <cell r="L1298">
            <v>0.05</v>
          </cell>
          <cell r="M1298">
            <v>-0.05</v>
          </cell>
          <cell r="N1298">
            <v>0.1</v>
          </cell>
          <cell r="O1298">
            <v>-0.1</v>
          </cell>
          <cell r="P1298">
            <v>0.05</v>
          </cell>
          <cell r="Q1298">
            <v>-0.05</v>
          </cell>
          <cell r="R1298">
            <v>0.2</v>
          </cell>
          <cell r="S1298">
            <v>-0.2</v>
          </cell>
          <cell r="T1298">
            <v>0.05</v>
          </cell>
          <cell r="U1298">
            <v>-0.05</v>
          </cell>
          <cell r="V1298">
            <v>0.1</v>
          </cell>
          <cell r="W1298">
            <v>-0.1</v>
          </cell>
          <cell r="X1298">
            <v>0.1</v>
          </cell>
          <cell r="Y1298">
            <v>-0.1</v>
          </cell>
          <cell r="Z1298">
            <v>0.1</v>
          </cell>
          <cell r="AA1298">
            <v>-0.1</v>
          </cell>
          <cell r="AB1298">
            <v>0.1</v>
          </cell>
          <cell r="AC1298">
            <v>-0.1</v>
          </cell>
          <cell r="AD1298">
            <v>0.1</v>
          </cell>
          <cell r="AE1298">
            <v>-0.1</v>
          </cell>
          <cell r="AF1298" t="str">
            <v>NIL</v>
          </cell>
          <cell r="AG1298" t="str">
            <v>NIL</v>
          </cell>
        </row>
        <row r="1299">
          <cell r="A1299" t="str">
            <v>12-153A</v>
          </cell>
          <cell r="B1299">
            <v>0.2</v>
          </cell>
          <cell r="C1299">
            <v>-0.2</v>
          </cell>
          <cell r="D1299">
            <v>0.1</v>
          </cell>
          <cell r="E1299">
            <v>-0.1</v>
          </cell>
          <cell r="F1299">
            <v>0.05</v>
          </cell>
          <cell r="G1299">
            <v>-0.05</v>
          </cell>
          <cell r="H1299">
            <v>0.1</v>
          </cell>
          <cell r="I1299">
            <v>0</v>
          </cell>
          <cell r="J1299">
            <v>0.1</v>
          </cell>
          <cell r="K1299">
            <v>-0.1</v>
          </cell>
          <cell r="L1299">
            <v>0.1</v>
          </cell>
          <cell r="M1299">
            <v>-0.1</v>
          </cell>
          <cell r="N1299">
            <v>0.1</v>
          </cell>
          <cell r="O1299">
            <v>-0.1</v>
          </cell>
          <cell r="P1299">
            <v>0.05</v>
          </cell>
          <cell r="Q1299">
            <v>-0.05</v>
          </cell>
          <cell r="R1299">
            <v>0.2</v>
          </cell>
          <cell r="S1299">
            <v>-0.2</v>
          </cell>
          <cell r="T1299">
            <v>0.05</v>
          </cell>
          <cell r="U1299">
            <v>-0.05</v>
          </cell>
          <cell r="V1299">
            <v>0.1</v>
          </cell>
          <cell r="W1299">
            <v>-0.1</v>
          </cell>
          <cell r="X1299">
            <v>0.1</v>
          </cell>
          <cell r="Y1299">
            <v>-0.1</v>
          </cell>
          <cell r="Z1299">
            <v>0.1</v>
          </cell>
          <cell r="AA1299">
            <v>-0.1</v>
          </cell>
          <cell r="AB1299" t="str">
            <v>NIL</v>
          </cell>
          <cell r="AC1299" t="str">
            <v>NIL</v>
          </cell>
          <cell r="AD1299" t="str">
            <v>NIL</v>
          </cell>
          <cell r="AE1299" t="str">
            <v>NIL</v>
          </cell>
          <cell r="AF1299" t="str">
            <v>NIL</v>
          </cell>
          <cell r="AG1299" t="str">
            <v>NIL</v>
          </cell>
        </row>
        <row r="1300">
          <cell r="A1300" t="str">
            <v>12-153A-1</v>
          </cell>
          <cell r="B1300">
            <v>0.2</v>
          </cell>
          <cell r="C1300">
            <v>-0.2</v>
          </cell>
          <cell r="D1300">
            <v>0.1</v>
          </cell>
          <cell r="E1300">
            <v>-0.1</v>
          </cell>
          <cell r="F1300">
            <v>0.05</v>
          </cell>
          <cell r="G1300">
            <v>-0.05</v>
          </cell>
          <cell r="H1300">
            <v>0.1</v>
          </cell>
          <cell r="I1300">
            <v>0</v>
          </cell>
          <cell r="J1300">
            <v>0.1</v>
          </cell>
          <cell r="K1300">
            <v>-0.1</v>
          </cell>
          <cell r="L1300">
            <v>0.1</v>
          </cell>
          <cell r="M1300">
            <v>-0.1</v>
          </cell>
          <cell r="N1300">
            <v>0.1</v>
          </cell>
          <cell r="O1300">
            <v>-0.1</v>
          </cell>
          <cell r="P1300">
            <v>0.05</v>
          </cell>
          <cell r="Q1300">
            <v>-0.05</v>
          </cell>
          <cell r="R1300">
            <v>0.2</v>
          </cell>
          <cell r="S1300">
            <v>-0.2</v>
          </cell>
          <cell r="T1300">
            <v>0.05</v>
          </cell>
          <cell r="U1300">
            <v>-0.05</v>
          </cell>
          <cell r="V1300">
            <v>0.1</v>
          </cell>
          <cell r="W1300">
            <v>-0.1</v>
          </cell>
          <cell r="X1300">
            <v>0.1</v>
          </cell>
          <cell r="Y1300">
            <v>-0.1</v>
          </cell>
          <cell r="Z1300">
            <v>0.1</v>
          </cell>
          <cell r="AA1300">
            <v>-0.1</v>
          </cell>
          <cell r="AB1300" t="str">
            <v>NIL</v>
          </cell>
          <cell r="AC1300" t="str">
            <v>NIL</v>
          </cell>
          <cell r="AD1300" t="str">
            <v>NIL</v>
          </cell>
          <cell r="AE1300" t="str">
            <v>NIL</v>
          </cell>
          <cell r="AF1300" t="str">
            <v>NIL</v>
          </cell>
          <cell r="AG1300" t="str">
            <v>NIL</v>
          </cell>
        </row>
        <row r="1301">
          <cell r="A1301" t="str">
            <v>12-153-1</v>
          </cell>
          <cell r="B1301">
            <v>0.2</v>
          </cell>
          <cell r="C1301">
            <v>-0.2</v>
          </cell>
          <cell r="D1301">
            <v>0.1</v>
          </cell>
          <cell r="E1301">
            <v>-0.1</v>
          </cell>
          <cell r="F1301">
            <v>0.05</v>
          </cell>
          <cell r="G1301">
            <v>-0.05</v>
          </cell>
          <cell r="H1301">
            <v>0.1</v>
          </cell>
          <cell r="I1301">
            <v>0</v>
          </cell>
          <cell r="J1301">
            <v>0.1</v>
          </cell>
          <cell r="K1301">
            <v>-0.1</v>
          </cell>
          <cell r="L1301">
            <v>0.05</v>
          </cell>
          <cell r="M1301">
            <v>-0.05</v>
          </cell>
          <cell r="N1301">
            <v>0.1</v>
          </cell>
          <cell r="O1301">
            <v>-0.1</v>
          </cell>
          <cell r="P1301">
            <v>0.05</v>
          </cell>
          <cell r="Q1301">
            <v>-0.05</v>
          </cell>
          <cell r="R1301">
            <v>0.2</v>
          </cell>
          <cell r="S1301">
            <v>-0.2</v>
          </cell>
          <cell r="T1301">
            <v>0.05</v>
          </cell>
          <cell r="U1301">
            <v>-0.05</v>
          </cell>
          <cell r="V1301">
            <v>0.1</v>
          </cell>
          <cell r="W1301">
            <v>-0.1</v>
          </cell>
          <cell r="X1301">
            <v>0.1</v>
          </cell>
          <cell r="Y1301">
            <v>-0.1</v>
          </cell>
          <cell r="Z1301">
            <v>0.1</v>
          </cell>
          <cell r="AA1301">
            <v>-0.1</v>
          </cell>
          <cell r="AB1301">
            <v>0.1</v>
          </cell>
          <cell r="AC1301">
            <v>-0.1</v>
          </cell>
          <cell r="AD1301">
            <v>0.1</v>
          </cell>
          <cell r="AE1301">
            <v>-0.1</v>
          </cell>
          <cell r="AF1301" t="str">
            <v>NIL</v>
          </cell>
          <cell r="AG1301" t="str">
            <v>NIL</v>
          </cell>
        </row>
        <row r="1302">
          <cell r="A1302" t="str">
            <v>12-153-1L</v>
          </cell>
          <cell r="B1302">
            <v>0.2</v>
          </cell>
          <cell r="C1302">
            <v>-0.2</v>
          </cell>
          <cell r="D1302">
            <v>0.1</v>
          </cell>
          <cell r="E1302">
            <v>-0.1</v>
          </cell>
          <cell r="F1302">
            <v>0.05</v>
          </cell>
          <cell r="G1302">
            <v>-0.05</v>
          </cell>
          <cell r="H1302">
            <v>0.1</v>
          </cell>
          <cell r="I1302">
            <v>0</v>
          </cell>
          <cell r="J1302">
            <v>0.1</v>
          </cell>
          <cell r="K1302">
            <v>-0.1</v>
          </cell>
          <cell r="L1302">
            <v>0.05</v>
          </cell>
          <cell r="M1302">
            <v>-0.05</v>
          </cell>
          <cell r="N1302">
            <v>0.1</v>
          </cell>
          <cell r="O1302">
            <v>-0.1</v>
          </cell>
          <cell r="P1302">
            <v>0.05</v>
          </cell>
          <cell r="Q1302">
            <v>-0.05</v>
          </cell>
          <cell r="R1302">
            <v>0.2</v>
          </cell>
          <cell r="S1302">
            <v>-0.2</v>
          </cell>
          <cell r="T1302">
            <v>0.05</v>
          </cell>
          <cell r="U1302">
            <v>-0.05</v>
          </cell>
          <cell r="V1302">
            <v>0.1</v>
          </cell>
          <cell r="W1302">
            <v>-0.1</v>
          </cell>
          <cell r="X1302">
            <v>0.1</v>
          </cell>
          <cell r="Y1302">
            <v>-0.1</v>
          </cell>
          <cell r="Z1302">
            <v>0.1</v>
          </cell>
          <cell r="AA1302">
            <v>-0.1</v>
          </cell>
          <cell r="AB1302">
            <v>0.1</v>
          </cell>
          <cell r="AC1302">
            <v>-0.1</v>
          </cell>
          <cell r="AD1302">
            <v>0.1</v>
          </cell>
          <cell r="AE1302">
            <v>-0.1</v>
          </cell>
          <cell r="AF1302" t="str">
            <v>NIL</v>
          </cell>
          <cell r="AG1302" t="str">
            <v>NIL</v>
          </cell>
        </row>
        <row r="1303">
          <cell r="A1303" t="str">
            <v>12-153-2</v>
          </cell>
          <cell r="B1303">
            <v>0.2</v>
          </cell>
          <cell r="C1303">
            <v>-0.2</v>
          </cell>
          <cell r="D1303">
            <v>0.1</v>
          </cell>
          <cell r="E1303">
            <v>-0.1</v>
          </cell>
          <cell r="F1303">
            <v>0.05</v>
          </cell>
          <cell r="G1303">
            <v>-0.05</v>
          </cell>
          <cell r="H1303">
            <v>0.1</v>
          </cell>
          <cell r="I1303">
            <v>0</v>
          </cell>
          <cell r="J1303">
            <v>0.1</v>
          </cell>
          <cell r="K1303">
            <v>-0.1</v>
          </cell>
          <cell r="L1303">
            <v>0.05</v>
          </cell>
          <cell r="M1303">
            <v>-0.05</v>
          </cell>
          <cell r="N1303">
            <v>0.1</v>
          </cell>
          <cell r="O1303">
            <v>-0.1</v>
          </cell>
          <cell r="P1303">
            <v>0.05</v>
          </cell>
          <cell r="Q1303">
            <v>-0.05</v>
          </cell>
          <cell r="R1303">
            <v>0.2</v>
          </cell>
          <cell r="S1303">
            <v>-0.2</v>
          </cell>
          <cell r="T1303">
            <v>0.05</v>
          </cell>
          <cell r="U1303">
            <v>-0.05</v>
          </cell>
          <cell r="V1303">
            <v>0.1</v>
          </cell>
          <cell r="W1303">
            <v>-0.1</v>
          </cell>
          <cell r="X1303">
            <v>0.1</v>
          </cell>
          <cell r="Y1303">
            <v>-0.1</v>
          </cell>
          <cell r="Z1303">
            <v>0.1</v>
          </cell>
          <cell r="AA1303">
            <v>-0.1</v>
          </cell>
          <cell r="AB1303">
            <v>0.1</v>
          </cell>
          <cell r="AC1303">
            <v>-0.1</v>
          </cell>
          <cell r="AD1303">
            <v>0.1</v>
          </cell>
          <cell r="AE1303">
            <v>-0.1</v>
          </cell>
          <cell r="AF1303" t="str">
            <v>NIL</v>
          </cell>
          <cell r="AG1303" t="str">
            <v>NIL</v>
          </cell>
        </row>
        <row r="1304">
          <cell r="A1304" t="str">
            <v>12-154</v>
          </cell>
          <cell r="B1304">
            <v>0.2</v>
          </cell>
          <cell r="C1304">
            <v>-0.2</v>
          </cell>
          <cell r="D1304">
            <v>0.1</v>
          </cell>
          <cell r="E1304">
            <v>-0.1</v>
          </cell>
          <cell r="F1304">
            <v>0.05</v>
          </cell>
          <cell r="G1304">
            <v>-0.05</v>
          </cell>
          <cell r="H1304">
            <v>0.1</v>
          </cell>
          <cell r="I1304">
            <v>0</v>
          </cell>
          <cell r="J1304">
            <v>0.1</v>
          </cell>
          <cell r="K1304">
            <v>-0.1</v>
          </cell>
          <cell r="L1304">
            <v>0.05</v>
          </cell>
          <cell r="M1304">
            <v>-0.05</v>
          </cell>
          <cell r="N1304">
            <v>0.1</v>
          </cell>
          <cell r="O1304">
            <v>-0.1</v>
          </cell>
          <cell r="P1304">
            <v>0.05</v>
          </cell>
          <cell r="Q1304">
            <v>-0.05</v>
          </cell>
          <cell r="R1304">
            <v>0.2</v>
          </cell>
          <cell r="S1304">
            <v>-0.2</v>
          </cell>
          <cell r="T1304">
            <v>0.05</v>
          </cell>
          <cell r="U1304">
            <v>-0.05</v>
          </cell>
          <cell r="V1304">
            <v>0.1</v>
          </cell>
          <cell r="W1304">
            <v>-0.1</v>
          </cell>
          <cell r="X1304">
            <v>0.1</v>
          </cell>
          <cell r="Y1304">
            <v>-0.1</v>
          </cell>
          <cell r="Z1304">
            <v>0.1</v>
          </cell>
          <cell r="AA1304">
            <v>-0.1</v>
          </cell>
          <cell r="AB1304" t="str">
            <v>NIL</v>
          </cell>
          <cell r="AC1304" t="str">
            <v>NIL</v>
          </cell>
          <cell r="AD1304" t="str">
            <v>NIL</v>
          </cell>
          <cell r="AE1304" t="str">
            <v>NIL</v>
          </cell>
          <cell r="AF1304" t="str">
            <v>NIL</v>
          </cell>
          <cell r="AG1304" t="str">
            <v>NIL</v>
          </cell>
        </row>
        <row r="1305">
          <cell r="A1305" t="str">
            <v>12-154A</v>
          </cell>
          <cell r="B1305">
            <v>0.2</v>
          </cell>
          <cell r="C1305">
            <v>-0.2</v>
          </cell>
          <cell r="D1305">
            <v>0.1</v>
          </cell>
          <cell r="E1305">
            <v>-0.1</v>
          </cell>
          <cell r="F1305">
            <v>0.05</v>
          </cell>
          <cell r="G1305">
            <v>-0.05</v>
          </cell>
          <cell r="H1305">
            <v>0.1</v>
          </cell>
          <cell r="I1305">
            <v>0</v>
          </cell>
          <cell r="J1305">
            <v>0.1</v>
          </cell>
          <cell r="K1305">
            <v>-0.1</v>
          </cell>
          <cell r="L1305">
            <v>0.1</v>
          </cell>
          <cell r="M1305">
            <v>-0.1</v>
          </cell>
          <cell r="N1305">
            <v>0.1</v>
          </cell>
          <cell r="O1305">
            <v>-0.1</v>
          </cell>
          <cell r="P1305">
            <v>0.05</v>
          </cell>
          <cell r="Q1305">
            <v>-0.05</v>
          </cell>
          <cell r="R1305">
            <v>0.2</v>
          </cell>
          <cell r="S1305">
            <v>-0.2</v>
          </cell>
          <cell r="T1305">
            <v>0.05</v>
          </cell>
          <cell r="U1305">
            <v>-0.05</v>
          </cell>
          <cell r="V1305">
            <v>0.05</v>
          </cell>
          <cell r="W1305">
            <v>-0.05</v>
          </cell>
          <cell r="X1305">
            <v>0.05</v>
          </cell>
          <cell r="Y1305">
            <v>-0.05</v>
          </cell>
          <cell r="Z1305">
            <v>0.05</v>
          </cell>
          <cell r="AA1305">
            <v>-0.05</v>
          </cell>
          <cell r="AB1305" t="str">
            <v>NIL</v>
          </cell>
          <cell r="AC1305" t="str">
            <v>NIL</v>
          </cell>
          <cell r="AD1305" t="str">
            <v>NIL</v>
          </cell>
          <cell r="AE1305" t="str">
            <v>NIL</v>
          </cell>
          <cell r="AF1305" t="str">
            <v>NIL</v>
          </cell>
          <cell r="AG1305" t="str">
            <v>NIL</v>
          </cell>
        </row>
        <row r="1306">
          <cell r="A1306" t="str">
            <v>12-154A-1</v>
          </cell>
          <cell r="B1306">
            <v>0.2</v>
          </cell>
          <cell r="C1306">
            <v>-0.2</v>
          </cell>
          <cell r="D1306">
            <v>0.1</v>
          </cell>
          <cell r="E1306">
            <v>-0.1</v>
          </cell>
          <cell r="F1306">
            <v>0.05</v>
          </cell>
          <cell r="G1306">
            <v>-0.05</v>
          </cell>
          <cell r="H1306">
            <v>0.1</v>
          </cell>
          <cell r="I1306">
            <v>0</v>
          </cell>
          <cell r="J1306">
            <v>0.1</v>
          </cell>
          <cell r="K1306">
            <v>-0.1</v>
          </cell>
          <cell r="L1306">
            <v>0.1</v>
          </cell>
          <cell r="M1306">
            <v>-0.1</v>
          </cell>
          <cell r="N1306">
            <v>0.1</v>
          </cell>
          <cell r="O1306">
            <v>-0.1</v>
          </cell>
          <cell r="P1306">
            <v>0.05</v>
          </cell>
          <cell r="Q1306">
            <v>-0.05</v>
          </cell>
          <cell r="R1306">
            <v>0.2</v>
          </cell>
          <cell r="S1306">
            <v>-0.2</v>
          </cell>
          <cell r="T1306">
            <v>0.05</v>
          </cell>
          <cell r="U1306">
            <v>-0.05</v>
          </cell>
          <cell r="V1306">
            <v>0.05</v>
          </cell>
          <cell r="W1306">
            <v>-0.05</v>
          </cell>
          <cell r="X1306">
            <v>0.05</v>
          </cell>
          <cell r="Y1306">
            <v>-0.05</v>
          </cell>
          <cell r="Z1306">
            <v>0.05</v>
          </cell>
          <cell r="AA1306">
            <v>-0.05</v>
          </cell>
          <cell r="AB1306" t="str">
            <v>NIL</v>
          </cell>
          <cell r="AC1306" t="str">
            <v>NIL</v>
          </cell>
          <cell r="AD1306" t="str">
            <v>NIL</v>
          </cell>
          <cell r="AE1306" t="str">
            <v>NIL</v>
          </cell>
          <cell r="AF1306" t="str">
            <v>NIL</v>
          </cell>
          <cell r="AG1306" t="str">
            <v>NIL</v>
          </cell>
        </row>
        <row r="1307">
          <cell r="A1307" t="str">
            <v>12-154M</v>
          </cell>
          <cell r="B1307">
            <v>0.2</v>
          </cell>
          <cell r="C1307">
            <v>-0.2</v>
          </cell>
          <cell r="D1307">
            <v>0.1</v>
          </cell>
          <cell r="E1307">
            <v>-0.1</v>
          </cell>
          <cell r="F1307">
            <v>0.05</v>
          </cell>
          <cell r="G1307">
            <v>-0.05</v>
          </cell>
          <cell r="H1307">
            <v>0.1</v>
          </cell>
          <cell r="I1307">
            <v>0</v>
          </cell>
          <cell r="J1307">
            <v>0.1</v>
          </cell>
          <cell r="K1307">
            <v>-0.1</v>
          </cell>
          <cell r="L1307">
            <v>0.05</v>
          </cell>
          <cell r="M1307">
            <v>-0.05</v>
          </cell>
          <cell r="N1307">
            <v>0.1</v>
          </cell>
          <cell r="O1307">
            <v>-0.1</v>
          </cell>
          <cell r="P1307">
            <v>0.05</v>
          </cell>
          <cell r="Q1307">
            <v>-0.05</v>
          </cell>
          <cell r="R1307">
            <v>0.2</v>
          </cell>
          <cell r="S1307">
            <v>-0.2</v>
          </cell>
          <cell r="T1307">
            <v>0.05</v>
          </cell>
          <cell r="U1307">
            <v>-0.05</v>
          </cell>
          <cell r="V1307">
            <v>0.1</v>
          </cell>
          <cell r="W1307">
            <v>-0.05</v>
          </cell>
          <cell r="X1307">
            <v>0.1</v>
          </cell>
          <cell r="Y1307">
            <v>-0.05</v>
          </cell>
          <cell r="Z1307">
            <v>0.1</v>
          </cell>
          <cell r="AA1307">
            <v>-0.1</v>
          </cell>
          <cell r="AB1307" t="str">
            <v>NIL</v>
          </cell>
          <cell r="AC1307" t="str">
            <v>NIL</v>
          </cell>
          <cell r="AD1307" t="str">
            <v>NIL</v>
          </cell>
          <cell r="AE1307" t="str">
            <v>NIL</v>
          </cell>
          <cell r="AF1307" t="str">
            <v>NIL</v>
          </cell>
          <cell r="AG1307" t="str">
            <v>NIL</v>
          </cell>
        </row>
        <row r="1308">
          <cell r="A1308" t="str">
            <v>12-155A</v>
          </cell>
          <cell r="B1308">
            <v>0.2</v>
          </cell>
          <cell r="C1308">
            <v>-0.2</v>
          </cell>
          <cell r="D1308">
            <v>0.1</v>
          </cell>
          <cell r="E1308">
            <v>-0.1</v>
          </cell>
          <cell r="F1308">
            <v>0.05</v>
          </cell>
          <cell r="G1308">
            <v>-0.05</v>
          </cell>
          <cell r="H1308">
            <v>0.1</v>
          </cell>
          <cell r="I1308">
            <v>0</v>
          </cell>
          <cell r="J1308">
            <v>0.1</v>
          </cell>
          <cell r="K1308">
            <v>-0.1</v>
          </cell>
          <cell r="L1308">
            <v>0.1</v>
          </cell>
          <cell r="M1308">
            <v>-0.1</v>
          </cell>
          <cell r="N1308">
            <v>0.1</v>
          </cell>
          <cell r="O1308">
            <v>-0.1</v>
          </cell>
          <cell r="P1308">
            <v>0.05</v>
          </cell>
          <cell r="Q1308">
            <v>-0.05</v>
          </cell>
          <cell r="R1308">
            <v>0.2</v>
          </cell>
          <cell r="S1308">
            <v>-0.2</v>
          </cell>
          <cell r="T1308">
            <v>0.05</v>
          </cell>
          <cell r="U1308">
            <v>-0.05</v>
          </cell>
          <cell r="V1308">
            <v>0.05</v>
          </cell>
          <cell r="W1308">
            <v>-0.05</v>
          </cell>
          <cell r="X1308">
            <v>0.05</v>
          </cell>
          <cell r="Y1308">
            <v>-0.05</v>
          </cell>
          <cell r="Z1308">
            <v>0.05</v>
          </cell>
          <cell r="AA1308">
            <v>-0.05</v>
          </cell>
          <cell r="AB1308" t="str">
            <v>NIL</v>
          </cell>
          <cell r="AC1308" t="str">
            <v>NIL</v>
          </cell>
          <cell r="AD1308" t="str">
            <v>NIL</v>
          </cell>
          <cell r="AE1308" t="str">
            <v>NIL</v>
          </cell>
          <cell r="AF1308" t="str">
            <v>NIL</v>
          </cell>
          <cell r="AG1308" t="str">
            <v>NIL</v>
          </cell>
        </row>
        <row r="1309">
          <cell r="A1309" t="str">
            <v>12-156A</v>
          </cell>
          <cell r="B1309">
            <v>0.2</v>
          </cell>
          <cell r="C1309">
            <v>-0.2</v>
          </cell>
          <cell r="D1309">
            <v>0.1</v>
          </cell>
          <cell r="E1309">
            <v>-0.1</v>
          </cell>
          <cell r="F1309">
            <v>0.05</v>
          </cell>
          <cell r="G1309">
            <v>-0.05</v>
          </cell>
          <cell r="H1309">
            <v>0.1</v>
          </cell>
          <cell r="I1309">
            <v>0</v>
          </cell>
          <cell r="J1309">
            <v>0.1</v>
          </cell>
          <cell r="K1309">
            <v>-0.1</v>
          </cell>
          <cell r="L1309">
            <v>0.1</v>
          </cell>
          <cell r="M1309">
            <v>-0.1</v>
          </cell>
          <cell r="N1309">
            <v>0.1</v>
          </cell>
          <cell r="O1309">
            <v>-0.1</v>
          </cell>
          <cell r="P1309">
            <v>0.05</v>
          </cell>
          <cell r="Q1309">
            <v>-0.05</v>
          </cell>
          <cell r="R1309">
            <v>0.2</v>
          </cell>
          <cell r="S1309">
            <v>-0.2</v>
          </cell>
          <cell r="T1309">
            <v>0.05</v>
          </cell>
          <cell r="U1309">
            <v>-0.05</v>
          </cell>
          <cell r="V1309">
            <v>0.05</v>
          </cell>
          <cell r="W1309">
            <v>-0.05</v>
          </cell>
          <cell r="X1309">
            <v>0.05</v>
          </cell>
          <cell r="Y1309">
            <v>-0.05</v>
          </cell>
          <cell r="Z1309">
            <v>0.05</v>
          </cell>
          <cell r="AA1309">
            <v>-0.05</v>
          </cell>
          <cell r="AB1309" t="str">
            <v>NIL</v>
          </cell>
          <cell r="AC1309" t="str">
            <v>NIL</v>
          </cell>
          <cell r="AD1309" t="str">
            <v>NIL</v>
          </cell>
          <cell r="AE1309" t="str">
            <v>NIL</v>
          </cell>
          <cell r="AF1309" t="str">
            <v>NIL</v>
          </cell>
          <cell r="AG1309" t="str">
            <v>NIL</v>
          </cell>
        </row>
        <row r="1310">
          <cell r="A1310" t="str">
            <v>12-156AL</v>
          </cell>
          <cell r="B1310">
            <v>0.2</v>
          </cell>
          <cell r="C1310">
            <v>-0.2</v>
          </cell>
          <cell r="D1310">
            <v>0.1</v>
          </cell>
          <cell r="E1310">
            <v>-0.1</v>
          </cell>
          <cell r="F1310">
            <v>0.05</v>
          </cell>
          <cell r="G1310">
            <v>-0.05</v>
          </cell>
          <cell r="H1310">
            <v>0.1</v>
          </cell>
          <cell r="I1310">
            <v>0</v>
          </cell>
          <cell r="J1310">
            <v>0.1</v>
          </cell>
          <cell r="K1310">
            <v>-0.1</v>
          </cell>
          <cell r="L1310">
            <v>0.1</v>
          </cell>
          <cell r="M1310">
            <v>-0.1</v>
          </cell>
          <cell r="N1310">
            <v>0.1</v>
          </cell>
          <cell r="O1310">
            <v>-0.1</v>
          </cell>
          <cell r="P1310">
            <v>0.05</v>
          </cell>
          <cell r="Q1310">
            <v>-0.05</v>
          </cell>
          <cell r="R1310">
            <v>0.2</v>
          </cell>
          <cell r="S1310">
            <v>-0.2</v>
          </cell>
          <cell r="T1310">
            <v>0.05</v>
          </cell>
          <cell r="U1310">
            <v>-0.05</v>
          </cell>
          <cell r="V1310">
            <v>0.05</v>
          </cell>
          <cell r="W1310">
            <v>-0.05</v>
          </cell>
          <cell r="X1310">
            <v>0.05</v>
          </cell>
          <cell r="Y1310">
            <v>-0.05</v>
          </cell>
          <cell r="Z1310">
            <v>0.05</v>
          </cell>
          <cell r="AA1310">
            <v>-0.05</v>
          </cell>
          <cell r="AB1310" t="str">
            <v>NIL</v>
          </cell>
          <cell r="AC1310" t="str">
            <v>NIL</v>
          </cell>
          <cell r="AD1310" t="str">
            <v>NIL</v>
          </cell>
          <cell r="AE1310" t="str">
            <v>NIL</v>
          </cell>
          <cell r="AF1310" t="str">
            <v>NIL</v>
          </cell>
          <cell r="AG1310" t="str">
            <v>NIL</v>
          </cell>
        </row>
        <row r="1311">
          <cell r="A1311" t="str">
            <v>12-156AL-1</v>
          </cell>
          <cell r="B1311">
            <v>0.2</v>
          </cell>
          <cell r="C1311">
            <v>-0.2</v>
          </cell>
          <cell r="D1311">
            <v>0.1</v>
          </cell>
          <cell r="E1311">
            <v>-0.1</v>
          </cell>
          <cell r="F1311">
            <v>0.05</v>
          </cell>
          <cell r="G1311">
            <v>-0.05</v>
          </cell>
          <cell r="H1311">
            <v>0.1</v>
          </cell>
          <cell r="I1311">
            <v>0</v>
          </cell>
          <cell r="J1311">
            <v>0.1</v>
          </cell>
          <cell r="K1311">
            <v>-0.1</v>
          </cell>
          <cell r="L1311">
            <v>0.1</v>
          </cell>
          <cell r="M1311">
            <v>-0.1</v>
          </cell>
          <cell r="N1311">
            <v>0.1</v>
          </cell>
          <cell r="O1311">
            <v>-0.1</v>
          </cell>
          <cell r="P1311">
            <v>0.05</v>
          </cell>
          <cell r="Q1311">
            <v>-0.05</v>
          </cell>
          <cell r="R1311">
            <v>0.2</v>
          </cell>
          <cell r="S1311">
            <v>-0.2</v>
          </cell>
          <cell r="T1311">
            <v>0.05</v>
          </cell>
          <cell r="U1311">
            <v>-0.05</v>
          </cell>
          <cell r="V1311">
            <v>0.05</v>
          </cell>
          <cell r="W1311">
            <v>-0.05</v>
          </cell>
          <cell r="X1311">
            <v>0.05</v>
          </cell>
          <cell r="Y1311">
            <v>-0.05</v>
          </cell>
          <cell r="Z1311">
            <v>0.05</v>
          </cell>
          <cell r="AA1311">
            <v>-0.05</v>
          </cell>
          <cell r="AB1311" t="str">
            <v>NIL</v>
          </cell>
          <cell r="AC1311" t="str">
            <v>NIL</v>
          </cell>
          <cell r="AD1311" t="str">
            <v>NIL</v>
          </cell>
          <cell r="AE1311" t="str">
            <v>NIL</v>
          </cell>
          <cell r="AF1311" t="str">
            <v>NIL</v>
          </cell>
          <cell r="AG1311" t="str">
            <v>NIL</v>
          </cell>
        </row>
        <row r="1312">
          <cell r="A1312" t="str">
            <v>12-156AL-2</v>
          </cell>
          <cell r="B1312">
            <v>0.2</v>
          </cell>
          <cell r="C1312">
            <v>-0.2</v>
          </cell>
          <cell r="D1312">
            <v>0.1</v>
          </cell>
          <cell r="E1312">
            <v>-0.1</v>
          </cell>
          <cell r="F1312">
            <v>0.05</v>
          </cell>
          <cell r="G1312">
            <v>-0.05</v>
          </cell>
          <cell r="H1312">
            <v>0.1</v>
          </cell>
          <cell r="I1312">
            <v>0</v>
          </cell>
          <cell r="J1312">
            <v>0.1</v>
          </cell>
          <cell r="K1312">
            <v>-0.1</v>
          </cell>
          <cell r="L1312">
            <v>0.1</v>
          </cell>
          <cell r="M1312">
            <v>-0.1</v>
          </cell>
          <cell r="N1312">
            <v>0.1</v>
          </cell>
          <cell r="O1312">
            <v>-0.1</v>
          </cell>
          <cell r="P1312">
            <v>0.05</v>
          </cell>
          <cell r="Q1312">
            <v>-0.05</v>
          </cell>
          <cell r="R1312">
            <v>0.2</v>
          </cell>
          <cell r="S1312">
            <v>-0.2</v>
          </cell>
          <cell r="T1312">
            <v>0.05</v>
          </cell>
          <cell r="U1312">
            <v>-0.05</v>
          </cell>
          <cell r="V1312">
            <v>0.05</v>
          </cell>
          <cell r="W1312">
            <v>-0.05</v>
          </cell>
          <cell r="X1312">
            <v>0.05</v>
          </cell>
          <cell r="Y1312">
            <v>-0.05</v>
          </cell>
          <cell r="Z1312">
            <v>0.05</v>
          </cell>
          <cell r="AA1312">
            <v>-0.05</v>
          </cell>
          <cell r="AB1312" t="str">
            <v>NIL</v>
          </cell>
          <cell r="AC1312" t="str">
            <v>NIL</v>
          </cell>
          <cell r="AD1312" t="str">
            <v>NIL</v>
          </cell>
          <cell r="AE1312" t="str">
            <v>NIL</v>
          </cell>
          <cell r="AF1312" t="str">
            <v>NIL</v>
          </cell>
          <cell r="AG1312" t="str">
            <v>NIL</v>
          </cell>
        </row>
        <row r="1313">
          <cell r="A1313" t="str">
            <v>12-156AL-3</v>
          </cell>
          <cell r="B1313">
            <v>0.2</v>
          </cell>
          <cell r="C1313">
            <v>-0.2</v>
          </cell>
          <cell r="D1313">
            <v>0.1</v>
          </cell>
          <cell r="E1313">
            <v>-0.1</v>
          </cell>
          <cell r="F1313">
            <v>0.05</v>
          </cell>
          <cell r="G1313">
            <v>-0.05</v>
          </cell>
          <cell r="H1313">
            <v>0.1</v>
          </cell>
          <cell r="I1313">
            <v>0</v>
          </cell>
          <cell r="J1313">
            <v>0.1</v>
          </cell>
          <cell r="K1313">
            <v>-0.1</v>
          </cell>
          <cell r="L1313">
            <v>0.1</v>
          </cell>
          <cell r="M1313">
            <v>-0.1</v>
          </cell>
          <cell r="N1313">
            <v>0.1</v>
          </cell>
          <cell r="O1313">
            <v>-0.1</v>
          </cell>
          <cell r="P1313">
            <v>0.05</v>
          </cell>
          <cell r="Q1313">
            <v>-0.05</v>
          </cell>
          <cell r="R1313">
            <v>0.2</v>
          </cell>
          <cell r="S1313">
            <v>-0.2</v>
          </cell>
          <cell r="T1313">
            <v>0.05</v>
          </cell>
          <cell r="U1313">
            <v>-0.05</v>
          </cell>
          <cell r="V1313">
            <v>0.05</v>
          </cell>
          <cell r="W1313">
            <v>-0.05</v>
          </cell>
          <cell r="X1313">
            <v>0.05</v>
          </cell>
          <cell r="Y1313">
            <v>-0.05</v>
          </cell>
          <cell r="Z1313">
            <v>0.05</v>
          </cell>
          <cell r="AA1313">
            <v>-0.05</v>
          </cell>
          <cell r="AB1313" t="str">
            <v>NIL</v>
          </cell>
          <cell r="AC1313" t="str">
            <v>NIL</v>
          </cell>
          <cell r="AD1313" t="str">
            <v>NIL</v>
          </cell>
          <cell r="AE1313" t="str">
            <v>NIL</v>
          </cell>
          <cell r="AF1313" t="str">
            <v>NIL</v>
          </cell>
          <cell r="AG1313" t="str">
            <v>NIL</v>
          </cell>
        </row>
        <row r="1314">
          <cell r="A1314" t="str">
            <v>12-156AL-4</v>
          </cell>
          <cell r="B1314">
            <v>0.1</v>
          </cell>
          <cell r="C1314">
            <v>-0.1</v>
          </cell>
          <cell r="D1314">
            <v>0.1</v>
          </cell>
          <cell r="E1314">
            <v>-0.1</v>
          </cell>
          <cell r="F1314">
            <v>0.05</v>
          </cell>
          <cell r="G1314">
            <v>-0.05</v>
          </cell>
          <cell r="H1314">
            <v>0.1</v>
          </cell>
          <cell r="I1314">
            <v>0</v>
          </cell>
          <cell r="J1314">
            <v>0.1</v>
          </cell>
          <cell r="K1314">
            <v>-0.1</v>
          </cell>
          <cell r="L1314">
            <v>0.1</v>
          </cell>
          <cell r="M1314">
            <v>-0.1</v>
          </cell>
          <cell r="N1314">
            <v>0.1</v>
          </cell>
          <cell r="O1314">
            <v>-0.1</v>
          </cell>
          <cell r="P1314">
            <v>0.05</v>
          </cell>
          <cell r="Q1314">
            <v>-0.05</v>
          </cell>
          <cell r="R1314">
            <v>0.2</v>
          </cell>
          <cell r="S1314">
            <v>-0.2</v>
          </cell>
          <cell r="T1314">
            <v>0.05</v>
          </cell>
          <cell r="U1314">
            <v>-0.05</v>
          </cell>
          <cell r="V1314">
            <v>0.05</v>
          </cell>
          <cell r="W1314">
            <v>-0.05</v>
          </cell>
          <cell r="X1314">
            <v>0.05</v>
          </cell>
          <cell r="Y1314">
            <v>-0.05</v>
          </cell>
          <cell r="Z1314">
            <v>0.05</v>
          </cell>
          <cell r="AA1314">
            <v>-0.05</v>
          </cell>
          <cell r="AB1314" t="str">
            <v>NIL</v>
          </cell>
          <cell r="AC1314" t="str">
            <v>NIL</v>
          </cell>
          <cell r="AD1314" t="str">
            <v>NIL</v>
          </cell>
          <cell r="AE1314" t="str">
            <v>NIL</v>
          </cell>
          <cell r="AF1314" t="str">
            <v>NIL</v>
          </cell>
          <cell r="AG1314" t="str">
            <v>NIL</v>
          </cell>
        </row>
        <row r="1315">
          <cell r="A1315" t="str">
            <v>12-156AL-5</v>
          </cell>
          <cell r="B1315">
            <v>0.2</v>
          </cell>
          <cell r="C1315">
            <v>-0.2</v>
          </cell>
          <cell r="D1315">
            <v>0.1</v>
          </cell>
          <cell r="E1315">
            <v>-0.1</v>
          </cell>
          <cell r="F1315">
            <v>0.05</v>
          </cell>
          <cell r="G1315">
            <v>-0.05</v>
          </cell>
          <cell r="H1315">
            <v>0.1</v>
          </cell>
          <cell r="I1315">
            <v>0</v>
          </cell>
          <cell r="J1315">
            <v>0.1</v>
          </cell>
          <cell r="K1315">
            <v>-0.1</v>
          </cell>
          <cell r="L1315">
            <v>0.1</v>
          </cell>
          <cell r="M1315">
            <v>-0.1</v>
          </cell>
          <cell r="N1315">
            <v>0.1</v>
          </cell>
          <cell r="O1315">
            <v>-0.1</v>
          </cell>
          <cell r="P1315">
            <v>0.05</v>
          </cell>
          <cell r="Q1315">
            <v>-0.05</v>
          </cell>
          <cell r="R1315">
            <v>0.2</v>
          </cell>
          <cell r="S1315">
            <v>-0.2</v>
          </cell>
          <cell r="T1315">
            <v>0.05</v>
          </cell>
          <cell r="U1315">
            <v>-0.05</v>
          </cell>
          <cell r="V1315">
            <v>0.05</v>
          </cell>
          <cell r="W1315">
            <v>-0.05</v>
          </cell>
          <cell r="X1315">
            <v>0.05</v>
          </cell>
          <cell r="Y1315">
            <v>-0.05</v>
          </cell>
          <cell r="Z1315">
            <v>0.05</v>
          </cell>
          <cell r="AA1315">
            <v>-0.05</v>
          </cell>
          <cell r="AB1315" t="str">
            <v>NIL</v>
          </cell>
          <cell r="AC1315" t="str">
            <v>NIL</v>
          </cell>
          <cell r="AD1315" t="str">
            <v>NIL</v>
          </cell>
          <cell r="AE1315" t="str">
            <v>NIL</v>
          </cell>
          <cell r="AF1315" t="str">
            <v>NIL</v>
          </cell>
          <cell r="AG1315" t="str">
            <v>NIL</v>
          </cell>
        </row>
        <row r="1316">
          <cell r="A1316" t="str">
            <v>12-157</v>
          </cell>
          <cell r="B1316">
            <v>0.2</v>
          </cell>
          <cell r="C1316">
            <v>-0.2</v>
          </cell>
          <cell r="D1316">
            <v>0.1</v>
          </cell>
          <cell r="E1316">
            <v>-0.1</v>
          </cell>
          <cell r="F1316">
            <v>0.05</v>
          </cell>
          <cell r="G1316">
            <v>-0.05</v>
          </cell>
          <cell r="H1316">
            <v>0.1</v>
          </cell>
          <cell r="I1316">
            <v>0</v>
          </cell>
          <cell r="J1316">
            <v>0.1</v>
          </cell>
          <cell r="K1316">
            <v>-0.1</v>
          </cell>
          <cell r="L1316">
            <v>0.05</v>
          </cell>
          <cell r="M1316">
            <v>-0.05</v>
          </cell>
          <cell r="N1316">
            <v>0.1</v>
          </cell>
          <cell r="O1316">
            <v>-0.1</v>
          </cell>
          <cell r="P1316">
            <v>0.05</v>
          </cell>
          <cell r="Q1316">
            <v>-0.05</v>
          </cell>
          <cell r="R1316">
            <v>0.2</v>
          </cell>
          <cell r="S1316">
            <v>-0.2</v>
          </cell>
          <cell r="T1316">
            <v>0.03</v>
          </cell>
          <cell r="U1316">
            <v>-0.03</v>
          </cell>
          <cell r="V1316">
            <v>0.1</v>
          </cell>
          <cell r="W1316">
            <v>-0.1</v>
          </cell>
          <cell r="X1316">
            <v>0.1</v>
          </cell>
          <cell r="Y1316">
            <v>-0.1</v>
          </cell>
          <cell r="Z1316">
            <v>0.1</v>
          </cell>
          <cell r="AA1316">
            <v>-0.1</v>
          </cell>
          <cell r="AB1316" t="str">
            <v>NIL</v>
          </cell>
          <cell r="AC1316" t="str">
            <v>NIL</v>
          </cell>
          <cell r="AD1316" t="str">
            <v>NIL</v>
          </cell>
          <cell r="AE1316" t="str">
            <v>NIL</v>
          </cell>
          <cell r="AF1316" t="str">
            <v>NIL</v>
          </cell>
          <cell r="AG1316" t="str">
            <v>NIL</v>
          </cell>
        </row>
        <row r="1317">
          <cell r="A1317" t="str">
            <v>12-157A</v>
          </cell>
          <cell r="B1317">
            <v>0.2</v>
          </cell>
          <cell r="C1317">
            <v>-0.2</v>
          </cell>
          <cell r="D1317">
            <v>0.1</v>
          </cell>
          <cell r="E1317">
            <v>-0.1</v>
          </cell>
          <cell r="F1317">
            <v>0.05</v>
          </cell>
          <cell r="G1317">
            <v>-0.05</v>
          </cell>
          <cell r="H1317">
            <v>0.1</v>
          </cell>
          <cell r="I1317">
            <v>0</v>
          </cell>
          <cell r="J1317">
            <v>0.1</v>
          </cell>
          <cell r="K1317">
            <v>-0.1</v>
          </cell>
          <cell r="L1317">
            <v>0.1</v>
          </cell>
          <cell r="M1317">
            <v>-0.1</v>
          </cell>
          <cell r="N1317">
            <v>0.1</v>
          </cell>
          <cell r="O1317">
            <v>-0.1</v>
          </cell>
          <cell r="P1317">
            <v>0.05</v>
          </cell>
          <cell r="Q1317">
            <v>-0.05</v>
          </cell>
          <cell r="R1317">
            <v>0.2</v>
          </cell>
          <cell r="S1317">
            <v>-0.2</v>
          </cell>
          <cell r="T1317">
            <v>0.05</v>
          </cell>
          <cell r="U1317">
            <v>-0.05</v>
          </cell>
          <cell r="V1317">
            <v>0.05</v>
          </cell>
          <cell r="W1317">
            <v>-0.05</v>
          </cell>
          <cell r="X1317">
            <v>0.05</v>
          </cell>
          <cell r="Y1317">
            <v>-0.05</v>
          </cell>
          <cell r="Z1317">
            <v>0.05</v>
          </cell>
          <cell r="AA1317">
            <v>-0.05</v>
          </cell>
          <cell r="AB1317" t="str">
            <v>NIL</v>
          </cell>
          <cell r="AC1317" t="str">
            <v>NIL</v>
          </cell>
          <cell r="AD1317" t="str">
            <v>NIL</v>
          </cell>
          <cell r="AE1317" t="str">
            <v>NIL</v>
          </cell>
          <cell r="AF1317" t="str">
            <v>NIL</v>
          </cell>
          <cell r="AG1317" t="str">
            <v>NIL</v>
          </cell>
        </row>
        <row r="1318">
          <cell r="A1318" t="str">
            <v>12-157A-1</v>
          </cell>
          <cell r="B1318">
            <v>0.2</v>
          </cell>
          <cell r="C1318">
            <v>-0.2</v>
          </cell>
          <cell r="D1318">
            <v>0.1</v>
          </cell>
          <cell r="E1318">
            <v>-0.1</v>
          </cell>
          <cell r="F1318">
            <v>0.05</v>
          </cell>
          <cell r="G1318">
            <v>-0.05</v>
          </cell>
          <cell r="H1318">
            <v>0.1</v>
          </cell>
          <cell r="I1318">
            <v>0</v>
          </cell>
          <cell r="J1318">
            <v>0.1</v>
          </cell>
          <cell r="K1318">
            <v>-0.1</v>
          </cell>
          <cell r="L1318">
            <v>0.1</v>
          </cell>
          <cell r="M1318">
            <v>-0.1</v>
          </cell>
          <cell r="N1318">
            <v>0.1</v>
          </cell>
          <cell r="O1318">
            <v>-0.1</v>
          </cell>
          <cell r="P1318">
            <v>0.05</v>
          </cell>
          <cell r="Q1318">
            <v>-0.05</v>
          </cell>
          <cell r="R1318">
            <v>0.2</v>
          </cell>
          <cell r="S1318">
            <v>-0.2</v>
          </cell>
          <cell r="T1318">
            <v>0.05</v>
          </cell>
          <cell r="U1318">
            <v>-0.05</v>
          </cell>
          <cell r="V1318">
            <v>0.05</v>
          </cell>
          <cell r="W1318">
            <v>-0.05</v>
          </cell>
          <cell r="X1318">
            <v>0.05</v>
          </cell>
          <cell r="Y1318">
            <v>-0.05</v>
          </cell>
          <cell r="Z1318">
            <v>0.05</v>
          </cell>
          <cell r="AA1318">
            <v>-0.05</v>
          </cell>
          <cell r="AB1318" t="str">
            <v>NIL</v>
          </cell>
          <cell r="AC1318" t="str">
            <v>NIL</v>
          </cell>
          <cell r="AD1318" t="str">
            <v>NIL</v>
          </cell>
          <cell r="AE1318" t="str">
            <v>NIL</v>
          </cell>
          <cell r="AF1318" t="str">
            <v>NIL</v>
          </cell>
          <cell r="AG1318" t="str">
            <v>NIL</v>
          </cell>
        </row>
        <row r="1319">
          <cell r="A1319" t="str">
            <v>12-157A-2</v>
          </cell>
          <cell r="B1319">
            <v>0.2</v>
          </cell>
          <cell r="C1319">
            <v>-0.2</v>
          </cell>
          <cell r="D1319">
            <v>0.1</v>
          </cell>
          <cell r="E1319">
            <v>-0.1</v>
          </cell>
          <cell r="F1319">
            <v>0.05</v>
          </cell>
          <cell r="G1319">
            <v>-0.05</v>
          </cell>
          <cell r="H1319">
            <v>0.1</v>
          </cell>
          <cell r="I1319">
            <v>0</v>
          </cell>
          <cell r="J1319">
            <v>0.1</v>
          </cell>
          <cell r="K1319">
            <v>-0.1</v>
          </cell>
          <cell r="L1319">
            <v>0.1</v>
          </cell>
          <cell r="M1319">
            <v>-0.1</v>
          </cell>
          <cell r="N1319">
            <v>0.1</v>
          </cell>
          <cell r="O1319">
            <v>-0.1</v>
          </cell>
          <cell r="P1319">
            <v>0.05</v>
          </cell>
          <cell r="Q1319">
            <v>-0.05</v>
          </cell>
          <cell r="R1319">
            <v>0.2</v>
          </cell>
          <cell r="S1319">
            <v>-0.2</v>
          </cell>
          <cell r="T1319">
            <v>0.05</v>
          </cell>
          <cell r="U1319">
            <v>-0.05</v>
          </cell>
          <cell r="V1319">
            <v>0.05</v>
          </cell>
          <cell r="W1319">
            <v>-0.05</v>
          </cell>
          <cell r="X1319">
            <v>0.05</v>
          </cell>
          <cell r="Y1319">
            <v>-0.05</v>
          </cell>
          <cell r="Z1319">
            <v>0.05</v>
          </cell>
          <cell r="AA1319">
            <v>-0.05</v>
          </cell>
          <cell r="AB1319" t="str">
            <v>NIL</v>
          </cell>
          <cell r="AC1319" t="str">
            <v>NIL</v>
          </cell>
          <cell r="AD1319" t="str">
            <v>NIL</v>
          </cell>
          <cell r="AE1319" t="str">
            <v>NIL</v>
          </cell>
          <cell r="AF1319" t="str">
            <v>NIL</v>
          </cell>
          <cell r="AG1319" t="str">
            <v>NIL</v>
          </cell>
        </row>
        <row r="1320">
          <cell r="A1320" t="str">
            <v>12-157A-3</v>
          </cell>
          <cell r="B1320">
            <v>0.2</v>
          </cell>
          <cell r="C1320">
            <v>-0.2</v>
          </cell>
          <cell r="D1320">
            <v>0.1</v>
          </cell>
          <cell r="E1320">
            <v>-0.1</v>
          </cell>
          <cell r="F1320">
            <v>0.05</v>
          </cell>
          <cell r="G1320">
            <v>-0.05</v>
          </cell>
          <cell r="H1320">
            <v>0.1</v>
          </cell>
          <cell r="I1320">
            <v>0</v>
          </cell>
          <cell r="J1320">
            <v>0.1</v>
          </cell>
          <cell r="K1320">
            <v>-0.1</v>
          </cell>
          <cell r="L1320">
            <v>0.1</v>
          </cell>
          <cell r="M1320">
            <v>-0.1</v>
          </cell>
          <cell r="N1320">
            <v>0.1</v>
          </cell>
          <cell r="O1320">
            <v>-0.1</v>
          </cell>
          <cell r="P1320">
            <v>0.05</v>
          </cell>
          <cell r="Q1320">
            <v>-0.05</v>
          </cell>
          <cell r="R1320">
            <v>0.2</v>
          </cell>
          <cell r="S1320">
            <v>-0.2</v>
          </cell>
          <cell r="T1320">
            <v>0.05</v>
          </cell>
          <cell r="U1320">
            <v>-0.05</v>
          </cell>
          <cell r="V1320">
            <v>0.05</v>
          </cell>
          <cell r="W1320">
            <v>-0.05</v>
          </cell>
          <cell r="X1320">
            <v>0.05</v>
          </cell>
          <cell r="Y1320">
            <v>-0.05</v>
          </cell>
          <cell r="Z1320">
            <v>0.05</v>
          </cell>
          <cell r="AA1320">
            <v>-0.05</v>
          </cell>
          <cell r="AB1320" t="str">
            <v>NIL</v>
          </cell>
          <cell r="AC1320" t="str">
            <v>NIL</v>
          </cell>
          <cell r="AD1320" t="str">
            <v>NIL</v>
          </cell>
          <cell r="AE1320" t="str">
            <v>NIL</v>
          </cell>
          <cell r="AF1320" t="str">
            <v>NIL</v>
          </cell>
          <cell r="AG1320" t="str">
            <v>NIL</v>
          </cell>
        </row>
        <row r="1321">
          <cell r="A1321" t="str">
            <v>12-158</v>
          </cell>
          <cell r="B1321">
            <v>0.2</v>
          </cell>
          <cell r="C1321">
            <v>-0.2</v>
          </cell>
          <cell r="D1321">
            <v>0.1</v>
          </cell>
          <cell r="E1321">
            <v>-0.1</v>
          </cell>
          <cell r="F1321">
            <v>0.05</v>
          </cell>
          <cell r="G1321">
            <v>-0.05</v>
          </cell>
          <cell r="H1321">
            <v>0.1</v>
          </cell>
          <cell r="I1321">
            <v>0</v>
          </cell>
          <cell r="J1321">
            <v>0.1</v>
          </cell>
          <cell r="K1321">
            <v>-0.1</v>
          </cell>
          <cell r="L1321">
            <v>0.05</v>
          </cell>
          <cell r="M1321">
            <v>-0.05</v>
          </cell>
          <cell r="N1321">
            <v>0.1</v>
          </cell>
          <cell r="O1321">
            <v>-0.1</v>
          </cell>
          <cell r="P1321">
            <v>0.05</v>
          </cell>
          <cell r="Q1321">
            <v>-0.05</v>
          </cell>
          <cell r="R1321">
            <v>0.2</v>
          </cell>
          <cell r="S1321">
            <v>-0.2</v>
          </cell>
          <cell r="T1321">
            <v>0</v>
          </cell>
          <cell r="U1321">
            <v>-0.05</v>
          </cell>
          <cell r="V1321">
            <v>0.1</v>
          </cell>
          <cell r="W1321">
            <v>-0.1</v>
          </cell>
          <cell r="X1321">
            <v>0.1</v>
          </cell>
          <cell r="Y1321">
            <v>-0.1</v>
          </cell>
          <cell r="Z1321">
            <v>0.1</v>
          </cell>
          <cell r="AA1321">
            <v>-0.1</v>
          </cell>
          <cell r="AB1321" t="str">
            <v>NIL</v>
          </cell>
          <cell r="AC1321" t="str">
            <v>NIL</v>
          </cell>
          <cell r="AD1321" t="str">
            <v>NIL</v>
          </cell>
          <cell r="AE1321" t="str">
            <v>NIL</v>
          </cell>
          <cell r="AF1321" t="str">
            <v>NIL</v>
          </cell>
          <cell r="AG1321" t="str">
            <v>NIL</v>
          </cell>
        </row>
        <row r="1322">
          <cell r="A1322" t="str">
            <v>12-158-1</v>
          </cell>
          <cell r="B1322">
            <v>0.2</v>
          </cell>
          <cell r="C1322">
            <v>-0.2</v>
          </cell>
          <cell r="D1322">
            <v>0.1</v>
          </cell>
          <cell r="E1322">
            <v>-0.1</v>
          </cell>
          <cell r="F1322">
            <v>0.05</v>
          </cell>
          <cell r="G1322">
            <v>-0.05</v>
          </cell>
          <cell r="H1322">
            <v>0.1</v>
          </cell>
          <cell r="I1322">
            <v>0</v>
          </cell>
          <cell r="J1322">
            <v>0.1</v>
          </cell>
          <cell r="K1322">
            <v>-0.1</v>
          </cell>
          <cell r="L1322">
            <v>0.05</v>
          </cell>
          <cell r="M1322">
            <v>-0.05</v>
          </cell>
          <cell r="N1322">
            <v>0.1</v>
          </cell>
          <cell r="O1322">
            <v>-0.1</v>
          </cell>
          <cell r="P1322">
            <v>0.05</v>
          </cell>
          <cell r="Q1322">
            <v>-0.05</v>
          </cell>
          <cell r="R1322">
            <v>0.2</v>
          </cell>
          <cell r="S1322">
            <v>-0.2</v>
          </cell>
          <cell r="T1322">
            <v>0.05</v>
          </cell>
          <cell r="U1322">
            <v>-0.05</v>
          </cell>
          <cell r="V1322">
            <v>0.1</v>
          </cell>
          <cell r="W1322">
            <v>-0.1</v>
          </cell>
          <cell r="X1322">
            <v>0.1</v>
          </cell>
          <cell r="Y1322">
            <v>-0.1</v>
          </cell>
          <cell r="Z1322">
            <v>0.1</v>
          </cell>
          <cell r="AA1322">
            <v>-0.1</v>
          </cell>
          <cell r="AB1322" t="str">
            <v>NIL</v>
          </cell>
          <cell r="AC1322" t="str">
            <v>NIL</v>
          </cell>
          <cell r="AD1322" t="str">
            <v>NIL</v>
          </cell>
          <cell r="AE1322" t="str">
            <v>NIL</v>
          </cell>
          <cell r="AF1322" t="str">
            <v>NIL</v>
          </cell>
          <cell r="AG1322" t="str">
            <v>NIL</v>
          </cell>
        </row>
        <row r="1323">
          <cell r="A1323" t="str">
            <v>12-158A</v>
          </cell>
          <cell r="B1323">
            <v>0.2</v>
          </cell>
          <cell r="C1323">
            <v>-0.2</v>
          </cell>
          <cell r="D1323">
            <v>0.1</v>
          </cell>
          <cell r="E1323">
            <v>-0.1</v>
          </cell>
          <cell r="F1323">
            <v>0.05</v>
          </cell>
          <cell r="G1323">
            <v>-0.05</v>
          </cell>
          <cell r="H1323">
            <v>0.1</v>
          </cell>
          <cell r="I1323">
            <v>0</v>
          </cell>
          <cell r="J1323">
            <v>0.1</v>
          </cell>
          <cell r="K1323">
            <v>-0.1</v>
          </cell>
          <cell r="L1323">
            <v>0.1</v>
          </cell>
          <cell r="M1323">
            <v>-0.1</v>
          </cell>
          <cell r="N1323">
            <v>0.1</v>
          </cell>
          <cell r="O1323">
            <v>-0.1</v>
          </cell>
          <cell r="P1323">
            <v>0.05</v>
          </cell>
          <cell r="Q1323">
            <v>-0.05</v>
          </cell>
          <cell r="R1323">
            <v>0.2</v>
          </cell>
          <cell r="S1323">
            <v>-0.2</v>
          </cell>
          <cell r="T1323">
            <v>0.05</v>
          </cell>
          <cell r="U1323">
            <v>-0.05</v>
          </cell>
          <cell r="V1323">
            <v>0.05</v>
          </cell>
          <cell r="W1323">
            <v>-0.05</v>
          </cell>
          <cell r="X1323">
            <v>0.05</v>
          </cell>
          <cell r="Y1323">
            <v>-0.05</v>
          </cell>
          <cell r="Z1323">
            <v>0.05</v>
          </cell>
          <cell r="AA1323">
            <v>-0.05</v>
          </cell>
          <cell r="AB1323" t="str">
            <v>NIL</v>
          </cell>
          <cell r="AC1323" t="str">
            <v>NIL</v>
          </cell>
          <cell r="AD1323" t="str">
            <v>NIL</v>
          </cell>
          <cell r="AE1323" t="str">
            <v>NIL</v>
          </cell>
          <cell r="AF1323" t="str">
            <v>NIL</v>
          </cell>
          <cell r="AG1323" t="str">
            <v>NIL</v>
          </cell>
        </row>
        <row r="1324">
          <cell r="A1324" t="str">
            <v>12-159</v>
          </cell>
          <cell r="B1324">
            <v>0.2</v>
          </cell>
          <cell r="C1324">
            <v>-0.2</v>
          </cell>
          <cell r="D1324">
            <v>0.1</v>
          </cell>
          <cell r="E1324">
            <v>-0.1</v>
          </cell>
          <cell r="F1324">
            <v>0.05</v>
          </cell>
          <cell r="G1324">
            <v>-0.05</v>
          </cell>
          <cell r="H1324">
            <v>0.1</v>
          </cell>
          <cell r="I1324">
            <v>0</v>
          </cell>
          <cell r="J1324">
            <v>0.1</v>
          </cell>
          <cell r="K1324">
            <v>-0.1</v>
          </cell>
          <cell r="L1324">
            <v>0.05</v>
          </cell>
          <cell r="M1324">
            <v>-0.05</v>
          </cell>
          <cell r="N1324">
            <v>0.1</v>
          </cell>
          <cell r="O1324">
            <v>-0.1</v>
          </cell>
          <cell r="P1324">
            <v>0.05</v>
          </cell>
          <cell r="Q1324">
            <v>-0.05</v>
          </cell>
          <cell r="R1324">
            <v>0.2</v>
          </cell>
          <cell r="S1324">
            <v>-0.2</v>
          </cell>
          <cell r="T1324">
            <v>0.05</v>
          </cell>
          <cell r="U1324">
            <v>-0.05</v>
          </cell>
          <cell r="V1324">
            <v>0.1</v>
          </cell>
          <cell r="W1324">
            <v>-0.1</v>
          </cell>
          <cell r="X1324">
            <v>0.1</v>
          </cell>
          <cell r="Y1324">
            <v>-0.1</v>
          </cell>
          <cell r="Z1324">
            <v>0.1</v>
          </cell>
          <cell r="AA1324">
            <v>-0.1</v>
          </cell>
          <cell r="AB1324" t="str">
            <v>NIL</v>
          </cell>
          <cell r="AC1324" t="str">
            <v>NIL</v>
          </cell>
          <cell r="AD1324" t="str">
            <v>NIL</v>
          </cell>
          <cell r="AE1324" t="str">
            <v>NIL</v>
          </cell>
          <cell r="AF1324" t="str">
            <v>NIL</v>
          </cell>
          <cell r="AG1324" t="str">
            <v>NIL</v>
          </cell>
        </row>
        <row r="1325">
          <cell r="A1325" t="str">
            <v>12-159-1</v>
          </cell>
          <cell r="B1325">
            <v>0.2</v>
          </cell>
          <cell r="C1325">
            <v>-0.2</v>
          </cell>
          <cell r="D1325">
            <v>0.1</v>
          </cell>
          <cell r="E1325">
            <v>-0.1</v>
          </cell>
          <cell r="F1325">
            <v>0.05</v>
          </cell>
          <cell r="G1325">
            <v>-0.05</v>
          </cell>
          <cell r="H1325">
            <v>0.1</v>
          </cell>
          <cell r="I1325">
            <v>0</v>
          </cell>
          <cell r="J1325">
            <v>0.1</v>
          </cell>
          <cell r="K1325">
            <v>-0.1</v>
          </cell>
          <cell r="L1325">
            <v>0.05</v>
          </cell>
          <cell r="M1325">
            <v>-0.05</v>
          </cell>
          <cell r="N1325">
            <v>0.1</v>
          </cell>
          <cell r="O1325">
            <v>-0.1</v>
          </cell>
          <cell r="P1325">
            <v>0.05</v>
          </cell>
          <cell r="Q1325">
            <v>-0.05</v>
          </cell>
          <cell r="R1325">
            <v>0.2</v>
          </cell>
          <cell r="S1325">
            <v>-0.2</v>
          </cell>
          <cell r="T1325">
            <v>0.05</v>
          </cell>
          <cell r="U1325">
            <v>-0.05</v>
          </cell>
          <cell r="V1325">
            <v>0.1</v>
          </cell>
          <cell r="W1325">
            <v>-0.1</v>
          </cell>
          <cell r="X1325">
            <v>0.1</v>
          </cell>
          <cell r="Y1325">
            <v>-0.1</v>
          </cell>
          <cell r="Z1325">
            <v>0.1</v>
          </cell>
          <cell r="AA1325">
            <v>-0.1</v>
          </cell>
          <cell r="AB1325" t="str">
            <v>NIL</v>
          </cell>
          <cell r="AC1325" t="str">
            <v>NIL</v>
          </cell>
          <cell r="AD1325" t="str">
            <v>NIL</v>
          </cell>
          <cell r="AE1325" t="str">
            <v>NIL</v>
          </cell>
          <cell r="AF1325" t="str">
            <v>NIL</v>
          </cell>
          <cell r="AG1325" t="str">
            <v>NIL</v>
          </cell>
        </row>
        <row r="1326">
          <cell r="A1326" t="str">
            <v>12-159A</v>
          </cell>
          <cell r="B1326">
            <v>0.2</v>
          </cell>
          <cell r="C1326">
            <v>-0.2</v>
          </cell>
          <cell r="D1326">
            <v>0.1</v>
          </cell>
          <cell r="E1326">
            <v>-0.1</v>
          </cell>
          <cell r="F1326">
            <v>0.05</v>
          </cell>
          <cell r="G1326">
            <v>-0.05</v>
          </cell>
          <cell r="H1326">
            <v>0.1</v>
          </cell>
          <cell r="I1326">
            <v>0</v>
          </cell>
          <cell r="J1326">
            <v>0.1</v>
          </cell>
          <cell r="K1326">
            <v>-0.1</v>
          </cell>
          <cell r="L1326">
            <v>0.1</v>
          </cell>
          <cell r="M1326">
            <v>-0.1</v>
          </cell>
          <cell r="N1326">
            <v>0.1</v>
          </cell>
          <cell r="O1326">
            <v>-0.1</v>
          </cell>
          <cell r="P1326">
            <v>0.05</v>
          </cell>
          <cell r="Q1326">
            <v>-0.05</v>
          </cell>
          <cell r="R1326">
            <v>0.2</v>
          </cell>
          <cell r="S1326">
            <v>-0.2</v>
          </cell>
          <cell r="T1326">
            <v>0.05</v>
          </cell>
          <cell r="U1326">
            <v>-0.05</v>
          </cell>
          <cell r="V1326">
            <v>0.05</v>
          </cell>
          <cell r="W1326">
            <v>-0.05</v>
          </cell>
          <cell r="X1326">
            <v>0.05</v>
          </cell>
          <cell r="Y1326">
            <v>-0.05</v>
          </cell>
          <cell r="Z1326">
            <v>0.05</v>
          </cell>
          <cell r="AA1326">
            <v>-0.05</v>
          </cell>
          <cell r="AB1326" t="str">
            <v>NIL</v>
          </cell>
          <cell r="AC1326" t="str">
            <v>NIL</v>
          </cell>
          <cell r="AD1326" t="str">
            <v>NIL</v>
          </cell>
          <cell r="AE1326" t="str">
            <v>NIL</v>
          </cell>
          <cell r="AF1326" t="str">
            <v>NIL</v>
          </cell>
          <cell r="AG1326" t="str">
            <v>NIL</v>
          </cell>
        </row>
        <row r="1327">
          <cell r="A1327" t="str">
            <v>12-161</v>
          </cell>
          <cell r="B1327">
            <v>0.2</v>
          </cell>
          <cell r="C1327">
            <v>-0.2</v>
          </cell>
          <cell r="D1327">
            <v>0.1</v>
          </cell>
          <cell r="E1327">
            <v>-0.1</v>
          </cell>
          <cell r="F1327">
            <v>0.05</v>
          </cell>
          <cell r="G1327">
            <v>-0.05</v>
          </cell>
          <cell r="H1327">
            <v>0.1</v>
          </cell>
          <cell r="I1327">
            <v>0</v>
          </cell>
          <cell r="J1327">
            <v>0.1</v>
          </cell>
          <cell r="K1327">
            <v>-0.1</v>
          </cell>
          <cell r="L1327">
            <v>0.05</v>
          </cell>
          <cell r="M1327">
            <v>-0.05</v>
          </cell>
          <cell r="N1327">
            <v>0.1</v>
          </cell>
          <cell r="O1327">
            <v>-0.1</v>
          </cell>
          <cell r="P1327">
            <v>0.05</v>
          </cell>
          <cell r="Q1327">
            <v>-0.05</v>
          </cell>
          <cell r="R1327">
            <v>0.2</v>
          </cell>
          <cell r="S1327">
            <v>-0.2</v>
          </cell>
          <cell r="T1327">
            <v>0.05</v>
          </cell>
          <cell r="U1327">
            <v>-0.05</v>
          </cell>
          <cell r="V1327">
            <v>0.1</v>
          </cell>
          <cell r="W1327">
            <v>-0.1</v>
          </cell>
          <cell r="X1327">
            <v>0.1</v>
          </cell>
          <cell r="Y1327">
            <v>-0.1</v>
          </cell>
          <cell r="Z1327">
            <v>0.1</v>
          </cell>
          <cell r="AA1327">
            <v>-0.1</v>
          </cell>
          <cell r="AB1327" t="str">
            <v>NIL</v>
          </cell>
          <cell r="AC1327" t="str">
            <v>NIL</v>
          </cell>
          <cell r="AD1327" t="str">
            <v>NIL</v>
          </cell>
          <cell r="AE1327" t="str">
            <v>NIL</v>
          </cell>
          <cell r="AF1327" t="str">
            <v>NIL</v>
          </cell>
          <cell r="AG1327" t="str">
            <v>NIL</v>
          </cell>
        </row>
        <row r="1328">
          <cell r="A1328" t="str">
            <v>12-162</v>
          </cell>
          <cell r="B1328">
            <v>0.2</v>
          </cell>
          <cell r="C1328">
            <v>-0.2</v>
          </cell>
          <cell r="D1328">
            <v>0.1</v>
          </cell>
          <cell r="E1328">
            <v>-0.1</v>
          </cell>
          <cell r="F1328">
            <v>0.05</v>
          </cell>
          <cell r="G1328">
            <v>-0.05</v>
          </cell>
          <cell r="H1328">
            <v>0.1</v>
          </cell>
          <cell r="I1328">
            <v>0</v>
          </cell>
          <cell r="J1328">
            <v>0.1</v>
          </cell>
          <cell r="K1328">
            <v>-0.1</v>
          </cell>
          <cell r="L1328">
            <v>0.05</v>
          </cell>
          <cell r="M1328">
            <v>-0.05</v>
          </cell>
          <cell r="N1328">
            <v>0.1</v>
          </cell>
          <cell r="O1328">
            <v>-0.1</v>
          </cell>
          <cell r="P1328">
            <v>0.05</v>
          </cell>
          <cell r="Q1328">
            <v>-0.05</v>
          </cell>
          <cell r="R1328">
            <v>0.2</v>
          </cell>
          <cell r="S1328">
            <v>-0.2</v>
          </cell>
          <cell r="T1328">
            <v>0.05</v>
          </cell>
          <cell r="U1328">
            <v>-0.05</v>
          </cell>
          <cell r="V1328">
            <v>0.1</v>
          </cell>
          <cell r="W1328">
            <v>-0.1</v>
          </cell>
          <cell r="X1328">
            <v>0.1</v>
          </cell>
          <cell r="Y1328">
            <v>-0.1</v>
          </cell>
          <cell r="Z1328">
            <v>0.1</v>
          </cell>
          <cell r="AA1328">
            <v>-0.1</v>
          </cell>
          <cell r="AB1328" t="str">
            <v>NIL</v>
          </cell>
          <cell r="AC1328" t="str">
            <v>NIL</v>
          </cell>
          <cell r="AD1328">
            <v>0.1</v>
          </cell>
          <cell r="AE1328">
            <v>-0.1</v>
          </cell>
          <cell r="AF1328">
            <v>0.1</v>
          </cell>
          <cell r="AG1328">
            <v>-0.1</v>
          </cell>
        </row>
        <row r="1329">
          <cell r="A1329" t="str">
            <v>12-162A</v>
          </cell>
          <cell r="B1329">
            <v>0.2</v>
          </cell>
          <cell r="C1329">
            <v>-0.2</v>
          </cell>
          <cell r="D1329">
            <v>0.1</v>
          </cell>
          <cell r="E1329">
            <v>-0.1</v>
          </cell>
          <cell r="F1329">
            <v>0.05</v>
          </cell>
          <cell r="G1329">
            <v>-0.05</v>
          </cell>
          <cell r="H1329">
            <v>0.1</v>
          </cell>
          <cell r="I1329">
            <v>0</v>
          </cell>
          <cell r="J1329">
            <v>0.1</v>
          </cell>
          <cell r="K1329">
            <v>-0.1</v>
          </cell>
          <cell r="L1329">
            <v>0.1</v>
          </cell>
          <cell r="M1329">
            <v>-0.1</v>
          </cell>
          <cell r="N1329">
            <v>0.1</v>
          </cell>
          <cell r="O1329">
            <v>-0.1</v>
          </cell>
          <cell r="P1329">
            <v>0.05</v>
          </cell>
          <cell r="Q1329">
            <v>-0.05</v>
          </cell>
          <cell r="R1329">
            <v>0.2</v>
          </cell>
          <cell r="S1329">
            <v>-0.2</v>
          </cell>
          <cell r="T1329">
            <v>0.05</v>
          </cell>
          <cell r="U1329">
            <v>-0.05</v>
          </cell>
          <cell r="V1329">
            <v>0.05</v>
          </cell>
          <cell r="W1329">
            <v>-0.05</v>
          </cell>
          <cell r="X1329">
            <v>0.05</v>
          </cell>
          <cell r="Y1329">
            <v>-0.05</v>
          </cell>
          <cell r="Z1329">
            <v>0.05</v>
          </cell>
          <cell r="AA1329">
            <v>-0.05</v>
          </cell>
          <cell r="AB1329" t="str">
            <v>NIL</v>
          </cell>
          <cell r="AC1329" t="str">
            <v>NIL</v>
          </cell>
          <cell r="AD1329" t="str">
            <v>NIL</v>
          </cell>
          <cell r="AE1329" t="str">
            <v>NIL</v>
          </cell>
          <cell r="AF1329" t="str">
            <v>NIL</v>
          </cell>
          <cell r="AG1329" t="str">
            <v>NIL</v>
          </cell>
        </row>
        <row r="1330">
          <cell r="A1330" t="str">
            <v>12-162A-C</v>
          </cell>
          <cell r="B1330">
            <v>0.2</v>
          </cell>
          <cell r="C1330">
            <v>-0.2</v>
          </cell>
          <cell r="D1330">
            <v>0.1</v>
          </cell>
          <cell r="E1330">
            <v>-0.1</v>
          </cell>
          <cell r="F1330">
            <v>0.05</v>
          </cell>
          <cell r="G1330">
            <v>-0.05</v>
          </cell>
          <cell r="H1330">
            <v>0.1</v>
          </cell>
          <cell r="I1330">
            <v>0</v>
          </cell>
          <cell r="J1330">
            <v>0.1</v>
          </cell>
          <cell r="K1330">
            <v>-0.1</v>
          </cell>
          <cell r="L1330">
            <v>0.1</v>
          </cell>
          <cell r="M1330">
            <v>-0.1</v>
          </cell>
          <cell r="N1330">
            <v>0.1</v>
          </cell>
          <cell r="O1330">
            <v>-0.1</v>
          </cell>
          <cell r="P1330">
            <v>0.05</v>
          </cell>
          <cell r="Q1330">
            <v>-0.05</v>
          </cell>
          <cell r="R1330">
            <v>0.2</v>
          </cell>
          <cell r="S1330">
            <v>-0.2</v>
          </cell>
          <cell r="T1330">
            <v>0.05</v>
          </cell>
          <cell r="U1330">
            <v>-0.05</v>
          </cell>
          <cell r="V1330">
            <v>0.05</v>
          </cell>
          <cell r="W1330">
            <v>-0.05</v>
          </cell>
          <cell r="X1330">
            <v>0.05</v>
          </cell>
          <cell r="Y1330">
            <v>-0.05</v>
          </cell>
          <cell r="Z1330">
            <v>0.05</v>
          </cell>
          <cell r="AA1330">
            <v>-0.05</v>
          </cell>
          <cell r="AB1330" t="str">
            <v>NIL</v>
          </cell>
          <cell r="AC1330" t="str">
            <v>NIL</v>
          </cell>
          <cell r="AD1330" t="str">
            <v>NIL</v>
          </cell>
          <cell r="AE1330" t="str">
            <v>NIL</v>
          </cell>
          <cell r="AF1330" t="str">
            <v>NIL</v>
          </cell>
          <cell r="AG1330" t="str">
            <v>NIL</v>
          </cell>
        </row>
        <row r="1331">
          <cell r="A1331" t="str">
            <v>12-162-1</v>
          </cell>
          <cell r="B1331">
            <v>0.2</v>
          </cell>
          <cell r="C1331">
            <v>-0.2</v>
          </cell>
          <cell r="D1331">
            <v>0.1</v>
          </cell>
          <cell r="E1331">
            <v>-0.1</v>
          </cell>
          <cell r="F1331">
            <v>0.05</v>
          </cell>
          <cell r="G1331">
            <v>-0.05</v>
          </cell>
          <cell r="H1331">
            <v>0.1</v>
          </cell>
          <cell r="I1331">
            <v>0</v>
          </cell>
          <cell r="J1331">
            <v>0.1</v>
          </cell>
          <cell r="K1331">
            <v>-0.1</v>
          </cell>
          <cell r="L1331">
            <v>0.05</v>
          </cell>
          <cell r="M1331">
            <v>-0.05</v>
          </cell>
          <cell r="N1331">
            <v>0.1</v>
          </cell>
          <cell r="O1331">
            <v>-0.1</v>
          </cell>
          <cell r="P1331">
            <v>0.05</v>
          </cell>
          <cell r="Q1331">
            <v>-0.05</v>
          </cell>
          <cell r="R1331">
            <v>0.2</v>
          </cell>
          <cell r="S1331">
            <v>-0.2</v>
          </cell>
          <cell r="T1331">
            <v>0.05</v>
          </cell>
          <cell r="U1331">
            <v>-0.05</v>
          </cell>
          <cell r="V1331">
            <v>0.1</v>
          </cell>
          <cell r="W1331">
            <v>-0.1</v>
          </cell>
          <cell r="X1331">
            <v>0.1</v>
          </cell>
          <cell r="Y1331">
            <v>-0.1</v>
          </cell>
          <cell r="Z1331">
            <v>0.1</v>
          </cell>
          <cell r="AA1331">
            <v>-0.1</v>
          </cell>
          <cell r="AB1331" t="str">
            <v>NIL</v>
          </cell>
          <cell r="AC1331" t="str">
            <v>NIL</v>
          </cell>
          <cell r="AD1331">
            <v>0.1</v>
          </cell>
          <cell r="AE1331">
            <v>-0.1</v>
          </cell>
          <cell r="AF1331">
            <v>0.1</v>
          </cell>
          <cell r="AG1331">
            <v>-0.1</v>
          </cell>
        </row>
        <row r="1332">
          <cell r="A1332" t="str">
            <v>12-162-2</v>
          </cell>
          <cell r="B1332">
            <v>0.2</v>
          </cell>
          <cell r="C1332">
            <v>-0.2</v>
          </cell>
          <cell r="D1332">
            <v>0.1</v>
          </cell>
          <cell r="E1332">
            <v>-0.1</v>
          </cell>
          <cell r="F1332">
            <v>0.05</v>
          </cell>
          <cell r="G1332">
            <v>-0.05</v>
          </cell>
          <cell r="H1332">
            <v>0.1</v>
          </cell>
          <cell r="I1332">
            <v>0</v>
          </cell>
          <cell r="J1332">
            <v>0.1</v>
          </cell>
          <cell r="K1332">
            <v>-0.1</v>
          </cell>
          <cell r="L1332">
            <v>0.05</v>
          </cell>
          <cell r="M1332">
            <v>-0.05</v>
          </cell>
          <cell r="N1332">
            <v>0.1</v>
          </cell>
          <cell r="O1332">
            <v>-0.1</v>
          </cell>
          <cell r="P1332">
            <v>0.05</v>
          </cell>
          <cell r="Q1332">
            <v>-0.05</v>
          </cell>
          <cell r="R1332">
            <v>0.2</v>
          </cell>
          <cell r="S1332">
            <v>-0.2</v>
          </cell>
          <cell r="T1332">
            <v>0.05</v>
          </cell>
          <cell r="U1332">
            <v>-0.05</v>
          </cell>
          <cell r="V1332">
            <v>0.1</v>
          </cell>
          <cell r="W1332">
            <v>-0.1</v>
          </cell>
          <cell r="X1332">
            <v>0.1</v>
          </cell>
          <cell r="Y1332">
            <v>-0.1</v>
          </cell>
          <cell r="Z1332">
            <v>0.1</v>
          </cell>
          <cell r="AA1332">
            <v>-0.1</v>
          </cell>
          <cell r="AB1332" t="str">
            <v>NIL</v>
          </cell>
          <cell r="AC1332" t="str">
            <v>NIL</v>
          </cell>
          <cell r="AD1332">
            <v>0.1</v>
          </cell>
          <cell r="AE1332">
            <v>-0.1</v>
          </cell>
          <cell r="AF1332">
            <v>0.1</v>
          </cell>
          <cell r="AG1332">
            <v>-0.1</v>
          </cell>
        </row>
        <row r="1333">
          <cell r="A1333" t="str">
            <v>12-162-3</v>
          </cell>
          <cell r="B1333">
            <v>0.2</v>
          </cell>
          <cell r="C1333">
            <v>-0.2</v>
          </cell>
          <cell r="D1333">
            <v>0.1</v>
          </cell>
          <cell r="E1333">
            <v>-0.1</v>
          </cell>
          <cell r="F1333">
            <v>0.05</v>
          </cell>
          <cell r="G1333">
            <v>-0.05</v>
          </cell>
          <cell r="H1333">
            <v>0.1</v>
          </cell>
          <cell r="I1333">
            <v>0</v>
          </cell>
          <cell r="J1333">
            <v>0.1</v>
          </cell>
          <cell r="K1333">
            <v>-0.1</v>
          </cell>
          <cell r="L1333">
            <v>0.05</v>
          </cell>
          <cell r="M1333">
            <v>-0.05</v>
          </cell>
          <cell r="N1333">
            <v>0.1</v>
          </cell>
          <cell r="O1333">
            <v>-0.1</v>
          </cell>
          <cell r="P1333">
            <v>0.05</v>
          </cell>
          <cell r="Q1333">
            <v>-0.05</v>
          </cell>
          <cell r="R1333">
            <v>0.2</v>
          </cell>
          <cell r="S1333">
            <v>-0.2</v>
          </cell>
          <cell r="T1333">
            <v>0.05</v>
          </cell>
          <cell r="U1333">
            <v>-0.05</v>
          </cell>
          <cell r="V1333">
            <v>0.1</v>
          </cell>
          <cell r="W1333">
            <v>-0.1</v>
          </cell>
          <cell r="X1333">
            <v>0.1</v>
          </cell>
          <cell r="Y1333">
            <v>-0.1</v>
          </cell>
          <cell r="Z1333">
            <v>0.1</v>
          </cell>
          <cell r="AA1333">
            <v>-0.1</v>
          </cell>
          <cell r="AB1333" t="str">
            <v>NIL</v>
          </cell>
          <cell r="AC1333" t="str">
            <v>NIL</v>
          </cell>
          <cell r="AD1333">
            <v>0.1</v>
          </cell>
          <cell r="AE1333">
            <v>-0.1</v>
          </cell>
          <cell r="AF1333">
            <v>0.1</v>
          </cell>
          <cell r="AG1333">
            <v>-0.1</v>
          </cell>
        </row>
        <row r="1334">
          <cell r="A1334" t="str">
            <v>12-163</v>
          </cell>
          <cell r="B1334">
            <v>0.2</v>
          </cell>
          <cell r="C1334">
            <v>-0.2</v>
          </cell>
          <cell r="D1334">
            <v>0.1</v>
          </cell>
          <cell r="E1334">
            <v>-0.1</v>
          </cell>
          <cell r="F1334">
            <v>0.05</v>
          </cell>
          <cell r="G1334">
            <v>-0.05</v>
          </cell>
          <cell r="H1334">
            <v>0.1</v>
          </cell>
          <cell r="I1334">
            <v>0</v>
          </cell>
          <cell r="J1334">
            <v>0.1</v>
          </cell>
          <cell r="K1334">
            <v>-0.1</v>
          </cell>
          <cell r="L1334">
            <v>0.05</v>
          </cell>
          <cell r="M1334">
            <v>-0.05</v>
          </cell>
          <cell r="N1334">
            <v>0.1</v>
          </cell>
          <cell r="O1334">
            <v>-0.1</v>
          </cell>
          <cell r="P1334">
            <v>0.05</v>
          </cell>
          <cell r="Q1334">
            <v>-0.05</v>
          </cell>
          <cell r="R1334">
            <v>0.2</v>
          </cell>
          <cell r="S1334">
            <v>-0.2</v>
          </cell>
          <cell r="T1334">
            <v>0.03</v>
          </cell>
          <cell r="U1334">
            <v>-0.03</v>
          </cell>
          <cell r="V1334">
            <v>0.05</v>
          </cell>
          <cell r="W1334">
            <v>-0.05</v>
          </cell>
          <cell r="X1334">
            <v>0.05</v>
          </cell>
          <cell r="Y1334">
            <v>-0.05</v>
          </cell>
          <cell r="Z1334">
            <v>0.05</v>
          </cell>
          <cell r="AA1334">
            <v>-0.05</v>
          </cell>
          <cell r="AB1334" t="str">
            <v>NIL</v>
          </cell>
          <cell r="AC1334" t="str">
            <v>NIL</v>
          </cell>
          <cell r="AD1334">
            <v>0.1</v>
          </cell>
          <cell r="AE1334">
            <v>-0.1</v>
          </cell>
          <cell r="AF1334">
            <v>0.1</v>
          </cell>
          <cell r="AG1334">
            <v>-0.1</v>
          </cell>
        </row>
        <row r="1335">
          <cell r="A1335" t="str">
            <v>12-163A</v>
          </cell>
          <cell r="B1335">
            <v>0.2</v>
          </cell>
          <cell r="C1335">
            <v>-0.2</v>
          </cell>
          <cell r="D1335">
            <v>0.1</v>
          </cell>
          <cell r="E1335">
            <v>-0.1</v>
          </cell>
          <cell r="F1335">
            <v>0.05</v>
          </cell>
          <cell r="G1335">
            <v>-0.05</v>
          </cell>
          <cell r="H1335">
            <v>0.1</v>
          </cell>
          <cell r="I1335">
            <v>0</v>
          </cell>
          <cell r="J1335">
            <v>0.1</v>
          </cell>
          <cell r="K1335">
            <v>-0.1</v>
          </cell>
          <cell r="L1335">
            <v>0.1</v>
          </cell>
          <cell r="M1335">
            <v>-0.1</v>
          </cell>
          <cell r="N1335">
            <v>0.1</v>
          </cell>
          <cell r="O1335">
            <v>-0.1</v>
          </cell>
          <cell r="P1335">
            <v>0.05</v>
          </cell>
          <cell r="Q1335">
            <v>-0.05</v>
          </cell>
          <cell r="R1335">
            <v>0.2</v>
          </cell>
          <cell r="S1335">
            <v>-0.2</v>
          </cell>
          <cell r="T1335">
            <v>0.05</v>
          </cell>
          <cell r="U1335">
            <v>-0.05</v>
          </cell>
          <cell r="V1335">
            <v>0.05</v>
          </cell>
          <cell r="W1335">
            <v>-0.05</v>
          </cell>
          <cell r="X1335">
            <v>0.05</v>
          </cell>
          <cell r="Y1335">
            <v>-0.05</v>
          </cell>
          <cell r="Z1335">
            <v>0.05</v>
          </cell>
          <cell r="AA1335">
            <v>-0.05</v>
          </cell>
          <cell r="AB1335" t="str">
            <v>NIL</v>
          </cell>
          <cell r="AC1335" t="str">
            <v>NIL</v>
          </cell>
          <cell r="AD1335" t="str">
            <v>NIL</v>
          </cell>
          <cell r="AE1335" t="str">
            <v>NIL</v>
          </cell>
          <cell r="AF1335" t="str">
            <v>NIL</v>
          </cell>
          <cell r="AG1335" t="str">
            <v>NIL</v>
          </cell>
        </row>
        <row r="1336">
          <cell r="A1336" t="str">
            <v>12-163A-1</v>
          </cell>
          <cell r="B1336">
            <v>0.2</v>
          </cell>
          <cell r="C1336">
            <v>-0.2</v>
          </cell>
          <cell r="D1336">
            <v>0.1</v>
          </cell>
          <cell r="E1336">
            <v>-0.1</v>
          </cell>
          <cell r="F1336">
            <v>0.05</v>
          </cell>
          <cell r="G1336">
            <v>-0.05</v>
          </cell>
          <cell r="H1336">
            <v>0.1</v>
          </cell>
          <cell r="I1336">
            <v>0</v>
          </cell>
          <cell r="J1336">
            <v>0.05</v>
          </cell>
          <cell r="K1336">
            <v>-0.05</v>
          </cell>
          <cell r="L1336">
            <v>0.1</v>
          </cell>
          <cell r="M1336">
            <v>-0.1</v>
          </cell>
          <cell r="N1336">
            <v>0.05</v>
          </cell>
          <cell r="O1336">
            <v>-0.05</v>
          </cell>
          <cell r="P1336">
            <v>0.05</v>
          </cell>
          <cell r="Q1336">
            <v>-0.05</v>
          </cell>
          <cell r="R1336">
            <v>0.2</v>
          </cell>
          <cell r="S1336">
            <v>-0.2</v>
          </cell>
          <cell r="T1336">
            <v>0.05</v>
          </cell>
          <cell r="U1336">
            <v>-0.05</v>
          </cell>
          <cell r="V1336">
            <v>0.05</v>
          </cell>
          <cell r="W1336">
            <v>-0.05</v>
          </cell>
          <cell r="X1336">
            <v>0.05</v>
          </cell>
          <cell r="Y1336">
            <v>-0.05</v>
          </cell>
          <cell r="Z1336">
            <v>0.05</v>
          </cell>
          <cell r="AA1336">
            <v>-0.05</v>
          </cell>
          <cell r="AB1336" t="str">
            <v>NIL</v>
          </cell>
          <cell r="AC1336" t="str">
            <v>NIL</v>
          </cell>
          <cell r="AD1336" t="str">
            <v>NIL</v>
          </cell>
          <cell r="AE1336" t="str">
            <v>NIL</v>
          </cell>
          <cell r="AF1336" t="str">
            <v>NIL</v>
          </cell>
          <cell r="AG1336" t="str">
            <v>NIL</v>
          </cell>
        </row>
        <row r="1337">
          <cell r="A1337" t="str">
            <v>12-163A-1C</v>
          </cell>
          <cell r="B1337">
            <v>0.2</v>
          </cell>
          <cell r="C1337">
            <v>-0.2</v>
          </cell>
          <cell r="D1337">
            <v>0.1</v>
          </cell>
          <cell r="E1337">
            <v>-0.1</v>
          </cell>
          <cell r="F1337">
            <v>0.05</v>
          </cell>
          <cell r="G1337">
            <v>-0.05</v>
          </cell>
          <cell r="H1337">
            <v>0.1</v>
          </cell>
          <cell r="I1337">
            <v>0</v>
          </cell>
          <cell r="J1337">
            <v>0.05</v>
          </cell>
          <cell r="K1337">
            <v>-0.05</v>
          </cell>
          <cell r="L1337">
            <v>0.1</v>
          </cell>
          <cell r="M1337">
            <v>-0.1</v>
          </cell>
          <cell r="N1337">
            <v>0.05</v>
          </cell>
          <cell r="O1337">
            <v>-0.05</v>
          </cell>
          <cell r="P1337">
            <v>0.05</v>
          </cell>
          <cell r="Q1337">
            <v>-0.05</v>
          </cell>
          <cell r="R1337">
            <v>0.2</v>
          </cell>
          <cell r="S1337">
            <v>-0.2</v>
          </cell>
          <cell r="T1337">
            <v>0.05</v>
          </cell>
          <cell r="U1337">
            <v>-0.05</v>
          </cell>
          <cell r="V1337">
            <v>0.05</v>
          </cell>
          <cell r="W1337">
            <v>-0.05</v>
          </cell>
          <cell r="X1337">
            <v>0.05</v>
          </cell>
          <cell r="Y1337">
            <v>-0.05</v>
          </cell>
          <cell r="Z1337">
            <v>0.05</v>
          </cell>
          <cell r="AA1337">
            <v>-0.05</v>
          </cell>
          <cell r="AB1337" t="str">
            <v>NIL</v>
          </cell>
          <cell r="AC1337" t="str">
            <v>NIL</v>
          </cell>
          <cell r="AD1337" t="str">
            <v>NIL</v>
          </cell>
          <cell r="AE1337" t="str">
            <v>NIL</v>
          </cell>
          <cell r="AF1337" t="str">
            <v>NIL</v>
          </cell>
          <cell r="AG1337" t="str">
            <v>NIL</v>
          </cell>
        </row>
        <row r="1338">
          <cell r="A1338" t="str">
            <v>12-163A-2</v>
          </cell>
          <cell r="B1338">
            <v>0.2</v>
          </cell>
          <cell r="C1338">
            <v>-0.2</v>
          </cell>
          <cell r="D1338">
            <v>0.1</v>
          </cell>
          <cell r="E1338">
            <v>-0.1</v>
          </cell>
          <cell r="F1338">
            <v>0.05</v>
          </cell>
          <cell r="G1338">
            <v>-0.05</v>
          </cell>
          <cell r="H1338">
            <v>0.1</v>
          </cell>
          <cell r="I1338">
            <v>0</v>
          </cell>
          <cell r="J1338">
            <v>0.1</v>
          </cell>
          <cell r="K1338">
            <v>-0.1</v>
          </cell>
          <cell r="L1338">
            <v>0.1</v>
          </cell>
          <cell r="M1338">
            <v>-0.1</v>
          </cell>
          <cell r="N1338">
            <v>0.1</v>
          </cell>
          <cell r="O1338">
            <v>-0.1</v>
          </cell>
          <cell r="P1338">
            <v>0.05</v>
          </cell>
          <cell r="Q1338">
            <v>-0.05</v>
          </cell>
          <cell r="R1338">
            <v>0.2</v>
          </cell>
          <cell r="S1338">
            <v>-0.2</v>
          </cell>
          <cell r="T1338">
            <v>0.05</v>
          </cell>
          <cell r="U1338">
            <v>-0.05</v>
          </cell>
          <cell r="V1338">
            <v>0.05</v>
          </cell>
          <cell r="W1338">
            <v>-0.05</v>
          </cell>
          <cell r="X1338">
            <v>0.05</v>
          </cell>
          <cell r="Y1338">
            <v>-0.05</v>
          </cell>
          <cell r="Z1338">
            <v>0.05</v>
          </cell>
          <cell r="AA1338">
            <v>-0.05</v>
          </cell>
          <cell r="AB1338" t="str">
            <v>NIL</v>
          </cell>
          <cell r="AC1338" t="str">
            <v>NIL</v>
          </cell>
          <cell r="AD1338" t="str">
            <v>NIL</v>
          </cell>
          <cell r="AE1338" t="str">
            <v>NIL</v>
          </cell>
          <cell r="AF1338" t="str">
            <v>NIL</v>
          </cell>
          <cell r="AG1338" t="str">
            <v>NIL</v>
          </cell>
        </row>
        <row r="1339">
          <cell r="A1339" t="str">
            <v>12-164</v>
          </cell>
          <cell r="B1339">
            <v>0.2</v>
          </cell>
          <cell r="C1339">
            <v>-0.2</v>
          </cell>
          <cell r="D1339">
            <v>0.1</v>
          </cell>
          <cell r="E1339">
            <v>-0.1</v>
          </cell>
          <cell r="F1339">
            <v>0.05</v>
          </cell>
          <cell r="G1339">
            <v>-0.05</v>
          </cell>
          <cell r="H1339">
            <v>0.1</v>
          </cell>
          <cell r="I1339">
            <v>0</v>
          </cell>
          <cell r="J1339">
            <v>0.1</v>
          </cell>
          <cell r="K1339">
            <v>-0.1</v>
          </cell>
          <cell r="L1339">
            <v>0.05</v>
          </cell>
          <cell r="M1339">
            <v>-0.05</v>
          </cell>
          <cell r="N1339">
            <v>0.1</v>
          </cell>
          <cell r="O1339">
            <v>-0.1</v>
          </cell>
          <cell r="P1339">
            <v>0.05</v>
          </cell>
          <cell r="Q1339">
            <v>-0.05</v>
          </cell>
          <cell r="R1339">
            <v>0.2</v>
          </cell>
          <cell r="S1339">
            <v>-0.2</v>
          </cell>
          <cell r="T1339">
            <v>0.05</v>
          </cell>
          <cell r="U1339">
            <v>-0.05</v>
          </cell>
          <cell r="V1339">
            <v>0.1</v>
          </cell>
          <cell r="W1339">
            <v>-0.1</v>
          </cell>
          <cell r="X1339">
            <v>0.1</v>
          </cell>
          <cell r="Y1339">
            <v>-0.1</v>
          </cell>
          <cell r="Z1339">
            <v>0.1</v>
          </cell>
          <cell r="AA1339">
            <v>-0.1</v>
          </cell>
          <cell r="AB1339" t="str">
            <v>NIL</v>
          </cell>
          <cell r="AC1339" t="str">
            <v>NIL</v>
          </cell>
          <cell r="AD1339" t="str">
            <v>NIL</v>
          </cell>
          <cell r="AE1339" t="str">
            <v>NIL</v>
          </cell>
          <cell r="AF1339" t="str">
            <v>NIL</v>
          </cell>
          <cell r="AG1339" t="str">
            <v>NIL</v>
          </cell>
        </row>
        <row r="1340">
          <cell r="A1340" t="str">
            <v>12-164A</v>
          </cell>
          <cell r="B1340">
            <v>0.2</v>
          </cell>
          <cell r="C1340">
            <v>-0.2</v>
          </cell>
          <cell r="D1340">
            <v>0.1</v>
          </cell>
          <cell r="E1340">
            <v>-0.1</v>
          </cell>
          <cell r="F1340">
            <v>0.05</v>
          </cell>
          <cell r="G1340">
            <v>-0.05</v>
          </cell>
          <cell r="H1340">
            <v>0.1</v>
          </cell>
          <cell r="I1340">
            <v>0</v>
          </cell>
          <cell r="J1340">
            <v>0.1</v>
          </cell>
          <cell r="K1340">
            <v>-0.1</v>
          </cell>
          <cell r="L1340">
            <v>0.1</v>
          </cell>
          <cell r="M1340">
            <v>-0.1</v>
          </cell>
          <cell r="N1340">
            <v>0.1</v>
          </cell>
          <cell r="O1340">
            <v>-0.1</v>
          </cell>
          <cell r="P1340">
            <v>0.05</v>
          </cell>
          <cell r="Q1340">
            <v>-0.05</v>
          </cell>
          <cell r="R1340">
            <v>0.2</v>
          </cell>
          <cell r="S1340">
            <v>-0.2</v>
          </cell>
          <cell r="T1340">
            <v>0.05</v>
          </cell>
          <cell r="U1340">
            <v>-0.05</v>
          </cell>
          <cell r="V1340">
            <v>0.05</v>
          </cell>
          <cell r="W1340">
            <v>-0.05</v>
          </cell>
          <cell r="X1340">
            <v>0.05</v>
          </cell>
          <cell r="Y1340">
            <v>-0.05</v>
          </cell>
          <cell r="Z1340">
            <v>0.05</v>
          </cell>
          <cell r="AA1340">
            <v>-0.05</v>
          </cell>
          <cell r="AB1340" t="str">
            <v>NIL</v>
          </cell>
          <cell r="AC1340" t="str">
            <v>NIL</v>
          </cell>
          <cell r="AD1340" t="str">
            <v>NIL</v>
          </cell>
          <cell r="AE1340" t="str">
            <v>NIL</v>
          </cell>
          <cell r="AF1340" t="str">
            <v>NIL</v>
          </cell>
          <cell r="AG1340" t="str">
            <v>NIL</v>
          </cell>
        </row>
        <row r="1341">
          <cell r="A1341" t="str">
            <v>12-165</v>
          </cell>
          <cell r="B1341">
            <v>0.2</v>
          </cell>
          <cell r="C1341">
            <v>-0.2</v>
          </cell>
          <cell r="D1341">
            <v>0.1</v>
          </cell>
          <cell r="E1341">
            <v>-0.1</v>
          </cell>
          <cell r="F1341">
            <v>0.05</v>
          </cell>
          <cell r="G1341">
            <v>-0.05</v>
          </cell>
          <cell r="H1341">
            <v>0.1</v>
          </cell>
          <cell r="I1341">
            <v>0</v>
          </cell>
          <cell r="J1341">
            <v>0.1</v>
          </cell>
          <cell r="K1341">
            <v>-0.1</v>
          </cell>
          <cell r="L1341">
            <v>0.05</v>
          </cell>
          <cell r="M1341">
            <v>-0.05</v>
          </cell>
          <cell r="N1341">
            <v>0.1</v>
          </cell>
          <cell r="O1341">
            <v>-0.1</v>
          </cell>
          <cell r="P1341">
            <v>0.05</v>
          </cell>
          <cell r="Q1341">
            <v>-0.05</v>
          </cell>
          <cell r="R1341">
            <v>0.2</v>
          </cell>
          <cell r="S1341">
            <v>-0.2</v>
          </cell>
          <cell r="T1341">
            <v>0.05</v>
          </cell>
          <cell r="U1341">
            <v>-0.05</v>
          </cell>
          <cell r="V1341">
            <v>0.1</v>
          </cell>
          <cell r="W1341">
            <v>-0.1</v>
          </cell>
          <cell r="X1341">
            <v>0.1</v>
          </cell>
          <cell r="Y1341">
            <v>-0.1</v>
          </cell>
          <cell r="Z1341">
            <v>0.1</v>
          </cell>
          <cell r="AA1341">
            <v>-0.1</v>
          </cell>
          <cell r="AB1341" t="str">
            <v>NIL</v>
          </cell>
          <cell r="AC1341" t="str">
            <v>NIL</v>
          </cell>
          <cell r="AD1341" t="str">
            <v>NIL</v>
          </cell>
          <cell r="AE1341" t="str">
            <v>NIL</v>
          </cell>
          <cell r="AF1341" t="str">
            <v>NIL</v>
          </cell>
          <cell r="AG1341" t="str">
            <v>NIL</v>
          </cell>
        </row>
        <row r="1342">
          <cell r="A1342" t="str">
            <v>12-165-C</v>
          </cell>
          <cell r="B1342">
            <v>0.2</v>
          </cell>
          <cell r="C1342">
            <v>-0.2</v>
          </cell>
          <cell r="D1342">
            <v>0.1</v>
          </cell>
          <cell r="E1342">
            <v>-0.1</v>
          </cell>
          <cell r="F1342">
            <v>0.05</v>
          </cell>
          <cell r="G1342">
            <v>-0.05</v>
          </cell>
          <cell r="H1342">
            <v>0.1</v>
          </cell>
          <cell r="I1342">
            <v>0</v>
          </cell>
          <cell r="J1342">
            <v>0.1</v>
          </cell>
          <cell r="K1342">
            <v>-0.1</v>
          </cell>
          <cell r="L1342">
            <v>0.05</v>
          </cell>
          <cell r="M1342">
            <v>-0.05</v>
          </cell>
          <cell r="N1342">
            <v>0.1</v>
          </cell>
          <cell r="O1342">
            <v>-0.1</v>
          </cell>
          <cell r="P1342">
            <v>0.05</v>
          </cell>
          <cell r="Q1342">
            <v>-0.05</v>
          </cell>
          <cell r="R1342">
            <v>0.2</v>
          </cell>
          <cell r="S1342">
            <v>-0.2</v>
          </cell>
          <cell r="T1342">
            <v>0.05</v>
          </cell>
          <cell r="U1342">
            <v>-0.05</v>
          </cell>
          <cell r="V1342">
            <v>0.1</v>
          </cell>
          <cell r="W1342">
            <v>-0.1</v>
          </cell>
          <cell r="X1342">
            <v>0.1</v>
          </cell>
          <cell r="Y1342">
            <v>-0.1</v>
          </cell>
          <cell r="Z1342">
            <v>0.1</v>
          </cell>
          <cell r="AA1342">
            <v>-0.1</v>
          </cell>
          <cell r="AB1342" t="str">
            <v>NIL</v>
          </cell>
          <cell r="AC1342" t="str">
            <v>NIL</v>
          </cell>
          <cell r="AD1342" t="str">
            <v>NIL</v>
          </cell>
          <cell r="AE1342" t="str">
            <v>NIL</v>
          </cell>
          <cell r="AF1342" t="str">
            <v>NIL</v>
          </cell>
          <cell r="AG1342" t="str">
            <v>NIL</v>
          </cell>
        </row>
        <row r="1343">
          <cell r="A1343" t="str">
            <v>12-165A</v>
          </cell>
          <cell r="B1343">
            <v>0.2</v>
          </cell>
          <cell r="C1343">
            <v>-0.2</v>
          </cell>
          <cell r="D1343">
            <v>0.1</v>
          </cell>
          <cell r="E1343">
            <v>-0.1</v>
          </cell>
          <cell r="F1343">
            <v>0.05</v>
          </cell>
          <cell r="G1343">
            <v>-0.05</v>
          </cell>
          <cell r="H1343">
            <v>0.1</v>
          </cell>
          <cell r="I1343">
            <v>0</v>
          </cell>
          <cell r="J1343">
            <v>0.1</v>
          </cell>
          <cell r="K1343">
            <v>-0.1</v>
          </cell>
          <cell r="L1343">
            <v>0.1</v>
          </cell>
          <cell r="M1343">
            <v>-0.1</v>
          </cell>
          <cell r="N1343">
            <v>0.1</v>
          </cell>
          <cell r="O1343">
            <v>-0.1</v>
          </cell>
          <cell r="P1343">
            <v>0.05</v>
          </cell>
          <cell r="Q1343">
            <v>-0.05</v>
          </cell>
          <cell r="R1343">
            <v>0.2</v>
          </cell>
          <cell r="S1343">
            <v>-0.2</v>
          </cell>
          <cell r="T1343">
            <v>0.05</v>
          </cell>
          <cell r="U1343">
            <v>-0.05</v>
          </cell>
          <cell r="V1343">
            <v>0.05</v>
          </cell>
          <cell r="W1343">
            <v>-0.05</v>
          </cell>
          <cell r="X1343">
            <v>0.05</v>
          </cell>
          <cell r="Y1343">
            <v>-0.05</v>
          </cell>
          <cell r="Z1343">
            <v>0.05</v>
          </cell>
          <cell r="AA1343">
            <v>-0.05</v>
          </cell>
          <cell r="AB1343" t="str">
            <v>NIL</v>
          </cell>
          <cell r="AC1343" t="str">
            <v>NIL</v>
          </cell>
          <cell r="AD1343" t="str">
            <v>NIL</v>
          </cell>
          <cell r="AE1343" t="str">
            <v>NIL</v>
          </cell>
          <cell r="AF1343" t="str">
            <v>NIL</v>
          </cell>
          <cell r="AG1343" t="str">
            <v>NIL</v>
          </cell>
        </row>
        <row r="1344">
          <cell r="A1344" t="str">
            <v>12-165A-1</v>
          </cell>
          <cell r="B1344">
            <v>0.2</v>
          </cell>
          <cell r="C1344">
            <v>-0.2</v>
          </cell>
          <cell r="D1344">
            <v>0.1</v>
          </cell>
          <cell r="E1344">
            <v>-0.1</v>
          </cell>
          <cell r="F1344">
            <v>0.05</v>
          </cell>
          <cell r="G1344">
            <v>-0.05</v>
          </cell>
          <cell r="H1344">
            <v>0.1</v>
          </cell>
          <cell r="I1344">
            <v>0</v>
          </cell>
          <cell r="J1344">
            <v>0.1</v>
          </cell>
          <cell r="K1344">
            <v>-0.1</v>
          </cell>
          <cell r="L1344">
            <v>0.1</v>
          </cell>
          <cell r="M1344">
            <v>-0.1</v>
          </cell>
          <cell r="N1344">
            <v>0.1</v>
          </cell>
          <cell r="O1344">
            <v>-0.1</v>
          </cell>
          <cell r="P1344">
            <v>0.05</v>
          </cell>
          <cell r="Q1344">
            <v>-0.05</v>
          </cell>
          <cell r="R1344">
            <v>0.2</v>
          </cell>
          <cell r="S1344">
            <v>-0.2</v>
          </cell>
          <cell r="T1344">
            <v>0.05</v>
          </cell>
          <cell r="U1344">
            <v>-0.05</v>
          </cell>
          <cell r="V1344">
            <v>0.05</v>
          </cell>
          <cell r="W1344">
            <v>-0.05</v>
          </cell>
          <cell r="X1344">
            <v>0.05</v>
          </cell>
          <cell r="Y1344">
            <v>-0.05</v>
          </cell>
          <cell r="Z1344">
            <v>0.05</v>
          </cell>
          <cell r="AA1344">
            <v>-0.05</v>
          </cell>
          <cell r="AB1344" t="str">
            <v>NIL</v>
          </cell>
          <cell r="AC1344" t="str">
            <v>NIL</v>
          </cell>
          <cell r="AD1344" t="str">
            <v>NIL</v>
          </cell>
          <cell r="AE1344" t="str">
            <v>NIL</v>
          </cell>
          <cell r="AF1344" t="str">
            <v>NIL</v>
          </cell>
          <cell r="AG1344" t="str">
            <v>NIL</v>
          </cell>
        </row>
        <row r="1345">
          <cell r="A1345" t="str">
            <v>12-166</v>
          </cell>
          <cell r="B1345">
            <v>0.2</v>
          </cell>
          <cell r="C1345">
            <v>-0.2</v>
          </cell>
          <cell r="D1345">
            <v>0.1</v>
          </cell>
          <cell r="E1345">
            <v>-0.1</v>
          </cell>
          <cell r="F1345">
            <v>0.05</v>
          </cell>
          <cell r="G1345">
            <v>-0.05</v>
          </cell>
          <cell r="H1345">
            <v>0.1</v>
          </cell>
          <cell r="I1345">
            <v>0</v>
          </cell>
          <cell r="J1345">
            <v>0.1</v>
          </cell>
          <cell r="K1345">
            <v>-0.1</v>
          </cell>
          <cell r="L1345">
            <v>0.05</v>
          </cell>
          <cell r="M1345">
            <v>-0.05</v>
          </cell>
          <cell r="N1345">
            <v>0.1</v>
          </cell>
          <cell r="O1345">
            <v>-0.1</v>
          </cell>
          <cell r="P1345">
            <v>0.05</v>
          </cell>
          <cell r="Q1345">
            <v>-0.05</v>
          </cell>
          <cell r="R1345">
            <v>0.2</v>
          </cell>
          <cell r="S1345">
            <v>-0.2</v>
          </cell>
          <cell r="T1345">
            <v>0.05</v>
          </cell>
          <cell r="U1345">
            <v>-0.05</v>
          </cell>
          <cell r="V1345">
            <v>0.1</v>
          </cell>
          <cell r="W1345">
            <v>-0.1</v>
          </cell>
          <cell r="X1345">
            <v>0.1</v>
          </cell>
          <cell r="Y1345">
            <v>-0.1</v>
          </cell>
          <cell r="Z1345">
            <v>0.05</v>
          </cell>
          <cell r="AA1345">
            <v>-0.05</v>
          </cell>
          <cell r="AB1345">
            <v>0.1</v>
          </cell>
          <cell r="AC1345">
            <v>-0.1</v>
          </cell>
          <cell r="AD1345">
            <v>0.1</v>
          </cell>
          <cell r="AE1345">
            <v>-0.1</v>
          </cell>
          <cell r="AF1345" t="str">
            <v>NIL</v>
          </cell>
          <cell r="AG1345" t="str">
            <v>NIL</v>
          </cell>
        </row>
        <row r="1346">
          <cell r="A1346" t="str">
            <v>12-166A</v>
          </cell>
          <cell r="B1346">
            <v>0.1</v>
          </cell>
          <cell r="C1346">
            <v>-0.1</v>
          </cell>
          <cell r="D1346">
            <v>0.1</v>
          </cell>
          <cell r="E1346">
            <v>-0.1</v>
          </cell>
          <cell r="F1346">
            <v>0.05</v>
          </cell>
          <cell r="G1346">
            <v>-0.05</v>
          </cell>
          <cell r="H1346">
            <v>0.05</v>
          </cell>
          <cell r="I1346">
            <v>-0.05</v>
          </cell>
          <cell r="J1346">
            <v>0.1</v>
          </cell>
          <cell r="K1346">
            <v>-0.1</v>
          </cell>
          <cell r="L1346">
            <v>0.1</v>
          </cell>
          <cell r="M1346">
            <v>-0.1</v>
          </cell>
          <cell r="N1346">
            <v>0.05</v>
          </cell>
          <cell r="O1346">
            <v>-0.05</v>
          </cell>
          <cell r="P1346">
            <v>0.05</v>
          </cell>
          <cell r="Q1346">
            <v>-0.05</v>
          </cell>
          <cell r="R1346">
            <v>0.2</v>
          </cell>
          <cell r="S1346">
            <v>-0.2</v>
          </cell>
          <cell r="T1346">
            <v>0.03</v>
          </cell>
          <cell r="U1346">
            <v>-0.03</v>
          </cell>
          <cell r="V1346">
            <v>0.05</v>
          </cell>
          <cell r="W1346">
            <v>-0.05</v>
          </cell>
          <cell r="X1346">
            <v>0.05</v>
          </cell>
          <cell r="Y1346">
            <v>-0.05</v>
          </cell>
          <cell r="Z1346">
            <v>0.05</v>
          </cell>
          <cell r="AA1346">
            <v>-0.05</v>
          </cell>
          <cell r="AB1346" t="str">
            <v>NIL</v>
          </cell>
          <cell r="AC1346" t="str">
            <v>NIL</v>
          </cell>
          <cell r="AD1346" t="str">
            <v>NIL</v>
          </cell>
          <cell r="AE1346" t="str">
            <v>NIL</v>
          </cell>
          <cell r="AF1346" t="str">
            <v>NIL</v>
          </cell>
          <cell r="AG1346" t="str">
            <v>NIL</v>
          </cell>
        </row>
        <row r="1347">
          <cell r="A1347" t="str">
            <v>12-166A-1</v>
          </cell>
          <cell r="B1347">
            <v>0.1</v>
          </cell>
          <cell r="C1347">
            <v>-0.1</v>
          </cell>
          <cell r="D1347">
            <v>0.1</v>
          </cell>
          <cell r="E1347">
            <v>-0.1</v>
          </cell>
          <cell r="F1347">
            <v>0.05</v>
          </cell>
          <cell r="G1347">
            <v>-0.05</v>
          </cell>
          <cell r="H1347">
            <v>0.05</v>
          </cell>
          <cell r="I1347">
            <v>-0.05</v>
          </cell>
          <cell r="J1347">
            <v>0.1</v>
          </cell>
          <cell r="K1347">
            <v>-0.1</v>
          </cell>
          <cell r="L1347">
            <v>0.1</v>
          </cell>
          <cell r="M1347">
            <v>-0.1</v>
          </cell>
          <cell r="N1347">
            <v>0.05</v>
          </cell>
          <cell r="O1347">
            <v>-0.05</v>
          </cell>
          <cell r="P1347">
            <v>0.05</v>
          </cell>
          <cell r="Q1347">
            <v>-0.05</v>
          </cell>
          <cell r="R1347">
            <v>0.2</v>
          </cell>
          <cell r="S1347">
            <v>-0.2</v>
          </cell>
          <cell r="T1347">
            <v>0.03</v>
          </cell>
          <cell r="U1347">
            <v>-0.03</v>
          </cell>
          <cell r="V1347">
            <v>0.03</v>
          </cell>
          <cell r="W1347">
            <v>-0.05</v>
          </cell>
          <cell r="X1347">
            <v>0.05</v>
          </cell>
          <cell r="Y1347">
            <v>-0.05</v>
          </cell>
          <cell r="Z1347">
            <v>0.05</v>
          </cell>
          <cell r="AA1347">
            <v>-0.05</v>
          </cell>
          <cell r="AB1347" t="str">
            <v>NIL</v>
          </cell>
          <cell r="AC1347" t="str">
            <v>NIL</v>
          </cell>
          <cell r="AD1347" t="str">
            <v>NIL</v>
          </cell>
          <cell r="AE1347" t="str">
            <v>NIL</v>
          </cell>
          <cell r="AF1347" t="str">
            <v>NIL</v>
          </cell>
          <cell r="AG1347" t="str">
            <v>NIL</v>
          </cell>
        </row>
        <row r="1348">
          <cell r="A1348" t="str">
            <v>12-166A-2</v>
          </cell>
          <cell r="B1348">
            <v>0.1</v>
          </cell>
          <cell r="C1348">
            <v>-0.1</v>
          </cell>
          <cell r="D1348">
            <v>0.1</v>
          </cell>
          <cell r="E1348">
            <v>-0.1</v>
          </cell>
          <cell r="F1348">
            <v>0.05</v>
          </cell>
          <cell r="G1348">
            <v>-0.05</v>
          </cell>
          <cell r="H1348">
            <v>0.05</v>
          </cell>
          <cell r="I1348">
            <v>-0.05</v>
          </cell>
          <cell r="J1348">
            <v>0.1</v>
          </cell>
          <cell r="K1348">
            <v>-0.1</v>
          </cell>
          <cell r="L1348">
            <v>0.1</v>
          </cell>
          <cell r="M1348">
            <v>-0.1</v>
          </cell>
          <cell r="N1348">
            <v>0.05</v>
          </cell>
          <cell r="O1348">
            <v>-0.05</v>
          </cell>
          <cell r="P1348">
            <v>0.05</v>
          </cell>
          <cell r="Q1348">
            <v>-0.05</v>
          </cell>
          <cell r="R1348">
            <v>0.2</v>
          </cell>
          <cell r="S1348">
            <v>-0.2</v>
          </cell>
          <cell r="T1348">
            <v>0.03</v>
          </cell>
          <cell r="U1348">
            <v>-0.03</v>
          </cell>
          <cell r="V1348">
            <v>0.05</v>
          </cell>
          <cell r="W1348">
            <v>-0.05</v>
          </cell>
          <cell r="X1348">
            <v>0.05</v>
          </cell>
          <cell r="Y1348">
            <v>-0.05</v>
          </cell>
          <cell r="Z1348">
            <v>0.05</v>
          </cell>
          <cell r="AA1348">
            <v>-0.05</v>
          </cell>
          <cell r="AB1348" t="str">
            <v>NIL</v>
          </cell>
          <cell r="AC1348" t="str">
            <v>NIL</v>
          </cell>
          <cell r="AD1348" t="str">
            <v>NIL</v>
          </cell>
          <cell r="AE1348" t="str">
            <v>NIL</v>
          </cell>
          <cell r="AF1348" t="str">
            <v>NIL</v>
          </cell>
          <cell r="AG1348" t="str">
            <v>NIL</v>
          </cell>
        </row>
        <row r="1349">
          <cell r="A1349" t="str">
            <v>12-166A-3</v>
          </cell>
          <cell r="B1349">
            <v>0.1</v>
          </cell>
          <cell r="C1349">
            <v>-0.1</v>
          </cell>
          <cell r="D1349">
            <v>0.1</v>
          </cell>
          <cell r="E1349">
            <v>-0.1</v>
          </cell>
          <cell r="F1349">
            <v>0.05</v>
          </cell>
          <cell r="G1349">
            <v>-0.05</v>
          </cell>
          <cell r="H1349">
            <v>0.05</v>
          </cell>
          <cell r="I1349">
            <v>-0.05</v>
          </cell>
          <cell r="J1349">
            <v>0.1</v>
          </cell>
          <cell r="K1349">
            <v>-0.1</v>
          </cell>
          <cell r="L1349">
            <v>0.1</v>
          </cell>
          <cell r="M1349">
            <v>-0.1</v>
          </cell>
          <cell r="N1349">
            <v>0.05</v>
          </cell>
          <cell r="O1349">
            <v>-0.05</v>
          </cell>
          <cell r="P1349">
            <v>0.05</v>
          </cell>
          <cell r="Q1349">
            <v>-0.05</v>
          </cell>
          <cell r="R1349">
            <v>0.2</v>
          </cell>
          <cell r="S1349">
            <v>-0.2</v>
          </cell>
          <cell r="T1349">
            <v>0.03</v>
          </cell>
          <cell r="U1349">
            <v>-0.03</v>
          </cell>
          <cell r="V1349">
            <v>0.03</v>
          </cell>
          <cell r="W1349">
            <v>-0.05</v>
          </cell>
          <cell r="X1349">
            <v>0.05</v>
          </cell>
          <cell r="Y1349">
            <v>-0.05</v>
          </cell>
          <cell r="Z1349">
            <v>0.05</v>
          </cell>
          <cell r="AA1349">
            <v>-0.05</v>
          </cell>
          <cell r="AB1349" t="str">
            <v>NIL</v>
          </cell>
          <cell r="AC1349" t="str">
            <v>NIL</v>
          </cell>
          <cell r="AD1349" t="str">
            <v>NIL</v>
          </cell>
          <cell r="AE1349" t="str">
            <v>NIL</v>
          </cell>
          <cell r="AF1349" t="str">
            <v>NIL</v>
          </cell>
          <cell r="AG1349" t="str">
            <v>NIL</v>
          </cell>
        </row>
        <row r="1350">
          <cell r="A1350" t="str">
            <v>12-166A-4</v>
          </cell>
          <cell r="B1350">
            <v>0.1</v>
          </cell>
          <cell r="C1350">
            <v>-0.1</v>
          </cell>
          <cell r="D1350">
            <v>0.1</v>
          </cell>
          <cell r="E1350">
            <v>-0.1</v>
          </cell>
          <cell r="F1350">
            <v>0.05</v>
          </cell>
          <cell r="G1350">
            <v>-0.05</v>
          </cell>
          <cell r="H1350">
            <v>0.05</v>
          </cell>
          <cell r="I1350">
            <v>-0.05</v>
          </cell>
          <cell r="J1350">
            <v>0.1</v>
          </cell>
          <cell r="K1350">
            <v>-0.1</v>
          </cell>
          <cell r="L1350">
            <v>0.1</v>
          </cell>
          <cell r="M1350">
            <v>-0.1</v>
          </cell>
          <cell r="N1350">
            <v>0.05</v>
          </cell>
          <cell r="O1350">
            <v>-0.05</v>
          </cell>
          <cell r="P1350">
            <v>0.05</v>
          </cell>
          <cell r="Q1350">
            <v>-0.05</v>
          </cell>
          <cell r="R1350">
            <v>0.2</v>
          </cell>
          <cell r="S1350">
            <v>-0.2</v>
          </cell>
          <cell r="T1350">
            <v>0.03</v>
          </cell>
          <cell r="U1350">
            <v>-0.03</v>
          </cell>
          <cell r="V1350">
            <v>0.03</v>
          </cell>
          <cell r="W1350">
            <v>-0.05</v>
          </cell>
          <cell r="X1350">
            <v>0.05</v>
          </cell>
          <cell r="Y1350">
            <v>-0.05</v>
          </cell>
          <cell r="Z1350">
            <v>0.05</v>
          </cell>
          <cell r="AA1350">
            <v>-0.05</v>
          </cell>
          <cell r="AB1350" t="str">
            <v>NIL</v>
          </cell>
          <cell r="AC1350" t="str">
            <v>NIL</v>
          </cell>
          <cell r="AD1350" t="str">
            <v>NIL</v>
          </cell>
          <cell r="AE1350" t="str">
            <v>NIL</v>
          </cell>
          <cell r="AF1350" t="str">
            <v>NIL</v>
          </cell>
          <cell r="AG1350" t="str">
            <v>NIL</v>
          </cell>
        </row>
        <row r="1351">
          <cell r="A1351" t="str">
            <v>12-166A-5</v>
          </cell>
          <cell r="B1351">
            <v>0.1</v>
          </cell>
          <cell r="C1351">
            <v>-0.1</v>
          </cell>
          <cell r="D1351">
            <v>0.1</v>
          </cell>
          <cell r="E1351">
            <v>-0.1</v>
          </cell>
          <cell r="F1351">
            <v>0.05</v>
          </cell>
          <cell r="G1351">
            <v>-0.05</v>
          </cell>
          <cell r="H1351">
            <v>0.05</v>
          </cell>
          <cell r="I1351">
            <v>-0.05</v>
          </cell>
          <cell r="J1351">
            <v>0.1</v>
          </cell>
          <cell r="K1351">
            <v>-0.1</v>
          </cell>
          <cell r="L1351">
            <v>0.1</v>
          </cell>
          <cell r="M1351">
            <v>-0.1</v>
          </cell>
          <cell r="N1351">
            <v>0.05</v>
          </cell>
          <cell r="O1351">
            <v>-0.05</v>
          </cell>
          <cell r="P1351">
            <v>0.05</v>
          </cell>
          <cell r="Q1351">
            <v>-0.05</v>
          </cell>
          <cell r="R1351">
            <v>0.2</v>
          </cell>
          <cell r="S1351">
            <v>-0.2</v>
          </cell>
          <cell r="T1351">
            <v>0.03</v>
          </cell>
          <cell r="U1351">
            <v>-0.03</v>
          </cell>
          <cell r="V1351">
            <v>0.05</v>
          </cell>
          <cell r="W1351">
            <v>-0.05</v>
          </cell>
          <cell r="X1351">
            <v>0.05</v>
          </cell>
          <cell r="Y1351">
            <v>-0.05</v>
          </cell>
          <cell r="Z1351">
            <v>0.05</v>
          </cell>
          <cell r="AA1351">
            <v>-0.05</v>
          </cell>
          <cell r="AB1351" t="str">
            <v>NIL</v>
          </cell>
          <cell r="AC1351" t="str">
            <v>NIL</v>
          </cell>
          <cell r="AD1351" t="str">
            <v>NIL</v>
          </cell>
          <cell r="AE1351" t="str">
            <v>NIL</v>
          </cell>
          <cell r="AF1351" t="str">
            <v>NIL</v>
          </cell>
          <cell r="AG1351" t="str">
            <v>NIL</v>
          </cell>
        </row>
        <row r="1352">
          <cell r="A1352" t="str">
            <v>12-167A</v>
          </cell>
          <cell r="B1352">
            <v>0.2</v>
          </cell>
          <cell r="C1352">
            <v>-0.2</v>
          </cell>
          <cell r="D1352">
            <v>0.1</v>
          </cell>
          <cell r="E1352">
            <v>-0.1</v>
          </cell>
          <cell r="F1352">
            <v>0.05</v>
          </cell>
          <cell r="G1352">
            <v>-0.05</v>
          </cell>
          <cell r="H1352">
            <v>0.1</v>
          </cell>
          <cell r="I1352">
            <v>0</v>
          </cell>
          <cell r="J1352">
            <v>0.1</v>
          </cell>
          <cell r="K1352">
            <v>-0.1</v>
          </cell>
          <cell r="L1352">
            <v>0.1</v>
          </cell>
          <cell r="M1352">
            <v>-0.1</v>
          </cell>
          <cell r="N1352">
            <v>0.1</v>
          </cell>
          <cell r="O1352">
            <v>-0.1</v>
          </cell>
          <cell r="P1352">
            <v>0.05</v>
          </cell>
          <cell r="Q1352">
            <v>-0.05</v>
          </cell>
          <cell r="R1352">
            <v>0.2</v>
          </cell>
          <cell r="S1352">
            <v>-0.2</v>
          </cell>
          <cell r="T1352">
            <v>0.05</v>
          </cell>
          <cell r="U1352">
            <v>-0.05</v>
          </cell>
          <cell r="V1352">
            <v>0.05</v>
          </cell>
          <cell r="W1352">
            <v>-0.05</v>
          </cell>
          <cell r="X1352">
            <v>0.05</v>
          </cell>
          <cell r="Y1352">
            <v>-0.05</v>
          </cell>
          <cell r="Z1352">
            <v>0.05</v>
          </cell>
          <cell r="AA1352">
            <v>-0.05</v>
          </cell>
          <cell r="AB1352" t="str">
            <v>NIL</v>
          </cell>
          <cell r="AC1352" t="str">
            <v>NIL</v>
          </cell>
          <cell r="AD1352" t="str">
            <v>NIL</v>
          </cell>
          <cell r="AE1352" t="str">
            <v>NIL</v>
          </cell>
          <cell r="AF1352" t="str">
            <v>NIL</v>
          </cell>
          <cell r="AG1352" t="str">
            <v>NIL</v>
          </cell>
        </row>
        <row r="1353">
          <cell r="A1353" t="str">
            <v>12-167A-1</v>
          </cell>
          <cell r="B1353">
            <v>0.2</v>
          </cell>
          <cell r="C1353">
            <v>-0.2</v>
          </cell>
          <cell r="D1353">
            <v>0.1</v>
          </cell>
          <cell r="E1353">
            <v>-0.1</v>
          </cell>
          <cell r="F1353">
            <v>0.05</v>
          </cell>
          <cell r="G1353">
            <v>-0.05</v>
          </cell>
          <cell r="H1353">
            <v>0.1</v>
          </cell>
          <cell r="I1353">
            <v>0</v>
          </cell>
          <cell r="J1353">
            <v>0.1</v>
          </cell>
          <cell r="K1353">
            <v>-0.1</v>
          </cell>
          <cell r="L1353">
            <v>0.1</v>
          </cell>
          <cell r="M1353">
            <v>-0.1</v>
          </cell>
          <cell r="N1353">
            <v>0.1</v>
          </cell>
          <cell r="O1353">
            <v>-0.1</v>
          </cell>
          <cell r="P1353">
            <v>0.05</v>
          </cell>
          <cell r="Q1353">
            <v>-0.05</v>
          </cell>
          <cell r="R1353">
            <v>0.2</v>
          </cell>
          <cell r="S1353">
            <v>-0.2</v>
          </cell>
          <cell r="T1353">
            <v>0.05</v>
          </cell>
          <cell r="U1353">
            <v>-0.05</v>
          </cell>
          <cell r="V1353">
            <v>0.05</v>
          </cell>
          <cell r="W1353">
            <v>-0.05</v>
          </cell>
          <cell r="X1353">
            <v>0.05</v>
          </cell>
          <cell r="Y1353">
            <v>-0.05</v>
          </cell>
          <cell r="Z1353">
            <v>0.05</v>
          </cell>
          <cell r="AA1353">
            <v>-0.05</v>
          </cell>
          <cell r="AB1353" t="str">
            <v>NIL</v>
          </cell>
          <cell r="AC1353" t="str">
            <v>NIL</v>
          </cell>
          <cell r="AD1353" t="str">
            <v>NIL</v>
          </cell>
          <cell r="AE1353" t="str">
            <v>NIL</v>
          </cell>
          <cell r="AF1353" t="str">
            <v>NIL</v>
          </cell>
          <cell r="AG1353" t="str">
            <v>NIL</v>
          </cell>
        </row>
        <row r="1354">
          <cell r="A1354" t="str">
            <v>12-168</v>
          </cell>
          <cell r="B1354">
            <v>0.2</v>
          </cell>
          <cell r="C1354">
            <v>-0.2</v>
          </cell>
          <cell r="D1354">
            <v>0.1</v>
          </cell>
          <cell r="E1354">
            <v>-0.1</v>
          </cell>
          <cell r="F1354">
            <v>0.05</v>
          </cell>
          <cell r="G1354">
            <v>-0.05</v>
          </cell>
          <cell r="H1354">
            <v>0.1</v>
          </cell>
          <cell r="I1354">
            <v>0</v>
          </cell>
          <cell r="J1354">
            <v>0.1</v>
          </cell>
          <cell r="K1354">
            <v>-0.1</v>
          </cell>
          <cell r="L1354">
            <v>0.05</v>
          </cell>
          <cell r="M1354">
            <v>-0.05</v>
          </cell>
          <cell r="N1354">
            <v>0.1</v>
          </cell>
          <cell r="O1354">
            <v>-0.1</v>
          </cell>
          <cell r="P1354">
            <v>0.05</v>
          </cell>
          <cell r="Q1354">
            <v>-0.05</v>
          </cell>
          <cell r="R1354">
            <v>0.2</v>
          </cell>
          <cell r="S1354">
            <v>-0.2</v>
          </cell>
          <cell r="T1354">
            <v>0.05</v>
          </cell>
          <cell r="U1354">
            <v>-0.05</v>
          </cell>
          <cell r="V1354">
            <v>0.1</v>
          </cell>
          <cell r="W1354">
            <v>-0.1</v>
          </cell>
          <cell r="X1354">
            <v>0.1</v>
          </cell>
          <cell r="Y1354">
            <v>-0.1</v>
          </cell>
          <cell r="Z1354">
            <v>0.1</v>
          </cell>
          <cell r="AA1354">
            <v>-0.1</v>
          </cell>
          <cell r="AB1354" t="str">
            <v>NIL</v>
          </cell>
          <cell r="AC1354" t="str">
            <v>NIL</v>
          </cell>
          <cell r="AD1354" t="str">
            <v>NIL</v>
          </cell>
          <cell r="AE1354" t="str">
            <v>NIL</v>
          </cell>
          <cell r="AF1354" t="str">
            <v>NIL</v>
          </cell>
          <cell r="AG1354" t="str">
            <v>NIL</v>
          </cell>
        </row>
        <row r="1355">
          <cell r="A1355" t="str">
            <v>12-168A</v>
          </cell>
          <cell r="B1355">
            <v>0.2</v>
          </cell>
          <cell r="C1355">
            <v>-0.2</v>
          </cell>
          <cell r="D1355">
            <v>0.1</v>
          </cell>
          <cell r="E1355">
            <v>-0.1</v>
          </cell>
          <cell r="F1355">
            <v>0.05</v>
          </cell>
          <cell r="G1355">
            <v>-0.05</v>
          </cell>
          <cell r="H1355">
            <v>0.1</v>
          </cell>
          <cell r="I1355">
            <v>0</v>
          </cell>
          <cell r="J1355">
            <v>0.1</v>
          </cell>
          <cell r="K1355">
            <v>-0.1</v>
          </cell>
          <cell r="L1355">
            <v>0.1</v>
          </cell>
          <cell r="M1355">
            <v>-0.1</v>
          </cell>
          <cell r="N1355">
            <v>0.1</v>
          </cell>
          <cell r="O1355">
            <v>-0.1</v>
          </cell>
          <cell r="P1355">
            <v>0.05</v>
          </cell>
          <cell r="Q1355">
            <v>-0.05</v>
          </cell>
          <cell r="R1355">
            <v>0.2</v>
          </cell>
          <cell r="S1355">
            <v>-0.2</v>
          </cell>
          <cell r="T1355">
            <v>0.05</v>
          </cell>
          <cell r="U1355">
            <v>-0.05</v>
          </cell>
          <cell r="V1355">
            <v>0.05</v>
          </cell>
          <cell r="W1355">
            <v>-0.05</v>
          </cell>
          <cell r="X1355">
            <v>0.05</v>
          </cell>
          <cell r="Y1355">
            <v>-0.05</v>
          </cell>
          <cell r="Z1355">
            <v>0.05</v>
          </cell>
          <cell r="AA1355">
            <v>-0.05</v>
          </cell>
          <cell r="AB1355" t="str">
            <v>NIL</v>
          </cell>
          <cell r="AC1355" t="str">
            <v>NIL</v>
          </cell>
          <cell r="AD1355" t="str">
            <v>NIL</v>
          </cell>
          <cell r="AE1355" t="str">
            <v>NIL</v>
          </cell>
          <cell r="AF1355" t="str">
            <v>NIL</v>
          </cell>
          <cell r="AG1355" t="str">
            <v>NIL</v>
          </cell>
        </row>
        <row r="1356">
          <cell r="A1356" t="str">
            <v>12-169</v>
          </cell>
          <cell r="B1356">
            <v>0.2</v>
          </cell>
          <cell r="C1356">
            <v>-0.2</v>
          </cell>
          <cell r="D1356">
            <v>0.1</v>
          </cell>
          <cell r="E1356">
            <v>-0.1</v>
          </cell>
          <cell r="F1356">
            <v>0.05</v>
          </cell>
          <cell r="G1356">
            <v>-0.05</v>
          </cell>
          <cell r="H1356">
            <v>0.1</v>
          </cell>
          <cell r="I1356">
            <v>0</v>
          </cell>
          <cell r="J1356">
            <v>0.1</v>
          </cell>
          <cell r="K1356">
            <v>-0.1</v>
          </cell>
          <cell r="L1356">
            <v>0.05</v>
          </cell>
          <cell r="M1356">
            <v>-0.05</v>
          </cell>
          <cell r="N1356">
            <v>0.1</v>
          </cell>
          <cell r="O1356">
            <v>-0.1</v>
          </cell>
          <cell r="P1356">
            <v>0.05</v>
          </cell>
          <cell r="Q1356">
            <v>-0.05</v>
          </cell>
          <cell r="R1356">
            <v>0.2</v>
          </cell>
          <cell r="S1356">
            <v>-0.2</v>
          </cell>
          <cell r="T1356">
            <v>0.05</v>
          </cell>
          <cell r="U1356">
            <v>-0.05</v>
          </cell>
          <cell r="V1356">
            <v>0.1</v>
          </cell>
          <cell r="W1356">
            <v>-0.1</v>
          </cell>
          <cell r="X1356">
            <v>0.1</v>
          </cell>
          <cell r="Y1356">
            <v>-0.1</v>
          </cell>
          <cell r="Z1356">
            <v>0.1</v>
          </cell>
          <cell r="AA1356">
            <v>-0.1</v>
          </cell>
          <cell r="AB1356" t="str">
            <v>NIL</v>
          </cell>
          <cell r="AC1356" t="str">
            <v>NIL</v>
          </cell>
          <cell r="AD1356" t="str">
            <v>NIL</v>
          </cell>
          <cell r="AE1356" t="str">
            <v>NIL</v>
          </cell>
          <cell r="AF1356" t="str">
            <v>NIL</v>
          </cell>
          <cell r="AG1356" t="str">
            <v>NIL</v>
          </cell>
        </row>
        <row r="1357">
          <cell r="A1357" t="str">
            <v>12-169-1</v>
          </cell>
          <cell r="B1357">
            <v>0.2</v>
          </cell>
          <cell r="C1357">
            <v>-0.2</v>
          </cell>
          <cell r="D1357">
            <v>0.1</v>
          </cell>
          <cell r="E1357">
            <v>-0.1</v>
          </cell>
          <cell r="F1357">
            <v>0.05</v>
          </cell>
          <cell r="G1357">
            <v>-0.05</v>
          </cell>
          <cell r="H1357">
            <v>0.1</v>
          </cell>
          <cell r="I1357">
            <v>0</v>
          </cell>
          <cell r="J1357">
            <v>0.1</v>
          </cell>
          <cell r="K1357">
            <v>-0.1</v>
          </cell>
          <cell r="L1357">
            <v>0.05</v>
          </cell>
          <cell r="M1357">
            <v>-0.05</v>
          </cell>
          <cell r="N1357">
            <v>0.1</v>
          </cell>
          <cell r="O1357">
            <v>-0.1</v>
          </cell>
          <cell r="P1357">
            <v>0.05</v>
          </cell>
          <cell r="Q1357">
            <v>-0.05</v>
          </cell>
          <cell r="R1357">
            <v>0.2</v>
          </cell>
          <cell r="S1357">
            <v>-0.2</v>
          </cell>
          <cell r="T1357">
            <v>0.05</v>
          </cell>
          <cell r="U1357">
            <v>-0.05</v>
          </cell>
          <cell r="V1357">
            <v>0.1</v>
          </cell>
          <cell r="W1357">
            <v>-0.1</v>
          </cell>
          <cell r="X1357">
            <v>0.1</v>
          </cell>
          <cell r="Y1357">
            <v>-0.1</v>
          </cell>
          <cell r="Z1357">
            <v>0.1</v>
          </cell>
          <cell r="AA1357">
            <v>-0.1</v>
          </cell>
          <cell r="AB1357" t="str">
            <v>NIL</v>
          </cell>
          <cell r="AC1357" t="str">
            <v>NIL</v>
          </cell>
          <cell r="AD1357" t="str">
            <v>NIL</v>
          </cell>
          <cell r="AE1357" t="str">
            <v>NIL</v>
          </cell>
          <cell r="AF1357" t="str">
            <v>NIL</v>
          </cell>
          <cell r="AG1357" t="str">
            <v>NIL</v>
          </cell>
        </row>
        <row r="1358">
          <cell r="A1358" t="str">
            <v>12-169-2</v>
          </cell>
          <cell r="B1358">
            <v>0.2</v>
          </cell>
          <cell r="C1358">
            <v>-0.2</v>
          </cell>
          <cell r="D1358">
            <v>0.1</v>
          </cell>
          <cell r="E1358">
            <v>-0.1</v>
          </cell>
          <cell r="F1358">
            <v>0.05</v>
          </cell>
          <cell r="G1358">
            <v>-0.05</v>
          </cell>
          <cell r="H1358">
            <v>0.1</v>
          </cell>
          <cell r="I1358">
            <v>0</v>
          </cell>
          <cell r="J1358">
            <v>0.1</v>
          </cell>
          <cell r="K1358">
            <v>-0.1</v>
          </cell>
          <cell r="L1358">
            <v>0.05</v>
          </cell>
          <cell r="M1358">
            <v>-0.05</v>
          </cell>
          <cell r="N1358">
            <v>0.1</v>
          </cell>
          <cell r="O1358">
            <v>-0.1</v>
          </cell>
          <cell r="P1358">
            <v>0.05</v>
          </cell>
          <cell r="Q1358">
            <v>-0.05</v>
          </cell>
          <cell r="R1358">
            <v>0.2</v>
          </cell>
          <cell r="S1358">
            <v>-0.2</v>
          </cell>
          <cell r="T1358">
            <v>0.05</v>
          </cell>
          <cell r="U1358">
            <v>-0.05</v>
          </cell>
          <cell r="V1358">
            <v>0.1</v>
          </cell>
          <cell r="W1358">
            <v>-0.1</v>
          </cell>
          <cell r="X1358">
            <v>0.1</v>
          </cell>
          <cell r="Y1358">
            <v>-0.1</v>
          </cell>
          <cell r="Z1358">
            <v>0.1</v>
          </cell>
          <cell r="AA1358">
            <v>-0.1</v>
          </cell>
          <cell r="AB1358" t="str">
            <v>NIL</v>
          </cell>
          <cell r="AC1358" t="str">
            <v>NIL</v>
          </cell>
          <cell r="AD1358" t="str">
            <v>NIL</v>
          </cell>
          <cell r="AE1358" t="str">
            <v>NIL</v>
          </cell>
          <cell r="AF1358" t="str">
            <v>NIL</v>
          </cell>
          <cell r="AG1358" t="str">
            <v>NIL</v>
          </cell>
        </row>
        <row r="1359">
          <cell r="A1359" t="str">
            <v>12-170</v>
          </cell>
          <cell r="B1359">
            <v>0.2</v>
          </cell>
          <cell r="C1359">
            <v>-0.2</v>
          </cell>
          <cell r="D1359">
            <v>0.1</v>
          </cell>
          <cell r="E1359">
            <v>-0.1</v>
          </cell>
          <cell r="F1359">
            <v>0.05</v>
          </cell>
          <cell r="G1359">
            <v>-0.05</v>
          </cell>
          <cell r="H1359">
            <v>0.1</v>
          </cell>
          <cell r="I1359">
            <v>0</v>
          </cell>
          <cell r="J1359">
            <v>0.1</v>
          </cell>
          <cell r="K1359">
            <v>-0.1</v>
          </cell>
          <cell r="L1359">
            <v>0.05</v>
          </cell>
          <cell r="M1359">
            <v>-0.05</v>
          </cell>
          <cell r="N1359">
            <v>0.1</v>
          </cell>
          <cell r="O1359">
            <v>-0.1</v>
          </cell>
          <cell r="P1359">
            <v>0.05</v>
          </cell>
          <cell r="Q1359">
            <v>-0.05</v>
          </cell>
          <cell r="R1359">
            <v>0.2</v>
          </cell>
          <cell r="S1359">
            <v>-0.2</v>
          </cell>
          <cell r="T1359">
            <v>0.05</v>
          </cell>
          <cell r="U1359">
            <v>-0.05</v>
          </cell>
          <cell r="V1359">
            <v>0.1</v>
          </cell>
          <cell r="W1359">
            <v>-0.1</v>
          </cell>
          <cell r="X1359">
            <v>0.1</v>
          </cell>
          <cell r="Y1359">
            <v>-0.1</v>
          </cell>
          <cell r="Z1359">
            <v>0.1</v>
          </cell>
          <cell r="AA1359">
            <v>-0.1</v>
          </cell>
          <cell r="AB1359" t="str">
            <v>NIL</v>
          </cell>
          <cell r="AC1359" t="str">
            <v>NIL</v>
          </cell>
          <cell r="AD1359" t="str">
            <v>NIL</v>
          </cell>
          <cell r="AE1359" t="str">
            <v>NIL</v>
          </cell>
          <cell r="AF1359" t="str">
            <v>NIL</v>
          </cell>
          <cell r="AG1359" t="str">
            <v>NIL</v>
          </cell>
        </row>
        <row r="1360">
          <cell r="A1360" t="str">
            <v>12-170-1</v>
          </cell>
          <cell r="B1360">
            <v>0.2</v>
          </cell>
          <cell r="C1360">
            <v>-0.2</v>
          </cell>
          <cell r="D1360">
            <v>0.1</v>
          </cell>
          <cell r="E1360">
            <v>-0.1</v>
          </cell>
          <cell r="F1360">
            <v>0.05</v>
          </cell>
          <cell r="G1360">
            <v>-0.05</v>
          </cell>
          <cell r="H1360">
            <v>0.1</v>
          </cell>
          <cell r="I1360">
            <v>0</v>
          </cell>
          <cell r="J1360">
            <v>0.1</v>
          </cell>
          <cell r="K1360">
            <v>-0.1</v>
          </cell>
          <cell r="L1360">
            <v>0.05</v>
          </cell>
          <cell r="M1360">
            <v>-0.05</v>
          </cell>
          <cell r="N1360">
            <v>0.1</v>
          </cell>
          <cell r="O1360">
            <v>-0.1</v>
          </cell>
          <cell r="P1360">
            <v>0.05</v>
          </cell>
          <cell r="Q1360">
            <v>-0.05</v>
          </cell>
          <cell r="R1360">
            <v>0.2</v>
          </cell>
          <cell r="S1360">
            <v>-0.2</v>
          </cell>
          <cell r="T1360">
            <v>0.03</v>
          </cell>
          <cell r="U1360">
            <v>-0.03</v>
          </cell>
          <cell r="V1360">
            <v>0.1</v>
          </cell>
          <cell r="W1360">
            <v>-0.1</v>
          </cell>
          <cell r="X1360">
            <v>0.1</v>
          </cell>
          <cell r="Y1360">
            <v>-0.1</v>
          </cell>
          <cell r="Z1360">
            <v>0.1</v>
          </cell>
          <cell r="AA1360">
            <v>-0.1</v>
          </cell>
          <cell r="AB1360" t="str">
            <v>NIL</v>
          </cell>
          <cell r="AC1360" t="str">
            <v>NIL</v>
          </cell>
          <cell r="AD1360" t="str">
            <v>NIL</v>
          </cell>
          <cell r="AE1360" t="str">
            <v>NIL</v>
          </cell>
          <cell r="AF1360" t="str">
            <v>NIL</v>
          </cell>
          <cell r="AG1360" t="str">
            <v>NIL</v>
          </cell>
        </row>
        <row r="1361">
          <cell r="A1361" t="str">
            <v>12-170A</v>
          </cell>
          <cell r="B1361">
            <v>0.2</v>
          </cell>
          <cell r="C1361">
            <v>-0.2</v>
          </cell>
          <cell r="D1361">
            <v>0.1</v>
          </cell>
          <cell r="E1361">
            <v>-0.1</v>
          </cell>
          <cell r="F1361">
            <v>0.05</v>
          </cell>
          <cell r="G1361">
            <v>-0.05</v>
          </cell>
          <cell r="H1361">
            <v>0.1</v>
          </cell>
          <cell r="I1361">
            <v>0</v>
          </cell>
          <cell r="J1361">
            <v>0.1</v>
          </cell>
          <cell r="K1361">
            <v>-0.1</v>
          </cell>
          <cell r="L1361">
            <v>0.1</v>
          </cell>
          <cell r="M1361">
            <v>-0.1</v>
          </cell>
          <cell r="N1361">
            <v>0.1</v>
          </cell>
          <cell r="O1361">
            <v>-0.1</v>
          </cell>
          <cell r="P1361">
            <v>0.05</v>
          </cell>
          <cell r="Q1361">
            <v>-0.05</v>
          </cell>
          <cell r="R1361">
            <v>0.2</v>
          </cell>
          <cell r="S1361">
            <v>-0.2</v>
          </cell>
          <cell r="T1361">
            <v>0.05</v>
          </cell>
          <cell r="U1361">
            <v>-0.05</v>
          </cell>
          <cell r="V1361">
            <v>0.05</v>
          </cell>
          <cell r="W1361">
            <v>-0.05</v>
          </cell>
          <cell r="X1361">
            <v>0.05</v>
          </cell>
          <cell r="Y1361">
            <v>-0.05</v>
          </cell>
          <cell r="Z1361">
            <v>0.05</v>
          </cell>
          <cell r="AA1361">
            <v>-0.05</v>
          </cell>
          <cell r="AB1361" t="str">
            <v>NIL</v>
          </cell>
          <cell r="AC1361" t="str">
            <v>NIL</v>
          </cell>
          <cell r="AD1361" t="str">
            <v>NIL</v>
          </cell>
          <cell r="AE1361" t="str">
            <v>NIL</v>
          </cell>
          <cell r="AF1361" t="str">
            <v>NIL</v>
          </cell>
          <cell r="AG1361" t="str">
            <v>NIL</v>
          </cell>
        </row>
        <row r="1362">
          <cell r="A1362" t="str">
            <v>12-171</v>
          </cell>
          <cell r="B1362">
            <v>0.2</v>
          </cell>
          <cell r="C1362">
            <v>-0.2</v>
          </cell>
          <cell r="D1362">
            <v>0.1</v>
          </cell>
          <cell r="E1362">
            <v>-0.1</v>
          </cell>
          <cell r="F1362">
            <v>0.05</v>
          </cell>
          <cell r="G1362">
            <v>-0.05</v>
          </cell>
          <cell r="H1362">
            <v>0.1</v>
          </cell>
          <cell r="I1362">
            <v>0</v>
          </cell>
          <cell r="J1362">
            <v>0.1</v>
          </cell>
          <cell r="K1362">
            <v>-0.1</v>
          </cell>
          <cell r="L1362">
            <v>0.05</v>
          </cell>
          <cell r="M1362">
            <v>-0.05</v>
          </cell>
          <cell r="N1362">
            <v>0.1</v>
          </cell>
          <cell r="O1362">
            <v>-0.1</v>
          </cell>
          <cell r="P1362">
            <v>0.05</v>
          </cell>
          <cell r="Q1362">
            <v>-0.05</v>
          </cell>
          <cell r="R1362">
            <v>0.2</v>
          </cell>
          <cell r="S1362">
            <v>-0.2</v>
          </cell>
          <cell r="T1362">
            <v>0.05</v>
          </cell>
          <cell r="U1362">
            <v>-0.05</v>
          </cell>
          <cell r="V1362">
            <v>0.1</v>
          </cell>
          <cell r="W1362">
            <v>-0.1</v>
          </cell>
          <cell r="X1362">
            <v>0.1</v>
          </cell>
          <cell r="Y1362">
            <v>-0.1</v>
          </cell>
          <cell r="Z1362">
            <v>0.1</v>
          </cell>
          <cell r="AA1362">
            <v>-0.1</v>
          </cell>
          <cell r="AB1362" t="str">
            <v>NIL</v>
          </cell>
          <cell r="AC1362" t="str">
            <v>NIL</v>
          </cell>
          <cell r="AD1362" t="str">
            <v>NIL</v>
          </cell>
          <cell r="AE1362" t="str">
            <v>NIL</v>
          </cell>
          <cell r="AF1362" t="str">
            <v>NIL</v>
          </cell>
          <cell r="AG1362" t="str">
            <v>NIL</v>
          </cell>
        </row>
        <row r="1363">
          <cell r="A1363" t="str">
            <v>12-171-1</v>
          </cell>
          <cell r="B1363">
            <v>0.2</v>
          </cell>
          <cell r="C1363">
            <v>-0.2</v>
          </cell>
          <cell r="D1363">
            <v>0.1</v>
          </cell>
          <cell r="E1363">
            <v>-0.1</v>
          </cell>
          <cell r="F1363">
            <v>0.05</v>
          </cell>
          <cell r="G1363">
            <v>-0.05</v>
          </cell>
          <cell r="H1363">
            <v>0.1</v>
          </cell>
          <cell r="I1363">
            <v>0</v>
          </cell>
          <cell r="J1363">
            <v>0.1</v>
          </cell>
          <cell r="K1363">
            <v>-0.1</v>
          </cell>
          <cell r="L1363">
            <v>0.05</v>
          </cell>
          <cell r="M1363">
            <v>-0.05</v>
          </cell>
          <cell r="N1363">
            <v>0.1</v>
          </cell>
          <cell r="O1363">
            <v>-0.1</v>
          </cell>
          <cell r="P1363">
            <v>0.05</v>
          </cell>
          <cell r="Q1363">
            <v>-0.05</v>
          </cell>
          <cell r="R1363">
            <v>0.2</v>
          </cell>
          <cell r="S1363">
            <v>-0.2</v>
          </cell>
          <cell r="T1363">
            <v>0.05</v>
          </cell>
          <cell r="U1363">
            <v>-0.05</v>
          </cell>
          <cell r="V1363">
            <v>0.1</v>
          </cell>
          <cell r="W1363">
            <v>-0.1</v>
          </cell>
          <cell r="X1363">
            <v>0.1</v>
          </cell>
          <cell r="Y1363">
            <v>-0.1</v>
          </cell>
          <cell r="Z1363">
            <v>0.1</v>
          </cell>
          <cell r="AA1363">
            <v>-0.1</v>
          </cell>
          <cell r="AB1363" t="str">
            <v>NIL</v>
          </cell>
          <cell r="AC1363" t="str">
            <v>NIL</v>
          </cell>
          <cell r="AD1363" t="str">
            <v>NIL</v>
          </cell>
          <cell r="AE1363" t="str">
            <v>NIL</v>
          </cell>
          <cell r="AF1363" t="str">
            <v>NIL</v>
          </cell>
          <cell r="AG1363" t="str">
            <v>NIL</v>
          </cell>
        </row>
        <row r="1364">
          <cell r="A1364" t="str">
            <v>12-171-2</v>
          </cell>
          <cell r="B1364">
            <v>0.2</v>
          </cell>
          <cell r="C1364">
            <v>-0.2</v>
          </cell>
          <cell r="D1364">
            <v>0.1</v>
          </cell>
          <cell r="E1364">
            <v>-0.1</v>
          </cell>
          <cell r="F1364">
            <v>0.05</v>
          </cell>
          <cell r="G1364">
            <v>-0.05</v>
          </cell>
          <cell r="H1364">
            <v>0.1</v>
          </cell>
          <cell r="I1364">
            <v>0</v>
          </cell>
          <cell r="J1364">
            <v>0.1</v>
          </cell>
          <cell r="K1364">
            <v>-0.1</v>
          </cell>
          <cell r="L1364">
            <v>0.05</v>
          </cell>
          <cell r="M1364">
            <v>-0.05</v>
          </cell>
          <cell r="N1364">
            <v>0.1</v>
          </cell>
          <cell r="O1364">
            <v>-0.1</v>
          </cell>
          <cell r="P1364">
            <v>0.05</v>
          </cell>
          <cell r="Q1364">
            <v>-0.05</v>
          </cell>
          <cell r="R1364">
            <v>0.2</v>
          </cell>
          <cell r="S1364">
            <v>-0.2</v>
          </cell>
          <cell r="T1364">
            <v>0.05</v>
          </cell>
          <cell r="U1364">
            <v>-0.05</v>
          </cell>
          <cell r="V1364">
            <v>0.1</v>
          </cell>
          <cell r="W1364">
            <v>-0.1</v>
          </cell>
          <cell r="X1364">
            <v>0.1</v>
          </cell>
          <cell r="Y1364">
            <v>-0.1</v>
          </cell>
          <cell r="Z1364">
            <v>0.1</v>
          </cell>
          <cell r="AA1364">
            <v>-0.1</v>
          </cell>
          <cell r="AB1364" t="str">
            <v>NIL</v>
          </cell>
          <cell r="AC1364" t="str">
            <v>NIL</v>
          </cell>
          <cell r="AD1364" t="str">
            <v>NIL</v>
          </cell>
          <cell r="AE1364" t="str">
            <v>NIL</v>
          </cell>
          <cell r="AF1364" t="str">
            <v>NIL</v>
          </cell>
          <cell r="AG1364" t="str">
            <v>NIL</v>
          </cell>
        </row>
        <row r="1365">
          <cell r="A1365" t="str">
            <v>12-171-3</v>
          </cell>
          <cell r="B1365">
            <v>0.2</v>
          </cell>
          <cell r="C1365">
            <v>-0.2</v>
          </cell>
          <cell r="D1365">
            <v>0.1</v>
          </cell>
          <cell r="E1365">
            <v>-0.1</v>
          </cell>
          <cell r="F1365">
            <v>0.05</v>
          </cell>
          <cell r="G1365">
            <v>-0.05</v>
          </cell>
          <cell r="H1365">
            <v>0.1</v>
          </cell>
          <cell r="I1365">
            <v>0</v>
          </cell>
          <cell r="J1365">
            <v>0.1</v>
          </cell>
          <cell r="K1365">
            <v>-0.1</v>
          </cell>
          <cell r="L1365">
            <v>0.05</v>
          </cell>
          <cell r="M1365">
            <v>-0.05</v>
          </cell>
          <cell r="N1365">
            <v>0.1</v>
          </cell>
          <cell r="O1365">
            <v>-0.1</v>
          </cell>
          <cell r="P1365">
            <v>0.05</v>
          </cell>
          <cell r="Q1365">
            <v>-0.05</v>
          </cell>
          <cell r="R1365">
            <v>0.2</v>
          </cell>
          <cell r="S1365">
            <v>-0.2</v>
          </cell>
          <cell r="T1365">
            <v>0.05</v>
          </cell>
          <cell r="U1365">
            <v>-0.05</v>
          </cell>
          <cell r="V1365">
            <v>0.1</v>
          </cell>
          <cell r="W1365">
            <v>-0.1</v>
          </cell>
          <cell r="X1365">
            <v>0.1</v>
          </cell>
          <cell r="Y1365">
            <v>-0.1</v>
          </cell>
          <cell r="Z1365">
            <v>0.1</v>
          </cell>
          <cell r="AA1365">
            <v>-0.1</v>
          </cell>
          <cell r="AB1365" t="str">
            <v>NIL</v>
          </cell>
          <cell r="AC1365" t="str">
            <v>NIL</v>
          </cell>
          <cell r="AD1365" t="str">
            <v>NIL</v>
          </cell>
          <cell r="AE1365" t="str">
            <v>NIL</v>
          </cell>
          <cell r="AF1365" t="str">
            <v>NIL</v>
          </cell>
          <cell r="AG1365" t="str">
            <v>NIL</v>
          </cell>
        </row>
        <row r="1366">
          <cell r="A1366" t="str">
            <v>12-171L</v>
          </cell>
          <cell r="B1366">
            <v>0.2</v>
          </cell>
          <cell r="C1366">
            <v>-0.2</v>
          </cell>
          <cell r="D1366">
            <v>0.1</v>
          </cell>
          <cell r="E1366">
            <v>-0.1</v>
          </cell>
          <cell r="F1366">
            <v>0.05</v>
          </cell>
          <cell r="G1366">
            <v>-0.05</v>
          </cell>
          <cell r="H1366">
            <v>0.1</v>
          </cell>
          <cell r="I1366">
            <v>0</v>
          </cell>
          <cell r="J1366">
            <v>0.1</v>
          </cell>
          <cell r="K1366">
            <v>-0.1</v>
          </cell>
          <cell r="L1366">
            <v>0.05</v>
          </cell>
          <cell r="M1366">
            <v>-0.05</v>
          </cell>
          <cell r="N1366">
            <v>0.1</v>
          </cell>
          <cell r="O1366">
            <v>-0.1</v>
          </cell>
          <cell r="P1366">
            <v>0.05</v>
          </cell>
          <cell r="Q1366">
            <v>-0.05</v>
          </cell>
          <cell r="R1366">
            <v>0.2</v>
          </cell>
          <cell r="S1366">
            <v>-0.2</v>
          </cell>
          <cell r="T1366">
            <v>0.05</v>
          </cell>
          <cell r="U1366">
            <v>-0.05</v>
          </cell>
          <cell r="V1366">
            <v>0.1</v>
          </cell>
          <cell r="W1366">
            <v>-0.1</v>
          </cell>
          <cell r="X1366">
            <v>0.1</v>
          </cell>
          <cell r="Y1366">
            <v>-0.1</v>
          </cell>
          <cell r="Z1366">
            <v>0.1</v>
          </cell>
          <cell r="AA1366">
            <v>-0.1</v>
          </cell>
          <cell r="AB1366" t="str">
            <v>NIL</v>
          </cell>
          <cell r="AC1366" t="str">
            <v>NIL</v>
          </cell>
          <cell r="AD1366" t="str">
            <v>NIL</v>
          </cell>
          <cell r="AE1366" t="str">
            <v>NIL</v>
          </cell>
          <cell r="AF1366" t="str">
            <v>NIL</v>
          </cell>
          <cell r="AG1366" t="str">
            <v>NIL</v>
          </cell>
        </row>
        <row r="1367">
          <cell r="A1367" t="str">
            <v>12-171A</v>
          </cell>
          <cell r="B1367">
            <v>0.2</v>
          </cell>
          <cell r="C1367">
            <v>-0.2</v>
          </cell>
          <cell r="D1367">
            <v>0.1</v>
          </cell>
          <cell r="E1367">
            <v>-0.1</v>
          </cell>
          <cell r="F1367">
            <v>0.05</v>
          </cell>
          <cell r="G1367">
            <v>-0.05</v>
          </cell>
          <cell r="H1367">
            <v>0.1</v>
          </cell>
          <cell r="I1367">
            <v>0</v>
          </cell>
          <cell r="J1367">
            <v>0.1</v>
          </cell>
          <cell r="K1367">
            <v>-0.1</v>
          </cell>
          <cell r="L1367">
            <v>0.1</v>
          </cell>
          <cell r="M1367">
            <v>-0.1</v>
          </cell>
          <cell r="N1367">
            <v>0.1</v>
          </cell>
          <cell r="O1367">
            <v>-0.1</v>
          </cell>
          <cell r="P1367">
            <v>0.05</v>
          </cell>
          <cell r="Q1367">
            <v>-0.05</v>
          </cell>
          <cell r="R1367">
            <v>0.2</v>
          </cell>
          <cell r="S1367">
            <v>-0.2</v>
          </cell>
          <cell r="T1367">
            <v>0.05</v>
          </cell>
          <cell r="U1367">
            <v>-0.05</v>
          </cell>
          <cell r="V1367">
            <v>0.05</v>
          </cell>
          <cell r="W1367">
            <v>-0.05</v>
          </cell>
          <cell r="X1367">
            <v>0.05</v>
          </cell>
          <cell r="Y1367">
            <v>-0.05</v>
          </cell>
          <cell r="Z1367">
            <v>0.05</v>
          </cell>
          <cell r="AA1367">
            <v>-0.05</v>
          </cell>
          <cell r="AB1367" t="str">
            <v>NIL</v>
          </cell>
          <cell r="AC1367" t="str">
            <v>NIL</v>
          </cell>
          <cell r="AD1367" t="str">
            <v>NIL</v>
          </cell>
          <cell r="AE1367" t="str">
            <v>NIL</v>
          </cell>
          <cell r="AF1367" t="str">
            <v>NIL</v>
          </cell>
          <cell r="AG1367" t="str">
            <v>NIL</v>
          </cell>
        </row>
        <row r="1368">
          <cell r="A1368" t="str">
            <v>12-172</v>
          </cell>
          <cell r="B1368">
            <v>0.2</v>
          </cell>
          <cell r="C1368">
            <v>-0.2</v>
          </cell>
          <cell r="D1368">
            <v>0.1</v>
          </cell>
          <cell r="E1368">
            <v>-0.1</v>
          </cell>
          <cell r="F1368">
            <v>0.05</v>
          </cell>
          <cell r="G1368">
            <v>-0.05</v>
          </cell>
          <cell r="H1368">
            <v>0.1</v>
          </cell>
          <cell r="I1368">
            <v>0</v>
          </cell>
          <cell r="J1368">
            <v>0.1</v>
          </cell>
          <cell r="K1368">
            <v>-0.1</v>
          </cell>
          <cell r="L1368">
            <v>0.05</v>
          </cell>
          <cell r="M1368">
            <v>-0.05</v>
          </cell>
          <cell r="N1368">
            <v>0.1</v>
          </cell>
          <cell r="O1368">
            <v>-0.1</v>
          </cell>
          <cell r="P1368">
            <v>0.05</v>
          </cell>
          <cell r="Q1368">
            <v>-0.05</v>
          </cell>
          <cell r="R1368">
            <v>0.2</v>
          </cell>
          <cell r="S1368">
            <v>-0.2</v>
          </cell>
          <cell r="T1368">
            <v>0.05</v>
          </cell>
          <cell r="U1368">
            <v>-0.05</v>
          </cell>
          <cell r="V1368">
            <v>0.1</v>
          </cell>
          <cell r="W1368">
            <v>-0.1</v>
          </cell>
          <cell r="X1368">
            <v>0.1</v>
          </cell>
          <cell r="Y1368">
            <v>-0.1</v>
          </cell>
          <cell r="Z1368">
            <v>0.1</v>
          </cell>
          <cell r="AA1368">
            <v>-0.1</v>
          </cell>
          <cell r="AB1368" t="str">
            <v>NIL</v>
          </cell>
          <cell r="AC1368" t="str">
            <v>NIL</v>
          </cell>
          <cell r="AD1368" t="str">
            <v>NIL</v>
          </cell>
          <cell r="AE1368" t="str">
            <v>NIL</v>
          </cell>
          <cell r="AF1368" t="str">
            <v>NIL</v>
          </cell>
          <cell r="AG1368" t="str">
            <v>NIL</v>
          </cell>
        </row>
        <row r="1369">
          <cell r="A1369" t="str">
            <v>12-172-1</v>
          </cell>
          <cell r="B1369">
            <v>0.2</v>
          </cell>
          <cell r="C1369">
            <v>-0.2</v>
          </cell>
          <cell r="D1369">
            <v>0.1</v>
          </cell>
          <cell r="E1369">
            <v>-0.1</v>
          </cell>
          <cell r="F1369">
            <v>0.05</v>
          </cell>
          <cell r="G1369">
            <v>-0.05</v>
          </cell>
          <cell r="H1369">
            <v>0.1</v>
          </cell>
          <cell r="I1369">
            <v>0</v>
          </cell>
          <cell r="J1369">
            <v>0.1</v>
          </cell>
          <cell r="K1369">
            <v>-0.1</v>
          </cell>
          <cell r="L1369">
            <v>0.05</v>
          </cell>
          <cell r="M1369">
            <v>-0.05</v>
          </cell>
          <cell r="N1369">
            <v>0.1</v>
          </cell>
          <cell r="O1369">
            <v>-0.1</v>
          </cell>
          <cell r="P1369">
            <v>0.05</v>
          </cell>
          <cell r="Q1369">
            <v>-0.05</v>
          </cell>
          <cell r="R1369">
            <v>0.2</v>
          </cell>
          <cell r="S1369">
            <v>-0.2</v>
          </cell>
          <cell r="T1369">
            <v>0.05</v>
          </cell>
          <cell r="U1369">
            <v>-0.05</v>
          </cell>
          <cell r="V1369">
            <v>0.1</v>
          </cell>
          <cell r="W1369">
            <v>-0.1</v>
          </cell>
          <cell r="X1369">
            <v>0.1</v>
          </cell>
          <cell r="Y1369">
            <v>-0.1</v>
          </cell>
          <cell r="Z1369">
            <v>0.1</v>
          </cell>
          <cell r="AA1369">
            <v>-0.1</v>
          </cell>
          <cell r="AB1369" t="str">
            <v>NIL</v>
          </cell>
          <cell r="AC1369" t="str">
            <v>NIL</v>
          </cell>
          <cell r="AD1369" t="str">
            <v>NIL</v>
          </cell>
          <cell r="AE1369" t="str">
            <v>NIL</v>
          </cell>
          <cell r="AF1369" t="str">
            <v>NIL</v>
          </cell>
          <cell r="AG1369" t="str">
            <v>NIL</v>
          </cell>
        </row>
        <row r="1370">
          <cell r="A1370" t="str">
            <v>12-172A</v>
          </cell>
          <cell r="B1370">
            <v>0.2</v>
          </cell>
          <cell r="C1370">
            <v>-0.2</v>
          </cell>
          <cell r="D1370">
            <v>0.1</v>
          </cell>
          <cell r="E1370">
            <v>-0.1</v>
          </cell>
          <cell r="F1370">
            <v>0.05</v>
          </cell>
          <cell r="G1370">
            <v>-0.05</v>
          </cell>
          <cell r="H1370">
            <v>0.1</v>
          </cell>
          <cell r="I1370">
            <v>0</v>
          </cell>
          <cell r="J1370">
            <v>0.05</v>
          </cell>
          <cell r="K1370">
            <v>-0.05</v>
          </cell>
          <cell r="L1370">
            <v>0.1</v>
          </cell>
          <cell r="M1370">
            <v>-0.1</v>
          </cell>
          <cell r="N1370">
            <v>0.05</v>
          </cell>
          <cell r="O1370">
            <v>-0.05</v>
          </cell>
          <cell r="P1370">
            <v>0.05</v>
          </cell>
          <cell r="Q1370">
            <v>-0.05</v>
          </cell>
          <cell r="R1370">
            <v>0.2</v>
          </cell>
          <cell r="S1370">
            <v>-0.2</v>
          </cell>
          <cell r="T1370">
            <v>0.05</v>
          </cell>
          <cell r="U1370">
            <v>-0.05</v>
          </cell>
          <cell r="V1370">
            <v>0.05</v>
          </cell>
          <cell r="W1370">
            <v>-0.05</v>
          </cell>
          <cell r="X1370">
            <v>0.05</v>
          </cell>
          <cell r="Y1370">
            <v>-0.05</v>
          </cell>
          <cell r="Z1370">
            <v>0.05</v>
          </cell>
          <cell r="AA1370">
            <v>-0.05</v>
          </cell>
          <cell r="AB1370" t="str">
            <v>NIL</v>
          </cell>
          <cell r="AC1370" t="str">
            <v>NIL</v>
          </cell>
          <cell r="AD1370" t="str">
            <v>NIL</v>
          </cell>
          <cell r="AE1370" t="str">
            <v>NIL</v>
          </cell>
          <cell r="AF1370" t="str">
            <v>NIL</v>
          </cell>
          <cell r="AG1370" t="str">
            <v>NIL</v>
          </cell>
        </row>
        <row r="1371">
          <cell r="A1371" t="str">
            <v>12-172AL</v>
          </cell>
          <cell r="B1371">
            <v>0.2</v>
          </cell>
          <cell r="C1371">
            <v>-0.2</v>
          </cell>
          <cell r="D1371">
            <v>0.1</v>
          </cell>
          <cell r="E1371">
            <v>-0.1</v>
          </cell>
          <cell r="F1371">
            <v>0.05</v>
          </cell>
          <cell r="G1371">
            <v>-0.05</v>
          </cell>
          <cell r="H1371">
            <v>0.1</v>
          </cell>
          <cell r="I1371">
            <v>0</v>
          </cell>
          <cell r="J1371">
            <v>0.05</v>
          </cell>
          <cell r="K1371">
            <v>-0.05</v>
          </cell>
          <cell r="L1371">
            <v>0.1</v>
          </cell>
          <cell r="M1371">
            <v>-0.1</v>
          </cell>
          <cell r="N1371">
            <v>0.05</v>
          </cell>
          <cell r="O1371">
            <v>-0.05</v>
          </cell>
          <cell r="P1371">
            <v>0.05</v>
          </cell>
          <cell r="Q1371">
            <v>-0.05</v>
          </cell>
          <cell r="R1371">
            <v>0.2</v>
          </cell>
          <cell r="S1371">
            <v>-0.2</v>
          </cell>
          <cell r="T1371">
            <v>0.05</v>
          </cell>
          <cell r="U1371">
            <v>-0.05</v>
          </cell>
          <cell r="V1371">
            <v>0.05</v>
          </cell>
          <cell r="W1371">
            <v>-0.05</v>
          </cell>
          <cell r="X1371">
            <v>0.05</v>
          </cell>
          <cell r="Y1371">
            <v>-0.05</v>
          </cell>
          <cell r="Z1371">
            <v>0.05</v>
          </cell>
          <cell r="AA1371">
            <v>-0.05</v>
          </cell>
          <cell r="AB1371" t="str">
            <v>NIL</v>
          </cell>
          <cell r="AC1371" t="str">
            <v>NIL</v>
          </cell>
          <cell r="AD1371" t="str">
            <v>NIL</v>
          </cell>
          <cell r="AE1371" t="str">
            <v>NIL</v>
          </cell>
          <cell r="AF1371" t="str">
            <v>NIL</v>
          </cell>
          <cell r="AG1371" t="str">
            <v>NIL</v>
          </cell>
        </row>
        <row r="1372">
          <cell r="A1372" t="str">
            <v>12-172AN</v>
          </cell>
          <cell r="B1372">
            <v>0.2</v>
          </cell>
          <cell r="C1372">
            <v>-0.2</v>
          </cell>
          <cell r="D1372">
            <v>0.1</v>
          </cell>
          <cell r="E1372">
            <v>-0.1</v>
          </cell>
          <cell r="F1372">
            <v>0.05</v>
          </cell>
          <cell r="G1372">
            <v>-0.05</v>
          </cell>
          <cell r="H1372">
            <v>0.1</v>
          </cell>
          <cell r="I1372">
            <v>0</v>
          </cell>
          <cell r="J1372" t="str">
            <v>NIL</v>
          </cell>
          <cell r="K1372" t="str">
            <v>NIL</v>
          </cell>
          <cell r="L1372">
            <v>0.1</v>
          </cell>
          <cell r="M1372">
            <v>-0.1</v>
          </cell>
          <cell r="N1372">
            <v>0.05</v>
          </cell>
          <cell r="O1372">
            <v>-0.05</v>
          </cell>
          <cell r="P1372">
            <v>0.05</v>
          </cell>
          <cell r="Q1372">
            <v>-0.05</v>
          </cell>
          <cell r="R1372">
            <v>0.2</v>
          </cell>
          <cell r="S1372">
            <v>-0.2</v>
          </cell>
          <cell r="T1372">
            <v>0.05</v>
          </cell>
          <cell r="U1372">
            <v>-0.05</v>
          </cell>
          <cell r="V1372">
            <v>0.05</v>
          </cell>
          <cell r="W1372">
            <v>-0.05</v>
          </cell>
          <cell r="X1372">
            <v>0.05</v>
          </cell>
          <cell r="Y1372">
            <v>-0.05</v>
          </cell>
          <cell r="Z1372">
            <v>0.05</v>
          </cell>
          <cell r="AA1372">
            <v>-0.05</v>
          </cell>
          <cell r="AB1372" t="str">
            <v>NIL</v>
          </cell>
          <cell r="AC1372" t="str">
            <v>NIL</v>
          </cell>
          <cell r="AD1372" t="str">
            <v>NIL</v>
          </cell>
          <cell r="AE1372" t="str">
            <v>NIL</v>
          </cell>
          <cell r="AF1372" t="str">
            <v>NIL</v>
          </cell>
          <cell r="AG1372" t="str">
            <v>NIL</v>
          </cell>
        </row>
        <row r="1373">
          <cell r="A1373" t="str">
            <v>12-173A</v>
          </cell>
          <cell r="B1373">
            <v>0.2</v>
          </cell>
          <cell r="C1373">
            <v>-0.2</v>
          </cell>
          <cell r="D1373">
            <v>0.1</v>
          </cell>
          <cell r="E1373">
            <v>-0.1</v>
          </cell>
          <cell r="F1373">
            <v>0.05</v>
          </cell>
          <cell r="G1373">
            <v>-0.05</v>
          </cell>
          <cell r="H1373">
            <v>0.1</v>
          </cell>
          <cell r="I1373">
            <v>0</v>
          </cell>
          <cell r="J1373">
            <v>0.1</v>
          </cell>
          <cell r="K1373">
            <v>-0.1</v>
          </cell>
          <cell r="L1373">
            <v>0.1</v>
          </cell>
          <cell r="M1373">
            <v>-0.1</v>
          </cell>
          <cell r="N1373">
            <v>0.1</v>
          </cell>
          <cell r="O1373">
            <v>-0.1</v>
          </cell>
          <cell r="P1373">
            <v>0.05</v>
          </cell>
          <cell r="Q1373">
            <v>-0.05</v>
          </cell>
          <cell r="R1373">
            <v>0.2</v>
          </cell>
          <cell r="S1373">
            <v>-0.2</v>
          </cell>
          <cell r="T1373">
            <v>0.05</v>
          </cell>
          <cell r="U1373">
            <v>-0.05</v>
          </cell>
          <cell r="V1373">
            <v>0.05</v>
          </cell>
          <cell r="W1373">
            <v>-0.05</v>
          </cell>
          <cell r="X1373">
            <v>0.05</v>
          </cell>
          <cell r="Y1373">
            <v>-0.05</v>
          </cell>
          <cell r="Z1373">
            <v>0.05</v>
          </cell>
          <cell r="AA1373">
            <v>-0.05</v>
          </cell>
          <cell r="AB1373" t="str">
            <v>NIL</v>
          </cell>
          <cell r="AC1373" t="str">
            <v>NIL</v>
          </cell>
          <cell r="AD1373" t="str">
            <v>NIL</v>
          </cell>
          <cell r="AE1373" t="str">
            <v>NIL</v>
          </cell>
          <cell r="AF1373" t="str">
            <v>NIL</v>
          </cell>
          <cell r="AG1373" t="str">
            <v>NIL</v>
          </cell>
        </row>
        <row r="1374">
          <cell r="A1374" t="str">
            <v>12-173A-1</v>
          </cell>
          <cell r="B1374">
            <v>0.2</v>
          </cell>
          <cell r="C1374">
            <v>-0.2</v>
          </cell>
          <cell r="D1374">
            <v>0.1</v>
          </cell>
          <cell r="E1374">
            <v>-0.1</v>
          </cell>
          <cell r="F1374">
            <v>0.05</v>
          </cell>
          <cell r="G1374">
            <v>-0.05</v>
          </cell>
          <cell r="H1374">
            <v>0.1</v>
          </cell>
          <cell r="I1374">
            <v>0</v>
          </cell>
          <cell r="J1374">
            <v>0.1</v>
          </cell>
          <cell r="K1374">
            <v>-0.1</v>
          </cell>
          <cell r="L1374">
            <v>0.1</v>
          </cell>
          <cell r="M1374">
            <v>-0.1</v>
          </cell>
          <cell r="N1374">
            <v>0.1</v>
          </cell>
          <cell r="O1374">
            <v>-0.1</v>
          </cell>
          <cell r="P1374">
            <v>0.05</v>
          </cell>
          <cell r="Q1374">
            <v>-0.05</v>
          </cell>
          <cell r="R1374">
            <v>0.2</v>
          </cell>
          <cell r="S1374">
            <v>-0.2</v>
          </cell>
          <cell r="T1374">
            <v>0.05</v>
          </cell>
          <cell r="U1374">
            <v>-0.05</v>
          </cell>
          <cell r="V1374">
            <v>0.05</v>
          </cell>
          <cell r="W1374">
            <v>-0.05</v>
          </cell>
          <cell r="X1374">
            <v>0.05</v>
          </cell>
          <cell r="Y1374">
            <v>-0.05</v>
          </cell>
          <cell r="Z1374">
            <v>0.05</v>
          </cell>
          <cell r="AA1374">
            <v>-0.05</v>
          </cell>
          <cell r="AB1374" t="str">
            <v>NIL</v>
          </cell>
          <cell r="AC1374" t="str">
            <v>NIL</v>
          </cell>
          <cell r="AD1374" t="str">
            <v>NIL</v>
          </cell>
          <cell r="AE1374" t="str">
            <v>NIL</v>
          </cell>
          <cell r="AF1374" t="str">
            <v>NIL</v>
          </cell>
          <cell r="AG1374" t="str">
            <v>NIL</v>
          </cell>
        </row>
        <row r="1375">
          <cell r="A1375" t="str">
            <v>12-173A-2</v>
          </cell>
          <cell r="B1375">
            <v>0.2</v>
          </cell>
          <cell r="C1375">
            <v>-0.2</v>
          </cell>
          <cell r="D1375">
            <v>0.1</v>
          </cell>
          <cell r="E1375">
            <v>-0.1</v>
          </cell>
          <cell r="F1375">
            <v>0.05</v>
          </cell>
          <cell r="G1375">
            <v>-0.05</v>
          </cell>
          <cell r="H1375">
            <v>0.1</v>
          </cell>
          <cell r="I1375">
            <v>0</v>
          </cell>
          <cell r="J1375">
            <v>0.1</v>
          </cell>
          <cell r="K1375">
            <v>-0.1</v>
          </cell>
          <cell r="L1375">
            <v>0.1</v>
          </cell>
          <cell r="M1375">
            <v>-0.1</v>
          </cell>
          <cell r="N1375">
            <v>0.1</v>
          </cell>
          <cell r="O1375">
            <v>-0.1</v>
          </cell>
          <cell r="P1375">
            <v>0.05</v>
          </cell>
          <cell r="Q1375">
            <v>-0.05</v>
          </cell>
          <cell r="R1375">
            <v>0.2</v>
          </cell>
          <cell r="S1375">
            <v>-0.2</v>
          </cell>
          <cell r="T1375">
            <v>0.05</v>
          </cell>
          <cell r="U1375">
            <v>-0.05</v>
          </cell>
          <cell r="V1375">
            <v>0.05</v>
          </cell>
          <cell r="W1375">
            <v>-0.05</v>
          </cell>
          <cell r="X1375">
            <v>0.05</v>
          </cell>
          <cell r="Y1375">
            <v>-0.05</v>
          </cell>
          <cell r="Z1375">
            <v>0.05</v>
          </cell>
          <cell r="AA1375">
            <v>-0.05</v>
          </cell>
          <cell r="AB1375" t="str">
            <v>NIL</v>
          </cell>
          <cell r="AC1375" t="str">
            <v>NIL</v>
          </cell>
          <cell r="AD1375" t="str">
            <v>NIL</v>
          </cell>
          <cell r="AE1375" t="str">
            <v>NIL</v>
          </cell>
          <cell r="AF1375" t="str">
            <v>NIL</v>
          </cell>
          <cell r="AG1375" t="str">
            <v>NIL</v>
          </cell>
        </row>
        <row r="1376">
          <cell r="A1376" t="str">
            <v>12-174</v>
          </cell>
          <cell r="B1376">
            <v>0.2</v>
          </cell>
          <cell r="C1376">
            <v>-0.2</v>
          </cell>
          <cell r="D1376">
            <v>0.1</v>
          </cell>
          <cell r="E1376">
            <v>-0.1</v>
          </cell>
          <cell r="F1376">
            <v>0.05</v>
          </cell>
          <cell r="G1376">
            <v>-0.05</v>
          </cell>
          <cell r="H1376">
            <v>0.1</v>
          </cell>
          <cell r="I1376">
            <v>0</v>
          </cell>
          <cell r="J1376">
            <v>0.1</v>
          </cell>
          <cell r="K1376">
            <v>-0.1</v>
          </cell>
          <cell r="L1376">
            <v>0.05</v>
          </cell>
          <cell r="M1376">
            <v>-0.05</v>
          </cell>
          <cell r="N1376">
            <v>0.1</v>
          </cell>
          <cell r="O1376">
            <v>-0.1</v>
          </cell>
          <cell r="P1376">
            <v>0.05</v>
          </cell>
          <cell r="Q1376">
            <v>-0.05</v>
          </cell>
          <cell r="R1376">
            <v>0.2</v>
          </cell>
          <cell r="S1376">
            <v>-0.2</v>
          </cell>
          <cell r="T1376">
            <v>0.03</v>
          </cell>
          <cell r="U1376">
            <v>-0.03</v>
          </cell>
          <cell r="V1376">
            <v>0.05</v>
          </cell>
          <cell r="W1376">
            <v>-0.05</v>
          </cell>
          <cell r="X1376">
            <v>0.05</v>
          </cell>
          <cell r="Y1376">
            <v>-0.05</v>
          </cell>
          <cell r="Z1376">
            <v>0.05</v>
          </cell>
          <cell r="AA1376">
            <v>-0.05</v>
          </cell>
          <cell r="AB1376" t="str">
            <v>NIL</v>
          </cell>
          <cell r="AC1376" t="str">
            <v>NIL</v>
          </cell>
          <cell r="AD1376" t="str">
            <v>NIL</v>
          </cell>
          <cell r="AE1376" t="str">
            <v>NIL</v>
          </cell>
          <cell r="AF1376" t="str">
            <v>NIL</v>
          </cell>
          <cell r="AG1376" t="str">
            <v>NIL</v>
          </cell>
        </row>
        <row r="1377">
          <cell r="A1377" t="str">
            <v>12-174-1</v>
          </cell>
          <cell r="B1377">
            <v>0.2</v>
          </cell>
          <cell r="C1377">
            <v>-0.2</v>
          </cell>
          <cell r="D1377">
            <v>0.1</v>
          </cell>
          <cell r="E1377">
            <v>-0.1</v>
          </cell>
          <cell r="F1377">
            <v>0.05</v>
          </cell>
          <cell r="G1377">
            <v>-0.05</v>
          </cell>
          <cell r="H1377">
            <v>0.1</v>
          </cell>
          <cell r="I1377">
            <v>0</v>
          </cell>
          <cell r="J1377">
            <v>0.1</v>
          </cell>
          <cell r="K1377">
            <v>-0.1</v>
          </cell>
          <cell r="L1377">
            <v>0.05</v>
          </cell>
          <cell r="M1377">
            <v>-0.05</v>
          </cell>
          <cell r="N1377">
            <v>0.1</v>
          </cell>
          <cell r="O1377">
            <v>-0.1</v>
          </cell>
          <cell r="P1377">
            <v>0.05</v>
          </cell>
          <cell r="Q1377">
            <v>-0.05</v>
          </cell>
          <cell r="R1377">
            <v>0.2</v>
          </cell>
          <cell r="S1377">
            <v>-0.2</v>
          </cell>
          <cell r="T1377">
            <v>0.05</v>
          </cell>
          <cell r="U1377">
            <v>-0.05</v>
          </cell>
          <cell r="V1377">
            <v>0.1</v>
          </cell>
          <cell r="W1377">
            <v>-0.1</v>
          </cell>
          <cell r="X1377">
            <v>0.1</v>
          </cell>
          <cell r="Y1377">
            <v>-0.1</v>
          </cell>
          <cell r="Z1377">
            <v>0.1</v>
          </cell>
          <cell r="AA1377">
            <v>-0.1</v>
          </cell>
          <cell r="AB1377" t="str">
            <v>NIL</v>
          </cell>
          <cell r="AC1377" t="str">
            <v>NIL</v>
          </cell>
          <cell r="AD1377" t="str">
            <v>NIL</v>
          </cell>
          <cell r="AE1377" t="str">
            <v>NIL</v>
          </cell>
          <cell r="AF1377" t="str">
            <v>NIL</v>
          </cell>
          <cell r="AG1377" t="str">
            <v>NIL</v>
          </cell>
        </row>
        <row r="1378">
          <cell r="A1378" t="str">
            <v>12-174-1C</v>
          </cell>
          <cell r="B1378">
            <v>0.2</v>
          </cell>
          <cell r="C1378">
            <v>-0.2</v>
          </cell>
          <cell r="D1378">
            <v>0.1</v>
          </cell>
          <cell r="E1378">
            <v>-0.1</v>
          </cell>
          <cell r="F1378">
            <v>0.05</v>
          </cell>
          <cell r="G1378">
            <v>-0.05</v>
          </cell>
          <cell r="H1378">
            <v>0.1</v>
          </cell>
          <cell r="I1378">
            <v>0</v>
          </cell>
          <cell r="J1378">
            <v>0.1</v>
          </cell>
          <cell r="K1378">
            <v>-0.1</v>
          </cell>
          <cell r="L1378">
            <v>0.05</v>
          </cell>
          <cell r="M1378">
            <v>-0.05</v>
          </cell>
          <cell r="N1378">
            <v>0.1</v>
          </cell>
          <cell r="O1378">
            <v>-0.1</v>
          </cell>
          <cell r="P1378">
            <v>0.05</v>
          </cell>
          <cell r="Q1378">
            <v>-0.05</v>
          </cell>
          <cell r="R1378">
            <v>0.2</v>
          </cell>
          <cell r="S1378">
            <v>-0.2</v>
          </cell>
          <cell r="T1378">
            <v>0.05</v>
          </cell>
          <cell r="U1378">
            <v>-0.05</v>
          </cell>
          <cell r="V1378">
            <v>0.1</v>
          </cell>
          <cell r="W1378">
            <v>-0.1</v>
          </cell>
          <cell r="X1378">
            <v>0.1</v>
          </cell>
          <cell r="Y1378">
            <v>-0.1</v>
          </cell>
          <cell r="Z1378">
            <v>0.1</v>
          </cell>
          <cell r="AA1378">
            <v>-0.1</v>
          </cell>
          <cell r="AB1378" t="str">
            <v>NIL</v>
          </cell>
          <cell r="AC1378" t="str">
            <v>NIL</v>
          </cell>
          <cell r="AD1378" t="str">
            <v>NIL</v>
          </cell>
          <cell r="AE1378" t="str">
            <v>NIL</v>
          </cell>
          <cell r="AF1378" t="str">
            <v>NIL</v>
          </cell>
          <cell r="AG1378" t="str">
            <v>NIL</v>
          </cell>
        </row>
        <row r="1379">
          <cell r="A1379" t="str">
            <v>12-174-2</v>
          </cell>
          <cell r="B1379">
            <v>0.2</v>
          </cell>
          <cell r="C1379">
            <v>-0.2</v>
          </cell>
          <cell r="D1379">
            <v>0.1</v>
          </cell>
          <cell r="E1379">
            <v>-0.1</v>
          </cell>
          <cell r="F1379">
            <v>0.05</v>
          </cell>
          <cell r="G1379">
            <v>-0.05</v>
          </cell>
          <cell r="H1379">
            <v>0.1</v>
          </cell>
          <cell r="I1379">
            <v>0</v>
          </cell>
          <cell r="J1379">
            <v>0.1</v>
          </cell>
          <cell r="K1379">
            <v>-0.1</v>
          </cell>
          <cell r="L1379">
            <v>0.05</v>
          </cell>
          <cell r="M1379">
            <v>-0.05</v>
          </cell>
          <cell r="N1379">
            <v>0.1</v>
          </cell>
          <cell r="O1379">
            <v>-0.1</v>
          </cell>
          <cell r="P1379">
            <v>0.05</v>
          </cell>
          <cell r="Q1379">
            <v>-0.05</v>
          </cell>
          <cell r="R1379">
            <v>0.2</v>
          </cell>
          <cell r="S1379">
            <v>-0.2</v>
          </cell>
          <cell r="T1379">
            <v>0.05</v>
          </cell>
          <cell r="U1379">
            <v>-0.05</v>
          </cell>
          <cell r="V1379">
            <v>0.1</v>
          </cell>
          <cell r="W1379">
            <v>-0.1</v>
          </cell>
          <cell r="X1379">
            <v>0.1</v>
          </cell>
          <cell r="Y1379">
            <v>-0.1</v>
          </cell>
          <cell r="Z1379">
            <v>0.1</v>
          </cell>
          <cell r="AA1379">
            <v>-0.1</v>
          </cell>
          <cell r="AB1379" t="str">
            <v>NIL</v>
          </cell>
          <cell r="AC1379" t="str">
            <v>NIL</v>
          </cell>
          <cell r="AD1379" t="str">
            <v>NIL</v>
          </cell>
          <cell r="AE1379" t="str">
            <v>NIL</v>
          </cell>
          <cell r="AF1379" t="str">
            <v>NIL</v>
          </cell>
          <cell r="AG1379" t="str">
            <v>NIL</v>
          </cell>
        </row>
        <row r="1380">
          <cell r="A1380" t="str">
            <v>12-174-3</v>
          </cell>
          <cell r="B1380">
            <v>0.2</v>
          </cell>
          <cell r="C1380">
            <v>-0.2</v>
          </cell>
          <cell r="D1380">
            <v>0.1</v>
          </cell>
          <cell r="E1380">
            <v>-0.1</v>
          </cell>
          <cell r="F1380">
            <v>0.05</v>
          </cell>
          <cell r="G1380">
            <v>-0.05</v>
          </cell>
          <cell r="H1380">
            <v>0.1</v>
          </cell>
          <cell r="I1380">
            <v>0</v>
          </cell>
          <cell r="J1380">
            <v>0.1</v>
          </cell>
          <cell r="K1380">
            <v>-0.1</v>
          </cell>
          <cell r="L1380">
            <v>0.05</v>
          </cell>
          <cell r="M1380">
            <v>-0.05</v>
          </cell>
          <cell r="N1380">
            <v>0.1</v>
          </cell>
          <cell r="O1380">
            <v>-0.1</v>
          </cell>
          <cell r="P1380">
            <v>0.05</v>
          </cell>
          <cell r="Q1380">
            <v>-0.05</v>
          </cell>
          <cell r="R1380">
            <v>0.2</v>
          </cell>
          <cell r="S1380">
            <v>-0.2</v>
          </cell>
          <cell r="T1380">
            <v>0.05</v>
          </cell>
          <cell r="U1380">
            <v>-0.05</v>
          </cell>
          <cell r="V1380">
            <v>0.1</v>
          </cell>
          <cell r="W1380">
            <v>-0.1</v>
          </cell>
          <cell r="X1380">
            <v>0.1</v>
          </cell>
          <cell r="Y1380">
            <v>-0.1</v>
          </cell>
          <cell r="Z1380">
            <v>0.1</v>
          </cell>
          <cell r="AA1380">
            <v>-0.1</v>
          </cell>
          <cell r="AB1380" t="str">
            <v>NIL</v>
          </cell>
          <cell r="AC1380" t="str">
            <v>NIL</v>
          </cell>
          <cell r="AD1380" t="str">
            <v>NIL</v>
          </cell>
          <cell r="AE1380" t="str">
            <v>NIL</v>
          </cell>
          <cell r="AF1380" t="str">
            <v>NIL</v>
          </cell>
          <cell r="AG1380" t="str">
            <v>NIL</v>
          </cell>
        </row>
        <row r="1381">
          <cell r="A1381" t="str">
            <v>12-174A</v>
          </cell>
          <cell r="B1381">
            <v>0.2</v>
          </cell>
          <cell r="C1381">
            <v>-0.2</v>
          </cell>
          <cell r="D1381">
            <v>0.1</v>
          </cell>
          <cell r="E1381">
            <v>-0.1</v>
          </cell>
          <cell r="F1381">
            <v>0.05</v>
          </cell>
          <cell r="G1381">
            <v>-0.05</v>
          </cell>
          <cell r="H1381">
            <v>0.1</v>
          </cell>
          <cell r="I1381">
            <v>0</v>
          </cell>
          <cell r="J1381">
            <v>0.1</v>
          </cell>
          <cell r="K1381">
            <v>-0.1</v>
          </cell>
          <cell r="L1381">
            <v>0.1</v>
          </cell>
          <cell r="M1381">
            <v>-0.1</v>
          </cell>
          <cell r="N1381">
            <v>0.1</v>
          </cell>
          <cell r="O1381">
            <v>-0.1</v>
          </cell>
          <cell r="P1381">
            <v>0.05</v>
          </cell>
          <cell r="Q1381">
            <v>-0.05</v>
          </cell>
          <cell r="R1381">
            <v>0.2</v>
          </cell>
          <cell r="S1381">
            <v>-0.2</v>
          </cell>
          <cell r="T1381">
            <v>0.05</v>
          </cell>
          <cell r="U1381">
            <v>-0.05</v>
          </cell>
          <cell r="V1381">
            <v>0.05</v>
          </cell>
          <cell r="W1381">
            <v>-0.05</v>
          </cell>
          <cell r="X1381">
            <v>0.05</v>
          </cell>
          <cell r="Y1381">
            <v>-0.05</v>
          </cell>
          <cell r="Z1381">
            <v>0.05</v>
          </cell>
          <cell r="AA1381">
            <v>-0.05</v>
          </cell>
          <cell r="AB1381" t="str">
            <v>NIL</v>
          </cell>
          <cell r="AC1381" t="str">
            <v>NIL</v>
          </cell>
          <cell r="AD1381" t="str">
            <v>NIL</v>
          </cell>
          <cell r="AE1381" t="str">
            <v>NIL</v>
          </cell>
          <cell r="AF1381" t="str">
            <v>NIL</v>
          </cell>
          <cell r="AG1381" t="str">
            <v>NIL</v>
          </cell>
        </row>
        <row r="1382">
          <cell r="A1382" t="str">
            <v>12-175</v>
          </cell>
          <cell r="B1382">
            <v>0.2</v>
          </cell>
          <cell r="C1382">
            <v>-0.2</v>
          </cell>
          <cell r="D1382">
            <v>0.1</v>
          </cell>
          <cell r="E1382">
            <v>-0.1</v>
          </cell>
          <cell r="F1382">
            <v>0.05</v>
          </cell>
          <cell r="G1382">
            <v>-0.05</v>
          </cell>
          <cell r="H1382">
            <v>0.1</v>
          </cell>
          <cell r="I1382">
            <v>0</v>
          </cell>
          <cell r="J1382">
            <v>0.1</v>
          </cell>
          <cell r="K1382">
            <v>-0.1</v>
          </cell>
          <cell r="L1382">
            <v>0.05</v>
          </cell>
          <cell r="M1382">
            <v>-0.05</v>
          </cell>
          <cell r="N1382">
            <v>0.1</v>
          </cell>
          <cell r="O1382">
            <v>-0.1</v>
          </cell>
          <cell r="P1382">
            <v>0.05</v>
          </cell>
          <cell r="Q1382">
            <v>-0.05</v>
          </cell>
          <cell r="R1382">
            <v>0.2</v>
          </cell>
          <cell r="S1382">
            <v>-0.2</v>
          </cell>
          <cell r="T1382">
            <v>0.05</v>
          </cell>
          <cell r="U1382">
            <v>-0.05</v>
          </cell>
          <cell r="V1382">
            <v>0.1</v>
          </cell>
          <cell r="W1382">
            <v>-0.1</v>
          </cell>
          <cell r="X1382">
            <v>0.1</v>
          </cell>
          <cell r="Y1382">
            <v>-0.1</v>
          </cell>
          <cell r="Z1382">
            <v>0.1</v>
          </cell>
          <cell r="AA1382">
            <v>-0.1</v>
          </cell>
          <cell r="AB1382" t="str">
            <v>NIL</v>
          </cell>
          <cell r="AC1382" t="str">
            <v>NIL</v>
          </cell>
          <cell r="AD1382" t="str">
            <v>NIL</v>
          </cell>
          <cell r="AE1382" t="str">
            <v>NIL</v>
          </cell>
          <cell r="AF1382" t="str">
            <v>NIL</v>
          </cell>
          <cell r="AG1382" t="str">
            <v>NIL</v>
          </cell>
        </row>
        <row r="1383">
          <cell r="A1383" t="str">
            <v>12-175A</v>
          </cell>
          <cell r="B1383">
            <v>0.2</v>
          </cell>
          <cell r="C1383">
            <v>-0.2</v>
          </cell>
          <cell r="D1383">
            <v>0.1</v>
          </cell>
          <cell r="E1383">
            <v>-0.1</v>
          </cell>
          <cell r="F1383">
            <v>0.05</v>
          </cell>
          <cell r="G1383">
            <v>-0.05</v>
          </cell>
          <cell r="H1383">
            <v>0.1</v>
          </cell>
          <cell r="I1383">
            <v>0</v>
          </cell>
          <cell r="J1383">
            <v>0.1</v>
          </cell>
          <cell r="K1383">
            <v>-0.1</v>
          </cell>
          <cell r="L1383">
            <v>0.1</v>
          </cell>
          <cell r="M1383">
            <v>-0.1</v>
          </cell>
          <cell r="N1383">
            <v>0.1</v>
          </cell>
          <cell r="O1383">
            <v>-0.1</v>
          </cell>
          <cell r="P1383">
            <v>0.05</v>
          </cell>
          <cell r="Q1383">
            <v>-0.05</v>
          </cell>
          <cell r="R1383">
            <v>0.2</v>
          </cell>
          <cell r="S1383">
            <v>-0.2</v>
          </cell>
          <cell r="T1383">
            <v>0.05</v>
          </cell>
          <cell r="U1383">
            <v>-0.05</v>
          </cell>
          <cell r="V1383">
            <v>0.05</v>
          </cell>
          <cell r="W1383">
            <v>-0.05</v>
          </cell>
          <cell r="X1383">
            <v>0.05</v>
          </cell>
          <cell r="Y1383">
            <v>-0.05</v>
          </cell>
          <cell r="Z1383">
            <v>0.05</v>
          </cell>
          <cell r="AA1383">
            <v>-0.05</v>
          </cell>
          <cell r="AB1383" t="str">
            <v>NIL</v>
          </cell>
          <cell r="AC1383" t="str">
            <v>NIL</v>
          </cell>
          <cell r="AD1383" t="str">
            <v>NIL</v>
          </cell>
          <cell r="AE1383" t="str">
            <v>NIL</v>
          </cell>
          <cell r="AF1383" t="str">
            <v>NIL</v>
          </cell>
          <cell r="AG1383" t="str">
            <v>NIL</v>
          </cell>
        </row>
        <row r="1384">
          <cell r="A1384" t="str">
            <v>12-176A</v>
          </cell>
          <cell r="B1384">
            <v>0.2</v>
          </cell>
          <cell r="C1384">
            <v>-0.2</v>
          </cell>
          <cell r="D1384">
            <v>0.1</v>
          </cell>
          <cell r="E1384">
            <v>-0.1</v>
          </cell>
          <cell r="F1384">
            <v>0.05</v>
          </cell>
          <cell r="G1384">
            <v>-0.05</v>
          </cell>
          <cell r="H1384">
            <v>0.1</v>
          </cell>
          <cell r="I1384">
            <v>0</v>
          </cell>
          <cell r="J1384">
            <v>0.1</v>
          </cell>
          <cell r="K1384">
            <v>-0.1</v>
          </cell>
          <cell r="L1384">
            <v>0.1</v>
          </cell>
          <cell r="M1384">
            <v>-0.1</v>
          </cell>
          <cell r="N1384">
            <v>0.1</v>
          </cell>
          <cell r="O1384">
            <v>-0.1</v>
          </cell>
          <cell r="P1384">
            <v>0.05</v>
          </cell>
          <cell r="Q1384">
            <v>-0.05</v>
          </cell>
          <cell r="R1384">
            <v>0.2</v>
          </cell>
          <cell r="S1384">
            <v>-0.2</v>
          </cell>
          <cell r="T1384">
            <v>0.05</v>
          </cell>
          <cell r="U1384">
            <v>-0.05</v>
          </cell>
          <cell r="V1384">
            <v>0.05</v>
          </cell>
          <cell r="W1384">
            <v>-0.05</v>
          </cell>
          <cell r="X1384">
            <v>0.05</v>
          </cell>
          <cell r="Y1384">
            <v>-0.05</v>
          </cell>
          <cell r="Z1384">
            <v>0.05</v>
          </cell>
          <cell r="AA1384">
            <v>-0.05</v>
          </cell>
          <cell r="AB1384">
            <v>0.05</v>
          </cell>
          <cell r="AC1384">
            <v>-0.05</v>
          </cell>
          <cell r="AD1384">
            <v>0.05</v>
          </cell>
          <cell r="AE1384">
            <v>-0.05</v>
          </cell>
          <cell r="AF1384" t="str">
            <v>NIL</v>
          </cell>
          <cell r="AG1384" t="str">
            <v>NIL</v>
          </cell>
        </row>
        <row r="1385">
          <cell r="A1385" t="str">
            <v>12-177</v>
          </cell>
          <cell r="B1385">
            <v>0.2</v>
          </cell>
          <cell r="C1385">
            <v>-0.2</v>
          </cell>
          <cell r="D1385">
            <v>0.1</v>
          </cell>
          <cell r="E1385">
            <v>-0.1</v>
          </cell>
          <cell r="F1385">
            <v>0.05</v>
          </cell>
          <cell r="G1385">
            <v>-0.05</v>
          </cell>
          <cell r="H1385">
            <v>0.1</v>
          </cell>
          <cell r="I1385">
            <v>0</v>
          </cell>
          <cell r="J1385">
            <v>0.1</v>
          </cell>
          <cell r="K1385">
            <v>-0.1</v>
          </cell>
          <cell r="L1385">
            <v>0.05</v>
          </cell>
          <cell r="M1385">
            <v>-0.05</v>
          </cell>
          <cell r="N1385">
            <v>0.1</v>
          </cell>
          <cell r="O1385">
            <v>-0.1</v>
          </cell>
          <cell r="P1385">
            <v>0.05</v>
          </cell>
          <cell r="Q1385">
            <v>-0.05</v>
          </cell>
          <cell r="R1385">
            <v>0.2</v>
          </cell>
          <cell r="S1385">
            <v>-0.2</v>
          </cell>
          <cell r="T1385">
            <v>0.03</v>
          </cell>
          <cell r="U1385">
            <v>-0.03</v>
          </cell>
          <cell r="V1385">
            <v>0.1</v>
          </cell>
          <cell r="W1385">
            <v>-0.1</v>
          </cell>
          <cell r="X1385">
            <v>0.1</v>
          </cell>
          <cell r="Y1385">
            <v>-0.1</v>
          </cell>
          <cell r="Z1385">
            <v>0.1</v>
          </cell>
          <cell r="AA1385">
            <v>-0.1</v>
          </cell>
          <cell r="AB1385" t="str">
            <v>NIL</v>
          </cell>
          <cell r="AC1385" t="str">
            <v>NIL</v>
          </cell>
          <cell r="AD1385" t="str">
            <v>NIL</v>
          </cell>
          <cell r="AE1385" t="str">
            <v>NIL</v>
          </cell>
          <cell r="AF1385" t="str">
            <v>NIL</v>
          </cell>
          <cell r="AG1385" t="str">
            <v>NIL</v>
          </cell>
        </row>
        <row r="1386">
          <cell r="A1386" t="str">
            <v>12-177A</v>
          </cell>
          <cell r="B1386">
            <v>0.2</v>
          </cell>
          <cell r="C1386">
            <v>-0.2</v>
          </cell>
          <cell r="D1386">
            <v>0.1</v>
          </cell>
          <cell r="E1386">
            <v>-0.1</v>
          </cell>
          <cell r="F1386">
            <v>0.05</v>
          </cell>
          <cell r="G1386">
            <v>-0.05</v>
          </cell>
          <cell r="H1386">
            <v>0.1</v>
          </cell>
          <cell r="I1386">
            <v>0</v>
          </cell>
          <cell r="J1386">
            <v>0.1</v>
          </cell>
          <cell r="K1386">
            <v>-0.1</v>
          </cell>
          <cell r="L1386">
            <v>0.1</v>
          </cell>
          <cell r="M1386">
            <v>-0.1</v>
          </cell>
          <cell r="N1386">
            <v>0.1</v>
          </cell>
          <cell r="O1386">
            <v>-0.1</v>
          </cell>
          <cell r="P1386">
            <v>0.05</v>
          </cell>
          <cell r="Q1386">
            <v>-0.05</v>
          </cell>
          <cell r="R1386">
            <v>0.2</v>
          </cell>
          <cell r="S1386">
            <v>-0.2</v>
          </cell>
          <cell r="T1386">
            <v>0.05</v>
          </cell>
          <cell r="U1386">
            <v>-0.05</v>
          </cell>
          <cell r="V1386">
            <v>0.05</v>
          </cell>
          <cell r="W1386">
            <v>-0.05</v>
          </cell>
          <cell r="X1386">
            <v>0.05</v>
          </cell>
          <cell r="Y1386">
            <v>-0.05</v>
          </cell>
          <cell r="Z1386">
            <v>0.05</v>
          </cell>
          <cell r="AA1386">
            <v>-0.05</v>
          </cell>
          <cell r="AB1386" t="str">
            <v>NIL</v>
          </cell>
          <cell r="AC1386" t="str">
            <v>NIL</v>
          </cell>
          <cell r="AD1386" t="str">
            <v>NIL</v>
          </cell>
          <cell r="AE1386" t="str">
            <v>NIL</v>
          </cell>
          <cell r="AF1386" t="str">
            <v>NIL</v>
          </cell>
          <cell r="AG1386" t="str">
            <v>NIL</v>
          </cell>
        </row>
        <row r="1387">
          <cell r="A1387" t="str">
            <v>12-177A-1</v>
          </cell>
          <cell r="B1387">
            <v>0.2</v>
          </cell>
          <cell r="C1387">
            <v>-0.2</v>
          </cell>
          <cell r="D1387">
            <v>0.1</v>
          </cell>
          <cell r="E1387">
            <v>-0.1</v>
          </cell>
          <cell r="F1387">
            <v>0.05</v>
          </cell>
          <cell r="G1387">
            <v>-0.05</v>
          </cell>
          <cell r="H1387">
            <v>0.1</v>
          </cell>
          <cell r="I1387">
            <v>0</v>
          </cell>
          <cell r="J1387">
            <v>0.1</v>
          </cell>
          <cell r="K1387">
            <v>-0.1</v>
          </cell>
          <cell r="L1387">
            <v>0.1</v>
          </cell>
          <cell r="M1387">
            <v>-0.1</v>
          </cell>
          <cell r="N1387">
            <v>0.1</v>
          </cell>
          <cell r="O1387">
            <v>-0.1</v>
          </cell>
          <cell r="P1387">
            <v>0.05</v>
          </cell>
          <cell r="Q1387">
            <v>-0.05</v>
          </cell>
          <cell r="R1387">
            <v>0.2</v>
          </cell>
          <cell r="S1387">
            <v>-0.2</v>
          </cell>
          <cell r="T1387">
            <v>0.05</v>
          </cell>
          <cell r="U1387">
            <v>-0.05</v>
          </cell>
          <cell r="V1387">
            <v>0.05</v>
          </cell>
          <cell r="W1387">
            <v>-0.05</v>
          </cell>
          <cell r="X1387">
            <v>0.05</v>
          </cell>
          <cell r="Y1387">
            <v>-0.05</v>
          </cell>
          <cell r="Z1387">
            <v>0.05</v>
          </cell>
          <cell r="AA1387">
            <v>-0.05</v>
          </cell>
          <cell r="AB1387" t="str">
            <v>NIL</v>
          </cell>
          <cell r="AC1387" t="str">
            <v>NIL</v>
          </cell>
          <cell r="AD1387" t="str">
            <v>NIL</v>
          </cell>
          <cell r="AE1387" t="str">
            <v>NIL</v>
          </cell>
          <cell r="AF1387" t="str">
            <v>NIL</v>
          </cell>
          <cell r="AG1387" t="str">
            <v>NIL</v>
          </cell>
        </row>
        <row r="1388">
          <cell r="A1388" t="str">
            <v>12-177A-2</v>
          </cell>
          <cell r="B1388">
            <v>0.2</v>
          </cell>
          <cell r="C1388">
            <v>-0.2</v>
          </cell>
          <cell r="D1388">
            <v>0.1</v>
          </cell>
          <cell r="E1388">
            <v>-0.1</v>
          </cell>
          <cell r="F1388">
            <v>0.05</v>
          </cell>
          <cell r="G1388">
            <v>-0.05</v>
          </cell>
          <cell r="H1388">
            <v>0.1</v>
          </cell>
          <cell r="I1388">
            <v>0</v>
          </cell>
          <cell r="J1388">
            <v>0.1</v>
          </cell>
          <cell r="K1388">
            <v>-0.1</v>
          </cell>
          <cell r="L1388">
            <v>0.1</v>
          </cell>
          <cell r="M1388">
            <v>-0.1</v>
          </cell>
          <cell r="N1388">
            <v>0.1</v>
          </cell>
          <cell r="O1388">
            <v>-0.1</v>
          </cell>
          <cell r="P1388">
            <v>0.05</v>
          </cell>
          <cell r="Q1388">
            <v>-0.05</v>
          </cell>
          <cell r="R1388">
            <v>0.2</v>
          </cell>
          <cell r="S1388">
            <v>-0.2</v>
          </cell>
          <cell r="T1388">
            <v>0.05</v>
          </cell>
          <cell r="U1388">
            <v>-0.05</v>
          </cell>
          <cell r="V1388">
            <v>0.05</v>
          </cell>
          <cell r="W1388">
            <v>-0.05</v>
          </cell>
          <cell r="X1388">
            <v>0.05</v>
          </cell>
          <cell r="Y1388">
            <v>-0.05</v>
          </cell>
          <cell r="Z1388">
            <v>0.05</v>
          </cell>
          <cell r="AA1388">
            <v>-0.05</v>
          </cell>
          <cell r="AB1388" t="str">
            <v>NIL</v>
          </cell>
          <cell r="AC1388" t="str">
            <v>NIL</v>
          </cell>
          <cell r="AD1388" t="str">
            <v>NIL</v>
          </cell>
          <cell r="AE1388" t="str">
            <v>NIL</v>
          </cell>
          <cell r="AF1388" t="str">
            <v>NIL</v>
          </cell>
          <cell r="AG1388" t="str">
            <v>NIL</v>
          </cell>
        </row>
        <row r="1389">
          <cell r="A1389" t="str">
            <v>12-178</v>
          </cell>
          <cell r="B1389">
            <v>0.2</v>
          </cell>
          <cell r="C1389">
            <v>-0.2</v>
          </cell>
          <cell r="D1389">
            <v>0.1</v>
          </cell>
          <cell r="E1389">
            <v>-0.1</v>
          </cell>
          <cell r="F1389">
            <v>0.05</v>
          </cell>
          <cell r="G1389">
            <v>-0.05</v>
          </cell>
          <cell r="H1389">
            <v>0.1</v>
          </cell>
          <cell r="I1389">
            <v>0</v>
          </cell>
          <cell r="J1389">
            <v>0.1</v>
          </cell>
          <cell r="K1389">
            <v>-0.1</v>
          </cell>
          <cell r="L1389">
            <v>0.05</v>
          </cell>
          <cell r="M1389">
            <v>-0.05</v>
          </cell>
          <cell r="N1389">
            <v>0.1</v>
          </cell>
          <cell r="O1389">
            <v>-0.1</v>
          </cell>
          <cell r="P1389">
            <v>0.05</v>
          </cell>
          <cell r="Q1389">
            <v>-0.05</v>
          </cell>
          <cell r="R1389">
            <v>0.2</v>
          </cell>
          <cell r="S1389">
            <v>-0.2</v>
          </cell>
          <cell r="T1389">
            <v>0.03</v>
          </cell>
          <cell r="U1389">
            <v>-0.03</v>
          </cell>
          <cell r="V1389">
            <v>0.1</v>
          </cell>
          <cell r="W1389">
            <v>-0.1</v>
          </cell>
          <cell r="X1389">
            <v>0.1</v>
          </cell>
          <cell r="Y1389">
            <v>-0.1</v>
          </cell>
          <cell r="Z1389">
            <v>0.1</v>
          </cell>
          <cell r="AA1389">
            <v>-0.1</v>
          </cell>
          <cell r="AB1389" t="str">
            <v>NIL</v>
          </cell>
          <cell r="AC1389" t="str">
            <v>NIL</v>
          </cell>
          <cell r="AD1389" t="str">
            <v>NIL</v>
          </cell>
          <cell r="AE1389" t="str">
            <v>NIL</v>
          </cell>
          <cell r="AF1389" t="str">
            <v>NIL</v>
          </cell>
          <cell r="AG1389" t="str">
            <v>NIL</v>
          </cell>
        </row>
        <row r="1390">
          <cell r="A1390" t="str">
            <v>12-178A</v>
          </cell>
          <cell r="B1390">
            <v>0.2</v>
          </cell>
          <cell r="C1390">
            <v>-0.2</v>
          </cell>
          <cell r="D1390">
            <v>0.1</v>
          </cell>
          <cell r="E1390">
            <v>-0.1</v>
          </cell>
          <cell r="F1390">
            <v>0.05</v>
          </cell>
          <cell r="G1390">
            <v>-0.05</v>
          </cell>
          <cell r="H1390">
            <v>0.1</v>
          </cell>
          <cell r="I1390">
            <v>0</v>
          </cell>
          <cell r="J1390">
            <v>0.1</v>
          </cell>
          <cell r="K1390">
            <v>-0.1</v>
          </cell>
          <cell r="L1390">
            <v>0.1</v>
          </cell>
          <cell r="M1390">
            <v>-0.1</v>
          </cell>
          <cell r="N1390">
            <v>0.1</v>
          </cell>
          <cell r="O1390">
            <v>-0.1</v>
          </cell>
          <cell r="P1390">
            <v>0.05</v>
          </cell>
          <cell r="Q1390">
            <v>-0.05</v>
          </cell>
          <cell r="R1390">
            <v>0.2</v>
          </cell>
          <cell r="S1390">
            <v>-0.2</v>
          </cell>
          <cell r="T1390">
            <v>0.05</v>
          </cell>
          <cell r="U1390">
            <v>-0.05</v>
          </cell>
          <cell r="V1390">
            <v>0.05</v>
          </cell>
          <cell r="W1390">
            <v>-0.05</v>
          </cell>
          <cell r="X1390">
            <v>0.05</v>
          </cell>
          <cell r="Y1390">
            <v>-0.05</v>
          </cell>
          <cell r="Z1390">
            <v>0.05</v>
          </cell>
          <cell r="AA1390">
            <v>-0.05</v>
          </cell>
          <cell r="AB1390" t="str">
            <v>NIL</v>
          </cell>
          <cell r="AC1390" t="str">
            <v>NIL</v>
          </cell>
          <cell r="AD1390">
            <v>0.05</v>
          </cell>
          <cell r="AE1390">
            <v>-0.05</v>
          </cell>
          <cell r="AF1390">
            <v>0.05</v>
          </cell>
          <cell r="AG1390">
            <v>-0.05</v>
          </cell>
        </row>
        <row r="1391">
          <cell r="A1391" t="str">
            <v>12-178A-1</v>
          </cell>
          <cell r="B1391">
            <v>0.2</v>
          </cell>
          <cell r="C1391">
            <v>-0.2</v>
          </cell>
          <cell r="D1391">
            <v>0.1</v>
          </cell>
          <cell r="E1391">
            <v>-0.1</v>
          </cell>
          <cell r="F1391">
            <v>0.05</v>
          </cell>
          <cell r="G1391">
            <v>-0.05</v>
          </cell>
          <cell r="H1391">
            <v>0.1</v>
          </cell>
          <cell r="I1391">
            <v>0</v>
          </cell>
          <cell r="J1391">
            <v>0.1</v>
          </cell>
          <cell r="K1391">
            <v>-0.1</v>
          </cell>
          <cell r="L1391">
            <v>0.1</v>
          </cell>
          <cell r="M1391">
            <v>-0.1</v>
          </cell>
          <cell r="N1391">
            <v>0.1</v>
          </cell>
          <cell r="O1391">
            <v>-0.1</v>
          </cell>
          <cell r="P1391">
            <v>0.05</v>
          </cell>
          <cell r="Q1391">
            <v>-0.05</v>
          </cell>
          <cell r="R1391">
            <v>0.2</v>
          </cell>
          <cell r="S1391">
            <v>-0.2</v>
          </cell>
          <cell r="T1391">
            <v>0.05</v>
          </cell>
          <cell r="U1391">
            <v>-0.05</v>
          </cell>
          <cell r="V1391">
            <v>0.05</v>
          </cell>
          <cell r="W1391">
            <v>-0.05</v>
          </cell>
          <cell r="X1391">
            <v>0.05</v>
          </cell>
          <cell r="Y1391">
            <v>-0.05</v>
          </cell>
          <cell r="Z1391">
            <v>0.05</v>
          </cell>
          <cell r="AA1391">
            <v>-0.05</v>
          </cell>
          <cell r="AB1391" t="str">
            <v>NIL</v>
          </cell>
          <cell r="AC1391" t="str">
            <v>NIL</v>
          </cell>
          <cell r="AD1391">
            <v>0.05</v>
          </cell>
          <cell r="AE1391">
            <v>-0.05</v>
          </cell>
          <cell r="AF1391">
            <v>0.05</v>
          </cell>
          <cell r="AG1391">
            <v>-0.05</v>
          </cell>
        </row>
        <row r="1392">
          <cell r="A1392" t="str">
            <v>12-178AL</v>
          </cell>
          <cell r="B1392">
            <v>0.2</v>
          </cell>
          <cell r="C1392">
            <v>-0.2</v>
          </cell>
          <cell r="D1392">
            <v>0.1</v>
          </cell>
          <cell r="E1392">
            <v>-0.1</v>
          </cell>
          <cell r="F1392">
            <v>0.05</v>
          </cell>
          <cell r="G1392">
            <v>-0.05</v>
          </cell>
          <cell r="H1392">
            <v>0.1</v>
          </cell>
          <cell r="I1392">
            <v>0</v>
          </cell>
          <cell r="J1392">
            <v>0.1</v>
          </cell>
          <cell r="K1392">
            <v>-0.1</v>
          </cell>
          <cell r="L1392">
            <v>0.1</v>
          </cell>
          <cell r="M1392">
            <v>-0.1</v>
          </cell>
          <cell r="N1392">
            <v>0.1</v>
          </cell>
          <cell r="O1392">
            <v>-0.1</v>
          </cell>
          <cell r="P1392">
            <v>0.05</v>
          </cell>
          <cell r="Q1392">
            <v>-0.05</v>
          </cell>
          <cell r="R1392">
            <v>0.2</v>
          </cell>
          <cell r="S1392">
            <v>-0.2</v>
          </cell>
          <cell r="T1392">
            <v>0.05</v>
          </cell>
          <cell r="U1392">
            <v>-0.05</v>
          </cell>
          <cell r="V1392">
            <v>0.05</v>
          </cell>
          <cell r="W1392">
            <v>-0.05</v>
          </cell>
          <cell r="X1392">
            <v>0.05</v>
          </cell>
          <cell r="Y1392">
            <v>-0.05</v>
          </cell>
          <cell r="Z1392">
            <v>0.05</v>
          </cell>
          <cell r="AA1392">
            <v>-0.05</v>
          </cell>
          <cell r="AB1392" t="str">
            <v>NIL</v>
          </cell>
          <cell r="AC1392" t="str">
            <v>NIL</v>
          </cell>
          <cell r="AD1392">
            <v>0.05</v>
          </cell>
          <cell r="AE1392">
            <v>-0.05</v>
          </cell>
          <cell r="AF1392">
            <v>0.05</v>
          </cell>
          <cell r="AG1392">
            <v>-0.05</v>
          </cell>
        </row>
        <row r="1393">
          <cell r="A1393" t="str">
            <v>12-179</v>
          </cell>
          <cell r="B1393">
            <v>0.2</v>
          </cell>
          <cell r="C1393">
            <v>-0.2</v>
          </cell>
          <cell r="D1393">
            <v>0.1</v>
          </cell>
          <cell r="E1393">
            <v>-0.1</v>
          </cell>
          <cell r="F1393">
            <v>0.05</v>
          </cell>
          <cell r="G1393">
            <v>-0.05</v>
          </cell>
          <cell r="H1393">
            <v>0.1</v>
          </cell>
          <cell r="I1393">
            <v>0</v>
          </cell>
          <cell r="J1393">
            <v>0.1</v>
          </cell>
          <cell r="K1393">
            <v>-0.1</v>
          </cell>
          <cell r="L1393">
            <v>0.05</v>
          </cell>
          <cell r="M1393">
            <v>-0.05</v>
          </cell>
          <cell r="N1393">
            <v>0.1</v>
          </cell>
          <cell r="O1393">
            <v>-0.1</v>
          </cell>
          <cell r="P1393">
            <v>0.05</v>
          </cell>
          <cell r="Q1393">
            <v>-0.05</v>
          </cell>
          <cell r="R1393">
            <v>0.2</v>
          </cell>
          <cell r="S1393">
            <v>-0.2</v>
          </cell>
          <cell r="T1393">
            <v>0.03</v>
          </cell>
          <cell r="U1393">
            <v>-0.03</v>
          </cell>
          <cell r="V1393">
            <v>0.1</v>
          </cell>
          <cell r="W1393">
            <v>-0.1</v>
          </cell>
          <cell r="X1393">
            <v>0.1</v>
          </cell>
          <cell r="Y1393">
            <v>-0.1</v>
          </cell>
          <cell r="Z1393">
            <v>0.1</v>
          </cell>
          <cell r="AA1393">
            <v>-0.1</v>
          </cell>
          <cell r="AB1393">
            <v>0.1</v>
          </cell>
          <cell r="AC1393">
            <v>-0.1</v>
          </cell>
          <cell r="AD1393">
            <v>0.1</v>
          </cell>
          <cell r="AE1393">
            <v>-0.1</v>
          </cell>
          <cell r="AF1393">
            <v>0.1</v>
          </cell>
          <cell r="AG1393">
            <v>-0.1</v>
          </cell>
        </row>
        <row r="1394">
          <cell r="A1394" t="str">
            <v>12-179-1</v>
          </cell>
          <cell r="B1394">
            <v>0.2</v>
          </cell>
          <cell r="C1394">
            <v>-0.2</v>
          </cell>
          <cell r="D1394">
            <v>0.1</v>
          </cell>
          <cell r="E1394">
            <v>-0.1</v>
          </cell>
          <cell r="F1394">
            <v>0.05</v>
          </cell>
          <cell r="G1394">
            <v>-0.05</v>
          </cell>
          <cell r="H1394">
            <v>0.1</v>
          </cell>
          <cell r="I1394">
            <v>0</v>
          </cell>
          <cell r="J1394">
            <v>0.1</v>
          </cell>
          <cell r="K1394">
            <v>-0.1</v>
          </cell>
          <cell r="L1394">
            <v>0.05</v>
          </cell>
          <cell r="M1394">
            <v>-0.05</v>
          </cell>
          <cell r="N1394">
            <v>0.1</v>
          </cell>
          <cell r="O1394">
            <v>-0.1</v>
          </cell>
          <cell r="P1394">
            <v>0.05</v>
          </cell>
          <cell r="Q1394">
            <v>-0.05</v>
          </cell>
          <cell r="R1394">
            <v>0.2</v>
          </cell>
          <cell r="S1394">
            <v>-0.2</v>
          </cell>
          <cell r="T1394">
            <v>0.03</v>
          </cell>
          <cell r="U1394">
            <v>-0.03</v>
          </cell>
          <cell r="V1394">
            <v>0.1</v>
          </cell>
          <cell r="W1394">
            <v>-0.1</v>
          </cell>
          <cell r="X1394">
            <v>0.1</v>
          </cell>
          <cell r="Y1394">
            <v>-0.1</v>
          </cell>
          <cell r="Z1394">
            <v>0.1</v>
          </cell>
          <cell r="AA1394">
            <v>-0.1</v>
          </cell>
          <cell r="AB1394">
            <v>0.1</v>
          </cell>
          <cell r="AC1394">
            <v>0</v>
          </cell>
          <cell r="AD1394">
            <v>0.1</v>
          </cell>
          <cell r="AE1394">
            <v>0</v>
          </cell>
          <cell r="AF1394">
            <v>0.1</v>
          </cell>
          <cell r="AG1394">
            <v>-0.1</v>
          </cell>
        </row>
        <row r="1395">
          <cell r="A1395" t="str">
            <v>12-179A</v>
          </cell>
          <cell r="B1395">
            <v>0.2</v>
          </cell>
          <cell r="C1395">
            <v>-0.2</v>
          </cell>
          <cell r="D1395">
            <v>0.1</v>
          </cell>
          <cell r="E1395">
            <v>-0.1</v>
          </cell>
          <cell r="F1395">
            <v>0.05</v>
          </cell>
          <cell r="G1395">
            <v>-0.05</v>
          </cell>
          <cell r="H1395">
            <v>0.1</v>
          </cell>
          <cell r="I1395">
            <v>0</v>
          </cell>
          <cell r="J1395">
            <v>0.1</v>
          </cell>
          <cell r="K1395">
            <v>-0.1</v>
          </cell>
          <cell r="L1395">
            <v>0.1</v>
          </cell>
          <cell r="M1395">
            <v>-0.1</v>
          </cell>
          <cell r="N1395">
            <v>0.05</v>
          </cell>
          <cell r="O1395">
            <v>-0.05</v>
          </cell>
          <cell r="P1395">
            <v>0.05</v>
          </cell>
          <cell r="Q1395">
            <v>-0.05</v>
          </cell>
          <cell r="R1395">
            <v>0.2</v>
          </cell>
          <cell r="S1395">
            <v>-0.2</v>
          </cell>
          <cell r="T1395">
            <v>0.05</v>
          </cell>
          <cell r="U1395">
            <v>-0.05</v>
          </cell>
          <cell r="V1395">
            <v>0.05</v>
          </cell>
          <cell r="W1395">
            <v>-0.05</v>
          </cell>
          <cell r="X1395">
            <v>0.05</v>
          </cell>
          <cell r="Y1395">
            <v>-0.05</v>
          </cell>
          <cell r="Z1395">
            <v>0.05</v>
          </cell>
          <cell r="AA1395">
            <v>-0.05</v>
          </cell>
          <cell r="AB1395" t="str">
            <v>NIL</v>
          </cell>
          <cell r="AC1395" t="str">
            <v>NIL</v>
          </cell>
          <cell r="AD1395" t="str">
            <v>NIL</v>
          </cell>
          <cell r="AE1395" t="str">
            <v>NIL</v>
          </cell>
          <cell r="AF1395" t="str">
            <v>NIL</v>
          </cell>
          <cell r="AG1395" t="str">
            <v>NIL</v>
          </cell>
        </row>
        <row r="1396">
          <cell r="A1396" t="str">
            <v>12-180</v>
          </cell>
          <cell r="B1396">
            <v>0.2</v>
          </cell>
          <cell r="C1396">
            <v>-0.2</v>
          </cell>
          <cell r="D1396">
            <v>0.1</v>
          </cell>
          <cell r="E1396">
            <v>-0.1</v>
          </cell>
          <cell r="F1396">
            <v>0.05</v>
          </cell>
          <cell r="G1396">
            <v>-0.05</v>
          </cell>
          <cell r="H1396">
            <v>0.1</v>
          </cell>
          <cell r="I1396">
            <v>0</v>
          </cell>
          <cell r="J1396">
            <v>0.1</v>
          </cell>
          <cell r="K1396">
            <v>-0.1</v>
          </cell>
          <cell r="L1396">
            <v>0.05</v>
          </cell>
          <cell r="M1396">
            <v>-0.05</v>
          </cell>
          <cell r="N1396">
            <v>0.1</v>
          </cell>
          <cell r="O1396">
            <v>-0.1</v>
          </cell>
          <cell r="P1396">
            <v>0.05</v>
          </cell>
          <cell r="Q1396">
            <v>-0.05</v>
          </cell>
          <cell r="R1396">
            <v>0.2</v>
          </cell>
          <cell r="S1396">
            <v>-0.2</v>
          </cell>
          <cell r="T1396">
            <v>0.05</v>
          </cell>
          <cell r="U1396">
            <v>-0.05</v>
          </cell>
          <cell r="V1396">
            <v>0.1</v>
          </cell>
          <cell r="W1396">
            <v>-0.1</v>
          </cell>
          <cell r="X1396">
            <v>0.1</v>
          </cell>
          <cell r="Y1396">
            <v>-0.1</v>
          </cell>
          <cell r="Z1396">
            <v>0.1</v>
          </cell>
          <cell r="AA1396">
            <v>-0.1</v>
          </cell>
          <cell r="AB1396" t="str">
            <v>NIL</v>
          </cell>
          <cell r="AC1396" t="str">
            <v>NIL</v>
          </cell>
          <cell r="AD1396">
            <v>0.1</v>
          </cell>
          <cell r="AE1396">
            <v>-0.1</v>
          </cell>
          <cell r="AF1396">
            <v>0.1</v>
          </cell>
          <cell r="AG1396">
            <v>-0.1</v>
          </cell>
        </row>
        <row r="1397">
          <cell r="A1397" t="str">
            <v>12-180A</v>
          </cell>
          <cell r="B1397">
            <v>0.2</v>
          </cell>
          <cell r="C1397">
            <v>-0.2</v>
          </cell>
          <cell r="D1397">
            <v>0.1</v>
          </cell>
          <cell r="E1397">
            <v>-0.1</v>
          </cell>
          <cell r="F1397">
            <v>0.05</v>
          </cell>
          <cell r="G1397">
            <v>-0.05</v>
          </cell>
          <cell r="H1397">
            <v>0.1</v>
          </cell>
          <cell r="I1397">
            <v>0</v>
          </cell>
          <cell r="J1397">
            <v>0.1</v>
          </cell>
          <cell r="K1397">
            <v>-0.1</v>
          </cell>
          <cell r="L1397">
            <v>0.1</v>
          </cell>
          <cell r="M1397">
            <v>-0.1</v>
          </cell>
          <cell r="N1397">
            <v>0.1</v>
          </cell>
          <cell r="O1397">
            <v>-0.1</v>
          </cell>
          <cell r="P1397">
            <v>0.05</v>
          </cell>
          <cell r="Q1397">
            <v>-0.05</v>
          </cell>
          <cell r="R1397">
            <v>0.2</v>
          </cell>
          <cell r="S1397">
            <v>-0.2</v>
          </cell>
          <cell r="T1397">
            <v>0.05</v>
          </cell>
          <cell r="U1397">
            <v>-0.05</v>
          </cell>
          <cell r="V1397">
            <v>0.05</v>
          </cell>
          <cell r="W1397">
            <v>-0.05</v>
          </cell>
          <cell r="X1397">
            <v>0.05</v>
          </cell>
          <cell r="Y1397">
            <v>-0.05</v>
          </cell>
          <cell r="Z1397">
            <v>0.05</v>
          </cell>
          <cell r="AA1397">
            <v>-0.05</v>
          </cell>
          <cell r="AB1397" t="str">
            <v>NIL</v>
          </cell>
          <cell r="AC1397" t="str">
            <v>NIL</v>
          </cell>
          <cell r="AD1397" t="str">
            <v>NIL</v>
          </cell>
          <cell r="AE1397" t="str">
            <v>NIL</v>
          </cell>
          <cell r="AF1397" t="str">
            <v>NIL</v>
          </cell>
          <cell r="AG1397" t="str">
            <v>NIL</v>
          </cell>
        </row>
        <row r="1398">
          <cell r="A1398" t="str">
            <v>12-181</v>
          </cell>
          <cell r="B1398">
            <v>0.2</v>
          </cell>
          <cell r="C1398">
            <v>-0.2</v>
          </cell>
          <cell r="D1398">
            <v>0.1</v>
          </cell>
          <cell r="E1398">
            <v>-0.1</v>
          </cell>
          <cell r="F1398">
            <v>0.05</v>
          </cell>
          <cell r="G1398">
            <v>-0.05</v>
          </cell>
          <cell r="H1398">
            <v>0.1</v>
          </cell>
          <cell r="I1398">
            <v>0</v>
          </cell>
          <cell r="J1398">
            <v>0.1</v>
          </cell>
          <cell r="K1398">
            <v>-0.1</v>
          </cell>
          <cell r="L1398">
            <v>0.05</v>
          </cell>
          <cell r="M1398">
            <v>-0.05</v>
          </cell>
          <cell r="N1398">
            <v>0.1</v>
          </cell>
          <cell r="O1398">
            <v>-0.1</v>
          </cell>
          <cell r="P1398">
            <v>0.05</v>
          </cell>
          <cell r="Q1398">
            <v>-0.05</v>
          </cell>
          <cell r="R1398">
            <v>0.2</v>
          </cell>
          <cell r="S1398">
            <v>-0.2</v>
          </cell>
          <cell r="T1398">
            <v>0.05</v>
          </cell>
          <cell r="U1398">
            <v>-0.05</v>
          </cell>
          <cell r="V1398">
            <v>0.1</v>
          </cell>
          <cell r="W1398">
            <v>-0.1</v>
          </cell>
          <cell r="X1398">
            <v>0.1</v>
          </cell>
          <cell r="Y1398">
            <v>-0.1</v>
          </cell>
          <cell r="Z1398">
            <v>0.1</v>
          </cell>
          <cell r="AA1398">
            <v>-0.1</v>
          </cell>
          <cell r="AB1398" t="str">
            <v>NIL</v>
          </cell>
          <cell r="AC1398" t="str">
            <v>NIL</v>
          </cell>
          <cell r="AD1398" t="str">
            <v>NIL</v>
          </cell>
          <cell r="AE1398" t="str">
            <v>NIL</v>
          </cell>
          <cell r="AF1398" t="str">
            <v>NIL</v>
          </cell>
          <cell r="AG1398" t="str">
            <v>NIL</v>
          </cell>
        </row>
        <row r="1399">
          <cell r="A1399" t="str">
            <v>12-181AL</v>
          </cell>
          <cell r="B1399">
            <v>0.2</v>
          </cell>
          <cell r="C1399">
            <v>-0.2</v>
          </cell>
          <cell r="D1399">
            <v>0.1</v>
          </cell>
          <cell r="E1399">
            <v>-0.1</v>
          </cell>
          <cell r="F1399">
            <v>0.05</v>
          </cell>
          <cell r="G1399">
            <v>-0.05</v>
          </cell>
          <cell r="H1399">
            <v>0.1</v>
          </cell>
          <cell r="I1399">
            <v>0</v>
          </cell>
          <cell r="J1399">
            <v>0.1</v>
          </cell>
          <cell r="K1399">
            <v>-0.1</v>
          </cell>
          <cell r="L1399">
            <v>0.1</v>
          </cell>
          <cell r="M1399">
            <v>-0.1</v>
          </cell>
          <cell r="N1399">
            <v>0.1</v>
          </cell>
          <cell r="O1399">
            <v>-0.1</v>
          </cell>
          <cell r="P1399">
            <v>0.05</v>
          </cell>
          <cell r="Q1399">
            <v>-0.05</v>
          </cell>
          <cell r="R1399">
            <v>0.2</v>
          </cell>
          <cell r="S1399">
            <v>-0.2</v>
          </cell>
          <cell r="T1399">
            <v>0.05</v>
          </cell>
          <cell r="U1399">
            <v>-0.05</v>
          </cell>
          <cell r="V1399">
            <v>0.05</v>
          </cell>
          <cell r="W1399">
            <v>-0.05</v>
          </cell>
          <cell r="X1399">
            <v>0.05</v>
          </cell>
          <cell r="Y1399">
            <v>-0.05</v>
          </cell>
          <cell r="Z1399">
            <v>0.05</v>
          </cell>
          <cell r="AA1399">
            <v>-0.05</v>
          </cell>
          <cell r="AB1399" t="str">
            <v>NIL</v>
          </cell>
          <cell r="AC1399" t="str">
            <v>NIL</v>
          </cell>
          <cell r="AD1399" t="str">
            <v>NIL</v>
          </cell>
          <cell r="AE1399" t="str">
            <v>NIL</v>
          </cell>
          <cell r="AF1399" t="str">
            <v>NIL</v>
          </cell>
          <cell r="AG1399" t="str">
            <v>NIL</v>
          </cell>
        </row>
        <row r="1400">
          <cell r="A1400" t="str">
            <v>12-182</v>
          </cell>
          <cell r="B1400">
            <v>0.2</v>
          </cell>
          <cell r="C1400">
            <v>-0.2</v>
          </cell>
          <cell r="D1400">
            <v>0.1</v>
          </cell>
          <cell r="E1400">
            <v>-0.1</v>
          </cell>
          <cell r="F1400">
            <v>0.05</v>
          </cell>
          <cell r="G1400">
            <v>-0.05</v>
          </cell>
          <cell r="H1400">
            <v>0.1</v>
          </cell>
          <cell r="I1400">
            <v>0</v>
          </cell>
          <cell r="J1400">
            <v>0.1</v>
          </cell>
          <cell r="K1400">
            <v>-0.1</v>
          </cell>
          <cell r="L1400">
            <v>0.05</v>
          </cell>
          <cell r="M1400">
            <v>-0.05</v>
          </cell>
          <cell r="N1400">
            <v>0.1</v>
          </cell>
          <cell r="O1400">
            <v>-0.1</v>
          </cell>
          <cell r="P1400">
            <v>0.05</v>
          </cell>
          <cell r="Q1400">
            <v>-0.05</v>
          </cell>
          <cell r="R1400">
            <v>0.2</v>
          </cell>
          <cell r="S1400">
            <v>-0.2</v>
          </cell>
          <cell r="T1400">
            <v>0.03</v>
          </cell>
          <cell r="U1400">
            <v>-0.03</v>
          </cell>
          <cell r="V1400">
            <v>0.1</v>
          </cell>
          <cell r="W1400">
            <v>-0.1</v>
          </cell>
          <cell r="X1400">
            <v>0.1</v>
          </cell>
          <cell r="Y1400">
            <v>-0.1</v>
          </cell>
          <cell r="Z1400">
            <v>0.1</v>
          </cell>
          <cell r="AA1400">
            <v>-0.1</v>
          </cell>
          <cell r="AB1400" t="str">
            <v>NIL</v>
          </cell>
          <cell r="AC1400" t="str">
            <v>NIL</v>
          </cell>
          <cell r="AD1400" t="str">
            <v>NIL</v>
          </cell>
          <cell r="AE1400" t="str">
            <v>NIL</v>
          </cell>
          <cell r="AF1400" t="str">
            <v>NIL</v>
          </cell>
          <cell r="AG1400" t="str">
            <v>NIL</v>
          </cell>
        </row>
        <row r="1401">
          <cell r="A1401" t="str">
            <v>12-182-1</v>
          </cell>
          <cell r="B1401">
            <v>0.2</v>
          </cell>
          <cell r="C1401">
            <v>-0.2</v>
          </cell>
          <cell r="D1401">
            <v>0.1</v>
          </cell>
          <cell r="E1401">
            <v>-0.1</v>
          </cell>
          <cell r="F1401">
            <v>0.05</v>
          </cell>
          <cell r="G1401">
            <v>-0.05</v>
          </cell>
          <cell r="H1401">
            <v>0.1</v>
          </cell>
          <cell r="I1401">
            <v>0</v>
          </cell>
          <cell r="J1401">
            <v>0.05</v>
          </cell>
          <cell r="K1401">
            <v>-0.05</v>
          </cell>
          <cell r="L1401">
            <v>0.05</v>
          </cell>
          <cell r="M1401">
            <v>-0.05</v>
          </cell>
          <cell r="N1401">
            <v>0.1</v>
          </cell>
          <cell r="O1401">
            <v>-0.1</v>
          </cell>
          <cell r="P1401">
            <v>0.05</v>
          </cell>
          <cell r="Q1401">
            <v>-0.05</v>
          </cell>
          <cell r="R1401">
            <v>0.2</v>
          </cell>
          <cell r="S1401">
            <v>-0.2</v>
          </cell>
          <cell r="T1401">
            <v>0.05</v>
          </cell>
          <cell r="U1401">
            <v>-0.05</v>
          </cell>
          <cell r="V1401">
            <v>0.08</v>
          </cell>
          <cell r="W1401">
            <v>-0.08</v>
          </cell>
          <cell r="X1401">
            <v>0.08</v>
          </cell>
          <cell r="Y1401">
            <v>-0.08</v>
          </cell>
          <cell r="Z1401">
            <v>0.08</v>
          </cell>
          <cell r="AA1401">
            <v>-0.08</v>
          </cell>
          <cell r="AB1401" t="str">
            <v>NIL</v>
          </cell>
          <cell r="AC1401" t="str">
            <v>NIL</v>
          </cell>
          <cell r="AD1401" t="str">
            <v>NIL</v>
          </cell>
          <cell r="AE1401" t="str">
            <v>NIL</v>
          </cell>
          <cell r="AF1401" t="str">
            <v>NIL</v>
          </cell>
          <cell r="AG1401" t="str">
            <v>NIL</v>
          </cell>
        </row>
        <row r="1402">
          <cell r="A1402" t="str">
            <v>12-182-2</v>
          </cell>
          <cell r="B1402">
            <v>0.2</v>
          </cell>
          <cell r="C1402">
            <v>-0.2</v>
          </cell>
          <cell r="D1402">
            <v>0.1</v>
          </cell>
          <cell r="E1402">
            <v>-0.1</v>
          </cell>
          <cell r="F1402">
            <v>0.05</v>
          </cell>
          <cell r="G1402">
            <v>-0.05</v>
          </cell>
          <cell r="H1402">
            <v>0.1</v>
          </cell>
          <cell r="I1402">
            <v>0</v>
          </cell>
          <cell r="J1402">
            <v>0.1</v>
          </cell>
          <cell r="K1402">
            <v>-0.1</v>
          </cell>
          <cell r="L1402">
            <v>0.05</v>
          </cell>
          <cell r="M1402">
            <v>-0.05</v>
          </cell>
          <cell r="N1402">
            <v>0.1</v>
          </cell>
          <cell r="O1402">
            <v>-0.1</v>
          </cell>
          <cell r="P1402">
            <v>0.05</v>
          </cell>
          <cell r="Q1402">
            <v>-0.05</v>
          </cell>
          <cell r="R1402">
            <v>0.2</v>
          </cell>
          <cell r="S1402">
            <v>-0.2</v>
          </cell>
          <cell r="T1402">
            <v>0.03</v>
          </cell>
          <cell r="U1402">
            <v>-0.03</v>
          </cell>
          <cell r="V1402">
            <v>0.1</v>
          </cell>
          <cell r="W1402">
            <v>-0.1</v>
          </cell>
          <cell r="X1402">
            <v>0.1</v>
          </cell>
          <cell r="Y1402">
            <v>-0.1</v>
          </cell>
          <cell r="Z1402">
            <v>0.1</v>
          </cell>
          <cell r="AA1402">
            <v>-0.1</v>
          </cell>
          <cell r="AB1402" t="str">
            <v>NIL</v>
          </cell>
          <cell r="AC1402" t="str">
            <v>NIL</v>
          </cell>
          <cell r="AD1402" t="str">
            <v>NIL</v>
          </cell>
          <cell r="AE1402" t="str">
            <v>NIL</v>
          </cell>
          <cell r="AF1402" t="str">
            <v>NIL</v>
          </cell>
          <cell r="AG1402" t="str">
            <v>NIL</v>
          </cell>
        </row>
        <row r="1403">
          <cell r="A1403" t="str">
            <v>12-182A</v>
          </cell>
          <cell r="B1403">
            <v>0.2</v>
          </cell>
          <cell r="C1403">
            <v>-0.2</v>
          </cell>
          <cell r="D1403">
            <v>0.1</v>
          </cell>
          <cell r="E1403">
            <v>-0.1</v>
          </cell>
          <cell r="F1403">
            <v>0.05</v>
          </cell>
          <cell r="G1403">
            <v>-0.05</v>
          </cell>
          <cell r="H1403">
            <v>0.1</v>
          </cell>
          <cell r="I1403">
            <v>0</v>
          </cell>
          <cell r="J1403">
            <v>0.1</v>
          </cell>
          <cell r="K1403">
            <v>-0.1</v>
          </cell>
          <cell r="L1403">
            <v>0.1</v>
          </cell>
          <cell r="M1403">
            <v>-0.1</v>
          </cell>
          <cell r="N1403">
            <v>0.1</v>
          </cell>
          <cell r="O1403">
            <v>-0.1</v>
          </cell>
          <cell r="P1403">
            <v>0.05</v>
          </cell>
          <cell r="Q1403">
            <v>-0.05</v>
          </cell>
          <cell r="R1403">
            <v>0.2</v>
          </cell>
          <cell r="S1403">
            <v>-0.2</v>
          </cell>
          <cell r="T1403">
            <v>0.05</v>
          </cell>
          <cell r="U1403">
            <v>-0.05</v>
          </cell>
          <cell r="V1403">
            <v>0.05</v>
          </cell>
          <cell r="W1403">
            <v>-0.05</v>
          </cell>
          <cell r="X1403">
            <v>0.05</v>
          </cell>
          <cell r="Y1403">
            <v>-0.05</v>
          </cell>
          <cell r="Z1403">
            <v>0.05</v>
          </cell>
          <cell r="AA1403">
            <v>-0.05</v>
          </cell>
          <cell r="AB1403">
            <v>0.05</v>
          </cell>
          <cell r="AC1403">
            <v>-0.05</v>
          </cell>
          <cell r="AD1403">
            <v>0.05</v>
          </cell>
          <cell r="AE1403">
            <v>-0.05</v>
          </cell>
          <cell r="AF1403" t="str">
            <v>NIL</v>
          </cell>
          <cell r="AG1403" t="str">
            <v>NIL</v>
          </cell>
        </row>
        <row r="1404">
          <cell r="A1404" t="str">
            <v>12-183</v>
          </cell>
          <cell r="B1404">
            <v>0.2</v>
          </cell>
          <cell r="C1404">
            <v>-0.2</v>
          </cell>
          <cell r="D1404">
            <v>0.1</v>
          </cell>
          <cell r="E1404">
            <v>-0.1</v>
          </cell>
          <cell r="F1404">
            <v>0.05</v>
          </cell>
          <cell r="G1404">
            <v>-0.05</v>
          </cell>
          <cell r="H1404">
            <v>0.1</v>
          </cell>
          <cell r="I1404">
            <v>0</v>
          </cell>
          <cell r="J1404">
            <v>0.1</v>
          </cell>
          <cell r="K1404">
            <v>-0.1</v>
          </cell>
          <cell r="L1404">
            <v>0.05</v>
          </cell>
          <cell r="M1404">
            <v>-0.05</v>
          </cell>
          <cell r="N1404">
            <v>0.1</v>
          </cell>
          <cell r="O1404">
            <v>-0.1</v>
          </cell>
          <cell r="P1404">
            <v>0.05</v>
          </cell>
          <cell r="Q1404">
            <v>-0.05</v>
          </cell>
          <cell r="R1404">
            <v>0.2</v>
          </cell>
          <cell r="S1404">
            <v>-0.2</v>
          </cell>
          <cell r="T1404">
            <v>0.03</v>
          </cell>
          <cell r="U1404">
            <v>-0.03</v>
          </cell>
          <cell r="V1404">
            <v>0.1</v>
          </cell>
          <cell r="W1404">
            <v>-0.1</v>
          </cell>
          <cell r="X1404">
            <v>0.1</v>
          </cell>
          <cell r="Y1404">
            <v>-0.1</v>
          </cell>
          <cell r="Z1404">
            <v>0.1</v>
          </cell>
          <cell r="AA1404">
            <v>-0.1</v>
          </cell>
          <cell r="AB1404">
            <v>0.1</v>
          </cell>
          <cell r="AC1404">
            <v>-0.1</v>
          </cell>
          <cell r="AD1404">
            <v>0.1</v>
          </cell>
          <cell r="AE1404">
            <v>-0.1</v>
          </cell>
          <cell r="AF1404" t="str">
            <v>NIL</v>
          </cell>
          <cell r="AG1404" t="str">
            <v>NIL</v>
          </cell>
        </row>
        <row r="1405">
          <cell r="A1405" t="str">
            <v>12-183A</v>
          </cell>
          <cell r="B1405">
            <v>0.2</v>
          </cell>
          <cell r="C1405">
            <v>-0.2</v>
          </cell>
          <cell r="D1405">
            <v>0.1</v>
          </cell>
          <cell r="E1405">
            <v>-0.1</v>
          </cell>
          <cell r="F1405">
            <v>0.05</v>
          </cell>
          <cell r="G1405">
            <v>-0.05</v>
          </cell>
          <cell r="H1405">
            <v>0.1</v>
          </cell>
          <cell r="I1405">
            <v>0</v>
          </cell>
          <cell r="J1405">
            <v>0.1</v>
          </cell>
          <cell r="K1405">
            <v>-0.1</v>
          </cell>
          <cell r="L1405">
            <v>0.1</v>
          </cell>
          <cell r="M1405">
            <v>-0.1</v>
          </cell>
          <cell r="N1405">
            <v>0.1</v>
          </cell>
          <cell r="O1405">
            <v>-0.1</v>
          </cell>
          <cell r="P1405">
            <v>0.05</v>
          </cell>
          <cell r="Q1405">
            <v>-0.05</v>
          </cell>
          <cell r="R1405">
            <v>0.2</v>
          </cell>
          <cell r="S1405">
            <v>-0.2</v>
          </cell>
          <cell r="T1405">
            <v>0.05</v>
          </cell>
          <cell r="U1405">
            <v>-0.05</v>
          </cell>
          <cell r="V1405">
            <v>0.05</v>
          </cell>
          <cell r="W1405">
            <v>-0.05</v>
          </cell>
          <cell r="X1405">
            <v>0.05</v>
          </cell>
          <cell r="Y1405">
            <v>-0.05</v>
          </cell>
          <cell r="Z1405">
            <v>0.05</v>
          </cell>
          <cell r="AA1405">
            <v>-0.05</v>
          </cell>
          <cell r="AB1405" t="str">
            <v>NIL</v>
          </cell>
          <cell r="AC1405" t="str">
            <v>NIL</v>
          </cell>
          <cell r="AD1405" t="str">
            <v>NIL</v>
          </cell>
          <cell r="AE1405" t="str">
            <v>NIL</v>
          </cell>
          <cell r="AF1405" t="str">
            <v>NIL</v>
          </cell>
          <cell r="AG1405" t="str">
            <v>NIL</v>
          </cell>
        </row>
        <row r="1406">
          <cell r="A1406" t="str">
            <v>12-183M</v>
          </cell>
          <cell r="B1406">
            <v>0.2</v>
          </cell>
          <cell r="C1406">
            <v>-0.2</v>
          </cell>
          <cell r="D1406">
            <v>0.1</v>
          </cell>
          <cell r="E1406">
            <v>-0.1</v>
          </cell>
          <cell r="F1406">
            <v>0.05</v>
          </cell>
          <cell r="G1406">
            <v>-0.05</v>
          </cell>
          <cell r="H1406">
            <v>0.1</v>
          </cell>
          <cell r="I1406">
            <v>0</v>
          </cell>
          <cell r="J1406">
            <v>0.1</v>
          </cell>
          <cell r="K1406">
            <v>-0.1</v>
          </cell>
          <cell r="L1406">
            <v>0.1</v>
          </cell>
          <cell r="M1406">
            <v>-0.1</v>
          </cell>
          <cell r="N1406">
            <v>0.1</v>
          </cell>
          <cell r="O1406">
            <v>-0.1</v>
          </cell>
          <cell r="P1406">
            <v>0.05</v>
          </cell>
          <cell r="Q1406">
            <v>-0.05</v>
          </cell>
          <cell r="R1406">
            <v>0.2</v>
          </cell>
          <cell r="S1406">
            <v>-0.2</v>
          </cell>
          <cell r="T1406">
            <v>0.05</v>
          </cell>
          <cell r="U1406">
            <v>-0.05</v>
          </cell>
          <cell r="V1406">
            <v>0.05</v>
          </cell>
          <cell r="W1406">
            <v>-0.05</v>
          </cell>
          <cell r="X1406">
            <v>0.05</v>
          </cell>
          <cell r="Y1406">
            <v>-0.05</v>
          </cell>
          <cell r="Z1406">
            <v>0.05</v>
          </cell>
          <cell r="AA1406">
            <v>-0.05</v>
          </cell>
          <cell r="AB1406">
            <v>0.05</v>
          </cell>
          <cell r="AC1406">
            <v>-0.05</v>
          </cell>
          <cell r="AD1406">
            <v>0.05</v>
          </cell>
          <cell r="AE1406">
            <v>-0.05</v>
          </cell>
          <cell r="AF1406" t="str">
            <v>NIL</v>
          </cell>
          <cell r="AG1406" t="str">
            <v>NIL</v>
          </cell>
        </row>
        <row r="1407">
          <cell r="A1407" t="str">
            <v>12-184</v>
          </cell>
          <cell r="B1407">
            <v>0.2</v>
          </cell>
          <cell r="C1407">
            <v>-0.2</v>
          </cell>
          <cell r="D1407">
            <v>0.1</v>
          </cell>
          <cell r="E1407">
            <v>-0.1</v>
          </cell>
          <cell r="F1407">
            <v>0.05</v>
          </cell>
          <cell r="G1407">
            <v>-0.05</v>
          </cell>
          <cell r="H1407">
            <v>0.1</v>
          </cell>
          <cell r="I1407">
            <v>0</v>
          </cell>
          <cell r="J1407">
            <v>0.1</v>
          </cell>
          <cell r="K1407">
            <v>-0.1</v>
          </cell>
          <cell r="L1407">
            <v>0.05</v>
          </cell>
          <cell r="M1407">
            <v>-0.05</v>
          </cell>
          <cell r="N1407">
            <v>0.1</v>
          </cell>
          <cell r="O1407">
            <v>-0.1</v>
          </cell>
          <cell r="P1407">
            <v>0.05</v>
          </cell>
          <cell r="Q1407">
            <v>-0.05</v>
          </cell>
          <cell r="R1407">
            <v>0.2</v>
          </cell>
          <cell r="S1407">
            <v>-0.2</v>
          </cell>
          <cell r="T1407">
            <v>0.05</v>
          </cell>
          <cell r="U1407">
            <v>-0.05</v>
          </cell>
          <cell r="V1407">
            <v>0.1</v>
          </cell>
          <cell r="W1407">
            <v>-0.1</v>
          </cell>
          <cell r="X1407">
            <v>0.1</v>
          </cell>
          <cell r="Y1407">
            <v>-0.1</v>
          </cell>
          <cell r="Z1407">
            <v>0.1</v>
          </cell>
          <cell r="AA1407">
            <v>-0.1</v>
          </cell>
          <cell r="AB1407" t="str">
            <v>NIL</v>
          </cell>
          <cell r="AC1407" t="str">
            <v>NIL</v>
          </cell>
          <cell r="AD1407" t="str">
            <v>NIL</v>
          </cell>
          <cell r="AE1407" t="str">
            <v>NIL</v>
          </cell>
          <cell r="AF1407" t="str">
            <v>NIL</v>
          </cell>
          <cell r="AG1407" t="str">
            <v>NIL</v>
          </cell>
        </row>
        <row r="1408">
          <cell r="A1408" t="str">
            <v>12-185</v>
          </cell>
          <cell r="B1408">
            <v>0.2</v>
          </cell>
          <cell r="C1408">
            <v>-0.2</v>
          </cell>
          <cell r="D1408">
            <v>0.1</v>
          </cell>
          <cell r="E1408">
            <v>-0.1</v>
          </cell>
          <cell r="F1408">
            <v>0.05</v>
          </cell>
          <cell r="G1408">
            <v>-0.05</v>
          </cell>
          <cell r="H1408">
            <v>0.1</v>
          </cell>
          <cell r="I1408">
            <v>0</v>
          </cell>
          <cell r="J1408">
            <v>0.1</v>
          </cell>
          <cell r="K1408">
            <v>-0.1</v>
          </cell>
          <cell r="L1408">
            <v>0.05</v>
          </cell>
          <cell r="M1408">
            <v>-0.05</v>
          </cell>
          <cell r="N1408">
            <v>0.1</v>
          </cell>
          <cell r="O1408">
            <v>-0.1</v>
          </cell>
          <cell r="P1408">
            <v>0.05</v>
          </cell>
          <cell r="Q1408">
            <v>-0.05</v>
          </cell>
          <cell r="R1408">
            <v>0.2</v>
          </cell>
          <cell r="S1408">
            <v>-0.2</v>
          </cell>
          <cell r="T1408">
            <v>0.03</v>
          </cell>
          <cell r="U1408">
            <v>-0.03</v>
          </cell>
          <cell r="V1408">
            <v>0.1</v>
          </cell>
          <cell r="W1408">
            <v>-0.1</v>
          </cell>
          <cell r="X1408">
            <v>0.1</v>
          </cell>
          <cell r="Y1408">
            <v>-0.1</v>
          </cell>
          <cell r="Z1408">
            <v>0.1</v>
          </cell>
          <cell r="AA1408">
            <v>-0.1</v>
          </cell>
          <cell r="AB1408" t="str">
            <v>NIL</v>
          </cell>
          <cell r="AC1408" t="str">
            <v>NIL</v>
          </cell>
          <cell r="AD1408" t="str">
            <v>NIL</v>
          </cell>
          <cell r="AE1408" t="str">
            <v>NIL</v>
          </cell>
          <cell r="AF1408" t="str">
            <v>NIL</v>
          </cell>
          <cell r="AG1408" t="str">
            <v>NIL</v>
          </cell>
        </row>
        <row r="1409">
          <cell r="A1409" t="str">
            <v>12-185A</v>
          </cell>
          <cell r="B1409">
            <v>0.2</v>
          </cell>
          <cell r="C1409">
            <v>-0.2</v>
          </cell>
          <cell r="D1409">
            <v>0.1</v>
          </cell>
          <cell r="E1409">
            <v>-0.1</v>
          </cell>
          <cell r="F1409">
            <v>0.05</v>
          </cell>
          <cell r="G1409">
            <v>-0.05</v>
          </cell>
          <cell r="H1409">
            <v>0.1</v>
          </cell>
          <cell r="I1409">
            <v>0</v>
          </cell>
          <cell r="J1409">
            <v>0.1</v>
          </cell>
          <cell r="K1409">
            <v>-0.1</v>
          </cell>
          <cell r="L1409">
            <v>0.1</v>
          </cell>
          <cell r="M1409">
            <v>-0.1</v>
          </cell>
          <cell r="N1409">
            <v>0.1</v>
          </cell>
          <cell r="O1409">
            <v>-0.1</v>
          </cell>
          <cell r="P1409">
            <v>0.05</v>
          </cell>
          <cell r="Q1409">
            <v>-0.05</v>
          </cell>
          <cell r="R1409">
            <v>0.2</v>
          </cell>
          <cell r="S1409">
            <v>-0.2</v>
          </cell>
          <cell r="T1409">
            <v>0.03</v>
          </cell>
          <cell r="U1409">
            <v>-0.03</v>
          </cell>
          <cell r="V1409">
            <v>0.05</v>
          </cell>
          <cell r="W1409">
            <v>-0.05</v>
          </cell>
          <cell r="X1409">
            <v>0.05</v>
          </cell>
          <cell r="Y1409">
            <v>-0.05</v>
          </cell>
          <cell r="Z1409">
            <v>0.05</v>
          </cell>
          <cell r="AA1409">
            <v>-0.05</v>
          </cell>
          <cell r="AB1409" t="str">
            <v>MIN</v>
          </cell>
        </row>
        <row r="1409">
          <cell r="AD1409" t="str">
            <v>MIN</v>
          </cell>
        </row>
        <row r="1409">
          <cell r="AF1409" t="str">
            <v>NIL</v>
          </cell>
          <cell r="AG1409" t="str">
            <v>NIL</v>
          </cell>
        </row>
        <row r="1410">
          <cell r="A1410" t="str">
            <v>12-185A-1</v>
          </cell>
          <cell r="B1410">
            <v>0.2</v>
          </cell>
          <cell r="C1410">
            <v>-0.2</v>
          </cell>
          <cell r="D1410">
            <v>0.1</v>
          </cell>
          <cell r="E1410">
            <v>-0.1</v>
          </cell>
          <cell r="F1410">
            <v>0.05</v>
          </cell>
          <cell r="G1410">
            <v>-0.05</v>
          </cell>
          <cell r="H1410">
            <v>0.1</v>
          </cell>
          <cell r="I1410">
            <v>0</v>
          </cell>
          <cell r="J1410">
            <v>0.1</v>
          </cell>
          <cell r="K1410">
            <v>-0.1</v>
          </cell>
          <cell r="L1410">
            <v>0.1</v>
          </cell>
          <cell r="M1410">
            <v>-0.1</v>
          </cell>
          <cell r="N1410">
            <v>0.1</v>
          </cell>
          <cell r="O1410">
            <v>-0.1</v>
          </cell>
          <cell r="P1410">
            <v>0.05</v>
          </cell>
          <cell r="Q1410">
            <v>-0.05</v>
          </cell>
          <cell r="R1410">
            <v>0.2</v>
          </cell>
          <cell r="S1410">
            <v>-0.2</v>
          </cell>
          <cell r="T1410">
            <v>0.03</v>
          </cell>
          <cell r="U1410">
            <v>-0.03</v>
          </cell>
          <cell r="V1410">
            <v>0.05</v>
          </cell>
          <cell r="W1410">
            <v>-0.05</v>
          </cell>
          <cell r="X1410">
            <v>0.05</v>
          </cell>
          <cell r="Y1410">
            <v>-0.05</v>
          </cell>
          <cell r="Z1410">
            <v>0.05</v>
          </cell>
          <cell r="AA1410">
            <v>-0.05</v>
          </cell>
          <cell r="AB1410" t="str">
            <v>MIN</v>
          </cell>
        </row>
        <row r="1410">
          <cell r="AD1410" t="str">
            <v>MIN</v>
          </cell>
        </row>
        <row r="1410">
          <cell r="AF1410" t="str">
            <v>NIL</v>
          </cell>
          <cell r="AG1410" t="str">
            <v>NIL</v>
          </cell>
        </row>
        <row r="1411">
          <cell r="A1411" t="str">
            <v>12-186</v>
          </cell>
          <cell r="B1411">
            <v>0.2</v>
          </cell>
          <cell r="C1411">
            <v>-0.2</v>
          </cell>
          <cell r="D1411">
            <v>0.1</v>
          </cell>
          <cell r="E1411">
            <v>-0.1</v>
          </cell>
          <cell r="F1411">
            <v>0.05</v>
          </cell>
          <cell r="G1411">
            <v>-0.05</v>
          </cell>
          <cell r="H1411">
            <v>0.1</v>
          </cell>
          <cell r="I1411">
            <v>0</v>
          </cell>
          <cell r="J1411">
            <v>0.1</v>
          </cell>
          <cell r="K1411">
            <v>-0.1</v>
          </cell>
          <cell r="L1411">
            <v>0.05</v>
          </cell>
          <cell r="M1411">
            <v>-0.05</v>
          </cell>
          <cell r="N1411">
            <v>0.1</v>
          </cell>
          <cell r="O1411">
            <v>-0.1</v>
          </cell>
          <cell r="P1411">
            <v>0.05</v>
          </cell>
          <cell r="Q1411">
            <v>-0.05</v>
          </cell>
          <cell r="R1411">
            <v>0.2</v>
          </cell>
          <cell r="S1411">
            <v>-0.2</v>
          </cell>
          <cell r="T1411">
            <v>0.03</v>
          </cell>
          <cell r="U1411">
            <v>-0.03</v>
          </cell>
          <cell r="V1411">
            <v>0.05</v>
          </cell>
          <cell r="W1411">
            <v>-0.05</v>
          </cell>
          <cell r="X1411">
            <v>0.05</v>
          </cell>
          <cell r="Y1411">
            <v>-0.05</v>
          </cell>
          <cell r="Z1411">
            <v>0.05</v>
          </cell>
          <cell r="AA1411">
            <v>-0.05</v>
          </cell>
          <cell r="AB1411" t="str">
            <v>NIL</v>
          </cell>
          <cell r="AC1411" t="str">
            <v>NIL</v>
          </cell>
          <cell r="AD1411" t="str">
            <v>NIL</v>
          </cell>
          <cell r="AE1411" t="str">
            <v>NIL</v>
          </cell>
          <cell r="AF1411" t="str">
            <v>NIL</v>
          </cell>
          <cell r="AG1411" t="str">
            <v>NIL</v>
          </cell>
        </row>
        <row r="1412">
          <cell r="A1412" t="str">
            <v>12-186-1</v>
          </cell>
          <cell r="B1412">
            <v>0.2</v>
          </cell>
          <cell r="C1412">
            <v>-0.2</v>
          </cell>
          <cell r="D1412">
            <v>0.1</v>
          </cell>
          <cell r="E1412">
            <v>-0.1</v>
          </cell>
          <cell r="F1412">
            <v>0.05</v>
          </cell>
          <cell r="G1412">
            <v>-0.05</v>
          </cell>
          <cell r="H1412">
            <v>0.1</v>
          </cell>
          <cell r="I1412">
            <v>0</v>
          </cell>
          <cell r="J1412">
            <v>0.1</v>
          </cell>
          <cell r="K1412">
            <v>-0.1</v>
          </cell>
          <cell r="L1412">
            <v>0.05</v>
          </cell>
          <cell r="M1412">
            <v>-0.05</v>
          </cell>
          <cell r="N1412">
            <v>0.1</v>
          </cell>
          <cell r="O1412">
            <v>-0.1</v>
          </cell>
          <cell r="P1412">
            <v>0.05</v>
          </cell>
          <cell r="Q1412">
            <v>-0.05</v>
          </cell>
          <cell r="R1412">
            <v>0.2</v>
          </cell>
          <cell r="S1412">
            <v>-0.2</v>
          </cell>
          <cell r="T1412">
            <v>0.03</v>
          </cell>
          <cell r="U1412">
            <v>-0.03</v>
          </cell>
          <cell r="V1412">
            <v>0.1</v>
          </cell>
          <cell r="W1412">
            <v>-0.1</v>
          </cell>
          <cell r="X1412">
            <v>0.1</v>
          </cell>
          <cell r="Y1412">
            <v>-0.1</v>
          </cell>
          <cell r="Z1412">
            <v>0.1</v>
          </cell>
          <cell r="AA1412">
            <v>-0.1</v>
          </cell>
          <cell r="AB1412" t="str">
            <v>NIL</v>
          </cell>
          <cell r="AC1412" t="str">
            <v>NIL</v>
          </cell>
          <cell r="AD1412" t="str">
            <v>NIL</v>
          </cell>
          <cell r="AE1412" t="str">
            <v>NIL</v>
          </cell>
          <cell r="AF1412" t="str">
            <v>NIL</v>
          </cell>
          <cell r="AG1412" t="str">
            <v>NIL</v>
          </cell>
        </row>
        <row r="1413">
          <cell r="A1413" t="str">
            <v>12-186-2</v>
          </cell>
          <cell r="B1413">
            <v>0.2</v>
          </cell>
          <cell r="C1413">
            <v>-0.2</v>
          </cell>
          <cell r="D1413">
            <v>0.1</v>
          </cell>
          <cell r="E1413">
            <v>-0.1</v>
          </cell>
          <cell r="F1413">
            <v>0.05</v>
          </cell>
          <cell r="G1413">
            <v>-0.05</v>
          </cell>
          <cell r="H1413">
            <v>0.1</v>
          </cell>
          <cell r="I1413">
            <v>0</v>
          </cell>
          <cell r="J1413">
            <v>0.1</v>
          </cell>
          <cell r="K1413">
            <v>-0.1</v>
          </cell>
          <cell r="L1413">
            <v>0.05</v>
          </cell>
          <cell r="M1413">
            <v>-0.05</v>
          </cell>
          <cell r="N1413">
            <v>0.1</v>
          </cell>
          <cell r="O1413">
            <v>-0.1</v>
          </cell>
          <cell r="P1413">
            <v>0.05</v>
          </cell>
          <cell r="Q1413">
            <v>-0.05</v>
          </cell>
          <cell r="R1413">
            <v>0.2</v>
          </cell>
          <cell r="S1413">
            <v>-0.2</v>
          </cell>
          <cell r="T1413">
            <v>0.05</v>
          </cell>
          <cell r="U1413">
            <v>-0.05</v>
          </cell>
          <cell r="V1413">
            <v>0.1</v>
          </cell>
          <cell r="W1413">
            <v>-0.1</v>
          </cell>
          <cell r="X1413">
            <v>0.1</v>
          </cell>
          <cell r="Y1413">
            <v>-0.1</v>
          </cell>
          <cell r="Z1413">
            <v>0.1</v>
          </cell>
          <cell r="AA1413">
            <v>-0.1</v>
          </cell>
          <cell r="AB1413" t="str">
            <v>NIL</v>
          </cell>
          <cell r="AC1413" t="str">
            <v>NIL</v>
          </cell>
          <cell r="AD1413" t="str">
            <v>NIL</v>
          </cell>
          <cell r="AE1413" t="str">
            <v>NIL</v>
          </cell>
          <cell r="AF1413" t="str">
            <v>NIL</v>
          </cell>
          <cell r="AG1413" t="str">
            <v>NIL</v>
          </cell>
        </row>
        <row r="1414">
          <cell r="A1414" t="str">
            <v>12-186A</v>
          </cell>
          <cell r="B1414">
            <v>0.2</v>
          </cell>
          <cell r="C1414">
            <v>-0.2</v>
          </cell>
          <cell r="D1414">
            <v>0.1</v>
          </cell>
          <cell r="E1414">
            <v>-0.1</v>
          </cell>
          <cell r="F1414">
            <v>0.05</v>
          </cell>
          <cell r="G1414">
            <v>-0.05</v>
          </cell>
          <cell r="H1414">
            <v>0.1</v>
          </cell>
          <cell r="I1414">
            <v>0</v>
          </cell>
          <cell r="J1414">
            <v>0.1</v>
          </cell>
          <cell r="K1414">
            <v>-0.1</v>
          </cell>
          <cell r="L1414">
            <v>0.1</v>
          </cell>
          <cell r="M1414">
            <v>-0.1</v>
          </cell>
          <cell r="N1414">
            <v>0.1</v>
          </cell>
          <cell r="O1414">
            <v>-0.1</v>
          </cell>
          <cell r="P1414">
            <v>0.05</v>
          </cell>
          <cell r="Q1414">
            <v>-0.05</v>
          </cell>
          <cell r="R1414">
            <v>0.2</v>
          </cell>
          <cell r="S1414">
            <v>-0.2</v>
          </cell>
          <cell r="T1414">
            <v>0.03</v>
          </cell>
          <cell r="U1414">
            <v>-0.03</v>
          </cell>
          <cell r="V1414">
            <v>0.05</v>
          </cell>
          <cell r="W1414">
            <v>-0.05</v>
          </cell>
          <cell r="X1414">
            <v>0.05</v>
          </cell>
          <cell r="Y1414">
            <v>-0.05</v>
          </cell>
          <cell r="Z1414">
            <v>0.05</v>
          </cell>
          <cell r="AA1414">
            <v>-0.05</v>
          </cell>
          <cell r="AB1414" t="str">
            <v>NIL</v>
          </cell>
          <cell r="AC1414" t="str">
            <v>NIL</v>
          </cell>
          <cell r="AD1414" t="str">
            <v>NIL</v>
          </cell>
          <cell r="AE1414" t="str">
            <v>NIL</v>
          </cell>
          <cell r="AF1414" t="str">
            <v>NIL</v>
          </cell>
          <cell r="AG1414" t="str">
            <v>NIL</v>
          </cell>
        </row>
        <row r="1415">
          <cell r="A1415" t="str">
            <v>12-186A-1</v>
          </cell>
          <cell r="B1415">
            <v>0.2</v>
          </cell>
          <cell r="C1415">
            <v>-0.2</v>
          </cell>
          <cell r="D1415">
            <v>0.1</v>
          </cell>
          <cell r="E1415">
            <v>-0.1</v>
          </cell>
          <cell r="F1415">
            <v>0.05</v>
          </cell>
          <cell r="G1415">
            <v>-0.05</v>
          </cell>
          <cell r="H1415">
            <v>0.1</v>
          </cell>
          <cell r="I1415">
            <v>0</v>
          </cell>
          <cell r="J1415">
            <v>0.1</v>
          </cell>
          <cell r="K1415">
            <v>-0.1</v>
          </cell>
          <cell r="L1415">
            <v>0.1</v>
          </cell>
          <cell r="M1415">
            <v>-0.1</v>
          </cell>
          <cell r="N1415">
            <v>0.1</v>
          </cell>
          <cell r="O1415">
            <v>-0.1</v>
          </cell>
          <cell r="P1415">
            <v>0.05</v>
          </cell>
          <cell r="Q1415">
            <v>-0.05</v>
          </cell>
          <cell r="R1415">
            <v>0.2</v>
          </cell>
          <cell r="S1415">
            <v>-0.2</v>
          </cell>
          <cell r="T1415">
            <v>0.05</v>
          </cell>
          <cell r="U1415">
            <v>-0.05</v>
          </cell>
          <cell r="V1415">
            <v>0.1</v>
          </cell>
          <cell r="W1415">
            <v>-0.1</v>
          </cell>
          <cell r="X1415">
            <v>0.1</v>
          </cell>
          <cell r="Y1415">
            <v>-0.1</v>
          </cell>
          <cell r="Z1415">
            <v>0.1</v>
          </cell>
          <cell r="AA1415">
            <v>-0.1</v>
          </cell>
          <cell r="AB1415" t="str">
            <v>NIL</v>
          </cell>
          <cell r="AC1415" t="str">
            <v>NIL</v>
          </cell>
          <cell r="AD1415" t="str">
            <v>NIL</v>
          </cell>
          <cell r="AE1415" t="str">
            <v>NIL</v>
          </cell>
          <cell r="AF1415" t="str">
            <v>NIL</v>
          </cell>
          <cell r="AG1415" t="str">
            <v>NIL</v>
          </cell>
        </row>
        <row r="1416">
          <cell r="A1416" t="str">
            <v>12-186A-2</v>
          </cell>
          <cell r="B1416">
            <v>0.3</v>
          </cell>
          <cell r="C1416">
            <v>0</v>
          </cell>
          <cell r="D1416">
            <v>0.1</v>
          </cell>
          <cell r="E1416">
            <v>-0.1</v>
          </cell>
          <cell r="F1416">
            <v>0.05</v>
          </cell>
          <cell r="G1416">
            <v>-0.05</v>
          </cell>
          <cell r="H1416">
            <v>0.1</v>
          </cell>
          <cell r="I1416">
            <v>0</v>
          </cell>
          <cell r="J1416">
            <v>0.1</v>
          </cell>
          <cell r="K1416">
            <v>-0.1</v>
          </cell>
          <cell r="L1416">
            <v>0.1</v>
          </cell>
          <cell r="M1416">
            <v>-0.1</v>
          </cell>
          <cell r="N1416">
            <v>0.1</v>
          </cell>
          <cell r="O1416">
            <v>-0.1</v>
          </cell>
          <cell r="P1416">
            <v>0.05</v>
          </cell>
          <cell r="Q1416">
            <v>-0.05</v>
          </cell>
          <cell r="R1416">
            <v>0.2</v>
          </cell>
          <cell r="S1416">
            <v>-0.2</v>
          </cell>
          <cell r="T1416">
            <v>0.05</v>
          </cell>
          <cell r="U1416">
            <v>-0.05</v>
          </cell>
          <cell r="V1416">
            <v>0.05</v>
          </cell>
          <cell r="W1416">
            <v>-0.05</v>
          </cell>
          <cell r="X1416">
            <v>0.05</v>
          </cell>
          <cell r="Y1416">
            <v>-0.05</v>
          </cell>
          <cell r="Z1416">
            <v>0.05</v>
          </cell>
          <cell r="AA1416">
            <v>-0.05</v>
          </cell>
          <cell r="AB1416" t="str">
            <v>NIL</v>
          </cell>
          <cell r="AC1416" t="str">
            <v>NIL</v>
          </cell>
          <cell r="AD1416" t="str">
            <v>NIL</v>
          </cell>
          <cell r="AE1416" t="str">
            <v>NIL</v>
          </cell>
          <cell r="AF1416" t="str">
            <v>NIL</v>
          </cell>
          <cell r="AG1416" t="str">
            <v>NIL</v>
          </cell>
        </row>
        <row r="1417">
          <cell r="A1417" t="str">
            <v>12-186A-3</v>
          </cell>
          <cell r="B1417">
            <v>0.2</v>
          </cell>
          <cell r="C1417">
            <v>-0.2</v>
          </cell>
          <cell r="D1417">
            <v>0.1</v>
          </cell>
          <cell r="E1417">
            <v>-0.1</v>
          </cell>
          <cell r="F1417">
            <v>0.05</v>
          </cell>
          <cell r="G1417">
            <v>-0.05</v>
          </cell>
          <cell r="H1417">
            <v>0.1</v>
          </cell>
          <cell r="I1417">
            <v>0</v>
          </cell>
          <cell r="J1417">
            <v>0.1</v>
          </cell>
          <cell r="K1417">
            <v>-0.1</v>
          </cell>
          <cell r="L1417">
            <v>0.1</v>
          </cell>
          <cell r="M1417">
            <v>-0.1</v>
          </cell>
          <cell r="N1417">
            <v>0.1</v>
          </cell>
          <cell r="O1417">
            <v>-0.1</v>
          </cell>
          <cell r="P1417">
            <v>0.05</v>
          </cell>
          <cell r="Q1417">
            <v>-0.05</v>
          </cell>
          <cell r="R1417">
            <v>0.2</v>
          </cell>
          <cell r="S1417">
            <v>-0.2</v>
          </cell>
          <cell r="T1417">
            <v>0.03</v>
          </cell>
          <cell r="U1417">
            <v>-0.03</v>
          </cell>
          <cell r="V1417">
            <v>0.05</v>
          </cell>
          <cell r="W1417">
            <v>-0.05</v>
          </cell>
          <cell r="X1417">
            <v>0.05</v>
          </cell>
          <cell r="Y1417">
            <v>-0.05</v>
          </cell>
          <cell r="Z1417">
            <v>0.05</v>
          </cell>
          <cell r="AA1417">
            <v>-0.05</v>
          </cell>
          <cell r="AB1417" t="str">
            <v>NIL</v>
          </cell>
          <cell r="AC1417" t="str">
            <v>NIL</v>
          </cell>
          <cell r="AD1417" t="str">
            <v>NIL</v>
          </cell>
          <cell r="AE1417" t="str">
            <v>NIL</v>
          </cell>
          <cell r="AF1417" t="str">
            <v>NIL</v>
          </cell>
          <cell r="AG1417" t="str">
            <v>NIL</v>
          </cell>
        </row>
        <row r="1418">
          <cell r="A1418" t="str">
            <v>12-186A-4</v>
          </cell>
          <cell r="B1418">
            <v>0.2</v>
          </cell>
          <cell r="C1418">
            <v>-0.2</v>
          </cell>
          <cell r="D1418">
            <v>0.1</v>
          </cell>
          <cell r="E1418">
            <v>-0.1</v>
          </cell>
          <cell r="F1418">
            <v>0.05</v>
          </cell>
          <cell r="G1418">
            <v>-0.05</v>
          </cell>
          <cell r="H1418">
            <v>0.1</v>
          </cell>
          <cell r="I1418">
            <v>0</v>
          </cell>
          <cell r="J1418">
            <v>0.1</v>
          </cell>
          <cell r="K1418">
            <v>-0.1</v>
          </cell>
          <cell r="L1418">
            <v>0.1</v>
          </cell>
          <cell r="M1418">
            <v>-0.1</v>
          </cell>
          <cell r="N1418">
            <v>0.1</v>
          </cell>
          <cell r="O1418">
            <v>-0.1</v>
          </cell>
          <cell r="P1418">
            <v>0.05</v>
          </cell>
          <cell r="Q1418">
            <v>-0.05</v>
          </cell>
          <cell r="R1418">
            <v>0.2</v>
          </cell>
          <cell r="S1418">
            <v>-0.2</v>
          </cell>
          <cell r="T1418">
            <v>0.03</v>
          </cell>
          <cell r="U1418">
            <v>-0.03</v>
          </cell>
          <cell r="V1418">
            <v>0.05</v>
          </cell>
          <cell r="W1418">
            <v>-0.05</v>
          </cell>
          <cell r="X1418">
            <v>0.05</v>
          </cell>
          <cell r="Y1418">
            <v>-0.05</v>
          </cell>
          <cell r="Z1418">
            <v>0.05</v>
          </cell>
          <cell r="AA1418">
            <v>-0.05</v>
          </cell>
          <cell r="AB1418" t="str">
            <v>NIL</v>
          </cell>
          <cell r="AC1418" t="str">
            <v>NIL</v>
          </cell>
          <cell r="AD1418" t="str">
            <v>NIL</v>
          </cell>
          <cell r="AE1418" t="str">
            <v>NIL</v>
          </cell>
          <cell r="AF1418" t="str">
            <v>NIL</v>
          </cell>
          <cell r="AG1418" t="str">
            <v>NIL</v>
          </cell>
        </row>
        <row r="1419">
          <cell r="A1419" t="str">
            <v>12-187</v>
          </cell>
          <cell r="B1419">
            <v>0.2</v>
          </cell>
          <cell r="C1419">
            <v>-0.2</v>
          </cell>
          <cell r="D1419">
            <v>0.1</v>
          </cell>
          <cell r="E1419">
            <v>-0.1</v>
          </cell>
          <cell r="F1419">
            <v>0.05</v>
          </cell>
          <cell r="G1419">
            <v>-0.05</v>
          </cell>
          <cell r="H1419">
            <v>0.1</v>
          </cell>
          <cell r="I1419">
            <v>0</v>
          </cell>
          <cell r="J1419">
            <v>0.1</v>
          </cell>
          <cell r="K1419">
            <v>-0.1</v>
          </cell>
          <cell r="L1419">
            <v>0.05</v>
          </cell>
          <cell r="M1419">
            <v>-0.05</v>
          </cell>
          <cell r="N1419">
            <v>0.1</v>
          </cell>
          <cell r="O1419">
            <v>-0.1</v>
          </cell>
          <cell r="P1419">
            <v>0.05</v>
          </cell>
          <cell r="Q1419">
            <v>-0.05</v>
          </cell>
          <cell r="R1419">
            <v>0.2</v>
          </cell>
          <cell r="S1419">
            <v>-0.2</v>
          </cell>
          <cell r="T1419">
            <v>0.03</v>
          </cell>
          <cell r="U1419">
            <v>-0.03</v>
          </cell>
          <cell r="V1419">
            <v>0.05</v>
          </cell>
          <cell r="W1419">
            <v>-0.05</v>
          </cell>
          <cell r="X1419">
            <v>0.05</v>
          </cell>
          <cell r="Y1419">
            <v>-0.05</v>
          </cell>
          <cell r="Z1419">
            <v>0.05</v>
          </cell>
          <cell r="AA1419">
            <v>-0.05</v>
          </cell>
          <cell r="AB1419" t="str">
            <v>NIL</v>
          </cell>
          <cell r="AC1419" t="str">
            <v>NIL</v>
          </cell>
          <cell r="AD1419" t="str">
            <v>NIL</v>
          </cell>
          <cell r="AE1419" t="str">
            <v>NIL</v>
          </cell>
          <cell r="AF1419" t="str">
            <v>NIL</v>
          </cell>
          <cell r="AG1419" t="str">
            <v>NIL</v>
          </cell>
        </row>
        <row r="1420">
          <cell r="A1420" t="str">
            <v>12-187A</v>
          </cell>
          <cell r="B1420">
            <v>0.2</v>
          </cell>
          <cell r="C1420">
            <v>-0.2</v>
          </cell>
          <cell r="D1420">
            <v>0.1</v>
          </cell>
          <cell r="E1420">
            <v>-0.1</v>
          </cell>
          <cell r="F1420">
            <v>0.05</v>
          </cell>
          <cell r="G1420">
            <v>-0.05</v>
          </cell>
          <cell r="H1420">
            <v>0.1</v>
          </cell>
          <cell r="I1420">
            <v>0</v>
          </cell>
          <cell r="J1420">
            <v>0.1</v>
          </cell>
          <cell r="K1420">
            <v>-0.1</v>
          </cell>
          <cell r="L1420">
            <v>0.1</v>
          </cell>
          <cell r="M1420">
            <v>-0.1</v>
          </cell>
          <cell r="N1420">
            <v>0.1</v>
          </cell>
          <cell r="O1420">
            <v>-0.1</v>
          </cell>
          <cell r="P1420">
            <v>0.05</v>
          </cell>
          <cell r="Q1420">
            <v>-0.05</v>
          </cell>
          <cell r="R1420">
            <v>0.2</v>
          </cell>
          <cell r="S1420">
            <v>-0.2</v>
          </cell>
          <cell r="T1420">
            <v>0.05</v>
          </cell>
          <cell r="U1420">
            <v>-0.05</v>
          </cell>
          <cell r="V1420">
            <v>0.05</v>
          </cell>
          <cell r="W1420">
            <v>-0.05</v>
          </cell>
          <cell r="X1420">
            <v>0.05</v>
          </cell>
          <cell r="Y1420">
            <v>-0.05</v>
          </cell>
          <cell r="Z1420">
            <v>0.05</v>
          </cell>
          <cell r="AA1420">
            <v>-0.05</v>
          </cell>
          <cell r="AB1420" t="str">
            <v>NIL</v>
          </cell>
          <cell r="AC1420" t="str">
            <v>NIL</v>
          </cell>
          <cell r="AD1420" t="str">
            <v>NIL</v>
          </cell>
          <cell r="AE1420" t="str">
            <v>NIL</v>
          </cell>
          <cell r="AF1420" t="str">
            <v>NIL</v>
          </cell>
          <cell r="AG1420" t="str">
            <v>NIL</v>
          </cell>
        </row>
        <row r="1421">
          <cell r="A1421" t="str">
            <v>12-188</v>
          </cell>
          <cell r="B1421">
            <v>0.2</v>
          </cell>
          <cell r="C1421">
            <v>-0.2</v>
          </cell>
          <cell r="D1421">
            <v>0.1</v>
          </cell>
          <cell r="E1421">
            <v>-0.1</v>
          </cell>
          <cell r="F1421">
            <v>0.05</v>
          </cell>
          <cell r="G1421">
            <v>-0.05</v>
          </cell>
          <cell r="H1421">
            <v>0.1</v>
          </cell>
          <cell r="I1421">
            <v>0</v>
          </cell>
          <cell r="J1421">
            <v>0.1</v>
          </cell>
          <cell r="K1421">
            <v>-0.1</v>
          </cell>
          <cell r="L1421">
            <v>0.05</v>
          </cell>
          <cell r="M1421">
            <v>-0.05</v>
          </cell>
          <cell r="N1421">
            <v>0.1</v>
          </cell>
          <cell r="O1421">
            <v>-0.1</v>
          </cell>
          <cell r="P1421">
            <v>0.05</v>
          </cell>
          <cell r="Q1421">
            <v>-0.05</v>
          </cell>
          <cell r="R1421">
            <v>0.2</v>
          </cell>
          <cell r="S1421">
            <v>-0.2</v>
          </cell>
          <cell r="T1421">
            <v>0.05</v>
          </cell>
          <cell r="U1421">
            <v>-0.05</v>
          </cell>
          <cell r="V1421">
            <v>0.1</v>
          </cell>
          <cell r="W1421">
            <v>-0.1</v>
          </cell>
          <cell r="X1421">
            <v>0.1</v>
          </cell>
          <cell r="Y1421">
            <v>-0.1</v>
          </cell>
          <cell r="Z1421">
            <v>0.1</v>
          </cell>
          <cell r="AA1421">
            <v>-0.1</v>
          </cell>
          <cell r="AB1421" t="str">
            <v>NIL</v>
          </cell>
          <cell r="AC1421" t="str">
            <v>NIL</v>
          </cell>
          <cell r="AD1421" t="str">
            <v>NIL</v>
          </cell>
          <cell r="AE1421" t="str">
            <v>NIL</v>
          </cell>
          <cell r="AF1421" t="str">
            <v>NIL</v>
          </cell>
          <cell r="AG1421" t="str">
            <v>NIL</v>
          </cell>
        </row>
        <row r="1422">
          <cell r="A1422" t="str">
            <v>12-188-1</v>
          </cell>
          <cell r="B1422">
            <v>0.2</v>
          </cell>
          <cell r="C1422">
            <v>-0.2</v>
          </cell>
          <cell r="D1422">
            <v>0.1</v>
          </cell>
          <cell r="E1422">
            <v>-0.1</v>
          </cell>
          <cell r="F1422">
            <v>0.05</v>
          </cell>
          <cell r="G1422">
            <v>-0.05</v>
          </cell>
          <cell r="H1422">
            <v>0.1</v>
          </cell>
          <cell r="I1422">
            <v>0</v>
          </cell>
          <cell r="J1422">
            <v>0.1</v>
          </cell>
          <cell r="K1422">
            <v>-0.1</v>
          </cell>
          <cell r="L1422">
            <v>0.05</v>
          </cell>
          <cell r="M1422">
            <v>-0.05</v>
          </cell>
          <cell r="N1422">
            <v>0.1</v>
          </cell>
          <cell r="O1422">
            <v>-0.1</v>
          </cell>
          <cell r="P1422">
            <v>0.05</v>
          </cell>
          <cell r="Q1422">
            <v>-0.05</v>
          </cell>
          <cell r="R1422">
            <v>0.2</v>
          </cell>
          <cell r="S1422">
            <v>-0.2</v>
          </cell>
          <cell r="T1422">
            <v>0.05</v>
          </cell>
          <cell r="U1422">
            <v>-0.05</v>
          </cell>
          <cell r="V1422">
            <v>0.1</v>
          </cell>
          <cell r="W1422">
            <v>-0.1</v>
          </cell>
          <cell r="X1422">
            <v>0.1</v>
          </cell>
          <cell r="Y1422">
            <v>-0.1</v>
          </cell>
          <cell r="Z1422">
            <v>0.1</v>
          </cell>
          <cell r="AA1422">
            <v>-0.1</v>
          </cell>
          <cell r="AB1422" t="str">
            <v>NIL</v>
          </cell>
          <cell r="AC1422" t="str">
            <v>NIL</v>
          </cell>
          <cell r="AD1422" t="str">
            <v>NIL</v>
          </cell>
          <cell r="AE1422" t="str">
            <v>NIL</v>
          </cell>
          <cell r="AF1422" t="str">
            <v>NIL</v>
          </cell>
          <cell r="AG1422" t="str">
            <v>NIL</v>
          </cell>
        </row>
        <row r="1423">
          <cell r="A1423" t="str">
            <v>12-188A</v>
          </cell>
          <cell r="B1423">
            <v>0.2</v>
          </cell>
          <cell r="C1423">
            <v>-0.2</v>
          </cell>
          <cell r="D1423">
            <v>0.1</v>
          </cell>
          <cell r="E1423">
            <v>-0.1</v>
          </cell>
          <cell r="F1423">
            <v>0.05</v>
          </cell>
          <cell r="G1423">
            <v>-0.05</v>
          </cell>
          <cell r="H1423">
            <v>0.1</v>
          </cell>
          <cell r="I1423">
            <v>0</v>
          </cell>
          <cell r="J1423">
            <v>0.1</v>
          </cell>
          <cell r="K1423">
            <v>-0.1</v>
          </cell>
          <cell r="L1423">
            <v>0.1</v>
          </cell>
          <cell r="M1423">
            <v>-0.1</v>
          </cell>
          <cell r="N1423">
            <v>0.1</v>
          </cell>
          <cell r="O1423">
            <v>-0.1</v>
          </cell>
          <cell r="P1423">
            <v>0.05</v>
          </cell>
          <cell r="Q1423">
            <v>-0.05</v>
          </cell>
          <cell r="R1423">
            <v>0.2</v>
          </cell>
          <cell r="S1423">
            <v>-0.2</v>
          </cell>
          <cell r="T1423">
            <v>0.05</v>
          </cell>
          <cell r="U1423">
            <v>-0.05</v>
          </cell>
          <cell r="V1423">
            <v>0.05</v>
          </cell>
          <cell r="W1423">
            <v>-0.05</v>
          </cell>
          <cell r="X1423">
            <v>0.05</v>
          </cell>
          <cell r="Y1423">
            <v>-0.05</v>
          </cell>
          <cell r="Z1423">
            <v>0.05</v>
          </cell>
          <cell r="AA1423">
            <v>-0.05</v>
          </cell>
          <cell r="AB1423" t="str">
            <v>NIL</v>
          </cell>
          <cell r="AC1423" t="str">
            <v>NIL</v>
          </cell>
          <cell r="AD1423">
            <v>0.05</v>
          </cell>
          <cell r="AE1423">
            <v>-0.05</v>
          </cell>
          <cell r="AF1423">
            <v>0.05</v>
          </cell>
          <cell r="AG1423">
            <v>-0.05</v>
          </cell>
        </row>
        <row r="1424">
          <cell r="A1424" t="str">
            <v>12-188A-1</v>
          </cell>
          <cell r="B1424">
            <v>0.2</v>
          </cell>
          <cell r="C1424">
            <v>-0.2</v>
          </cell>
          <cell r="D1424">
            <v>0.1</v>
          </cell>
          <cell r="E1424">
            <v>-0.1</v>
          </cell>
          <cell r="F1424">
            <v>0.05</v>
          </cell>
          <cell r="G1424">
            <v>-0.05</v>
          </cell>
          <cell r="H1424">
            <v>0.1</v>
          </cell>
          <cell r="I1424">
            <v>0</v>
          </cell>
          <cell r="J1424">
            <v>0.1</v>
          </cell>
          <cell r="K1424">
            <v>-0.1</v>
          </cell>
          <cell r="L1424">
            <v>0.1</v>
          </cell>
          <cell r="M1424">
            <v>-0.1</v>
          </cell>
          <cell r="N1424">
            <v>0.1</v>
          </cell>
          <cell r="O1424">
            <v>-0.1</v>
          </cell>
          <cell r="P1424">
            <v>0.05</v>
          </cell>
          <cell r="Q1424">
            <v>-0.05</v>
          </cell>
          <cell r="R1424">
            <v>0.2</v>
          </cell>
          <cell r="S1424">
            <v>-0.2</v>
          </cell>
          <cell r="T1424">
            <v>0.05</v>
          </cell>
          <cell r="U1424">
            <v>-0.05</v>
          </cell>
          <cell r="V1424">
            <v>0.05</v>
          </cell>
          <cell r="W1424">
            <v>-0.05</v>
          </cell>
          <cell r="X1424">
            <v>0.05</v>
          </cell>
          <cell r="Y1424">
            <v>-0.05</v>
          </cell>
          <cell r="Z1424">
            <v>0.05</v>
          </cell>
          <cell r="AA1424">
            <v>-0.05</v>
          </cell>
          <cell r="AB1424" t="str">
            <v>NIL</v>
          </cell>
          <cell r="AC1424" t="str">
            <v>NIL</v>
          </cell>
          <cell r="AD1424">
            <v>0.05</v>
          </cell>
          <cell r="AE1424">
            <v>-0.05</v>
          </cell>
          <cell r="AF1424">
            <v>0.05</v>
          </cell>
          <cell r="AG1424">
            <v>-0.05</v>
          </cell>
        </row>
        <row r="1425">
          <cell r="A1425" t="str">
            <v>12-189A</v>
          </cell>
          <cell r="B1425">
            <v>0.2</v>
          </cell>
          <cell r="C1425">
            <v>-0.2</v>
          </cell>
          <cell r="D1425">
            <v>0.1</v>
          </cell>
          <cell r="E1425">
            <v>-0.1</v>
          </cell>
          <cell r="F1425">
            <v>0.05</v>
          </cell>
          <cell r="G1425">
            <v>-0.05</v>
          </cell>
          <cell r="H1425">
            <v>0.1</v>
          </cell>
          <cell r="I1425">
            <v>0</v>
          </cell>
          <cell r="J1425">
            <v>0.1</v>
          </cell>
          <cell r="K1425">
            <v>-0.1</v>
          </cell>
          <cell r="L1425">
            <v>0.1</v>
          </cell>
          <cell r="M1425">
            <v>-0.1</v>
          </cell>
          <cell r="N1425">
            <v>0.1</v>
          </cell>
          <cell r="O1425">
            <v>-0.1</v>
          </cell>
          <cell r="P1425">
            <v>0.05</v>
          </cell>
          <cell r="Q1425">
            <v>-0.05</v>
          </cell>
          <cell r="R1425">
            <v>0.2</v>
          </cell>
          <cell r="S1425">
            <v>-0.2</v>
          </cell>
          <cell r="T1425">
            <v>0.05</v>
          </cell>
          <cell r="U1425">
            <v>-0.05</v>
          </cell>
          <cell r="V1425">
            <v>0.05</v>
          </cell>
          <cell r="W1425">
            <v>-0.05</v>
          </cell>
          <cell r="X1425">
            <v>0.05</v>
          </cell>
          <cell r="Y1425">
            <v>-0.05</v>
          </cell>
          <cell r="Z1425">
            <v>0.05</v>
          </cell>
          <cell r="AA1425">
            <v>-0.05</v>
          </cell>
          <cell r="AB1425" t="str">
            <v>NIL</v>
          </cell>
          <cell r="AC1425" t="str">
            <v>NIL</v>
          </cell>
          <cell r="AD1425" t="str">
            <v>NIL</v>
          </cell>
          <cell r="AE1425" t="str">
            <v>NIL</v>
          </cell>
          <cell r="AF1425" t="str">
            <v>NIL</v>
          </cell>
          <cell r="AG1425" t="str">
            <v>NIL</v>
          </cell>
        </row>
        <row r="1426">
          <cell r="A1426" t="str">
            <v>12-189A-1</v>
          </cell>
          <cell r="B1426">
            <v>0.2</v>
          </cell>
          <cell r="C1426">
            <v>-0.2</v>
          </cell>
          <cell r="D1426">
            <v>0.1</v>
          </cell>
          <cell r="E1426">
            <v>-0.1</v>
          </cell>
          <cell r="F1426">
            <v>0.05</v>
          </cell>
          <cell r="G1426">
            <v>-0.05</v>
          </cell>
          <cell r="H1426">
            <v>0.1</v>
          </cell>
          <cell r="I1426">
            <v>0</v>
          </cell>
          <cell r="J1426">
            <v>0.1</v>
          </cell>
          <cell r="K1426">
            <v>-0.1</v>
          </cell>
          <cell r="L1426">
            <v>0.1</v>
          </cell>
          <cell r="M1426">
            <v>-0.1</v>
          </cell>
          <cell r="N1426">
            <v>0.1</v>
          </cell>
          <cell r="O1426">
            <v>-0.1</v>
          </cell>
          <cell r="P1426">
            <v>0.05</v>
          </cell>
          <cell r="Q1426">
            <v>-0.05</v>
          </cell>
          <cell r="R1426">
            <v>0.2</v>
          </cell>
          <cell r="S1426">
            <v>-0.2</v>
          </cell>
          <cell r="T1426">
            <v>0.05</v>
          </cell>
          <cell r="U1426">
            <v>-0.05</v>
          </cell>
          <cell r="V1426">
            <v>0.05</v>
          </cell>
          <cell r="W1426">
            <v>-0.05</v>
          </cell>
          <cell r="X1426">
            <v>0.05</v>
          </cell>
          <cell r="Y1426">
            <v>-0.05</v>
          </cell>
          <cell r="Z1426">
            <v>0.05</v>
          </cell>
          <cell r="AA1426">
            <v>-0.05</v>
          </cell>
          <cell r="AB1426" t="str">
            <v>NIL</v>
          </cell>
          <cell r="AC1426" t="str">
            <v>NIL</v>
          </cell>
          <cell r="AD1426" t="str">
            <v>NIL</v>
          </cell>
          <cell r="AE1426" t="str">
            <v>NIL</v>
          </cell>
          <cell r="AF1426" t="str">
            <v>NIL</v>
          </cell>
          <cell r="AG1426" t="str">
            <v>NIL</v>
          </cell>
        </row>
        <row r="1427">
          <cell r="A1427" t="str">
            <v>12-189AL</v>
          </cell>
          <cell r="B1427">
            <v>0.2</v>
          </cell>
          <cell r="C1427">
            <v>-0.2</v>
          </cell>
          <cell r="D1427">
            <v>0.1</v>
          </cell>
          <cell r="E1427">
            <v>-0.1</v>
          </cell>
          <cell r="F1427">
            <v>0.05</v>
          </cell>
          <cell r="G1427">
            <v>-0.05</v>
          </cell>
          <cell r="H1427">
            <v>0.1</v>
          </cell>
          <cell r="I1427">
            <v>0</v>
          </cell>
          <cell r="J1427">
            <v>0.1</v>
          </cell>
          <cell r="K1427">
            <v>-0.1</v>
          </cell>
          <cell r="L1427">
            <v>0.1</v>
          </cell>
          <cell r="M1427">
            <v>-0.1</v>
          </cell>
          <cell r="N1427">
            <v>0.1</v>
          </cell>
          <cell r="O1427">
            <v>-0.1</v>
          </cell>
          <cell r="P1427">
            <v>0.05</v>
          </cell>
          <cell r="Q1427">
            <v>-0.05</v>
          </cell>
          <cell r="R1427">
            <v>0.2</v>
          </cell>
          <cell r="S1427">
            <v>-0.2</v>
          </cell>
          <cell r="T1427">
            <v>0.05</v>
          </cell>
          <cell r="U1427">
            <v>-0.05</v>
          </cell>
          <cell r="V1427">
            <v>0.05</v>
          </cell>
          <cell r="W1427">
            <v>-0.05</v>
          </cell>
          <cell r="X1427">
            <v>0.05</v>
          </cell>
          <cell r="Y1427">
            <v>-0.05</v>
          </cell>
          <cell r="Z1427">
            <v>0.05</v>
          </cell>
          <cell r="AA1427">
            <v>-0.05</v>
          </cell>
          <cell r="AB1427" t="str">
            <v>NIL</v>
          </cell>
          <cell r="AC1427" t="str">
            <v>NIL</v>
          </cell>
          <cell r="AD1427" t="str">
            <v>NIL</v>
          </cell>
          <cell r="AE1427" t="str">
            <v>NIL</v>
          </cell>
          <cell r="AF1427" t="str">
            <v>NIL</v>
          </cell>
          <cell r="AG1427" t="str">
            <v>NIL</v>
          </cell>
        </row>
        <row r="1428">
          <cell r="A1428" t="str">
            <v>12-190</v>
          </cell>
          <cell r="B1428">
            <v>0.2</v>
          </cell>
          <cell r="C1428">
            <v>-0.2</v>
          </cell>
          <cell r="D1428">
            <v>0.1</v>
          </cell>
          <cell r="E1428">
            <v>-0.1</v>
          </cell>
          <cell r="F1428">
            <v>0.05</v>
          </cell>
          <cell r="G1428">
            <v>-0.05</v>
          </cell>
          <cell r="H1428">
            <v>0.1</v>
          </cell>
          <cell r="I1428">
            <v>0</v>
          </cell>
          <cell r="J1428">
            <v>0.1</v>
          </cell>
          <cell r="K1428">
            <v>-0.1</v>
          </cell>
          <cell r="L1428">
            <v>0.05</v>
          </cell>
          <cell r="M1428">
            <v>-0.05</v>
          </cell>
          <cell r="N1428">
            <v>0.1</v>
          </cell>
          <cell r="O1428">
            <v>-0.1</v>
          </cell>
          <cell r="P1428">
            <v>0.05</v>
          </cell>
          <cell r="Q1428">
            <v>-0.05</v>
          </cell>
          <cell r="R1428">
            <v>0.2</v>
          </cell>
          <cell r="S1428">
            <v>-0.2</v>
          </cell>
          <cell r="T1428">
            <v>0.03</v>
          </cell>
          <cell r="U1428">
            <v>-0.03</v>
          </cell>
          <cell r="V1428">
            <v>0.1</v>
          </cell>
          <cell r="W1428">
            <v>-0.1</v>
          </cell>
          <cell r="X1428">
            <v>0.1</v>
          </cell>
          <cell r="Y1428">
            <v>-0.1</v>
          </cell>
          <cell r="Z1428">
            <v>0.1</v>
          </cell>
          <cell r="AA1428">
            <v>-0.1</v>
          </cell>
          <cell r="AB1428" t="str">
            <v>NIL</v>
          </cell>
          <cell r="AC1428" t="str">
            <v>NIL</v>
          </cell>
          <cell r="AD1428" t="str">
            <v>NIL</v>
          </cell>
          <cell r="AE1428" t="str">
            <v>NIL</v>
          </cell>
          <cell r="AF1428" t="str">
            <v>NIL</v>
          </cell>
          <cell r="AG1428" t="str">
            <v>NIL</v>
          </cell>
        </row>
        <row r="1429">
          <cell r="A1429" t="str">
            <v>12-190A</v>
          </cell>
          <cell r="B1429">
            <v>0.2</v>
          </cell>
          <cell r="C1429">
            <v>-0.2</v>
          </cell>
          <cell r="D1429">
            <v>0.1</v>
          </cell>
          <cell r="E1429">
            <v>-0.1</v>
          </cell>
          <cell r="F1429">
            <v>0.05</v>
          </cell>
          <cell r="G1429">
            <v>-0.05</v>
          </cell>
          <cell r="H1429">
            <v>0.1</v>
          </cell>
          <cell r="I1429">
            <v>0</v>
          </cell>
          <cell r="J1429">
            <v>0.1</v>
          </cell>
          <cell r="K1429">
            <v>-0.1</v>
          </cell>
          <cell r="L1429">
            <v>0.1</v>
          </cell>
          <cell r="M1429">
            <v>-0.1</v>
          </cell>
          <cell r="N1429">
            <v>0.1</v>
          </cell>
          <cell r="O1429">
            <v>-0.1</v>
          </cell>
          <cell r="P1429">
            <v>0.05</v>
          </cell>
          <cell r="Q1429">
            <v>-0.05</v>
          </cell>
          <cell r="R1429">
            <v>0.2</v>
          </cell>
          <cell r="S1429">
            <v>-0.2</v>
          </cell>
          <cell r="T1429">
            <v>0.05</v>
          </cell>
          <cell r="U1429">
            <v>-0.05</v>
          </cell>
          <cell r="V1429">
            <v>0.05</v>
          </cell>
          <cell r="W1429">
            <v>-0.05</v>
          </cell>
          <cell r="X1429">
            <v>0.05</v>
          </cell>
          <cell r="Y1429">
            <v>-0.05</v>
          </cell>
          <cell r="Z1429">
            <v>0.05</v>
          </cell>
          <cell r="AA1429">
            <v>-0.05</v>
          </cell>
          <cell r="AB1429" t="str">
            <v>NIL</v>
          </cell>
          <cell r="AC1429" t="str">
            <v>NIL</v>
          </cell>
          <cell r="AD1429" t="str">
            <v>NIL</v>
          </cell>
          <cell r="AE1429" t="str">
            <v>NIL</v>
          </cell>
          <cell r="AF1429" t="str">
            <v>NIL</v>
          </cell>
          <cell r="AG1429" t="str">
            <v>NIL</v>
          </cell>
        </row>
        <row r="1430">
          <cell r="A1430" t="str">
            <v>12-190A-1</v>
          </cell>
          <cell r="B1430">
            <v>0.2</v>
          </cell>
          <cell r="C1430">
            <v>-0.2</v>
          </cell>
          <cell r="D1430">
            <v>0.1</v>
          </cell>
          <cell r="E1430">
            <v>-0.1</v>
          </cell>
          <cell r="F1430">
            <v>0.05</v>
          </cell>
          <cell r="G1430">
            <v>-0.05</v>
          </cell>
          <cell r="H1430">
            <v>0.1</v>
          </cell>
          <cell r="I1430">
            <v>0</v>
          </cell>
          <cell r="J1430">
            <v>0.1</v>
          </cell>
          <cell r="K1430">
            <v>-0.1</v>
          </cell>
          <cell r="L1430">
            <v>0.1</v>
          </cell>
          <cell r="M1430">
            <v>-0.1</v>
          </cell>
          <cell r="N1430">
            <v>0.1</v>
          </cell>
          <cell r="O1430">
            <v>-0.1</v>
          </cell>
          <cell r="P1430">
            <v>0.05</v>
          </cell>
          <cell r="Q1430">
            <v>-0.05</v>
          </cell>
          <cell r="R1430">
            <v>0.2</v>
          </cell>
          <cell r="S1430">
            <v>-0.2</v>
          </cell>
          <cell r="T1430">
            <v>0.05</v>
          </cell>
          <cell r="U1430">
            <v>-0.05</v>
          </cell>
          <cell r="V1430">
            <v>0.05</v>
          </cell>
          <cell r="W1430">
            <v>-0.05</v>
          </cell>
          <cell r="X1430">
            <v>0.05</v>
          </cell>
          <cell r="Y1430">
            <v>-0.05</v>
          </cell>
          <cell r="Z1430">
            <v>0.05</v>
          </cell>
          <cell r="AA1430">
            <v>-0.05</v>
          </cell>
          <cell r="AB1430" t="str">
            <v>NIL</v>
          </cell>
          <cell r="AC1430" t="str">
            <v>NIL</v>
          </cell>
          <cell r="AD1430" t="str">
            <v>NIL</v>
          </cell>
          <cell r="AE1430" t="str">
            <v>NIL</v>
          </cell>
          <cell r="AF1430" t="str">
            <v>NIL</v>
          </cell>
          <cell r="AG1430" t="str">
            <v>NIL</v>
          </cell>
        </row>
        <row r="1431">
          <cell r="A1431" t="str">
            <v>12-190A-C</v>
          </cell>
          <cell r="B1431">
            <v>0.2</v>
          </cell>
          <cell r="C1431">
            <v>-0.2</v>
          </cell>
          <cell r="D1431">
            <v>0.1</v>
          </cell>
          <cell r="E1431">
            <v>-0.1</v>
          </cell>
          <cell r="F1431">
            <v>0.05</v>
          </cell>
          <cell r="G1431">
            <v>-0.05</v>
          </cell>
          <cell r="H1431">
            <v>0.1</v>
          </cell>
          <cell r="I1431">
            <v>0</v>
          </cell>
          <cell r="J1431">
            <v>0.1</v>
          </cell>
          <cell r="K1431">
            <v>-0.1</v>
          </cell>
          <cell r="L1431">
            <v>0.1</v>
          </cell>
          <cell r="M1431">
            <v>-0.1</v>
          </cell>
          <cell r="N1431">
            <v>0.1</v>
          </cell>
          <cell r="O1431">
            <v>-0.1</v>
          </cell>
          <cell r="P1431">
            <v>0.05</v>
          </cell>
          <cell r="Q1431">
            <v>-0.05</v>
          </cell>
          <cell r="R1431">
            <v>0.2</v>
          </cell>
          <cell r="S1431">
            <v>-0.2</v>
          </cell>
          <cell r="T1431">
            <v>0.05</v>
          </cell>
          <cell r="U1431">
            <v>-0.05</v>
          </cell>
          <cell r="V1431">
            <v>0.05</v>
          </cell>
          <cell r="W1431">
            <v>-0.05</v>
          </cell>
          <cell r="X1431">
            <v>0.05</v>
          </cell>
          <cell r="Y1431">
            <v>-0.05</v>
          </cell>
          <cell r="Z1431">
            <v>0.05</v>
          </cell>
          <cell r="AA1431">
            <v>-0.05</v>
          </cell>
          <cell r="AB1431" t="str">
            <v>NIL</v>
          </cell>
          <cell r="AC1431" t="str">
            <v>NIL</v>
          </cell>
          <cell r="AD1431" t="str">
            <v>NIL</v>
          </cell>
          <cell r="AE1431" t="str">
            <v>NIL</v>
          </cell>
          <cell r="AF1431" t="str">
            <v>NIL</v>
          </cell>
          <cell r="AG1431" t="str">
            <v>NIL</v>
          </cell>
        </row>
        <row r="1432">
          <cell r="A1432" t="str">
            <v>12-191A</v>
          </cell>
          <cell r="B1432">
            <v>0.2</v>
          </cell>
          <cell r="C1432">
            <v>-0.2</v>
          </cell>
          <cell r="D1432">
            <v>0.1</v>
          </cell>
          <cell r="E1432">
            <v>-0.1</v>
          </cell>
          <cell r="F1432">
            <v>0.05</v>
          </cell>
          <cell r="G1432">
            <v>-0.05</v>
          </cell>
          <cell r="H1432">
            <v>0.1</v>
          </cell>
          <cell r="I1432">
            <v>0</v>
          </cell>
          <cell r="J1432">
            <v>0.1</v>
          </cell>
          <cell r="K1432">
            <v>-0.1</v>
          </cell>
          <cell r="L1432">
            <v>0.1</v>
          </cell>
          <cell r="M1432">
            <v>-0.1</v>
          </cell>
          <cell r="N1432">
            <v>0.1</v>
          </cell>
          <cell r="O1432">
            <v>-0.1</v>
          </cell>
          <cell r="P1432">
            <v>0.05</v>
          </cell>
          <cell r="Q1432">
            <v>-0.05</v>
          </cell>
          <cell r="R1432">
            <v>0.2</v>
          </cell>
          <cell r="S1432">
            <v>-0.2</v>
          </cell>
          <cell r="T1432">
            <v>0.05</v>
          </cell>
          <cell r="U1432">
            <v>-0.05</v>
          </cell>
          <cell r="V1432">
            <v>0.05</v>
          </cell>
          <cell r="W1432">
            <v>-0.05</v>
          </cell>
          <cell r="X1432">
            <v>0.05</v>
          </cell>
          <cell r="Y1432">
            <v>-0.05</v>
          </cell>
          <cell r="Z1432">
            <v>0.05</v>
          </cell>
          <cell r="AA1432">
            <v>-0.05</v>
          </cell>
          <cell r="AB1432" t="str">
            <v>NIL</v>
          </cell>
          <cell r="AC1432" t="str">
            <v>NIL</v>
          </cell>
          <cell r="AD1432" t="str">
            <v>NIL</v>
          </cell>
          <cell r="AE1432" t="str">
            <v>NIL</v>
          </cell>
          <cell r="AF1432" t="str">
            <v>NIL</v>
          </cell>
          <cell r="AG1432" t="str">
            <v>NIL</v>
          </cell>
        </row>
        <row r="1433">
          <cell r="A1433" t="str">
            <v>12-191A-1</v>
          </cell>
          <cell r="B1433">
            <v>0.2</v>
          </cell>
          <cell r="C1433">
            <v>-0.2</v>
          </cell>
          <cell r="D1433">
            <v>0.1</v>
          </cell>
          <cell r="E1433">
            <v>-0.1</v>
          </cell>
          <cell r="F1433">
            <v>0.05</v>
          </cell>
          <cell r="G1433">
            <v>-0.05</v>
          </cell>
          <cell r="H1433">
            <v>0.1</v>
          </cell>
          <cell r="I1433">
            <v>0</v>
          </cell>
          <cell r="J1433">
            <v>0.1</v>
          </cell>
          <cell r="K1433">
            <v>-0.1</v>
          </cell>
          <cell r="L1433">
            <v>0.1</v>
          </cell>
          <cell r="M1433">
            <v>-0.1</v>
          </cell>
          <cell r="N1433">
            <v>0.1</v>
          </cell>
          <cell r="O1433">
            <v>-0.1</v>
          </cell>
          <cell r="P1433">
            <v>0.05</v>
          </cell>
          <cell r="Q1433">
            <v>-0.05</v>
          </cell>
          <cell r="R1433">
            <v>0.2</v>
          </cell>
          <cell r="S1433">
            <v>-0.2</v>
          </cell>
          <cell r="T1433">
            <v>0.05</v>
          </cell>
          <cell r="U1433">
            <v>-0.05</v>
          </cell>
          <cell r="V1433">
            <v>0.05</v>
          </cell>
          <cell r="W1433">
            <v>-0.05</v>
          </cell>
          <cell r="X1433">
            <v>0.05</v>
          </cell>
          <cell r="Y1433">
            <v>-0.05</v>
          </cell>
          <cell r="Z1433">
            <v>0.05</v>
          </cell>
          <cell r="AA1433">
            <v>-0.05</v>
          </cell>
          <cell r="AB1433" t="str">
            <v>NIL</v>
          </cell>
          <cell r="AC1433" t="str">
            <v>NIL</v>
          </cell>
          <cell r="AD1433" t="str">
            <v>NIL</v>
          </cell>
          <cell r="AE1433" t="str">
            <v>NIL</v>
          </cell>
          <cell r="AF1433" t="str">
            <v>NIL</v>
          </cell>
          <cell r="AG1433" t="str">
            <v>NIL</v>
          </cell>
        </row>
        <row r="1434">
          <cell r="A1434" t="str">
            <v>12-192</v>
          </cell>
          <cell r="B1434">
            <v>0.2</v>
          </cell>
          <cell r="C1434">
            <v>-0.2</v>
          </cell>
          <cell r="D1434">
            <v>0.1</v>
          </cell>
          <cell r="E1434">
            <v>-0.1</v>
          </cell>
          <cell r="F1434">
            <v>0.05</v>
          </cell>
          <cell r="G1434">
            <v>-0.05</v>
          </cell>
          <cell r="H1434">
            <v>0.1</v>
          </cell>
          <cell r="I1434">
            <v>0</v>
          </cell>
          <cell r="J1434">
            <v>0.1</v>
          </cell>
          <cell r="K1434">
            <v>-0.1</v>
          </cell>
          <cell r="L1434">
            <v>0.05</v>
          </cell>
          <cell r="M1434">
            <v>-0.05</v>
          </cell>
          <cell r="N1434">
            <v>0.1</v>
          </cell>
          <cell r="O1434">
            <v>-0.1</v>
          </cell>
          <cell r="P1434">
            <v>0.05</v>
          </cell>
          <cell r="Q1434">
            <v>-0.05</v>
          </cell>
          <cell r="R1434">
            <v>0.2</v>
          </cell>
          <cell r="S1434">
            <v>-0.2</v>
          </cell>
          <cell r="T1434">
            <v>0.05</v>
          </cell>
          <cell r="U1434">
            <v>-0.05</v>
          </cell>
          <cell r="V1434">
            <v>0.1</v>
          </cell>
          <cell r="W1434">
            <v>-0.1</v>
          </cell>
          <cell r="X1434">
            <v>0.1</v>
          </cell>
          <cell r="Y1434">
            <v>-0.1</v>
          </cell>
          <cell r="Z1434">
            <v>0.1</v>
          </cell>
          <cell r="AA1434">
            <v>-0.1</v>
          </cell>
          <cell r="AB1434">
            <v>0.1</v>
          </cell>
          <cell r="AC1434">
            <v>-0.1</v>
          </cell>
          <cell r="AD1434">
            <v>0.1</v>
          </cell>
          <cell r="AE1434">
            <v>-0.1</v>
          </cell>
          <cell r="AF1434" t="str">
            <v>NIL</v>
          </cell>
          <cell r="AG1434" t="str">
            <v>NIL</v>
          </cell>
        </row>
        <row r="1435">
          <cell r="A1435" t="str">
            <v>12-192A</v>
          </cell>
          <cell r="B1435">
            <v>0.2</v>
          </cell>
          <cell r="C1435">
            <v>-0.2</v>
          </cell>
          <cell r="D1435">
            <v>0.1</v>
          </cell>
          <cell r="E1435">
            <v>-0.1</v>
          </cell>
          <cell r="F1435">
            <v>0.05</v>
          </cell>
          <cell r="G1435">
            <v>-0.05</v>
          </cell>
          <cell r="H1435">
            <v>0.1</v>
          </cell>
          <cell r="I1435">
            <v>0</v>
          </cell>
          <cell r="J1435">
            <v>0.1</v>
          </cell>
          <cell r="K1435">
            <v>-0.1</v>
          </cell>
          <cell r="L1435">
            <v>0.1</v>
          </cell>
          <cell r="M1435">
            <v>-0.1</v>
          </cell>
          <cell r="N1435">
            <v>0.1</v>
          </cell>
          <cell r="O1435">
            <v>-0.1</v>
          </cell>
          <cell r="P1435">
            <v>0.05</v>
          </cell>
          <cell r="Q1435">
            <v>-0.05</v>
          </cell>
          <cell r="R1435">
            <v>0.2</v>
          </cell>
          <cell r="S1435">
            <v>-0.2</v>
          </cell>
          <cell r="T1435">
            <v>0.05</v>
          </cell>
          <cell r="U1435">
            <v>-0.05</v>
          </cell>
          <cell r="V1435">
            <v>0.05</v>
          </cell>
          <cell r="W1435">
            <v>-0.05</v>
          </cell>
          <cell r="X1435">
            <v>0.05</v>
          </cell>
          <cell r="Y1435">
            <v>-0.05</v>
          </cell>
          <cell r="Z1435">
            <v>0.05</v>
          </cell>
          <cell r="AA1435">
            <v>-0.05</v>
          </cell>
          <cell r="AB1435" t="str">
            <v>NIL</v>
          </cell>
          <cell r="AC1435" t="str">
            <v>NIL</v>
          </cell>
          <cell r="AD1435" t="str">
            <v>NIL</v>
          </cell>
          <cell r="AE1435" t="str">
            <v>NIL</v>
          </cell>
          <cell r="AF1435" t="str">
            <v>NIL</v>
          </cell>
          <cell r="AG1435" t="str">
            <v>NIL</v>
          </cell>
        </row>
        <row r="1436">
          <cell r="A1436" t="str">
            <v>12-192AL</v>
          </cell>
          <cell r="B1436">
            <v>0.2</v>
          </cell>
          <cell r="C1436">
            <v>-0.2</v>
          </cell>
          <cell r="D1436">
            <v>0.1</v>
          </cell>
          <cell r="E1436">
            <v>-0.1</v>
          </cell>
          <cell r="F1436">
            <v>0.05</v>
          </cell>
          <cell r="G1436">
            <v>-0.05</v>
          </cell>
          <cell r="H1436">
            <v>0.1</v>
          </cell>
          <cell r="I1436">
            <v>0</v>
          </cell>
          <cell r="J1436">
            <v>0.1</v>
          </cell>
          <cell r="K1436">
            <v>-0.1</v>
          </cell>
          <cell r="L1436">
            <v>0.1</v>
          </cell>
          <cell r="M1436">
            <v>-0.1</v>
          </cell>
          <cell r="N1436">
            <v>0.1</v>
          </cell>
          <cell r="O1436">
            <v>-0.1</v>
          </cell>
          <cell r="P1436">
            <v>0.05</v>
          </cell>
          <cell r="Q1436">
            <v>-0.05</v>
          </cell>
          <cell r="R1436">
            <v>0.2</v>
          </cell>
          <cell r="S1436">
            <v>-0.2</v>
          </cell>
          <cell r="T1436">
            <v>0.05</v>
          </cell>
          <cell r="U1436">
            <v>-0.05</v>
          </cell>
          <cell r="V1436">
            <v>0.05</v>
          </cell>
          <cell r="W1436">
            <v>-0.05</v>
          </cell>
          <cell r="X1436">
            <v>0.05</v>
          </cell>
          <cell r="Y1436">
            <v>-0.05</v>
          </cell>
          <cell r="Z1436">
            <v>0.05</v>
          </cell>
          <cell r="AA1436">
            <v>-0.05</v>
          </cell>
          <cell r="AB1436" t="str">
            <v>NIL</v>
          </cell>
          <cell r="AC1436" t="str">
            <v>NIL</v>
          </cell>
          <cell r="AD1436" t="str">
            <v>NIL</v>
          </cell>
          <cell r="AE1436" t="str">
            <v>NIL</v>
          </cell>
          <cell r="AF1436" t="str">
            <v>NIL</v>
          </cell>
          <cell r="AG1436" t="str">
            <v>NIL</v>
          </cell>
        </row>
        <row r="1437">
          <cell r="A1437" t="str">
            <v>12-193A</v>
          </cell>
          <cell r="B1437">
            <v>0.3</v>
          </cell>
          <cell r="C1437">
            <v>-0.3</v>
          </cell>
          <cell r="D1437">
            <v>0.1</v>
          </cell>
          <cell r="E1437">
            <v>-0.1</v>
          </cell>
          <cell r="F1437">
            <v>0.1</v>
          </cell>
          <cell r="G1437">
            <v>-0.1</v>
          </cell>
          <cell r="H1437">
            <v>0.1</v>
          </cell>
          <cell r="I1437">
            <v>0</v>
          </cell>
          <cell r="J1437">
            <v>0.1</v>
          </cell>
          <cell r="K1437">
            <v>-0.1</v>
          </cell>
          <cell r="L1437">
            <v>0.1</v>
          </cell>
          <cell r="M1437">
            <v>-0.1</v>
          </cell>
          <cell r="N1437">
            <v>0.1</v>
          </cell>
          <cell r="O1437">
            <v>-0.1</v>
          </cell>
          <cell r="P1437">
            <v>0.1</v>
          </cell>
          <cell r="Q1437">
            <v>-0.1</v>
          </cell>
          <cell r="R1437">
            <v>0.1</v>
          </cell>
          <cell r="S1437">
            <v>-0.1</v>
          </cell>
          <cell r="T1437">
            <v>0.05</v>
          </cell>
          <cell r="U1437">
            <v>-0.05</v>
          </cell>
          <cell r="V1437">
            <v>0.05</v>
          </cell>
          <cell r="W1437">
            <v>-0.05</v>
          </cell>
          <cell r="X1437">
            <v>0.05</v>
          </cell>
          <cell r="Y1437">
            <v>-0.05</v>
          </cell>
          <cell r="Z1437">
            <v>0.05</v>
          </cell>
          <cell r="AA1437">
            <v>-0.05</v>
          </cell>
          <cell r="AB1437" t="str">
            <v>NIL</v>
          </cell>
          <cell r="AC1437" t="str">
            <v>NIL</v>
          </cell>
          <cell r="AD1437" t="str">
            <v>NIL</v>
          </cell>
          <cell r="AE1437" t="str">
            <v>NIL</v>
          </cell>
          <cell r="AF1437" t="str">
            <v>NIL</v>
          </cell>
          <cell r="AG1437" t="str">
            <v>NIL</v>
          </cell>
        </row>
        <row r="1438">
          <cell r="A1438" t="str">
            <v>12-193AL</v>
          </cell>
          <cell r="B1438">
            <v>0.3</v>
          </cell>
          <cell r="C1438">
            <v>-0.3</v>
          </cell>
          <cell r="D1438">
            <v>0.1</v>
          </cell>
          <cell r="E1438">
            <v>-0.1</v>
          </cell>
          <cell r="F1438">
            <v>0.1</v>
          </cell>
          <cell r="G1438">
            <v>-0.1</v>
          </cell>
          <cell r="H1438">
            <v>0.1</v>
          </cell>
          <cell r="I1438">
            <v>0</v>
          </cell>
          <cell r="J1438">
            <v>0.1</v>
          </cell>
          <cell r="K1438">
            <v>-0.1</v>
          </cell>
          <cell r="L1438">
            <v>0.1</v>
          </cell>
          <cell r="M1438">
            <v>-0.1</v>
          </cell>
          <cell r="N1438">
            <v>0.1</v>
          </cell>
          <cell r="O1438">
            <v>-0.1</v>
          </cell>
          <cell r="P1438">
            <v>0.1</v>
          </cell>
          <cell r="Q1438">
            <v>-0.1</v>
          </cell>
          <cell r="R1438">
            <v>0.1</v>
          </cell>
          <cell r="S1438">
            <v>-0.1</v>
          </cell>
          <cell r="T1438">
            <v>0.05</v>
          </cell>
          <cell r="U1438">
            <v>-0.05</v>
          </cell>
          <cell r="V1438">
            <v>0.05</v>
          </cell>
          <cell r="W1438">
            <v>-0.05</v>
          </cell>
          <cell r="X1438">
            <v>0.05</v>
          </cell>
          <cell r="Y1438">
            <v>-0.05</v>
          </cell>
          <cell r="Z1438">
            <v>0.05</v>
          </cell>
          <cell r="AA1438">
            <v>-0.05</v>
          </cell>
          <cell r="AB1438" t="str">
            <v>NIL</v>
          </cell>
          <cell r="AC1438" t="str">
            <v>NIL</v>
          </cell>
          <cell r="AD1438" t="str">
            <v>NIL</v>
          </cell>
          <cell r="AE1438" t="str">
            <v>NIL</v>
          </cell>
          <cell r="AF1438" t="str">
            <v>NIL</v>
          </cell>
          <cell r="AG1438" t="str">
            <v>NIL</v>
          </cell>
        </row>
        <row r="1439">
          <cell r="A1439" t="str">
            <v>12-193</v>
          </cell>
          <cell r="B1439">
            <v>0.2</v>
          </cell>
          <cell r="C1439">
            <v>-0.2</v>
          </cell>
          <cell r="D1439">
            <v>0.1</v>
          </cell>
          <cell r="E1439">
            <v>-0.1</v>
          </cell>
          <cell r="F1439">
            <v>0.05</v>
          </cell>
          <cell r="G1439">
            <v>-0.05</v>
          </cell>
          <cell r="H1439">
            <v>0.1</v>
          </cell>
          <cell r="I1439">
            <v>0</v>
          </cell>
          <cell r="J1439">
            <v>0.1</v>
          </cell>
          <cell r="K1439">
            <v>-0.1</v>
          </cell>
          <cell r="L1439">
            <v>0.05</v>
          </cell>
          <cell r="M1439">
            <v>-0.05</v>
          </cell>
          <cell r="N1439">
            <v>0.1</v>
          </cell>
          <cell r="O1439">
            <v>-0.1</v>
          </cell>
          <cell r="P1439">
            <v>0.05</v>
          </cell>
          <cell r="Q1439">
            <v>-0.05</v>
          </cell>
          <cell r="R1439">
            <v>0.2</v>
          </cell>
          <cell r="S1439">
            <v>-0.2</v>
          </cell>
          <cell r="T1439">
            <v>0.05</v>
          </cell>
          <cell r="U1439">
            <v>-0.05</v>
          </cell>
          <cell r="V1439">
            <v>0.1</v>
          </cell>
          <cell r="W1439">
            <v>-0.1</v>
          </cell>
          <cell r="X1439">
            <v>0.1</v>
          </cell>
          <cell r="Y1439">
            <v>-0.1</v>
          </cell>
          <cell r="Z1439">
            <v>0.1</v>
          </cell>
          <cell r="AA1439">
            <v>-0.1</v>
          </cell>
          <cell r="AB1439" t="str">
            <v>NIL</v>
          </cell>
          <cell r="AC1439" t="str">
            <v>NIL</v>
          </cell>
          <cell r="AD1439" t="str">
            <v>NIL</v>
          </cell>
          <cell r="AE1439" t="str">
            <v>NIL</v>
          </cell>
          <cell r="AF1439" t="str">
            <v>NIL</v>
          </cell>
          <cell r="AG1439" t="str">
            <v>NIL</v>
          </cell>
        </row>
        <row r="1440">
          <cell r="A1440" t="str">
            <v>12-193N</v>
          </cell>
          <cell r="B1440">
            <v>0.2</v>
          </cell>
          <cell r="C1440">
            <v>-0.2</v>
          </cell>
          <cell r="D1440">
            <v>0.1</v>
          </cell>
          <cell r="E1440">
            <v>-0.1</v>
          </cell>
          <cell r="F1440">
            <v>0.05</v>
          </cell>
          <cell r="G1440">
            <v>-0.05</v>
          </cell>
          <cell r="H1440">
            <v>0.1</v>
          </cell>
          <cell r="I1440">
            <v>0</v>
          </cell>
          <cell r="J1440" t="str">
            <v>NIL</v>
          </cell>
          <cell r="K1440" t="str">
            <v>NIL</v>
          </cell>
          <cell r="L1440">
            <v>0.05</v>
          </cell>
          <cell r="M1440">
            <v>-0.05</v>
          </cell>
          <cell r="N1440">
            <v>0.1</v>
          </cell>
          <cell r="O1440">
            <v>-0.1</v>
          </cell>
          <cell r="P1440">
            <v>0.05</v>
          </cell>
          <cell r="Q1440">
            <v>-0.05</v>
          </cell>
          <cell r="R1440">
            <v>0.2</v>
          </cell>
          <cell r="S1440">
            <v>-0.2</v>
          </cell>
          <cell r="T1440">
            <v>0.05</v>
          </cell>
          <cell r="U1440">
            <v>-0.05</v>
          </cell>
          <cell r="V1440">
            <v>0.1</v>
          </cell>
          <cell r="W1440">
            <v>-0.1</v>
          </cell>
          <cell r="X1440">
            <v>0.1</v>
          </cell>
          <cell r="Y1440">
            <v>-0.1</v>
          </cell>
          <cell r="Z1440">
            <v>0.1</v>
          </cell>
          <cell r="AA1440">
            <v>-0.1</v>
          </cell>
          <cell r="AB1440" t="str">
            <v>NIL</v>
          </cell>
          <cell r="AC1440" t="str">
            <v>NIL</v>
          </cell>
          <cell r="AD1440" t="str">
            <v>NIL</v>
          </cell>
          <cell r="AE1440" t="str">
            <v>NIL</v>
          </cell>
          <cell r="AF1440" t="str">
            <v>NIL</v>
          </cell>
          <cell r="AG1440" t="str">
            <v>NIL</v>
          </cell>
        </row>
        <row r="1441">
          <cell r="A1441" t="str">
            <v>12-194A</v>
          </cell>
          <cell r="B1441">
            <v>0.2</v>
          </cell>
          <cell r="C1441">
            <v>-0.2</v>
          </cell>
          <cell r="D1441">
            <v>0.1</v>
          </cell>
          <cell r="E1441">
            <v>-0.1</v>
          </cell>
          <cell r="F1441">
            <v>0.05</v>
          </cell>
          <cell r="G1441">
            <v>-0.05</v>
          </cell>
          <cell r="H1441">
            <v>0.1</v>
          </cell>
          <cell r="I1441">
            <v>0</v>
          </cell>
          <cell r="J1441">
            <v>0.1</v>
          </cell>
          <cell r="K1441">
            <v>-0.1</v>
          </cell>
          <cell r="L1441">
            <v>0.1</v>
          </cell>
          <cell r="M1441">
            <v>-0.1</v>
          </cell>
          <cell r="N1441">
            <v>0.05</v>
          </cell>
          <cell r="O1441">
            <v>-0.05</v>
          </cell>
          <cell r="P1441">
            <v>0.05</v>
          </cell>
          <cell r="Q1441">
            <v>-0.05</v>
          </cell>
          <cell r="R1441">
            <v>0.1</v>
          </cell>
          <cell r="S1441">
            <v>-0.1</v>
          </cell>
          <cell r="T1441">
            <v>0.05</v>
          </cell>
          <cell r="U1441">
            <v>-0.05</v>
          </cell>
          <cell r="V1441">
            <v>0.05</v>
          </cell>
          <cell r="W1441">
            <v>-0.05</v>
          </cell>
          <cell r="X1441">
            <v>0.05</v>
          </cell>
          <cell r="Y1441">
            <v>-0.05</v>
          </cell>
          <cell r="Z1441">
            <v>0.05</v>
          </cell>
          <cell r="AA1441">
            <v>-0.05</v>
          </cell>
          <cell r="AB1441" t="str">
            <v>NIL</v>
          </cell>
          <cell r="AC1441" t="str">
            <v>NIL</v>
          </cell>
          <cell r="AD1441" t="str">
            <v>NIL</v>
          </cell>
          <cell r="AE1441" t="str">
            <v>NIL</v>
          </cell>
          <cell r="AF1441" t="str">
            <v>NIL</v>
          </cell>
          <cell r="AG1441" t="str">
            <v>NIL</v>
          </cell>
        </row>
        <row r="1442">
          <cell r="A1442" t="str">
            <v>12-194A-1</v>
          </cell>
          <cell r="B1442">
            <v>0.2</v>
          </cell>
          <cell r="C1442">
            <v>-0.2</v>
          </cell>
          <cell r="D1442">
            <v>0.1</v>
          </cell>
          <cell r="E1442">
            <v>-0.1</v>
          </cell>
          <cell r="F1442">
            <v>0.05</v>
          </cell>
          <cell r="G1442">
            <v>-0.05</v>
          </cell>
          <cell r="H1442">
            <v>0.1</v>
          </cell>
          <cell r="I1442">
            <v>0</v>
          </cell>
          <cell r="J1442">
            <v>0.1</v>
          </cell>
          <cell r="K1442">
            <v>-0.1</v>
          </cell>
          <cell r="L1442">
            <v>0.1</v>
          </cell>
          <cell r="M1442">
            <v>-0.1</v>
          </cell>
          <cell r="N1442">
            <v>0.05</v>
          </cell>
          <cell r="O1442">
            <v>-0.05</v>
          </cell>
          <cell r="P1442">
            <v>0.05</v>
          </cell>
          <cell r="Q1442">
            <v>-0.05</v>
          </cell>
          <cell r="R1442">
            <v>0.1</v>
          </cell>
          <cell r="S1442">
            <v>-0.1</v>
          </cell>
          <cell r="T1442">
            <v>0.05</v>
          </cell>
          <cell r="U1442">
            <v>-0.05</v>
          </cell>
          <cell r="V1442">
            <v>0.05</v>
          </cell>
          <cell r="W1442">
            <v>-0.05</v>
          </cell>
          <cell r="X1442">
            <v>0.05</v>
          </cell>
          <cell r="Y1442">
            <v>-0.05</v>
          </cell>
          <cell r="Z1442">
            <v>0.05</v>
          </cell>
          <cell r="AA1442">
            <v>-0.05</v>
          </cell>
          <cell r="AB1442" t="str">
            <v>NIL</v>
          </cell>
          <cell r="AC1442" t="str">
            <v>NIL</v>
          </cell>
          <cell r="AD1442" t="str">
            <v>NIL</v>
          </cell>
          <cell r="AE1442" t="str">
            <v>NIL</v>
          </cell>
          <cell r="AF1442" t="str">
            <v>NIL</v>
          </cell>
          <cell r="AG1442" t="str">
            <v>NIL</v>
          </cell>
        </row>
        <row r="1443">
          <cell r="A1443" t="str">
            <v>12-195</v>
          </cell>
          <cell r="B1443">
            <v>0.2</v>
          </cell>
          <cell r="C1443">
            <v>-0.2</v>
          </cell>
          <cell r="D1443">
            <v>0.1</v>
          </cell>
          <cell r="E1443">
            <v>-0.1</v>
          </cell>
          <cell r="F1443">
            <v>0.05</v>
          </cell>
          <cell r="G1443">
            <v>-0.05</v>
          </cell>
          <cell r="H1443">
            <v>0.1</v>
          </cell>
          <cell r="I1443">
            <v>0</v>
          </cell>
          <cell r="J1443">
            <v>0.1</v>
          </cell>
          <cell r="K1443">
            <v>-0.1</v>
          </cell>
          <cell r="L1443">
            <v>0.05</v>
          </cell>
          <cell r="M1443">
            <v>-0.05</v>
          </cell>
          <cell r="N1443">
            <v>0.1</v>
          </cell>
          <cell r="O1443">
            <v>-0.1</v>
          </cell>
          <cell r="P1443">
            <v>0.05</v>
          </cell>
          <cell r="Q1443">
            <v>-0.05</v>
          </cell>
          <cell r="R1443">
            <v>0.2</v>
          </cell>
          <cell r="S1443">
            <v>-0.2</v>
          </cell>
          <cell r="T1443">
            <v>0.05</v>
          </cell>
          <cell r="U1443">
            <v>-0.05</v>
          </cell>
          <cell r="V1443">
            <v>0.1</v>
          </cell>
          <cell r="W1443">
            <v>-0.1</v>
          </cell>
          <cell r="X1443">
            <v>0.1</v>
          </cell>
          <cell r="Y1443">
            <v>-0.1</v>
          </cell>
          <cell r="Z1443">
            <v>0.1</v>
          </cell>
          <cell r="AA1443">
            <v>-0.1</v>
          </cell>
          <cell r="AB1443" t="str">
            <v>NIL</v>
          </cell>
          <cell r="AC1443" t="str">
            <v>NIL</v>
          </cell>
          <cell r="AD1443" t="str">
            <v>NIL</v>
          </cell>
          <cell r="AE1443" t="str">
            <v>NIL</v>
          </cell>
          <cell r="AF1443" t="str">
            <v>NIL</v>
          </cell>
          <cell r="AG1443" t="str">
            <v>NIL</v>
          </cell>
        </row>
        <row r="1444">
          <cell r="A1444" t="str">
            <v>12-195-1</v>
          </cell>
          <cell r="B1444">
            <v>0.2</v>
          </cell>
          <cell r="C1444">
            <v>-0.2</v>
          </cell>
          <cell r="D1444">
            <v>0.1</v>
          </cell>
          <cell r="E1444">
            <v>-0.1</v>
          </cell>
          <cell r="F1444">
            <v>0.05</v>
          </cell>
          <cell r="G1444">
            <v>-0.05</v>
          </cell>
          <cell r="H1444">
            <v>0.1</v>
          </cell>
          <cell r="I1444">
            <v>0</v>
          </cell>
          <cell r="J1444">
            <v>0.1</v>
          </cell>
          <cell r="K1444">
            <v>-0.1</v>
          </cell>
          <cell r="L1444">
            <v>0.05</v>
          </cell>
          <cell r="M1444">
            <v>-0.05</v>
          </cell>
          <cell r="N1444">
            <v>0.1</v>
          </cell>
          <cell r="O1444">
            <v>-0.1</v>
          </cell>
          <cell r="P1444">
            <v>0.05</v>
          </cell>
          <cell r="Q1444">
            <v>-0.05</v>
          </cell>
          <cell r="R1444">
            <v>0.2</v>
          </cell>
          <cell r="S1444">
            <v>-0.2</v>
          </cell>
          <cell r="T1444">
            <v>0.05</v>
          </cell>
          <cell r="U1444">
            <v>-0.05</v>
          </cell>
          <cell r="V1444">
            <v>0.1</v>
          </cell>
          <cell r="W1444">
            <v>-0.1</v>
          </cell>
          <cell r="X1444">
            <v>0.1</v>
          </cell>
          <cell r="Y1444">
            <v>-0.1</v>
          </cell>
          <cell r="Z1444">
            <v>0.1</v>
          </cell>
          <cell r="AA1444">
            <v>-0.1</v>
          </cell>
          <cell r="AB1444" t="str">
            <v>NIL</v>
          </cell>
          <cell r="AC1444" t="str">
            <v>NIL</v>
          </cell>
          <cell r="AD1444" t="str">
            <v>NIL</v>
          </cell>
          <cell r="AE1444" t="str">
            <v>NIL</v>
          </cell>
          <cell r="AF1444" t="str">
            <v>NIL</v>
          </cell>
          <cell r="AG1444" t="str">
            <v>NIL</v>
          </cell>
        </row>
        <row r="1445">
          <cell r="A1445" t="str">
            <v>12-195-2</v>
          </cell>
          <cell r="B1445">
            <v>0.2</v>
          </cell>
          <cell r="C1445">
            <v>-0.2</v>
          </cell>
          <cell r="D1445">
            <v>0.1</v>
          </cell>
          <cell r="E1445">
            <v>-0.1</v>
          </cell>
          <cell r="F1445">
            <v>0.05</v>
          </cell>
          <cell r="G1445">
            <v>-0.05</v>
          </cell>
          <cell r="H1445">
            <v>0.1</v>
          </cell>
          <cell r="I1445">
            <v>0</v>
          </cell>
          <cell r="J1445">
            <v>0.1</v>
          </cell>
          <cell r="K1445">
            <v>-0.1</v>
          </cell>
          <cell r="L1445">
            <v>0.05</v>
          </cell>
          <cell r="M1445">
            <v>-0.05</v>
          </cell>
          <cell r="N1445">
            <v>0.1</v>
          </cell>
          <cell r="O1445">
            <v>-0.1</v>
          </cell>
          <cell r="P1445">
            <v>0.05</v>
          </cell>
          <cell r="Q1445">
            <v>-0.05</v>
          </cell>
          <cell r="R1445">
            <v>0.2</v>
          </cell>
          <cell r="S1445">
            <v>-0.2</v>
          </cell>
          <cell r="T1445">
            <v>0.05</v>
          </cell>
          <cell r="U1445">
            <v>-0.05</v>
          </cell>
          <cell r="V1445">
            <v>0.1</v>
          </cell>
          <cell r="W1445">
            <v>-0.1</v>
          </cell>
          <cell r="X1445">
            <v>0.1</v>
          </cell>
          <cell r="Y1445">
            <v>-0.1</v>
          </cell>
          <cell r="Z1445">
            <v>0.1</v>
          </cell>
          <cell r="AA1445">
            <v>-0.1</v>
          </cell>
          <cell r="AB1445" t="str">
            <v>NIL</v>
          </cell>
          <cell r="AC1445" t="str">
            <v>NIL</v>
          </cell>
          <cell r="AD1445" t="str">
            <v>NIL</v>
          </cell>
          <cell r="AE1445" t="str">
            <v>NIL</v>
          </cell>
          <cell r="AF1445" t="str">
            <v>NIL</v>
          </cell>
          <cell r="AG1445" t="str">
            <v>NIL</v>
          </cell>
        </row>
        <row r="1446">
          <cell r="A1446" t="str">
            <v>12-195-3</v>
          </cell>
          <cell r="B1446">
            <v>0.2</v>
          </cell>
          <cell r="C1446">
            <v>-0.2</v>
          </cell>
          <cell r="D1446">
            <v>0.1</v>
          </cell>
          <cell r="E1446">
            <v>-0.1</v>
          </cell>
          <cell r="F1446">
            <v>0.05</v>
          </cell>
          <cell r="G1446">
            <v>-0.05</v>
          </cell>
          <cell r="H1446">
            <v>0.1</v>
          </cell>
          <cell r="I1446">
            <v>0</v>
          </cell>
          <cell r="J1446">
            <v>0.1</v>
          </cell>
          <cell r="K1446">
            <v>-0.1</v>
          </cell>
          <cell r="L1446">
            <v>0.05</v>
          </cell>
          <cell r="M1446">
            <v>-0.05</v>
          </cell>
          <cell r="N1446">
            <v>0.1</v>
          </cell>
          <cell r="O1446">
            <v>-0.1</v>
          </cell>
          <cell r="P1446">
            <v>0.05</v>
          </cell>
          <cell r="Q1446">
            <v>-0.05</v>
          </cell>
          <cell r="R1446">
            <v>0.2</v>
          </cell>
          <cell r="S1446">
            <v>-0.2</v>
          </cell>
          <cell r="T1446">
            <v>0.05</v>
          </cell>
          <cell r="U1446">
            <v>-0.05</v>
          </cell>
          <cell r="V1446">
            <v>0.1</v>
          </cell>
          <cell r="W1446">
            <v>-0.1</v>
          </cell>
          <cell r="X1446">
            <v>0.1</v>
          </cell>
          <cell r="Y1446">
            <v>-0.1</v>
          </cell>
          <cell r="Z1446">
            <v>0.1</v>
          </cell>
          <cell r="AA1446">
            <v>-0.1</v>
          </cell>
          <cell r="AB1446" t="str">
            <v>NIL</v>
          </cell>
          <cell r="AC1446" t="str">
            <v>NIL</v>
          </cell>
          <cell r="AD1446" t="str">
            <v>NIL</v>
          </cell>
          <cell r="AE1446" t="str">
            <v>NIL</v>
          </cell>
          <cell r="AF1446" t="str">
            <v>NIL</v>
          </cell>
          <cell r="AG1446" t="str">
            <v>NIL</v>
          </cell>
        </row>
        <row r="1447">
          <cell r="A1447" t="str">
            <v>12-195A</v>
          </cell>
          <cell r="B1447">
            <v>0.3</v>
          </cell>
          <cell r="C1447">
            <v>-0.1</v>
          </cell>
          <cell r="D1447">
            <v>0.1</v>
          </cell>
          <cell r="E1447">
            <v>-0.1</v>
          </cell>
          <cell r="F1447">
            <v>0.05</v>
          </cell>
          <cell r="G1447">
            <v>-0.05</v>
          </cell>
          <cell r="H1447">
            <v>0.1</v>
          </cell>
          <cell r="I1447">
            <v>0</v>
          </cell>
          <cell r="J1447">
            <v>0.1</v>
          </cell>
          <cell r="K1447">
            <v>-0.1</v>
          </cell>
          <cell r="L1447">
            <v>0.1</v>
          </cell>
          <cell r="M1447">
            <v>-0.1</v>
          </cell>
          <cell r="N1447">
            <v>0.1</v>
          </cell>
          <cell r="O1447">
            <v>-0.1</v>
          </cell>
          <cell r="P1447">
            <v>0.05</v>
          </cell>
          <cell r="Q1447">
            <v>-0.05</v>
          </cell>
          <cell r="R1447">
            <v>0.1</v>
          </cell>
          <cell r="S1447">
            <v>-0.1</v>
          </cell>
          <cell r="T1447">
            <v>0.05</v>
          </cell>
          <cell r="U1447">
            <v>-0.05</v>
          </cell>
          <cell r="V1447">
            <v>0.05</v>
          </cell>
          <cell r="W1447">
            <v>-0.05</v>
          </cell>
          <cell r="X1447">
            <v>0.05</v>
          </cell>
          <cell r="Y1447">
            <v>-0.05</v>
          </cell>
          <cell r="Z1447">
            <v>0.05</v>
          </cell>
          <cell r="AA1447">
            <v>-0.05</v>
          </cell>
          <cell r="AB1447" t="str">
            <v>NIL</v>
          </cell>
          <cell r="AC1447" t="str">
            <v>NIL</v>
          </cell>
          <cell r="AD1447" t="str">
            <v>NIL</v>
          </cell>
          <cell r="AE1447" t="str">
            <v>NIL</v>
          </cell>
          <cell r="AF1447" t="str">
            <v>NIL</v>
          </cell>
          <cell r="AG1447" t="str">
            <v>NIL</v>
          </cell>
        </row>
        <row r="1448">
          <cell r="A1448" t="str">
            <v>12-196</v>
          </cell>
          <cell r="B1448">
            <v>0.2</v>
          </cell>
          <cell r="C1448">
            <v>-0.2</v>
          </cell>
          <cell r="D1448">
            <v>0.1</v>
          </cell>
          <cell r="E1448">
            <v>-0.1</v>
          </cell>
          <cell r="F1448">
            <v>0.05</v>
          </cell>
          <cell r="G1448">
            <v>-0.05</v>
          </cell>
          <cell r="H1448">
            <v>0.1</v>
          </cell>
          <cell r="I1448">
            <v>0</v>
          </cell>
          <cell r="J1448">
            <v>0.1</v>
          </cell>
          <cell r="K1448">
            <v>-0.1</v>
          </cell>
          <cell r="L1448">
            <v>0.05</v>
          </cell>
          <cell r="M1448">
            <v>-0.05</v>
          </cell>
          <cell r="N1448">
            <v>0.1</v>
          </cell>
          <cell r="O1448">
            <v>-0.1</v>
          </cell>
          <cell r="P1448">
            <v>0.05</v>
          </cell>
          <cell r="Q1448">
            <v>-0.05</v>
          </cell>
          <cell r="R1448">
            <v>0.2</v>
          </cell>
          <cell r="S1448">
            <v>-0.2</v>
          </cell>
          <cell r="T1448">
            <v>0.05</v>
          </cell>
          <cell r="U1448">
            <v>-0.05</v>
          </cell>
          <cell r="V1448">
            <v>0.1</v>
          </cell>
          <cell r="W1448">
            <v>-0.1</v>
          </cell>
          <cell r="X1448">
            <v>0.1</v>
          </cell>
          <cell r="Y1448">
            <v>-0.1</v>
          </cell>
          <cell r="Z1448">
            <v>0.1</v>
          </cell>
          <cell r="AA1448">
            <v>-0.1</v>
          </cell>
          <cell r="AB1448" t="str">
            <v>NIL</v>
          </cell>
          <cell r="AC1448" t="str">
            <v>NIL</v>
          </cell>
          <cell r="AD1448" t="str">
            <v>NIL</v>
          </cell>
          <cell r="AE1448" t="str">
            <v>NIL</v>
          </cell>
          <cell r="AF1448" t="str">
            <v>NIL</v>
          </cell>
          <cell r="AG1448" t="str">
            <v>NIL</v>
          </cell>
        </row>
        <row r="1449">
          <cell r="A1449" t="str">
            <v>12-196-1</v>
          </cell>
          <cell r="B1449">
            <v>0.2</v>
          </cell>
          <cell r="C1449">
            <v>-0.2</v>
          </cell>
          <cell r="D1449">
            <v>0.1</v>
          </cell>
          <cell r="E1449">
            <v>-0.1</v>
          </cell>
          <cell r="F1449">
            <v>0.05</v>
          </cell>
          <cell r="G1449">
            <v>-0.05</v>
          </cell>
          <cell r="H1449">
            <v>0.1</v>
          </cell>
          <cell r="I1449">
            <v>0</v>
          </cell>
          <cell r="J1449">
            <v>0.1</v>
          </cell>
          <cell r="K1449">
            <v>-0.1</v>
          </cell>
          <cell r="L1449">
            <v>0.05</v>
          </cell>
          <cell r="M1449">
            <v>-0.05</v>
          </cell>
          <cell r="N1449">
            <v>0.1</v>
          </cell>
          <cell r="O1449">
            <v>-0.1</v>
          </cell>
          <cell r="P1449">
            <v>0.05</v>
          </cell>
          <cell r="Q1449">
            <v>-0.05</v>
          </cell>
          <cell r="R1449">
            <v>0.2</v>
          </cell>
          <cell r="S1449">
            <v>-0.2</v>
          </cell>
          <cell r="T1449">
            <v>0.05</v>
          </cell>
          <cell r="U1449">
            <v>-0.05</v>
          </cell>
          <cell r="V1449">
            <v>0.1</v>
          </cell>
          <cell r="W1449">
            <v>-0.1</v>
          </cell>
          <cell r="X1449">
            <v>0.1</v>
          </cell>
          <cell r="Y1449">
            <v>-0.1</v>
          </cell>
          <cell r="Z1449">
            <v>0.1</v>
          </cell>
          <cell r="AA1449">
            <v>-0.1</v>
          </cell>
          <cell r="AB1449" t="str">
            <v>NIL</v>
          </cell>
          <cell r="AC1449" t="str">
            <v>NIL</v>
          </cell>
          <cell r="AD1449" t="str">
            <v>NIL</v>
          </cell>
          <cell r="AE1449" t="str">
            <v>NIL</v>
          </cell>
          <cell r="AF1449" t="str">
            <v>NIL</v>
          </cell>
          <cell r="AG1449" t="str">
            <v>NIL</v>
          </cell>
        </row>
        <row r="1450">
          <cell r="A1450" t="str">
            <v>12-196-2</v>
          </cell>
          <cell r="B1450">
            <v>0.2</v>
          </cell>
          <cell r="C1450">
            <v>-0.2</v>
          </cell>
          <cell r="D1450">
            <v>0.1</v>
          </cell>
          <cell r="E1450">
            <v>-0.1</v>
          </cell>
          <cell r="F1450">
            <v>0.05</v>
          </cell>
          <cell r="G1450">
            <v>-0.05</v>
          </cell>
          <cell r="H1450">
            <v>0.1</v>
          </cell>
          <cell r="I1450">
            <v>0</v>
          </cell>
          <cell r="J1450">
            <v>0.1</v>
          </cell>
          <cell r="K1450">
            <v>-0.1</v>
          </cell>
          <cell r="L1450">
            <v>0.05</v>
          </cell>
          <cell r="M1450">
            <v>-0.05</v>
          </cell>
          <cell r="N1450">
            <v>0.1</v>
          </cell>
          <cell r="O1450">
            <v>-0.1</v>
          </cell>
          <cell r="P1450">
            <v>0.05</v>
          </cell>
          <cell r="Q1450">
            <v>-0.05</v>
          </cell>
          <cell r="R1450">
            <v>0.2</v>
          </cell>
          <cell r="S1450">
            <v>-0.2</v>
          </cell>
          <cell r="T1450">
            <v>0.05</v>
          </cell>
          <cell r="U1450">
            <v>-0.05</v>
          </cell>
          <cell r="V1450">
            <v>0.1</v>
          </cell>
          <cell r="W1450">
            <v>-0.1</v>
          </cell>
          <cell r="X1450">
            <v>0.1</v>
          </cell>
          <cell r="Y1450">
            <v>-0.1</v>
          </cell>
          <cell r="Z1450">
            <v>0.1</v>
          </cell>
          <cell r="AA1450">
            <v>-0.1</v>
          </cell>
          <cell r="AB1450" t="str">
            <v>NIL</v>
          </cell>
          <cell r="AC1450" t="str">
            <v>NIL</v>
          </cell>
          <cell r="AD1450" t="str">
            <v>NIL</v>
          </cell>
          <cell r="AE1450" t="str">
            <v>NIL</v>
          </cell>
          <cell r="AF1450" t="str">
            <v>NIL</v>
          </cell>
          <cell r="AG1450" t="str">
            <v>NIL</v>
          </cell>
        </row>
        <row r="1451">
          <cell r="A1451" t="str">
            <v>12-196-3</v>
          </cell>
          <cell r="B1451">
            <v>0.2</v>
          </cell>
          <cell r="C1451">
            <v>-0.2</v>
          </cell>
          <cell r="D1451">
            <v>0.1</v>
          </cell>
          <cell r="E1451">
            <v>-0.1</v>
          </cell>
          <cell r="F1451">
            <v>0.05</v>
          </cell>
          <cell r="G1451">
            <v>-0.05</v>
          </cell>
          <cell r="H1451">
            <v>0.1</v>
          </cell>
          <cell r="I1451">
            <v>0</v>
          </cell>
          <cell r="J1451">
            <v>0.1</v>
          </cell>
          <cell r="K1451">
            <v>-0.1</v>
          </cell>
          <cell r="L1451">
            <v>0.05</v>
          </cell>
          <cell r="M1451">
            <v>-0.05</v>
          </cell>
          <cell r="N1451">
            <v>0.1</v>
          </cell>
          <cell r="O1451">
            <v>-0.1</v>
          </cell>
          <cell r="P1451">
            <v>0.05</v>
          </cell>
          <cell r="Q1451">
            <v>-0.05</v>
          </cell>
          <cell r="R1451">
            <v>0.2</v>
          </cell>
          <cell r="S1451">
            <v>-0.2</v>
          </cell>
          <cell r="T1451">
            <v>0.05</v>
          </cell>
          <cell r="U1451">
            <v>-0.05</v>
          </cell>
          <cell r="V1451">
            <v>0.1</v>
          </cell>
          <cell r="W1451">
            <v>-0.1</v>
          </cell>
          <cell r="X1451">
            <v>0.1</v>
          </cell>
          <cell r="Y1451">
            <v>-0.1</v>
          </cell>
          <cell r="Z1451">
            <v>0.1</v>
          </cell>
          <cell r="AA1451">
            <v>-0.1</v>
          </cell>
          <cell r="AB1451" t="str">
            <v>NIL</v>
          </cell>
          <cell r="AC1451" t="str">
            <v>NIL</v>
          </cell>
          <cell r="AD1451" t="str">
            <v>NIL</v>
          </cell>
          <cell r="AE1451" t="str">
            <v>NIL</v>
          </cell>
          <cell r="AF1451" t="str">
            <v>NIL</v>
          </cell>
          <cell r="AG1451" t="str">
            <v>NIL</v>
          </cell>
        </row>
        <row r="1452">
          <cell r="A1452" t="str">
            <v>12-196-4</v>
          </cell>
          <cell r="B1452">
            <v>0.2</v>
          </cell>
          <cell r="C1452">
            <v>-0.2</v>
          </cell>
          <cell r="D1452">
            <v>0.1</v>
          </cell>
          <cell r="E1452">
            <v>-0.1</v>
          </cell>
          <cell r="F1452">
            <v>0.05</v>
          </cell>
          <cell r="G1452">
            <v>-0.05</v>
          </cell>
          <cell r="H1452">
            <v>0.1</v>
          </cell>
          <cell r="I1452">
            <v>0</v>
          </cell>
          <cell r="J1452">
            <v>0.1</v>
          </cell>
          <cell r="K1452">
            <v>-0.1</v>
          </cell>
          <cell r="L1452">
            <v>0.05</v>
          </cell>
          <cell r="M1452">
            <v>-0.05</v>
          </cell>
          <cell r="N1452">
            <v>0.1</v>
          </cell>
          <cell r="O1452">
            <v>-0.1</v>
          </cell>
          <cell r="P1452">
            <v>0.05</v>
          </cell>
          <cell r="Q1452">
            <v>-0.05</v>
          </cell>
          <cell r="R1452">
            <v>0.2</v>
          </cell>
          <cell r="S1452">
            <v>-0.2</v>
          </cell>
          <cell r="T1452">
            <v>0.05</v>
          </cell>
          <cell r="U1452">
            <v>-0.05</v>
          </cell>
          <cell r="V1452">
            <v>0.1</v>
          </cell>
          <cell r="W1452">
            <v>-0.1</v>
          </cell>
          <cell r="X1452">
            <v>0.1</v>
          </cell>
          <cell r="Y1452">
            <v>-0.1</v>
          </cell>
          <cell r="Z1452">
            <v>0.1</v>
          </cell>
          <cell r="AA1452">
            <v>-0.1</v>
          </cell>
          <cell r="AB1452" t="str">
            <v>NIL</v>
          </cell>
          <cell r="AC1452" t="str">
            <v>NIL</v>
          </cell>
          <cell r="AD1452" t="str">
            <v>NIL</v>
          </cell>
          <cell r="AE1452" t="str">
            <v>NIL</v>
          </cell>
          <cell r="AF1452" t="str">
            <v>NIL</v>
          </cell>
          <cell r="AG1452" t="str">
            <v>NIL</v>
          </cell>
        </row>
        <row r="1453">
          <cell r="A1453" t="str">
            <v>12-196A</v>
          </cell>
          <cell r="B1453">
            <v>0.2</v>
          </cell>
          <cell r="C1453">
            <v>-0.2</v>
          </cell>
          <cell r="D1453">
            <v>0.1</v>
          </cell>
          <cell r="E1453">
            <v>-0.1</v>
          </cell>
          <cell r="F1453">
            <v>0.05</v>
          </cell>
          <cell r="G1453">
            <v>-0.05</v>
          </cell>
          <cell r="H1453">
            <v>0.1</v>
          </cell>
          <cell r="I1453">
            <v>0</v>
          </cell>
          <cell r="J1453">
            <v>0.1</v>
          </cell>
          <cell r="K1453">
            <v>-0.1</v>
          </cell>
          <cell r="L1453">
            <v>0.1</v>
          </cell>
          <cell r="M1453">
            <v>-0.1</v>
          </cell>
          <cell r="N1453">
            <v>0.1</v>
          </cell>
          <cell r="O1453">
            <v>-0.1</v>
          </cell>
          <cell r="P1453">
            <v>0.05</v>
          </cell>
          <cell r="Q1453">
            <v>-0.05</v>
          </cell>
          <cell r="R1453">
            <v>0.1</v>
          </cell>
          <cell r="S1453">
            <v>-0.1</v>
          </cell>
          <cell r="T1453">
            <v>0.05</v>
          </cell>
          <cell r="U1453">
            <v>-0.05</v>
          </cell>
          <cell r="V1453">
            <v>0.05</v>
          </cell>
          <cell r="W1453">
            <v>-0.05</v>
          </cell>
          <cell r="X1453">
            <v>0.05</v>
          </cell>
          <cell r="Y1453">
            <v>-0.05</v>
          </cell>
          <cell r="Z1453">
            <v>0.05</v>
          </cell>
          <cell r="AA1453">
            <v>-0.05</v>
          </cell>
          <cell r="AB1453" t="str">
            <v>NIL</v>
          </cell>
          <cell r="AC1453" t="str">
            <v>NIL</v>
          </cell>
          <cell r="AD1453" t="str">
            <v>NIL</v>
          </cell>
          <cell r="AE1453" t="str">
            <v>NIL</v>
          </cell>
          <cell r="AF1453" t="str">
            <v>NIL</v>
          </cell>
          <cell r="AG1453" t="str">
            <v>NIL</v>
          </cell>
        </row>
        <row r="1454">
          <cell r="A1454" t="str">
            <v>12-197</v>
          </cell>
          <cell r="B1454">
            <v>0.2</v>
          </cell>
          <cell r="C1454">
            <v>-0.2</v>
          </cell>
          <cell r="D1454">
            <v>0.1</v>
          </cell>
          <cell r="E1454">
            <v>-0.1</v>
          </cell>
          <cell r="F1454">
            <v>0.05</v>
          </cell>
          <cell r="G1454">
            <v>-0.05</v>
          </cell>
          <cell r="H1454">
            <v>0.1</v>
          </cell>
          <cell r="I1454">
            <v>0</v>
          </cell>
          <cell r="J1454">
            <v>0.1</v>
          </cell>
          <cell r="K1454">
            <v>-0.1</v>
          </cell>
          <cell r="L1454">
            <v>0.05</v>
          </cell>
          <cell r="M1454">
            <v>-0.05</v>
          </cell>
          <cell r="N1454">
            <v>0.1</v>
          </cell>
          <cell r="O1454">
            <v>-0.1</v>
          </cell>
          <cell r="P1454">
            <v>0.05</v>
          </cell>
          <cell r="Q1454">
            <v>-0.05</v>
          </cell>
          <cell r="R1454">
            <v>0.2</v>
          </cell>
          <cell r="S1454">
            <v>-0.2</v>
          </cell>
          <cell r="T1454">
            <v>0.03</v>
          </cell>
          <cell r="U1454">
            <v>-0.03</v>
          </cell>
          <cell r="V1454">
            <v>0.05</v>
          </cell>
          <cell r="W1454">
            <v>-0.05</v>
          </cell>
          <cell r="X1454">
            <v>0.05</v>
          </cell>
          <cell r="Y1454">
            <v>-0.05</v>
          </cell>
          <cell r="Z1454">
            <v>0.05</v>
          </cell>
          <cell r="AA1454">
            <v>-0.05</v>
          </cell>
          <cell r="AB1454">
            <v>0.1</v>
          </cell>
          <cell r="AC1454">
            <v>-0.1</v>
          </cell>
          <cell r="AD1454">
            <v>0.1</v>
          </cell>
          <cell r="AE1454">
            <v>-0.1</v>
          </cell>
          <cell r="AF1454" t="str">
            <v>NIL</v>
          </cell>
          <cell r="AG1454" t="str">
            <v>NIL</v>
          </cell>
        </row>
        <row r="1455">
          <cell r="A1455" t="str">
            <v>12-197A</v>
          </cell>
          <cell r="B1455">
            <v>0.2</v>
          </cell>
          <cell r="C1455">
            <v>-0.2</v>
          </cell>
          <cell r="D1455">
            <v>0.1</v>
          </cell>
          <cell r="E1455">
            <v>-0.1</v>
          </cell>
          <cell r="F1455">
            <v>0.05</v>
          </cell>
          <cell r="G1455">
            <v>-0.05</v>
          </cell>
          <cell r="H1455">
            <v>0.1</v>
          </cell>
          <cell r="I1455">
            <v>0</v>
          </cell>
          <cell r="J1455">
            <v>0.1</v>
          </cell>
          <cell r="K1455">
            <v>-0.1</v>
          </cell>
          <cell r="L1455">
            <v>0.05</v>
          </cell>
          <cell r="M1455">
            <v>-0.05</v>
          </cell>
          <cell r="N1455">
            <v>0.1</v>
          </cell>
          <cell r="O1455">
            <v>-0.1</v>
          </cell>
          <cell r="P1455">
            <v>0.05</v>
          </cell>
          <cell r="Q1455">
            <v>-0.05</v>
          </cell>
          <cell r="R1455">
            <v>0.1</v>
          </cell>
          <cell r="S1455">
            <v>-0.1</v>
          </cell>
          <cell r="T1455">
            <v>0.05</v>
          </cell>
          <cell r="U1455">
            <v>-0.05</v>
          </cell>
          <cell r="V1455">
            <v>0.05</v>
          </cell>
          <cell r="W1455">
            <v>-0.05</v>
          </cell>
          <cell r="X1455">
            <v>0.05</v>
          </cell>
          <cell r="Y1455">
            <v>-0.05</v>
          </cell>
          <cell r="Z1455">
            <v>0.05</v>
          </cell>
          <cell r="AA1455">
            <v>-0.05</v>
          </cell>
          <cell r="AB1455" t="str">
            <v>NIL</v>
          </cell>
          <cell r="AC1455" t="str">
            <v>NIL</v>
          </cell>
          <cell r="AD1455" t="str">
            <v>NIL</v>
          </cell>
          <cell r="AE1455" t="str">
            <v>NIL</v>
          </cell>
          <cell r="AF1455" t="str">
            <v>NIL</v>
          </cell>
          <cell r="AG1455" t="str">
            <v>NIL</v>
          </cell>
        </row>
        <row r="1456">
          <cell r="A1456" t="str">
            <v>12-197A-1</v>
          </cell>
          <cell r="B1456">
            <v>0.2</v>
          </cell>
          <cell r="C1456">
            <v>-0.2</v>
          </cell>
          <cell r="D1456">
            <v>0.1</v>
          </cell>
          <cell r="E1456">
            <v>-0.1</v>
          </cell>
          <cell r="F1456">
            <v>0.05</v>
          </cell>
          <cell r="G1456">
            <v>-0.05</v>
          </cell>
          <cell r="H1456">
            <v>0.1</v>
          </cell>
          <cell r="I1456">
            <v>0</v>
          </cell>
          <cell r="J1456">
            <v>0.1</v>
          </cell>
          <cell r="K1456">
            <v>-0.1</v>
          </cell>
          <cell r="L1456">
            <v>0.05</v>
          </cell>
          <cell r="M1456">
            <v>-0.05</v>
          </cell>
          <cell r="N1456">
            <v>0.1</v>
          </cell>
          <cell r="O1456">
            <v>-0.1</v>
          </cell>
          <cell r="P1456">
            <v>0.05</v>
          </cell>
          <cell r="Q1456">
            <v>-0.05</v>
          </cell>
          <cell r="R1456">
            <v>0.1</v>
          </cell>
          <cell r="S1456">
            <v>-0.1</v>
          </cell>
          <cell r="T1456">
            <v>0.05</v>
          </cell>
          <cell r="U1456">
            <v>-0.05</v>
          </cell>
          <cell r="V1456">
            <v>0.05</v>
          </cell>
          <cell r="W1456">
            <v>-0.05</v>
          </cell>
          <cell r="X1456">
            <v>0.05</v>
          </cell>
          <cell r="Y1456">
            <v>-0.05</v>
          </cell>
          <cell r="Z1456">
            <v>0.05</v>
          </cell>
          <cell r="AA1456">
            <v>-0.05</v>
          </cell>
          <cell r="AB1456" t="str">
            <v>NIL</v>
          </cell>
          <cell r="AC1456" t="str">
            <v>NIL</v>
          </cell>
          <cell r="AD1456" t="str">
            <v>NIL</v>
          </cell>
          <cell r="AE1456" t="str">
            <v>NIL</v>
          </cell>
          <cell r="AF1456" t="str">
            <v>NIL</v>
          </cell>
          <cell r="AG1456" t="str">
            <v>NIL</v>
          </cell>
        </row>
        <row r="1457">
          <cell r="A1457" t="str">
            <v>12-197A-2</v>
          </cell>
          <cell r="B1457">
            <v>0.2</v>
          </cell>
          <cell r="C1457">
            <v>-0.2</v>
          </cell>
          <cell r="D1457">
            <v>0.1</v>
          </cell>
          <cell r="E1457">
            <v>-0.1</v>
          </cell>
          <cell r="F1457">
            <v>0.05</v>
          </cell>
          <cell r="G1457">
            <v>-0.05</v>
          </cell>
          <cell r="H1457">
            <v>0.1</v>
          </cell>
          <cell r="I1457">
            <v>0</v>
          </cell>
          <cell r="J1457">
            <v>0.1</v>
          </cell>
          <cell r="K1457">
            <v>-0.1</v>
          </cell>
          <cell r="L1457">
            <v>0.05</v>
          </cell>
          <cell r="M1457">
            <v>-0.05</v>
          </cell>
          <cell r="N1457">
            <v>0.1</v>
          </cell>
          <cell r="O1457">
            <v>-0.1</v>
          </cell>
          <cell r="P1457">
            <v>0.05</v>
          </cell>
          <cell r="Q1457">
            <v>-0.05</v>
          </cell>
          <cell r="R1457">
            <v>0.1</v>
          </cell>
          <cell r="S1457">
            <v>-0.1</v>
          </cell>
          <cell r="T1457">
            <v>0.05</v>
          </cell>
          <cell r="U1457">
            <v>-0.05</v>
          </cell>
          <cell r="V1457">
            <v>0.05</v>
          </cell>
          <cell r="W1457">
            <v>-0.05</v>
          </cell>
          <cell r="X1457">
            <v>0.05</v>
          </cell>
          <cell r="Y1457">
            <v>-0.05</v>
          </cell>
          <cell r="Z1457">
            <v>0.05</v>
          </cell>
          <cell r="AA1457">
            <v>-0.05</v>
          </cell>
          <cell r="AB1457" t="str">
            <v>NIL</v>
          </cell>
          <cell r="AC1457" t="str">
            <v>NIL</v>
          </cell>
          <cell r="AD1457" t="str">
            <v>NIL</v>
          </cell>
          <cell r="AE1457" t="str">
            <v>NIL</v>
          </cell>
          <cell r="AF1457" t="str">
            <v>NIL</v>
          </cell>
          <cell r="AG1457" t="str">
            <v>NIL</v>
          </cell>
        </row>
        <row r="1458">
          <cell r="A1458" t="str">
            <v>12-197A-3</v>
          </cell>
          <cell r="B1458">
            <v>0.2</v>
          </cell>
          <cell r="C1458">
            <v>-0.2</v>
          </cell>
          <cell r="D1458">
            <v>0.1</v>
          </cell>
          <cell r="E1458">
            <v>-0.1</v>
          </cell>
          <cell r="F1458">
            <v>0.05</v>
          </cell>
          <cell r="G1458">
            <v>-0.05</v>
          </cell>
          <cell r="H1458">
            <v>0.1</v>
          </cell>
          <cell r="I1458">
            <v>0</v>
          </cell>
          <cell r="J1458">
            <v>0.1</v>
          </cell>
          <cell r="K1458">
            <v>-0.1</v>
          </cell>
          <cell r="L1458">
            <v>0.05</v>
          </cell>
          <cell r="M1458">
            <v>-0.05</v>
          </cell>
          <cell r="N1458">
            <v>0.1</v>
          </cell>
          <cell r="O1458">
            <v>-0.1</v>
          </cell>
          <cell r="P1458">
            <v>0.05</v>
          </cell>
          <cell r="Q1458">
            <v>-0.05</v>
          </cell>
          <cell r="R1458">
            <v>0.1</v>
          </cell>
          <cell r="S1458">
            <v>-0.1</v>
          </cell>
          <cell r="T1458">
            <v>0.05</v>
          </cell>
          <cell r="U1458">
            <v>-0.05</v>
          </cell>
          <cell r="V1458">
            <v>0.05</v>
          </cell>
          <cell r="W1458">
            <v>-0.05</v>
          </cell>
          <cell r="X1458">
            <v>0.05</v>
          </cell>
          <cell r="Y1458">
            <v>-0.05</v>
          </cell>
          <cell r="Z1458">
            <v>0.05</v>
          </cell>
          <cell r="AA1458">
            <v>-0.05</v>
          </cell>
          <cell r="AB1458" t="str">
            <v>NIL</v>
          </cell>
          <cell r="AC1458" t="str">
            <v>NIL</v>
          </cell>
          <cell r="AD1458" t="str">
            <v>NIL</v>
          </cell>
          <cell r="AE1458" t="str">
            <v>NIL</v>
          </cell>
          <cell r="AF1458" t="str">
            <v>NIL</v>
          </cell>
          <cell r="AG1458" t="str">
            <v>NIL</v>
          </cell>
        </row>
        <row r="1459">
          <cell r="A1459" t="str">
            <v>12-197A-4</v>
          </cell>
          <cell r="B1459">
            <v>0.2</v>
          </cell>
          <cell r="C1459">
            <v>-0.2</v>
          </cell>
          <cell r="D1459">
            <v>0.1</v>
          </cell>
          <cell r="E1459">
            <v>-0.1</v>
          </cell>
          <cell r="F1459">
            <v>0.05</v>
          </cell>
          <cell r="G1459">
            <v>-0.05</v>
          </cell>
          <cell r="H1459">
            <v>0.1</v>
          </cell>
          <cell r="I1459">
            <v>0</v>
          </cell>
          <cell r="J1459">
            <v>0.1</v>
          </cell>
          <cell r="K1459">
            <v>-0.1</v>
          </cell>
          <cell r="L1459">
            <v>0.05</v>
          </cell>
          <cell r="M1459">
            <v>-0.05</v>
          </cell>
          <cell r="N1459">
            <v>0.1</v>
          </cell>
          <cell r="O1459">
            <v>-0.1</v>
          </cell>
          <cell r="P1459">
            <v>0.05</v>
          </cell>
          <cell r="Q1459">
            <v>-0.05</v>
          </cell>
          <cell r="R1459">
            <v>0.1</v>
          </cell>
          <cell r="S1459">
            <v>-0.1</v>
          </cell>
          <cell r="T1459">
            <v>0.05</v>
          </cell>
          <cell r="U1459">
            <v>-0.05</v>
          </cell>
          <cell r="V1459">
            <v>0.05</v>
          </cell>
          <cell r="W1459">
            <v>-0.05</v>
          </cell>
          <cell r="X1459">
            <v>0.05</v>
          </cell>
          <cell r="Y1459">
            <v>-0.05</v>
          </cell>
          <cell r="Z1459">
            <v>0.05</v>
          </cell>
          <cell r="AA1459">
            <v>-0.05</v>
          </cell>
          <cell r="AB1459" t="str">
            <v>NIL</v>
          </cell>
          <cell r="AC1459" t="str">
            <v>NIL</v>
          </cell>
          <cell r="AD1459" t="str">
            <v>NIL</v>
          </cell>
          <cell r="AE1459" t="str">
            <v>NIL</v>
          </cell>
          <cell r="AF1459" t="str">
            <v>NIL</v>
          </cell>
          <cell r="AG1459" t="str">
            <v>NIL</v>
          </cell>
        </row>
        <row r="1460">
          <cell r="A1460" t="str">
            <v>12-197A-5</v>
          </cell>
          <cell r="B1460">
            <v>0.2</v>
          </cell>
          <cell r="C1460">
            <v>-0.2</v>
          </cell>
          <cell r="D1460">
            <v>0.1</v>
          </cell>
          <cell r="E1460">
            <v>-0.1</v>
          </cell>
          <cell r="F1460">
            <v>0.05</v>
          </cell>
          <cell r="G1460">
            <v>-0.05</v>
          </cell>
          <cell r="H1460">
            <v>0.1</v>
          </cell>
          <cell r="I1460">
            <v>0</v>
          </cell>
          <cell r="J1460">
            <v>0.1</v>
          </cell>
          <cell r="K1460">
            <v>-0.1</v>
          </cell>
          <cell r="L1460">
            <v>0.05</v>
          </cell>
          <cell r="M1460">
            <v>-0.05</v>
          </cell>
          <cell r="N1460">
            <v>0.1</v>
          </cell>
          <cell r="O1460">
            <v>-0.1</v>
          </cell>
          <cell r="P1460">
            <v>0.05</v>
          </cell>
          <cell r="Q1460">
            <v>-0.05</v>
          </cell>
          <cell r="R1460">
            <v>0.1</v>
          </cell>
          <cell r="S1460">
            <v>-0.1</v>
          </cell>
          <cell r="T1460">
            <v>0.05</v>
          </cell>
          <cell r="U1460">
            <v>-0.05</v>
          </cell>
          <cell r="V1460">
            <v>0.05</v>
          </cell>
          <cell r="W1460">
            <v>-0.05</v>
          </cell>
          <cell r="X1460">
            <v>0.05</v>
          </cell>
          <cell r="Y1460">
            <v>-0.05</v>
          </cell>
          <cell r="Z1460">
            <v>0.05</v>
          </cell>
          <cell r="AA1460">
            <v>-0.05</v>
          </cell>
          <cell r="AB1460" t="str">
            <v>NIL</v>
          </cell>
          <cell r="AC1460" t="str">
            <v>NIL</v>
          </cell>
          <cell r="AD1460" t="str">
            <v>NIL</v>
          </cell>
          <cell r="AE1460" t="str">
            <v>NIL</v>
          </cell>
          <cell r="AF1460" t="str">
            <v>NIL</v>
          </cell>
          <cell r="AG1460" t="str">
            <v>NIL</v>
          </cell>
        </row>
        <row r="1461">
          <cell r="A1461" t="str">
            <v>12-197A-6</v>
          </cell>
          <cell r="B1461">
            <v>0.2</v>
          </cell>
          <cell r="C1461">
            <v>-0.2</v>
          </cell>
          <cell r="D1461">
            <v>0.1</v>
          </cell>
          <cell r="E1461">
            <v>-0.1</v>
          </cell>
          <cell r="F1461">
            <v>0.05</v>
          </cell>
          <cell r="G1461">
            <v>-0.05</v>
          </cell>
          <cell r="H1461">
            <v>0.1</v>
          </cell>
          <cell r="I1461">
            <v>0</v>
          </cell>
          <cell r="J1461">
            <v>0.1</v>
          </cell>
          <cell r="K1461">
            <v>-0.1</v>
          </cell>
          <cell r="L1461">
            <v>0.05</v>
          </cell>
          <cell r="M1461">
            <v>-0.05</v>
          </cell>
          <cell r="N1461">
            <v>0.1</v>
          </cell>
          <cell r="O1461">
            <v>-0.1</v>
          </cell>
          <cell r="P1461">
            <v>0.05</v>
          </cell>
          <cell r="Q1461">
            <v>-0.05</v>
          </cell>
          <cell r="R1461">
            <v>0.1</v>
          </cell>
          <cell r="S1461">
            <v>-0.1</v>
          </cell>
          <cell r="T1461">
            <v>0.05</v>
          </cell>
          <cell r="U1461">
            <v>-0.05</v>
          </cell>
          <cell r="V1461">
            <v>0.05</v>
          </cell>
          <cell r="W1461">
            <v>-0.05</v>
          </cell>
          <cell r="X1461">
            <v>0.05</v>
          </cell>
          <cell r="Y1461">
            <v>-0.05</v>
          </cell>
          <cell r="Z1461">
            <v>0.05</v>
          </cell>
          <cell r="AA1461">
            <v>-0.05</v>
          </cell>
          <cell r="AB1461" t="str">
            <v>NIL</v>
          </cell>
          <cell r="AC1461" t="str">
            <v>NIL</v>
          </cell>
          <cell r="AD1461" t="str">
            <v>NIL</v>
          </cell>
          <cell r="AE1461" t="str">
            <v>NIL</v>
          </cell>
          <cell r="AF1461" t="str">
            <v>NIL</v>
          </cell>
          <cell r="AG1461" t="str">
            <v>NIL</v>
          </cell>
        </row>
        <row r="1462">
          <cell r="A1462" t="str">
            <v>12-198A</v>
          </cell>
          <cell r="B1462">
            <v>0.2</v>
          </cell>
          <cell r="C1462">
            <v>-0.2</v>
          </cell>
          <cell r="D1462">
            <v>0.1</v>
          </cell>
          <cell r="E1462">
            <v>-0.1</v>
          </cell>
          <cell r="F1462">
            <v>0.05</v>
          </cell>
          <cell r="G1462">
            <v>-0.05</v>
          </cell>
          <cell r="H1462">
            <v>0.1</v>
          </cell>
          <cell r="I1462">
            <v>0</v>
          </cell>
          <cell r="J1462">
            <v>0.1</v>
          </cell>
          <cell r="K1462">
            <v>-0.1</v>
          </cell>
          <cell r="L1462">
            <v>0.1</v>
          </cell>
          <cell r="M1462">
            <v>-0.1</v>
          </cell>
          <cell r="N1462">
            <v>0.1</v>
          </cell>
          <cell r="O1462">
            <v>-0.1</v>
          </cell>
          <cell r="P1462">
            <v>0.05</v>
          </cell>
          <cell r="Q1462">
            <v>-0.05</v>
          </cell>
          <cell r="R1462">
            <v>0.2</v>
          </cell>
          <cell r="S1462">
            <v>-0.2</v>
          </cell>
          <cell r="T1462">
            <v>0.05</v>
          </cell>
          <cell r="U1462">
            <v>-0.05</v>
          </cell>
          <cell r="V1462">
            <v>0.05</v>
          </cell>
          <cell r="W1462">
            <v>-0.05</v>
          </cell>
          <cell r="X1462">
            <v>0.05</v>
          </cell>
          <cell r="Y1462">
            <v>-0.05</v>
          </cell>
          <cell r="Z1462">
            <v>0.05</v>
          </cell>
          <cell r="AA1462">
            <v>-0.05</v>
          </cell>
          <cell r="AB1462" t="str">
            <v>NIL</v>
          </cell>
          <cell r="AC1462" t="str">
            <v>NIL</v>
          </cell>
          <cell r="AD1462" t="str">
            <v>NIL</v>
          </cell>
          <cell r="AE1462" t="str">
            <v>NIL</v>
          </cell>
          <cell r="AF1462" t="str">
            <v>NIL</v>
          </cell>
          <cell r="AG1462" t="str">
            <v>NIL</v>
          </cell>
        </row>
        <row r="1463">
          <cell r="A1463" t="str">
            <v>12-198A-1</v>
          </cell>
          <cell r="B1463">
            <v>0.2</v>
          </cell>
          <cell r="C1463">
            <v>-0.2</v>
          </cell>
          <cell r="D1463">
            <v>0.1</v>
          </cell>
          <cell r="E1463">
            <v>-0.1</v>
          </cell>
          <cell r="F1463">
            <v>0.05</v>
          </cell>
          <cell r="G1463">
            <v>-0.05</v>
          </cell>
          <cell r="H1463">
            <v>0.1</v>
          </cell>
          <cell r="I1463">
            <v>0</v>
          </cell>
          <cell r="J1463">
            <v>0.1</v>
          </cell>
          <cell r="K1463">
            <v>-0.1</v>
          </cell>
          <cell r="L1463">
            <v>0.1</v>
          </cell>
          <cell r="M1463">
            <v>-0.1</v>
          </cell>
          <cell r="N1463">
            <v>0.1</v>
          </cell>
          <cell r="O1463">
            <v>-0.1</v>
          </cell>
          <cell r="P1463">
            <v>0.05</v>
          </cell>
          <cell r="Q1463">
            <v>-0.05</v>
          </cell>
          <cell r="R1463">
            <v>0.2</v>
          </cell>
          <cell r="S1463">
            <v>-0.2</v>
          </cell>
          <cell r="T1463">
            <v>0.05</v>
          </cell>
          <cell r="U1463">
            <v>-0.05</v>
          </cell>
          <cell r="V1463">
            <v>0.05</v>
          </cell>
          <cell r="W1463">
            <v>-0.05</v>
          </cell>
          <cell r="X1463">
            <v>0.05</v>
          </cell>
          <cell r="Y1463">
            <v>-0.05</v>
          </cell>
          <cell r="Z1463">
            <v>0.05</v>
          </cell>
          <cell r="AA1463">
            <v>-0.05</v>
          </cell>
          <cell r="AB1463" t="str">
            <v>NIL</v>
          </cell>
          <cell r="AC1463" t="str">
            <v>NIL</v>
          </cell>
          <cell r="AD1463" t="str">
            <v>NIL</v>
          </cell>
          <cell r="AE1463" t="str">
            <v>NIL</v>
          </cell>
          <cell r="AF1463" t="str">
            <v>NIL</v>
          </cell>
          <cell r="AG1463" t="str">
            <v>NIL</v>
          </cell>
        </row>
        <row r="1464">
          <cell r="A1464" t="str">
            <v>12-199</v>
          </cell>
          <cell r="B1464">
            <v>0.2</v>
          </cell>
          <cell r="C1464">
            <v>-0.2</v>
          </cell>
          <cell r="D1464">
            <v>0.1</v>
          </cell>
          <cell r="E1464">
            <v>-0.1</v>
          </cell>
          <cell r="F1464">
            <v>0.05</v>
          </cell>
          <cell r="G1464">
            <v>-0.05</v>
          </cell>
          <cell r="H1464">
            <v>0.1</v>
          </cell>
          <cell r="I1464">
            <v>0</v>
          </cell>
          <cell r="J1464">
            <v>0.1</v>
          </cell>
          <cell r="K1464">
            <v>-0.1</v>
          </cell>
          <cell r="L1464">
            <v>0.05</v>
          </cell>
          <cell r="M1464">
            <v>-0.05</v>
          </cell>
          <cell r="N1464">
            <v>0.1</v>
          </cell>
          <cell r="O1464">
            <v>-0.1</v>
          </cell>
          <cell r="P1464">
            <v>0.05</v>
          </cell>
          <cell r="Q1464">
            <v>-0.05</v>
          </cell>
          <cell r="R1464">
            <v>0.2</v>
          </cell>
          <cell r="S1464">
            <v>-0.2</v>
          </cell>
          <cell r="T1464">
            <v>0.05</v>
          </cell>
          <cell r="U1464">
            <v>-0.05</v>
          </cell>
          <cell r="V1464">
            <v>0.1</v>
          </cell>
          <cell r="W1464">
            <v>-0.05</v>
          </cell>
          <cell r="X1464">
            <v>0.1</v>
          </cell>
          <cell r="Y1464">
            <v>-0.1</v>
          </cell>
          <cell r="Z1464">
            <v>0.1</v>
          </cell>
          <cell r="AA1464">
            <v>-0.1</v>
          </cell>
          <cell r="AB1464" t="str">
            <v>NIL</v>
          </cell>
          <cell r="AC1464" t="str">
            <v>NIL</v>
          </cell>
          <cell r="AD1464" t="str">
            <v>NIL</v>
          </cell>
          <cell r="AE1464" t="str">
            <v>NIL</v>
          </cell>
          <cell r="AF1464" t="str">
            <v>NIL</v>
          </cell>
          <cell r="AG1464" t="str">
            <v>NIL</v>
          </cell>
        </row>
        <row r="1465">
          <cell r="A1465" t="str">
            <v>12-199-1</v>
          </cell>
          <cell r="B1465">
            <v>0.2</v>
          </cell>
          <cell r="C1465">
            <v>-0.2</v>
          </cell>
          <cell r="D1465">
            <v>0.1</v>
          </cell>
          <cell r="E1465">
            <v>-0.1</v>
          </cell>
          <cell r="F1465">
            <v>0.05</v>
          </cell>
          <cell r="G1465">
            <v>-0.05</v>
          </cell>
          <cell r="H1465">
            <v>0.1</v>
          </cell>
          <cell r="I1465">
            <v>0</v>
          </cell>
          <cell r="J1465">
            <v>0.1</v>
          </cell>
          <cell r="K1465">
            <v>-0.1</v>
          </cell>
          <cell r="L1465">
            <v>0.05</v>
          </cell>
          <cell r="M1465">
            <v>-0.05</v>
          </cell>
          <cell r="N1465">
            <v>0.1</v>
          </cell>
          <cell r="O1465">
            <v>-0.1</v>
          </cell>
          <cell r="P1465">
            <v>0.05</v>
          </cell>
          <cell r="Q1465">
            <v>-0.05</v>
          </cell>
          <cell r="R1465">
            <v>0.2</v>
          </cell>
          <cell r="S1465">
            <v>-0.2</v>
          </cell>
          <cell r="T1465">
            <v>0.05</v>
          </cell>
          <cell r="U1465">
            <v>-0.05</v>
          </cell>
          <cell r="V1465">
            <v>0.1</v>
          </cell>
          <cell r="W1465">
            <v>-0.05</v>
          </cell>
          <cell r="X1465">
            <v>0.1</v>
          </cell>
          <cell r="Y1465">
            <v>-0.1</v>
          </cell>
          <cell r="Z1465">
            <v>0.1</v>
          </cell>
          <cell r="AA1465">
            <v>-0.1</v>
          </cell>
          <cell r="AB1465" t="str">
            <v>NIL</v>
          </cell>
          <cell r="AC1465" t="str">
            <v>NIL</v>
          </cell>
          <cell r="AD1465" t="str">
            <v>NIL</v>
          </cell>
          <cell r="AE1465" t="str">
            <v>NIL</v>
          </cell>
          <cell r="AF1465" t="str">
            <v>NIL</v>
          </cell>
          <cell r="AG1465" t="str">
            <v>NIL</v>
          </cell>
        </row>
        <row r="1466">
          <cell r="A1466" t="str">
            <v>12-199-2</v>
          </cell>
          <cell r="B1466">
            <v>0.2</v>
          </cell>
          <cell r="C1466">
            <v>-0.2</v>
          </cell>
          <cell r="D1466">
            <v>0.1</v>
          </cell>
          <cell r="E1466">
            <v>-0.1</v>
          </cell>
          <cell r="F1466">
            <v>0.05</v>
          </cell>
          <cell r="G1466">
            <v>-0.05</v>
          </cell>
          <cell r="H1466">
            <v>0.1</v>
          </cell>
          <cell r="I1466">
            <v>0</v>
          </cell>
          <cell r="J1466">
            <v>0.1</v>
          </cell>
          <cell r="K1466">
            <v>-0.1</v>
          </cell>
          <cell r="L1466">
            <v>0.05</v>
          </cell>
          <cell r="M1466">
            <v>-0.05</v>
          </cell>
          <cell r="N1466">
            <v>0.1</v>
          </cell>
          <cell r="O1466">
            <v>-0.1</v>
          </cell>
          <cell r="P1466">
            <v>0.05</v>
          </cell>
          <cell r="Q1466">
            <v>-0.05</v>
          </cell>
          <cell r="R1466">
            <v>0.2</v>
          </cell>
          <cell r="S1466">
            <v>-0.2</v>
          </cell>
          <cell r="T1466">
            <v>0.05</v>
          </cell>
          <cell r="U1466">
            <v>-0.05</v>
          </cell>
          <cell r="V1466">
            <v>0.1</v>
          </cell>
          <cell r="W1466">
            <v>-0.05</v>
          </cell>
          <cell r="X1466">
            <v>0.1</v>
          </cell>
          <cell r="Y1466">
            <v>-0.1</v>
          </cell>
          <cell r="Z1466">
            <v>0.1</v>
          </cell>
          <cell r="AA1466">
            <v>-0.1</v>
          </cell>
          <cell r="AB1466" t="str">
            <v>NIL</v>
          </cell>
          <cell r="AC1466" t="str">
            <v>NIL</v>
          </cell>
          <cell r="AD1466" t="str">
            <v>NIL</v>
          </cell>
          <cell r="AE1466" t="str">
            <v>NIL</v>
          </cell>
          <cell r="AF1466" t="str">
            <v>NIL</v>
          </cell>
          <cell r="AG1466" t="str">
            <v>NIL</v>
          </cell>
        </row>
        <row r="1467">
          <cell r="A1467" t="str">
            <v>12-199-3</v>
          </cell>
          <cell r="B1467">
            <v>0.2</v>
          </cell>
          <cell r="C1467">
            <v>-0.2</v>
          </cell>
          <cell r="D1467">
            <v>0.1</v>
          </cell>
          <cell r="E1467">
            <v>-0.1</v>
          </cell>
          <cell r="F1467">
            <v>0.05</v>
          </cell>
          <cell r="G1467">
            <v>-0.05</v>
          </cell>
          <cell r="H1467">
            <v>0.1</v>
          </cell>
          <cell r="I1467">
            <v>0</v>
          </cell>
          <cell r="J1467">
            <v>0.1</v>
          </cell>
          <cell r="K1467">
            <v>-0.1</v>
          </cell>
          <cell r="L1467">
            <v>0.05</v>
          </cell>
          <cell r="M1467">
            <v>-0.05</v>
          </cell>
          <cell r="N1467">
            <v>0.1</v>
          </cell>
          <cell r="O1467">
            <v>-0.1</v>
          </cell>
          <cell r="P1467">
            <v>0.05</v>
          </cell>
          <cell r="Q1467">
            <v>-0.05</v>
          </cell>
          <cell r="R1467">
            <v>0.2</v>
          </cell>
          <cell r="S1467">
            <v>-0.2</v>
          </cell>
          <cell r="T1467">
            <v>0.05</v>
          </cell>
          <cell r="U1467">
            <v>-0.05</v>
          </cell>
          <cell r="V1467">
            <v>0.1</v>
          </cell>
          <cell r="W1467">
            <v>-0.05</v>
          </cell>
          <cell r="X1467">
            <v>0.1</v>
          </cell>
          <cell r="Y1467">
            <v>-0.1</v>
          </cell>
          <cell r="Z1467">
            <v>0.1</v>
          </cell>
          <cell r="AA1467">
            <v>-0.1</v>
          </cell>
          <cell r="AB1467" t="str">
            <v>NIL</v>
          </cell>
          <cell r="AC1467" t="str">
            <v>NIL</v>
          </cell>
          <cell r="AD1467" t="str">
            <v>NIL</v>
          </cell>
          <cell r="AE1467" t="str">
            <v>NIL</v>
          </cell>
          <cell r="AF1467" t="str">
            <v>NIL</v>
          </cell>
          <cell r="AG1467" t="str">
            <v>NIL</v>
          </cell>
        </row>
        <row r="1468">
          <cell r="A1468" t="str">
            <v>12-199-4</v>
          </cell>
          <cell r="B1468">
            <v>0.2</v>
          </cell>
          <cell r="C1468">
            <v>-0.2</v>
          </cell>
          <cell r="D1468">
            <v>0.1</v>
          </cell>
          <cell r="E1468">
            <v>-0.1</v>
          </cell>
          <cell r="F1468">
            <v>0.05</v>
          </cell>
          <cell r="G1468">
            <v>-0.05</v>
          </cell>
          <cell r="H1468">
            <v>0.1</v>
          </cell>
          <cell r="I1468">
            <v>0</v>
          </cell>
          <cell r="J1468">
            <v>0.1</v>
          </cell>
          <cell r="K1468">
            <v>-0.1</v>
          </cell>
          <cell r="L1468">
            <v>0.05</v>
          </cell>
          <cell r="M1468">
            <v>-0.05</v>
          </cell>
          <cell r="N1468">
            <v>0.1</v>
          </cell>
          <cell r="O1468">
            <v>-0.1</v>
          </cell>
          <cell r="P1468">
            <v>0.05</v>
          </cell>
          <cell r="Q1468">
            <v>-0.05</v>
          </cell>
          <cell r="R1468">
            <v>0.2</v>
          </cell>
          <cell r="S1468">
            <v>-0.2</v>
          </cell>
          <cell r="T1468">
            <v>0.05</v>
          </cell>
          <cell r="U1468">
            <v>-0.05</v>
          </cell>
          <cell r="V1468">
            <v>0.1</v>
          </cell>
          <cell r="W1468">
            <v>-0.05</v>
          </cell>
          <cell r="X1468">
            <v>0.1</v>
          </cell>
          <cell r="Y1468">
            <v>-0.1</v>
          </cell>
          <cell r="Z1468">
            <v>0.1</v>
          </cell>
          <cell r="AA1468">
            <v>-0.08</v>
          </cell>
          <cell r="AB1468" t="str">
            <v>NIL</v>
          </cell>
          <cell r="AC1468" t="str">
            <v>NIL</v>
          </cell>
          <cell r="AD1468" t="str">
            <v>NIL</v>
          </cell>
          <cell r="AE1468" t="str">
            <v>NIL</v>
          </cell>
          <cell r="AF1468" t="str">
            <v>NIL</v>
          </cell>
          <cell r="AG1468" t="str">
            <v>NIL</v>
          </cell>
        </row>
        <row r="1469">
          <cell r="A1469" t="str">
            <v>12-199L</v>
          </cell>
          <cell r="B1469">
            <v>0.2</v>
          </cell>
          <cell r="C1469">
            <v>-0.2</v>
          </cell>
          <cell r="D1469">
            <v>0.1</v>
          </cell>
          <cell r="E1469">
            <v>-0.1</v>
          </cell>
          <cell r="F1469">
            <v>0.05</v>
          </cell>
          <cell r="G1469">
            <v>-0.05</v>
          </cell>
          <cell r="H1469">
            <v>0.1</v>
          </cell>
          <cell r="I1469">
            <v>0</v>
          </cell>
          <cell r="J1469">
            <v>0.1</v>
          </cell>
          <cell r="K1469">
            <v>-0.1</v>
          </cell>
          <cell r="L1469">
            <v>0.05</v>
          </cell>
          <cell r="M1469">
            <v>-0.05</v>
          </cell>
          <cell r="N1469">
            <v>0.1</v>
          </cell>
          <cell r="O1469">
            <v>-0.1</v>
          </cell>
          <cell r="P1469">
            <v>0.05</v>
          </cell>
          <cell r="Q1469">
            <v>-0.05</v>
          </cell>
          <cell r="R1469">
            <v>0.2</v>
          </cell>
          <cell r="S1469">
            <v>-0.2</v>
          </cell>
          <cell r="T1469">
            <v>0.05</v>
          </cell>
          <cell r="U1469">
            <v>-0.05</v>
          </cell>
          <cell r="V1469">
            <v>0.1</v>
          </cell>
          <cell r="W1469">
            <v>-0.05</v>
          </cell>
          <cell r="X1469">
            <v>0.1</v>
          </cell>
          <cell r="Y1469">
            <v>-0.1</v>
          </cell>
          <cell r="Z1469">
            <v>0.1</v>
          </cell>
          <cell r="AA1469">
            <v>-0.08</v>
          </cell>
          <cell r="AB1469" t="str">
            <v>NIL</v>
          </cell>
          <cell r="AC1469" t="str">
            <v>NIL</v>
          </cell>
          <cell r="AD1469" t="str">
            <v>NIL</v>
          </cell>
          <cell r="AE1469" t="str">
            <v>NIL</v>
          </cell>
          <cell r="AF1469" t="str">
            <v>NIL</v>
          </cell>
          <cell r="AG1469" t="str">
            <v>NIL</v>
          </cell>
        </row>
        <row r="1470">
          <cell r="A1470" t="str">
            <v>12-199L-1</v>
          </cell>
          <cell r="B1470">
            <v>0.2</v>
          </cell>
          <cell r="C1470">
            <v>-0.2</v>
          </cell>
          <cell r="D1470">
            <v>0.1</v>
          </cell>
          <cell r="E1470">
            <v>-0.1</v>
          </cell>
          <cell r="F1470">
            <v>0.05</v>
          </cell>
          <cell r="G1470">
            <v>-0.05</v>
          </cell>
          <cell r="H1470">
            <v>0.1</v>
          </cell>
          <cell r="I1470">
            <v>0</v>
          </cell>
          <cell r="J1470">
            <v>0.1</v>
          </cell>
          <cell r="K1470">
            <v>-0.1</v>
          </cell>
          <cell r="L1470">
            <v>0.05</v>
          </cell>
          <cell r="M1470">
            <v>-0.05</v>
          </cell>
          <cell r="N1470">
            <v>0.1</v>
          </cell>
          <cell r="O1470">
            <v>-0.1</v>
          </cell>
          <cell r="P1470">
            <v>0.05</v>
          </cell>
          <cell r="Q1470">
            <v>-0.05</v>
          </cell>
          <cell r="R1470">
            <v>0.2</v>
          </cell>
          <cell r="S1470">
            <v>-0.2</v>
          </cell>
          <cell r="T1470">
            <v>0.05</v>
          </cell>
          <cell r="U1470">
            <v>-0.05</v>
          </cell>
          <cell r="V1470">
            <v>0.1</v>
          </cell>
          <cell r="W1470">
            <v>-0.1</v>
          </cell>
          <cell r="X1470">
            <v>0.1</v>
          </cell>
          <cell r="Y1470">
            <v>-0.1</v>
          </cell>
          <cell r="Z1470">
            <v>0.1</v>
          </cell>
          <cell r="AA1470">
            <v>-0.1</v>
          </cell>
          <cell r="AB1470" t="str">
            <v>NIL</v>
          </cell>
          <cell r="AC1470" t="str">
            <v>NIL</v>
          </cell>
          <cell r="AD1470" t="str">
            <v>NIL</v>
          </cell>
          <cell r="AE1470" t="str">
            <v>NIL</v>
          </cell>
          <cell r="AF1470" t="str">
            <v>NIL</v>
          </cell>
          <cell r="AG1470" t="str">
            <v>NIL</v>
          </cell>
        </row>
        <row r="1471">
          <cell r="A1471" t="str">
            <v>12-199A</v>
          </cell>
          <cell r="B1471">
            <v>0.2</v>
          </cell>
          <cell r="C1471">
            <v>-0.2</v>
          </cell>
          <cell r="D1471">
            <v>0.1</v>
          </cell>
          <cell r="E1471">
            <v>-0.1</v>
          </cell>
          <cell r="F1471">
            <v>0.05</v>
          </cell>
          <cell r="G1471">
            <v>-0.05</v>
          </cell>
          <cell r="H1471">
            <v>0.1</v>
          </cell>
          <cell r="I1471">
            <v>0</v>
          </cell>
          <cell r="J1471">
            <v>0.1</v>
          </cell>
          <cell r="K1471">
            <v>-0.1</v>
          </cell>
          <cell r="L1471">
            <v>0.1</v>
          </cell>
          <cell r="M1471">
            <v>-0.1</v>
          </cell>
          <cell r="N1471">
            <v>0.1</v>
          </cell>
          <cell r="O1471">
            <v>-0.1</v>
          </cell>
          <cell r="P1471">
            <v>0.05</v>
          </cell>
          <cell r="Q1471">
            <v>-0.05</v>
          </cell>
          <cell r="R1471">
            <v>0.2</v>
          </cell>
          <cell r="S1471">
            <v>-0.2</v>
          </cell>
          <cell r="T1471">
            <v>0.05</v>
          </cell>
          <cell r="U1471">
            <v>-0.05</v>
          </cell>
          <cell r="V1471">
            <v>0.05</v>
          </cell>
          <cell r="W1471">
            <v>-0.05</v>
          </cell>
          <cell r="X1471">
            <v>0.05</v>
          </cell>
          <cell r="Y1471">
            <v>-0.05</v>
          </cell>
          <cell r="Z1471">
            <v>0.05</v>
          </cell>
          <cell r="AA1471">
            <v>-0.05</v>
          </cell>
          <cell r="AB1471" t="str">
            <v>NIL</v>
          </cell>
          <cell r="AC1471" t="str">
            <v>NIL</v>
          </cell>
          <cell r="AD1471" t="str">
            <v>NIL</v>
          </cell>
          <cell r="AE1471" t="str">
            <v>NIL</v>
          </cell>
          <cell r="AF1471" t="str">
            <v>NIL</v>
          </cell>
          <cell r="AG1471" t="str">
            <v>NIL</v>
          </cell>
        </row>
        <row r="1472">
          <cell r="A1472" t="str">
            <v>12-200</v>
          </cell>
          <cell r="B1472">
            <v>0.2</v>
          </cell>
          <cell r="C1472">
            <v>-0.2</v>
          </cell>
          <cell r="D1472">
            <v>0.1</v>
          </cell>
          <cell r="E1472">
            <v>-0.1</v>
          </cell>
          <cell r="F1472">
            <v>0.05</v>
          </cell>
          <cell r="G1472">
            <v>-0.05</v>
          </cell>
          <cell r="H1472">
            <v>0.1</v>
          </cell>
          <cell r="I1472">
            <v>0</v>
          </cell>
          <cell r="J1472">
            <v>0.1</v>
          </cell>
          <cell r="K1472">
            <v>-0.1</v>
          </cell>
          <cell r="L1472">
            <v>0.05</v>
          </cell>
          <cell r="M1472">
            <v>-0.05</v>
          </cell>
          <cell r="N1472">
            <v>0.1</v>
          </cell>
          <cell r="O1472">
            <v>-0.1</v>
          </cell>
          <cell r="P1472">
            <v>0.05</v>
          </cell>
          <cell r="Q1472">
            <v>-0.05</v>
          </cell>
          <cell r="R1472">
            <v>0.2</v>
          </cell>
          <cell r="S1472">
            <v>-0.2</v>
          </cell>
          <cell r="T1472">
            <v>0.05</v>
          </cell>
          <cell r="U1472">
            <v>-0.05</v>
          </cell>
          <cell r="V1472">
            <v>0.1</v>
          </cell>
          <cell r="W1472">
            <v>-0.1</v>
          </cell>
          <cell r="X1472">
            <v>0.1</v>
          </cell>
          <cell r="Y1472">
            <v>-0.1</v>
          </cell>
          <cell r="Z1472">
            <v>0.1</v>
          </cell>
          <cell r="AA1472">
            <v>-0.1</v>
          </cell>
          <cell r="AB1472">
            <v>0.1</v>
          </cell>
          <cell r="AC1472">
            <v>-0.1</v>
          </cell>
          <cell r="AD1472" t="str">
            <v>NIL</v>
          </cell>
          <cell r="AE1472" t="str">
            <v>NIL</v>
          </cell>
          <cell r="AF1472">
            <v>0.1</v>
          </cell>
          <cell r="AG1472">
            <v>-0.1</v>
          </cell>
        </row>
        <row r="1473">
          <cell r="A1473" t="str">
            <v>12-200-1</v>
          </cell>
          <cell r="B1473">
            <v>0.2</v>
          </cell>
          <cell r="C1473">
            <v>-0.2</v>
          </cell>
          <cell r="D1473">
            <v>0.1</v>
          </cell>
          <cell r="E1473">
            <v>-0.1</v>
          </cell>
          <cell r="F1473">
            <v>0.05</v>
          </cell>
          <cell r="G1473">
            <v>-0.05</v>
          </cell>
          <cell r="H1473">
            <v>0.1</v>
          </cell>
          <cell r="I1473">
            <v>0</v>
          </cell>
          <cell r="J1473">
            <v>0.1</v>
          </cell>
          <cell r="K1473">
            <v>-0.1</v>
          </cell>
          <cell r="L1473">
            <v>0.05</v>
          </cell>
          <cell r="M1473">
            <v>-0.05</v>
          </cell>
          <cell r="N1473">
            <v>0.1</v>
          </cell>
          <cell r="O1473">
            <v>-0.1</v>
          </cell>
          <cell r="P1473">
            <v>0.05</v>
          </cell>
          <cell r="Q1473">
            <v>-0.05</v>
          </cell>
          <cell r="R1473">
            <v>0.2</v>
          </cell>
          <cell r="S1473">
            <v>-0.2</v>
          </cell>
          <cell r="T1473">
            <v>0.05</v>
          </cell>
          <cell r="U1473">
            <v>-0.05</v>
          </cell>
          <cell r="V1473">
            <v>0.1</v>
          </cell>
          <cell r="W1473">
            <v>-0.1</v>
          </cell>
          <cell r="X1473">
            <v>0.1</v>
          </cell>
          <cell r="Y1473">
            <v>-0.1</v>
          </cell>
          <cell r="Z1473">
            <v>0.1</v>
          </cell>
          <cell r="AA1473">
            <v>-0.1</v>
          </cell>
          <cell r="AB1473">
            <v>0.1</v>
          </cell>
          <cell r="AC1473">
            <v>-0.1</v>
          </cell>
          <cell r="AD1473" t="str">
            <v>NIL</v>
          </cell>
          <cell r="AE1473" t="str">
            <v>NIL</v>
          </cell>
          <cell r="AF1473">
            <v>0.1</v>
          </cell>
          <cell r="AG1473">
            <v>-0.1</v>
          </cell>
        </row>
        <row r="1474">
          <cell r="A1474" t="str">
            <v>12-200A</v>
          </cell>
          <cell r="B1474">
            <v>0.1</v>
          </cell>
          <cell r="C1474">
            <v>-0.1</v>
          </cell>
          <cell r="D1474">
            <v>0.1</v>
          </cell>
          <cell r="E1474">
            <v>-0.1</v>
          </cell>
          <cell r="F1474">
            <v>0.05</v>
          </cell>
          <cell r="G1474">
            <v>-0.05</v>
          </cell>
          <cell r="H1474">
            <v>0.1</v>
          </cell>
          <cell r="I1474">
            <v>0</v>
          </cell>
          <cell r="J1474">
            <v>0.05</v>
          </cell>
          <cell r="K1474">
            <v>-0.05</v>
          </cell>
          <cell r="L1474">
            <v>0.05</v>
          </cell>
          <cell r="M1474">
            <v>-0.05</v>
          </cell>
          <cell r="N1474">
            <v>0.05</v>
          </cell>
          <cell r="O1474">
            <v>-0.05</v>
          </cell>
          <cell r="P1474">
            <v>0.05</v>
          </cell>
          <cell r="Q1474">
            <v>-0.05</v>
          </cell>
          <cell r="R1474">
            <v>0.2</v>
          </cell>
          <cell r="S1474">
            <v>-0.2</v>
          </cell>
          <cell r="T1474">
            <v>0.03</v>
          </cell>
          <cell r="U1474">
            <v>-0.03</v>
          </cell>
          <cell r="V1474">
            <v>0.03</v>
          </cell>
          <cell r="W1474">
            <v>-0.03</v>
          </cell>
          <cell r="X1474">
            <v>0.05</v>
          </cell>
          <cell r="Y1474">
            <v>-0.05</v>
          </cell>
          <cell r="Z1474">
            <v>0.03</v>
          </cell>
          <cell r="AA1474">
            <v>-0.03</v>
          </cell>
          <cell r="AB1474">
            <v>0.1</v>
          </cell>
          <cell r="AC1474">
            <v>-0.1</v>
          </cell>
          <cell r="AD1474">
            <v>0.1</v>
          </cell>
          <cell r="AE1474">
            <v>-0.1</v>
          </cell>
          <cell r="AF1474">
            <v>0.1</v>
          </cell>
          <cell r="AG1474">
            <v>-0.1</v>
          </cell>
        </row>
        <row r="1475">
          <cell r="A1475" t="str">
            <v>12-201</v>
          </cell>
          <cell r="B1475">
            <v>0.2</v>
          </cell>
          <cell r="C1475">
            <v>-0.2</v>
          </cell>
          <cell r="D1475">
            <v>0.1</v>
          </cell>
          <cell r="E1475">
            <v>-0.1</v>
          </cell>
          <cell r="F1475">
            <v>0.05</v>
          </cell>
          <cell r="G1475">
            <v>-0.05</v>
          </cell>
          <cell r="H1475">
            <v>0.1</v>
          </cell>
          <cell r="I1475">
            <v>0</v>
          </cell>
          <cell r="J1475">
            <v>0.1</v>
          </cell>
          <cell r="K1475">
            <v>-0.1</v>
          </cell>
          <cell r="L1475">
            <v>0.05</v>
          </cell>
          <cell r="M1475">
            <v>-0.05</v>
          </cell>
          <cell r="N1475">
            <v>0.1</v>
          </cell>
          <cell r="O1475">
            <v>-0.1</v>
          </cell>
          <cell r="P1475">
            <v>0.05</v>
          </cell>
          <cell r="Q1475">
            <v>-0.05</v>
          </cell>
          <cell r="R1475">
            <v>0.2</v>
          </cell>
          <cell r="S1475">
            <v>-0.2</v>
          </cell>
          <cell r="T1475">
            <v>0.03</v>
          </cell>
          <cell r="U1475">
            <v>-0.03</v>
          </cell>
          <cell r="V1475">
            <v>0.05</v>
          </cell>
          <cell r="W1475">
            <v>-0.05</v>
          </cell>
          <cell r="X1475">
            <v>0.05</v>
          </cell>
          <cell r="Y1475">
            <v>-0.05</v>
          </cell>
          <cell r="Z1475">
            <v>0.05</v>
          </cell>
          <cell r="AA1475">
            <v>-0.05</v>
          </cell>
          <cell r="AB1475">
            <v>0.1</v>
          </cell>
          <cell r="AC1475">
            <v>-0.1</v>
          </cell>
          <cell r="AD1475">
            <v>0.1</v>
          </cell>
          <cell r="AE1475">
            <v>-0.1</v>
          </cell>
          <cell r="AF1475" t="str">
            <v>NIL</v>
          </cell>
          <cell r="AG1475" t="str">
            <v>NIL</v>
          </cell>
        </row>
        <row r="1476">
          <cell r="A1476" t="str">
            <v>12-201A</v>
          </cell>
          <cell r="B1476">
            <v>0.2</v>
          </cell>
          <cell r="C1476">
            <v>-0.2</v>
          </cell>
          <cell r="D1476">
            <v>0.1</v>
          </cell>
          <cell r="E1476">
            <v>-0.1</v>
          </cell>
          <cell r="F1476">
            <v>0.1</v>
          </cell>
          <cell r="G1476">
            <v>-0.1</v>
          </cell>
          <cell r="H1476">
            <v>0.1</v>
          </cell>
          <cell r="I1476">
            <v>0</v>
          </cell>
          <cell r="J1476">
            <v>0.1</v>
          </cell>
          <cell r="K1476">
            <v>-0.1</v>
          </cell>
          <cell r="L1476">
            <v>0.1</v>
          </cell>
          <cell r="M1476">
            <v>-0.1</v>
          </cell>
          <cell r="N1476">
            <v>0.1</v>
          </cell>
          <cell r="O1476">
            <v>-0.1</v>
          </cell>
          <cell r="P1476">
            <v>0.1</v>
          </cell>
          <cell r="Q1476">
            <v>-0.1</v>
          </cell>
          <cell r="R1476">
            <v>0.2</v>
          </cell>
          <cell r="S1476">
            <v>-0.2</v>
          </cell>
          <cell r="T1476">
            <v>0.05</v>
          </cell>
          <cell r="U1476">
            <v>-0.05</v>
          </cell>
          <cell r="V1476">
            <v>0.05</v>
          </cell>
          <cell r="W1476">
            <v>-0.05</v>
          </cell>
          <cell r="X1476">
            <v>0.05</v>
          </cell>
          <cell r="Y1476">
            <v>-0.05</v>
          </cell>
          <cell r="Z1476">
            <v>0.05</v>
          </cell>
          <cell r="AA1476">
            <v>-0.05</v>
          </cell>
          <cell r="AB1476" t="str">
            <v>NIL</v>
          </cell>
          <cell r="AC1476" t="str">
            <v>NIL</v>
          </cell>
          <cell r="AD1476" t="str">
            <v>NIL</v>
          </cell>
          <cell r="AE1476" t="str">
            <v>NIL</v>
          </cell>
          <cell r="AF1476" t="str">
            <v>NIL</v>
          </cell>
          <cell r="AG1476" t="str">
            <v>NIL</v>
          </cell>
        </row>
        <row r="1477">
          <cell r="A1477" t="str">
            <v>12-202</v>
          </cell>
          <cell r="B1477">
            <v>0.2</v>
          </cell>
          <cell r="C1477">
            <v>-0.2</v>
          </cell>
          <cell r="D1477">
            <v>0.1</v>
          </cell>
          <cell r="E1477">
            <v>-0.1</v>
          </cell>
          <cell r="F1477">
            <v>0.05</v>
          </cell>
          <cell r="G1477">
            <v>-0.05</v>
          </cell>
          <cell r="H1477">
            <v>0.1</v>
          </cell>
          <cell r="I1477">
            <v>0</v>
          </cell>
          <cell r="J1477">
            <v>0.1</v>
          </cell>
          <cell r="K1477">
            <v>-0.1</v>
          </cell>
          <cell r="L1477">
            <v>0.05</v>
          </cell>
          <cell r="M1477">
            <v>-0.05</v>
          </cell>
          <cell r="N1477">
            <v>0.1</v>
          </cell>
          <cell r="O1477">
            <v>-0.1</v>
          </cell>
          <cell r="P1477">
            <v>0.05</v>
          </cell>
          <cell r="Q1477">
            <v>-0.05</v>
          </cell>
          <cell r="R1477">
            <v>0.2</v>
          </cell>
          <cell r="S1477">
            <v>-0.2</v>
          </cell>
          <cell r="T1477">
            <v>0.05</v>
          </cell>
          <cell r="U1477">
            <v>-0.05</v>
          </cell>
          <cell r="V1477">
            <v>0.1</v>
          </cell>
          <cell r="W1477">
            <v>-0.1</v>
          </cell>
          <cell r="X1477">
            <v>0.1</v>
          </cell>
          <cell r="Y1477">
            <v>-0.1</v>
          </cell>
          <cell r="Z1477">
            <v>0.1</v>
          </cell>
          <cell r="AA1477">
            <v>-0.1</v>
          </cell>
          <cell r="AB1477">
            <v>0.1</v>
          </cell>
          <cell r="AC1477">
            <v>-0.1</v>
          </cell>
          <cell r="AD1477" t="str">
            <v>NIL</v>
          </cell>
          <cell r="AE1477" t="str">
            <v>NIL</v>
          </cell>
          <cell r="AF1477" t="str">
            <v>NIL</v>
          </cell>
          <cell r="AG1477" t="str">
            <v>NIL</v>
          </cell>
        </row>
        <row r="1478">
          <cell r="A1478" t="str">
            <v>12-202A</v>
          </cell>
          <cell r="B1478">
            <v>0.2</v>
          </cell>
          <cell r="C1478">
            <v>-0.2</v>
          </cell>
          <cell r="D1478">
            <v>0.1</v>
          </cell>
          <cell r="E1478">
            <v>-0.1</v>
          </cell>
          <cell r="F1478">
            <v>0.1</v>
          </cell>
          <cell r="G1478">
            <v>-0.1</v>
          </cell>
          <cell r="H1478">
            <v>0.1</v>
          </cell>
          <cell r="I1478">
            <v>0</v>
          </cell>
          <cell r="J1478">
            <v>0.1</v>
          </cell>
          <cell r="K1478">
            <v>-0.1</v>
          </cell>
          <cell r="L1478">
            <v>0.1</v>
          </cell>
          <cell r="M1478">
            <v>-0.1</v>
          </cell>
          <cell r="N1478">
            <v>0.1</v>
          </cell>
          <cell r="O1478">
            <v>-0.1</v>
          </cell>
          <cell r="P1478">
            <v>0.1</v>
          </cell>
          <cell r="Q1478">
            <v>-0.1</v>
          </cell>
          <cell r="R1478">
            <v>0.2</v>
          </cell>
          <cell r="S1478">
            <v>-0.2</v>
          </cell>
          <cell r="T1478">
            <v>0.05</v>
          </cell>
          <cell r="U1478">
            <v>-0.05</v>
          </cell>
          <cell r="V1478">
            <v>0.05</v>
          </cell>
          <cell r="W1478">
            <v>-0.05</v>
          </cell>
          <cell r="X1478">
            <v>0.05</v>
          </cell>
          <cell r="Y1478">
            <v>-0.05</v>
          </cell>
          <cell r="Z1478">
            <v>0.05</v>
          </cell>
          <cell r="AA1478">
            <v>-0.05</v>
          </cell>
          <cell r="AB1478" t="str">
            <v>NIL</v>
          </cell>
          <cell r="AC1478" t="str">
            <v>NIL</v>
          </cell>
          <cell r="AD1478" t="str">
            <v>NIL</v>
          </cell>
          <cell r="AE1478" t="str">
            <v>NIL</v>
          </cell>
          <cell r="AF1478" t="str">
            <v>NIL</v>
          </cell>
          <cell r="AG1478" t="str">
            <v>NIL</v>
          </cell>
        </row>
        <row r="1479">
          <cell r="A1479" t="str">
            <v>12-202A-1</v>
          </cell>
          <cell r="B1479">
            <v>0.2</v>
          </cell>
          <cell r="C1479">
            <v>-0.2</v>
          </cell>
          <cell r="D1479">
            <v>0.1</v>
          </cell>
          <cell r="E1479">
            <v>-0.1</v>
          </cell>
          <cell r="F1479">
            <v>0.1</v>
          </cell>
          <cell r="G1479">
            <v>-0.1</v>
          </cell>
          <cell r="H1479">
            <v>0.1</v>
          </cell>
          <cell r="I1479">
            <v>0</v>
          </cell>
          <cell r="J1479">
            <v>0.1</v>
          </cell>
          <cell r="K1479">
            <v>-0.1</v>
          </cell>
          <cell r="L1479">
            <v>0.1</v>
          </cell>
          <cell r="M1479">
            <v>-0.1</v>
          </cell>
          <cell r="N1479">
            <v>0.1</v>
          </cell>
          <cell r="O1479">
            <v>-0.1</v>
          </cell>
          <cell r="P1479">
            <v>0.1</v>
          </cell>
          <cell r="Q1479">
            <v>-0.1</v>
          </cell>
          <cell r="R1479">
            <v>0.2</v>
          </cell>
          <cell r="S1479">
            <v>-0.2</v>
          </cell>
          <cell r="T1479">
            <v>0.05</v>
          </cell>
          <cell r="U1479">
            <v>-0.05</v>
          </cell>
          <cell r="V1479">
            <v>0.05</v>
          </cell>
          <cell r="W1479">
            <v>-0.05</v>
          </cell>
          <cell r="X1479">
            <v>0.05</v>
          </cell>
          <cell r="Y1479">
            <v>-0.05</v>
          </cell>
          <cell r="Z1479">
            <v>0.05</v>
          </cell>
          <cell r="AA1479">
            <v>-0.05</v>
          </cell>
          <cell r="AB1479" t="str">
            <v>NIL</v>
          </cell>
          <cell r="AC1479" t="str">
            <v>NIL</v>
          </cell>
          <cell r="AD1479" t="str">
            <v>NIL</v>
          </cell>
          <cell r="AE1479" t="str">
            <v>NIL</v>
          </cell>
          <cell r="AF1479" t="str">
            <v>NIL</v>
          </cell>
          <cell r="AG1479" t="str">
            <v>NIL</v>
          </cell>
        </row>
        <row r="1480">
          <cell r="A1480" t="str">
            <v>12-202A-2</v>
          </cell>
          <cell r="B1480">
            <v>0.2</v>
          </cell>
          <cell r="C1480">
            <v>-0.2</v>
          </cell>
          <cell r="D1480">
            <v>0.1</v>
          </cell>
          <cell r="E1480">
            <v>-0.1</v>
          </cell>
          <cell r="F1480">
            <v>0.1</v>
          </cell>
          <cell r="G1480">
            <v>-0.1</v>
          </cell>
          <cell r="H1480">
            <v>0.1</v>
          </cell>
          <cell r="I1480">
            <v>0</v>
          </cell>
          <cell r="J1480">
            <v>0.1</v>
          </cell>
          <cell r="K1480">
            <v>-0.1</v>
          </cell>
          <cell r="L1480">
            <v>0.1</v>
          </cell>
          <cell r="M1480">
            <v>-0.1</v>
          </cell>
          <cell r="N1480">
            <v>0.1</v>
          </cell>
          <cell r="O1480">
            <v>-0.1</v>
          </cell>
          <cell r="P1480">
            <v>0.1</v>
          </cell>
          <cell r="Q1480">
            <v>-0.1</v>
          </cell>
          <cell r="R1480">
            <v>0.2</v>
          </cell>
          <cell r="S1480">
            <v>-0.2</v>
          </cell>
          <cell r="T1480">
            <v>0.05</v>
          </cell>
          <cell r="U1480">
            <v>-0.05</v>
          </cell>
          <cell r="V1480">
            <v>0.05</v>
          </cell>
          <cell r="W1480">
            <v>-0.05</v>
          </cell>
          <cell r="X1480">
            <v>0.05</v>
          </cell>
          <cell r="Y1480">
            <v>-0.05</v>
          </cell>
          <cell r="Z1480">
            <v>0.05</v>
          </cell>
          <cell r="AA1480">
            <v>-0.05</v>
          </cell>
          <cell r="AB1480" t="str">
            <v>NIL</v>
          </cell>
          <cell r="AC1480" t="str">
            <v>NIL</v>
          </cell>
          <cell r="AD1480" t="str">
            <v>NIL</v>
          </cell>
          <cell r="AE1480" t="str">
            <v>NIL</v>
          </cell>
          <cell r="AF1480" t="str">
            <v>NIL</v>
          </cell>
          <cell r="AG1480" t="str">
            <v>NIL</v>
          </cell>
        </row>
        <row r="1481">
          <cell r="A1481" t="str">
            <v>12-203</v>
          </cell>
          <cell r="B1481">
            <v>0.2</v>
          </cell>
          <cell r="C1481">
            <v>-0.2</v>
          </cell>
          <cell r="D1481">
            <v>0.1</v>
          </cell>
          <cell r="E1481">
            <v>-0.1</v>
          </cell>
          <cell r="F1481">
            <v>0.05</v>
          </cell>
          <cell r="G1481">
            <v>-0.05</v>
          </cell>
          <cell r="H1481">
            <v>0.1</v>
          </cell>
          <cell r="I1481">
            <v>0</v>
          </cell>
          <cell r="J1481">
            <v>0.1</v>
          </cell>
          <cell r="K1481">
            <v>-0.1</v>
          </cell>
          <cell r="L1481">
            <v>0.05</v>
          </cell>
          <cell r="M1481">
            <v>-0.05</v>
          </cell>
          <cell r="N1481">
            <v>0.1</v>
          </cell>
          <cell r="O1481">
            <v>-0.1</v>
          </cell>
          <cell r="P1481">
            <v>0.05</v>
          </cell>
          <cell r="Q1481">
            <v>-0.05</v>
          </cell>
          <cell r="R1481">
            <v>0.2</v>
          </cell>
          <cell r="S1481">
            <v>-0.2</v>
          </cell>
          <cell r="T1481">
            <v>0.05</v>
          </cell>
          <cell r="U1481">
            <v>-0.05</v>
          </cell>
          <cell r="V1481">
            <v>0.1</v>
          </cell>
          <cell r="W1481">
            <v>-0.1</v>
          </cell>
          <cell r="X1481">
            <v>0.1</v>
          </cell>
          <cell r="Y1481">
            <v>-0.1</v>
          </cell>
          <cell r="Z1481">
            <v>0.1</v>
          </cell>
          <cell r="AA1481">
            <v>-0.1</v>
          </cell>
          <cell r="AB1481" t="str">
            <v>NIL</v>
          </cell>
          <cell r="AC1481" t="str">
            <v>NIL</v>
          </cell>
          <cell r="AD1481" t="str">
            <v>NIL</v>
          </cell>
          <cell r="AE1481" t="str">
            <v>NIL</v>
          </cell>
          <cell r="AF1481" t="str">
            <v>NIL</v>
          </cell>
          <cell r="AG1481" t="str">
            <v>NIL</v>
          </cell>
        </row>
        <row r="1482">
          <cell r="A1482" t="str">
            <v>12-203A</v>
          </cell>
          <cell r="B1482">
            <v>0.2</v>
          </cell>
          <cell r="C1482">
            <v>-0.2</v>
          </cell>
          <cell r="D1482">
            <v>0.1</v>
          </cell>
          <cell r="E1482">
            <v>-0.1</v>
          </cell>
          <cell r="F1482">
            <v>0.1</v>
          </cell>
          <cell r="G1482">
            <v>-0.1</v>
          </cell>
          <cell r="H1482">
            <v>0.1</v>
          </cell>
          <cell r="I1482">
            <v>0</v>
          </cell>
          <cell r="J1482">
            <v>0.1</v>
          </cell>
          <cell r="K1482">
            <v>-0.1</v>
          </cell>
          <cell r="L1482">
            <v>0.1</v>
          </cell>
          <cell r="M1482">
            <v>-0.1</v>
          </cell>
          <cell r="N1482">
            <v>0.1</v>
          </cell>
          <cell r="O1482">
            <v>-0.1</v>
          </cell>
          <cell r="P1482">
            <v>0.05</v>
          </cell>
          <cell r="Q1482">
            <v>-0.05</v>
          </cell>
          <cell r="R1482">
            <v>0.2</v>
          </cell>
          <cell r="S1482">
            <v>-0.2</v>
          </cell>
          <cell r="T1482">
            <v>0.05</v>
          </cell>
          <cell r="U1482">
            <v>-0.05</v>
          </cell>
          <cell r="V1482">
            <v>0.05</v>
          </cell>
          <cell r="W1482">
            <v>-0.05</v>
          </cell>
          <cell r="X1482">
            <v>0.05</v>
          </cell>
          <cell r="Y1482">
            <v>-0.05</v>
          </cell>
          <cell r="Z1482">
            <v>0.05</v>
          </cell>
          <cell r="AA1482">
            <v>-0.05</v>
          </cell>
          <cell r="AB1482" t="str">
            <v>NIL</v>
          </cell>
          <cell r="AC1482" t="str">
            <v>NIL</v>
          </cell>
          <cell r="AD1482" t="str">
            <v>NIL</v>
          </cell>
          <cell r="AE1482" t="str">
            <v>NIL</v>
          </cell>
          <cell r="AF1482" t="str">
            <v>NIL</v>
          </cell>
          <cell r="AG1482" t="str">
            <v>NIL</v>
          </cell>
        </row>
        <row r="1483">
          <cell r="A1483" t="str">
            <v>12-203A-1</v>
          </cell>
          <cell r="B1483">
            <v>0.2</v>
          </cell>
          <cell r="C1483">
            <v>-0.2</v>
          </cell>
          <cell r="D1483">
            <v>0.1</v>
          </cell>
          <cell r="E1483">
            <v>-0.1</v>
          </cell>
          <cell r="F1483">
            <v>0.1</v>
          </cell>
          <cell r="G1483">
            <v>-0.1</v>
          </cell>
          <cell r="H1483">
            <v>0.1</v>
          </cell>
          <cell r="I1483">
            <v>0</v>
          </cell>
          <cell r="J1483">
            <v>0.1</v>
          </cell>
          <cell r="K1483">
            <v>-0.1</v>
          </cell>
          <cell r="L1483">
            <v>0.1</v>
          </cell>
          <cell r="M1483">
            <v>-0.1</v>
          </cell>
          <cell r="N1483">
            <v>0.1</v>
          </cell>
          <cell r="O1483">
            <v>-0.1</v>
          </cell>
          <cell r="P1483">
            <v>0.05</v>
          </cell>
          <cell r="Q1483">
            <v>-0.05</v>
          </cell>
          <cell r="R1483">
            <v>0.2</v>
          </cell>
          <cell r="S1483">
            <v>-0.2</v>
          </cell>
          <cell r="T1483">
            <v>0.05</v>
          </cell>
          <cell r="U1483">
            <v>-0.05</v>
          </cell>
          <cell r="V1483">
            <v>0.05</v>
          </cell>
          <cell r="W1483">
            <v>-0.05</v>
          </cell>
          <cell r="X1483">
            <v>0.05</v>
          </cell>
          <cell r="Y1483">
            <v>-0.05</v>
          </cell>
          <cell r="Z1483">
            <v>0.05</v>
          </cell>
          <cell r="AA1483">
            <v>-0.05</v>
          </cell>
          <cell r="AB1483" t="str">
            <v>NIL</v>
          </cell>
          <cell r="AC1483" t="str">
            <v>NIL</v>
          </cell>
          <cell r="AD1483" t="str">
            <v>NIL</v>
          </cell>
          <cell r="AE1483" t="str">
            <v>NIL</v>
          </cell>
          <cell r="AF1483" t="str">
            <v>NIL</v>
          </cell>
          <cell r="AG1483" t="str">
            <v>NIL</v>
          </cell>
        </row>
        <row r="1484">
          <cell r="A1484" t="str">
            <v>12-203A-2</v>
          </cell>
          <cell r="B1484">
            <v>0.2</v>
          </cell>
          <cell r="C1484">
            <v>-0.2</v>
          </cell>
          <cell r="D1484">
            <v>0.1</v>
          </cell>
          <cell r="E1484">
            <v>-0.1</v>
          </cell>
          <cell r="F1484">
            <v>0.1</v>
          </cell>
          <cell r="G1484">
            <v>-0.1</v>
          </cell>
          <cell r="H1484">
            <v>0.1</v>
          </cell>
          <cell r="I1484">
            <v>0</v>
          </cell>
          <cell r="J1484">
            <v>0.1</v>
          </cell>
          <cell r="K1484">
            <v>-0.1</v>
          </cell>
          <cell r="L1484">
            <v>0.1</v>
          </cell>
          <cell r="M1484">
            <v>-0.1</v>
          </cell>
          <cell r="N1484">
            <v>0.1</v>
          </cell>
          <cell r="O1484">
            <v>-0.1</v>
          </cell>
          <cell r="P1484">
            <v>0.05</v>
          </cell>
          <cell r="Q1484">
            <v>-0.05</v>
          </cell>
          <cell r="R1484">
            <v>0.2</v>
          </cell>
          <cell r="S1484">
            <v>-0.2</v>
          </cell>
          <cell r="T1484">
            <v>0.05</v>
          </cell>
          <cell r="U1484">
            <v>-0.05</v>
          </cell>
          <cell r="V1484">
            <v>0.05</v>
          </cell>
          <cell r="W1484">
            <v>-0.05</v>
          </cell>
          <cell r="X1484">
            <v>0.05</v>
          </cell>
          <cell r="Y1484">
            <v>-0.05</v>
          </cell>
          <cell r="Z1484">
            <v>0.05</v>
          </cell>
          <cell r="AA1484">
            <v>-0.05</v>
          </cell>
          <cell r="AB1484" t="str">
            <v>NIL</v>
          </cell>
          <cell r="AC1484" t="str">
            <v>NIL</v>
          </cell>
          <cell r="AD1484" t="str">
            <v>NIL</v>
          </cell>
          <cell r="AE1484" t="str">
            <v>NIL</v>
          </cell>
          <cell r="AF1484" t="str">
            <v>NIL</v>
          </cell>
          <cell r="AG1484" t="str">
            <v>NIL</v>
          </cell>
        </row>
        <row r="1485">
          <cell r="A1485" t="str">
            <v>12-203A-3</v>
          </cell>
          <cell r="B1485">
            <v>0.2</v>
          </cell>
          <cell r="C1485">
            <v>-0.2</v>
          </cell>
          <cell r="D1485">
            <v>0.1</v>
          </cell>
          <cell r="E1485">
            <v>-0.1</v>
          </cell>
          <cell r="F1485">
            <v>0.1</v>
          </cell>
          <cell r="G1485">
            <v>-0.1</v>
          </cell>
          <cell r="H1485">
            <v>0.1</v>
          </cell>
          <cell r="I1485">
            <v>0</v>
          </cell>
          <cell r="J1485">
            <v>0.1</v>
          </cell>
          <cell r="K1485">
            <v>-0.1</v>
          </cell>
          <cell r="L1485">
            <v>0.1</v>
          </cell>
          <cell r="M1485">
            <v>-0.1</v>
          </cell>
          <cell r="N1485">
            <v>0.1</v>
          </cell>
          <cell r="O1485">
            <v>-0.1</v>
          </cell>
          <cell r="P1485">
            <v>0.05</v>
          </cell>
          <cell r="Q1485">
            <v>-0.05</v>
          </cell>
          <cell r="R1485">
            <v>0.2</v>
          </cell>
          <cell r="S1485">
            <v>-0.2</v>
          </cell>
          <cell r="T1485">
            <v>0.05</v>
          </cell>
          <cell r="U1485">
            <v>-0.05</v>
          </cell>
          <cell r="V1485">
            <v>0.05</v>
          </cell>
          <cell r="W1485">
            <v>-0.05</v>
          </cell>
          <cell r="X1485">
            <v>0.05</v>
          </cell>
          <cell r="Y1485">
            <v>-0.05</v>
          </cell>
          <cell r="Z1485">
            <v>0.05</v>
          </cell>
          <cell r="AA1485">
            <v>-0.05</v>
          </cell>
          <cell r="AB1485" t="str">
            <v>NIL</v>
          </cell>
          <cell r="AC1485" t="str">
            <v>NIL</v>
          </cell>
          <cell r="AD1485" t="str">
            <v>NIL</v>
          </cell>
          <cell r="AE1485" t="str">
            <v>NIL</v>
          </cell>
          <cell r="AF1485" t="str">
            <v>NIL</v>
          </cell>
          <cell r="AG1485" t="str">
            <v>NIL</v>
          </cell>
        </row>
        <row r="1486">
          <cell r="A1486" t="str">
            <v>12-204</v>
          </cell>
          <cell r="B1486">
            <v>0.2</v>
          </cell>
          <cell r="C1486">
            <v>-0.2</v>
          </cell>
          <cell r="D1486">
            <v>0.1</v>
          </cell>
          <cell r="E1486">
            <v>-0.1</v>
          </cell>
          <cell r="F1486">
            <v>0.05</v>
          </cell>
          <cell r="G1486">
            <v>-0.05</v>
          </cell>
          <cell r="H1486">
            <v>0.1</v>
          </cell>
          <cell r="I1486">
            <v>0</v>
          </cell>
          <cell r="J1486">
            <v>0.1</v>
          </cell>
          <cell r="K1486">
            <v>-0.1</v>
          </cell>
          <cell r="L1486">
            <v>0.05</v>
          </cell>
          <cell r="M1486">
            <v>-0.05</v>
          </cell>
          <cell r="N1486">
            <v>0.1</v>
          </cell>
          <cell r="O1486">
            <v>-0.1</v>
          </cell>
          <cell r="P1486">
            <v>0.05</v>
          </cell>
          <cell r="Q1486">
            <v>-0.05</v>
          </cell>
          <cell r="R1486">
            <v>0.2</v>
          </cell>
          <cell r="S1486">
            <v>-0.2</v>
          </cell>
          <cell r="T1486">
            <v>0.03</v>
          </cell>
          <cell r="U1486">
            <v>-0.03</v>
          </cell>
          <cell r="V1486">
            <v>0.1</v>
          </cell>
          <cell r="W1486">
            <v>-0.1</v>
          </cell>
          <cell r="X1486">
            <v>0.1</v>
          </cell>
          <cell r="Y1486">
            <v>-0.1</v>
          </cell>
          <cell r="Z1486">
            <v>0.1</v>
          </cell>
          <cell r="AA1486">
            <v>-0.1</v>
          </cell>
          <cell r="AB1486">
            <v>0.1</v>
          </cell>
          <cell r="AC1486">
            <v>0</v>
          </cell>
          <cell r="AD1486">
            <v>0.1</v>
          </cell>
          <cell r="AE1486">
            <v>0</v>
          </cell>
          <cell r="AF1486">
            <v>0.1</v>
          </cell>
          <cell r="AG1486">
            <v>0</v>
          </cell>
        </row>
        <row r="1487">
          <cell r="A1487" t="str">
            <v>12-204-1</v>
          </cell>
          <cell r="B1487">
            <v>0.2</v>
          </cell>
          <cell r="C1487">
            <v>-0.2</v>
          </cell>
          <cell r="D1487">
            <v>0.1</v>
          </cell>
          <cell r="E1487">
            <v>-0.1</v>
          </cell>
          <cell r="F1487">
            <v>0.05</v>
          </cell>
          <cell r="G1487">
            <v>-0.05</v>
          </cell>
          <cell r="H1487">
            <v>0.1</v>
          </cell>
          <cell r="I1487">
            <v>0</v>
          </cell>
          <cell r="J1487">
            <v>0.1</v>
          </cell>
          <cell r="K1487">
            <v>-0.1</v>
          </cell>
          <cell r="L1487">
            <v>0.05</v>
          </cell>
          <cell r="M1487">
            <v>-0.05</v>
          </cell>
          <cell r="N1487">
            <v>0.1</v>
          </cell>
          <cell r="O1487">
            <v>-0.1</v>
          </cell>
          <cell r="P1487">
            <v>0.05</v>
          </cell>
          <cell r="Q1487">
            <v>-0.05</v>
          </cell>
          <cell r="R1487">
            <v>0.2</v>
          </cell>
          <cell r="S1487">
            <v>-0.2</v>
          </cell>
          <cell r="T1487">
            <v>0.05</v>
          </cell>
          <cell r="U1487">
            <v>-0.05</v>
          </cell>
          <cell r="V1487">
            <v>0.1</v>
          </cell>
          <cell r="W1487">
            <v>-0.1</v>
          </cell>
          <cell r="X1487">
            <v>0.1</v>
          </cell>
          <cell r="Y1487">
            <v>-0.1</v>
          </cell>
          <cell r="Z1487">
            <v>0.1</v>
          </cell>
          <cell r="AA1487">
            <v>-0.1</v>
          </cell>
          <cell r="AB1487" t="str">
            <v>NIL</v>
          </cell>
          <cell r="AC1487" t="str">
            <v>NIL</v>
          </cell>
          <cell r="AD1487" t="str">
            <v>NIL</v>
          </cell>
          <cell r="AE1487" t="str">
            <v>NIL</v>
          </cell>
          <cell r="AF1487" t="str">
            <v>NIL</v>
          </cell>
          <cell r="AG1487" t="str">
            <v>NIL</v>
          </cell>
        </row>
        <row r="1488">
          <cell r="A1488" t="str">
            <v>12-204A</v>
          </cell>
          <cell r="B1488">
            <v>0.3</v>
          </cell>
          <cell r="C1488">
            <v>-0.3</v>
          </cell>
          <cell r="D1488">
            <v>0.1</v>
          </cell>
          <cell r="E1488">
            <v>-0.1</v>
          </cell>
          <cell r="F1488">
            <v>0.1</v>
          </cell>
          <cell r="G1488">
            <v>-0.1</v>
          </cell>
          <cell r="H1488">
            <v>0.1</v>
          </cell>
          <cell r="I1488">
            <v>0</v>
          </cell>
          <cell r="J1488">
            <v>0.1</v>
          </cell>
          <cell r="K1488">
            <v>-0.1</v>
          </cell>
          <cell r="L1488">
            <v>0.1</v>
          </cell>
          <cell r="M1488">
            <v>-0.1</v>
          </cell>
          <cell r="N1488">
            <v>0.1</v>
          </cell>
          <cell r="O1488">
            <v>-0.1</v>
          </cell>
          <cell r="P1488">
            <v>0.05</v>
          </cell>
          <cell r="Q1488">
            <v>-0.05</v>
          </cell>
          <cell r="R1488">
            <v>0.2</v>
          </cell>
          <cell r="S1488">
            <v>-0.2</v>
          </cell>
          <cell r="T1488">
            <v>0.05</v>
          </cell>
          <cell r="U1488">
            <v>-0.05</v>
          </cell>
          <cell r="V1488">
            <v>0.05</v>
          </cell>
          <cell r="W1488">
            <v>-0.05</v>
          </cell>
          <cell r="X1488">
            <v>0.05</v>
          </cell>
          <cell r="Y1488">
            <v>-0.05</v>
          </cell>
          <cell r="Z1488">
            <v>0.05</v>
          </cell>
          <cell r="AA1488">
            <v>-0.05</v>
          </cell>
          <cell r="AB1488" t="str">
            <v>NIL</v>
          </cell>
          <cell r="AC1488" t="str">
            <v>NIL</v>
          </cell>
          <cell r="AD1488" t="str">
            <v>NIL</v>
          </cell>
          <cell r="AE1488" t="str">
            <v>NIL</v>
          </cell>
          <cell r="AF1488" t="str">
            <v>NIL</v>
          </cell>
          <cell r="AG1488" t="str">
            <v>NIL</v>
          </cell>
        </row>
        <row r="1489">
          <cell r="A1489" t="str">
            <v>12-204A-1</v>
          </cell>
          <cell r="B1489">
            <v>0.3</v>
          </cell>
          <cell r="C1489">
            <v>-0.3</v>
          </cell>
          <cell r="D1489">
            <v>0.1</v>
          </cell>
          <cell r="E1489">
            <v>-0.1</v>
          </cell>
          <cell r="F1489">
            <v>0.1</v>
          </cell>
          <cell r="G1489">
            <v>-0.1</v>
          </cell>
          <cell r="H1489">
            <v>0.1</v>
          </cell>
          <cell r="I1489">
            <v>0</v>
          </cell>
          <cell r="J1489">
            <v>0.1</v>
          </cell>
          <cell r="K1489">
            <v>-0.1</v>
          </cell>
          <cell r="L1489">
            <v>0.1</v>
          </cell>
          <cell r="M1489">
            <v>-0.1</v>
          </cell>
          <cell r="N1489">
            <v>0.1</v>
          </cell>
          <cell r="O1489">
            <v>-0.1</v>
          </cell>
          <cell r="P1489">
            <v>0.05</v>
          </cell>
          <cell r="Q1489">
            <v>-0.05</v>
          </cell>
          <cell r="R1489">
            <v>0.2</v>
          </cell>
          <cell r="S1489">
            <v>-0.2</v>
          </cell>
          <cell r="T1489">
            <v>0.05</v>
          </cell>
          <cell r="U1489">
            <v>-0.05</v>
          </cell>
          <cell r="V1489">
            <v>0.05</v>
          </cell>
          <cell r="W1489">
            <v>-0.05</v>
          </cell>
          <cell r="X1489">
            <v>0.05</v>
          </cell>
          <cell r="Y1489">
            <v>-0.05</v>
          </cell>
          <cell r="Z1489">
            <v>0.05</v>
          </cell>
          <cell r="AA1489">
            <v>-0.05</v>
          </cell>
          <cell r="AB1489" t="str">
            <v>NIL</v>
          </cell>
          <cell r="AC1489" t="str">
            <v>NIL</v>
          </cell>
          <cell r="AD1489" t="str">
            <v>NIL</v>
          </cell>
          <cell r="AE1489" t="str">
            <v>NIL</v>
          </cell>
          <cell r="AF1489" t="str">
            <v>NIL</v>
          </cell>
          <cell r="AG1489" t="str">
            <v>NIL</v>
          </cell>
        </row>
        <row r="1490">
          <cell r="A1490" t="str">
            <v>12-204A-2</v>
          </cell>
          <cell r="B1490">
            <v>0.3</v>
          </cell>
          <cell r="C1490">
            <v>-0.3</v>
          </cell>
          <cell r="D1490">
            <v>0.1</v>
          </cell>
          <cell r="E1490">
            <v>-0.1</v>
          </cell>
          <cell r="F1490">
            <v>0.1</v>
          </cell>
          <cell r="G1490">
            <v>-0.1</v>
          </cell>
          <cell r="H1490">
            <v>0.1</v>
          </cell>
          <cell r="I1490">
            <v>0</v>
          </cell>
          <cell r="J1490">
            <v>0.1</v>
          </cell>
          <cell r="K1490">
            <v>-0.1</v>
          </cell>
          <cell r="L1490">
            <v>0.1</v>
          </cell>
          <cell r="M1490">
            <v>-0.1</v>
          </cell>
          <cell r="N1490">
            <v>0.1</v>
          </cell>
          <cell r="O1490">
            <v>-0.1</v>
          </cell>
          <cell r="P1490">
            <v>0.05</v>
          </cell>
          <cell r="Q1490">
            <v>-0.05</v>
          </cell>
          <cell r="R1490">
            <v>0.2</v>
          </cell>
          <cell r="S1490">
            <v>-0.2</v>
          </cell>
          <cell r="T1490">
            <v>0.05</v>
          </cell>
          <cell r="U1490">
            <v>-0.05</v>
          </cell>
          <cell r="V1490">
            <v>0.05</v>
          </cell>
          <cell r="W1490">
            <v>-0.05</v>
          </cell>
          <cell r="X1490">
            <v>0.07</v>
          </cell>
          <cell r="Y1490">
            <v>-0.05</v>
          </cell>
          <cell r="Z1490">
            <v>0.05</v>
          </cell>
          <cell r="AA1490">
            <v>-0.05</v>
          </cell>
          <cell r="AB1490" t="str">
            <v>NIL</v>
          </cell>
          <cell r="AC1490" t="str">
            <v>NIL</v>
          </cell>
          <cell r="AD1490" t="str">
            <v>NIL</v>
          </cell>
          <cell r="AE1490" t="str">
            <v>NIL</v>
          </cell>
          <cell r="AF1490" t="str">
            <v>NIL</v>
          </cell>
          <cell r="AG1490" t="str">
            <v>NIL</v>
          </cell>
        </row>
        <row r="1491">
          <cell r="A1491" t="str">
            <v>12-204AL-2</v>
          </cell>
          <cell r="B1491">
            <v>0.3</v>
          </cell>
          <cell r="C1491">
            <v>-0.3</v>
          </cell>
          <cell r="D1491">
            <v>0.1</v>
          </cell>
          <cell r="E1491">
            <v>-0.1</v>
          </cell>
          <cell r="F1491">
            <v>0.1</v>
          </cell>
          <cell r="G1491">
            <v>-0.1</v>
          </cell>
          <cell r="H1491">
            <v>0.1</v>
          </cell>
          <cell r="I1491">
            <v>0</v>
          </cell>
          <cell r="J1491">
            <v>0.1</v>
          </cell>
          <cell r="K1491">
            <v>-0.1</v>
          </cell>
          <cell r="L1491">
            <v>0.1</v>
          </cell>
          <cell r="M1491">
            <v>-0.1</v>
          </cell>
          <cell r="N1491">
            <v>0.1</v>
          </cell>
          <cell r="O1491">
            <v>-0.1</v>
          </cell>
          <cell r="P1491">
            <v>0.05</v>
          </cell>
          <cell r="Q1491">
            <v>-0.05</v>
          </cell>
          <cell r="R1491">
            <v>0.2</v>
          </cell>
          <cell r="S1491">
            <v>-0.2</v>
          </cell>
          <cell r="T1491">
            <v>0.05</v>
          </cell>
          <cell r="U1491">
            <v>-0.05</v>
          </cell>
          <cell r="V1491">
            <v>0.05</v>
          </cell>
          <cell r="W1491">
            <v>-0.05</v>
          </cell>
          <cell r="X1491">
            <v>0.07</v>
          </cell>
          <cell r="Y1491">
            <v>-0.05</v>
          </cell>
          <cell r="Z1491">
            <v>0.05</v>
          </cell>
          <cell r="AA1491">
            <v>-0.05</v>
          </cell>
          <cell r="AB1491" t="str">
            <v>NIL</v>
          </cell>
          <cell r="AC1491" t="str">
            <v>NIL</v>
          </cell>
          <cell r="AD1491" t="str">
            <v>NIL</v>
          </cell>
          <cell r="AE1491" t="str">
            <v>NIL</v>
          </cell>
          <cell r="AF1491" t="str">
            <v>NIL</v>
          </cell>
          <cell r="AG1491" t="str">
            <v>NIL</v>
          </cell>
        </row>
        <row r="1492">
          <cell r="A1492" t="str">
            <v>12-205</v>
          </cell>
          <cell r="B1492">
            <v>0.2</v>
          </cell>
          <cell r="C1492">
            <v>-0.2</v>
          </cell>
          <cell r="D1492">
            <v>0.1</v>
          </cell>
          <cell r="E1492">
            <v>-0.1</v>
          </cell>
          <cell r="F1492">
            <v>0.05</v>
          </cell>
          <cell r="G1492">
            <v>-0.05</v>
          </cell>
          <cell r="H1492">
            <v>0.1</v>
          </cell>
          <cell r="I1492">
            <v>0</v>
          </cell>
          <cell r="J1492">
            <v>0.1</v>
          </cell>
          <cell r="K1492">
            <v>-0.1</v>
          </cell>
          <cell r="L1492">
            <v>0.05</v>
          </cell>
          <cell r="M1492">
            <v>-0.05</v>
          </cell>
          <cell r="N1492">
            <v>0.1</v>
          </cell>
          <cell r="O1492">
            <v>-0.1</v>
          </cell>
          <cell r="P1492">
            <v>0.05</v>
          </cell>
          <cell r="Q1492">
            <v>-0.05</v>
          </cell>
          <cell r="R1492">
            <v>0.2</v>
          </cell>
          <cell r="S1492">
            <v>-0.2</v>
          </cell>
          <cell r="T1492">
            <v>0.05</v>
          </cell>
          <cell r="U1492">
            <v>-0.05</v>
          </cell>
          <cell r="V1492">
            <v>0.1</v>
          </cell>
          <cell r="W1492">
            <v>-0.1</v>
          </cell>
          <cell r="X1492">
            <v>0.1</v>
          </cell>
          <cell r="Y1492">
            <v>-0.1</v>
          </cell>
          <cell r="Z1492">
            <v>0.1</v>
          </cell>
          <cell r="AA1492">
            <v>-0.1</v>
          </cell>
          <cell r="AB1492" t="str">
            <v>NIL</v>
          </cell>
          <cell r="AC1492" t="str">
            <v>NIL</v>
          </cell>
          <cell r="AD1492" t="str">
            <v>NIL</v>
          </cell>
          <cell r="AE1492" t="str">
            <v>NIL</v>
          </cell>
          <cell r="AF1492" t="str">
            <v>NIL</v>
          </cell>
          <cell r="AG1492" t="str">
            <v>NIL</v>
          </cell>
        </row>
        <row r="1493">
          <cell r="A1493" t="str">
            <v>12-205A</v>
          </cell>
          <cell r="B1493">
            <v>0.3</v>
          </cell>
          <cell r="C1493">
            <v>-0.3</v>
          </cell>
          <cell r="D1493">
            <v>0.1</v>
          </cell>
          <cell r="E1493">
            <v>-0.1</v>
          </cell>
          <cell r="F1493">
            <v>0.05</v>
          </cell>
          <cell r="G1493">
            <v>-0.05</v>
          </cell>
          <cell r="H1493">
            <v>0.1</v>
          </cell>
          <cell r="I1493">
            <v>0</v>
          </cell>
          <cell r="J1493">
            <v>0.1</v>
          </cell>
          <cell r="K1493">
            <v>-0.1</v>
          </cell>
          <cell r="L1493">
            <v>0.1</v>
          </cell>
          <cell r="M1493">
            <v>-0.1</v>
          </cell>
          <cell r="N1493">
            <v>0.1</v>
          </cell>
          <cell r="O1493">
            <v>-0.1</v>
          </cell>
          <cell r="P1493">
            <v>0.05</v>
          </cell>
          <cell r="Q1493">
            <v>-0.05</v>
          </cell>
          <cell r="R1493">
            <v>0.2</v>
          </cell>
          <cell r="S1493">
            <v>-0.2</v>
          </cell>
          <cell r="T1493">
            <v>0.02</v>
          </cell>
          <cell r="U1493">
            <v>-0.02</v>
          </cell>
          <cell r="V1493">
            <v>0.03</v>
          </cell>
          <cell r="W1493">
            <v>-0.03</v>
          </cell>
          <cell r="X1493">
            <v>0.03</v>
          </cell>
          <cell r="Y1493">
            <v>-0.03</v>
          </cell>
          <cell r="Z1493">
            <v>0.03</v>
          </cell>
          <cell r="AA1493">
            <v>-0.03</v>
          </cell>
          <cell r="AB1493" t="str">
            <v>NIL</v>
          </cell>
          <cell r="AC1493" t="str">
            <v>NIL</v>
          </cell>
          <cell r="AD1493" t="str">
            <v>NIL</v>
          </cell>
          <cell r="AE1493" t="str">
            <v>NIL</v>
          </cell>
          <cell r="AF1493" t="str">
            <v>NIL</v>
          </cell>
          <cell r="AG1493" t="str">
            <v>NIL</v>
          </cell>
        </row>
        <row r="1494">
          <cell r="A1494" t="str">
            <v>12-206</v>
          </cell>
          <cell r="B1494">
            <v>0.2</v>
          </cell>
          <cell r="C1494">
            <v>-0.2</v>
          </cell>
          <cell r="D1494">
            <v>0.1</v>
          </cell>
          <cell r="E1494">
            <v>-0.1</v>
          </cell>
          <cell r="F1494">
            <v>0.05</v>
          </cell>
          <cell r="G1494">
            <v>-0.05</v>
          </cell>
          <cell r="H1494">
            <v>0.1</v>
          </cell>
          <cell r="I1494">
            <v>0</v>
          </cell>
          <cell r="J1494">
            <v>0.1</v>
          </cell>
          <cell r="K1494">
            <v>-0.1</v>
          </cell>
          <cell r="L1494">
            <v>0.05</v>
          </cell>
          <cell r="M1494">
            <v>-0.05</v>
          </cell>
          <cell r="N1494">
            <v>0.1</v>
          </cell>
          <cell r="O1494">
            <v>-0.1</v>
          </cell>
          <cell r="P1494">
            <v>0.05</v>
          </cell>
          <cell r="Q1494">
            <v>-0.05</v>
          </cell>
          <cell r="R1494">
            <v>0.2</v>
          </cell>
          <cell r="S1494">
            <v>-0.2</v>
          </cell>
          <cell r="T1494">
            <v>0.05</v>
          </cell>
          <cell r="U1494">
            <v>-0.05</v>
          </cell>
          <cell r="V1494">
            <v>0.1</v>
          </cell>
          <cell r="W1494">
            <v>-0.1</v>
          </cell>
          <cell r="X1494">
            <v>0.1</v>
          </cell>
          <cell r="Y1494">
            <v>-0.1</v>
          </cell>
          <cell r="Z1494">
            <v>0.1</v>
          </cell>
          <cell r="AA1494">
            <v>-0.1</v>
          </cell>
          <cell r="AB1494">
            <v>0.1</v>
          </cell>
          <cell r="AC1494">
            <v>-0.1</v>
          </cell>
          <cell r="AD1494">
            <v>0.1</v>
          </cell>
          <cell r="AE1494">
            <v>-0.1</v>
          </cell>
          <cell r="AF1494" t="str">
            <v>NIL</v>
          </cell>
          <cell r="AG1494" t="str">
            <v>NIL</v>
          </cell>
        </row>
        <row r="1495">
          <cell r="A1495" t="str">
            <v>12-206-1</v>
          </cell>
          <cell r="B1495">
            <v>0.2</v>
          </cell>
          <cell r="C1495">
            <v>-0.2</v>
          </cell>
          <cell r="D1495">
            <v>0.1</v>
          </cell>
          <cell r="E1495">
            <v>-0.1</v>
          </cell>
          <cell r="F1495">
            <v>0.05</v>
          </cell>
          <cell r="G1495">
            <v>-0.05</v>
          </cell>
          <cell r="H1495">
            <v>0.1</v>
          </cell>
          <cell r="I1495">
            <v>0</v>
          </cell>
          <cell r="J1495">
            <v>0.1</v>
          </cell>
          <cell r="K1495">
            <v>-0.1</v>
          </cell>
          <cell r="L1495">
            <v>0.05</v>
          </cell>
          <cell r="M1495">
            <v>-0.05</v>
          </cell>
          <cell r="N1495">
            <v>0.1</v>
          </cell>
          <cell r="O1495">
            <v>-0.1</v>
          </cell>
          <cell r="P1495">
            <v>0.05</v>
          </cell>
          <cell r="Q1495">
            <v>-0.05</v>
          </cell>
          <cell r="R1495">
            <v>0.2</v>
          </cell>
          <cell r="S1495">
            <v>-0.2</v>
          </cell>
          <cell r="T1495">
            <v>0.05</v>
          </cell>
          <cell r="U1495">
            <v>-0.05</v>
          </cell>
          <cell r="V1495">
            <v>0.1</v>
          </cell>
          <cell r="W1495">
            <v>-0.1</v>
          </cell>
          <cell r="X1495">
            <v>0.1</v>
          </cell>
          <cell r="Y1495">
            <v>-0.1</v>
          </cell>
          <cell r="Z1495">
            <v>0.1</v>
          </cell>
          <cell r="AA1495">
            <v>-0.1</v>
          </cell>
          <cell r="AB1495">
            <v>0.1</v>
          </cell>
          <cell r="AC1495">
            <v>-0.1</v>
          </cell>
          <cell r="AD1495">
            <v>0.1</v>
          </cell>
          <cell r="AE1495">
            <v>-0.1</v>
          </cell>
          <cell r="AF1495" t="str">
            <v>NIL</v>
          </cell>
          <cell r="AG1495" t="str">
            <v>NIL</v>
          </cell>
        </row>
        <row r="1496">
          <cell r="A1496" t="str">
            <v>12-206A</v>
          </cell>
          <cell r="B1496">
            <v>0.2</v>
          </cell>
          <cell r="C1496">
            <v>-0.2</v>
          </cell>
          <cell r="D1496">
            <v>0.1</v>
          </cell>
          <cell r="E1496">
            <v>-0.1</v>
          </cell>
          <cell r="F1496">
            <v>0.05</v>
          </cell>
          <cell r="G1496">
            <v>-0.05</v>
          </cell>
          <cell r="H1496">
            <v>0.1</v>
          </cell>
          <cell r="I1496">
            <v>0</v>
          </cell>
          <cell r="J1496">
            <v>0.1</v>
          </cell>
          <cell r="K1496">
            <v>-0.1</v>
          </cell>
          <cell r="L1496">
            <v>0.1</v>
          </cell>
          <cell r="M1496">
            <v>-0.1</v>
          </cell>
          <cell r="N1496">
            <v>0.1</v>
          </cell>
          <cell r="O1496">
            <v>-0.1</v>
          </cell>
          <cell r="P1496">
            <v>0.05</v>
          </cell>
          <cell r="Q1496">
            <v>-0.05</v>
          </cell>
          <cell r="R1496">
            <v>0.2</v>
          </cell>
          <cell r="S1496">
            <v>-0.2</v>
          </cell>
          <cell r="T1496">
            <v>0.05</v>
          </cell>
          <cell r="U1496">
            <v>-0.05</v>
          </cell>
          <cell r="V1496">
            <v>0.05</v>
          </cell>
          <cell r="W1496">
            <v>-0.05</v>
          </cell>
          <cell r="X1496">
            <v>0.05</v>
          </cell>
          <cell r="Y1496">
            <v>-0.05</v>
          </cell>
          <cell r="Z1496">
            <v>0.05</v>
          </cell>
          <cell r="AA1496">
            <v>-0.05</v>
          </cell>
          <cell r="AB1496" t="str">
            <v>NIL</v>
          </cell>
          <cell r="AC1496" t="str">
            <v>NIL</v>
          </cell>
          <cell r="AD1496" t="str">
            <v>NIL</v>
          </cell>
          <cell r="AE1496" t="str">
            <v>NIL</v>
          </cell>
          <cell r="AF1496" t="str">
            <v>NIL</v>
          </cell>
          <cell r="AG1496" t="str">
            <v>NIL</v>
          </cell>
        </row>
        <row r="1497">
          <cell r="A1497" t="str">
            <v>12-206A-C</v>
          </cell>
          <cell r="B1497">
            <v>0.2</v>
          </cell>
          <cell r="C1497">
            <v>-0.2</v>
          </cell>
          <cell r="D1497">
            <v>0.1</v>
          </cell>
          <cell r="E1497">
            <v>-0.1</v>
          </cell>
          <cell r="F1497">
            <v>0.05</v>
          </cell>
          <cell r="G1497">
            <v>-0.05</v>
          </cell>
          <cell r="H1497">
            <v>0.1</v>
          </cell>
          <cell r="I1497">
            <v>0</v>
          </cell>
          <cell r="J1497">
            <v>0.1</v>
          </cell>
          <cell r="K1497">
            <v>-0.1</v>
          </cell>
          <cell r="L1497">
            <v>0.1</v>
          </cell>
          <cell r="M1497">
            <v>-0.1</v>
          </cell>
          <cell r="N1497">
            <v>0.1</v>
          </cell>
          <cell r="O1497">
            <v>-0.1</v>
          </cell>
          <cell r="P1497">
            <v>0.05</v>
          </cell>
          <cell r="Q1497">
            <v>-0.05</v>
          </cell>
          <cell r="R1497">
            <v>0.2</v>
          </cell>
          <cell r="S1497">
            <v>-0.2</v>
          </cell>
          <cell r="T1497">
            <v>0.05</v>
          </cell>
          <cell r="U1497">
            <v>-0.05</v>
          </cell>
          <cell r="V1497">
            <v>0.05</v>
          </cell>
          <cell r="W1497">
            <v>-0.05</v>
          </cell>
          <cell r="X1497">
            <v>0.05</v>
          </cell>
          <cell r="Y1497">
            <v>-0.05</v>
          </cell>
          <cell r="Z1497">
            <v>0.05</v>
          </cell>
          <cell r="AA1497">
            <v>-0.05</v>
          </cell>
          <cell r="AB1497" t="str">
            <v>NIL</v>
          </cell>
          <cell r="AC1497" t="str">
            <v>NIL</v>
          </cell>
          <cell r="AD1497" t="str">
            <v>NIL</v>
          </cell>
          <cell r="AE1497" t="str">
            <v>NIL</v>
          </cell>
          <cell r="AF1497" t="str">
            <v>NIL</v>
          </cell>
          <cell r="AG1497" t="str">
            <v>NIL</v>
          </cell>
        </row>
        <row r="1498">
          <cell r="A1498" t="str">
            <v>12-207A</v>
          </cell>
          <cell r="B1498">
            <v>0.3</v>
          </cell>
          <cell r="C1498">
            <v>-0.1</v>
          </cell>
          <cell r="D1498">
            <v>0.1</v>
          </cell>
          <cell r="E1498">
            <v>-0.1</v>
          </cell>
          <cell r="F1498">
            <v>0.05</v>
          </cell>
          <cell r="G1498">
            <v>-0.05</v>
          </cell>
          <cell r="H1498">
            <v>0.1</v>
          </cell>
          <cell r="I1498">
            <v>0</v>
          </cell>
          <cell r="J1498">
            <v>0.05</v>
          </cell>
          <cell r="K1498">
            <v>-0.05</v>
          </cell>
          <cell r="L1498">
            <v>0.1</v>
          </cell>
          <cell r="M1498">
            <v>-0.1</v>
          </cell>
          <cell r="N1498">
            <v>0.05</v>
          </cell>
          <cell r="O1498">
            <v>-0.05</v>
          </cell>
          <cell r="P1498">
            <v>0.05</v>
          </cell>
          <cell r="Q1498">
            <v>-0.05</v>
          </cell>
          <cell r="R1498">
            <v>0.2</v>
          </cell>
          <cell r="S1498">
            <v>-0.2</v>
          </cell>
          <cell r="T1498">
            <v>0.05</v>
          </cell>
          <cell r="U1498">
            <v>-0.05</v>
          </cell>
          <cell r="V1498">
            <v>0.05</v>
          </cell>
          <cell r="W1498">
            <v>-0.05</v>
          </cell>
          <cell r="X1498">
            <v>0.05</v>
          </cell>
          <cell r="Y1498">
            <v>-0.05</v>
          </cell>
          <cell r="Z1498">
            <v>0.05</v>
          </cell>
          <cell r="AA1498">
            <v>-0.05</v>
          </cell>
          <cell r="AB1498" t="str">
            <v>NIL</v>
          </cell>
          <cell r="AC1498" t="str">
            <v>NIL</v>
          </cell>
          <cell r="AD1498" t="str">
            <v>NIL</v>
          </cell>
          <cell r="AE1498" t="str">
            <v>NIL</v>
          </cell>
          <cell r="AF1498" t="str">
            <v>NIL</v>
          </cell>
          <cell r="AG1498" t="str">
            <v>NIL</v>
          </cell>
        </row>
        <row r="1499">
          <cell r="A1499" t="str">
            <v>12-208</v>
          </cell>
          <cell r="B1499">
            <v>0.2</v>
          </cell>
          <cell r="C1499">
            <v>-0.2</v>
          </cell>
          <cell r="D1499">
            <v>0.1</v>
          </cell>
          <cell r="E1499">
            <v>-0.1</v>
          </cell>
          <cell r="F1499">
            <v>0.05</v>
          </cell>
          <cell r="G1499">
            <v>-0.05</v>
          </cell>
          <cell r="H1499">
            <v>0.1</v>
          </cell>
          <cell r="I1499">
            <v>0</v>
          </cell>
          <cell r="J1499">
            <v>0.1</v>
          </cell>
          <cell r="K1499">
            <v>-0.1</v>
          </cell>
          <cell r="L1499">
            <v>0.05</v>
          </cell>
          <cell r="M1499">
            <v>-0.05</v>
          </cell>
          <cell r="N1499">
            <v>0.1</v>
          </cell>
          <cell r="O1499">
            <v>-0.1</v>
          </cell>
          <cell r="P1499">
            <v>0.05</v>
          </cell>
          <cell r="Q1499">
            <v>-0.05</v>
          </cell>
          <cell r="R1499">
            <v>0.2</v>
          </cell>
          <cell r="S1499">
            <v>-0.2</v>
          </cell>
          <cell r="T1499">
            <v>0.05</v>
          </cell>
          <cell r="U1499">
            <v>-0.05</v>
          </cell>
          <cell r="V1499">
            <v>0.1</v>
          </cell>
          <cell r="W1499">
            <v>-0.1</v>
          </cell>
          <cell r="X1499">
            <v>0.1</v>
          </cell>
          <cell r="Y1499">
            <v>-0.1</v>
          </cell>
          <cell r="Z1499">
            <v>0.1</v>
          </cell>
          <cell r="AA1499">
            <v>-0.1</v>
          </cell>
          <cell r="AB1499" t="str">
            <v>NIL</v>
          </cell>
          <cell r="AC1499" t="str">
            <v>NIL</v>
          </cell>
          <cell r="AD1499" t="str">
            <v>NIL</v>
          </cell>
          <cell r="AE1499" t="str">
            <v>NIL</v>
          </cell>
          <cell r="AF1499" t="str">
            <v>NIL</v>
          </cell>
          <cell r="AG1499" t="str">
            <v>NIL</v>
          </cell>
        </row>
        <row r="1500">
          <cell r="A1500" t="str">
            <v>12-208-1</v>
          </cell>
          <cell r="B1500">
            <v>0.2</v>
          </cell>
          <cell r="C1500">
            <v>-0.2</v>
          </cell>
          <cell r="D1500">
            <v>0.1</v>
          </cell>
          <cell r="E1500">
            <v>-0.1</v>
          </cell>
          <cell r="F1500">
            <v>0.05</v>
          </cell>
          <cell r="G1500">
            <v>-0.05</v>
          </cell>
          <cell r="H1500">
            <v>0.1</v>
          </cell>
          <cell r="I1500">
            <v>0</v>
          </cell>
          <cell r="J1500">
            <v>0.1</v>
          </cell>
          <cell r="K1500">
            <v>-0.1</v>
          </cell>
          <cell r="L1500">
            <v>0.05</v>
          </cell>
          <cell r="M1500">
            <v>-0.05</v>
          </cell>
          <cell r="N1500">
            <v>0.1</v>
          </cell>
          <cell r="O1500">
            <v>-0.1</v>
          </cell>
          <cell r="P1500">
            <v>0.05</v>
          </cell>
          <cell r="Q1500">
            <v>-0.05</v>
          </cell>
          <cell r="R1500">
            <v>0.2</v>
          </cell>
          <cell r="S1500">
            <v>-0.2</v>
          </cell>
          <cell r="T1500">
            <v>0.05</v>
          </cell>
          <cell r="U1500">
            <v>-0.05</v>
          </cell>
          <cell r="V1500">
            <v>0.1</v>
          </cell>
          <cell r="W1500">
            <v>-0.1</v>
          </cell>
          <cell r="X1500">
            <v>0.1</v>
          </cell>
          <cell r="Y1500">
            <v>-0.1</v>
          </cell>
          <cell r="Z1500">
            <v>0.1</v>
          </cell>
          <cell r="AA1500">
            <v>-0.1</v>
          </cell>
          <cell r="AB1500" t="str">
            <v>NIL</v>
          </cell>
          <cell r="AC1500" t="str">
            <v>NIL</v>
          </cell>
          <cell r="AD1500" t="str">
            <v>NIL</v>
          </cell>
          <cell r="AE1500" t="str">
            <v>NIL</v>
          </cell>
          <cell r="AF1500" t="str">
            <v>NIL</v>
          </cell>
          <cell r="AG1500" t="str">
            <v>NIL</v>
          </cell>
        </row>
        <row r="1501">
          <cell r="A1501" t="str">
            <v>12-208-2</v>
          </cell>
          <cell r="B1501">
            <v>0.2</v>
          </cell>
          <cell r="C1501">
            <v>-0.2</v>
          </cell>
          <cell r="D1501">
            <v>0.1</v>
          </cell>
          <cell r="E1501">
            <v>-0.1</v>
          </cell>
          <cell r="F1501">
            <v>0.05</v>
          </cell>
          <cell r="G1501">
            <v>-0.05</v>
          </cell>
          <cell r="H1501">
            <v>0.1</v>
          </cell>
          <cell r="I1501">
            <v>0</v>
          </cell>
          <cell r="J1501">
            <v>0.1</v>
          </cell>
          <cell r="K1501">
            <v>-0.1</v>
          </cell>
          <cell r="L1501">
            <v>0.05</v>
          </cell>
          <cell r="M1501">
            <v>-0.05</v>
          </cell>
          <cell r="N1501">
            <v>0.1</v>
          </cell>
          <cell r="O1501">
            <v>-0.1</v>
          </cell>
          <cell r="P1501">
            <v>0.05</v>
          </cell>
          <cell r="Q1501">
            <v>-0.05</v>
          </cell>
          <cell r="R1501">
            <v>0.2</v>
          </cell>
          <cell r="S1501">
            <v>-0.2</v>
          </cell>
          <cell r="T1501">
            <v>0.05</v>
          </cell>
          <cell r="U1501">
            <v>-0.05</v>
          </cell>
          <cell r="V1501">
            <v>0.1</v>
          </cell>
          <cell r="W1501">
            <v>-0.1</v>
          </cell>
          <cell r="X1501">
            <v>0.1</v>
          </cell>
          <cell r="Y1501">
            <v>-0.1</v>
          </cell>
          <cell r="Z1501">
            <v>0.1</v>
          </cell>
          <cell r="AA1501">
            <v>-0.1</v>
          </cell>
          <cell r="AB1501" t="str">
            <v>NIL</v>
          </cell>
          <cell r="AC1501" t="str">
            <v>NIL</v>
          </cell>
          <cell r="AD1501" t="str">
            <v>NIL</v>
          </cell>
          <cell r="AE1501" t="str">
            <v>NIL</v>
          </cell>
          <cell r="AF1501" t="str">
            <v>NIL</v>
          </cell>
          <cell r="AG1501" t="str">
            <v>NIL</v>
          </cell>
        </row>
        <row r="1502">
          <cell r="A1502" t="str">
            <v>12-208-3</v>
          </cell>
          <cell r="B1502">
            <v>0.2</v>
          </cell>
          <cell r="C1502">
            <v>-0.2</v>
          </cell>
          <cell r="D1502">
            <v>0.1</v>
          </cell>
          <cell r="E1502">
            <v>-0.1</v>
          </cell>
          <cell r="F1502">
            <v>0.05</v>
          </cell>
          <cell r="G1502">
            <v>-0.05</v>
          </cell>
          <cell r="H1502">
            <v>0.1</v>
          </cell>
          <cell r="I1502">
            <v>0</v>
          </cell>
          <cell r="J1502">
            <v>0.1</v>
          </cell>
          <cell r="K1502">
            <v>-0.1</v>
          </cell>
          <cell r="L1502">
            <v>0.05</v>
          </cell>
          <cell r="M1502">
            <v>-0.05</v>
          </cell>
          <cell r="N1502">
            <v>0.1</v>
          </cell>
          <cell r="O1502">
            <v>-0.1</v>
          </cell>
          <cell r="P1502">
            <v>0.05</v>
          </cell>
          <cell r="Q1502">
            <v>-0.05</v>
          </cell>
          <cell r="R1502">
            <v>0.2</v>
          </cell>
          <cell r="S1502">
            <v>-0.2</v>
          </cell>
          <cell r="T1502">
            <v>0.05</v>
          </cell>
          <cell r="U1502">
            <v>-0.05</v>
          </cell>
          <cell r="V1502">
            <v>0.1</v>
          </cell>
          <cell r="W1502">
            <v>-0.1</v>
          </cell>
          <cell r="X1502">
            <v>0.1</v>
          </cell>
          <cell r="Y1502">
            <v>-0.1</v>
          </cell>
          <cell r="Z1502">
            <v>0.1</v>
          </cell>
          <cell r="AA1502">
            <v>-0.1</v>
          </cell>
          <cell r="AB1502" t="str">
            <v>NIL</v>
          </cell>
          <cell r="AC1502" t="str">
            <v>NIL</v>
          </cell>
          <cell r="AD1502" t="str">
            <v>NIL</v>
          </cell>
          <cell r="AE1502" t="str">
            <v>NIL</v>
          </cell>
          <cell r="AF1502" t="str">
            <v>NIL</v>
          </cell>
          <cell r="AG1502" t="str">
            <v>NIL</v>
          </cell>
        </row>
        <row r="1503">
          <cell r="A1503" t="str">
            <v>12-208-4</v>
          </cell>
          <cell r="B1503">
            <v>0.3</v>
          </cell>
          <cell r="C1503">
            <v>-0.1</v>
          </cell>
          <cell r="D1503">
            <v>0.1</v>
          </cell>
          <cell r="E1503">
            <v>-0.1</v>
          </cell>
          <cell r="F1503">
            <v>0.05</v>
          </cell>
          <cell r="G1503">
            <v>-0.05</v>
          </cell>
          <cell r="H1503">
            <v>0.1</v>
          </cell>
          <cell r="I1503">
            <v>0</v>
          </cell>
          <cell r="J1503">
            <v>0.1</v>
          </cell>
          <cell r="K1503">
            <v>-0.1</v>
          </cell>
          <cell r="L1503">
            <v>0.1</v>
          </cell>
          <cell r="M1503">
            <v>-0.1</v>
          </cell>
          <cell r="N1503">
            <v>0.1</v>
          </cell>
          <cell r="O1503">
            <v>-0.1</v>
          </cell>
          <cell r="P1503">
            <v>0.05</v>
          </cell>
          <cell r="Q1503">
            <v>-0.05</v>
          </cell>
          <cell r="R1503">
            <v>0.2</v>
          </cell>
          <cell r="S1503">
            <v>-0.2</v>
          </cell>
          <cell r="T1503">
            <v>0.02</v>
          </cell>
          <cell r="U1503">
            <v>-0.02</v>
          </cell>
          <cell r="V1503">
            <v>0.1</v>
          </cell>
          <cell r="W1503">
            <v>-0.1</v>
          </cell>
          <cell r="X1503">
            <v>0.1</v>
          </cell>
          <cell r="Y1503">
            <v>-0.1</v>
          </cell>
          <cell r="Z1503">
            <v>0.1</v>
          </cell>
          <cell r="AA1503">
            <v>-0.1</v>
          </cell>
          <cell r="AB1503" t="str">
            <v>NIL</v>
          </cell>
          <cell r="AC1503" t="str">
            <v>NIL</v>
          </cell>
          <cell r="AD1503" t="str">
            <v>NIL</v>
          </cell>
          <cell r="AE1503" t="str">
            <v>NIL</v>
          </cell>
          <cell r="AF1503" t="str">
            <v>NIL</v>
          </cell>
          <cell r="AG1503" t="str">
            <v>NIL</v>
          </cell>
        </row>
        <row r="1504">
          <cell r="A1504" t="str">
            <v>12-208A</v>
          </cell>
          <cell r="B1504">
            <v>0.2</v>
          </cell>
          <cell r="C1504">
            <v>-0.2</v>
          </cell>
          <cell r="D1504">
            <v>0.1</v>
          </cell>
          <cell r="E1504">
            <v>-0.1</v>
          </cell>
          <cell r="F1504">
            <v>0.05</v>
          </cell>
          <cell r="G1504">
            <v>-0.05</v>
          </cell>
          <cell r="H1504">
            <v>0.1</v>
          </cell>
          <cell r="I1504">
            <v>0</v>
          </cell>
          <cell r="J1504">
            <v>0.1</v>
          </cell>
          <cell r="K1504">
            <v>-0.1</v>
          </cell>
          <cell r="L1504">
            <v>0.1</v>
          </cell>
          <cell r="M1504">
            <v>-0.1</v>
          </cell>
          <cell r="N1504">
            <v>0.1</v>
          </cell>
          <cell r="O1504">
            <v>-0.1</v>
          </cell>
          <cell r="P1504">
            <v>0.05</v>
          </cell>
          <cell r="Q1504">
            <v>-0.05</v>
          </cell>
          <cell r="R1504">
            <v>0.2</v>
          </cell>
          <cell r="S1504">
            <v>-0.2</v>
          </cell>
          <cell r="T1504">
            <v>0.05</v>
          </cell>
          <cell r="U1504">
            <v>-0.05</v>
          </cell>
          <cell r="V1504">
            <v>0.05</v>
          </cell>
          <cell r="W1504">
            <v>-0.05</v>
          </cell>
          <cell r="X1504">
            <v>0.05</v>
          </cell>
          <cell r="Y1504">
            <v>-0.05</v>
          </cell>
          <cell r="Z1504">
            <v>0.05</v>
          </cell>
          <cell r="AA1504">
            <v>-0.05</v>
          </cell>
          <cell r="AB1504" t="str">
            <v>NIL</v>
          </cell>
          <cell r="AC1504" t="str">
            <v>NIL</v>
          </cell>
          <cell r="AD1504" t="str">
            <v>NIL</v>
          </cell>
          <cell r="AE1504" t="str">
            <v>NIL</v>
          </cell>
          <cell r="AF1504" t="str">
            <v>NIL</v>
          </cell>
          <cell r="AG1504" t="str">
            <v>NIL</v>
          </cell>
        </row>
        <row r="1505">
          <cell r="A1505" t="str">
            <v>12-208A-1</v>
          </cell>
          <cell r="B1505">
            <v>0.2</v>
          </cell>
          <cell r="C1505">
            <v>-0.2</v>
          </cell>
          <cell r="D1505">
            <v>0.1</v>
          </cell>
          <cell r="E1505">
            <v>-0.1</v>
          </cell>
          <cell r="F1505">
            <v>0.05</v>
          </cell>
          <cell r="G1505">
            <v>-0.05</v>
          </cell>
          <cell r="H1505">
            <v>0.1</v>
          </cell>
          <cell r="I1505">
            <v>0</v>
          </cell>
          <cell r="J1505">
            <v>0.1</v>
          </cell>
          <cell r="K1505">
            <v>-0.1</v>
          </cell>
          <cell r="L1505">
            <v>0.1</v>
          </cell>
          <cell r="M1505">
            <v>-0.1</v>
          </cell>
          <cell r="N1505">
            <v>0.1</v>
          </cell>
          <cell r="O1505">
            <v>-0.1</v>
          </cell>
          <cell r="P1505">
            <v>0.05</v>
          </cell>
          <cell r="Q1505">
            <v>-0.05</v>
          </cell>
          <cell r="R1505">
            <v>0.2</v>
          </cell>
          <cell r="S1505">
            <v>-0.2</v>
          </cell>
          <cell r="T1505">
            <v>0.05</v>
          </cell>
          <cell r="U1505">
            <v>-0.05</v>
          </cell>
          <cell r="V1505">
            <v>0.05</v>
          </cell>
          <cell r="W1505">
            <v>-0.05</v>
          </cell>
          <cell r="X1505">
            <v>0.05</v>
          </cell>
          <cell r="Y1505">
            <v>-0.05</v>
          </cell>
          <cell r="Z1505">
            <v>0.05</v>
          </cell>
          <cell r="AA1505">
            <v>-0.05</v>
          </cell>
          <cell r="AB1505" t="str">
            <v>NIL</v>
          </cell>
          <cell r="AC1505" t="str">
            <v>NIL</v>
          </cell>
          <cell r="AD1505" t="str">
            <v>NIL</v>
          </cell>
          <cell r="AE1505" t="str">
            <v>NIL</v>
          </cell>
          <cell r="AF1505" t="str">
            <v>NIL</v>
          </cell>
          <cell r="AG1505" t="str">
            <v>NIL</v>
          </cell>
        </row>
        <row r="1506">
          <cell r="A1506" t="str">
            <v>12-209</v>
          </cell>
          <cell r="B1506">
            <v>0.2</v>
          </cell>
          <cell r="C1506">
            <v>-0.2</v>
          </cell>
          <cell r="D1506">
            <v>0.1</v>
          </cell>
          <cell r="E1506">
            <v>-0.1</v>
          </cell>
          <cell r="F1506">
            <v>0.05</v>
          </cell>
          <cell r="G1506">
            <v>-0.05</v>
          </cell>
          <cell r="H1506">
            <v>0.1</v>
          </cell>
          <cell r="I1506">
            <v>0</v>
          </cell>
          <cell r="J1506">
            <v>0.1</v>
          </cell>
          <cell r="K1506">
            <v>-0.1</v>
          </cell>
          <cell r="L1506">
            <v>0.05</v>
          </cell>
          <cell r="M1506">
            <v>-0.05</v>
          </cell>
          <cell r="N1506">
            <v>0.1</v>
          </cell>
          <cell r="O1506">
            <v>-0.1</v>
          </cell>
          <cell r="P1506">
            <v>0.05</v>
          </cell>
          <cell r="Q1506">
            <v>-0.05</v>
          </cell>
          <cell r="R1506">
            <v>0.2</v>
          </cell>
          <cell r="S1506">
            <v>-0.2</v>
          </cell>
          <cell r="T1506">
            <v>0.05</v>
          </cell>
          <cell r="U1506">
            <v>-0.05</v>
          </cell>
          <cell r="V1506">
            <v>0.1</v>
          </cell>
          <cell r="W1506">
            <v>-0.1</v>
          </cell>
          <cell r="X1506">
            <v>0.1</v>
          </cell>
          <cell r="Y1506">
            <v>-0.1</v>
          </cell>
          <cell r="Z1506">
            <v>0.1</v>
          </cell>
          <cell r="AA1506">
            <v>-0.1</v>
          </cell>
          <cell r="AB1506" t="str">
            <v>NIL</v>
          </cell>
          <cell r="AC1506" t="str">
            <v>NIL</v>
          </cell>
          <cell r="AD1506" t="str">
            <v>NIL</v>
          </cell>
          <cell r="AE1506" t="str">
            <v>NIL</v>
          </cell>
          <cell r="AF1506" t="str">
            <v>NIL</v>
          </cell>
          <cell r="AG1506" t="str">
            <v>NIL</v>
          </cell>
        </row>
        <row r="1507">
          <cell r="A1507" t="str">
            <v>12-209-1</v>
          </cell>
          <cell r="B1507">
            <v>0.2</v>
          </cell>
          <cell r="C1507">
            <v>-0.2</v>
          </cell>
          <cell r="D1507">
            <v>0.1</v>
          </cell>
          <cell r="E1507">
            <v>-0.1</v>
          </cell>
          <cell r="F1507">
            <v>0.05</v>
          </cell>
          <cell r="G1507">
            <v>-0.05</v>
          </cell>
          <cell r="H1507">
            <v>0.1</v>
          </cell>
          <cell r="I1507">
            <v>0</v>
          </cell>
          <cell r="J1507">
            <v>0.1</v>
          </cell>
          <cell r="K1507">
            <v>-0.1</v>
          </cell>
          <cell r="L1507">
            <v>0.05</v>
          </cell>
          <cell r="M1507">
            <v>-0.05</v>
          </cell>
          <cell r="N1507">
            <v>0.1</v>
          </cell>
          <cell r="O1507">
            <v>-0.1</v>
          </cell>
          <cell r="P1507">
            <v>0.05</v>
          </cell>
          <cell r="Q1507">
            <v>-0.05</v>
          </cell>
          <cell r="R1507">
            <v>0.2</v>
          </cell>
          <cell r="S1507">
            <v>-0.2</v>
          </cell>
          <cell r="T1507">
            <v>0.05</v>
          </cell>
          <cell r="U1507">
            <v>-0.05</v>
          </cell>
          <cell r="V1507">
            <v>0.1</v>
          </cell>
          <cell r="W1507">
            <v>-0.1</v>
          </cell>
          <cell r="X1507">
            <v>0.1</v>
          </cell>
          <cell r="Y1507">
            <v>-0.1</v>
          </cell>
          <cell r="Z1507">
            <v>0.1</v>
          </cell>
          <cell r="AA1507">
            <v>-0.1</v>
          </cell>
          <cell r="AB1507" t="str">
            <v>NIL</v>
          </cell>
          <cell r="AC1507" t="str">
            <v>NIL</v>
          </cell>
          <cell r="AD1507" t="str">
            <v>NIL</v>
          </cell>
          <cell r="AE1507" t="str">
            <v>NIL</v>
          </cell>
          <cell r="AF1507" t="str">
            <v>NIL</v>
          </cell>
          <cell r="AG1507" t="str">
            <v>NIL</v>
          </cell>
        </row>
        <row r="1508">
          <cell r="A1508" t="str">
            <v>12-209-2</v>
          </cell>
          <cell r="B1508">
            <v>0.2</v>
          </cell>
          <cell r="C1508">
            <v>-0.2</v>
          </cell>
          <cell r="D1508">
            <v>0.1</v>
          </cell>
          <cell r="E1508">
            <v>-0.1</v>
          </cell>
          <cell r="F1508">
            <v>0.05</v>
          </cell>
          <cell r="G1508">
            <v>-0.05</v>
          </cell>
          <cell r="H1508">
            <v>0.1</v>
          </cell>
          <cell r="I1508">
            <v>0</v>
          </cell>
          <cell r="J1508">
            <v>0.1</v>
          </cell>
          <cell r="K1508">
            <v>-0.1</v>
          </cell>
          <cell r="L1508">
            <v>0.05</v>
          </cell>
          <cell r="M1508">
            <v>-0.05</v>
          </cell>
          <cell r="N1508">
            <v>0.1</v>
          </cell>
          <cell r="O1508">
            <v>-0.1</v>
          </cell>
          <cell r="P1508">
            <v>0.05</v>
          </cell>
          <cell r="Q1508">
            <v>-0.05</v>
          </cell>
          <cell r="R1508">
            <v>0.2</v>
          </cell>
          <cell r="S1508">
            <v>-0.2</v>
          </cell>
          <cell r="T1508">
            <v>0.05</v>
          </cell>
          <cell r="U1508">
            <v>-0.05</v>
          </cell>
          <cell r="V1508">
            <v>0.1</v>
          </cell>
          <cell r="W1508">
            <v>-0.1</v>
          </cell>
          <cell r="X1508">
            <v>0.1</v>
          </cell>
          <cell r="Y1508">
            <v>-0.1</v>
          </cell>
          <cell r="Z1508">
            <v>0.1</v>
          </cell>
          <cell r="AA1508">
            <v>-0.1</v>
          </cell>
          <cell r="AB1508" t="str">
            <v>NIL</v>
          </cell>
          <cell r="AC1508" t="str">
            <v>NIL</v>
          </cell>
          <cell r="AD1508" t="str">
            <v>NIL</v>
          </cell>
          <cell r="AE1508" t="str">
            <v>NIL</v>
          </cell>
          <cell r="AF1508" t="str">
            <v>NIL</v>
          </cell>
          <cell r="AG1508" t="str">
            <v>NIL</v>
          </cell>
        </row>
        <row r="1509">
          <cell r="A1509" t="str">
            <v>12-209L</v>
          </cell>
          <cell r="B1509">
            <v>0.2</v>
          </cell>
          <cell r="C1509">
            <v>-0.2</v>
          </cell>
          <cell r="D1509">
            <v>0.1</v>
          </cell>
          <cell r="E1509">
            <v>-0.1</v>
          </cell>
          <cell r="F1509">
            <v>0.05</v>
          </cell>
          <cell r="G1509">
            <v>-0.05</v>
          </cell>
          <cell r="H1509">
            <v>0.1</v>
          </cell>
          <cell r="I1509">
            <v>0</v>
          </cell>
          <cell r="J1509">
            <v>0.1</v>
          </cell>
          <cell r="K1509">
            <v>-0.1</v>
          </cell>
          <cell r="L1509">
            <v>0.05</v>
          </cell>
          <cell r="M1509">
            <v>-0.05</v>
          </cell>
          <cell r="N1509">
            <v>0.1</v>
          </cell>
          <cell r="O1509">
            <v>-0.1</v>
          </cell>
          <cell r="P1509">
            <v>0.05</v>
          </cell>
          <cell r="Q1509">
            <v>-0.05</v>
          </cell>
          <cell r="R1509">
            <v>0.2</v>
          </cell>
          <cell r="S1509">
            <v>-0.2</v>
          </cell>
          <cell r="T1509">
            <v>0.05</v>
          </cell>
          <cell r="U1509">
            <v>-0.05</v>
          </cell>
          <cell r="V1509">
            <v>0.1</v>
          </cell>
          <cell r="W1509">
            <v>-0.1</v>
          </cell>
          <cell r="X1509">
            <v>0.1</v>
          </cell>
          <cell r="Y1509">
            <v>-0.1</v>
          </cell>
          <cell r="Z1509">
            <v>0.1</v>
          </cell>
          <cell r="AA1509">
            <v>-0.1</v>
          </cell>
          <cell r="AB1509" t="str">
            <v>NIL</v>
          </cell>
          <cell r="AC1509" t="str">
            <v>NIL</v>
          </cell>
          <cell r="AD1509" t="str">
            <v>NIL</v>
          </cell>
          <cell r="AE1509" t="str">
            <v>NIL</v>
          </cell>
          <cell r="AF1509" t="str">
            <v>NIL</v>
          </cell>
          <cell r="AG1509" t="str">
            <v>NIL</v>
          </cell>
        </row>
        <row r="1510">
          <cell r="A1510" t="str">
            <v>12-209A</v>
          </cell>
          <cell r="B1510">
            <v>0.2</v>
          </cell>
          <cell r="C1510">
            <v>-0.2</v>
          </cell>
          <cell r="D1510">
            <v>0.1</v>
          </cell>
          <cell r="E1510">
            <v>-0.1</v>
          </cell>
          <cell r="F1510">
            <v>0.05</v>
          </cell>
          <cell r="G1510">
            <v>-0.05</v>
          </cell>
          <cell r="H1510">
            <v>0.1</v>
          </cell>
          <cell r="I1510">
            <v>0</v>
          </cell>
          <cell r="J1510">
            <v>0.1</v>
          </cell>
          <cell r="K1510">
            <v>-0.1</v>
          </cell>
          <cell r="L1510">
            <v>0.1</v>
          </cell>
          <cell r="M1510">
            <v>-0.1</v>
          </cell>
          <cell r="N1510">
            <v>0.1</v>
          </cell>
          <cell r="O1510">
            <v>-0.1</v>
          </cell>
          <cell r="P1510">
            <v>0.05</v>
          </cell>
          <cell r="Q1510">
            <v>-0.05</v>
          </cell>
          <cell r="R1510">
            <v>0.2</v>
          </cell>
          <cell r="S1510">
            <v>-0.2</v>
          </cell>
          <cell r="T1510">
            <v>0.05</v>
          </cell>
          <cell r="U1510">
            <v>-0.05</v>
          </cell>
          <cell r="V1510">
            <v>0.05</v>
          </cell>
          <cell r="W1510">
            <v>-0.05</v>
          </cell>
          <cell r="X1510">
            <v>0.05</v>
          </cell>
          <cell r="Y1510">
            <v>-0.05</v>
          </cell>
          <cell r="Z1510">
            <v>0.05</v>
          </cell>
          <cell r="AA1510">
            <v>-0.05</v>
          </cell>
          <cell r="AB1510" t="str">
            <v>NIL</v>
          </cell>
          <cell r="AC1510" t="str">
            <v>NIL</v>
          </cell>
          <cell r="AD1510" t="str">
            <v>NIL</v>
          </cell>
          <cell r="AE1510" t="str">
            <v>NIL</v>
          </cell>
          <cell r="AF1510" t="str">
            <v>NIL</v>
          </cell>
          <cell r="AG1510" t="str">
            <v>NIL</v>
          </cell>
        </row>
        <row r="1511">
          <cell r="A1511" t="str">
            <v>12-209A-1</v>
          </cell>
          <cell r="B1511">
            <v>0.2</v>
          </cell>
          <cell r="C1511">
            <v>-0.2</v>
          </cell>
          <cell r="D1511">
            <v>0.1</v>
          </cell>
          <cell r="E1511">
            <v>-0.1</v>
          </cell>
          <cell r="F1511">
            <v>0.05</v>
          </cell>
          <cell r="G1511">
            <v>-0.05</v>
          </cell>
          <cell r="H1511">
            <v>0.1</v>
          </cell>
          <cell r="I1511">
            <v>0</v>
          </cell>
          <cell r="J1511">
            <v>0.1</v>
          </cell>
          <cell r="K1511">
            <v>-0.1</v>
          </cell>
          <cell r="L1511">
            <v>0.1</v>
          </cell>
          <cell r="M1511">
            <v>-0.1</v>
          </cell>
          <cell r="N1511">
            <v>0.1</v>
          </cell>
          <cell r="O1511">
            <v>-0.1</v>
          </cell>
          <cell r="P1511">
            <v>0.05</v>
          </cell>
          <cell r="Q1511">
            <v>-0.05</v>
          </cell>
          <cell r="R1511">
            <v>0.2</v>
          </cell>
          <cell r="S1511">
            <v>-0.2</v>
          </cell>
          <cell r="T1511">
            <v>0.05</v>
          </cell>
          <cell r="U1511">
            <v>-0.05</v>
          </cell>
          <cell r="V1511">
            <v>0.05</v>
          </cell>
          <cell r="W1511">
            <v>-0.05</v>
          </cell>
          <cell r="X1511">
            <v>0.05</v>
          </cell>
          <cell r="Y1511">
            <v>-0.05</v>
          </cell>
          <cell r="Z1511">
            <v>0.05</v>
          </cell>
          <cell r="AA1511">
            <v>-0.05</v>
          </cell>
          <cell r="AB1511" t="str">
            <v>NIL</v>
          </cell>
          <cell r="AC1511" t="str">
            <v>NIL</v>
          </cell>
          <cell r="AD1511" t="str">
            <v>NIL</v>
          </cell>
          <cell r="AE1511" t="str">
            <v>NIL</v>
          </cell>
          <cell r="AF1511" t="str">
            <v>NIL</v>
          </cell>
          <cell r="AG1511" t="str">
            <v>NIL</v>
          </cell>
        </row>
        <row r="1512">
          <cell r="A1512" t="str">
            <v>12-209A-C</v>
          </cell>
          <cell r="B1512">
            <v>0.2</v>
          </cell>
          <cell r="C1512">
            <v>-0.2</v>
          </cell>
          <cell r="D1512">
            <v>0.1</v>
          </cell>
          <cell r="E1512">
            <v>-0.1</v>
          </cell>
          <cell r="F1512">
            <v>0.05</v>
          </cell>
          <cell r="G1512">
            <v>-0.05</v>
          </cell>
          <cell r="H1512">
            <v>0.1</v>
          </cell>
          <cell r="I1512">
            <v>0</v>
          </cell>
          <cell r="J1512">
            <v>0.1</v>
          </cell>
          <cell r="K1512">
            <v>-0.1</v>
          </cell>
          <cell r="L1512">
            <v>0.1</v>
          </cell>
          <cell r="M1512">
            <v>-0.1</v>
          </cell>
          <cell r="N1512">
            <v>0.1</v>
          </cell>
          <cell r="O1512">
            <v>-0.1</v>
          </cell>
          <cell r="P1512">
            <v>0.05</v>
          </cell>
          <cell r="Q1512">
            <v>-0.05</v>
          </cell>
          <cell r="R1512">
            <v>0.2</v>
          </cell>
          <cell r="S1512">
            <v>-0.2</v>
          </cell>
          <cell r="T1512">
            <v>0.05</v>
          </cell>
          <cell r="U1512">
            <v>-0.05</v>
          </cell>
          <cell r="V1512">
            <v>0.05</v>
          </cell>
          <cell r="W1512">
            <v>-0.05</v>
          </cell>
          <cell r="X1512">
            <v>0.05</v>
          </cell>
          <cell r="Y1512">
            <v>-0.05</v>
          </cell>
          <cell r="Z1512">
            <v>0.05</v>
          </cell>
          <cell r="AA1512">
            <v>-0.05</v>
          </cell>
          <cell r="AB1512" t="str">
            <v>NIL</v>
          </cell>
          <cell r="AC1512" t="str">
            <v>NIL</v>
          </cell>
          <cell r="AD1512" t="str">
            <v>NIL</v>
          </cell>
          <cell r="AE1512" t="str">
            <v>NIL</v>
          </cell>
          <cell r="AF1512" t="str">
            <v>NIL</v>
          </cell>
          <cell r="AG1512" t="str">
            <v>NIL</v>
          </cell>
        </row>
        <row r="1513">
          <cell r="A1513" t="str">
            <v>12-210</v>
          </cell>
          <cell r="B1513">
            <v>0.2</v>
          </cell>
          <cell r="C1513">
            <v>-0.2</v>
          </cell>
          <cell r="D1513">
            <v>0.1</v>
          </cell>
          <cell r="E1513">
            <v>-0.1</v>
          </cell>
          <cell r="F1513">
            <v>0.05</v>
          </cell>
          <cell r="G1513">
            <v>-0.05</v>
          </cell>
          <cell r="H1513">
            <v>0.1</v>
          </cell>
          <cell r="I1513">
            <v>0</v>
          </cell>
          <cell r="J1513">
            <v>0.1</v>
          </cell>
          <cell r="K1513">
            <v>-0.1</v>
          </cell>
          <cell r="L1513">
            <v>0.05</v>
          </cell>
          <cell r="M1513">
            <v>-0.05</v>
          </cell>
          <cell r="N1513">
            <v>0.1</v>
          </cell>
          <cell r="O1513">
            <v>-0.1</v>
          </cell>
          <cell r="P1513">
            <v>0.05</v>
          </cell>
          <cell r="Q1513">
            <v>-0.05</v>
          </cell>
          <cell r="R1513">
            <v>0.2</v>
          </cell>
          <cell r="S1513">
            <v>-0.2</v>
          </cell>
          <cell r="T1513">
            <v>0.03</v>
          </cell>
          <cell r="U1513">
            <v>-0.03</v>
          </cell>
          <cell r="V1513">
            <v>0.1</v>
          </cell>
          <cell r="W1513">
            <v>-0.1</v>
          </cell>
          <cell r="X1513">
            <v>0.1</v>
          </cell>
          <cell r="Y1513">
            <v>-0.1</v>
          </cell>
          <cell r="Z1513">
            <v>0.1</v>
          </cell>
          <cell r="AA1513">
            <v>-0.1</v>
          </cell>
          <cell r="AB1513">
            <v>0.1</v>
          </cell>
          <cell r="AC1513">
            <v>-0.1</v>
          </cell>
          <cell r="AD1513" t="str">
            <v>NIL</v>
          </cell>
          <cell r="AE1513" t="str">
            <v>NIL</v>
          </cell>
          <cell r="AF1513" t="str">
            <v>NIL</v>
          </cell>
          <cell r="AG1513" t="str">
            <v>NIL</v>
          </cell>
        </row>
        <row r="1514">
          <cell r="A1514" t="str">
            <v>12-210A</v>
          </cell>
          <cell r="B1514">
            <v>0.2</v>
          </cell>
          <cell r="C1514">
            <v>-0.2</v>
          </cell>
          <cell r="D1514">
            <v>0.1</v>
          </cell>
          <cell r="E1514">
            <v>-0.1</v>
          </cell>
          <cell r="F1514">
            <v>0.05</v>
          </cell>
          <cell r="G1514">
            <v>-0.05</v>
          </cell>
          <cell r="H1514">
            <v>0.1</v>
          </cell>
          <cell r="I1514">
            <v>0</v>
          </cell>
          <cell r="J1514">
            <v>0.1</v>
          </cell>
          <cell r="K1514">
            <v>-0.1</v>
          </cell>
          <cell r="L1514">
            <v>0.1</v>
          </cell>
          <cell r="M1514">
            <v>-0.1</v>
          </cell>
          <cell r="N1514">
            <v>0.1</v>
          </cell>
          <cell r="O1514">
            <v>-0.1</v>
          </cell>
          <cell r="P1514">
            <v>0.05</v>
          </cell>
          <cell r="Q1514">
            <v>-0.05</v>
          </cell>
          <cell r="R1514">
            <v>0.2</v>
          </cell>
          <cell r="S1514">
            <v>-0.2</v>
          </cell>
          <cell r="T1514">
            <v>0.05</v>
          </cell>
          <cell r="U1514">
            <v>-0.05</v>
          </cell>
          <cell r="V1514">
            <v>0.05</v>
          </cell>
          <cell r="W1514">
            <v>-0.05</v>
          </cell>
          <cell r="X1514">
            <v>0.05</v>
          </cell>
          <cell r="Y1514">
            <v>-0.05</v>
          </cell>
          <cell r="Z1514">
            <v>0.05</v>
          </cell>
          <cell r="AA1514">
            <v>-0.05</v>
          </cell>
          <cell r="AB1514" t="str">
            <v>NIL</v>
          </cell>
          <cell r="AC1514" t="str">
            <v>NIL</v>
          </cell>
          <cell r="AD1514" t="str">
            <v>NIL</v>
          </cell>
          <cell r="AE1514" t="str">
            <v>NIL</v>
          </cell>
          <cell r="AF1514" t="str">
            <v>NIL</v>
          </cell>
          <cell r="AG1514" t="str">
            <v>NIL</v>
          </cell>
        </row>
        <row r="1515">
          <cell r="A1515" t="str">
            <v>12-210A-1</v>
          </cell>
          <cell r="B1515">
            <v>0.2</v>
          </cell>
          <cell r="C1515">
            <v>-0.2</v>
          </cell>
          <cell r="D1515">
            <v>0.1</v>
          </cell>
          <cell r="E1515">
            <v>-0.1</v>
          </cell>
          <cell r="F1515">
            <v>0.05</v>
          </cell>
          <cell r="G1515">
            <v>-0.05</v>
          </cell>
          <cell r="H1515">
            <v>0.1</v>
          </cell>
          <cell r="I1515">
            <v>0</v>
          </cell>
          <cell r="J1515">
            <v>0.1</v>
          </cell>
          <cell r="K1515">
            <v>-0.1</v>
          </cell>
          <cell r="L1515">
            <v>0.1</v>
          </cell>
          <cell r="M1515">
            <v>-0.1</v>
          </cell>
          <cell r="N1515">
            <v>0.1</v>
          </cell>
          <cell r="O1515">
            <v>-0.1</v>
          </cell>
          <cell r="P1515">
            <v>0.05</v>
          </cell>
          <cell r="Q1515">
            <v>-0.05</v>
          </cell>
          <cell r="R1515">
            <v>0.2</v>
          </cell>
          <cell r="S1515">
            <v>-0.2</v>
          </cell>
          <cell r="T1515">
            <v>0.05</v>
          </cell>
          <cell r="U1515">
            <v>-0.05</v>
          </cell>
          <cell r="V1515">
            <v>0.05</v>
          </cell>
          <cell r="W1515">
            <v>-0.05</v>
          </cell>
          <cell r="X1515">
            <v>0.05</v>
          </cell>
          <cell r="Y1515">
            <v>-0.05</v>
          </cell>
          <cell r="Z1515">
            <v>0.05</v>
          </cell>
          <cell r="AA1515">
            <v>-0.05</v>
          </cell>
          <cell r="AB1515" t="str">
            <v>NIL</v>
          </cell>
          <cell r="AC1515" t="str">
            <v>NIL</v>
          </cell>
          <cell r="AD1515" t="str">
            <v>NIL</v>
          </cell>
          <cell r="AE1515" t="str">
            <v>NIL</v>
          </cell>
          <cell r="AF1515" t="str">
            <v>NIL</v>
          </cell>
          <cell r="AG1515" t="str">
            <v>NIL</v>
          </cell>
        </row>
        <row r="1516">
          <cell r="A1516" t="str">
            <v>12-210A-2</v>
          </cell>
          <cell r="B1516">
            <v>0.2</v>
          </cell>
          <cell r="C1516">
            <v>-0.2</v>
          </cell>
          <cell r="D1516">
            <v>0.1</v>
          </cell>
          <cell r="E1516">
            <v>-0.1</v>
          </cell>
          <cell r="F1516">
            <v>0.05</v>
          </cell>
          <cell r="G1516">
            <v>-0.05</v>
          </cell>
          <cell r="H1516">
            <v>0.1</v>
          </cell>
          <cell r="I1516">
            <v>0</v>
          </cell>
          <cell r="J1516">
            <v>0.1</v>
          </cell>
          <cell r="K1516">
            <v>-0.1</v>
          </cell>
          <cell r="L1516">
            <v>0.1</v>
          </cell>
          <cell r="M1516">
            <v>-0.1</v>
          </cell>
          <cell r="N1516">
            <v>0.1</v>
          </cell>
          <cell r="O1516">
            <v>-0.1</v>
          </cell>
          <cell r="P1516">
            <v>0.05</v>
          </cell>
          <cell r="Q1516">
            <v>-0.05</v>
          </cell>
          <cell r="R1516">
            <v>0.2</v>
          </cell>
          <cell r="S1516">
            <v>-0.2</v>
          </cell>
          <cell r="T1516">
            <v>0.05</v>
          </cell>
          <cell r="U1516">
            <v>-0.05</v>
          </cell>
          <cell r="V1516">
            <v>0.05</v>
          </cell>
          <cell r="W1516">
            <v>-0.05</v>
          </cell>
          <cell r="X1516">
            <v>0.05</v>
          </cell>
          <cell r="Y1516">
            <v>-0.05</v>
          </cell>
          <cell r="Z1516">
            <v>0.05</v>
          </cell>
          <cell r="AA1516">
            <v>-0.05</v>
          </cell>
          <cell r="AB1516" t="str">
            <v>NIL</v>
          </cell>
          <cell r="AC1516" t="str">
            <v>NIL</v>
          </cell>
          <cell r="AD1516" t="str">
            <v>NIL</v>
          </cell>
          <cell r="AE1516" t="str">
            <v>NIL</v>
          </cell>
          <cell r="AF1516" t="str">
            <v>NIL</v>
          </cell>
          <cell r="AG1516" t="str">
            <v>NIL</v>
          </cell>
        </row>
        <row r="1517">
          <cell r="A1517" t="str">
            <v>12-210A-3</v>
          </cell>
          <cell r="B1517">
            <v>0.2</v>
          </cell>
          <cell r="C1517">
            <v>-0.2</v>
          </cell>
          <cell r="D1517">
            <v>0.1</v>
          </cell>
          <cell r="E1517">
            <v>-0.1</v>
          </cell>
          <cell r="F1517">
            <v>0.05</v>
          </cell>
          <cell r="G1517">
            <v>-0.05</v>
          </cell>
          <cell r="H1517">
            <v>0.1</v>
          </cell>
          <cell r="I1517">
            <v>0</v>
          </cell>
          <cell r="J1517">
            <v>0.1</v>
          </cell>
          <cell r="K1517">
            <v>-0.1</v>
          </cell>
          <cell r="L1517">
            <v>0.1</v>
          </cell>
          <cell r="M1517">
            <v>-0.1</v>
          </cell>
          <cell r="N1517">
            <v>0.1</v>
          </cell>
          <cell r="O1517">
            <v>-0.1</v>
          </cell>
          <cell r="P1517">
            <v>0.05</v>
          </cell>
          <cell r="Q1517">
            <v>-0.05</v>
          </cell>
          <cell r="R1517">
            <v>0.2</v>
          </cell>
          <cell r="S1517">
            <v>-0.2</v>
          </cell>
          <cell r="T1517">
            <v>0.05</v>
          </cell>
          <cell r="U1517">
            <v>-0.05</v>
          </cell>
          <cell r="V1517">
            <v>0.05</v>
          </cell>
          <cell r="W1517">
            <v>-0.05</v>
          </cell>
          <cell r="X1517">
            <v>0.05</v>
          </cell>
          <cell r="Y1517">
            <v>-0.05</v>
          </cell>
          <cell r="Z1517">
            <v>0.05</v>
          </cell>
          <cell r="AA1517">
            <v>-0.05</v>
          </cell>
          <cell r="AB1517" t="str">
            <v>NIL</v>
          </cell>
          <cell r="AC1517" t="str">
            <v>NIL</v>
          </cell>
          <cell r="AD1517" t="str">
            <v>NIL</v>
          </cell>
          <cell r="AE1517" t="str">
            <v>NIL</v>
          </cell>
          <cell r="AF1517" t="str">
            <v>NIL</v>
          </cell>
          <cell r="AG1517" t="str">
            <v>NIL</v>
          </cell>
        </row>
        <row r="1518">
          <cell r="A1518" t="str">
            <v>12-210A-4</v>
          </cell>
          <cell r="B1518">
            <v>0.2</v>
          </cell>
          <cell r="C1518">
            <v>-0.2</v>
          </cell>
          <cell r="D1518">
            <v>0.1</v>
          </cell>
          <cell r="E1518">
            <v>-0.1</v>
          </cell>
          <cell r="F1518">
            <v>0.05</v>
          </cell>
          <cell r="G1518">
            <v>-0.05</v>
          </cell>
          <cell r="H1518">
            <v>0.1</v>
          </cell>
          <cell r="I1518">
            <v>0</v>
          </cell>
          <cell r="J1518">
            <v>0.1</v>
          </cell>
          <cell r="K1518">
            <v>-0.1</v>
          </cell>
          <cell r="L1518">
            <v>0.1</v>
          </cell>
          <cell r="M1518">
            <v>-0.1</v>
          </cell>
          <cell r="N1518">
            <v>0.1</v>
          </cell>
          <cell r="O1518">
            <v>-0.1</v>
          </cell>
          <cell r="P1518">
            <v>0.05</v>
          </cell>
          <cell r="Q1518">
            <v>-0.05</v>
          </cell>
          <cell r="R1518">
            <v>0.2</v>
          </cell>
          <cell r="S1518">
            <v>-0.2</v>
          </cell>
          <cell r="T1518">
            <v>0.05</v>
          </cell>
          <cell r="U1518">
            <v>-0.05</v>
          </cell>
          <cell r="V1518">
            <v>0.05</v>
          </cell>
          <cell r="W1518">
            <v>-0.05</v>
          </cell>
          <cell r="X1518">
            <v>0.05</v>
          </cell>
          <cell r="Y1518">
            <v>-0.05</v>
          </cell>
          <cell r="Z1518">
            <v>0.05</v>
          </cell>
          <cell r="AA1518">
            <v>-0.05</v>
          </cell>
          <cell r="AB1518" t="str">
            <v>NIL</v>
          </cell>
          <cell r="AC1518" t="str">
            <v>NIL</v>
          </cell>
          <cell r="AD1518" t="str">
            <v>NIL</v>
          </cell>
          <cell r="AE1518" t="str">
            <v>NIL</v>
          </cell>
          <cell r="AF1518" t="str">
            <v>NIL</v>
          </cell>
          <cell r="AG1518" t="str">
            <v>NIL</v>
          </cell>
        </row>
        <row r="1519">
          <cell r="A1519" t="str">
            <v>12-211</v>
          </cell>
          <cell r="B1519">
            <v>0.2</v>
          </cell>
          <cell r="C1519">
            <v>-0.2</v>
          </cell>
          <cell r="D1519">
            <v>0.1</v>
          </cell>
          <cell r="E1519">
            <v>-0.1</v>
          </cell>
          <cell r="F1519">
            <v>0.05</v>
          </cell>
          <cell r="G1519">
            <v>-0.05</v>
          </cell>
          <cell r="H1519">
            <v>0.1</v>
          </cell>
          <cell r="I1519">
            <v>0</v>
          </cell>
          <cell r="J1519">
            <v>0.1</v>
          </cell>
          <cell r="K1519">
            <v>-0.1</v>
          </cell>
          <cell r="L1519">
            <v>0.05</v>
          </cell>
          <cell r="M1519">
            <v>-0.05</v>
          </cell>
          <cell r="N1519">
            <v>0.1</v>
          </cell>
          <cell r="O1519">
            <v>-0.1</v>
          </cell>
          <cell r="P1519">
            <v>0.05</v>
          </cell>
          <cell r="Q1519">
            <v>-0.05</v>
          </cell>
          <cell r="R1519">
            <v>0.2</v>
          </cell>
          <cell r="S1519">
            <v>-0.2</v>
          </cell>
          <cell r="T1519">
            <v>0.03</v>
          </cell>
          <cell r="U1519">
            <v>-0.03</v>
          </cell>
          <cell r="V1519">
            <v>0.1</v>
          </cell>
          <cell r="W1519">
            <v>-0.1</v>
          </cell>
          <cell r="X1519">
            <v>0.1</v>
          </cell>
          <cell r="Y1519">
            <v>-0.1</v>
          </cell>
          <cell r="Z1519">
            <v>0.1</v>
          </cell>
          <cell r="AA1519">
            <v>-0.1</v>
          </cell>
          <cell r="AB1519" t="str">
            <v>NIL</v>
          </cell>
          <cell r="AC1519" t="str">
            <v>NIL</v>
          </cell>
          <cell r="AD1519" t="str">
            <v>NIL</v>
          </cell>
          <cell r="AE1519" t="str">
            <v>NIL</v>
          </cell>
          <cell r="AF1519" t="str">
            <v>NIL</v>
          </cell>
          <cell r="AG1519" t="str">
            <v>NIL</v>
          </cell>
        </row>
        <row r="1520">
          <cell r="A1520" t="str">
            <v>12-211A</v>
          </cell>
          <cell r="B1520">
            <v>0.2</v>
          </cell>
          <cell r="C1520">
            <v>-0.2</v>
          </cell>
          <cell r="D1520">
            <v>0.1</v>
          </cell>
          <cell r="E1520">
            <v>-0.1</v>
          </cell>
          <cell r="F1520">
            <v>0.05</v>
          </cell>
          <cell r="G1520">
            <v>-0.05</v>
          </cell>
          <cell r="H1520">
            <v>0.1</v>
          </cell>
          <cell r="I1520">
            <v>0</v>
          </cell>
          <cell r="J1520">
            <v>0.1</v>
          </cell>
          <cell r="K1520">
            <v>-0.1</v>
          </cell>
          <cell r="L1520">
            <v>0.1</v>
          </cell>
          <cell r="M1520">
            <v>-0.1</v>
          </cell>
          <cell r="N1520">
            <v>0.05</v>
          </cell>
          <cell r="O1520">
            <v>-0.05</v>
          </cell>
          <cell r="P1520">
            <v>0.05</v>
          </cell>
          <cell r="Q1520">
            <v>-0.05</v>
          </cell>
          <cell r="R1520">
            <v>0.2</v>
          </cell>
          <cell r="S1520">
            <v>-0.2</v>
          </cell>
          <cell r="T1520">
            <v>0.05</v>
          </cell>
          <cell r="U1520">
            <v>-0.05</v>
          </cell>
          <cell r="V1520">
            <v>0.03</v>
          </cell>
          <cell r="W1520">
            <v>-0.03</v>
          </cell>
          <cell r="X1520">
            <v>0.03</v>
          </cell>
          <cell r="Y1520">
            <v>-0.03</v>
          </cell>
          <cell r="Z1520">
            <v>0.03</v>
          </cell>
          <cell r="AA1520">
            <v>-0.03</v>
          </cell>
          <cell r="AB1520" t="str">
            <v>NIL</v>
          </cell>
          <cell r="AC1520" t="str">
            <v>NIL</v>
          </cell>
          <cell r="AD1520" t="str">
            <v>NIL</v>
          </cell>
          <cell r="AE1520" t="str">
            <v>NIL</v>
          </cell>
          <cell r="AF1520" t="str">
            <v>NIL</v>
          </cell>
          <cell r="AG1520" t="str">
            <v>NIL</v>
          </cell>
        </row>
        <row r="1521">
          <cell r="A1521" t="str">
            <v>12-212</v>
          </cell>
          <cell r="B1521">
            <v>0.2</v>
          </cell>
          <cell r="C1521">
            <v>-0.2</v>
          </cell>
          <cell r="D1521">
            <v>0.1</v>
          </cell>
          <cell r="E1521">
            <v>-0.1</v>
          </cell>
          <cell r="F1521">
            <v>0.05</v>
          </cell>
          <cell r="G1521">
            <v>-0.05</v>
          </cell>
          <cell r="H1521">
            <v>0.1</v>
          </cell>
          <cell r="I1521">
            <v>0</v>
          </cell>
          <cell r="J1521">
            <v>0.1</v>
          </cell>
          <cell r="K1521">
            <v>-0.1</v>
          </cell>
          <cell r="L1521">
            <v>0.05</v>
          </cell>
          <cell r="M1521">
            <v>-0.05</v>
          </cell>
          <cell r="N1521">
            <v>0.1</v>
          </cell>
          <cell r="O1521">
            <v>-0.1</v>
          </cell>
          <cell r="P1521">
            <v>0.05</v>
          </cell>
          <cell r="Q1521">
            <v>-0.05</v>
          </cell>
          <cell r="R1521">
            <v>0.2</v>
          </cell>
          <cell r="S1521">
            <v>-0.2</v>
          </cell>
          <cell r="T1521">
            <v>0.05</v>
          </cell>
          <cell r="U1521">
            <v>-0.05</v>
          </cell>
          <cell r="V1521">
            <v>0.1</v>
          </cell>
          <cell r="W1521">
            <v>-0.1</v>
          </cell>
          <cell r="X1521">
            <v>0.1</v>
          </cell>
          <cell r="Y1521">
            <v>-0.1</v>
          </cell>
          <cell r="Z1521">
            <v>0.1</v>
          </cell>
          <cell r="AA1521">
            <v>-0.1</v>
          </cell>
          <cell r="AB1521" t="str">
            <v>NIL</v>
          </cell>
          <cell r="AC1521" t="str">
            <v>NIL</v>
          </cell>
          <cell r="AD1521" t="str">
            <v>NIL</v>
          </cell>
          <cell r="AE1521" t="str">
            <v>NIL</v>
          </cell>
          <cell r="AF1521" t="str">
            <v>NIL</v>
          </cell>
          <cell r="AG1521" t="str">
            <v>NIL</v>
          </cell>
        </row>
        <row r="1522">
          <cell r="A1522" t="str">
            <v>12-212A</v>
          </cell>
          <cell r="B1522">
            <v>0.2</v>
          </cell>
          <cell r="C1522">
            <v>-0.2</v>
          </cell>
          <cell r="D1522">
            <v>0.1</v>
          </cell>
          <cell r="E1522">
            <v>-0.1</v>
          </cell>
          <cell r="F1522">
            <v>0.1</v>
          </cell>
          <cell r="G1522">
            <v>-0.1</v>
          </cell>
          <cell r="H1522">
            <v>0.1</v>
          </cell>
          <cell r="I1522">
            <v>0</v>
          </cell>
          <cell r="J1522">
            <v>0.1</v>
          </cell>
          <cell r="K1522">
            <v>-0.1</v>
          </cell>
          <cell r="L1522">
            <v>0.1</v>
          </cell>
          <cell r="M1522">
            <v>-0.1</v>
          </cell>
          <cell r="N1522">
            <v>0.1</v>
          </cell>
          <cell r="O1522">
            <v>-0.1</v>
          </cell>
          <cell r="P1522">
            <v>0.05</v>
          </cell>
          <cell r="Q1522">
            <v>-0.05</v>
          </cell>
          <cell r="R1522">
            <v>0.2</v>
          </cell>
          <cell r="S1522">
            <v>-0.2</v>
          </cell>
          <cell r="T1522">
            <v>0.05</v>
          </cell>
          <cell r="U1522">
            <v>-0.05</v>
          </cell>
          <cell r="V1522">
            <v>0.05</v>
          </cell>
          <cell r="W1522">
            <v>-0.05</v>
          </cell>
          <cell r="X1522">
            <v>0.05</v>
          </cell>
          <cell r="Y1522">
            <v>-0.05</v>
          </cell>
          <cell r="Z1522">
            <v>0.05</v>
          </cell>
          <cell r="AA1522">
            <v>-0.05</v>
          </cell>
          <cell r="AB1522" t="str">
            <v>NIL</v>
          </cell>
          <cell r="AC1522" t="str">
            <v>NIL</v>
          </cell>
          <cell r="AD1522" t="str">
            <v>NIL</v>
          </cell>
          <cell r="AE1522" t="str">
            <v>NIL</v>
          </cell>
          <cell r="AF1522" t="str">
            <v>NIL</v>
          </cell>
          <cell r="AG1522" t="str">
            <v>NIL</v>
          </cell>
        </row>
        <row r="1523">
          <cell r="A1523" t="str">
            <v>12-212A-1</v>
          </cell>
          <cell r="B1523">
            <v>0.2</v>
          </cell>
          <cell r="C1523">
            <v>-0.2</v>
          </cell>
          <cell r="D1523">
            <v>0.1</v>
          </cell>
          <cell r="E1523">
            <v>-0.1</v>
          </cell>
          <cell r="F1523">
            <v>0.1</v>
          </cell>
          <cell r="G1523">
            <v>-0.1</v>
          </cell>
          <cell r="H1523">
            <v>0.1</v>
          </cell>
          <cell r="I1523">
            <v>0</v>
          </cell>
          <cell r="J1523">
            <v>0.1</v>
          </cell>
          <cell r="K1523">
            <v>-0.1</v>
          </cell>
          <cell r="L1523">
            <v>0.1</v>
          </cell>
          <cell r="M1523">
            <v>-0.1</v>
          </cell>
          <cell r="N1523">
            <v>0.1</v>
          </cell>
          <cell r="O1523">
            <v>-0.1</v>
          </cell>
          <cell r="P1523">
            <v>0.05</v>
          </cell>
          <cell r="Q1523">
            <v>-0.05</v>
          </cell>
          <cell r="R1523">
            <v>0.2</v>
          </cell>
          <cell r="S1523">
            <v>-0.2</v>
          </cell>
          <cell r="T1523">
            <v>0.05</v>
          </cell>
          <cell r="U1523">
            <v>-0.05</v>
          </cell>
          <cell r="V1523">
            <v>0.05</v>
          </cell>
          <cell r="W1523">
            <v>-0.05</v>
          </cell>
          <cell r="X1523">
            <v>0.05</v>
          </cell>
          <cell r="Y1523">
            <v>-0.05</v>
          </cell>
          <cell r="Z1523">
            <v>0.05</v>
          </cell>
          <cell r="AA1523">
            <v>-0.05</v>
          </cell>
          <cell r="AB1523" t="str">
            <v>NIL</v>
          </cell>
          <cell r="AC1523" t="str">
            <v>NIL</v>
          </cell>
          <cell r="AD1523" t="str">
            <v>NIL</v>
          </cell>
          <cell r="AE1523" t="str">
            <v>NIL</v>
          </cell>
          <cell r="AF1523" t="str">
            <v>NIL</v>
          </cell>
          <cell r="AG1523" t="str">
            <v>NIL</v>
          </cell>
        </row>
        <row r="1524">
          <cell r="A1524" t="str">
            <v>12-212A-1C</v>
          </cell>
          <cell r="B1524">
            <v>0.2</v>
          </cell>
          <cell r="C1524">
            <v>-0.2</v>
          </cell>
          <cell r="D1524">
            <v>0.1</v>
          </cell>
          <cell r="E1524">
            <v>-0.1</v>
          </cell>
          <cell r="F1524">
            <v>0.1</v>
          </cell>
          <cell r="G1524">
            <v>-0.1</v>
          </cell>
          <cell r="H1524">
            <v>0.1</v>
          </cell>
          <cell r="I1524">
            <v>0</v>
          </cell>
          <cell r="J1524">
            <v>0.1</v>
          </cell>
          <cell r="K1524">
            <v>-0.1</v>
          </cell>
          <cell r="L1524">
            <v>0.1</v>
          </cell>
          <cell r="M1524">
            <v>-0.1</v>
          </cell>
          <cell r="N1524">
            <v>0.1</v>
          </cell>
          <cell r="O1524">
            <v>-0.1</v>
          </cell>
          <cell r="P1524">
            <v>0.05</v>
          </cell>
          <cell r="Q1524">
            <v>-0.05</v>
          </cell>
          <cell r="R1524">
            <v>0.2</v>
          </cell>
          <cell r="S1524">
            <v>-0.2</v>
          </cell>
          <cell r="T1524">
            <v>0.05</v>
          </cell>
          <cell r="U1524">
            <v>-0.05</v>
          </cell>
          <cell r="V1524">
            <v>0.05</v>
          </cell>
          <cell r="W1524">
            <v>-0.05</v>
          </cell>
          <cell r="X1524">
            <v>0.05</v>
          </cell>
          <cell r="Y1524">
            <v>-0.05</v>
          </cell>
          <cell r="Z1524">
            <v>0.05</v>
          </cell>
          <cell r="AA1524">
            <v>-0.05</v>
          </cell>
          <cell r="AB1524" t="str">
            <v>NIL</v>
          </cell>
          <cell r="AC1524" t="str">
            <v>NIL</v>
          </cell>
          <cell r="AD1524" t="str">
            <v>NIL</v>
          </cell>
          <cell r="AE1524" t="str">
            <v>NIL</v>
          </cell>
          <cell r="AF1524" t="str">
            <v>NIL</v>
          </cell>
          <cell r="AG1524" t="str">
            <v>NIL</v>
          </cell>
        </row>
        <row r="1525">
          <cell r="A1525" t="str">
            <v>12-213</v>
          </cell>
          <cell r="B1525">
            <v>0.2</v>
          </cell>
          <cell r="C1525">
            <v>-0.2</v>
          </cell>
          <cell r="D1525">
            <v>0.1</v>
          </cell>
          <cell r="E1525">
            <v>-0.1</v>
          </cell>
          <cell r="F1525">
            <v>0.05</v>
          </cell>
          <cell r="G1525">
            <v>-0.05</v>
          </cell>
          <cell r="H1525">
            <v>0.1</v>
          </cell>
          <cell r="I1525">
            <v>0</v>
          </cell>
          <cell r="J1525">
            <v>0.1</v>
          </cell>
          <cell r="K1525">
            <v>-0.1</v>
          </cell>
          <cell r="L1525">
            <v>0.05</v>
          </cell>
          <cell r="M1525">
            <v>-0.05</v>
          </cell>
          <cell r="N1525">
            <v>0.1</v>
          </cell>
          <cell r="O1525">
            <v>-0.1</v>
          </cell>
          <cell r="P1525">
            <v>0.05</v>
          </cell>
          <cell r="Q1525">
            <v>-0.05</v>
          </cell>
          <cell r="R1525">
            <v>0.2</v>
          </cell>
          <cell r="S1525">
            <v>-0.2</v>
          </cell>
          <cell r="T1525">
            <v>0.05</v>
          </cell>
          <cell r="U1525">
            <v>-0.05</v>
          </cell>
          <cell r="V1525">
            <v>0.05</v>
          </cell>
          <cell r="W1525">
            <v>-0.05</v>
          </cell>
          <cell r="X1525">
            <v>0.1</v>
          </cell>
          <cell r="Y1525">
            <v>-0.1</v>
          </cell>
          <cell r="Z1525">
            <v>0.1</v>
          </cell>
          <cell r="AA1525">
            <v>-0.1</v>
          </cell>
          <cell r="AB1525" t="str">
            <v>NIL</v>
          </cell>
          <cell r="AC1525" t="str">
            <v>NIL</v>
          </cell>
          <cell r="AD1525" t="str">
            <v>NIL</v>
          </cell>
          <cell r="AE1525" t="str">
            <v>NIL</v>
          </cell>
          <cell r="AF1525" t="str">
            <v>NIL</v>
          </cell>
          <cell r="AG1525" t="str">
            <v>NIL</v>
          </cell>
        </row>
        <row r="1526">
          <cell r="A1526" t="str">
            <v>12-213A</v>
          </cell>
          <cell r="B1526">
            <v>0.2</v>
          </cell>
          <cell r="C1526">
            <v>-0.2</v>
          </cell>
          <cell r="D1526">
            <v>0.1</v>
          </cell>
          <cell r="E1526">
            <v>-0.1</v>
          </cell>
          <cell r="F1526">
            <v>0.05</v>
          </cell>
          <cell r="G1526">
            <v>-0.05</v>
          </cell>
          <cell r="H1526">
            <v>0.1</v>
          </cell>
          <cell r="I1526">
            <v>-0.1</v>
          </cell>
          <cell r="J1526">
            <v>0.05</v>
          </cell>
          <cell r="K1526">
            <v>-0.05</v>
          </cell>
          <cell r="L1526">
            <v>0.1</v>
          </cell>
          <cell r="M1526">
            <v>-0.1</v>
          </cell>
          <cell r="N1526">
            <v>0.05</v>
          </cell>
          <cell r="O1526">
            <v>-0.05</v>
          </cell>
          <cell r="P1526">
            <v>0.05</v>
          </cell>
          <cell r="Q1526">
            <v>-0.05</v>
          </cell>
          <cell r="R1526">
            <v>0.2</v>
          </cell>
          <cell r="S1526">
            <v>-0.2</v>
          </cell>
          <cell r="T1526">
            <v>0.05</v>
          </cell>
          <cell r="U1526">
            <v>-0.05</v>
          </cell>
          <cell r="V1526">
            <v>0.03</v>
          </cell>
          <cell r="W1526">
            <v>-0.03</v>
          </cell>
          <cell r="X1526">
            <v>0.03</v>
          </cell>
          <cell r="Y1526">
            <v>-0.03</v>
          </cell>
          <cell r="Z1526">
            <v>0.03</v>
          </cell>
          <cell r="AA1526">
            <v>-0.03</v>
          </cell>
          <cell r="AB1526" t="str">
            <v>NIL</v>
          </cell>
          <cell r="AC1526" t="str">
            <v>NIL</v>
          </cell>
          <cell r="AD1526" t="str">
            <v>NIL</v>
          </cell>
          <cell r="AE1526" t="str">
            <v>NIL</v>
          </cell>
          <cell r="AF1526" t="str">
            <v>NIL</v>
          </cell>
          <cell r="AG1526" t="str">
            <v>NIL</v>
          </cell>
        </row>
        <row r="1527">
          <cell r="A1527" t="str">
            <v>12-214A</v>
          </cell>
          <cell r="B1527">
            <v>0.2</v>
          </cell>
          <cell r="C1527">
            <v>-0.2</v>
          </cell>
          <cell r="D1527">
            <v>0.1</v>
          </cell>
          <cell r="E1527">
            <v>-0.1</v>
          </cell>
          <cell r="F1527">
            <v>0.05</v>
          </cell>
          <cell r="G1527">
            <v>-0.05</v>
          </cell>
          <cell r="H1527">
            <v>0.1</v>
          </cell>
          <cell r="I1527">
            <v>0</v>
          </cell>
          <cell r="J1527">
            <v>0.1</v>
          </cell>
          <cell r="K1527">
            <v>-0.1</v>
          </cell>
          <cell r="L1527">
            <v>0.1</v>
          </cell>
          <cell r="M1527">
            <v>-0.1</v>
          </cell>
          <cell r="N1527">
            <v>0.1</v>
          </cell>
          <cell r="O1527">
            <v>-0.1</v>
          </cell>
          <cell r="P1527">
            <v>0.05</v>
          </cell>
          <cell r="Q1527">
            <v>-0.05</v>
          </cell>
          <cell r="R1527">
            <v>0.2</v>
          </cell>
          <cell r="S1527">
            <v>-0.2</v>
          </cell>
          <cell r="T1527">
            <v>0.05</v>
          </cell>
          <cell r="U1527">
            <v>-0.05</v>
          </cell>
          <cell r="V1527">
            <v>0.05</v>
          </cell>
          <cell r="W1527">
            <v>-0.05</v>
          </cell>
          <cell r="X1527">
            <v>0.05</v>
          </cell>
          <cell r="Y1527">
            <v>-0.05</v>
          </cell>
          <cell r="Z1527">
            <v>0.05</v>
          </cell>
          <cell r="AA1527">
            <v>-0.05</v>
          </cell>
          <cell r="AB1527" t="str">
            <v>NIL</v>
          </cell>
          <cell r="AC1527" t="str">
            <v>NIL</v>
          </cell>
          <cell r="AD1527" t="str">
            <v>NIL</v>
          </cell>
          <cell r="AE1527" t="str">
            <v>NIL</v>
          </cell>
          <cell r="AF1527" t="str">
            <v>NIL</v>
          </cell>
          <cell r="AG1527" t="str">
            <v>NIL</v>
          </cell>
        </row>
        <row r="1528">
          <cell r="A1528" t="str">
            <v>12-215</v>
          </cell>
          <cell r="B1528">
            <v>0.2</v>
          </cell>
          <cell r="C1528">
            <v>-0.2</v>
          </cell>
          <cell r="D1528">
            <v>0.1</v>
          </cell>
          <cell r="E1528">
            <v>-0.1</v>
          </cell>
          <cell r="F1528">
            <v>0.05</v>
          </cell>
          <cell r="G1528">
            <v>-0.05</v>
          </cell>
          <cell r="H1528">
            <v>0.1</v>
          </cell>
          <cell r="I1528">
            <v>0</v>
          </cell>
          <cell r="J1528">
            <v>0.1</v>
          </cell>
          <cell r="K1528">
            <v>-0.1</v>
          </cell>
          <cell r="L1528">
            <v>0.05</v>
          </cell>
          <cell r="M1528">
            <v>-0.05</v>
          </cell>
          <cell r="N1528">
            <v>0.1</v>
          </cell>
          <cell r="O1528">
            <v>-0.1</v>
          </cell>
          <cell r="P1528">
            <v>0.05</v>
          </cell>
          <cell r="Q1528">
            <v>-0.05</v>
          </cell>
          <cell r="R1528">
            <v>0.2</v>
          </cell>
          <cell r="S1528">
            <v>-0.2</v>
          </cell>
          <cell r="T1528">
            <v>0.05</v>
          </cell>
          <cell r="U1528">
            <v>-0.05</v>
          </cell>
          <cell r="V1528">
            <v>0.1</v>
          </cell>
          <cell r="W1528">
            <v>-0.1</v>
          </cell>
          <cell r="X1528">
            <v>0.1</v>
          </cell>
          <cell r="Y1528">
            <v>-0.1</v>
          </cell>
          <cell r="Z1528">
            <v>0.1</v>
          </cell>
          <cell r="AA1528">
            <v>-0.1</v>
          </cell>
          <cell r="AB1528">
            <v>0.1</v>
          </cell>
          <cell r="AC1528">
            <v>-0.1</v>
          </cell>
          <cell r="AD1528">
            <v>0.1</v>
          </cell>
          <cell r="AE1528">
            <v>-0.1</v>
          </cell>
          <cell r="AF1528">
            <v>0.1</v>
          </cell>
          <cell r="AG1528">
            <v>-0.1</v>
          </cell>
        </row>
        <row r="1529">
          <cell r="A1529" t="str">
            <v>12-215-1</v>
          </cell>
          <cell r="B1529">
            <v>0.2</v>
          </cell>
          <cell r="C1529">
            <v>-0.2</v>
          </cell>
          <cell r="D1529">
            <v>0.1</v>
          </cell>
          <cell r="E1529">
            <v>-0.1</v>
          </cell>
          <cell r="F1529">
            <v>0.05</v>
          </cell>
          <cell r="G1529">
            <v>-0.05</v>
          </cell>
          <cell r="H1529">
            <v>0.1</v>
          </cell>
          <cell r="I1529">
            <v>0</v>
          </cell>
          <cell r="J1529">
            <v>0.1</v>
          </cell>
          <cell r="K1529">
            <v>-0.1</v>
          </cell>
          <cell r="L1529">
            <v>0.05</v>
          </cell>
          <cell r="M1529">
            <v>-0.05</v>
          </cell>
          <cell r="N1529">
            <v>0.1</v>
          </cell>
          <cell r="O1529">
            <v>-0.1</v>
          </cell>
          <cell r="P1529">
            <v>0.05</v>
          </cell>
          <cell r="Q1529">
            <v>-0.05</v>
          </cell>
          <cell r="R1529">
            <v>0.2</v>
          </cell>
          <cell r="S1529">
            <v>-0.2</v>
          </cell>
          <cell r="T1529">
            <v>0.05</v>
          </cell>
          <cell r="U1529">
            <v>-0.05</v>
          </cell>
          <cell r="V1529">
            <v>0.1</v>
          </cell>
          <cell r="W1529">
            <v>-0.1</v>
          </cell>
          <cell r="X1529">
            <v>0.1</v>
          </cell>
          <cell r="Y1529">
            <v>-0.1</v>
          </cell>
          <cell r="Z1529">
            <v>0.1</v>
          </cell>
          <cell r="AA1529">
            <v>-0.1</v>
          </cell>
          <cell r="AB1529">
            <v>0.1</v>
          </cell>
          <cell r="AC1529">
            <v>-0.1</v>
          </cell>
          <cell r="AD1529">
            <v>0.1</v>
          </cell>
          <cell r="AE1529">
            <v>-0.1</v>
          </cell>
          <cell r="AF1529">
            <v>0.1</v>
          </cell>
          <cell r="AG1529">
            <v>-0.1</v>
          </cell>
        </row>
        <row r="1530">
          <cell r="A1530" t="str">
            <v>12-215-2</v>
          </cell>
          <cell r="B1530">
            <v>0.2</v>
          </cell>
          <cell r="C1530">
            <v>-0.2</v>
          </cell>
          <cell r="D1530">
            <v>0.1</v>
          </cell>
          <cell r="E1530">
            <v>-0.1</v>
          </cell>
          <cell r="F1530">
            <v>0.05</v>
          </cell>
          <cell r="G1530">
            <v>-0.05</v>
          </cell>
          <cell r="H1530">
            <v>0.1</v>
          </cell>
          <cell r="I1530">
            <v>0</v>
          </cell>
          <cell r="J1530">
            <v>0.1</v>
          </cell>
          <cell r="K1530">
            <v>-0.1</v>
          </cell>
          <cell r="L1530">
            <v>0.05</v>
          </cell>
          <cell r="M1530">
            <v>-0.05</v>
          </cell>
          <cell r="N1530">
            <v>0.1</v>
          </cell>
          <cell r="O1530">
            <v>-0.1</v>
          </cell>
          <cell r="P1530">
            <v>0.05</v>
          </cell>
          <cell r="Q1530">
            <v>-0.05</v>
          </cell>
          <cell r="R1530">
            <v>0.2</v>
          </cell>
          <cell r="S1530">
            <v>-0.2</v>
          </cell>
          <cell r="T1530">
            <v>0.05</v>
          </cell>
          <cell r="U1530">
            <v>-0.05</v>
          </cell>
          <cell r="V1530">
            <v>0.1</v>
          </cell>
          <cell r="W1530">
            <v>-0.1</v>
          </cell>
          <cell r="X1530">
            <v>0.1</v>
          </cell>
          <cell r="Y1530">
            <v>-0.1</v>
          </cell>
          <cell r="Z1530">
            <v>0.1</v>
          </cell>
          <cell r="AA1530">
            <v>-0.1</v>
          </cell>
          <cell r="AB1530">
            <v>0.1</v>
          </cell>
          <cell r="AC1530">
            <v>-0.1</v>
          </cell>
          <cell r="AD1530">
            <v>0.1</v>
          </cell>
          <cell r="AE1530">
            <v>-0.1</v>
          </cell>
          <cell r="AF1530">
            <v>0.1</v>
          </cell>
          <cell r="AG1530">
            <v>-0.1</v>
          </cell>
        </row>
        <row r="1531">
          <cell r="A1531" t="str">
            <v>12-215-3</v>
          </cell>
          <cell r="B1531">
            <v>0.2</v>
          </cell>
          <cell r="C1531">
            <v>-0.2</v>
          </cell>
          <cell r="D1531">
            <v>0.1</v>
          </cell>
          <cell r="E1531">
            <v>-0.1</v>
          </cell>
          <cell r="F1531">
            <v>0.05</v>
          </cell>
          <cell r="G1531">
            <v>-0.05</v>
          </cell>
          <cell r="H1531">
            <v>0.1</v>
          </cell>
          <cell r="I1531">
            <v>0</v>
          </cell>
          <cell r="J1531">
            <v>0.1</v>
          </cell>
          <cell r="K1531">
            <v>-0.1</v>
          </cell>
          <cell r="L1531">
            <v>0.05</v>
          </cell>
          <cell r="M1531">
            <v>-0.05</v>
          </cell>
          <cell r="N1531">
            <v>0.1</v>
          </cell>
          <cell r="O1531">
            <v>-0.1</v>
          </cell>
          <cell r="P1531">
            <v>0.05</v>
          </cell>
          <cell r="Q1531">
            <v>-0.05</v>
          </cell>
          <cell r="R1531">
            <v>0.2</v>
          </cell>
          <cell r="S1531">
            <v>-0.2</v>
          </cell>
          <cell r="T1531">
            <v>0.05</v>
          </cell>
          <cell r="U1531">
            <v>-0.05</v>
          </cell>
          <cell r="V1531">
            <v>0.1</v>
          </cell>
          <cell r="W1531">
            <v>-0.1</v>
          </cell>
          <cell r="X1531">
            <v>0.1</v>
          </cell>
          <cell r="Y1531">
            <v>-0.1</v>
          </cell>
          <cell r="Z1531">
            <v>0.1</v>
          </cell>
          <cell r="AA1531">
            <v>-0.1</v>
          </cell>
          <cell r="AB1531">
            <v>0.1</v>
          </cell>
          <cell r="AC1531">
            <v>-0.1</v>
          </cell>
          <cell r="AD1531">
            <v>0.1</v>
          </cell>
          <cell r="AE1531">
            <v>-0.1</v>
          </cell>
          <cell r="AF1531">
            <v>0.1</v>
          </cell>
          <cell r="AG1531">
            <v>-0.1</v>
          </cell>
        </row>
        <row r="1532">
          <cell r="A1532" t="str">
            <v>12-215A</v>
          </cell>
          <cell r="B1532">
            <v>0.1</v>
          </cell>
          <cell r="C1532">
            <v>-0.1</v>
          </cell>
          <cell r="D1532">
            <v>0.1</v>
          </cell>
          <cell r="E1532">
            <v>-0.1</v>
          </cell>
          <cell r="F1532">
            <v>0.05</v>
          </cell>
          <cell r="G1532">
            <v>-0.05</v>
          </cell>
          <cell r="H1532">
            <v>0.1</v>
          </cell>
          <cell r="I1532">
            <v>0</v>
          </cell>
          <cell r="J1532">
            <v>0.05</v>
          </cell>
          <cell r="K1532">
            <v>-0.05</v>
          </cell>
          <cell r="L1532">
            <v>0.1</v>
          </cell>
          <cell r="M1532">
            <v>-0.1</v>
          </cell>
          <cell r="N1532">
            <v>0.05</v>
          </cell>
          <cell r="O1532">
            <v>-0.05</v>
          </cell>
          <cell r="P1532">
            <v>0.05</v>
          </cell>
          <cell r="Q1532">
            <v>-0.05</v>
          </cell>
          <cell r="R1532">
            <v>0.2</v>
          </cell>
          <cell r="S1532">
            <v>-0.2</v>
          </cell>
          <cell r="T1532">
            <v>0.02</v>
          </cell>
          <cell r="U1532">
            <v>-0.02</v>
          </cell>
          <cell r="V1532">
            <v>0.03</v>
          </cell>
          <cell r="W1532">
            <v>-0.03</v>
          </cell>
          <cell r="X1532">
            <v>0.03</v>
          </cell>
          <cell r="Y1532">
            <v>-0.03</v>
          </cell>
          <cell r="Z1532">
            <v>0.03</v>
          </cell>
          <cell r="AA1532">
            <v>-0.03</v>
          </cell>
          <cell r="AB1532" t="str">
            <v>NIL</v>
          </cell>
          <cell r="AC1532" t="str">
            <v>NIL</v>
          </cell>
          <cell r="AD1532" t="str">
            <v>NIL</v>
          </cell>
          <cell r="AE1532" t="str">
            <v>NIL</v>
          </cell>
          <cell r="AF1532" t="str">
            <v>NIL</v>
          </cell>
          <cell r="AG1532" t="str">
            <v>NIL</v>
          </cell>
        </row>
        <row r="1533">
          <cell r="A1533" t="str">
            <v>12-215A-1</v>
          </cell>
          <cell r="B1533">
            <v>0.1</v>
          </cell>
          <cell r="C1533">
            <v>-0.1</v>
          </cell>
          <cell r="D1533">
            <v>0.1</v>
          </cell>
          <cell r="E1533">
            <v>-0.1</v>
          </cell>
          <cell r="F1533">
            <v>0.05</v>
          </cell>
          <cell r="G1533">
            <v>-0.05</v>
          </cell>
          <cell r="H1533">
            <v>0.1</v>
          </cell>
          <cell r="I1533">
            <v>0</v>
          </cell>
          <cell r="J1533">
            <v>0.05</v>
          </cell>
          <cell r="K1533">
            <v>-0.05</v>
          </cell>
          <cell r="L1533">
            <v>0.1</v>
          </cell>
          <cell r="M1533">
            <v>-0.1</v>
          </cell>
          <cell r="N1533">
            <v>0.05</v>
          </cell>
          <cell r="O1533">
            <v>-0.05</v>
          </cell>
          <cell r="P1533">
            <v>0.05</v>
          </cell>
          <cell r="Q1533">
            <v>-0.05</v>
          </cell>
          <cell r="R1533">
            <v>0.2</v>
          </cell>
          <cell r="S1533">
            <v>-0.2</v>
          </cell>
          <cell r="T1533">
            <v>0.02</v>
          </cell>
          <cell r="U1533">
            <v>-0.02</v>
          </cell>
          <cell r="V1533">
            <v>0.03</v>
          </cell>
          <cell r="W1533">
            <v>-0.03</v>
          </cell>
          <cell r="X1533">
            <v>0.03</v>
          </cell>
          <cell r="Y1533">
            <v>-0.03</v>
          </cell>
          <cell r="Z1533">
            <v>0.03</v>
          </cell>
          <cell r="AA1533">
            <v>-0.03</v>
          </cell>
          <cell r="AB1533" t="str">
            <v>NIL</v>
          </cell>
          <cell r="AC1533" t="str">
            <v>NIL</v>
          </cell>
          <cell r="AD1533" t="str">
            <v>NIL</v>
          </cell>
          <cell r="AE1533" t="str">
            <v>NIL</v>
          </cell>
          <cell r="AF1533" t="str">
            <v>NIL</v>
          </cell>
          <cell r="AG1533" t="str">
            <v>NIL</v>
          </cell>
        </row>
        <row r="1534">
          <cell r="A1534" t="str">
            <v>12-216</v>
          </cell>
          <cell r="B1534">
            <v>0.2</v>
          </cell>
          <cell r="C1534">
            <v>-0.2</v>
          </cell>
          <cell r="D1534">
            <v>0.1</v>
          </cell>
          <cell r="E1534">
            <v>-0.1</v>
          </cell>
          <cell r="F1534">
            <v>0.05</v>
          </cell>
          <cell r="G1534">
            <v>-0.05</v>
          </cell>
          <cell r="H1534">
            <v>0.1</v>
          </cell>
          <cell r="I1534">
            <v>0</v>
          </cell>
          <cell r="J1534">
            <v>0.1</v>
          </cell>
          <cell r="K1534">
            <v>-0.1</v>
          </cell>
          <cell r="L1534">
            <v>0.05</v>
          </cell>
          <cell r="M1534">
            <v>-0.05</v>
          </cell>
          <cell r="N1534">
            <v>0.1</v>
          </cell>
          <cell r="O1534">
            <v>-0.1</v>
          </cell>
          <cell r="P1534">
            <v>0.05</v>
          </cell>
          <cell r="Q1534">
            <v>-0.05</v>
          </cell>
          <cell r="R1534">
            <v>0.2</v>
          </cell>
          <cell r="S1534">
            <v>-0.2</v>
          </cell>
          <cell r="T1534">
            <v>0.05</v>
          </cell>
          <cell r="U1534">
            <v>-0.05</v>
          </cell>
          <cell r="V1534">
            <v>0.1</v>
          </cell>
          <cell r="W1534">
            <v>-0.1</v>
          </cell>
          <cell r="X1534">
            <v>0.1</v>
          </cell>
          <cell r="Y1534">
            <v>-0.1</v>
          </cell>
          <cell r="Z1534">
            <v>0.1</v>
          </cell>
          <cell r="AA1534">
            <v>-0.1</v>
          </cell>
          <cell r="AB1534" t="str">
            <v>NIL</v>
          </cell>
          <cell r="AC1534" t="str">
            <v>NIL</v>
          </cell>
          <cell r="AD1534" t="str">
            <v>NIL</v>
          </cell>
          <cell r="AE1534" t="str">
            <v>NIL</v>
          </cell>
          <cell r="AF1534" t="str">
            <v>NIL</v>
          </cell>
          <cell r="AG1534" t="str">
            <v>NIL</v>
          </cell>
        </row>
        <row r="1535">
          <cell r="A1535" t="str">
            <v>12-216-1</v>
          </cell>
          <cell r="B1535">
            <v>0.2</v>
          </cell>
          <cell r="C1535">
            <v>-0.2</v>
          </cell>
          <cell r="D1535">
            <v>0.1</v>
          </cell>
          <cell r="E1535">
            <v>-0.1</v>
          </cell>
          <cell r="F1535">
            <v>0.05</v>
          </cell>
          <cell r="G1535">
            <v>-0.05</v>
          </cell>
          <cell r="H1535">
            <v>0.1</v>
          </cell>
          <cell r="I1535">
            <v>0</v>
          </cell>
          <cell r="J1535">
            <v>0.1</v>
          </cell>
          <cell r="K1535">
            <v>-0.1</v>
          </cell>
          <cell r="L1535">
            <v>0.05</v>
          </cell>
          <cell r="M1535">
            <v>-0.05</v>
          </cell>
          <cell r="N1535">
            <v>0.1</v>
          </cell>
          <cell r="O1535">
            <v>-0.1</v>
          </cell>
          <cell r="P1535">
            <v>0.05</v>
          </cell>
          <cell r="Q1535">
            <v>-0.05</v>
          </cell>
          <cell r="R1535">
            <v>0.2</v>
          </cell>
          <cell r="S1535">
            <v>-0.2</v>
          </cell>
          <cell r="T1535">
            <v>0.05</v>
          </cell>
          <cell r="U1535">
            <v>-0.05</v>
          </cell>
          <cell r="V1535">
            <v>0.1</v>
          </cell>
          <cell r="W1535">
            <v>-0.1</v>
          </cell>
          <cell r="X1535">
            <v>0.1</v>
          </cell>
          <cell r="Y1535">
            <v>-0.1</v>
          </cell>
          <cell r="Z1535">
            <v>0.1</v>
          </cell>
          <cell r="AA1535">
            <v>-0.1</v>
          </cell>
          <cell r="AB1535" t="str">
            <v>NIL</v>
          </cell>
          <cell r="AC1535" t="str">
            <v>NIL</v>
          </cell>
          <cell r="AD1535" t="str">
            <v>NIL</v>
          </cell>
          <cell r="AE1535" t="str">
            <v>NIL</v>
          </cell>
          <cell r="AF1535" t="str">
            <v>NIL</v>
          </cell>
          <cell r="AG1535" t="str">
            <v>NIL</v>
          </cell>
        </row>
        <row r="1536">
          <cell r="A1536" t="str">
            <v>12-216A</v>
          </cell>
          <cell r="B1536">
            <v>0.2</v>
          </cell>
          <cell r="C1536">
            <v>-0.2</v>
          </cell>
          <cell r="D1536">
            <v>0.1</v>
          </cell>
          <cell r="E1536">
            <v>-0.1</v>
          </cell>
          <cell r="F1536">
            <v>0.05</v>
          </cell>
          <cell r="G1536">
            <v>-0.05</v>
          </cell>
          <cell r="H1536">
            <v>0.1</v>
          </cell>
          <cell r="I1536">
            <v>0</v>
          </cell>
          <cell r="J1536">
            <v>0.1</v>
          </cell>
          <cell r="K1536">
            <v>-0.1</v>
          </cell>
          <cell r="L1536">
            <v>0.1</v>
          </cell>
          <cell r="M1536">
            <v>-0.1</v>
          </cell>
          <cell r="N1536">
            <v>0.1</v>
          </cell>
          <cell r="O1536">
            <v>-0.1</v>
          </cell>
          <cell r="P1536">
            <v>0.05</v>
          </cell>
          <cell r="Q1536">
            <v>-0.05</v>
          </cell>
          <cell r="R1536">
            <v>0.2</v>
          </cell>
          <cell r="S1536">
            <v>-0.2</v>
          </cell>
          <cell r="T1536">
            <v>0.05</v>
          </cell>
          <cell r="U1536">
            <v>-0.05</v>
          </cell>
          <cell r="V1536">
            <v>0.05</v>
          </cell>
          <cell r="W1536">
            <v>-0.05</v>
          </cell>
          <cell r="X1536">
            <v>0.05</v>
          </cell>
          <cell r="Y1536">
            <v>-0.05</v>
          </cell>
          <cell r="Z1536">
            <v>0.05</v>
          </cell>
          <cell r="AA1536">
            <v>-0.05</v>
          </cell>
          <cell r="AB1536" t="str">
            <v>NIL</v>
          </cell>
          <cell r="AC1536" t="str">
            <v>NIL</v>
          </cell>
          <cell r="AD1536" t="str">
            <v>NIL</v>
          </cell>
          <cell r="AE1536" t="str">
            <v>NIL</v>
          </cell>
          <cell r="AF1536" t="str">
            <v>NIL</v>
          </cell>
          <cell r="AG1536" t="str">
            <v>NIL</v>
          </cell>
        </row>
        <row r="1537">
          <cell r="A1537" t="str">
            <v>12-216A-1</v>
          </cell>
          <cell r="B1537">
            <v>0.2</v>
          </cell>
          <cell r="C1537">
            <v>-0.2</v>
          </cell>
          <cell r="D1537">
            <v>0.1</v>
          </cell>
          <cell r="E1537">
            <v>-0.1</v>
          </cell>
          <cell r="F1537">
            <v>0.05</v>
          </cell>
          <cell r="G1537">
            <v>-0.05</v>
          </cell>
          <cell r="H1537">
            <v>0.1</v>
          </cell>
          <cell r="I1537">
            <v>0</v>
          </cell>
          <cell r="J1537">
            <v>0.1</v>
          </cell>
          <cell r="K1537">
            <v>-0.1</v>
          </cell>
          <cell r="L1537">
            <v>0.1</v>
          </cell>
          <cell r="M1537">
            <v>-0.1</v>
          </cell>
          <cell r="N1537">
            <v>0.1</v>
          </cell>
          <cell r="O1537">
            <v>-0.1</v>
          </cell>
          <cell r="P1537">
            <v>0.05</v>
          </cell>
          <cell r="Q1537">
            <v>-0.05</v>
          </cell>
          <cell r="R1537">
            <v>0.2</v>
          </cell>
          <cell r="S1537">
            <v>-0.2</v>
          </cell>
          <cell r="T1537">
            <v>0.05</v>
          </cell>
          <cell r="U1537">
            <v>-0.05</v>
          </cell>
          <cell r="V1537">
            <v>0.05</v>
          </cell>
          <cell r="W1537">
            <v>-0.05</v>
          </cell>
          <cell r="X1537">
            <v>0.05</v>
          </cell>
          <cell r="Y1537">
            <v>-0.05</v>
          </cell>
          <cell r="Z1537">
            <v>0.05</v>
          </cell>
          <cell r="AA1537">
            <v>-0.05</v>
          </cell>
          <cell r="AB1537" t="str">
            <v>NIL</v>
          </cell>
          <cell r="AC1537" t="str">
            <v>NIL</v>
          </cell>
          <cell r="AD1537" t="str">
            <v>NIL</v>
          </cell>
          <cell r="AE1537" t="str">
            <v>NIL</v>
          </cell>
          <cell r="AF1537" t="str">
            <v>NIL</v>
          </cell>
          <cell r="AG1537" t="str">
            <v>NIL</v>
          </cell>
        </row>
        <row r="1538">
          <cell r="A1538" t="str">
            <v>12-216AL</v>
          </cell>
          <cell r="B1538">
            <v>0.2</v>
          </cell>
          <cell r="C1538">
            <v>-0.2</v>
          </cell>
          <cell r="D1538">
            <v>0.1</v>
          </cell>
          <cell r="E1538">
            <v>-0.1</v>
          </cell>
          <cell r="F1538">
            <v>0.05</v>
          </cell>
          <cell r="G1538">
            <v>-0.05</v>
          </cell>
          <cell r="H1538">
            <v>0.1</v>
          </cell>
          <cell r="I1538">
            <v>0</v>
          </cell>
          <cell r="J1538">
            <v>0.1</v>
          </cell>
          <cell r="K1538">
            <v>-0.1</v>
          </cell>
          <cell r="L1538">
            <v>0.1</v>
          </cell>
          <cell r="M1538">
            <v>-0.1</v>
          </cell>
          <cell r="N1538">
            <v>0.1</v>
          </cell>
          <cell r="O1538">
            <v>-0.1</v>
          </cell>
          <cell r="P1538">
            <v>0.05</v>
          </cell>
          <cell r="Q1538">
            <v>-0.05</v>
          </cell>
          <cell r="R1538">
            <v>0.2</v>
          </cell>
          <cell r="S1538">
            <v>-0.2</v>
          </cell>
          <cell r="T1538">
            <v>0.05</v>
          </cell>
          <cell r="U1538">
            <v>-0.05</v>
          </cell>
          <cell r="V1538">
            <v>0.05</v>
          </cell>
          <cell r="W1538">
            <v>-0.05</v>
          </cell>
          <cell r="X1538">
            <v>0.05</v>
          </cell>
          <cell r="Y1538">
            <v>-0.05</v>
          </cell>
          <cell r="Z1538">
            <v>0.05</v>
          </cell>
          <cell r="AA1538">
            <v>-0.05</v>
          </cell>
          <cell r="AB1538" t="str">
            <v>NIL</v>
          </cell>
          <cell r="AC1538" t="str">
            <v>NIL</v>
          </cell>
          <cell r="AD1538" t="str">
            <v>NIL</v>
          </cell>
          <cell r="AE1538" t="str">
            <v>NIL</v>
          </cell>
          <cell r="AF1538" t="str">
            <v>NIL</v>
          </cell>
          <cell r="AG1538" t="str">
            <v>NIL</v>
          </cell>
        </row>
        <row r="1539">
          <cell r="A1539" t="str">
            <v>12-217A</v>
          </cell>
          <cell r="B1539">
            <v>0.2</v>
          </cell>
          <cell r="C1539">
            <v>-0.2</v>
          </cell>
          <cell r="D1539">
            <v>0.1</v>
          </cell>
          <cell r="E1539">
            <v>-0.1</v>
          </cell>
          <cell r="F1539">
            <v>0.05</v>
          </cell>
          <cell r="G1539">
            <v>-0.05</v>
          </cell>
          <cell r="H1539">
            <v>0.1</v>
          </cell>
          <cell r="I1539">
            <v>0</v>
          </cell>
          <cell r="J1539">
            <v>0.1</v>
          </cell>
          <cell r="K1539">
            <v>-0.1</v>
          </cell>
          <cell r="L1539">
            <v>0.1</v>
          </cell>
          <cell r="M1539">
            <v>-0.1</v>
          </cell>
          <cell r="N1539">
            <v>0.1</v>
          </cell>
          <cell r="O1539">
            <v>-0.1</v>
          </cell>
          <cell r="P1539">
            <v>0.05</v>
          </cell>
          <cell r="Q1539">
            <v>-0.05</v>
          </cell>
          <cell r="R1539">
            <v>0.2</v>
          </cell>
          <cell r="S1539">
            <v>-0.2</v>
          </cell>
          <cell r="T1539">
            <v>0.05</v>
          </cell>
          <cell r="U1539">
            <v>-0.05</v>
          </cell>
          <cell r="V1539">
            <v>0.05</v>
          </cell>
          <cell r="W1539">
            <v>-0.05</v>
          </cell>
          <cell r="X1539">
            <v>0.05</v>
          </cell>
          <cell r="Y1539">
            <v>-0.05</v>
          </cell>
          <cell r="Z1539">
            <v>0.05</v>
          </cell>
          <cell r="AA1539">
            <v>-0.05</v>
          </cell>
          <cell r="AB1539" t="str">
            <v>NIL</v>
          </cell>
          <cell r="AC1539" t="str">
            <v>NIL</v>
          </cell>
          <cell r="AD1539" t="str">
            <v>NIL</v>
          </cell>
          <cell r="AE1539" t="str">
            <v>NIL</v>
          </cell>
          <cell r="AF1539" t="str">
            <v>NIL</v>
          </cell>
          <cell r="AG1539" t="str">
            <v>NIL</v>
          </cell>
        </row>
        <row r="1540">
          <cell r="A1540" t="str">
            <v>12-218</v>
          </cell>
          <cell r="B1540">
            <v>0.2</v>
          </cell>
          <cell r="C1540">
            <v>-0.2</v>
          </cell>
          <cell r="D1540">
            <v>0.1</v>
          </cell>
          <cell r="E1540">
            <v>-0.1</v>
          </cell>
          <cell r="F1540">
            <v>0.05</v>
          </cell>
          <cell r="G1540">
            <v>-0.05</v>
          </cell>
          <cell r="H1540">
            <v>0.1</v>
          </cell>
          <cell r="I1540">
            <v>0</v>
          </cell>
          <cell r="J1540">
            <v>0.1</v>
          </cell>
          <cell r="K1540">
            <v>-0.1</v>
          </cell>
          <cell r="L1540">
            <v>0.05</v>
          </cell>
          <cell r="M1540">
            <v>-0.05</v>
          </cell>
          <cell r="N1540">
            <v>0.1</v>
          </cell>
          <cell r="O1540">
            <v>-0.1</v>
          </cell>
          <cell r="P1540">
            <v>0.05</v>
          </cell>
          <cell r="Q1540">
            <v>-0.05</v>
          </cell>
          <cell r="R1540">
            <v>0.2</v>
          </cell>
          <cell r="S1540">
            <v>-0.2</v>
          </cell>
          <cell r="T1540">
            <v>0.05</v>
          </cell>
          <cell r="U1540">
            <v>-0.05</v>
          </cell>
          <cell r="V1540">
            <v>0.1</v>
          </cell>
          <cell r="W1540">
            <v>-0.1</v>
          </cell>
          <cell r="X1540">
            <v>0.1</v>
          </cell>
          <cell r="Y1540">
            <v>-0.1</v>
          </cell>
          <cell r="Z1540">
            <v>0.1</v>
          </cell>
          <cell r="AA1540">
            <v>-0.1</v>
          </cell>
          <cell r="AB1540" t="str">
            <v>NIL</v>
          </cell>
          <cell r="AC1540" t="str">
            <v>NIL</v>
          </cell>
          <cell r="AD1540" t="str">
            <v>NIL</v>
          </cell>
          <cell r="AE1540" t="str">
            <v>NIL</v>
          </cell>
          <cell r="AF1540" t="str">
            <v>NIL</v>
          </cell>
          <cell r="AG1540" t="str">
            <v>NIL</v>
          </cell>
        </row>
        <row r="1541">
          <cell r="A1541" t="str">
            <v>12-218-1</v>
          </cell>
          <cell r="B1541">
            <v>0.2</v>
          </cell>
          <cell r="C1541">
            <v>-0.2</v>
          </cell>
          <cell r="D1541">
            <v>0.1</v>
          </cell>
          <cell r="E1541">
            <v>-0.1</v>
          </cell>
          <cell r="F1541">
            <v>0.05</v>
          </cell>
          <cell r="G1541">
            <v>-0.05</v>
          </cell>
          <cell r="H1541">
            <v>0.1</v>
          </cell>
          <cell r="I1541">
            <v>0</v>
          </cell>
          <cell r="J1541">
            <v>0.1</v>
          </cell>
          <cell r="K1541">
            <v>-0.1</v>
          </cell>
          <cell r="L1541">
            <v>0.05</v>
          </cell>
          <cell r="M1541">
            <v>-0.05</v>
          </cell>
          <cell r="N1541">
            <v>0.1</v>
          </cell>
          <cell r="O1541">
            <v>-0.1</v>
          </cell>
          <cell r="P1541">
            <v>0.05</v>
          </cell>
          <cell r="Q1541">
            <v>-0.05</v>
          </cell>
          <cell r="R1541">
            <v>0.2</v>
          </cell>
          <cell r="S1541">
            <v>-0.2</v>
          </cell>
          <cell r="T1541">
            <v>0.05</v>
          </cell>
          <cell r="U1541">
            <v>-0.05</v>
          </cell>
          <cell r="V1541">
            <v>0.1</v>
          </cell>
          <cell r="W1541">
            <v>-0.1</v>
          </cell>
          <cell r="X1541">
            <v>0.1</v>
          </cell>
          <cell r="Y1541">
            <v>-0.1</v>
          </cell>
          <cell r="Z1541">
            <v>0.1</v>
          </cell>
          <cell r="AA1541">
            <v>-0.1</v>
          </cell>
          <cell r="AB1541" t="str">
            <v>NIL</v>
          </cell>
          <cell r="AC1541" t="str">
            <v>NIL</v>
          </cell>
          <cell r="AD1541" t="str">
            <v>NIL</v>
          </cell>
          <cell r="AE1541" t="str">
            <v>NIL</v>
          </cell>
          <cell r="AF1541" t="str">
            <v>NIL</v>
          </cell>
          <cell r="AG1541" t="str">
            <v>NIL</v>
          </cell>
        </row>
        <row r="1542">
          <cell r="A1542" t="str">
            <v>12-218A</v>
          </cell>
          <cell r="B1542">
            <v>0.2</v>
          </cell>
          <cell r="C1542">
            <v>-0.2</v>
          </cell>
          <cell r="D1542">
            <v>0.1</v>
          </cell>
          <cell r="E1542">
            <v>-0.1</v>
          </cell>
          <cell r="F1542">
            <v>0.05</v>
          </cell>
          <cell r="G1542">
            <v>-0.05</v>
          </cell>
          <cell r="H1542">
            <v>0.1</v>
          </cell>
          <cell r="I1542">
            <v>0</v>
          </cell>
          <cell r="J1542">
            <v>0.1</v>
          </cell>
          <cell r="K1542">
            <v>-0.1</v>
          </cell>
          <cell r="L1542">
            <v>0.1</v>
          </cell>
          <cell r="M1542">
            <v>-0.1</v>
          </cell>
          <cell r="N1542">
            <v>0.1</v>
          </cell>
          <cell r="O1542">
            <v>-0.1</v>
          </cell>
          <cell r="P1542">
            <v>0.05</v>
          </cell>
          <cell r="Q1542">
            <v>-0.05</v>
          </cell>
          <cell r="R1542">
            <v>0.2</v>
          </cell>
          <cell r="S1542">
            <v>-0.2</v>
          </cell>
          <cell r="T1542">
            <v>0.05</v>
          </cell>
          <cell r="U1542">
            <v>-0.05</v>
          </cell>
          <cell r="V1542">
            <v>0.05</v>
          </cell>
          <cell r="W1542">
            <v>-0.05</v>
          </cell>
          <cell r="X1542">
            <v>0.05</v>
          </cell>
          <cell r="Y1542">
            <v>-0.05</v>
          </cell>
          <cell r="Z1542">
            <v>0.05</v>
          </cell>
          <cell r="AA1542">
            <v>-0.05</v>
          </cell>
          <cell r="AB1542" t="str">
            <v>NIL</v>
          </cell>
          <cell r="AC1542" t="str">
            <v>NIL</v>
          </cell>
          <cell r="AD1542" t="str">
            <v>NIL</v>
          </cell>
          <cell r="AE1542" t="str">
            <v>NIL</v>
          </cell>
          <cell r="AF1542" t="str">
            <v>NIL</v>
          </cell>
          <cell r="AG1542" t="str">
            <v>NIL</v>
          </cell>
        </row>
        <row r="1543">
          <cell r="A1543" t="str">
            <v>12-218A-1</v>
          </cell>
          <cell r="B1543">
            <v>0.2</v>
          </cell>
          <cell r="C1543">
            <v>-0.2</v>
          </cell>
          <cell r="D1543">
            <v>0.1</v>
          </cell>
          <cell r="E1543">
            <v>-0.1</v>
          </cell>
          <cell r="F1543">
            <v>0.05</v>
          </cell>
          <cell r="G1543">
            <v>-0.05</v>
          </cell>
          <cell r="H1543">
            <v>0.1</v>
          </cell>
          <cell r="I1543">
            <v>0</v>
          </cell>
          <cell r="J1543">
            <v>0.1</v>
          </cell>
          <cell r="K1543">
            <v>-0.1</v>
          </cell>
          <cell r="L1543">
            <v>0.1</v>
          </cell>
          <cell r="M1543">
            <v>-0.1</v>
          </cell>
          <cell r="N1543">
            <v>0.1</v>
          </cell>
          <cell r="O1543">
            <v>-0.1</v>
          </cell>
          <cell r="P1543">
            <v>0.05</v>
          </cell>
          <cell r="Q1543">
            <v>-0.05</v>
          </cell>
          <cell r="R1543">
            <v>0.2</v>
          </cell>
          <cell r="S1543">
            <v>-0.2</v>
          </cell>
          <cell r="T1543">
            <v>0.05</v>
          </cell>
          <cell r="U1543">
            <v>-0.05</v>
          </cell>
          <cell r="V1543">
            <v>0.05</v>
          </cell>
          <cell r="W1543">
            <v>-0.05</v>
          </cell>
          <cell r="X1543">
            <v>0.05</v>
          </cell>
          <cell r="Y1543">
            <v>-0.05</v>
          </cell>
          <cell r="Z1543">
            <v>0.05</v>
          </cell>
          <cell r="AA1543">
            <v>-0.05</v>
          </cell>
          <cell r="AB1543" t="str">
            <v>NIL</v>
          </cell>
          <cell r="AC1543" t="str">
            <v>NIL</v>
          </cell>
          <cell r="AD1543" t="str">
            <v>NIL</v>
          </cell>
          <cell r="AE1543" t="str">
            <v>NIL</v>
          </cell>
          <cell r="AF1543" t="str">
            <v>NIL</v>
          </cell>
          <cell r="AG1543" t="str">
            <v>NIL</v>
          </cell>
        </row>
        <row r="1544">
          <cell r="A1544" t="str">
            <v>12-218A-2</v>
          </cell>
          <cell r="B1544">
            <v>0.2</v>
          </cell>
          <cell r="C1544">
            <v>-0.2</v>
          </cell>
          <cell r="D1544">
            <v>0.1</v>
          </cell>
          <cell r="E1544">
            <v>-0.1</v>
          </cell>
          <cell r="F1544">
            <v>0.05</v>
          </cell>
          <cell r="G1544">
            <v>-0.05</v>
          </cell>
          <cell r="H1544">
            <v>0.1</v>
          </cell>
          <cell r="I1544">
            <v>0</v>
          </cell>
          <cell r="J1544">
            <v>0.1</v>
          </cell>
          <cell r="K1544">
            <v>-0.1</v>
          </cell>
          <cell r="L1544">
            <v>0.1</v>
          </cell>
          <cell r="M1544">
            <v>-0.1</v>
          </cell>
          <cell r="N1544">
            <v>0.1</v>
          </cell>
          <cell r="O1544">
            <v>-0.1</v>
          </cell>
          <cell r="P1544">
            <v>0.05</v>
          </cell>
          <cell r="Q1544">
            <v>-0.05</v>
          </cell>
          <cell r="R1544">
            <v>0.2</v>
          </cell>
          <cell r="S1544">
            <v>-0.2</v>
          </cell>
          <cell r="T1544">
            <v>0.05</v>
          </cell>
          <cell r="U1544">
            <v>-0.05</v>
          </cell>
          <cell r="V1544">
            <v>0.05</v>
          </cell>
          <cell r="W1544">
            <v>-0.05</v>
          </cell>
          <cell r="X1544">
            <v>0.05</v>
          </cell>
          <cell r="Y1544">
            <v>-0.05</v>
          </cell>
          <cell r="Z1544">
            <v>0.05</v>
          </cell>
          <cell r="AA1544">
            <v>-0.05</v>
          </cell>
          <cell r="AB1544" t="str">
            <v>NIL</v>
          </cell>
          <cell r="AC1544" t="str">
            <v>NIL</v>
          </cell>
          <cell r="AD1544" t="str">
            <v>NIL</v>
          </cell>
          <cell r="AE1544" t="str">
            <v>NIL</v>
          </cell>
          <cell r="AF1544" t="str">
            <v>NIL</v>
          </cell>
          <cell r="AG1544" t="str">
            <v>NIL</v>
          </cell>
        </row>
        <row r="1545">
          <cell r="A1545" t="str">
            <v>12-218A-3</v>
          </cell>
          <cell r="B1545">
            <v>0.2</v>
          </cell>
          <cell r="C1545">
            <v>-0.2</v>
          </cell>
          <cell r="D1545">
            <v>0.1</v>
          </cell>
          <cell r="E1545">
            <v>-0.1</v>
          </cell>
          <cell r="F1545">
            <v>0.05</v>
          </cell>
          <cell r="G1545">
            <v>-0.05</v>
          </cell>
          <cell r="H1545">
            <v>0.1</v>
          </cell>
          <cell r="I1545">
            <v>0</v>
          </cell>
          <cell r="J1545">
            <v>0.1</v>
          </cell>
          <cell r="K1545">
            <v>-0.1</v>
          </cell>
          <cell r="L1545">
            <v>0.1</v>
          </cell>
          <cell r="M1545">
            <v>-0.1</v>
          </cell>
          <cell r="N1545">
            <v>0.1</v>
          </cell>
          <cell r="O1545">
            <v>-0.1</v>
          </cell>
          <cell r="P1545">
            <v>0.05</v>
          </cell>
          <cell r="Q1545">
            <v>-0.05</v>
          </cell>
          <cell r="R1545">
            <v>0.2</v>
          </cell>
          <cell r="S1545">
            <v>-0.2</v>
          </cell>
          <cell r="T1545">
            <v>0.05</v>
          </cell>
          <cell r="U1545">
            <v>-0.05</v>
          </cell>
          <cell r="V1545">
            <v>0.05</v>
          </cell>
          <cell r="W1545">
            <v>-0.05</v>
          </cell>
          <cell r="X1545">
            <v>0.05</v>
          </cell>
          <cell r="Y1545">
            <v>-0.05</v>
          </cell>
          <cell r="Z1545">
            <v>0.05</v>
          </cell>
          <cell r="AA1545">
            <v>-0.05</v>
          </cell>
          <cell r="AB1545" t="str">
            <v>NIL</v>
          </cell>
          <cell r="AC1545" t="str">
            <v>NIL</v>
          </cell>
          <cell r="AD1545" t="str">
            <v>NIL</v>
          </cell>
          <cell r="AE1545" t="str">
            <v>NIL</v>
          </cell>
          <cell r="AF1545" t="str">
            <v>NIL</v>
          </cell>
          <cell r="AG1545" t="str">
            <v>NIL</v>
          </cell>
        </row>
        <row r="1546">
          <cell r="A1546" t="str">
            <v>12-219</v>
          </cell>
          <cell r="B1546">
            <v>0.2</v>
          </cell>
          <cell r="C1546">
            <v>-0.2</v>
          </cell>
          <cell r="D1546">
            <v>0.1</v>
          </cell>
          <cell r="E1546">
            <v>-0.1</v>
          </cell>
          <cell r="F1546">
            <v>0.05</v>
          </cell>
          <cell r="G1546">
            <v>-0.05</v>
          </cell>
          <cell r="H1546">
            <v>0.1</v>
          </cell>
          <cell r="I1546">
            <v>0</v>
          </cell>
          <cell r="J1546">
            <v>0.1</v>
          </cell>
          <cell r="K1546">
            <v>-0.1</v>
          </cell>
          <cell r="L1546">
            <v>0.05</v>
          </cell>
          <cell r="M1546">
            <v>-0.05</v>
          </cell>
          <cell r="N1546">
            <v>0.1</v>
          </cell>
          <cell r="O1546">
            <v>-0.1</v>
          </cell>
          <cell r="P1546">
            <v>0.05</v>
          </cell>
          <cell r="Q1546">
            <v>-0.05</v>
          </cell>
          <cell r="R1546">
            <v>0.2</v>
          </cell>
          <cell r="S1546">
            <v>-0.2</v>
          </cell>
          <cell r="T1546">
            <v>0.05</v>
          </cell>
          <cell r="U1546">
            <v>-0.05</v>
          </cell>
          <cell r="V1546">
            <v>0.1</v>
          </cell>
          <cell r="W1546">
            <v>-0.1</v>
          </cell>
          <cell r="X1546">
            <v>0.1</v>
          </cell>
          <cell r="Y1546">
            <v>-0.1</v>
          </cell>
          <cell r="Z1546">
            <v>0.1</v>
          </cell>
          <cell r="AA1546">
            <v>-0.1</v>
          </cell>
          <cell r="AB1546" t="str">
            <v>NIL</v>
          </cell>
          <cell r="AC1546" t="str">
            <v>NIL</v>
          </cell>
          <cell r="AD1546" t="str">
            <v>NIL</v>
          </cell>
          <cell r="AE1546" t="str">
            <v>NIL</v>
          </cell>
          <cell r="AF1546" t="str">
            <v>NIL</v>
          </cell>
          <cell r="AG1546" t="str">
            <v>NIL</v>
          </cell>
        </row>
        <row r="1547">
          <cell r="A1547" t="str">
            <v>12-219-1</v>
          </cell>
          <cell r="B1547">
            <v>0.2</v>
          </cell>
          <cell r="C1547">
            <v>-0.2</v>
          </cell>
          <cell r="D1547">
            <v>0.1</v>
          </cell>
          <cell r="E1547">
            <v>-0.1</v>
          </cell>
          <cell r="F1547">
            <v>0.05</v>
          </cell>
          <cell r="G1547">
            <v>-0.05</v>
          </cell>
          <cell r="H1547">
            <v>0.1</v>
          </cell>
          <cell r="I1547">
            <v>0</v>
          </cell>
          <cell r="J1547">
            <v>0.1</v>
          </cell>
          <cell r="K1547">
            <v>-0.1</v>
          </cell>
          <cell r="L1547">
            <v>0.05</v>
          </cell>
          <cell r="M1547">
            <v>-0.05</v>
          </cell>
          <cell r="N1547">
            <v>0.1</v>
          </cell>
          <cell r="O1547">
            <v>-0.1</v>
          </cell>
          <cell r="P1547">
            <v>0.05</v>
          </cell>
          <cell r="Q1547">
            <v>-0.05</v>
          </cell>
          <cell r="R1547">
            <v>0.2</v>
          </cell>
          <cell r="S1547">
            <v>-0.2</v>
          </cell>
          <cell r="T1547">
            <v>0.05</v>
          </cell>
          <cell r="U1547">
            <v>-0.05</v>
          </cell>
          <cell r="V1547">
            <v>0.1</v>
          </cell>
          <cell r="W1547">
            <v>-0.1</v>
          </cell>
          <cell r="X1547">
            <v>0.1</v>
          </cell>
          <cell r="Y1547">
            <v>-0.1</v>
          </cell>
          <cell r="Z1547">
            <v>0.1</v>
          </cell>
          <cell r="AA1547">
            <v>-0.1</v>
          </cell>
          <cell r="AB1547" t="str">
            <v>NIL</v>
          </cell>
          <cell r="AC1547" t="str">
            <v>NIL</v>
          </cell>
          <cell r="AD1547" t="str">
            <v>NIL</v>
          </cell>
          <cell r="AE1547" t="str">
            <v>NIL</v>
          </cell>
          <cell r="AF1547" t="str">
            <v>NIL</v>
          </cell>
          <cell r="AG1547" t="str">
            <v>NIL</v>
          </cell>
        </row>
        <row r="1548">
          <cell r="A1548" t="str">
            <v>12-219A</v>
          </cell>
          <cell r="B1548">
            <v>0.2</v>
          </cell>
          <cell r="C1548">
            <v>-0.2</v>
          </cell>
          <cell r="D1548">
            <v>0.1</v>
          </cell>
          <cell r="E1548">
            <v>-0.1</v>
          </cell>
          <cell r="F1548">
            <v>0.05</v>
          </cell>
          <cell r="G1548">
            <v>-0.05</v>
          </cell>
          <cell r="H1548">
            <v>0.1</v>
          </cell>
          <cell r="I1548">
            <v>0</v>
          </cell>
          <cell r="J1548">
            <v>0.1</v>
          </cell>
          <cell r="K1548">
            <v>-0.1</v>
          </cell>
          <cell r="L1548">
            <v>0.1</v>
          </cell>
          <cell r="M1548">
            <v>-0.1</v>
          </cell>
          <cell r="N1548">
            <v>0.1</v>
          </cell>
          <cell r="O1548">
            <v>-0.1</v>
          </cell>
          <cell r="P1548">
            <v>0.05</v>
          </cell>
          <cell r="Q1548">
            <v>-0.05</v>
          </cell>
          <cell r="R1548">
            <v>0.2</v>
          </cell>
          <cell r="S1548">
            <v>-0.2</v>
          </cell>
          <cell r="T1548">
            <v>0.05</v>
          </cell>
          <cell r="U1548">
            <v>-0.05</v>
          </cell>
          <cell r="V1548">
            <v>0.05</v>
          </cell>
          <cell r="W1548">
            <v>-0.05</v>
          </cell>
          <cell r="X1548">
            <v>0.05</v>
          </cell>
          <cell r="Y1548">
            <v>-0.05</v>
          </cell>
          <cell r="Z1548">
            <v>0.05</v>
          </cell>
          <cell r="AA1548">
            <v>-0.05</v>
          </cell>
          <cell r="AB1548" t="str">
            <v>NIL</v>
          </cell>
          <cell r="AC1548" t="str">
            <v>NIL</v>
          </cell>
          <cell r="AD1548" t="str">
            <v>NIL</v>
          </cell>
          <cell r="AE1548" t="str">
            <v>NIL</v>
          </cell>
          <cell r="AF1548" t="str">
            <v>NIL</v>
          </cell>
          <cell r="AG1548" t="str">
            <v>NIL</v>
          </cell>
        </row>
        <row r="1549">
          <cell r="A1549" t="str">
            <v>12-220</v>
          </cell>
          <cell r="B1549">
            <v>0.2</v>
          </cell>
          <cell r="C1549">
            <v>-0.2</v>
          </cell>
          <cell r="D1549">
            <v>0.1</v>
          </cell>
          <cell r="E1549">
            <v>-0.1</v>
          </cell>
          <cell r="F1549">
            <v>0.05</v>
          </cell>
          <cell r="G1549">
            <v>-0.05</v>
          </cell>
          <cell r="H1549">
            <v>0.1</v>
          </cell>
          <cell r="I1549">
            <v>0</v>
          </cell>
          <cell r="J1549">
            <v>0.1</v>
          </cell>
          <cell r="K1549">
            <v>-0.1</v>
          </cell>
          <cell r="L1549">
            <v>0.1</v>
          </cell>
          <cell r="M1549">
            <v>-0.1</v>
          </cell>
          <cell r="N1549">
            <v>0.1</v>
          </cell>
          <cell r="O1549">
            <v>-0.1</v>
          </cell>
          <cell r="P1549">
            <v>0.05</v>
          </cell>
          <cell r="Q1549">
            <v>-0.05</v>
          </cell>
          <cell r="R1549">
            <v>0.2</v>
          </cell>
          <cell r="S1549">
            <v>-0.2</v>
          </cell>
          <cell r="T1549">
            <v>0.05</v>
          </cell>
          <cell r="U1549">
            <v>-0.05</v>
          </cell>
          <cell r="V1549">
            <v>0.1</v>
          </cell>
          <cell r="W1549">
            <v>-0.1</v>
          </cell>
          <cell r="X1549">
            <v>0.1</v>
          </cell>
          <cell r="Y1549">
            <v>-0.1</v>
          </cell>
          <cell r="Z1549">
            <v>0.1</v>
          </cell>
          <cell r="AA1549">
            <v>-0.1</v>
          </cell>
          <cell r="AB1549" t="str">
            <v>NIL</v>
          </cell>
          <cell r="AC1549" t="str">
            <v>NIL</v>
          </cell>
          <cell r="AD1549" t="str">
            <v>NIL</v>
          </cell>
          <cell r="AE1549" t="str">
            <v>NIL</v>
          </cell>
          <cell r="AF1549" t="str">
            <v>NIL</v>
          </cell>
          <cell r="AG1549" t="str">
            <v>NIL</v>
          </cell>
        </row>
        <row r="1550">
          <cell r="A1550" t="str">
            <v>12-220-1</v>
          </cell>
          <cell r="B1550">
            <v>0.2</v>
          </cell>
          <cell r="C1550">
            <v>-0.2</v>
          </cell>
          <cell r="D1550">
            <v>0.1</v>
          </cell>
          <cell r="E1550">
            <v>-0.1</v>
          </cell>
          <cell r="F1550">
            <v>0.05</v>
          </cell>
          <cell r="G1550">
            <v>-0.05</v>
          </cell>
          <cell r="H1550">
            <v>0.1</v>
          </cell>
          <cell r="I1550">
            <v>0</v>
          </cell>
          <cell r="J1550">
            <v>0.1</v>
          </cell>
          <cell r="K1550">
            <v>-0.1</v>
          </cell>
          <cell r="L1550">
            <v>0.1</v>
          </cell>
          <cell r="M1550">
            <v>-0.1</v>
          </cell>
          <cell r="N1550">
            <v>0.1</v>
          </cell>
          <cell r="O1550">
            <v>-0.1</v>
          </cell>
          <cell r="P1550">
            <v>0.05</v>
          </cell>
          <cell r="Q1550">
            <v>-0.05</v>
          </cell>
          <cell r="R1550">
            <v>0.2</v>
          </cell>
          <cell r="S1550">
            <v>-0.2</v>
          </cell>
          <cell r="T1550">
            <v>0.05</v>
          </cell>
          <cell r="U1550">
            <v>-0.05</v>
          </cell>
          <cell r="V1550">
            <v>0.1</v>
          </cell>
          <cell r="W1550">
            <v>-0.1</v>
          </cell>
          <cell r="X1550">
            <v>0.1</v>
          </cell>
          <cell r="Y1550">
            <v>-0.1</v>
          </cell>
          <cell r="Z1550">
            <v>0.1</v>
          </cell>
          <cell r="AA1550">
            <v>-0.1</v>
          </cell>
          <cell r="AB1550" t="str">
            <v>NIL</v>
          </cell>
          <cell r="AC1550" t="str">
            <v>NIL</v>
          </cell>
          <cell r="AD1550" t="str">
            <v>NIL</v>
          </cell>
          <cell r="AE1550" t="str">
            <v>NIL</v>
          </cell>
          <cell r="AF1550" t="str">
            <v>NIL</v>
          </cell>
          <cell r="AG1550" t="str">
            <v>NIL</v>
          </cell>
        </row>
        <row r="1551">
          <cell r="A1551" t="str">
            <v>12-220-2</v>
          </cell>
          <cell r="B1551">
            <v>0.2</v>
          </cell>
          <cell r="C1551">
            <v>-0.2</v>
          </cell>
          <cell r="D1551">
            <v>0.1</v>
          </cell>
          <cell r="E1551">
            <v>-0.1</v>
          </cell>
          <cell r="F1551">
            <v>0.05</v>
          </cell>
          <cell r="G1551">
            <v>-0.05</v>
          </cell>
          <cell r="H1551">
            <v>0.1</v>
          </cell>
          <cell r="I1551">
            <v>0</v>
          </cell>
          <cell r="J1551">
            <v>0.1</v>
          </cell>
          <cell r="K1551">
            <v>-0.1</v>
          </cell>
          <cell r="L1551">
            <v>0.1</v>
          </cell>
          <cell r="M1551">
            <v>-0.1</v>
          </cell>
          <cell r="N1551">
            <v>0.1</v>
          </cell>
          <cell r="O1551">
            <v>-0.1</v>
          </cell>
          <cell r="P1551">
            <v>0.05</v>
          </cell>
          <cell r="Q1551">
            <v>-0.05</v>
          </cell>
          <cell r="R1551">
            <v>0.2</v>
          </cell>
          <cell r="S1551">
            <v>-0.2</v>
          </cell>
          <cell r="T1551">
            <v>0.05</v>
          </cell>
          <cell r="U1551">
            <v>-0.05</v>
          </cell>
          <cell r="V1551">
            <v>0.1</v>
          </cell>
          <cell r="W1551">
            <v>-0.1</v>
          </cell>
          <cell r="X1551">
            <v>0.1</v>
          </cell>
          <cell r="Y1551">
            <v>-0.1</v>
          </cell>
          <cell r="Z1551">
            <v>0.1</v>
          </cell>
          <cell r="AA1551">
            <v>-0.1</v>
          </cell>
          <cell r="AB1551" t="str">
            <v>NIL</v>
          </cell>
          <cell r="AC1551" t="str">
            <v>NIL</v>
          </cell>
          <cell r="AD1551" t="str">
            <v>NIL</v>
          </cell>
          <cell r="AE1551" t="str">
            <v>NIL</v>
          </cell>
          <cell r="AF1551" t="str">
            <v>NIL</v>
          </cell>
          <cell r="AG1551" t="str">
            <v>NIL</v>
          </cell>
        </row>
        <row r="1552">
          <cell r="A1552" t="str">
            <v>12-220A</v>
          </cell>
          <cell r="B1552">
            <v>0.2</v>
          </cell>
          <cell r="C1552">
            <v>-0.2</v>
          </cell>
          <cell r="D1552">
            <v>0.1</v>
          </cell>
          <cell r="E1552">
            <v>-0.1</v>
          </cell>
          <cell r="F1552">
            <v>0.1</v>
          </cell>
          <cell r="G1552">
            <v>-0.1</v>
          </cell>
          <cell r="H1552">
            <v>0.1</v>
          </cell>
          <cell r="I1552">
            <v>0</v>
          </cell>
          <cell r="J1552">
            <v>0.1</v>
          </cell>
          <cell r="K1552">
            <v>-0.1</v>
          </cell>
          <cell r="L1552">
            <v>0.1</v>
          </cell>
          <cell r="M1552">
            <v>-0.1</v>
          </cell>
          <cell r="N1552">
            <v>0.1</v>
          </cell>
          <cell r="O1552">
            <v>-0.1</v>
          </cell>
          <cell r="P1552">
            <v>0.1</v>
          </cell>
          <cell r="Q1552">
            <v>-0.1</v>
          </cell>
          <cell r="R1552">
            <v>0.2</v>
          </cell>
          <cell r="S1552">
            <v>-0.2</v>
          </cell>
          <cell r="T1552">
            <v>0.05</v>
          </cell>
          <cell r="U1552">
            <v>-0.05</v>
          </cell>
          <cell r="V1552">
            <v>0.05</v>
          </cell>
          <cell r="W1552">
            <v>-0.05</v>
          </cell>
          <cell r="X1552">
            <v>0.05</v>
          </cell>
          <cell r="Y1552">
            <v>-0.05</v>
          </cell>
          <cell r="Z1552">
            <v>0.05</v>
          </cell>
          <cell r="AA1552">
            <v>-0.05</v>
          </cell>
          <cell r="AB1552" t="str">
            <v>NIL</v>
          </cell>
          <cell r="AC1552" t="str">
            <v>NIL</v>
          </cell>
          <cell r="AD1552" t="str">
            <v>NIL</v>
          </cell>
          <cell r="AE1552" t="str">
            <v>NIL</v>
          </cell>
          <cell r="AF1552" t="str">
            <v>NIL</v>
          </cell>
          <cell r="AG1552" t="str">
            <v>NIL</v>
          </cell>
        </row>
        <row r="1553">
          <cell r="A1553" t="str">
            <v>12-220AL</v>
          </cell>
          <cell r="B1553">
            <v>0.2</v>
          </cell>
          <cell r="C1553">
            <v>-0.2</v>
          </cell>
          <cell r="D1553">
            <v>0.1</v>
          </cell>
          <cell r="E1553">
            <v>-0.1</v>
          </cell>
          <cell r="F1553">
            <v>0.1</v>
          </cell>
          <cell r="G1553">
            <v>-0.1</v>
          </cell>
          <cell r="H1553">
            <v>0.1</v>
          </cell>
          <cell r="I1553">
            <v>0</v>
          </cell>
          <cell r="J1553">
            <v>0.1</v>
          </cell>
          <cell r="K1553">
            <v>-0.1</v>
          </cell>
          <cell r="L1553">
            <v>0.1</v>
          </cell>
          <cell r="M1553">
            <v>-0.1</v>
          </cell>
          <cell r="N1553">
            <v>0.1</v>
          </cell>
          <cell r="O1553">
            <v>-0.1</v>
          </cell>
          <cell r="P1553">
            <v>0.1</v>
          </cell>
          <cell r="Q1553">
            <v>-0.1</v>
          </cell>
          <cell r="R1553">
            <v>0.2</v>
          </cell>
          <cell r="S1553">
            <v>-0.2</v>
          </cell>
          <cell r="T1553">
            <v>0.05</v>
          </cell>
          <cell r="U1553">
            <v>-0.05</v>
          </cell>
          <cell r="V1553">
            <v>0.05</v>
          </cell>
          <cell r="W1553">
            <v>-0.05</v>
          </cell>
          <cell r="X1553">
            <v>0.05</v>
          </cell>
          <cell r="Y1553">
            <v>-0.05</v>
          </cell>
          <cell r="Z1553">
            <v>0.05</v>
          </cell>
          <cell r="AA1553">
            <v>-0.05</v>
          </cell>
          <cell r="AB1553" t="str">
            <v>NIL</v>
          </cell>
          <cell r="AC1553" t="str">
            <v>NIL</v>
          </cell>
          <cell r="AD1553" t="str">
            <v>NIL</v>
          </cell>
          <cell r="AE1553" t="str">
            <v>NIL</v>
          </cell>
          <cell r="AF1553" t="str">
            <v>NIL</v>
          </cell>
          <cell r="AG1553" t="str">
            <v>NIL</v>
          </cell>
        </row>
        <row r="1554">
          <cell r="A1554" t="str">
            <v>12-221</v>
          </cell>
          <cell r="B1554">
            <v>0.2</v>
          </cell>
          <cell r="C1554">
            <v>-0.2</v>
          </cell>
          <cell r="D1554">
            <v>0.1</v>
          </cell>
          <cell r="E1554">
            <v>-0.1</v>
          </cell>
          <cell r="F1554">
            <v>0.05</v>
          </cell>
          <cell r="G1554">
            <v>-0.05</v>
          </cell>
          <cell r="H1554">
            <v>0.1</v>
          </cell>
          <cell r="I1554">
            <v>0</v>
          </cell>
          <cell r="J1554">
            <v>0.1</v>
          </cell>
          <cell r="K1554">
            <v>-0.1</v>
          </cell>
          <cell r="L1554">
            <v>0.05</v>
          </cell>
          <cell r="M1554">
            <v>-0.05</v>
          </cell>
          <cell r="N1554">
            <v>0.1</v>
          </cell>
          <cell r="O1554">
            <v>-0.1</v>
          </cell>
          <cell r="P1554">
            <v>0.05</v>
          </cell>
          <cell r="Q1554">
            <v>-0.05</v>
          </cell>
          <cell r="R1554">
            <v>0.2</v>
          </cell>
          <cell r="S1554">
            <v>-0.2</v>
          </cell>
          <cell r="T1554">
            <v>0.05</v>
          </cell>
          <cell r="U1554">
            <v>-0.05</v>
          </cell>
          <cell r="V1554">
            <v>0.1</v>
          </cell>
          <cell r="W1554">
            <v>-0.1</v>
          </cell>
          <cell r="X1554">
            <v>0.1</v>
          </cell>
          <cell r="Y1554">
            <v>-0.1</v>
          </cell>
          <cell r="Z1554">
            <v>0.1</v>
          </cell>
          <cell r="AA1554">
            <v>-0.1</v>
          </cell>
          <cell r="AB1554">
            <v>0.1</v>
          </cell>
          <cell r="AC1554">
            <v>-0.1</v>
          </cell>
          <cell r="AD1554">
            <v>0.1</v>
          </cell>
          <cell r="AE1554">
            <v>-0.1</v>
          </cell>
          <cell r="AF1554" t="str">
            <v>NIL</v>
          </cell>
          <cell r="AG1554" t="str">
            <v>NIL</v>
          </cell>
        </row>
        <row r="1555">
          <cell r="A1555" t="str">
            <v>12-221A</v>
          </cell>
          <cell r="B1555">
            <v>0.2</v>
          </cell>
          <cell r="C1555">
            <v>-0.2</v>
          </cell>
          <cell r="D1555">
            <v>0.1</v>
          </cell>
          <cell r="E1555">
            <v>-0.1</v>
          </cell>
          <cell r="F1555">
            <v>0.05</v>
          </cell>
          <cell r="G1555">
            <v>-0.05</v>
          </cell>
          <cell r="H1555">
            <v>0.1</v>
          </cell>
          <cell r="I1555">
            <v>0</v>
          </cell>
          <cell r="J1555">
            <v>0.05</v>
          </cell>
          <cell r="K1555">
            <v>-0.05</v>
          </cell>
          <cell r="L1555">
            <v>0.1</v>
          </cell>
          <cell r="M1555">
            <v>-0.1</v>
          </cell>
          <cell r="N1555">
            <v>0.1</v>
          </cell>
          <cell r="O1555">
            <v>-0.1</v>
          </cell>
          <cell r="P1555">
            <v>0.05</v>
          </cell>
          <cell r="Q1555">
            <v>-0.05</v>
          </cell>
          <cell r="R1555">
            <v>0.2</v>
          </cell>
          <cell r="S1555">
            <v>-0.2</v>
          </cell>
          <cell r="T1555">
            <v>0.05</v>
          </cell>
          <cell r="U1555">
            <v>-0.05</v>
          </cell>
          <cell r="V1555">
            <v>0.05</v>
          </cell>
          <cell r="W1555">
            <v>-0.05</v>
          </cell>
          <cell r="X1555">
            <v>0.05</v>
          </cell>
          <cell r="Y1555">
            <v>-0.05</v>
          </cell>
          <cell r="Z1555">
            <v>0.05</v>
          </cell>
          <cell r="AA1555">
            <v>-0.05</v>
          </cell>
          <cell r="AB1555" t="str">
            <v>NIL</v>
          </cell>
          <cell r="AC1555" t="str">
            <v>NIL</v>
          </cell>
          <cell r="AD1555" t="str">
            <v>NIL</v>
          </cell>
          <cell r="AE1555" t="str">
            <v>NIL</v>
          </cell>
          <cell r="AF1555" t="str">
            <v>NIL</v>
          </cell>
          <cell r="AG1555" t="str">
            <v>NIL</v>
          </cell>
        </row>
        <row r="1556">
          <cell r="A1556" t="str">
            <v>12-221A-1</v>
          </cell>
          <cell r="B1556">
            <v>0.2</v>
          </cell>
          <cell r="C1556">
            <v>-0.2</v>
          </cell>
          <cell r="D1556">
            <v>0.1</v>
          </cell>
          <cell r="E1556">
            <v>-0.1</v>
          </cell>
          <cell r="F1556">
            <v>0.05</v>
          </cell>
          <cell r="G1556">
            <v>-0.05</v>
          </cell>
          <cell r="H1556">
            <v>0.1</v>
          </cell>
          <cell r="I1556">
            <v>0</v>
          </cell>
          <cell r="J1556">
            <v>0.05</v>
          </cell>
          <cell r="K1556">
            <v>-0.05</v>
          </cell>
          <cell r="L1556">
            <v>0.1</v>
          </cell>
          <cell r="M1556">
            <v>-0.1</v>
          </cell>
          <cell r="N1556">
            <v>0.1</v>
          </cell>
          <cell r="O1556">
            <v>-0.1</v>
          </cell>
          <cell r="P1556">
            <v>0.05</v>
          </cell>
          <cell r="Q1556">
            <v>-0.05</v>
          </cell>
          <cell r="R1556">
            <v>0.2</v>
          </cell>
          <cell r="S1556">
            <v>-0.2</v>
          </cell>
          <cell r="T1556">
            <v>0.05</v>
          </cell>
          <cell r="U1556">
            <v>-0.05</v>
          </cell>
          <cell r="V1556">
            <v>0.05</v>
          </cell>
          <cell r="W1556">
            <v>-0.05</v>
          </cell>
          <cell r="X1556">
            <v>0.05</v>
          </cell>
          <cell r="Y1556">
            <v>-0.05</v>
          </cell>
          <cell r="Z1556">
            <v>0.05</v>
          </cell>
          <cell r="AA1556">
            <v>-0.05</v>
          </cell>
          <cell r="AB1556" t="str">
            <v>NIL</v>
          </cell>
          <cell r="AC1556" t="str">
            <v>NIL</v>
          </cell>
          <cell r="AD1556" t="str">
            <v>NIL</v>
          </cell>
          <cell r="AE1556" t="str">
            <v>NIL</v>
          </cell>
          <cell r="AF1556" t="str">
            <v>NIL</v>
          </cell>
          <cell r="AG1556" t="str">
            <v>NIL</v>
          </cell>
        </row>
        <row r="1557">
          <cell r="A1557" t="str">
            <v>12-221A-2</v>
          </cell>
          <cell r="B1557">
            <v>0.2</v>
          </cell>
          <cell r="C1557">
            <v>-0.2</v>
          </cell>
          <cell r="D1557">
            <v>0.1</v>
          </cell>
          <cell r="E1557">
            <v>-0.1</v>
          </cell>
          <cell r="F1557">
            <v>0.05</v>
          </cell>
          <cell r="G1557">
            <v>-0.05</v>
          </cell>
          <cell r="H1557">
            <v>0.1</v>
          </cell>
          <cell r="I1557">
            <v>0</v>
          </cell>
          <cell r="J1557">
            <v>0.05</v>
          </cell>
          <cell r="K1557">
            <v>-0.05</v>
          </cell>
          <cell r="L1557">
            <v>0.1</v>
          </cell>
          <cell r="M1557">
            <v>-0.1</v>
          </cell>
          <cell r="N1557">
            <v>0.1</v>
          </cell>
          <cell r="O1557">
            <v>-0.1</v>
          </cell>
          <cell r="P1557">
            <v>0.05</v>
          </cell>
          <cell r="Q1557">
            <v>-0.05</v>
          </cell>
          <cell r="R1557">
            <v>0.2</v>
          </cell>
          <cell r="S1557">
            <v>-0.2</v>
          </cell>
          <cell r="T1557">
            <v>0.05</v>
          </cell>
          <cell r="U1557">
            <v>-0.05</v>
          </cell>
          <cell r="V1557">
            <v>0.05</v>
          </cell>
          <cell r="W1557">
            <v>-0.05</v>
          </cell>
          <cell r="X1557">
            <v>0.05</v>
          </cell>
          <cell r="Y1557">
            <v>-0.05</v>
          </cell>
          <cell r="Z1557">
            <v>0.05</v>
          </cell>
          <cell r="AA1557">
            <v>-0.05</v>
          </cell>
          <cell r="AB1557" t="str">
            <v>NIL</v>
          </cell>
          <cell r="AC1557" t="str">
            <v>NIL</v>
          </cell>
          <cell r="AD1557" t="str">
            <v>NIL</v>
          </cell>
          <cell r="AE1557" t="str">
            <v>NIL</v>
          </cell>
          <cell r="AF1557" t="str">
            <v>NIL</v>
          </cell>
          <cell r="AG1557" t="str">
            <v>NIL</v>
          </cell>
        </row>
        <row r="1558">
          <cell r="A1558" t="str">
            <v>12-221A-3</v>
          </cell>
          <cell r="B1558">
            <v>0.2</v>
          </cell>
          <cell r="C1558">
            <v>-0.2</v>
          </cell>
          <cell r="D1558">
            <v>0.1</v>
          </cell>
          <cell r="E1558">
            <v>-0.1</v>
          </cell>
          <cell r="F1558">
            <v>0.05</v>
          </cell>
          <cell r="G1558">
            <v>-0.05</v>
          </cell>
          <cell r="H1558">
            <v>0.1</v>
          </cell>
          <cell r="I1558">
            <v>0</v>
          </cell>
          <cell r="J1558">
            <v>0.1</v>
          </cell>
          <cell r="K1558">
            <v>-0.1</v>
          </cell>
          <cell r="L1558">
            <v>0.1</v>
          </cell>
          <cell r="M1558">
            <v>-0.1</v>
          </cell>
          <cell r="N1558">
            <v>0.1</v>
          </cell>
          <cell r="O1558">
            <v>-0.1</v>
          </cell>
          <cell r="P1558">
            <v>0.05</v>
          </cell>
          <cell r="Q1558">
            <v>-0.05</v>
          </cell>
          <cell r="R1558">
            <v>0.2</v>
          </cell>
          <cell r="S1558">
            <v>-0.2</v>
          </cell>
          <cell r="T1558">
            <v>0.05</v>
          </cell>
          <cell r="U1558">
            <v>-0.05</v>
          </cell>
          <cell r="V1558">
            <v>0.05</v>
          </cell>
          <cell r="W1558">
            <v>-0.05</v>
          </cell>
          <cell r="X1558">
            <v>0.05</v>
          </cell>
          <cell r="Y1558">
            <v>-0.05</v>
          </cell>
          <cell r="Z1558">
            <v>0.05</v>
          </cell>
          <cell r="AA1558">
            <v>-0.05</v>
          </cell>
          <cell r="AB1558" t="str">
            <v>NIL</v>
          </cell>
          <cell r="AC1558" t="str">
            <v>NIL</v>
          </cell>
          <cell r="AD1558" t="str">
            <v>NIL</v>
          </cell>
          <cell r="AE1558" t="str">
            <v>NIL</v>
          </cell>
          <cell r="AF1558" t="str">
            <v>NIL</v>
          </cell>
          <cell r="AG1558" t="str">
            <v>NIL</v>
          </cell>
        </row>
        <row r="1559">
          <cell r="A1559" t="str">
            <v>12-221A-4</v>
          </cell>
          <cell r="B1559">
            <v>0.2</v>
          </cell>
          <cell r="C1559">
            <v>-0.2</v>
          </cell>
          <cell r="D1559">
            <v>0.1</v>
          </cell>
          <cell r="E1559">
            <v>-0.1</v>
          </cell>
          <cell r="F1559">
            <v>0.05</v>
          </cell>
          <cell r="G1559">
            <v>-0.05</v>
          </cell>
          <cell r="H1559">
            <v>0.1</v>
          </cell>
          <cell r="I1559">
            <v>0</v>
          </cell>
          <cell r="J1559">
            <v>0.1</v>
          </cell>
          <cell r="K1559">
            <v>-0.1</v>
          </cell>
          <cell r="L1559">
            <v>0.1</v>
          </cell>
          <cell r="M1559">
            <v>-0.1</v>
          </cell>
          <cell r="N1559">
            <v>0.1</v>
          </cell>
          <cell r="O1559">
            <v>-0.1</v>
          </cell>
          <cell r="P1559">
            <v>0.05</v>
          </cell>
          <cell r="Q1559">
            <v>-0.05</v>
          </cell>
          <cell r="R1559">
            <v>0.2</v>
          </cell>
          <cell r="S1559">
            <v>-0.2</v>
          </cell>
          <cell r="T1559">
            <v>0.05</v>
          </cell>
          <cell r="U1559">
            <v>-0.05</v>
          </cell>
          <cell r="V1559">
            <v>0.05</v>
          </cell>
          <cell r="W1559">
            <v>-0.05</v>
          </cell>
          <cell r="X1559">
            <v>0.05</v>
          </cell>
          <cell r="Y1559">
            <v>-0.05</v>
          </cell>
          <cell r="Z1559">
            <v>0.05</v>
          </cell>
          <cell r="AA1559">
            <v>-0.05</v>
          </cell>
          <cell r="AB1559" t="str">
            <v>NIL</v>
          </cell>
          <cell r="AC1559" t="str">
            <v>NIL</v>
          </cell>
          <cell r="AD1559" t="str">
            <v>NIL</v>
          </cell>
          <cell r="AE1559" t="str">
            <v>NIL</v>
          </cell>
          <cell r="AF1559" t="str">
            <v>NIL</v>
          </cell>
          <cell r="AG1559" t="str">
            <v>NIL</v>
          </cell>
        </row>
        <row r="1560">
          <cell r="A1560" t="str">
            <v>12-221A-5</v>
          </cell>
          <cell r="B1560">
            <v>0.2</v>
          </cell>
          <cell r="C1560">
            <v>-0.2</v>
          </cell>
          <cell r="D1560">
            <v>0.1</v>
          </cell>
          <cell r="E1560">
            <v>-0.1</v>
          </cell>
          <cell r="F1560">
            <v>0.05</v>
          </cell>
          <cell r="G1560">
            <v>-0.05</v>
          </cell>
          <cell r="H1560">
            <v>0.1</v>
          </cell>
          <cell r="I1560">
            <v>0</v>
          </cell>
          <cell r="J1560">
            <v>0.1</v>
          </cell>
          <cell r="K1560">
            <v>-0.1</v>
          </cell>
          <cell r="L1560">
            <v>0.1</v>
          </cell>
          <cell r="M1560">
            <v>-0.1</v>
          </cell>
          <cell r="N1560">
            <v>0.1</v>
          </cell>
          <cell r="O1560">
            <v>-0.1</v>
          </cell>
          <cell r="P1560">
            <v>0.05</v>
          </cell>
          <cell r="Q1560">
            <v>-0.05</v>
          </cell>
          <cell r="R1560">
            <v>0.2</v>
          </cell>
          <cell r="S1560">
            <v>-0.2</v>
          </cell>
          <cell r="T1560">
            <v>0.05</v>
          </cell>
          <cell r="U1560">
            <v>-0.05</v>
          </cell>
          <cell r="V1560">
            <v>0.05</v>
          </cell>
          <cell r="W1560">
            <v>-0.05</v>
          </cell>
          <cell r="X1560">
            <v>0.05</v>
          </cell>
          <cell r="Y1560">
            <v>-0.05</v>
          </cell>
          <cell r="Z1560">
            <v>0.05</v>
          </cell>
          <cell r="AA1560">
            <v>-0.05</v>
          </cell>
          <cell r="AB1560" t="str">
            <v>NIL</v>
          </cell>
          <cell r="AC1560" t="str">
            <v>NIL</v>
          </cell>
          <cell r="AD1560" t="str">
            <v>NIL</v>
          </cell>
          <cell r="AE1560" t="str">
            <v>NIL</v>
          </cell>
          <cell r="AF1560" t="str">
            <v>NIL</v>
          </cell>
          <cell r="AG1560" t="str">
            <v>NIL</v>
          </cell>
        </row>
        <row r="1561">
          <cell r="A1561" t="str">
            <v>12-221A-6</v>
          </cell>
          <cell r="B1561">
            <v>0.2</v>
          </cell>
          <cell r="C1561">
            <v>-0.2</v>
          </cell>
          <cell r="D1561">
            <v>0.1</v>
          </cell>
          <cell r="E1561">
            <v>-0.1</v>
          </cell>
          <cell r="F1561">
            <v>0.05</v>
          </cell>
          <cell r="G1561">
            <v>-0.05</v>
          </cell>
          <cell r="H1561">
            <v>0.1</v>
          </cell>
          <cell r="I1561">
            <v>0</v>
          </cell>
          <cell r="J1561">
            <v>0.1</v>
          </cell>
          <cell r="K1561">
            <v>-0.1</v>
          </cell>
          <cell r="L1561">
            <v>0.1</v>
          </cell>
          <cell r="M1561">
            <v>-0.1</v>
          </cell>
          <cell r="N1561">
            <v>0.1</v>
          </cell>
          <cell r="O1561">
            <v>-0.1</v>
          </cell>
          <cell r="P1561">
            <v>0.05</v>
          </cell>
          <cell r="Q1561">
            <v>-0.05</v>
          </cell>
          <cell r="R1561">
            <v>0.2</v>
          </cell>
          <cell r="S1561">
            <v>-0.2</v>
          </cell>
          <cell r="T1561">
            <v>0.05</v>
          </cell>
          <cell r="U1561">
            <v>-0.05</v>
          </cell>
          <cell r="V1561">
            <v>0.05</v>
          </cell>
          <cell r="W1561">
            <v>-0.05</v>
          </cell>
          <cell r="X1561">
            <v>0.05</v>
          </cell>
          <cell r="Y1561">
            <v>-0.05</v>
          </cell>
          <cell r="Z1561">
            <v>0.05</v>
          </cell>
          <cell r="AA1561">
            <v>-0.05</v>
          </cell>
          <cell r="AB1561" t="str">
            <v>NIL</v>
          </cell>
          <cell r="AC1561" t="str">
            <v>NIL</v>
          </cell>
          <cell r="AD1561" t="str">
            <v>NIL</v>
          </cell>
          <cell r="AE1561" t="str">
            <v>NIL</v>
          </cell>
          <cell r="AF1561" t="str">
            <v>NIL</v>
          </cell>
          <cell r="AG1561" t="str">
            <v>NIL</v>
          </cell>
        </row>
        <row r="1562">
          <cell r="A1562" t="str">
            <v>12-222</v>
          </cell>
          <cell r="B1562">
            <v>0.2</v>
          </cell>
          <cell r="C1562">
            <v>-0.2</v>
          </cell>
          <cell r="D1562">
            <v>0.1</v>
          </cell>
          <cell r="E1562">
            <v>-0.1</v>
          </cell>
          <cell r="F1562">
            <v>0.05</v>
          </cell>
          <cell r="G1562">
            <v>-0.05</v>
          </cell>
          <cell r="H1562">
            <v>0.1</v>
          </cell>
          <cell r="I1562">
            <v>0</v>
          </cell>
          <cell r="J1562">
            <v>0.1</v>
          </cell>
          <cell r="K1562">
            <v>-0.1</v>
          </cell>
          <cell r="L1562">
            <v>0.05</v>
          </cell>
          <cell r="M1562">
            <v>-0.05</v>
          </cell>
          <cell r="N1562">
            <v>0.1</v>
          </cell>
          <cell r="O1562">
            <v>-0.1</v>
          </cell>
          <cell r="P1562">
            <v>0.05</v>
          </cell>
          <cell r="Q1562">
            <v>-0.05</v>
          </cell>
          <cell r="R1562">
            <v>0.2</v>
          </cell>
          <cell r="S1562">
            <v>-0.2</v>
          </cell>
          <cell r="T1562">
            <v>0.05</v>
          </cell>
          <cell r="U1562">
            <v>-0.05</v>
          </cell>
          <cell r="V1562">
            <v>0.1</v>
          </cell>
          <cell r="W1562">
            <v>-0.1</v>
          </cell>
          <cell r="X1562">
            <v>0.1</v>
          </cell>
          <cell r="Y1562">
            <v>-0.1</v>
          </cell>
          <cell r="Z1562">
            <v>0.1</v>
          </cell>
          <cell r="AA1562">
            <v>-0.1</v>
          </cell>
          <cell r="AB1562" t="str">
            <v>NIL</v>
          </cell>
          <cell r="AC1562" t="str">
            <v>NIL</v>
          </cell>
          <cell r="AD1562" t="str">
            <v>NIL</v>
          </cell>
          <cell r="AE1562" t="str">
            <v>NIL</v>
          </cell>
          <cell r="AF1562" t="str">
            <v>NIL</v>
          </cell>
          <cell r="AG1562" t="str">
            <v>NIL</v>
          </cell>
        </row>
        <row r="1563">
          <cell r="A1563" t="str">
            <v>12-222A</v>
          </cell>
          <cell r="B1563">
            <v>0.2</v>
          </cell>
          <cell r="C1563">
            <v>-0.2</v>
          </cell>
          <cell r="D1563">
            <v>0.1</v>
          </cell>
          <cell r="E1563">
            <v>-0.1</v>
          </cell>
          <cell r="F1563">
            <v>0.05</v>
          </cell>
          <cell r="G1563">
            <v>-0.05</v>
          </cell>
          <cell r="H1563">
            <v>0.1</v>
          </cell>
          <cell r="I1563">
            <v>0</v>
          </cell>
          <cell r="J1563">
            <v>0.05</v>
          </cell>
          <cell r="K1563">
            <v>-0.05</v>
          </cell>
          <cell r="L1563">
            <v>0.1</v>
          </cell>
          <cell r="M1563">
            <v>-0.1</v>
          </cell>
          <cell r="N1563">
            <v>0.1</v>
          </cell>
          <cell r="O1563">
            <v>-0.1</v>
          </cell>
          <cell r="P1563">
            <v>0.05</v>
          </cell>
          <cell r="Q1563">
            <v>-0.05</v>
          </cell>
          <cell r="R1563">
            <v>0.2</v>
          </cell>
          <cell r="S1563">
            <v>-0.2</v>
          </cell>
          <cell r="T1563">
            <v>0.05</v>
          </cell>
          <cell r="U1563">
            <v>-0.05</v>
          </cell>
          <cell r="V1563">
            <v>0.05</v>
          </cell>
          <cell r="W1563">
            <v>-0.05</v>
          </cell>
          <cell r="X1563">
            <v>0.05</v>
          </cell>
          <cell r="Y1563">
            <v>-0.05</v>
          </cell>
          <cell r="Z1563">
            <v>0.05</v>
          </cell>
          <cell r="AA1563">
            <v>-0.05</v>
          </cell>
          <cell r="AB1563" t="str">
            <v>NIL</v>
          </cell>
          <cell r="AC1563" t="str">
            <v>NIL</v>
          </cell>
          <cell r="AD1563" t="str">
            <v>NIL</v>
          </cell>
          <cell r="AE1563" t="str">
            <v>NIL</v>
          </cell>
          <cell r="AF1563" t="str">
            <v>NIL</v>
          </cell>
          <cell r="AG1563" t="str">
            <v>NIL</v>
          </cell>
        </row>
        <row r="1564">
          <cell r="A1564" t="str">
            <v>12-222A-1</v>
          </cell>
          <cell r="B1564">
            <v>0.2</v>
          </cell>
          <cell r="C1564">
            <v>-0.2</v>
          </cell>
          <cell r="D1564">
            <v>0.1</v>
          </cell>
          <cell r="E1564">
            <v>-0.1</v>
          </cell>
          <cell r="F1564">
            <v>0.05</v>
          </cell>
          <cell r="G1564">
            <v>-0.05</v>
          </cell>
          <cell r="H1564">
            <v>0.1</v>
          </cell>
          <cell r="I1564">
            <v>0</v>
          </cell>
          <cell r="J1564">
            <v>0.05</v>
          </cell>
          <cell r="K1564">
            <v>-0.05</v>
          </cell>
          <cell r="L1564">
            <v>0.1</v>
          </cell>
          <cell r="M1564">
            <v>-0.1</v>
          </cell>
          <cell r="N1564">
            <v>0.1</v>
          </cell>
          <cell r="O1564">
            <v>-0.1</v>
          </cell>
          <cell r="P1564">
            <v>0.05</v>
          </cell>
          <cell r="Q1564">
            <v>-0.05</v>
          </cell>
          <cell r="R1564">
            <v>0.2</v>
          </cell>
          <cell r="S1564">
            <v>-0.2</v>
          </cell>
          <cell r="T1564">
            <v>0.05</v>
          </cell>
          <cell r="U1564">
            <v>-0.05</v>
          </cell>
          <cell r="V1564">
            <v>0.05</v>
          </cell>
          <cell r="W1564">
            <v>-0.05</v>
          </cell>
          <cell r="X1564">
            <v>0.05</v>
          </cell>
          <cell r="Y1564">
            <v>-0.05</v>
          </cell>
          <cell r="Z1564">
            <v>0.05</v>
          </cell>
          <cell r="AA1564">
            <v>-0.05</v>
          </cell>
          <cell r="AB1564" t="str">
            <v>NIL</v>
          </cell>
          <cell r="AC1564" t="str">
            <v>NIL</v>
          </cell>
          <cell r="AD1564" t="str">
            <v>NIL</v>
          </cell>
          <cell r="AE1564" t="str">
            <v>NIL</v>
          </cell>
          <cell r="AF1564" t="str">
            <v>NIL</v>
          </cell>
          <cell r="AG1564" t="str">
            <v>NIL</v>
          </cell>
        </row>
        <row r="1565">
          <cell r="A1565" t="str">
            <v>12-222AL</v>
          </cell>
          <cell r="B1565">
            <v>0.2</v>
          </cell>
          <cell r="C1565">
            <v>-0.2</v>
          </cell>
          <cell r="D1565">
            <v>0.1</v>
          </cell>
          <cell r="E1565">
            <v>-0.1</v>
          </cell>
          <cell r="F1565">
            <v>0.05</v>
          </cell>
          <cell r="G1565">
            <v>-0.05</v>
          </cell>
          <cell r="H1565">
            <v>0.1</v>
          </cell>
          <cell r="I1565">
            <v>0</v>
          </cell>
          <cell r="J1565">
            <v>0.05</v>
          </cell>
          <cell r="K1565">
            <v>-0.05</v>
          </cell>
          <cell r="L1565">
            <v>0.1</v>
          </cell>
          <cell r="M1565">
            <v>-0.1</v>
          </cell>
          <cell r="N1565">
            <v>0.1</v>
          </cell>
          <cell r="O1565">
            <v>-0.1</v>
          </cell>
          <cell r="P1565">
            <v>0.05</v>
          </cell>
          <cell r="Q1565">
            <v>-0.05</v>
          </cell>
          <cell r="R1565">
            <v>0.2</v>
          </cell>
          <cell r="S1565">
            <v>-0.2</v>
          </cell>
          <cell r="T1565">
            <v>0.05</v>
          </cell>
          <cell r="U1565">
            <v>-0.05</v>
          </cell>
          <cell r="V1565">
            <v>0.05</v>
          </cell>
          <cell r="W1565">
            <v>-0.05</v>
          </cell>
          <cell r="X1565">
            <v>0.05</v>
          </cell>
          <cell r="Y1565">
            <v>-0.05</v>
          </cell>
          <cell r="Z1565">
            <v>0.05</v>
          </cell>
          <cell r="AA1565">
            <v>-0.05</v>
          </cell>
          <cell r="AB1565" t="str">
            <v>NIL</v>
          </cell>
          <cell r="AC1565" t="str">
            <v>NIL</v>
          </cell>
          <cell r="AD1565" t="str">
            <v>NIL</v>
          </cell>
          <cell r="AE1565" t="str">
            <v>NIL</v>
          </cell>
          <cell r="AF1565" t="str">
            <v>NIL</v>
          </cell>
          <cell r="AG1565" t="str">
            <v>NIL</v>
          </cell>
        </row>
        <row r="1566">
          <cell r="A1566" t="str">
            <v>12-223</v>
          </cell>
          <cell r="B1566">
            <v>0.2</v>
          </cell>
          <cell r="C1566">
            <v>-0.2</v>
          </cell>
          <cell r="D1566">
            <v>0.1</v>
          </cell>
          <cell r="E1566">
            <v>-0.1</v>
          </cell>
          <cell r="F1566">
            <v>0.05</v>
          </cell>
          <cell r="G1566">
            <v>-0.05</v>
          </cell>
          <cell r="H1566">
            <v>0.1</v>
          </cell>
          <cell r="I1566">
            <v>0</v>
          </cell>
          <cell r="J1566">
            <v>0.1</v>
          </cell>
          <cell r="K1566">
            <v>-0.1</v>
          </cell>
          <cell r="L1566">
            <v>0.05</v>
          </cell>
          <cell r="M1566">
            <v>-0.05</v>
          </cell>
          <cell r="N1566">
            <v>0.1</v>
          </cell>
          <cell r="O1566">
            <v>-0.1</v>
          </cell>
          <cell r="P1566">
            <v>0.05</v>
          </cell>
          <cell r="Q1566">
            <v>-0.05</v>
          </cell>
          <cell r="R1566">
            <v>0.2</v>
          </cell>
          <cell r="S1566">
            <v>-0.2</v>
          </cell>
          <cell r="T1566">
            <v>0.05</v>
          </cell>
          <cell r="U1566">
            <v>-0.05</v>
          </cell>
          <cell r="V1566">
            <v>0.1</v>
          </cell>
          <cell r="W1566">
            <v>-0.1</v>
          </cell>
          <cell r="X1566">
            <v>0.1</v>
          </cell>
          <cell r="Y1566">
            <v>-0.1</v>
          </cell>
          <cell r="Z1566">
            <v>0.1</v>
          </cell>
          <cell r="AA1566">
            <v>-0.1</v>
          </cell>
          <cell r="AB1566" t="str">
            <v>NIL</v>
          </cell>
          <cell r="AC1566" t="str">
            <v>NIL</v>
          </cell>
          <cell r="AD1566" t="str">
            <v>NIL</v>
          </cell>
          <cell r="AE1566" t="str">
            <v>NIL</v>
          </cell>
          <cell r="AF1566" t="str">
            <v>NIL</v>
          </cell>
          <cell r="AG1566" t="str">
            <v>NIL</v>
          </cell>
        </row>
        <row r="1567">
          <cell r="A1567" t="str">
            <v>12-223A</v>
          </cell>
          <cell r="B1567">
            <v>0.2</v>
          </cell>
          <cell r="C1567">
            <v>-0.2</v>
          </cell>
          <cell r="D1567">
            <v>0.1</v>
          </cell>
          <cell r="E1567">
            <v>-0.1</v>
          </cell>
          <cell r="F1567">
            <v>0.05</v>
          </cell>
          <cell r="G1567">
            <v>-0.05</v>
          </cell>
          <cell r="H1567">
            <v>0.1</v>
          </cell>
          <cell r="I1567">
            <v>0</v>
          </cell>
          <cell r="J1567">
            <v>0.1</v>
          </cell>
          <cell r="K1567">
            <v>-0.1</v>
          </cell>
          <cell r="L1567">
            <v>0.1</v>
          </cell>
          <cell r="M1567">
            <v>-0.1</v>
          </cell>
          <cell r="N1567">
            <v>0.1</v>
          </cell>
          <cell r="O1567">
            <v>-0.1</v>
          </cell>
          <cell r="P1567">
            <v>0.05</v>
          </cell>
          <cell r="Q1567">
            <v>-0.05</v>
          </cell>
          <cell r="R1567">
            <v>0.2</v>
          </cell>
          <cell r="S1567">
            <v>-0.2</v>
          </cell>
          <cell r="T1567">
            <v>0.05</v>
          </cell>
          <cell r="U1567">
            <v>-0.05</v>
          </cell>
          <cell r="V1567">
            <v>0.05</v>
          </cell>
          <cell r="W1567">
            <v>-0.05</v>
          </cell>
          <cell r="X1567">
            <v>0.05</v>
          </cell>
          <cell r="Y1567">
            <v>-0.05</v>
          </cell>
          <cell r="Z1567">
            <v>0.05</v>
          </cell>
          <cell r="AA1567">
            <v>-0.05</v>
          </cell>
          <cell r="AB1567" t="str">
            <v>NIL</v>
          </cell>
          <cell r="AC1567" t="str">
            <v>NIL</v>
          </cell>
          <cell r="AD1567" t="str">
            <v>NIL</v>
          </cell>
          <cell r="AE1567" t="str">
            <v>NIL</v>
          </cell>
          <cell r="AF1567" t="str">
            <v>NIL</v>
          </cell>
          <cell r="AG1567" t="str">
            <v>NIL</v>
          </cell>
        </row>
        <row r="1568">
          <cell r="A1568" t="str">
            <v>12-223A-1</v>
          </cell>
          <cell r="B1568">
            <v>0.2</v>
          </cell>
          <cell r="C1568">
            <v>-0.2</v>
          </cell>
          <cell r="D1568">
            <v>0.1</v>
          </cell>
          <cell r="E1568">
            <v>-0.1</v>
          </cell>
          <cell r="F1568">
            <v>0.05</v>
          </cell>
          <cell r="G1568">
            <v>-0.05</v>
          </cell>
          <cell r="H1568">
            <v>0.1</v>
          </cell>
          <cell r="I1568">
            <v>0</v>
          </cell>
          <cell r="J1568">
            <v>0.1</v>
          </cell>
          <cell r="K1568">
            <v>-0.1</v>
          </cell>
          <cell r="L1568">
            <v>0.1</v>
          </cell>
          <cell r="M1568">
            <v>-0.1</v>
          </cell>
          <cell r="N1568">
            <v>0.1</v>
          </cell>
          <cell r="O1568">
            <v>-0.1</v>
          </cell>
          <cell r="P1568">
            <v>0.05</v>
          </cell>
          <cell r="Q1568">
            <v>-0.05</v>
          </cell>
          <cell r="R1568">
            <v>0.2</v>
          </cell>
          <cell r="S1568">
            <v>-0.2</v>
          </cell>
          <cell r="T1568">
            <v>0.05</v>
          </cell>
          <cell r="U1568">
            <v>-0.05</v>
          </cell>
          <cell r="V1568">
            <v>0.05</v>
          </cell>
          <cell r="W1568">
            <v>-0.05</v>
          </cell>
          <cell r="X1568">
            <v>0.05</v>
          </cell>
          <cell r="Y1568">
            <v>-0.05</v>
          </cell>
          <cell r="Z1568">
            <v>0.05</v>
          </cell>
          <cell r="AA1568">
            <v>-0.05</v>
          </cell>
          <cell r="AB1568" t="str">
            <v>NIL</v>
          </cell>
          <cell r="AC1568" t="str">
            <v>NIL</v>
          </cell>
          <cell r="AD1568" t="str">
            <v>NIL</v>
          </cell>
          <cell r="AE1568" t="str">
            <v>NIL</v>
          </cell>
          <cell r="AF1568" t="str">
            <v>NIL</v>
          </cell>
          <cell r="AG1568" t="str">
            <v>NIL</v>
          </cell>
        </row>
        <row r="1569">
          <cell r="A1569" t="str">
            <v>12-223A-2</v>
          </cell>
          <cell r="B1569">
            <v>0.2</v>
          </cell>
          <cell r="C1569">
            <v>-0.2</v>
          </cell>
          <cell r="D1569">
            <v>0.1</v>
          </cell>
          <cell r="E1569">
            <v>-0.1</v>
          </cell>
          <cell r="F1569">
            <v>0.05</v>
          </cell>
          <cell r="G1569">
            <v>-0.05</v>
          </cell>
          <cell r="H1569">
            <v>0.1</v>
          </cell>
          <cell r="I1569">
            <v>0</v>
          </cell>
          <cell r="J1569">
            <v>0.1</v>
          </cell>
          <cell r="K1569">
            <v>-0.1</v>
          </cell>
          <cell r="L1569">
            <v>0.1</v>
          </cell>
          <cell r="M1569">
            <v>-0.1</v>
          </cell>
          <cell r="N1569">
            <v>0.1</v>
          </cell>
          <cell r="O1569">
            <v>-0.1</v>
          </cell>
          <cell r="P1569">
            <v>0.05</v>
          </cell>
          <cell r="Q1569">
            <v>-0.05</v>
          </cell>
          <cell r="R1569">
            <v>0.2</v>
          </cell>
          <cell r="S1569">
            <v>-0.2</v>
          </cell>
          <cell r="T1569">
            <v>0.05</v>
          </cell>
          <cell r="U1569">
            <v>-0.05</v>
          </cell>
          <cell r="V1569">
            <v>0.05</v>
          </cell>
          <cell r="W1569">
            <v>-0.05</v>
          </cell>
          <cell r="X1569">
            <v>0.05</v>
          </cell>
          <cell r="Y1569">
            <v>-0.05</v>
          </cell>
          <cell r="Z1569">
            <v>0.05</v>
          </cell>
          <cell r="AA1569">
            <v>-0.05</v>
          </cell>
          <cell r="AB1569" t="str">
            <v>NIL</v>
          </cell>
          <cell r="AC1569" t="str">
            <v>NIL</v>
          </cell>
          <cell r="AD1569" t="str">
            <v>NIL</v>
          </cell>
          <cell r="AE1569" t="str">
            <v>NIL</v>
          </cell>
          <cell r="AF1569" t="str">
            <v>NIL</v>
          </cell>
          <cell r="AG1569" t="str">
            <v>NIL</v>
          </cell>
        </row>
        <row r="1570">
          <cell r="A1570" t="str">
            <v>12-223A-3</v>
          </cell>
          <cell r="B1570">
            <v>0.2</v>
          </cell>
          <cell r="C1570">
            <v>-0.2</v>
          </cell>
          <cell r="D1570">
            <v>0.1</v>
          </cell>
          <cell r="E1570">
            <v>-0.1</v>
          </cell>
          <cell r="F1570">
            <v>0.05</v>
          </cell>
          <cell r="G1570">
            <v>-0.05</v>
          </cell>
          <cell r="H1570">
            <v>0.1</v>
          </cell>
          <cell r="I1570">
            <v>0</v>
          </cell>
          <cell r="J1570">
            <v>0.1</v>
          </cell>
          <cell r="K1570">
            <v>-0.1</v>
          </cell>
          <cell r="L1570">
            <v>0.1</v>
          </cell>
          <cell r="M1570">
            <v>-0.1</v>
          </cell>
          <cell r="N1570">
            <v>0.1</v>
          </cell>
          <cell r="O1570">
            <v>-0.1</v>
          </cell>
          <cell r="P1570">
            <v>0.05</v>
          </cell>
          <cell r="Q1570">
            <v>-0.05</v>
          </cell>
          <cell r="R1570">
            <v>0.2</v>
          </cell>
          <cell r="S1570">
            <v>-0.2</v>
          </cell>
          <cell r="T1570">
            <v>0.05</v>
          </cell>
          <cell r="U1570">
            <v>-0.05</v>
          </cell>
          <cell r="V1570">
            <v>0.05</v>
          </cell>
          <cell r="W1570">
            <v>-0.05</v>
          </cell>
          <cell r="X1570">
            <v>0.05</v>
          </cell>
          <cell r="Y1570">
            <v>-0.05</v>
          </cell>
          <cell r="Z1570">
            <v>0.05</v>
          </cell>
          <cell r="AA1570">
            <v>-0.05</v>
          </cell>
          <cell r="AB1570" t="str">
            <v>NIL</v>
          </cell>
          <cell r="AC1570" t="str">
            <v>NIL</v>
          </cell>
          <cell r="AD1570" t="str">
            <v>NIL</v>
          </cell>
          <cell r="AE1570" t="str">
            <v>NIL</v>
          </cell>
          <cell r="AF1570" t="str">
            <v>NIL</v>
          </cell>
          <cell r="AG1570" t="str">
            <v>NIL</v>
          </cell>
        </row>
        <row r="1571">
          <cell r="A1571" t="str">
            <v>12-224</v>
          </cell>
          <cell r="B1571">
            <v>0.2</v>
          </cell>
          <cell r="C1571">
            <v>-0.2</v>
          </cell>
          <cell r="D1571">
            <v>0.1</v>
          </cell>
          <cell r="E1571">
            <v>-0.1</v>
          </cell>
          <cell r="F1571">
            <v>0.05</v>
          </cell>
          <cell r="G1571">
            <v>-0.05</v>
          </cell>
          <cell r="H1571">
            <v>0.1</v>
          </cell>
          <cell r="I1571">
            <v>0</v>
          </cell>
          <cell r="J1571">
            <v>0.1</v>
          </cell>
          <cell r="K1571">
            <v>-0.1</v>
          </cell>
          <cell r="L1571">
            <v>0.05</v>
          </cell>
          <cell r="M1571">
            <v>-0.05</v>
          </cell>
          <cell r="N1571">
            <v>0.1</v>
          </cell>
          <cell r="O1571">
            <v>-0.1</v>
          </cell>
          <cell r="P1571">
            <v>0.05</v>
          </cell>
          <cell r="Q1571">
            <v>-0.05</v>
          </cell>
          <cell r="R1571">
            <v>0.2</v>
          </cell>
          <cell r="S1571">
            <v>-0.2</v>
          </cell>
          <cell r="T1571">
            <v>0.05</v>
          </cell>
          <cell r="U1571">
            <v>-0.05</v>
          </cell>
          <cell r="V1571">
            <v>0.1</v>
          </cell>
          <cell r="W1571">
            <v>-0.1</v>
          </cell>
          <cell r="X1571">
            <v>0.1</v>
          </cell>
          <cell r="Y1571">
            <v>-0.1</v>
          </cell>
          <cell r="Z1571">
            <v>0.1</v>
          </cell>
          <cell r="AA1571">
            <v>-0.1</v>
          </cell>
          <cell r="AB1571">
            <v>0.1</v>
          </cell>
          <cell r="AC1571">
            <v>-0.1</v>
          </cell>
          <cell r="AD1571" t="str">
            <v>NIL</v>
          </cell>
          <cell r="AE1571" t="str">
            <v>NIL</v>
          </cell>
          <cell r="AF1571" t="str">
            <v>NIL</v>
          </cell>
          <cell r="AG1571" t="str">
            <v>NIL</v>
          </cell>
        </row>
        <row r="1572">
          <cell r="A1572" t="str">
            <v>12-224A</v>
          </cell>
          <cell r="B1572">
            <v>0.2</v>
          </cell>
          <cell r="C1572">
            <v>-0.2</v>
          </cell>
          <cell r="D1572">
            <v>0.1</v>
          </cell>
          <cell r="E1572">
            <v>-0.1</v>
          </cell>
          <cell r="F1572">
            <v>0.05</v>
          </cell>
          <cell r="G1572">
            <v>-0.05</v>
          </cell>
          <cell r="H1572">
            <v>0.1</v>
          </cell>
          <cell r="I1572">
            <v>0</v>
          </cell>
          <cell r="J1572">
            <v>0.05</v>
          </cell>
          <cell r="K1572">
            <v>-0.05</v>
          </cell>
          <cell r="L1572">
            <v>0.1</v>
          </cell>
          <cell r="M1572">
            <v>-0.1</v>
          </cell>
          <cell r="N1572">
            <v>0.1</v>
          </cell>
          <cell r="O1572">
            <v>-0.1</v>
          </cell>
          <cell r="P1572">
            <v>0.05</v>
          </cell>
          <cell r="Q1572">
            <v>-0.05</v>
          </cell>
          <cell r="R1572">
            <v>0.2</v>
          </cell>
          <cell r="S1572">
            <v>-0.2</v>
          </cell>
          <cell r="T1572">
            <v>0.05</v>
          </cell>
          <cell r="U1572">
            <v>-0.05</v>
          </cell>
          <cell r="V1572">
            <v>0.05</v>
          </cell>
          <cell r="W1572">
            <v>-0.05</v>
          </cell>
          <cell r="X1572">
            <v>0.05</v>
          </cell>
          <cell r="Y1572">
            <v>-0.05</v>
          </cell>
          <cell r="Z1572">
            <v>0.05</v>
          </cell>
          <cell r="AA1572">
            <v>-0.05</v>
          </cell>
          <cell r="AB1572" t="str">
            <v>NIL</v>
          </cell>
          <cell r="AC1572" t="str">
            <v>NIL</v>
          </cell>
          <cell r="AD1572" t="str">
            <v>NIL</v>
          </cell>
          <cell r="AE1572" t="str">
            <v>NIL</v>
          </cell>
          <cell r="AF1572" t="str">
            <v>NIL</v>
          </cell>
          <cell r="AG1572" t="str">
            <v>NIL</v>
          </cell>
        </row>
        <row r="1573">
          <cell r="A1573" t="str">
            <v>12-224A-1</v>
          </cell>
          <cell r="B1573">
            <v>0.2</v>
          </cell>
          <cell r="C1573">
            <v>-0.2</v>
          </cell>
          <cell r="D1573">
            <v>0.1</v>
          </cell>
          <cell r="E1573">
            <v>-0.1</v>
          </cell>
          <cell r="F1573">
            <v>0.05</v>
          </cell>
          <cell r="G1573">
            <v>-0.05</v>
          </cell>
          <cell r="H1573">
            <v>0.1</v>
          </cell>
          <cell r="I1573">
            <v>0</v>
          </cell>
          <cell r="J1573">
            <v>0.05</v>
          </cell>
          <cell r="K1573">
            <v>-0.05</v>
          </cell>
          <cell r="L1573">
            <v>0.1</v>
          </cell>
          <cell r="M1573">
            <v>-0.1</v>
          </cell>
          <cell r="N1573">
            <v>0.1</v>
          </cell>
          <cell r="O1573">
            <v>-0.1</v>
          </cell>
          <cell r="P1573">
            <v>0.05</v>
          </cell>
          <cell r="Q1573">
            <v>-0.05</v>
          </cell>
          <cell r="R1573">
            <v>0.2</v>
          </cell>
          <cell r="S1573">
            <v>-0.2</v>
          </cell>
          <cell r="T1573">
            <v>0.05</v>
          </cell>
          <cell r="U1573">
            <v>-0.05</v>
          </cell>
          <cell r="V1573">
            <v>0.05</v>
          </cell>
          <cell r="W1573">
            <v>-0.05</v>
          </cell>
          <cell r="X1573">
            <v>0.05</v>
          </cell>
          <cell r="Y1573">
            <v>-0.05</v>
          </cell>
          <cell r="Z1573">
            <v>0.05</v>
          </cell>
          <cell r="AA1573">
            <v>-0.05</v>
          </cell>
          <cell r="AB1573" t="str">
            <v>NIL</v>
          </cell>
          <cell r="AC1573" t="str">
            <v>NIL</v>
          </cell>
          <cell r="AD1573" t="str">
            <v>NIL</v>
          </cell>
          <cell r="AE1573" t="str">
            <v>NIL</v>
          </cell>
          <cell r="AF1573" t="str">
            <v>NIL</v>
          </cell>
          <cell r="AG1573" t="str">
            <v>NIL</v>
          </cell>
        </row>
        <row r="1574">
          <cell r="A1574" t="str">
            <v>12-224A-C</v>
          </cell>
          <cell r="B1574">
            <v>0.2</v>
          </cell>
          <cell r="C1574">
            <v>-0.2</v>
          </cell>
          <cell r="D1574">
            <v>0.1</v>
          </cell>
          <cell r="E1574">
            <v>-0.1</v>
          </cell>
          <cell r="F1574">
            <v>0.05</v>
          </cell>
          <cell r="G1574">
            <v>-0.05</v>
          </cell>
          <cell r="H1574">
            <v>0.1</v>
          </cell>
          <cell r="I1574">
            <v>0</v>
          </cell>
          <cell r="J1574">
            <v>0.05</v>
          </cell>
          <cell r="K1574">
            <v>-0.05</v>
          </cell>
          <cell r="L1574">
            <v>0.1</v>
          </cell>
          <cell r="M1574">
            <v>-0.1</v>
          </cell>
          <cell r="N1574">
            <v>0.1</v>
          </cell>
          <cell r="O1574">
            <v>-0.1</v>
          </cell>
          <cell r="P1574">
            <v>0.05</v>
          </cell>
          <cell r="Q1574">
            <v>-0.05</v>
          </cell>
          <cell r="R1574">
            <v>0.2</v>
          </cell>
          <cell r="S1574">
            <v>-0.2</v>
          </cell>
          <cell r="T1574">
            <v>0.05</v>
          </cell>
          <cell r="U1574">
            <v>-0.05</v>
          </cell>
          <cell r="V1574">
            <v>0.05</v>
          </cell>
          <cell r="W1574">
            <v>-0.05</v>
          </cell>
          <cell r="X1574">
            <v>0.05</v>
          </cell>
          <cell r="Y1574">
            <v>-0.05</v>
          </cell>
          <cell r="Z1574">
            <v>0.05</v>
          </cell>
          <cell r="AA1574">
            <v>-0.05</v>
          </cell>
          <cell r="AB1574" t="str">
            <v>NIL</v>
          </cell>
          <cell r="AC1574" t="str">
            <v>NIL</v>
          </cell>
          <cell r="AD1574" t="str">
            <v>NIL</v>
          </cell>
          <cell r="AE1574" t="str">
            <v>NIL</v>
          </cell>
          <cell r="AF1574" t="str">
            <v>NIL</v>
          </cell>
          <cell r="AG1574" t="str">
            <v>NIL</v>
          </cell>
        </row>
        <row r="1575">
          <cell r="A1575" t="str">
            <v>12-225</v>
          </cell>
          <cell r="B1575">
            <v>0.2</v>
          </cell>
          <cell r="C1575">
            <v>-0.2</v>
          </cell>
          <cell r="D1575">
            <v>0.1</v>
          </cell>
          <cell r="E1575">
            <v>-0.1</v>
          </cell>
          <cell r="F1575">
            <v>0.05</v>
          </cell>
          <cell r="G1575">
            <v>-0.05</v>
          </cell>
          <cell r="H1575">
            <v>0.1</v>
          </cell>
          <cell r="I1575">
            <v>0</v>
          </cell>
          <cell r="J1575">
            <v>0.1</v>
          </cell>
          <cell r="K1575">
            <v>-0.1</v>
          </cell>
          <cell r="L1575">
            <v>0.05</v>
          </cell>
          <cell r="M1575">
            <v>-0.05</v>
          </cell>
          <cell r="N1575">
            <v>0.1</v>
          </cell>
          <cell r="O1575">
            <v>-0.1</v>
          </cell>
          <cell r="P1575">
            <v>0.05</v>
          </cell>
          <cell r="Q1575">
            <v>-0.05</v>
          </cell>
          <cell r="R1575">
            <v>0.2</v>
          </cell>
          <cell r="S1575">
            <v>-0.2</v>
          </cell>
          <cell r="T1575">
            <v>0.05</v>
          </cell>
          <cell r="U1575">
            <v>-0.05</v>
          </cell>
          <cell r="V1575">
            <v>0.1</v>
          </cell>
          <cell r="W1575">
            <v>-0.1</v>
          </cell>
          <cell r="X1575">
            <v>0.1</v>
          </cell>
          <cell r="Y1575">
            <v>-0.1</v>
          </cell>
          <cell r="Z1575">
            <v>0.1</v>
          </cell>
          <cell r="AA1575">
            <v>-0.1</v>
          </cell>
          <cell r="AB1575">
            <v>0.1</v>
          </cell>
          <cell r="AC1575">
            <v>-0.1</v>
          </cell>
          <cell r="AD1575" t="str">
            <v>NIL</v>
          </cell>
          <cell r="AE1575" t="str">
            <v>NIL</v>
          </cell>
          <cell r="AF1575" t="str">
            <v>NIL</v>
          </cell>
          <cell r="AG1575" t="str">
            <v>NIL</v>
          </cell>
        </row>
        <row r="1576">
          <cell r="A1576" t="str">
            <v>12-225A</v>
          </cell>
          <cell r="B1576">
            <v>0.2</v>
          </cell>
          <cell r="C1576">
            <v>-0.2</v>
          </cell>
          <cell r="D1576">
            <v>0.1</v>
          </cell>
          <cell r="E1576">
            <v>-0.1</v>
          </cell>
          <cell r="F1576">
            <v>0.05</v>
          </cell>
          <cell r="G1576">
            <v>-0.05</v>
          </cell>
          <cell r="H1576">
            <v>0.1</v>
          </cell>
          <cell r="I1576">
            <v>0</v>
          </cell>
          <cell r="J1576">
            <v>0.05</v>
          </cell>
          <cell r="K1576">
            <v>-0.05</v>
          </cell>
          <cell r="L1576">
            <v>0.1</v>
          </cell>
          <cell r="M1576">
            <v>-0.1</v>
          </cell>
          <cell r="N1576">
            <v>0.1</v>
          </cell>
          <cell r="O1576">
            <v>-0.1</v>
          </cell>
          <cell r="P1576">
            <v>0.05</v>
          </cell>
          <cell r="Q1576">
            <v>-0.05</v>
          </cell>
          <cell r="R1576">
            <v>0.2</v>
          </cell>
          <cell r="S1576">
            <v>-0.2</v>
          </cell>
          <cell r="T1576">
            <v>0.05</v>
          </cell>
          <cell r="U1576">
            <v>-0.05</v>
          </cell>
          <cell r="V1576">
            <v>0.05</v>
          </cell>
          <cell r="W1576">
            <v>-0.05</v>
          </cell>
          <cell r="X1576">
            <v>0.05</v>
          </cell>
          <cell r="Y1576">
            <v>-0.05</v>
          </cell>
          <cell r="Z1576">
            <v>0.05</v>
          </cell>
          <cell r="AA1576">
            <v>-0.05</v>
          </cell>
          <cell r="AB1576" t="str">
            <v>NIL</v>
          </cell>
          <cell r="AC1576" t="str">
            <v>NIL</v>
          </cell>
          <cell r="AD1576" t="str">
            <v>NIL</v>
          </cell>
          <cell r="AE1576" t="str">
            <v>NIL</v>
          </cell>
          <cell r="AF1576" t="str">
            <v>NIL</v>
          </cell>
          <cell r="AG1576" t="str">
            <v>NIL</v>
          </cell>
        </row>
        <row r="1577">
          <cell r="A1577" t="str">
            <v>12-225A-1</v>
          </cell>
          <cell r="B1577">
            <v>0.2</v>
          </cell>
          <cell r="C1577">
            <v>-0.2</v>
          </cell>
          <cell r="D1577">
            <v>0.1</v>
          </cell>
          <cell r="E1577">
            <v>-0.1</v>
          </cell>
          <cell r="F1577">
            <v>0.05</v>
          </cell>
          <cell r="G1577">
            <v>-0.05</v>
          </cell>
          <cell r="H1577">
            <v>0.1</v>
          </cell>
          <cell r="I1577">
            <v>0</v>
          </cell>
          <cell r="J1577">
            <v>0.05</v>
          </cell>
          <cell r="K1577">
            <v>-0.05</v>
          </cell>
          <cell r="L1577">
            <v>0.1</v>
          </cell>
          <cell r="M1577">
            <v>-0.1</v>
          </cell>
          <cell r="N1577">
            <v>0.1</v>
          </cell>
          <cell r="O1577">
            <v>-0.1</v>
          </cell>
          <cell r="P1577">
            <v>0.05</v>
          </cell>
          <cell r="Q1577">
            <v>-0.05</v>
          </cell>
          <cell r="R1577">
            <v>0.2</v>
          </cell>
          <cell r="S1577">
            <v>-0.2</v>
          </cell>
          <cell r="T1577">
            <v>0.05</v>
          </cell>
          <cell r="U1577">
            <v>-0.05</v>
          </cell>
          <cell r="V1577">
            <v>0.05</v>
          </cell>
          <cell r="W1577">
            <v>-0.05</v>
          </cell>
          <cell r="X1577">
            <v>0.05</v>
          </cell>
          <cell r="Y1577">
            <v>-0.05</v>
          </cell>
          <cell r="Z1577">
            <v>0.05</v>
          </cell>
          <cell r="AA1577">
            <v>-0.05</v>
          </cell>
          <cell r="AB1577" t="str">
            <v>NIL</v>
          </cell>
          <cell r="AC1577" t="str">
            <v>NIL</v>
          </cell>
          <cell r="AD1577" t="str">
            <v>NIL</v>
          </cell>
          <cell r="AE1577" t="str">
            <v>NIL</v>
          </cell>
          <cell r="AF1577" t="str">
            <v>NIL</v>
          </cell>
          <cell r="AG1577" t="str">
            <v>NIL</v>
          </cell>
        </row>
        <row r="1578">
          <cell r="A1578" t="str">
            <v>12-225A-2</v>
          </cell>
          <cell r="B1578">
            <v>0.2</v>
          </cell>
          <cell r="C1578">
            <v>-0.2</v>
          </cell>
          <cell r="D1578">
            <v>0.1</v>
          </cell>
          <cell r="E1578">
            <v>-0.1</v>
          </cell>
          <cell r="F1578">
            <v>0.05</v>
          </cell>
          <cell r="G1578">
            <v>-0.05</v>
          </cell>
          <cell r="H1578">
            <v>0.1</v>
          </cell>
          <cell r="I1578">
            <v>0</v>
          </cell>
          <cell r="J1578">
            <v>0.05</v>
          </cell>
          <cell r="K1578">
            <v>-0.05</v>
          </cell>
          <cell r="L1578">
            <v>0.1</v>
          </cell>
          <cell r="M1578">
            <v>-0.1</v>
          </cell>
          <cell r="N1578">
            <v>0.1</v>
          </cell>
          <cell r="O1578">
            <v>-0.1</v>
          </cell>
          <cell r="P1578">
            <v>0.05</v>
          </cell>
          <cell r="Q1578">
            <v>-0.05</v>
          </cell>
          <cell r="R1578">
            <v>0.2</v>
          </cell>
          <cell r="S1578">
            <v>-0.2</v>
          </cell>
          <cell r="T1578">
            <v>0.05</v>
          </cell>
          <cell r="U1578">
            <v>-0.05</v>
          </cell>
          <cell r="V1578">
            <v>0.05</v>
          </cell>
          <cell r="W1578">
            <v>-0.05</v>
          </cell>
          <cell r="X1578">
            <v>0.05</v>
          </cell>
          <cell r="Y1578">
            <v>-0.05</v>
          </cell>
          <cell r="Z1578">
            <v>0.05</v>
          </cell>
          <cell r="AA1578">
            <v>-0.05</v>
          </cell>
          <cell r="AB1578" t="str">
            <v>NIL</v>
          </cell>
          <cell r="AC1578" t="str">
            <v>NIL</v>
          </cell>
          <cell r="AD1578" t="str">
            <v>NIL</v>
          </cell>
          <cell r="AE1578" t="str">
            <v>NIL</v>
          </cell>
          <cell r="AF1578" t="str">
            <v>NIL</v>
          </cell>
          <cell r="AG1578" t="str">
            <v>NIL</v>
          </cell>
        </row>
        <row r="1579">
          <cell r="A1579" t="str">
            <v>12-225A-C</v>
          </cell>
          <cell r="B1579">
            <v>0.2</v>
          </cell>
          <cell r="C1579">
            <v>-0.2</v>
          </cell>
          <cell r="D1579">
            <v>0.1</v>
          </cell>
          <cell r="E1579">
            <v>-0.1</v>
          </cell>
          <cell r="F1579">
            <v>0.05</v>
          </cell>
          <cell r="G1579">
            <v>-0.05</v>
          </cell>
          <cell r="H1579">
            <v>0.1</v>
          </cell>
          <cell r="I1579">
            <v>0</v>
          </cell>
          <cell r="J1579">
            <v>0.05</v>
          </cell>
          <cell r="K1579">
            <v>-0.05</v>
          </cell>
          <cell r="L1579">
            <v>0.1</v>
          </cell>
          <cell r="M1579">
            <v>-0.1</v>
          </cell>
          <cell r="N1579">
            <v>0.1</v>
          </cell>
          <cell r="O1579">
            <v>-0.1</v>
          </cell>
          <cell r="P1579">
            <v>0.05</v>
          </cell>
          <cell r="Q1579">
            <v>-0.05</v>
          </cell>
          <cell r="R1579">
            <v>0.2</v>
          </cell>
          <cell r="S1579">
            <v>-0.2</v>
          </cell>
          <cell r="T1579">
            <v>0.05</v>
          </cell>
          <cell r="U1579">
            <v>-0.05</v>
          </cell>
          <cell r="V1579">
            <v>0.05</v>
          </cell>
          <cell r="W1579">
            <v>-0.05</v>
          </cell>
          <cell r="X1579">
            <v>0.05</v>
          </cell>
          <cell r="Y1579">
            <v>-0.05</v>
          </cell>
          <cell r="Z1579">
            <v>0.05</v>
          </cell>
          <cell r="AA1579">
            <v>-0.05</v>
          </cell>
          <cell r="AB1579" t="str">
            <v>NIL</v>
          </cell>
          <cell r="AC1579" t="str">
            <v>NIL</v>
          </cell>
          <cell r="AD1579" t="str">
            <v>NIL</v>
          </cell>
          <cell r="AE1579" t="str">
            <v>NIL</v>
          </cell>
          <cell r="AF1579" t="str">
            <v>NIL</v>
          </cell>
          <cell r="AG1579" t="str">
            <v>NIL</v>
          </cell>
        </row>
        <row r="1580">
          <cell r="A1580" t="str">
            <v>12-226</v>
          </cell>
          <cell r="B1580">
            <v>0.2</v>
          </cell>
          <cell r="C1580">
            <v>-0.2</v>
          </cell>
          <cell r="D1580">
            <v>0.1</v>
          </cell>
          <cell r="E1580">
            <v>-0.1</v>
          </cell>
          <cell r="F1580">
            <v>0.05</v>
          </cell>
          <cell r="G1580">
            <v>-0.05</v>
          </cell>
          <cell r="H1580">
            <v>0.1</v>
          </cell>
          <cell r="I1580">
            <v>0</v>
          </cell>
          <cell r="J1580">
            <v>0.1</v>
          </cell>
          <cell r="K1580">
            <v>-0.1</v>
          </cell>
          <cell r="L1580">
            <v>0.05</v>
          </cell>
          <cell r="M1580">
            <v>-0.05</v>
          </cell>
          <cell r="N1580">
            <v>0.1</v>
          </cell>
          <cell r="O1580">
            <v>-0.1</v>
          </cell>
          <cell r="P1580">
            <v>0.05</v>
          </cell>
          <cell r="Q1580">
            <v>-0.05</v>
          </cell>
          <cell r="R1580">
            <v>0.2</v>
          </cell>
          <cell r="S1580">
            <v>-0.2</v>
          </cell>
          <cell r="T1580">
            <v>0.05</v>
          </cell>
          <cell r="U1580">
            <v>-0.05</v>
          </cell>
          <cell r="V1580">
            <v>0.1</v>
          </cell>
          <cell r="W1580">
            <v>-0.1</v>
          </cell>
          <cell r="X1580">
            <v>0.1</v>
          </cell>
          <cell r="Y1580">
            <v>-0.1</v>
          </cell>
          <cell r="Z1580">
            <v>0.1</v>
          </cell>
          <cell r="AA1580">
            <v>-0.1</v>
          </cell>
          <cell r="AB1580">
            <v>0.1</v>
          </cell>
          <cell r="AC1580">
            <v>-0.1</v>
          </cell>
          <cell r="AD1580">
            <v>0.1</v>
          </cell>
          <cell r="AE1580">
            <v>-0.1</v>
          </cell>
          <cell r="AF1580" t="str">
            <v>NIL</v>
          </cell>
          <cell r="AG1580" t="str">
            <v>NIL</v>
          </cell>
        </row>
        <row r="1581">
          <cell r="A1581" t="str">
            <v>12-226A</v>
          </cell>
          <cell r="B1581">
            <v>0.2</v>
          </cell>
          <cell r="C1581">
            <v>-0.2</v>
          </cell>
          <cell r="D1581">
            <v>0.1</v>
          </cell>
          <cell r="E1581">
            <v>-0.1</v>
          </cell>
          <cell r="F1581">
            <v>0.05</v>
          </cell>
          <cell r="G1581">
            <v>-0.05</v>
          </cell>
          <cell r="H1581">
            <v>0.1</v>
          </cell>
          <cell r="I1581">
            <v>0</v>
          </cell>
          <cell r="J1581">
            <v>0.1</v>
          </cell>
          <cell r="K1581">
            <v>-0.1</v>
          </cell>
          <cell r="L1581">
            <v>0.1</v>
          </cell>
          <cell r="M1581">
            <v>-0.1</v>
          </cell>
          <cell r="N1581">
            <v>0.1</v>
          </cell>
          <cell r="O1581">
            <v>-0.1</v>
          </cell>
          <cell r="P1581">
            <v>0.05</v>
          </cell>
          <cell r="Q1581">
            <v>-0.05</v>
          </cell>
          <cell r="R1581">
            <v>0.2</v>
          </cell>
          <cell r="S1581">
            <v>-0.2</v>
          </cell>
          <cell r="T1581">
            <v>0.05</v>
          </cell>
          <cell r="U1581">
            <v>-0.05</v>
          </cell>
          <cell r="V1581">
            <v>0.05</v>
          </cell>
          <cell r="W1581">
            <v>-0.05</v>
          </cell>
          <cell r="X1581">
            <v>0.05</v>
          </cell>
          <cell r="Y1581">
            <v>-0.05</v>
          </cell>
          <cell r="Z1581">
            <v>0.05</v>
          </cell>
          <cell r="AA1581">
            <v>-0.05</v>
          </cell>
          <cell r="AB1581" t="str">
            <v>NIL</v>
          </cell>
          <cell r="AC1581" t="str">
            <v>NIL</v>
          </cell>
          <cell r="AD1581" t="str">
            <v>NIL</v>
          </cell>
          <cell r="AE1581" t="str">
            <v>NIL</v>
          </cell>
          <cell r="AF1581" t="str">
            <v>NIL</v>
          </cell>
          <cell r="AG1581" t="str">
            <v>NIL</v>
          </cell>
        </row>
        <row r="1582">
          <cell r="A1582" t="str">
            <v>12-227</v>
          </cell>
          <cell r="B1582">
            <v>0.2</v>
          </cell>
          <cell r="C1582">
            <v>-0.2</v>
          </cell>
          <cell r="D1582">
            <v>0.1</v>
          </cell>
          <cell r="E1582">
            <v>-0.1</v>
          </cell>
          <cell r="F1582">
            <v>0.05</v>
          </cell>
          <cell r="G1582">
            <v>-0.05</v>
          </cell>
          <cell r="H1582">
            <v>0.1</v>
          </cell>
          <cell r="I1582">
            <v>0</v>
          </cell>
          <cell r="J1582">
            <v>0.1</v>
          </cell>
          <cell r="K1582">
            <v>-0.1</v>
          </cell>
          <cell r="L1582">
            <v>0.05</v>
          </cell>
          <cell r="M1582">
            <v>-0.05</v>
          </cell>
          <cell r="N1582">
            <v>0.1</v>
          </cell>
          <cell r="O1582">
            <v>-0.1</v>
          </cell>
          <cell r="P1582">
            <v>0.05</v>
          </cell>
          <cell r="Q1582">
            <v>-0.05</v>
          </cell>
          <cell r="R1582">
            <v>0.2</v>
          </cell>
          <cell r="S1582">
            <v>-0.2</v>
          </cell>
          <cell r="T1582">
            <v>0.05</v>
          </cell>
          <cell r="U1582">
            <v>-0.05</v>
          </cell>
          <cell r="V1582">
            <v>0.1</v>
          </cell>
          <cell r="W1582">
            <v>-0.1</v>
          </cell>
          <cell r="X1582">
            <v>0.1</v>
          </cell>
          <cell r="Y1582">
            <v>-0.1</v>
          </cell>
          <cell r="Z1582">
            <v>0.05</v>
          </cell>
          <cell r="AA1582">
            <v>-0.05</v>
          </cell>
          <cell r="AB1582">
            <v>0.1</v>
          </cell>
          <cell r="AC1582">
            <v>-0.1</v>
          </cell>
          <cell r="AD1582">
            <v>0.1</v>
          </cell>
          <cell r="AE1582">
            <v>-0.1</v>
          </cell>
          <cell r="AF1582" t="str">
            <v>NIL</v>
          </cell>
          <cell r="AG1582" t="str">
            <v>NIL</v>
          </cell>
        </row>
        <row r="1583">
          <cell r="A1583" t="str">
            <v>12-227A</v>
          </cell>
          <cell r="B1583">
            <v>0.2</v>
          </cell>
          <cell r="C1583">
            <v>-0.2</v>
          </cell>
          <cell r="D1583">
            <v>0.1</v>
          </cell>
          <cell r="E1583">
            <v>-0.1</v>
          </cell>
          <cell r="F1583">
            <v>0.05</v>
          </cell>
          <cell r="G1583">
            <v>-0.05</v>
          </cell>
          <cell r="H1583">
            <v>0.1</v>
          </cell>
          <cell r="I1583">
            <v>0</v>
          </cell>
          <cell r="J1583">
            <v>0.1</v>
          </cell>
          <cell r="K1583">
            <v>-0.1</v>
          </cell>
          <cell r="L1583">
            <v>0.1</v>
          </cell>
          <cell r="M1583">
            <v>-0.1</v>
          </cell>
          <cell r="N1583">
            <v>0.1</v>
          </cell>
          <cell r="O1583">
            <v>-0.1</v>
          </cell>
          <cell r="P1583">
            <v>0.05</v>
          </cell>
          <cell r="Q1583">
            <v>-0.05</v>
          </cell>
          <cell r="R1583">
            <v>0.2</v>
          </cell>
          <cell r="S1583">
            <v>-0.2</v>
          </cell>
          <cell r="T1583">
            <v>0.05</v>
          </cell>
          <cell r="U1583">
            <v>-0.05</v>
          </cell>
          <cell r="V1583">
            <v>0.05</v>
          </cell>
          <cell r="W1583">
            <v>-0.05</v>
          </cell>
          <cell r="X1583">
            <v>0.05</v>
          </cell>
          <cell r="Y1583">
            <v>-0.05</v>
          </cell>
          <cell r="Z1583">
            <v>0.05</v>
          </cell>
          <cell r="AA1583">
            <v>-0.05</v>
          </cell>
          <cell r="AB1583" t="str">
            <v>NIL</v>
          </cell>
          <cell r="AC1583" t="str">
            <v>NIL</v>
          </cell>
          <cell r="AD1583" t="str">
            <v>NIL</v>
          </cell>
          <cell r="AE1583" t="str">
            <v>NIL</v>
          </cell>
          <cell r="AF1583" t="str">
            <v>NIL</v>
          </cell>
          <cell r="AG1583" t="str">
            <v>NIL</v>
          </cell>
        </row>
        <row r="1584">
          <cell r="A1584" t="str">
            <v>12-228</v>
          </cell>
          <cell r="B1584">
            <v>0.2</v>
          </cell>
          <cell r="C1584">
            <v>-0.2</v>
          </cell>
          <cell r="D1584">
            <v>0.1</v>
          </cell>
          <cell r="E1584">
            <v>-0.1</v>
          </cell>
          <cell r="F1584">
            <v>0.05</v>
          </cell>
          <cell r="G1584">
            <v>-0.05</v>
          </cell>
          <cell r="H1584">
            <v>0.1</v>
          </cell>
          <cell r="I1584">
            <v>0</v>
          </cell>
          <cell r="J1584">
            <v>0.1</v>
          </cell>
          <cell r="K1584">
            <v>-0.1</v>
          </cell>
          <cell r="L1584">
            <v>0.05</v>
          </cell>
          <cell r="M1584">
            <v>-0.05</v>
          </cell>
          <cell r="N1584">
            <v>0.1</v>
          </cell>
          <cell r="O1584">
            <v>-0.1</v>
          </cell>
          <cell r="P1584">
            <v>0.05</v>
          </cell>
          <cell r="Q1584">
            <v>-0.05</v>
          </cell>
          <cell r="R1584">
            <v>0.2</v>
          </cell>
          <cell r="S1584">
            <v>-0.2</v>
          </cell>
          <cell r="T1584">
            <v>0.05</v>
          </cell>
          <cell r="U1584">
            <v>-0.05</v>
          </cell>
          <cell r="V1584">
            <v>0.1</v>
          </cell>
          <cell r="W1584">
            <v>-0.1</v>
          </cell>
          <cell r="X1584">
            <v>0.1</v>
          </cell>
          <cell r="Y1584">
            <v>-0.1</v>
          </cell>
          <cell r="Z1584">
            <v>0.1</v>
          </cell>
          <cell r="AA1584">
            <v>-0.1</v>
          </cell>
          <cell r="AB1584">
            <v>0.1</v>
          </cell>
          <cell r="AC1584">
            <v>-0.1</v>
          </cell>
          <cell r="AD1584">
            <v>0.1</v>
          </cell>
          <cell r="AE1584">
            <v>-0.1</v>
          </cell>
          <cell r="AF1584" t="str">
            <v>NIL</v>
          </cell>
          <cell r="AG1584" t="str">
            <v>NIL</v>
          </cell>
        </row>
        <row r="1585">
          <cell r="A1585" t="str">
            <v>12-228A</v>
          </cell>
          <cell r="B1585">
            <v>0.2</v>
          </cell>
          <cell r="C1585">
            <v>-0.2</v>
          </cell>
          <cell r="D1585">
            <v>0.1</v>
          </cell>
          <cell r="E1585">
            <v>-0.1</v>
          </cell>
          <cell r="F1585">
            <v>0.05</v>
          </cell>
          <cell r="G1585">
            <v>-0.05</v>
          </cell>
          <cell r="H1585">
            <v>0.1</v>
          </cell>
          <cell r="I1585">
            <v>0</v>
          </cell>
          <cell r="J1585">
            <v>0.1</v>
          </cell>
          <cell r="K1585">
            <v>-0.1</v>
          </cell>
          <cell r="L1585">
            <v>0.1</v>
          </cell>
          <cell r="M1585">
            <v>-0.1</v>
          </cell>
          <cell r="N1585">
            <v>0.1</v>
          </cell>
          <cell r="O1585">
            <v>-0.1</v>
          </cell>
          <cell r="P1585">
            <v>0.05</v>
          </cell>
          <cell r="Q1585">
            <v>-0.05</v>
          </cell>
          <cell r="R1585">
            <v>0.2</v>
          </cell>
          <cell r="S1585">
            <v>-0.2</v>
          </cell>
          <cell r="T1585">
            <v>0.05</v>
          </cell>
          <cell r="U1585">
            <v>-0.05</v>
          </cell>
          <cell r="V1585">
            <v>0.05</v>
          </cell>
          <cell r="W1585">
            <v>-0.05</v>
          </cell>
          <cell r="X1585">
            <v>0.05</v>
          </cell>
          <cell r="Y1585">
            <v>-0.05</v>
          </cell>
          <cell r="Z1585">
            <v>0.05</v>
          </cell>
          <cell r="AA1585">
            <v>-0.05</v>
          </cell>
          <cell r="AB1585">
            <v>0.05</v>
          </cell>
          <cell r="AC1585">
            <v>-0.05</v>
          </cell>
          <cell r="AD1585" t="str">
            <v>NIL</v>
          </cell>
          <cell r="AE1585" t="str">
            <v>NIL</v>
          </cell>
          <cell r="AF1585">
            <v>0.05</v>
          </cell>
          <cell r="AG1585">
            <v>-0.05</v>
          </cell>
        </row>
        <row r="1586">
          <cell r="A1586" t="str">
            <v>12-228A-1</v>
          </cell>
          <cell r="B1586">
            <v>0.2</v>
          </cell>
          <cell r="C1586">
            <v>-0.2</v>
          </cell>
          <cell r="D1586">
            <v>0.1</v>
          </cell>
          <cell r="E1586">
            <v>-0.1</v>
          </cell>
          <cell r="F1586">
            <v>0.05</v>
          </cell>
          <cell r="G1586">
            <v>-0.05</v>
          </cell>
          <cell r="H1586">
            <v>0.1</v>
          </cell>
          <cell r="I1586">
            <v>0</v>
          </cell>
          <cell r="J1586">
            <v>0.1</v>
          </cell>
          <cell r="K1586">
            <v>-0.1</v>
          </cell>
          <cell r="L1586">
            <v>0.1</v>
          </cell>
          <cell r="M1586">
            <v>-0.1</v>
          </cell>
          <cell r="N1586">
            <v>0.1</v>
          </cell>
          <cell r="O1586">
            <v>-0.1</v>
          </cell>
          <cell r="P1586">
            <v>0.05</v>
          </cell>
          <cell r="Q1586">
            <v>-0.05</v>
          </cell>
          <cell r="R1586">
            <v>0.2</v>
          </cell>
          <cell r="S1586">
            <v>-0.2</v>
          </cell>
          <cell r="T1586">
            <v>0.05</v>
          </cell>
          <cell r="U1586">
            <v>-0.05</v>
          </cell>
          <cell r="V1586">
            <v>0.05</v>
          </cell>
          <cell r="W1586">
            <v>-0.05</v>
          </cell>
          <cell r="X1586">
            <v>0.05</v>
          </cell>
          <cell r="Y1586">
            <v>-0.05</v>
          </cell>
          <cell r="Z1586">
            <v>0.05</v>
          </cell>
          <cell r="AA1586">
            <v>-0.05</v>
          </cell>
          <cell r="AB1586">
            <v>0.05</v>
          </cell>
          <cell r="AC1586">
            <v>-0.05</v>
          </cell>
          <cell r="AD1586" t="str">
            <v>NIL</v>
          </cell>
          <cell r="AE1586" t="str">
            <v>NIL</v>
          </cell>
          <cell r="AF1586">
            <v>0.05</v>
          </cell>
          <cell r="AG1586">
            <v>-0.05</v>
          </cell>
        </row>
        <row r="1587">
          <cell r="A1587" t="str">
            <v>12-229</v>
          </cell>
          <cell r="B1587">
            <v>0.2</v>
          </cell>
          <cell r="C1587">
            <v>-0.2</v>
          </cell>
          <cell r="D1587">
            <v>0.1</v>
          </cell>
          <cell r="E1587">
            <v>-0.1</v>
          </cell>
          <cell r="F1587">
            <v>0.05</v>
          </cell>
          <cell r="G1587">
            <v>-0.05</v>
          </cell>
          <cell r="H1587">
            <v>0.1</v>
          </cell>
          <cell r="I1587">
            <v>0</v>
          </cell>
          <cell r="J1587">
            <v>0.1</v>
          </cell>
          <cell r="K1587">
            <v>-0.1</v>
          </cell>
          <cell r="L1587">
            <v>0.05</v>
          </cell>
          <cell r="M1587">
            <v>-0.05</v>
          </cell>
          <cell r="N1587">
            <v>0.1</v>
          </cell>
          <cell r="O1587">
            <v>-0.1</v>
          </cell>
          <cell r="P1587">
            <v>0.05</v>
          </cell>
          <cell r="Q1587">
            <v>-0.05</v>
          </cell>
          <cell r="R1587">
            <v>0.2</v>
          </cell>
          <cell r="S1587">
            <v>-0.2</v>
          </cell>
          <cell r="T1587">
            <v>0.05</v>
          </cell>
          <cell r="U1587">
            <v>-0.05</v>
          </cell>
          <cell r="V1587">
            <v>0.1</v>
          </cell>
          <cell r="W1587">
            <v>-0.1</v>
          </cell>
          <cell r="X1587">
            <v>0.1</v>
          </cell>
          <cell r="Y1587">
            <v>-0.1</v>
          </cell>
          <cell r="Z1587">
            <v>0.1</v>
          </cell>
          <cell r="AA1587">
            <v>-0.1</v>
          </cell>
          <cell r="AB1587">
            <v>0.1</v>
          </cell>
          <cell r="AC1587">
            <v>-0.1</v>
          </cell>
          <cell r="AD1587" t="str">
            <v>NIL</v>
          </cell>
          <cell r="AE1587" t="str">
            <v>NIL</v>
          </cell>
          <cell r="AF1587">
            <v>0.1</v>
          </cell>
          <cell r="AG1587">
            <v>-0.1</v>
          </cell>
        </row>
        <row r="1588">
          <cell r="A1588" t="str">
            <v>12-229A</v>
          </cell>
          <cell r="B1588">
            <v>0.2</v>
          </cell>
          <cell r="C1588">
            <v>-0.2</v>
          </cell>
          <cell r="D1588">
            <v>0.1</v>
          </cell>
          <cell r="E1588">
            <v>-0.1</v>
          </cell>
          <cell r="F1588">
            <v>0.05</v>
          </cell>
          <cell r="G1588">
            <v>-0.05</v>
          </cell>
          <cell r="H1588">
            <v>0.1</v>
          </cell>
          <cell r="I1588">
            <v>0</v>
          </cell>
          <cell r="J1588">
            <v>0.1</v>
          </cell>
          <cell r="K1588">
            <v>-0.1</v>
          </cell>
          <cell r="L1588">
            <v>0.1</v>
          </cell>
          <cell r="M1588">
            <v>-0.1</v>
          </cell>
          <cell r="N1588">
            <v>0.1</v>
          </cell>
          <cell r="O1588">
            <v>-0.1</v>
          </cell>
          <cell r="P1588">
            <v>0.05</v>
          </cell>
          <cell r="Q1588">
            <v>-0.05</v>
          </cell>
          <cell r="R1588">
            <v>0.2</v>
          </cell>
          <cell r="S1588">
            <v>-0.2</v>
          </cell>
          <cell r="T1588">
            <v>0.05</v>
          </cell>
          <cell r="U1588">
            <v>-0.05</v>
          </cell>
          <cell r="V1588">
            <v>0.05</v>
          </cell>
          <cell r="W1588">
            <v>-0.05</v>
          </cell>
          <cell r="X1588">
            <v>0.05</v>
          </cell>
          <cell r="Y1588">
            <v>-0.05</v>
          </cell>
          <cell r="Z1588">
            <v>0.05</v>
          </cell>
          <cell r="AA1588">
            <v>-0.05</v>
          </cell>
          <cell r="AB1588" t="str">
            <v>NIL</v>
          </cell>
          <cell r="AC1588" t="str">
            <v>NIL</v>
          </cell>
          <cell r="AD1588" t="str">
            <v>NIL</v>
          </cell>
          <cell r="AE1588" t="str">
            <v>NIL</v>
          </cell>
          <cell r="AF1588" t="str">
            <v>NIL</v>
          </cell>
          <cell r="AG1588" t="str">
            <v>NIL</v>
          </cell>
        </row>
        <row r="1589">
          <cell r="A1589" t="str">
            <v>12-229A-C</v>
          </cell>
          <cell r="B1589">
            <v>0.2</v>
          </cell>
          <cell r="C1589">
            <v>-0.2</v>
          </cell>
          <cell r="D1589">
            <v>0.1</v>
          </cell>
          <cell r="E1589">
            <v>-0.1</v>
          </cell>
          <cell r="F1589">
            <v>0.05</v>
          </cell>
          <cell r="G1589">
            <v>-0.05</v>
          </cell>
          <cell r="H1589">
            <v>0.1</v>
          </cell>
          <cell r="I1589">
            <v>0</v>
          </cell>
          <cell r="J1589">
            <v>0.1</v>
          </cell>
          <cell r="K1589">
            <v>-0.1</v>
          </cell>
          <cell r="L1589">
            <v>0.1</v>
          </cell>
          <cell r="M1589">
            <v>-0.1</v>
          </cell>
          <cell r="N1589">
            <v>0.1</v>
          </cell>
          <cell r="O1589">
            <v>-0.1</v>
          </cell>
          <cell r="P1589">
            <v>0.05</v>
          </cell>
          <cell r="Q1589">
            <v>-0.05</v>
          </cell>
          <cell r="R1589">
            <v>0.2</v>
          </cell>
          <cell r="S1589">
            <v>-0.2</v>
          </cell>
          <cell r="T1589">
            <v>0.05</v>
          </cell>
          <cell r="U1589">
            <v>-0.05</v>
          </cell>
          <cell r="V1589">
            <v>0.05</v>
          </cell>
          <cell r="W1589">
            <v>-0.05</v>
          </cell>
          <cell r="X1589">
            <v>0.05</v>
          </cell>
          <cell r="Y1589">
            <v>-0.05</v>
          </cell>
          <cell r="Z1589">
            <v>0.05</v>
          </cell>
          <cell r="AA1589">
            <v>-0.05</v>
          </cell>
          <cell r="AB1589" t="str">
            <v>NIL</v>
          </cell>
          <cell r="AC1589" t="str">
            <v>NIL</v>
          </cell>
          <cell r="AD1589" t="str">
            <v>NIL</v>
          </cell>
          <cell r="AE1589" t="str">
            <v>NIL</v>
          </cell>
          <cell r="AF1589" t="str">
            <v>NIL</v>
          </cell>
          <cell r="AG1589" t="str">
            <v>NIL</v>
          </cell>
        </row>
        <row r="1590">
          <cell r="A1590" t="str">
            <v>12-230</v>
          </cell>
          <cell r="B1590">
            <v>0.2</v>
          </cell>
          <cell r="C1590">
            <v>-0.2</v>
          </cell>
          <cell r="D1590">
            <v>0.1</v>
          </cell>
          <cell r="E1590">
            <v>-0.1</v>
          </cell>
          <cell r="F1590">
            <v>0.05</v>
          </cell>
          <cell r="G1590">
            <v>-0.05</v>
          </cell>
          <cell r="H1590">
            <v>0.1</v>
          </cell>
          <cell r="I1590">
            <v>0</v>
          </cell>
          <cell r="J1590">
            <v>0.1</v>
          </cell>
          <cell r="K1590">
            <v>-0.1</v>
          </cell>
          <cell r="L1590">
            <v>0.05</v>
          </cell>
          <cell r="M1590">
            <v>-0.05</v>
          </cell>
          <cell r="N1590">
            <v>0.1</v>
          </cell>
          <cell r="O1590">
            <v>-0.1</v>
          </cell>
          <cell r="P1590">
            <v>0.05</v>
          </cell>
          <cell r="Q1590">
            <v>-0.05</v>
          </cell>
          <cell r="R1590">
            <v>0.2</v>
          </cell>
          <cell r="S1590">
            <v>-0.2</v>
          </cell>
          <cell r="T1590">
            <v>0.05</v>
          </cell>
          <cell r="U1590">
            <v>-0.05</v>
          </cell>
          <cell r="V1590">
            <v>0.1</v>
          </cell>
          <cell r="W1590">
            <v>-0.1</v>
          </cell>
          <cell r="X1590">
            <v>0.1</v>
          </cell>
          <cell r="Y1590">
            <v>-0.1</v>
          </cell>
          <cell r="Z1590">
            <v>0.1</v>
          </cell>
          <cell r="AA1590">
            <v>-0.1</v>
          </cell>
          <cell r="AB1590" t="str">
            <v>NIL</v>
          </cell>
          <cell r="AC1590" t="str">
            <v>NIL</v>
          </cell>
          <cell r="AD1590" t="str">
            <v>NIL</v>
          </cell>
          <cell r="AE1590" t="str">
            <v>NIL</v>
          </cell>
          <cell r="AF1590" t="str">
            <v>NIL</v>
          </cell>
          <cell r="AG1590" t="str">
            <v>NIL</v>
          </cell>
        </row>
        <row r="1591">
          <cell r="A1591" t="str">
            <v>12-230-1</v>
          </cell>
          <cell r="B1591">
            <v>0.2</v>
          </cell>
          <cell r="C1591">
            <v>-0.2</v>
          </cell>
          <cell r="D1591">
            <v>0.1</v>
          </cell>
          <cell r="E1591">
            <v>-0.1</v>
          </cell>
          <cell r="F1591">
            <v>0.05</v>
          </cell>
          <cell r="G1591">
            <v>-0.05</v>
          </cell>
          <cell r="H1591">
            <v>0.1</v>
          </cell>
          <cell r="I1591">
            <v>0</v>
          </cell>
          <cell r="J1591">
            <v>0.1</v>
          </cell>
          <cell r="K1591">
            <v>-0.1</v>
          </cell>
          <cell r="L1591">
            <v>0.05</v>
          </cell>
          <cell r="M1591">
            <v>-0.05</v>
          </cell>
          <cell r="N1591">
            <v>0.1</v>
          </cell>
          <cell r="O1591">
            <v>-0.1</v>
          </cell>
          <cell r="P1591">
            <v>0.05</v>
          </cell>
          <cell r="Q1591">
            <v>-0.05</v>
          </cell>
          <cell r="R1591">
            <v>0.2</v>
          </cell>
          <cell r="S1591">
            <v>-0.2</v>
          </cell>
          <cell r="T1591">
            <v>0.05</v>
          </cell>
          <cell r="U1591">
            <v>-0.05</v>
          </cell>
          <cell r="V1591">
            <v>0.1</v>
          </cell>
          <cell r="W1591">
            <v>-0.1</v>
          </cell>
          <cell r="X1591">
            <v>0.1</v>
          </cell>
          <cell r="Y1591">
            <v>-0.1</v>
          </cell>
          <cell r="Z1591">
            <v>0.1</v>
          </cell>
          <cell r="AA1591">
            <v>-0.1</v>
          </cell>
          <cell r="AB1591" t="str">
            <v>NIL</v>
          </cell>
          <cell r="AC1591" t="str">
            <v>NIL</v>
          </cell>
          <cell r="AD1591" t="str">
            <v>NIL</v>
          </cell>
          <cell r="AE1591" t="str">
            <v>NIL</v>
          </cell>
          <cell r="AF1591" t="str">
            <v>NIL</v>
          </cell>
          <cell r="AG1591" t="str">
            <v>NIL</v>
          </cell>
        </row>
        <row r="1592">
          <cell r="A1592" t="str">
            <v>12-230A</v>
          </cell>
          <cell r="B1592">
            <v>0.2</v>
          </cell>
          <cell r="C1592">
            <v>-0.2</v>
          </cell>
          <cell r="D1592">
            <v>0.1</v>
          </cell>
          <cell r="E1592">
            <v>-0.1</v>
          </cell>
          <cell r="F1592">
            <v>0.05</v>
          </cell>
          <cell r="G1592">
            <v>-0.05</v>
          </cell>
          <cell r="H1592">
            <v>0.1</v>
          </cell>
          <cell r="I1592">
            <v>0</v>
          </cell>
          <cell r="J1592">
            <v>0.1</v>
          </cell>
          <cell r="K1592">
            <v>-0.1</v>
          </cell>
          <cell r="L1592">
            <v>0.1</v>
          </cell>
          <cell r="M1592">
            <v>-0.1</v>
          </cell>
          <cell r="N1592">
            <v>0.1</v>
          </cell>
          <cell r="O1592">
            <v>-0.1</v>
          </cell>
          <cell r="P1592">
            <v>0.05</v>
          </cell>
          <cell r="Q1592">
            <v>-0.05</v>
          </cell>
          <cell r="R1592">
            <v>0.2</v>
          </cell>
          <cell r="S1592">
            <v>-0.2</v>
          </cell>
          <cell r="T1592">
            <v>0.05</v>
          </cell>
          <cell r="U1592">
            <v>-0.05</v>
          </cell>
          <cell r="V1592">
            <v>0.05</v>
          </cell>
          <cell r="W1592">
            <v>-0.05</v>
          </cell>
          <cell r="X1592">
            <v>0.05</v>
          </cell>
          <cell r="Y1592">
            <v>-0.05</v>
          </cell>
          <cell r="Z1592">
            <v>0.05</v>
          </cell>
          <cell r="AA1592">
            <v>-0.05</v>
          </cell>
          <cell r="AB1592" t="str">
            <v>NIL</v>
          </cell>
          <cell r="AC1592" t="str">
            <v>NIL</v>
          </cell>
          <cell r="AD1592" t="str">
            <v>NIL</v>
          </cell>
          <cell r="AE1592" t="str">
            <v>NIL</v>
          </cell>
          <cell r="AF1592" t="str">
            <v>NIL</v>
          </cell>
          <cell r="AG1592" t="str">
            <v>NIL</v>
          </cell>
        </row>
        <row r="1593">
          <cell r="A1593" t="str">
            <v>12-231</v>
          </cell>
          <cell r="B1593">
            <v>0.2</v>
          </cell>
          <cell r="C1593">
            <v>-0.2</v>
          </cell>
          <cell r="D1593">
            <v>0.1</v>
          </cell>
          <cell r="E1593">
            <v>-0.1</v>
          </cell>
          <cell r="F1593">
            <v>0.05</v>
          </cell>
          <cell r="G1593">
            <v>-0.05</v>
          </cell>
          <cell r="H1593">
            <v>0.1</v>
          </cell>
          <cell r="I1593">
            <v>0</v>
          </cell>
          <cell r="J1593">
            <v>0.1</v>
          </cell>
          <cell r="K1593">
            <v>-0.1</v>
          </cell>
          <cell r="L1593">
            <v>0.05</v>
          </cell>
          <cell r="M1593">
            <v>-0.05</v>
          </cell>
          <cell r="N1593">
            <v>0.1</v>
          </cell>
          <cell r="O1593">
            <v>-0.1</v>
          </cell>
          <cell r="P1593">
            <v>0.05</v>
          </cell>
          <cell r="Q1593">
            <v>-0.05</v>
          </cell>
          <cell r="R1593">
            <v>0.2</v>
          </cell>
          <cell r="S1593">
            <v>-0.2</v>
          </cell>
          <cell r="T1593">
            <v>0.05</v>
          </cell>
          <cell r="U1593">
            <v>-0.05</v>
          </cell>
          <cell r="V1593">
            <v>0.1</v>
          </cell>
          <cell r="W1593">
            <v>-0.1</v>
          </cell>
          <cell r="X1593">
            <v>0.1</v>
          </cell>
          <cell r="Y1593">
            <v>-0.1</v>
          </cell>
          <cell r="Z1593">
            <v>0.1</v>
          </cell>
          <cell r="AA1593">
            <v>-0.1</v>
          </cell>
          <cell r="AB1593" t="str">
            <v>NIL</v>
          </cell>
          <cell r="AC1593" t="str">
            <v>NIL</v>
          </cell>
          <cell r="AD1593" t="str">
            <v>NIL</v>
          </cell>
          <cell r="AE1593" t="str">
            <v>NIL</v>
          </cell>
          <cell r="AF1593" t="str">
            <v>NIL</v>
          </cell>
          <cell r="AG1593" t="str">
            <v>NIL</v>
          </cell>
        </row>
        <row r="1594">
          <cell r="A1594" t="str">
            <v>12-231-1</v>
          </cell>
          <cell r="B1594">
            <v>0.2</v>
          </cell>
          <cell r="C1594">
            <v>-0.2</v>
          </cell>
          <cell r="D1594">
            <v>0.1</v>
          </cell>
          <cell r="E1594">
            <v>-0.1</v>
          </cell>
          <cell r="F1594">
            <v>0.05</v>
          </cell>
          <cell r="G1594">
            <v>-0.05</v>
          </cell>
          <cell r="H1594">
            <v>0.1</v>
          </cell>
          <cell r="I1594">
            <v>0</v>
          </cell>
          <cell r="J1594">
            <v>0.1</v>
          </cell>
          <cell r="K1594">
            <v>-0.1</v>
          </cell>
          <cell r="L1594">
            <v>0.05</v>
          </cell>
          <cell r="M1594">
            <v>-0.05</v>
          </cell>
          <cell r="N1594">
            <v>0.1</v>
          </cell>
          <cell r="O1594">
            <v>-0.1</v>
          </cell>
          <cell r="P1594">
            <v>0.05</v>
          </cell>
          <cell r="Q1594">
            <v>-0.05</v>
          </cell>
          <cell r="R1594">
            <v>0.2</v>
          </cell>
          <cell r="S1594">
            <v>-0.2</v>
          </cell>
          <cell r="T1594">
            <v>0.05</v>
          </cell>
          <cell r="U1594">
            <v>-0.05</v>
          </cell>
          <cell r="V1594">
            <v>0.1</v>
          </cell>
          <cell r="W1594">
            <v>-0.1</v>
          </cell>
          <cell r="X1594">
            <v>0.1</v>
          </cell>
          <cell r="Y1594">
            <v>-0.1</v>
          </cell>
          <cell r="Z1594">
            <v>0.1</v>
          </cell>
          <cell r="AA1594">
            <v>-0.1</v>
          </cell>
          <cell r="AB1594" t="str">
            <v>NIL</v>
          </cell>
          <cell r="AC1594" t="str">
            <v>NIL</v>
          </cell>
          <cell r="AD1594" t="str">
            <v>NIL</v>
          </cell>
          <cell r="AE1594" t="str">
            <v>NIL</v>
          </cell>
          <cell r="AF1594" t="str">
            <v>NIL</v>
          </cell>
          <cell r="AG1594" t="str">
            <v>NIL</v>
          </cell>
        </row>
        <row r="1595">
          <cell r="A1595" t="str">
            <v>12-231A</v>
          </cell>
          <cell r="B1595">
            <v>0.2</v>
          </cell>
          <cell r="C1595">
            <v>-0.2</v>
          </cell>
          <cell r="D1595">
            <v>0.1</v>
          </cell>
          <cell r="E1595">
            <v>-0.1</v>
          </cell>
          <cell r="F1595">
            <v>0.05</v>
          </cell>
          <cell r="G1595">
            <v>-0.05</v>
          </cell>
          <cell r="H1595">
            <v>0.1</v>
          </cell>
          <cell r="I1595">
            <v>0</v>
          </cell>
          <cell r="J1595">
            <v>0.05</v>
          </cell>
          <cell r="K1595">
            <v>-0.05</v>
          </cell>
          <cell r="L1595">
            <v>0.1</v>
          </cell>
          <cell r="M1595">
            <v>-0.1</v>
          </cell>
          <cell r="N1595">
            <v>0.1</v>
          </cell>
          <cell r="O1595">
            <v>-0.1</v>
          </cell>
          <cell r="P1595">
            <v>0.05</v>
          </cell>
          <cell r="Q1595">
            <v>-0.05</v>
          </cell>
          <cell r="R1595">
            <v>0.2</v>
          </cell>
          <cell r="S1595">
            <v>-0.2</v>
          </cell>
          <cell r="T1595">
            <v>0.05</v>
          </cell>
          <cell r="U1595">
            <v>-0.05</v>
          </cell>
          <cell r="V1595">
            <v>0.05</v>
          </cell>
          <cell r="W1595">
            <v>-0.05</v>
          </cell>
          <cell r="X1595">
            <v>0.05</v>
          </cell>
          <cell r="Y1595">
            <v>-0.05</v>
          </cell>
          <cell r="Z1595">
            <v>0.05</v>
          </cell>
          <cell r="AA1595">
            <v>-0.05</v>
          </cell>
          <cell r="AB1595" t="str">
            <v>NIL</v>
          </cell>
          <cell r="AC1595" t="str">
            <v>NIL</v>
          </cell>
          <cell r="AD1595" t="str">
            <v>NIL</v>
          </cell>
          <cell r="AE1595" t="str">
            <v>NIL</v>
          </cell>
          <cell r="AF1595" t="str">
            <v>NIL</v>
          </cell>
          <cell r="AG1595" t="str">
            <v>NIL</v>
          </cell>
        </row>
        <row r="1596">
          <cell r="A1596" t="str">
            <v>12-232</v>
          </cell>
          <cell r="B1596">
            <v>0.2</v>
          </cell>
          <cell r="C1596">
            <v>-0.2</v>
          </cell>
          <cell r="D1596">
            <v>0.1</v>
          </cell>
          <cell r="E1596">
            <v>-0.1</v>
          </cell>
          <cell r="F1596">
            <v>0.05</v>
          </cell>
          <cell r="G1596">
            <v>-0.05</v>
          </cell>
          <cell r="H1596">
            <v>0.1</v>
          </cell>
          <cell r="I1596">
            <v>0</v>
          </cell>
          <cell r="J1596">
            <v>0.1</v>
          </cell>
          <cell r="K1596">
            <v>-0.1</v>
          </cell>
          <cell r="L1596">
            <v>0.05</v>
          </cell>
          <cell r="M1596">
            <v>-0.05</v>
          </cell>
          <cell r="N1596">
            <v>0.1</v>
          </cell>
          <cell r="O1596">
            <v>-0.1</v>
          </cell>
          <cell r="P1596">
            <v>0.05</v>
          </cell>
          <cell r="Q1596">
            <v>-0.05</v>
          </cell>
          <cell r="R1596">
            <v>0.2</v>
          </cell>
          <cell r="S1596">
            <v>-0.2</v>
          </cell>
          <cell r="T1596">
            <v>0.05</v>
          </cell>
          <cell r="U1596">
            <v>-0.05</v>
          </cell>
          <cell r="V1596">
            <v>0.1</v>
          </cell>
          <cell r="W1596">
            <v>-0.1</v>
          </cell>
          <cell r="X1596">
            <v>0.1</v>
          </cell>
          <cell r="Y1596">
            <v>-0.1</v>
          </cell>
          <cell r="Z1596">
            <v>0.1</v>
          </cell>
          <cell r="AA1596">
            <v>-0.1</v>
          </cell>
          <cell r="AB1596" t="str">
            <v>NIL</v>
          </cell>
          <cell r="AC1596" t="str">
            <v>NIL</v>
          </cell>
          <cell r="AD1596" t="str">
            <v>NIL</v>
          </cell>
          <cell r="AE1596" t="str">
            <v>NIL</v>
          </cell>
          <cell r="AF1596" t="str">
            <v>NIL</v>
          </cell>
          <cell r="AG1596" t="str">
            <v>NIL</v>
          </cell>
        </row>
        <row r="1597">
          <cell r="A1597" t="str">
            <v>12-232-1</v>
          </cell>
          <cell r="B1597">
            <v>0.2</v>
          </cell>
          <cell r="C1597">
            <v>-0.2</v>
          </cell>
          <cell r="D1597">
            <v>0.1</v>
          </cell>
          <cell r="E1597">
            <v>-0.1</v>
          </cell>
          <cell r="F1597">
            <v>0.05</v>
          </cell>
          <cell r="G1597">
            <v>-0.05</v>
          </cell>
          <cell r="H1597">
            <v>0.1</v>
          </cell>
          <cell r="I1597">
            <v>0</v>
          </cell>
          <cell r="J1597">
            <v>0.1</v>
          </cell>
          <cell r="K1597">
            <v>-0.1</v>
          </cell>
          <cell r="L1597">
            <v>0.05</v>
          </cell>
          <cell r="M1597">
            <v>-0.05</v>
          </cell>
          <cell r="N1597">
            <v>0.1</v>
          </cell>
          <cell r="O1597">
            <v>-0.1</v>
          </cell>
          <cell r="P1597">
            <v>0.05</v>
          </cell>
          <cell r="Q1597">
            <v>-0.05</v>
          </cell>
          <cell r="R1597">
            <v>0.2</v>
          </cell>
          <cell r="S1597">
            <v>-0.2</v>
          </cell>
          <cell r="T1597">
            <v>0.05</v>
          </cell>
          <cell r="U1597">
            <v>-0.05</v>
          </cell>
          <cell r="V1597">
            <v>0.1</v>
          </cell>
          <cell r="W1597">
            <v>-0.1</v>
          </cell>
          <cell r="X1597">
            <v>0.1</v>
          </cell>
          <cell r="Y1597">
            <v>-0.1</v>
          </cell>
          <cell r="Z1597">
            <v>0.1</v>
          </cell>
          <cell r="AA1597">
            <v>-0.1</v>
          </cell>
          <cell r="AB1597" t="str">
            <v>NIL</v>
          </cell>
          <cell r="AC1597" t="str">
            <v>NIL</v>
          </cell>
          <cell r="AD1597" t="str">
            <v>NIL</v>
          </cell>
          <cell r="AE1597" t="str">
            <v>NIL</v>
          </cell>
          <cell r="AF1597" t="str">
            <v>NIL</v>
          </cell>
          <cell r="AG1597" t="str">
            <v>NIL</v>
          </cell>
        </row>
        <row r="1598">
          <cell r="A1598" t="str">
            <v>12-232-2</v>
          </cell>
          <cell r="B1598">
            <v>0.2</v>
          </cell>
          <cell r="C1598">
            <v>-0.2</v>
          </cell>
          <cell r="D1598">
            <v>0.1</v>
          </cell>
          <cell r="E1598">
            <v>-0.1</v>
          </cell>
          <cell r="F1598">
            <v>0.05</v>
          </cell>
          <cell r="G1598">
            <v>-0.05</v>
          </cell>
          <cell r="H1598">
            <v>0.1</v>
          </cell>
          <cell r="I1598">
            <v>0</v>
          </cell>
          <cell r="J1598">
            <v>0.1</v>
          </cell>
          <cell r="K1598">
            <v>-0.1</v>
          </cell>
          <cell r="L1598">
            <v>0.05</v>
          </cell>
          <cell r="M1598">
            <v>-0.05</v>
          </cell>
          <cell r="N1598">
            <v>0.1</v>
          </cell>
          <cell r="O1598">
            <v>-0.1</v>
          </cell>
          <cell r="P1598">
            <v>0.05</v>
          </cell>
          <cell r="Q1598">
            <v>-0.05</v>
          </cell>
          <cell r="R1598">
            <v>0.2</v>
          </cell>
          <cell r="S1598">
            <v>-0.2</v>
          </cell>
          <cell r="T1598">
            <v>0.05</v>
          </cell>
          <cell r="U1598">
            <v>-0.05</v>
          </cell>
          <cell r="V1598">
            <v>0.1</v>
          </cell>
          <cell r="W1598">
            <v>-0.1</v>
          </cell>
          <cell r="X1598">
            <v>0.1</v>
          </cell>
          <cell r="Y1598">
            <v>-0.1</v>
          </cell>
          <cell r="Z1598">
            <v>0.1</v>
          </cell>
          <cell r="AA1598">
            <v>-0.1</v>
          </cell>
          <cell r="AB1598" t="str">
            <v>NIL</v>
          </cell>
          <cell r="AC1598" t="str">
            <v>NIL</v>
          </cell>
          <cell r="AD1598" t="str">
            <v>NIL</v>
          </cell>
          <cell r="AE1598" t="str">
            <v>NIL</v>
          </cell>
          <cell r="AF1598" t="str">
            <v>NIL</v>
          </cell>
          <cell r="AG1598" t="str">
            <v>NIL</v>
          </cell>
        </row>
        <row r="1599">
          <cell r="A1599" t="str">
            <v>12-232A</v>
          </cell>
          <cell r="B1599">
            <v>0.2</v>
          </cell>
          <cell r="C1599">
            <v>-0.2</v>
          </cell>
          <cell r="D1599">
            <v>0.1</v>
          </cell>
          <cell r="E1599">
            <v>-0.1</v>
          </cell>
          <cell r="F1599">
            <v>0.05</v>
          </cell>
          <cell r="G1599">
            <v>-0.05</v>
          </cell>
          <cell r="H1599">
            <v>0.1</v>
          </cell>
          <cell r="I1599">
            <v>0</v>
          </cell>
          <cell r="J1599">
            <v>0.1</v>
          </cell>
          <cell r="K1599">
            <v>-0.1</v>
          </cell>
          <cell r="L1599">
            <v>0.1</v>
          </cell>
          <cell r="M1599">
            <v>-0.1</v>
          </cell>
          <cell r="N1599">
            <v>0.1</v>
          </cell>
          <cell r="O1599">
            <v>-0.1</v>
          </cell>
          <cell r="P1599">
            <v>0.05</v>
          </cell>
          <cell r="Q1599">
            <v>-0.05</v>
          </cell>
          <cell r="R1599">
            <v>0.2</v>
          </cell>
          <cell r="S1599">
            <v>-0.2</v>
          </cell>
          <cell r="T1599">
            <v>0.05</v>
          </cell>
          <cell r="U1599">
            <v>-0.05</v>
          </cell>
          <cell r="V1599">
            <v>0.05</v>
          </cell>
          <cell r="W1599">
            <v>-0.05</v>
          </cell>
          <cell r="X1599">
            <v>0.05</v>
          </cell>
          <cell r="Y1599">
            <v>-0.05</v>
          </cell>
          <cell r="Z1599">
            <v>0.05</v>
          </cell>
          <cell r="AA1599">
            <v>-0.05</v>
          </cell>
          <cell r="AB1599" t="str">
            <v>NIL</v>
          </cell>
          <cell r="AC1599" t="str">
            <v>NIL</v>
          </cell>
          <cell r="AD1599" t="str">
            <v>NIL</v>
          </cell>
          <cell r="AE1599" t="str">
            <v>NIL</v>
          </cell>
          <cell r="AF1599" t="str">
            <v>NIL</v>
          </cell>
          <cell r="AG1599" t="str">
            <v>NIL</v>
          </cell>
        </row>
        <row r="1600">
          <cell r="A1600" t="str">
            <v>12-232A-1</v>
          </cell>
          <cell r="B1600">
            <v>0.2</v>
          </cell>
          <cell r="C1600">
            <v>-0.2</v>
          </cell>
          <cell r="D1600">
            <v>0.1</v>
          </cell>
          <cell r="E1600">
            <v>-0.1</v>
          </cell>
          <cell r="F1600">
            <v>0.05</v>
          </cell>
          <cell r="G1600">
            <v>-0.05</v>
          </cell>
          <cell r="H1600">
            <v>0.1</v>
          </cell>
          <cell r="I1600">
            <v>0</v>
          </cell>
          <cell r="J1600">
            <v>0.1</v>
          </cell>
          <cell r="K1600">
            <v>-0.1</v>
          </cell>
          <cell r="L1600">
            <v>0.1</v>
          </cell>
          <cell r="M1600">
            <v>-0.1</v>
          </cell>
          <cell r="N1600">
            <v>0.1</v>
          </cell>
          <cell r="O1600">
            <v>-0.1</v>
          </cell>
          <cell r="P1600">
            <v>0.05</v>
          </cell>
          <cell r="Q1600">
            <v>-0.05</v>
          </cell>
          <cell r="R1600">
            <v>0.2</v>
          </cell>
          <cell r="S1600">
            <v>-0.2</v>
          </cell>
          <cell r="T1600">
            <v>0.05</v>
          </cell>
          <cell r="U1600">
            <v>-0.05</v>
          </cell>
          <cell r="V1600">
            <v>0.05</v>
          </cell>
          <cell r="W1600">
            <v>-0.05</v>
          </cell>
          <cell r="X1600">
            <v>0.05</v>
          </cell>
          <cell r="Y1600">
            <v>-0.05</v>
          </cell>
          <cell r="Z1600">
            <v>0.05</v>
          </cell>
          <cell r="AA1600">
            <v>-0.05</v>
          </cell>
          <cell r="AB1600" t="str">
            <v>NIL</v>
          </cell>
          <cell r="AC1600" t="str">
            <v>NIL</v>
          </cell>
          <cell r="AD1600" t="str">
            <v>NIL</v>
          </cell>
          <cell r="AE1600" t="str">
            <v>NIL</v>
          </cell>
          <cell r="AF1600" t="str">
            <v>NIL</v>
          </cell>
          <cell r="AG1600" t="str">
            <v>NIL</v>
          </cell>
        </row>
        <row r="1601">
          <cell r="A1601" t="str">
            <v>12-232A-2</v>
          </cell>
          <cell r="B1601">
            <v>0.2</v>
          </cell>
          <cell r="C1601">
            <v>-0.2</v>
          </cell>
          <cell r="D1601">
            <v>0.1</v>
          </cell>
          <cell r="E1601">
            <v>-0.1</v>
          </cell>
          <cell r="F1601">
            <v>0.05</v>
          </cell>
          <cell r="G1601">
            <v>-0.05</v>
          </cell>
          <cell r="H1601">
            <v>0.1</v>
          </cell>
          <cell r="I1601">
            <v>0</v>
          </cell>
          <cell r="J1601">
            <v>0.1</v>
          </cell>
          <cell r="K1601">
            <v>-0.1</v>
          </cell>
          <cell r="L1601">
            <v>0.1</v>
          </cell>
          <cell r="M1601">
            <v>-0.1</v>
          </cell>
          <cell r="N1601">
            <v>0.1</v>
          </cell>
          <cell r="O1601">
            <v>-0.1</v>
          </cell>
          <cell r="P1601">
            <v>0.05</v>
          </cell>
          <cell r="Q1601">
            <v>-0.05</v>
          </cell>
          <cell r="R1601">
            <v>0.2</v>
          </cell>
          <cell r="S1601">
            <v>-0.2</v>
          </cell>
          <cell r="T1601">
            <v>0.05</v>
          </cell>
          <cell r="U1601">
            <v>-0.05</v>
          </cell>
          <cell r="V1601">
            <v>0.05</v>
          </cell>
          <cell r="W1601">
            <v>-0.05</v>
          </cell>
          <cell r="X1601">
            <v>0.05</v>
          </cell>
          <cell r="Y1601">
            <v>-0.05</v>
          </cell>
          <cell r="Z1601">
            <v>0.05</v>
          </cell>
          <cell r="AA1601">
            <v>-0.05</v>
          </cell>
          <cell r="AB1601" t="str">
            <v>NIL</v>
          </cell>
          <cell r="AC1601" t="str">
            <v>NIL</v>
          </cell>
          <cell r="AD1601" t="str">
            <v>NIL</v>
          </cell>
          <cell r="AE1601" t="str">
            <v>NIL</v>
          </cell>
          <cell r="AF1601" t="str">
            <v>NIL</v>
          </cell>
          <cell r="AG1601" t="str">
            <v>NIL</v>
          </cell>
        </row>
        <row r="1602">
          <cell r="A1602" t="str">
            <v>12-233A</v>
          </cell>
          <cell r="B1602">
            <v>0.2</v>
          </cell>
          <cell r="C1602">
            <v>-0.2</v>
          </cell>
          <cell r="D1602">
            <v>0.1</v>
          </cell>
          <cell r="E1602">
            <v>-0.1</v>
          </cell>
          <cell r="F1602">
            <v>0.05</v>
          </cell>
          <cell r="G1602">
            <v>-0.05</v>
          </cell>
          <cell r="H1602">
            <v>0.1</v>
          </cell>
          <cell r="I1602">
            <v>0</v>
          </cell>
          <cell r="J1602">
            <v>0.1</v>
          </cell>
          <cell r="K1602">
            <v>-0.1</v>
          </cell>
          <cell r="L1602">
            <v>0.1</v>
          </cell>
          <cell r="M1602">
            <v>-0.1</v>
          </cell>
          <cell r="N1602">
            <v>0.1</v>
          </cell>
          <cell r="O1602">
            <v>-0.1</v>
          </cell>
          <cell r="P1602">
            <v>0.05</v>
          </cell>
          <cell r="Q1602">
            <v>-0.05</v>
          </cell>
          <cell r="R1602">
            <v>0.2</v>
          </cell>
          <cell r="S1602">
            <v>-0.2</v>
          </cell>
          <cell r="T1602">
            <v>0.05</v>
          </cell>
          <cell r="U1602">
            <v>-0.05</v>
          </cell>
          <cell r="V1602">
            <v>0.03</v>
          </cell>
          <cell r="W1602">
            <v>-0.03</v>
          </cell>
          <cell r="X1602">
            <v>0.03</v>
          </cell>
          <cell r="Y1602">
            <v>-0.03</v>
          </cell>
          <cell r="Z1602">
            <v>0.03</v>
          </cell>
          <cell r="AA1602">
            <v>-0.03</v>
          </cell>
          <cell r="AB1602" t="str">
            <v>NIL</v>
          </cell>
          <cell r="AC1602" t="str">
            <v>NIL</v>
          </cell>
          <cell r="AD1602" t="str">
            <v>NIL</v>
          </cell>
          <cell r="AE1602" t="str">
            <v>NIL</v>
          </cell>
          <cell r="AF1602" t="str">
            <v>NIL</v>
          </cell>
          <cell r="AG1602" t="str">
            <v>NIL</v>
          </cell>
        </row>
        <row r="1603">
          <cell r="A1603" t="str">
            <v>12-234</v>
          </cell>
          <cell r="B1603">
            <v>0.3</v>
          </cell>
          <cell r="C1603">
            <v>-0.3</v>
          </cell>
          <cell r="D1603">
            <v>0.1</v>
          </cell>
          <cell r="E1603">
            <v>-0.1</v>
          </cell>
          <cell r="F1603">
            <v>0.05</v>
          </cell>
          <cell r="G1603">
            <v>-0.05</v>
          </cell>
          <cell r="H1603">
            <v>0.1</v>
          </cell>
          <cell r="I1603">
            <v>0</v>
          </cell>
          <cell r="J1603">
            <v>0.1</v>
          </cell>
          <cell r="K1603">
            <v>-0.1</v>
          </cell>
          <cell r="L1603">
            <v>0.1</v>
          </cell>
          <cell r="M1603">
            <v>-0.1</v>
          </cell>
          <cell r="N1603">
            <v>0.1</v>
          </cell>
          <cell r="O1603">
            <v>-0.1</v>
          </cell>
          <cell r="P1603">
            <v>0.1</v>
          </cell>
          <cell r="Q1603">
            <v>-0.1</v>
          </cell>
          <cell r="R1603">
            <v>0.2</v>
          </cell>
          <cell r="S1603">
            <v>-0.2</v>
          </cell>
          <cell r="T1603">
            <v>0.05</v>
          </cell>
          <cell r="U1603">
            <v>-0.05</v>
          </cell>
          <cell r="V1603">
            <v>0.1</v>
          </cell>
          <cell r="W1603">
            <v>-0.1</v>
          </cell>
          <cell r="X1603">
            <v>0.1</v>
          </cell>
          <cell r="Y1603">
            <v>-0.1</v>
          </cell>
          <cell r="Z1603">
            <v>0.1</v>
          </cell>
          <cell r="AA1603">
            <v>-0.1</v>
          </cell>
          <cell r="AB1603" t="str">
            <v>NIL</v>
          </cell>
          <cell r="AC1603" t="str">
            <v>NIL</v>
          </cell>
          <cell r="AD1603">
            <v>0.1</v>
          </cell>
          <cell r="AE1603">
            <v>-0.1</v>
          </cell>
          <cell r="AF1603">
            <v>0.1</v>
          </cell>
          <cell r="AG1603">
            <v>-0.1</v>
          </cell>
        </row>
        <row r="1604">
          <cell r="A1604" t="str">
            <v>12-234A</v>
          </cell>
          <cell r="B1604">
            <v>0.2</v>
          </cell>
          <cell r="C1604">
            <v>-0.2</v>
          </cell>
          <cell r="D1604">
            <v>0.1</v>
          </cell>
          <cell r="E1604">
            <v>-0.1</v>
          </cell>
          <cell r="F1604">
            <v>0.05</v>
          </cell>
          <cell r="G1604">
            <v>-0.05</v>
          </cell>
          <cell r="H1604">
            <v>0.1</v>
          </cell>
          <cell r="I1604">
            <v>0</v>
          </cell>
          <cell r="J1604">
            <v>0.05</v>
          </cell>
          <cell r="K1604">
            <v>-0.05</v>
          </cell>
          <cell r="L1604">
            <v>0.1</v>
          </cell>
          <cell r="M1604">
            <v>-0.1</v>
          </cell>
          <cell r="N1604">
            <v>0.1</v>
          </cell>
          <cell r="O1604">
            <v>-0.1</v>
          </cell>
          <cell r="P1604">
            <v>0.05</v>
          </cell>
          <cell r="Q1604">
            <v>-0.05</v>
          </cell>
          <cell r="R1604">
            <v>0.2</v>
          </cell>
          <cell r="S1604">
            <v>-0.2</v>
          </cell>
          <cell r="T1604">
            <v>0.05</v>
          </cell>
          <cell r="U1604">
            <v>-0.05</v>
          </cell>
          <cell r="V1604">
            <v>0.05</v>
          </cell>
          <cell r="W1604">
            <v>-0.05</v>
          </cell>
          <cell r="X1604">
            <v>0.05</v>
          </cell>
          <cell r="Y1604">
            <v>-0.05</v>
          </cell>
          <cell r="Z1604">
            <v>0.05</v>
          </cell>
          <cell r="AA1604">
            <v>-0.05</v>
          </cell>
          <cell r="AB1604" t="str">
            <v>NIL</v>
          </cell>
          <cell r="AC1604" t="str">
            <v>NIL</v>
          </cell>
          <cell r="AD1604" t="str">
            <v>NIL</v>
          </cell>
          <cell r="AE1604" t="str">
            <v>NIL</v>
          </cell>
          <cell r="AF1604" t="str">
            <v>NIL</v>
          </cell>
          <cell r="AG1604" t="str">
            <v>NIL</v>
          </cell>
        </row>
        <row r="1605">
          <cell r="A1605" t="str">
            <v>12-234A-C</v>
          </cell>
          <cell r="B1605">
            <v>0.2</v>
          </cell>
          <cell r="C1605">
            <v>-0.2</v>
          </cell>
          <cell r="D1605">
            <v>0.1</v>
          </cell>
          <cell r="E1605">
            <v>-0.1</v>
          </cell>
          <cell r="F1605">
            <v>0.05</v>
          </cell>
          <cell r="G1605">
            <v>-0.05</v>
          </cell>
          <cell r="H1605">
            <v>0.1</v>
          </cell>
          <cell r="I1605">
            <v>0</v>
          </cell>
          <cell r="J1605">
            <v>0.05</v>
          </cell>
          <cell r="K1605">
            <v>-0.05</v>
          </cell>
          <cell r="L1605">
            <v>0.1</v>
          </cell>
          <cell r="M1605">
            <v>-0.1</v>
          </cell>
          <cell r="N1605">
            <v>0.1</v>
          </cell>
          <cell r="O1605">
            <v>-0.1</v>
          </cell>
          <cell r="P1605">
            <v>0.05</v>
          </cell>
          <cell r="Q1605">
            <v>-0.05</v>
          </cell>
          <cell r="R1605">
            <v>0.2</v>
          </cell>
          <cell r="S1605">
            <v>-0.2</v>
          </cell>
          <cell r="T1605">
            <v>0.05</v>
          </cell>
          <cell r="U1605">
            <v>-0.05</v>
          </cell>
          <cell r="V1605">
            <v>0.05</v>
          </cell>
          <cell r="W1605">
            <v>-0.05</v>
          </cell>
          <cell r="X1605">
            <v>0.05</v>
          </cell>
          <cell r="Y1605">
            <v>-0.05</v>
          </cell>
          <cell r="Z1605">
            <v>0.05</v>
          </cell>
          <cell r="AA1605">
            <v>-0.05</v>
          </cell>
          <cell r="AB1605" t="str">
            <v>NIL</v>
          </cell>
          <cell r="AC1605" t="str">
            <v>NIL</v>
          </cell>
          <cell r="AD1605" t="str">
            <v>NIL</v>
          </cell>
          <cell r="AE1605" t="str">
            <v>NIL</v>
          </cell>
          <cell r="AF1605" t="str">
            <v>NIL</v>
          </cell>
          <cell r="AG1605" t="str">
            <v>NIL</v>
          </cell>
        </row>
        <row r="1606">
          <cell r="A1606" t="str">
            <v>12-235</v>
          </cell>
          <cell r="B1606">
            <v>0.3</v>
          </cell>
          <cell r="C1606">
            <v>-0.3</v>
          </cell>
          <cell r="D1606">
            <v>0.1</v>
          </cell>
          <cell r="E1606">
            <v>-0.1</v>
          </cell>
          <cell r="F1606">
            <v>0.05</v>
          </cell>
          <cell r="G1606">
            <v>-0.05</v>
          </cell>
          <cell r="H1606">
            <v>0.1</v>
          </cell>
          <cell r="I1606">
            <v>0</v>
          </cell>
          <cell r="J1606">
            <v>0.1</v>
          </cell>
          <cell r="K1606">
            <v>-0.1</v>
          </cell>
          <cell r="L1606">
            <v>0.1</v>
          </cell>
          <cell r="M1606">
            <v>-0.1</v>
          </cell>
          <cell r="N1606">
            <v>0.1</v>
          </cell>
          <cell r="O1606">
            <v>-0.1</v>
          </cell>
          <cell r="P1606">
            <v>0.05</v>
          </cell>
          <cell r="Q1606">
            <v>-0.05</v>
          </cell>
          <cell r="R1606">
            <v>0.2</v>
          </cell>
          <cell r="S1606">
            <v>-0.2</v>
          </cell>
          <cell r="T1606">
            <v>0.05</v>
          </cell>
          <cell r="U1606">
            <v>-0.05</v>
          </cell>
          <cell r="V1606">
            <v>0.1</v>
          </cell>
          <cell r="W1606">
            <v>-0.1</v>
          </cell>
          <cell r="X1606">
            <v>0.1</v>
          </cell>
          <cell r="Y1606">
            <v>-0.1</v>
          </cell>
          <cell r="Z1606">
            <v>0.1</v>
          </cell>
          <cell r="AA1606">
            <v>-0.1</v>
          </cell>
          <cell r="AB1606" t="str">
            <v>NIL</v>
          </cell>
          <cell r="AC1606" t="str">
            <v>NIL</v>
          </cell>
          <cell r="AD1606" t="str">
            <v>NIL</v>
          </cell>
          <cell r="AE1606" t="str">
            <v>NIL</v>
          </cell>
          <cell r="AF1606" t="str">
            <v>NIL</v>
          </cell>
          <cell r="AG1606" t="str">
            <v>NIL</v>
          </cell>
        </row>
        <row r="1607">
          <cell r="A1607" t="str">
            <v>12-235A</v>
          </cell>
          <cell r="B1607">
            <v>0.2</v>
          </cell>
          <cell r="C1607">
            <v>-0.2</v>
          </cell>
          <cell r="D1607">
            <v>0.1</v>
          </cell>
          <cell r="E1607">
            <v>-0.1</v>
          </cell>
          <cell r="F1607">
            <v>0.05</v>
          </cell>
          <cell r="G1607">
            <v>-0.05</v>
          </cell>
          <cell r="H1607">
            <v>0.1</v>
          </cell>
          <cell r="I1607">
            <v>0</v>
          </cell>
          <cell r="J1607">
            <v>0.05</v>
          </cell>
          <cell r="K1607">
            <v>-0.05</v>
          </cell>
          <cell r="L1607">
            <v>0.1</v>
          </cell>
          <cell r="M1607">
            <v>-0.1</v>
          </cell>
          <cell r="N1607">
            <v>0.1</v>
          </cell>
          <cell r="O1607">
            <v>-0.1</v>
          </cell>
          <cell r="P1607">
            <v>0.05</v>
          </cell>
          <cell r="Q1607">
            <v>-0.05</v>
          </cell>
          <cell r="R1607">
            <v>0.2</v>
          </cell>
          <cell r="S1607">
            <v>-0.2</v>
          </cell>
          <cell r="T1607">
            <v>0.03</v>
          </cell>
          <cell r="U1607">
            <v>-0.03</v>
          </cell>
          <cell r="V1607">
            <v>0.03</v>
          </cell>
          <cell r="W1607">
            <v>-0.03</v>
          </cell>
          <cell r="X1607">
            <v>0.03</v>
          </cell>
          <cell r="Y1607">
            <v>-0.03</v>
          </cell>
          <cell r="Z1607">
            <v>0.03</v>
          </cell>
          <cell r="AA1607">
            <v>-0.03</v>
          </cell>
          <cell r="AB1607" t="str">
            <v>NIL</v>
          </cell>
          <cell r="AC1607" t="str">
            <v>NIL</v>
          </cell>
          <cell r="AD1607" t="str">
            <v>NIL</v>
          </cell>
          <cell r="AE1607" t="str">
            <v>NIL</v>
          </cell>
          <cell r="AF1607" t="str">
            <v>NIL</v>
          </cell>
          <cell r="AG1607" t="str">
            <v>NIL</v>
          </cell>
        </row>
        <row r="1608">
          <cell r="A1608" t="str">
            <v>12-235A-1</v>
          </cell>
          <cell r="B1608">
            <v>0.2</v>
          </cell>
          <cell r="C1608">
            <v>-0.2</v>
          </cell>
          <cell r="D1608">
            <v>0.1</v>
          </cell>
          <cell r="E1608">
            <v>-0.1</v>
          </cell>
          <cell r="F1608">
            <v>0.05</v>
          </cell>
          <cell r="G1608">
            <v>-0.05</v>
          </cell>
          <cell r="H1608">
            <v>0.1</v>
          </cell>
          <cell r="I1608">
            <v>0</v>
          </cell>
          <cell r="J1608">
            <v>0.05</v>
          </cell>
          <cell r="K1608">
            <v>-0.05</v>
          </cell>
          <cell r="L1608">
            <v>0.1</v>
          </cell>
          <cell r="M1608">
            <v>-0.1</v>
          </cell>
          <cell r="N1608">
            <v>0.1</v>
          </cell>
          <cell r="O1608">
            <v>-0.1</v>
          </cell>
          <cell r="P1608">
            <v>0.05</v>
          </cell>
          <cell r="Q1608">
            <v>-0.05</v>
          </cell>
          <cell r="R1608">
            <v>0.2</v>
          </cell>
          <cell r="S1608">
            <v>-0.2</v>
          </cell>
          <cell r="T1608">
            <v>0.03</v>
          </cell>
          <cell r="U1608">
            <v>-0.03</v>
          </cell>
          <cell r="V1608">
            <v>0.03</v>
          </cell>
          <cell r="W1608">
            <v>-0.03</v>
          </cell>
          <cell r="X1608">
            <v>0.03</v>
          </cell>
          <cell r="Y1608">
            <v>-0.03</v>
          </cell>
          <cell r="Z1608">
            <v>0.03</v>
          </cell>
          <cell r="AA1608">
            <v>-0.03</v>
          </cell>
          <cell r="AB1608" t="str">
            <v>NIL</v>
          </cell>
          <cell r="AC1608" t="str">
            <v>NIL</v>
          </cell>
          <cell r="AD1608" t="str">
            <v>NIL</v>
          </cell>
          <cell r="AE1608" t="str">
            <v>NIL</v>
          </cell>
          <cell r="AF1608" t="str">
            <v>NIL</v>
          </cell>
          <cell r="AG1608" t="str">
            <v>NIL</v>
          </cell>
        </row>
        <row r="1609">
          <cell r="A1609" t="str">
            <v>12-236A</v>
          </cell>
          <cell r="B1609">
            <v>0.2</v>
          </cell>
          <cell r="C1609">
            <v>-0.2</v>
          </cell>
          <cell r="D1609">
            <v>0.1</v>
          </cell>
          <cell r="E1609">
            <v>-0.1</v>
          </cell>
          <cell r="F1609">
            <v>0.05</v>
          </cell>
          <cell r="G1609">
            <v>-0.05</v>
          </cell>
          <cell r="H1609">
            <v>0.1</v>
          </cell>
          <cell r="I1609">
            <v>0</v>
          </cell>
          <cell r="J1609">
            <v>0.1</v>
          </cell>
          <cell r="K1609">
            <v>-0.1</v>
          </cell>
          <cell r="L1609">
            <v>0.1</v>
          </cell>
          <cell r="M1609">
            <v>-0.1</v>
          </cell>
          <cell r="N1609">
            <v>0.1</v>
          </cell>
          <cell r="O1609">
            <v>-0.1</v>
          </cell>
          <cell r="P1609">
            <v>0.05</v>
          </cell>
          <cell r="Q1609">
            <v>-0.05</v>
          </cell>
          <cell r="R1609">
            <v>0.2</v>
          </cell>
          <cell r="S1609">
            <v>-0.2</v>
          </cell>
          <cell r="T1609">
            <v>0.05</v>
          </cell>
          <cell r="U1609">
            <v>-0.05</v>
          </cell>
          <cell r="V1609">
            <v>0.05</v>
          </cell>
          <cell r="W1609">
            <v>-0.05</v>
          </cell>
          <cell r="X1609">
            <v>0.05</v>
          </cell>
          <cell r="Y1609">
            <v>-0.05</v>
          </cell>
          <cell r="Z1609">
            <v>0.05</v>
          </cell>
          <cell r="AA1609">
            <v>-0.05</v>
          </cell>
          <cell r="AB1609" t="str">
            <v>NIL</v>
          </cell>
          <cell r="AC1609" t="str">
            <v>NIL</v>
          </cell>
          <cell r="AD1609" t="str">
            <v>NIL</v>
          </cell>
          <cell r="AE1609" t="str">
            <v>NIL</v>
          </cell>
          <cell r="AF1609" t="str">
            <v>NIL</v>
          </cell>
          <cell r="AG1609" t="str">
            <v>NIL</v>
          </cell>
        </row>
        <row r="1610">
          <cell r="A1610" t="str">
            <v>12-236A-1</v>
          </cell>
          <cell r="B1610">
            <v>0.2</v>
          </cell>
          <cell r="C1610">
            <v>-0.2</v>
          </cell>
          <cell r="D1610">
            <v>0.1</v>
          </cell>
          <cell r="E1610">
            <v>-0.1</v>
          </cell>
          <cell r="F1610">
            <v>0.05</v>
          </cell>
          <cell r="G1610">
            <v>-0.05</v>
          </cell>
          <cell r="H1610">
            <v>0.1</v>
          </cell>
          <cell r="I1610">
            <v>0</v>
          </cell>
          <cell r="J1610">
            <v>0.1</v>
          </cell>
          <cell r="K1610">
            <v>-0.1</v>
          </cell>
          <cell r="L1610">
            <v>0.1</v>
          </cell>
          <cell r="M1610">
            <v>-0.1</v>
          </cell>
          <cell r="N1610">
            <v>0.1</v>
          </cell>
          <cell r="O1610">
            <v>-0.1</v>
          </cell>
          <cell r="P1610">
            <v>0.05</v>
          </cell>
          <cell r="Q1610">
            <v>-0.05</v>
          </cell>
          <cell r="R1610">
            <v>0.2</v>
          </cell>
          <cell r="S1610">
            <v>-0.2</v>
          </cell>
          <cell r="T1610">
            <v>0.02</v>
          </cell>
          <cell r="U1610">
            <v>-0.02</v>
          </cell>
          <cell r="V1610">
            <v>0.05</v>
          </cell>
          <cell r="W1610">
            <v>-0.05</v>
          </cell>
          <cell r="X1610">
            <v>0.05</v>
          </cell>
          <cell r="Y1610">
            <v>-0.05</v>
          </cell>
          <cell r="Z1610">
            <v>0.05</v>
          </cell>
          <cell r="AA1610">
            <v>-0.05</v>
          </cell>
          <cell r="AB1610" t="str">
            <v>NIL</v>
          </cell>
          <cell r="AC1610" t="str">
            <v>NIL</v>
          </cell>
          <cell r="AD1610" t="str">
            <v>NIL</v>
          </cell>
          <cell r="AE1610" t="str">
            <v>NIL</v>
          </cell>
          <cell r="AF1610" t="str">
            <v>NIL</v>
          </cell>
          <cell r="AG1610" t="str">
            <v>NIL</v>
          </cell>
        </row>
        <row r="1611">
          <cell r="A1611" t="str">
            <v>12-237A</v>
          </cell>
          <cell r="B1611">
            <v>0.2</v>
          </cell>
          <cell r="C1611">
            <v>-0.2</v>
          </cell>
          <cell r="D1611">
            <v>0.1</v>
          </cell>
          <cell r="E1611">
            <v>-0.1</v>
          </cell>
          <cell r="F1611">
            <v>0.05</v>
          </cell>
          <cell r="G1611">
            <v>-0.05</v>
          </cell>
          <cell r="H1611">
            <v>0.1</v>
          </cell>
          <cell r="I1611">
            <v>0</v>
          </cell>
          <cell r="J1611">
            <v>0.05</v>
          </cell>
          <cell r="K1611">
            <v>-0.05</v>
          </cell>
          <cell r="L1611">
            <v>0.1</v>
          </cell>
          <cell r="M1611">
            <v>-0.1</v>
          </cell>
          <cell r="N1611">
            <v>0.1</v>
          </cell>
          <cell r="O1611">
            <v>-0.1</v>
          </cell>
          <cell r="P1611">
            <v>0.05</v>
          </cell>
          <cell r="Q1611">
            <v>-0.05</v>
          </cell>
          <cell r="R1611">
            <v>0.2</v>
          </cell>
          <cell r="S1611">
            <v>-0.2</v>
          </cell>
          <cell r="T1611">
            <v>0.05</v>
          </cell>
          <cell r="U1611">
            <v>-0.05</v>
          </cell>
          <cell r="V1611">
            <v>0.05</v>
          </cell>
          <cell r="W1611">
            <v>-0.05</v>
          </cell>
          <cell r="X1611">
            <v>0.05</v>
          </cell>
          <cell r="Y1611">
            <v>-0.05</v>
          </cell>
          <cell r="Z1611">
            <v>0.05</v>
          </cell>
          <cell r="AA1611">
            <v>-0.05</v>
          </cell>
          <cell r="AB1611" t="str">
            <v>NIL</v>
          </cell>
          <cell r="AC1611" t="str">
            <v>NIL</v>
          </cell>
          <cell r="AD1611" t="str">
            <v>NIL</v>
          </cell>
          <cell r="AE1611" t="str">
            <v>NIL</v>
          </cell>
          <cell r="AF1611" t="str">
            <v>NIL</v>
          </cell>
          <cell r="AG1611" t="str">
            <v>NIL</v>
          </cell>
        </row>
        <row r="1612">
          <cell r="A1612" t="str">
            <v>12-237A-C</v>
          </cell>
          <cell r="B1612">
            <v>0.2</v>
          </cell>
          <cell r="C1612">
            <v>-0.2</v>
          </cell>
          <cell r="D1612">
            <v>0.1</v>
          </cell>
          <cell r="E1612">
            <v>-0.1</v>
          </cell>
          <cell r="F1612">
            <v>0.05</v>
          </cell>
          <cell r="G1612">
            <v>-0.05</v>
          </cell>
          <cell r="H1612">
            <v>0.1</v>
          </cell>
          <cell r="I1612">
            <v>0</v>
          </cell>
          <cell r="J1612">
            <v>0.05</v>
          </cell>
          <cell r="K1612">
            <v>-0.05</v>
          </cell>
          <cell r="L1612">
            <v>0.1</v>
          </cell>
          <cell r="M1612">
            <v>-0.1</v>
          </cell>
          <cell r="N1612">
            <v>0.1</v>
          </cell>
          <cell r="O1612">
            <v>-0.1</v>
          </cell>
          <cell r="P1612">
            <v>0.05</v>
          </cell>
          <cell r="Q1612">
            <v>-0.05</v>
          </cell>
          <cell r="R1612">
            <v>0.2</v>
          </cell>
          <cell r="S1612">
            <v>-0.2</v>
          </cell>
          <cell r="T1612">
            <v>0.05</v>
          </cell>
          <cell r="U1612">
            <v>-0.05</v>
          </cell>
          <cell r="V1612">
            <v>0.05</v>
          </cell>
          <cell r="W1612">
            <v>-0.05</v>
          </cell>
          <cell r="X1612">
            <v>0.05</v>
          </cell>
          <cell r="Y1612">
            <v>-0.05</v>
          </cell>
          <cell r="Z1612">
            <v>0.05</v>
          </cell>
          <cell r="AA1612">
            <v>-0.05</v>
          </cell>
          <cell r="AB1612" t="str">
            <v>NIL</v>
          </cell>
          <cell r="AC1612" t="str">
            <v>NIL</v>
          </cell>
          <cell r="AD1612" t="str">
            <v>NIL</v>
          </cell>
          <cell r="AE1612" t="str">
            <v>NIL</v>
          </cell>
          <cell r="AF1612" t="str">
            <v>NIL</v>
          </cell>
          <cell r="AG1612" t="str">
            <v>NIL</v>
          </cell>
        </row>
        <row r="1613">
          <cell r="A1613" t="str">
            <v>12-237</v>
          </cell>
          <cell r="B1613">
            <v>0.2</v>
          </cell>
          <cell r="C1613">
            <v>-0.2</v>
          </cell>
          <cell r="D1613">
            <v>0.1</v>
          </cell>
          <cell r="E1613">
            <v>-0.1</v>
          </cell>
          <cell r="F1613">
            <v>0.05</v>
          </cell>
          <cell r="G1613">
            <v>-0.05</v>
          </cell>
          <cell r="H1613">
            <v>0.1</v>
          </cell>
          <cell r="I1613">
            <v>-0.1</v>
          </cell>
          <cell r="J1613">
            <v>0.1</v>
          </cell>
          <cell r="K1613">
            <v>-0.1</v>
          </cell>
          <cell r="L1613">
            <v>0.1</v>
          </cell>
          <cell r="M1613">
            <v>-0.1</v>
          </cell>
          <cell r="N1613">
            <v>0.1</v>
          </cell>
          <cell r="O1613">
            <v>-0.1</v>
          </cell>
          <cell r="P1613">
            <v>0.1</v>
          </cell>
          <cell r="Q1613">
            <v>-0.1</v>
          </cell>
          <cell r="R1613">
            <v>0.2</v>
          </cell>
          <cell r="S1613">
            <v>-0.2</v>
          </cell>
          <cell r="T1613">
            <v>0.05</v>
          </cell>
          <cell r="U1613">
            <v>-0.05</v>
          </cell>
          <cell r="V1613">
            <v>0.1</v>
          </cell>
          <cell r="W1613">
            <v>-0.1</v>
          </cell>
          <cell r="X1613">
            <v>0.1</v>
          </cell>
          <cell r="Y1613">
            <v>-0.1</v>
          </cell>
          <cell r="Z1613">
            <v>0.1</v>
          </cell>
          <cell r="AA1613">
            <v>-0.1</v>
          </cell>
          <cell r="AB1613" t="str">
            <v>NIL</v>
          </cell>
          <cell r="AC1613" t="str">
            <v>NIL</v>
          </cell>
          <cell r="AD1613" t="str">
            <v>NIL</v>
          </cell>
          <cell r="AE1613" t="str">
            <v>NIL</v>
          </cell>
          <cell r="AF1613" t="str">
            <v>NIL</v>
          </cell>
          <cell r="AG1613" t="str">
            <v>NIL</v>
          </cell>
        </row>
        <row r="1614">
          <cell r="A1614" t="str">
            <v>12-237-1</v>
          </cell>
          <cell r="B1614">
            <v>0.2</v>
          </cell>
          <cell r="C1614">
            <v>-0.2</v>
          </cell>
          <cell r="D1614">
            <v>0.1</v>
          </cell>
          <cell r="E1614">
            <v>-0.1</v>
          </cell>
          <cell r="F1614">
            <v>0.05</v>
          </cell>
          <cell r="G1614">
            <v>-0.05</v>
          </cell>
          <cell r="H1614">
            <v>0.1</v>
          </cell>
          <cell r="I1614">
            <v>-0.1</v>
          </cell>
          <cell r="J1614">
            <v>0.1</v>
          </cell>
          <cell r="K1614">
            <v>-0.1</v>
          </cell>
          <cell r="L1614">
            <v>0.1</v>
          </cell>
          <cell r="M1614">
            <v>-0.1</v>
          </cell>
          <cell r="N1614">
            <v>0.1</v>
          </cell>
          <cell r="O1614">
            <v>-0.1</v>
          </cell>
          <cell r="P1614">
            <v>0.1</v>
          </cell>
          <cell r="Q1614">
            <v>-0.1</v>
          </cell>
          <cell r="R1614">
            <v>0.2</v>
          </cell>
          <cell r="S1614">
            <v>-0.2</v>
          </cell>
          <cell r="T1614">
            <v>0.05</v>
          </cell>
          <cell r="U1614">
            <v>-0.05</v>
          </cell>
          <cell r="V1614">
            <v>0.1</v>
          </cell>
          <cell r="W1614">
            <v>-0.1</v>
          </cell>
          <cell r="X1614">
            <v>0.1</v>
          </cell>
          <cell r="Y1614">
            <v>-0.1</v>
          </cell>
          <cell r="Z1614">
            <v>0.1</v>
          </cell>
          <cell r="AA1614">
            <v>-0.1</v>
          </cell>
          <cell r="AB1614" t="str">
            <v>NIL</v>
          </cell>
          <cell r="AC1614" t="str">
            <v>NIL</v>
          </cell>
          <cell r="AD1614" t="str">
            <v>NIL</v>
          </cell>
          <cell r="AE1614" t="str">
            <v>NIL</v>
          </cell>
          <cell r="AF1614" t="str">
            <v>NIL</v>
          </cell>
          <cell r="AG1614" t="str">
            <v>NIL</v>
          </cell>
        </row>
        <row r="1615">
          <cell r="A1615" t="str">
            <v>12-237-2</v>
          </cell>
          <cell r="B1615">
            <v>0.2</v>
          </cell>
          <cell r="C1615">
            <v>-0.2</v>
          </cell>
          <cell r="D1615">
            <v>0.1</v>
          </cell>
          <cell r="E1615">
            <v>-0.1</v>
          </cell>
          <cell r="F1615">
            <v>0.05</v>
          </cell>
          <cell r="G1615">
            <v>-0.05</v>
          </cell>
          <cell r="H1615">
            <v>0.1</v>
          </cell>
          <cell r="I1615">
            <v>-0.1</v>
          </cell>
          <cell r="J1615">
            <v>0.1</v>
          </cell>
          <cell r="K1615">
            <v>-0.1</v>
          </cell>
          <cell r="L1615">
            <v>0.1</v>
          </cell>
          <cell r="M1615">
            <v>-0.1</v>
          </cell>
          <cell r="N1615">
            <v>0.1</v>
          </cell>
          <cell r="O1615">
            <v>-0.1</v>
          </cell>
          <cell r="P1615">
            <v>0.1</v>
          </cell>
          <cell r="Q1615">
            <v>-0.1</v>
          </cell>
          <cell r="R1615">
            <v>0.2</v>
          </cell>
          <cell r="S1615">
            <v>-0.2</v>
          </cell>
          <cell r="T1615">
            <v>0.05</v>
          </cell>
          <cell r="U1615">
            <v>-0.05</v>
          </cell>
          <cell r="V1615">
            <v>0.1</v>
          </cell>
          <cell r="W1615">
            <v>-0.1</v>
          </cell>
          <cell r="X1615">
            <v>0.1</v>
          </cell>
          <cell r="Y1615">
            <v>-0.1</v>
          </cell>
          <cell r="Z1615">
            <v>0.1</v>
          </cell>
          <cell r="AA1615">
            <v>-0.1</v>
          </cell>
          <cell r="AB1615" t="str">
            <v>NIL</v>
          </cell>
          <cell r="AC1615" t="str">
            <v>NIL</v>
          </cell>
          <cell r="AD1615" t="str">
            <v>NIL</v>
          </cell>
          <cell r="AE1615" t="str">
            <v>NIL</v>
          </cell>
          <cell r="AF1615" t="str">
            <v>NIL</v>
          </cell>
          <cell r="AG1615" t="str">
            <v>NIL</v>
          </cell>
        </row>
        <row r="1616">
          <cell r="A1616" t="str">
            <v>12-238</v>
          </cell>
          <cell r="B1616">
            <v>0.2</v>
          </cell>
          <cell r="C1616">
            <v>-0.2</v>
          </cell>
          <cell r="D1616">
            <v>0.1</v>
          </cell>
          <cell r="E1616">
            <v>-0.1</v>
          </cell>
          <cell r="F1616">
            <v>0.1</v>
          </cell>
          <cell r="G1616">
            <v>-0.1</v>
          </cell>
          <cell r="H1616">
            <v>0.1</v>
          </cell>
          <cell r="I1616">
            <v>0</v>
          </cell>
          <cell r="J1616">
            <v>0.1</v>
          </cell>
          <cell r="K1616">
            <v>-0.1</v>
          </cell>
          <cell r="L1616">
            <v>0.1</v>
          </cell>
          <cell r="M1616">
            <v>-0.1</v>
          </cell>
          <cell r="N1616">
            <v>0.1</v>
          </cell>
          <cell r="O1616">
            <v>-0.1</v>
          </cell>
          <cell r="P1616">
            <v>0.1</v>
          </cell>
          <cell r="Q1616">
            <v>-0.1</v>
          </cell>
          <cell r="R1616">
            <v>0.2</v>
          </cell>
          <cell r="S1616">
            <v>-0.2</v>
          </cell>
          <cell r="T1616">
            <v>0.05</v>
          </cell>
          <cell r="U1616">
            <v>-0.05</v>
          </cell>
          <cell r="V1616">
            <v>0.1</v>
          </cell>
          <cell r="W1616">
            <v>-0.1</v>
          </cell>
          <cell r="X1616">
            <v>0.1</v>
          </cell>
          <cell r="Y1616">
            <v>-0.1</v>
          </cell>
          <cell r="Z1616">
            <v>0.1</v>
          </cell>
          <cell r="AA1616">
            <v>-0.1</v>
          </cell>
          <cell r="AB1616" t="str">
            <v>NIL</v>
          </cell>
          <cell r="AC1616" t="str">
            <v>NIL</v>
          </cell>
          <cell r="AD1616" t="str">
            <v>NIL</v>
          </cell>
          <cell r="AE1616" t="str">
            <v>NIL</v>
          </cell>
          <cell r="AF1616" t="str">
            <v>NIL</v>
          </cell>
          <cell r="AG1616" t="str">
            <v>NIL</v>
          </cell>
        </row>
        <row r="1617">
          <cell r="A1617" t="str">
            <v>12-238A</v>
          </cell>
          <cell r="B1617">
            <v>0.2</v>
          </cell>
          <cell r="C1617">
            <v>-0.2</v>
          </cell>
          <cell r="D1617">
            <v>0.1</v>
          </cell>
          <cell r="E1617">
            <v>-0.1</v>
          </cell>
          <cell r="F1617">
            <v>0.05</v>
          </cell>
          <cell r="G1617">
            <v>-0.05</v>
          </cell>
          <cell r="H1617">
            <v>0.1</v>
          </cell>
          <cell r="I1617">
            <v>0</v>
          </cell>
          <cell r="J1617">
            <v>0.1</v>
          </cell>
          <cell r="K1617">
            <v>-0.1</v>
          </cell>
          <cell r="L1617">
            <v>0.05</v>
          </cell>
          <cell r="M1617">
            <v>-0.05</v>
          </cell>
          <cell r="N1617">
            <v>0.1</v>
          </cell>
          <cell r="O1617">
            <v>-0.1</v>
          </cell>
          <cell r="P1617">
            <v>0.05</v>
          </cell>
          <cell r="Q1617">
            <v>-0.05</v>
          </cell>
          <cell r="R1617">
            <v>0.2</v>
          </cell>
          <cell r="S1617">
            <v>-0.2</v>
          </cell>
          <cell r="T1617">
            <v>0.05</v>
          </cell>
          <cell r="U1617">
            <v>-0.05</v>
          </cell>
          <cell r="V1617">
            <v>0.05</v>
          </cell>
          <cell r="W1617">
            <v>-0.05</v>
          </cell>
          <cell r="X1617">
            <v>0.05</v>
          </cell>
          <cell r="Y1617">
            <v>-0.05</v>
          </cell>
          <cell r="Z1617">
            <v>0.05</v>
          </cell>
          <cell r="AA1617">
            <v>-0.05</v>
          </cell>
          <cell r="AB1617" t="str">
            <v>NIL</v>
          </cell>
          <cell r="AC1617" t="str">
            <v>NIL</v>
          </cell>
          <cell r="AD1617" t="str">
            <v>NIL</v>
          </cell>
          <cell r="AE1617" t="str">
            <v>NIL</v>
          </cell>
          <cell r="AF1617" t="str">
            <v>NIL</v>
          </cell>
          <cell r="AG1617" t="str">
            <v>NIL</v>
          </cell>
        </row>
        <row r="1618">
          <cell r="A1618" t="str">
            <v>12-239A</v>
          </cell>
          <cell r="B1618">
            <v>0.2</v>
          </cell>
          <cell r="C1618">
            <v>-0.2</v>
          </cell>
          <cell r="D1618">
            <v>0.1</v>
          </cell>
          <cell r="E1618">
            <v>-0.1</v>
          </cell>
          <cell r="F1618">
            <v>0.05</v>
          </cell>
          <cell r="G1618">
            <v>-0.05</v>
          </cell>
          <cell r="H1618">
            <v>0.1</v>
          </cell>
          <cell r="I1618">
            <v>0</v>
          </cell>
          <cell r="J1618">
            <v>0.05</v>
          </cell>
          <cell r="K1618">
            <v>-0.05</v>
          </cell>
          <cell r="L1618">
            <v>0.1</v>
          </cell>
          <cell r="M1618">
            <v>-0.1</v>
          </cell>
          <cell r="N1618">
            <v>0.1</v>
          </cell>
          <cell r="O1618">
            <v>-0.1</v>
          </cell>
          <cell r="P1618">
            <v>0.05</v>
          </cell>
          <cell r="Q1618">
            <v>-0.05</v>
          </cell>
          <cell r="R1618">
            <v>0.2</v>
          </cell>
          <cell r="S1618">
            <v>-0.2</v>
          </cell>
          <cell r="T1618">
            <v>0.05</v>
          </cell>
          <cell r="U1618">
            <v>-0.05</v>
          </cell>
          <cell r="V1618">
            <v>0.05</v>
          </cell>
          <cell r="W1618">
            <v>-0.05</v>
          </cell>
          <cell r="X1618">
            <v>0.05</v>
          </cell>
          <cell r="Y1618">
            <v>-0.05</v>
          </cell>
          <cell r="Z1618">
            <v>0.05</v>
          </cell>
          <cell r="AA1618">
            <v>-0.05</v>
          </cell>
          <cell r="AB1618" t="str">
            <v>NIL</v>
          </cell>
          <cell r="AC1618" t="str">
            <v>NIL</v>
          </cell>
          <cell r="AD1618" t="str">
            <v>NIL</v>
          </cell>
          <cell r="AE1618" t="str">
            <v>NIL</v>
          </cell>
          <cell r="AF1618" t="str">
            <v>NIL</v>
          </cell>
          <cell r="AG1618" t="str">
            <v>NIL</v>
          </cell>
        </row>
        <row r="1619">
          <cell r="A1619" t="str">
            <v>12-239A-1</v>
          </cell>
          <cell r="B1619">
            <v>0.2</v>
          </cell>
          <cell r="C1619">
            <v>-0.2</v>
          </cell>
          <cell r="D1619">
            <v>0.1</v>
          </cell>
          <cell r="E1619">
            <v>-0.1</v>
          </cell>
          <cell r="F1619">
            <v>0.05</v>
          </cell>
          <cell r="G1619">
            <v>-0.05</v>
          </cell>
          <cell r="H1619">
            <v>0.1</v>
          </cell>
          <cell r="I1619">
            <v>0</v>
          </cell>
          <cell r="J1619">
            <v>0.05</v>
          </cell>
          <cell r="K1619">
            <v>-0.05</v>
          </cell>
          <cell r="L1619">
            <v>0.1</v>
          </cell>
          <cell r="M1619">
            <v>-0.1</v>
          </cell>
          <cell r="N1619">
            <v>0.1</v>
          </cell>
          <cell r="O1619">
            <v>-0.1</v>
          </cell>
          <cell r="P1619">
            <v>0.05</v>
          </cell>
          <cell r="Q1619">
            <v>-0.05</v>
          </cell>
          <cell r="R1619">
            <v>0.2</v>
          </cell>
          <cell r="S1619">
            <v>-0.2</v>
          </cell>
          <cell r="T1619">
            <v>0.05</v>
          </cell>
          <cell r="U1619">
            <v>-0.05</v>
          </cell>
          <cell r="V1619">
            <v>0.05</v>
          </cell>
          <cell r="W1619">
            <v>-0.05</v>
          </cell>
          <cell r="X1619">
            <v>0.05</v>
          </cell>
          <cell r="Y1619">
            <v>-0.05</v>
          </cell>
          <cell r="Z1619">
            <v>0.05</v>
          </cell>
          <cell r="AA1619">
            <v>-0.05</v>
          </cell>
          <cell r="AB1619" t="str">
            <v>NIL</v>
          </cell>
          <cell r="AC1619" t="str">
            <v>NIL</v>
          </cell>
          <cell r="AD1619" t="str">
            <v>NIL</v>
          </cell>
          <cell r="AE1619" t="str">
            <v>NIL</v>
          </cell>
          <cell r="AF1619" t="str">
            <v>NIL</v>
          </cell>
          <cell r="AG1619" t="str">
            <v>NIL</v>
          </cell>
        </row>
        <row r="1620">
          <cell r="A1620" t="str">
            <v>12-240A</v>
          </cell>
          <cell r="B1620">
            <v>0.2</v>
          </cell>
          <cell r="C1620">
            <v>-0.2</v>
          </cell>
          <cell r="D1620">
            <v>0.1</v>
          </cell>
          <cell r="E1620">
            <v>-0.1</v>
          </cell>
          <cell r="F1620">
            <v>0.05</v>
          </cell>
          <cell r="G1620">
            <v>-0.05</v>
          </cell>
          <cell r="H1620">
            <v>0.1</v>
          </cell>
          <cell r="I1620">
            <v>0</v>
          </cell>
          <cell r="J1620">
            <v>0.1</v>
          </cell>
          <cell r="K1620">
            <v>-0.1</v>
          </cell>
          <cell r="L1620">
            <v>0.1</v>
          </cell>
          <cell r="M1620">
            <v>-0.1</v>
          </cell>
          <cell r="N1620">
            <v>0.1</v>
          </cell>
          <cell r="O1620">
            <v>-0.1</v>
          </cell>
          <cell r="P1620">
            <v>0.05</v>
          </cell>
          <cell r="Q1620">
            <v>-0.05</v>
          </cell>
          <cell r="R1620">
            <v>0.2</v>
          </cell>
          <cell r="S1620">
            <v>-0.2</v>
          </cell>
          <cell r="T1620">
            <v>0.05</v>
          </cell>
          <cell r="U1620">
            <v>-0.05</v>
          </cell>
          <cell r="V1620">
            <v>0.05</v>
          </cell>
          <cell r="W1620">
            <v>-0.05</v>
          </cell>
          <cell r="X1620">
            <v>0.05</v>
          </cell>
          <cell r="Y1620">
            <v>-0.05</v>
          </cell>
          <cell r="Z1620">
            <v>0.05</v>
          </cell>
          <cell r="AA1620">
            <v>-0.05</v>
          </cell>
          <cell r="AB1620" t="str">
            <v>NIL</v>
          </cell>
          <cell r="AC1620" t="str">
            <v>NIL</v>
          </cell>
          <cell r="AD1620" t="str">
            <v>NIL</v>
          </cell>
          <cell r="AE1620" t="str">
            <v>NIL</v>
          </cell>
          <cell r="AF1620">
            <v>0.05</v>
          </cell>
          <cell r="AG1620">
            <v>-0.05</v>
          </cell>
        </row>
        <row r="1621">
          <cell r="A1621" t="str">
            <v>12-240A-1</v>
          </cell>
          <cell r="B1621">
            <v>0.2</v>
          </cell>
          <cell r="C1621">
            <v>-0.2</v>
          </cell>
          <cell r="D1621">
            <v>0.1</v>
          </cell>
          <cell r="E1621">
            <v>-0.1</v>
          </cell>
          <cell r="F1621">
            <v>0.05</v>
          </cell>
          <cell r="G1621">
            <v>-0.05</v>
          </cell>
          <cell r="H1621">
            <v>0.1</v>
          </cell>
          <cell r="I1621">
            <v>0</v>
          </cell>
          <cell r="J1621">
            <v>0.1</v>
          </cell>
          <cell r="K1621">
            <v>-0.1</v>
          </cell>
          <cell r="L1621">
            <v>0.1</v>
          </cell>
          <cell r="M1621">
            <v>-0.1</v>
          </cell>
          <cell r="N1621">
            <v>0.1</v>
          </cell>
          <cell r="O1621">
            <v>-0.1</v>
          </cell>
          <cell r="P1621">
            <v>0.05</v>
          </cell>
          <cell r="Q1621">
            <v>-0.05</v>
          </cell>
          <cell r="R1621">
            <v>0.2</v>
          </cell>
          <cell r="S1621">
            <v>-0.2</v>
          </cell>
          <cell r="T1621">
            <v>0.05</v>
          </cell>
          <cell r="U1621">
            <v>-0.05</v>
          </cell>
          <cell r="V1621">
            <v>0.05</v>
          </cell>
          <cell r="W1621">
            <v>-0.05</v>
          </cell>
          <cell r="X1621">
            <v>0.05</v>
          </cell>
          <cell r="Y1621">
            <v>-0.05</v>
          </cell>
          <cell r="Z1621">
            <v>0.05</v>
          </cell>
          <cell r="AA1621">
            <v>-0.05</v>
          </cell>
          <cell r="AB1621" t="str">
            <v>NIL</v>
          </cell>
          <cell r="AC1621" t="str">
            <v>NIL</v>
          </cell>
          <cell r="AD1621" t="str">
            <v>NIL</v>
          </cell>
          <cell r="AE1621" t="str">
            <v>NIL</v>
          </cell>
          <cell r="AF1621">
            <v>0.05</v>
          </cell>
          <cell r="AG1621">
            <v>-0.05</v>
          </cell>
        </row>
        <row r="1622">
          <cell r="A1622" t="str">
            <v>12-240A-2</v>
          </cell>
          <cell r="B1622">
            <v>0.2</v>
          </cell>
          <cell r="C1622">
            <v>-0.2</v>
          </cell>
          <cell r="D1622">
            <v>0.1</v>
          </cell>
          <cell r="E1622">
            <v>-0.1</v>
          </cell>
          <cell r="F1622">
            <v>0.05</v>
          </cell>
          <cell r="G1622">
            <v>-0.05</v>
          </cell>
          <cell r="H1622">
            <v>0.1</v>
          </cell>
          <cell r="I1622">
            <v>0</v>
          </cell>
          <cell r="J1622">
            <v>0.1</v>
          </cell>
          <cell r="K1622">
            <v>-0.1</v>
          </cell>
          <cell r="L1622">
            <v>0.1</v>
          </cell>
          <cell r="M1622">
            <v>-0.1</v>
          </cell>
          <cell r="N1622">
            <v>0.1</v>
          </cell>
          <cell r="O1622">
            <v>-0.1</v>
          </cell>
          <cell r="P1622">
            <v>0.05</v>
          </cell>
          <cell r="Q1622">
            <v>-0.05</v>
          </cell>
          <cell r="R1622">
            <v>0.2</v>
          </cell>
          <cell r="S1622">
            <v>-0.2</v>
          </cell>
          <cell r="T1622">
            <v>0.05</v>
          </cell>
          <cell r="U1622">
            <v>-0.05</v>
          </cell>
          <cell r="V1622">
            <v>0.05</v>
          </cell>
          <cell r="W1622">
            <v>-0.05</v>
          </cell>
          <cell r="X1622">
            <v>0.05</v>
          </cell>
          <cell r="Y1622">
            <v>-0.05</v>
          </cell>
          <cell r="Z1622">
            <v>0.05</v>
          </cell>
          <cell r="AA1622">
            <v>-0.05</v>
          </cell>
          <cell r="AB1622" t="str">
            <v>NIL</v>
          </cell>
          <cell r="AC1622" t="str">
            <v>NIL</v>
          </cell>
          <cell r="AD1622" t="str">
            <v>NIL</v>
          </cell>
          <cell r="AE1622" t="str">
            <v>NIL</v>
          </cell>
          <cell r="AF1622">
            <v>0.05</v>
          </cell>
          <cell r="AG1622">
            <v>-0.05</v>
          </cell>
        </row>
        <row r="1623">
          <cell r="A1623" t="str">
            <v>12-240A-3</v>
          </cell>
          <cell r="B1623">
            <v>0.2</v>
          </cell>
          <cell r="C1623">
            <v>-0.2</v>
          </cell>
          <cell r="D1623">
            <v>0.1</v>
          </cell>
          <cell r="E1623">
            <v>-0.1</v>
          </cell>
          <cell r="F1623">
            <v>0.05</v>
          </cell>
          <cell r="G1623">
            <v>-0.05</v>
          </cell>
          <cell r="H1623">
            <v>0.1</v>
          </cell>
          <cell r="I1623">
            <v>0</v>
          </cell>
          <cell r="J1623">
            <v>0.1</v>
          </cell>
          <cell r="K1623">
            <v>-0.1</v>
          </cell>
          <cell r="L1623">
            <v>0.1</v>
          </cell>
          <cell r="M1623">
            <v>-0.1</v>
          </cell>
          <cell r="N1623">
            <v>0.1</v>
          </cell>
          <cell r="O1623">
            <v>-0.1</v>
          </cell>
          <cell r="P1623">
            <v>0.05</v>
          </cell>
          <cell r="Q1623">
            <v>-0.05</v>
          </cell>
          <cell r="R1623">
            <v>0.2</v>
          </cell>
          <cell r="S1623">
            <v>-0.2</v>
          </cell>
          <cell r="T1623">
            <v>0.05</v>
          </cell>
          <cell r="U1623">
            <v>-0.05</v>
          </cell>
          <cell r="V1623">
            <v>0.05</v>
          </cell>
          <cell r="W1623">
            <v>-0.05</v>
          </cell>
          <cell r="X1623">
            <v>0.05</v>
          </cell>
          <cell r="Y1623">
            <v>-0.05</v>
          </cell>
          <cell r="Z1623">
            <v>0.05</v>
          </cell>
          <cell r="AA1623">
            <v>-0.05</v>
          </cell>
          <cell r="AB1623" t="str">
            <v>NIL</v>
          </cell>
          <cell r="AC1623" t="str">
            <v>NIL</v>
          </cell>
          <cell r="AD1623" t="str">
            <v>NIL</v>
          </cell>
          <cell r="AE1623" t="str">
            <v>NIL</v>
          </cell>
          <cell r="AF1623">
            <v>0.05</v>
          </cell>
          <cell r="AG1623">
            <v>-0.05</v>
          </cell>
        </row>
        <row r="1624">
          <cell r="A1624" t="str">
            <v>12-240L</v>
          </cell>
          <cell r="B1624">
            <v>0.2</v>
          </cell>
          <cell r="C1624">
            <v>-0.2</v>
          </cell>
          <cell r="D1624">
            <v>0.1</v>
          </cell>
          <cell r="E1624">
            <v>-0.1</v>
          </cell>
          <cell r="F1624">
            <v>0.05</v>
          </cell>
          <cell r="G1624">
            <v>-0.05</v>
          </cell>
          <cell r="H1624">
            <v>0.1</v>
          </cell>
          <cell r="I1624">
            <v>0</v>
          </cell>
          <cell r="J1624">
            <v>0.1</v>
          </cell>
          <cell r="K1624">
            <v>-0.1</v>
          </cell>
          <cell r="L1624">
            <v>0.05</v>
          </cell>
          <cell r="M1624">
            <v>-0.05</v>
          </cell>
          <cell r="N1624">
            <v>0.1</v>
          </cell>
          <cell r="O1624">
            <v>-0.1</v>
          </cell>
          <cell r="P1624">
            <v>0.05</v>
          </cell>
          <cell r="Q1624">
            <v>-0.05</v>
          </cell>
          <cell r="R1624">
            <v>0.2</v>
          </cell>
          <cell r="S1624">
            <v>-0.2</v>
          </cell>
          <cell r="T1624">
            <v>0.05</v>
          </cell>
          <cell r="U1624">
            <v>-0.05</v>
          </cell>
          <cell r="V1624">
            <v>0.1</v>
          </cell>
          <cell r="W1624">
            <v>-0.1</v>
          </cell>
          <cell r="X1624">
            <v>0.1</v>
          </cell>
          <cell r="Y1624">
            <v>-0.1</v>
          </cell>
          <cell r="Z1624">
            <v>0.1</v>
          </cell>
          <cell r="AA1624">
            <v>-0.1</v>
          </cell>
          <cell r="AB1624" t="str">
            <v>NIL</v>
          </cell>
          <cell r="AC1624" t="str">
            <v>NIL</v>
          </cell>
          <cell r="AD1624" t="str">
            <v>NIL</v>
          </cell>
          <cell r="AE1624" t="str">
            <v>NIL</v>
          </cell>
          <cell r="AF1624" t="str">
            <v>NIL</v>
          </cell>
          <cell r="AG1624" t="str">
            <v>NIL</v>
          </cell>
        </row>
        <row r="1625">
          <cell r="A1625" t="str">
            <v>12-240L-1</v>
          </cell>
          <cell r="B1625">
            <v>0.2</v>
          </cell>
          <cell r="C1625">
            <v>-0.2</v>
          </cell>
          <cell r="D1625">
            <v>0.1</v>
          </cell>
          <cell r="E1625">
            <v>-0.1</v>
          </cell>
          <cell r="F1625">
            <v>0.05</v>
          </cell>
          <cell r="G1625">
            <v>-0.05</v>
          </cell>
          <cell r="H1625">
            <v>0.1</v>
          </cell>
          <cell r="I1625">
            <v>0</v>
          </cell>
          <cell r="J1625">
            <v>0.1</v>
          </cell>
          <cell r="K1625">
            <v>-0.1</v>
          </cell>
          <cell r="L1625">
            <v>0.05</v>
          </cell>
          <cell r="M1625">
            <v>-0.05</v>
          </cell>
          <cell r="N1625">
            <v>0.1</v>
          </cell>
          <cell r="O1625">
            <v>-0.1</v>
          </cell>
          <cell r="P1625">
            <v>0.05</v>
          </cell>
          <cell r="Q1625">
            <v>-0.05</v>
          </cell>
          <cell r="R1625">
            <v>0.2</v>
          </cell>
          <cell r="S1625">
            <v>-0.2</v>
          </cell>
          <cell r="T1625">
            <v>0.05</v>
          </cell>
          <cell r="U1625">
            <v>-0.05</v>
          </cell>
          <cell r="V1625">
            <v>0.1</v>
          </cell>
          <cell r="W1625">
            <v>-0.1</v>
          </cell>
          <cell r="X1625">
            <v>0.1</v>
          </cell>
          <cell r="Y1625">
            <v>-0.1</v>
          </cell>
          <cell r="Z1625">
            <v>0.1</v>
          </cell>
          <cell r="AA1625">
            <v>-0.1</v>
          </cell>
          <cell r="AB1625" t="str">
            <v>NIL</v>
          </cell>
          <cell r="AC1625" t="str">
            <v>NIL</v>
          </cell>
          <cell r="AD1625" t="str">
            <v>NIL</v>
          </cell>
          <cell r="AE1625" t="str">
            <v>NIL</v>
          </cell>
          <cell r="AF1625" t="str">
            <v>NIL</v>
          </cell>
          <cell r="AG1625" t="str">
            <v>NIL</v>
          </cell>
        </row>
        <row r="1626">
          <cell r="A1626" t="str">
            <v>12-240L-2</v>
          </cell>
          <cell r="B1626">
            <v>0.2</v>
          </cell>
          <cell r="C1626">
            <v>-0.2</v>
          </cell>
          <cell r="D1626">
            <v>0.1</v>
          </cell>
          <cell r="E1626">
            <v>-0.1</v>
          </cell>
          <cell r="F1626">
            <v>0.05</v>
          </cell>
          <cell r="G1626">
            <v>-0.05</v>
          </cell>
          <cell r="H1626">
            <v>0.1</v>
          </cell>
          <cell r="I1626">
            <v>0</v>
          </cell>
          <cell r="J1626">
            <v>0.1</v>
          </cell>
          <cell r="K1626">
            <v>-0.1</v>
          </cell>
          <cell r="L1626">
            <v>0.05</v>
          </cell>
          <cell r="M1626">
            <v>-0.05</v>
          </cell>
          <cell r="N1626">
            <v>0.1</v>
          </cell>
          <cell r="O1626">
            <v>-0.1</v>
          </cell>
          <cell r="P1626">
            <v>0.05</v>
          </cell>
          <cell r="Q1626">
            <v>-0.05</v>
          </cell>
          <cell r="R1626">
            <v>0.2</v>
          </cell>
          <cell r="S1626">
            <v>-0.2</v>
          </cell>
          <cell r="T1626">
            <v>0.05</v>
          </cell>
          <cell r="U1626">
            <v>-0.05</v>
          </cell>
          <cell r="V1626">
            <v>0.1</v>
          </cell>
          <cell r="W1626">
            <v>-0.1</v>
          </cell>
          <cell r="X1626">
            <v>0.1</v>
          </cell>
          <cell r="Y1626">
            <v>-0.1</v>
          </cell>
          <cell r="Z1626">
            <v>0.1</v>
          </cell>
          <cell r="AA1626">
            <v>-0.1</v>
          </cell>
          <cell r="AB1626" t="str">
            <v>NIL</v>
          </cell>
          <cell r="AC1626" t="str">
            <v>NIL</v>
          </cell>
          <cell r="AD1626" t="str">
            <v>NIL</v>
          </cell>
          <cell r="AE1626" t="str">
            <v>NIL</v>
          </cell>
          <cell r="AF1626" t="str">
            <v>NIL</v>
          </cell>
          <cell r="AG1626" t="str">
            <v>NIL</v>
          </cell>
        </row>
        <row r="1627">
          <cell r="A1627" t="str">
            <v>12-240</v>
          </cell>
          <cell r="B1627">
            <v>0.2</v>
          </cell>
          <cell r="C1627">
            <v>-0.2</v>
          </cell>
          <cell r="D1627">
            <v>0.1</v>
          </cell>
          <cell r="E1627">
            <v>-0.1</v>
          </cell>
          <cell r="F1627">
            <v>0.05</v>
          </cell>
          <cell r="G1627">
            <v>-0.05</v>
          </cell>
          <cell r="H1627">
            <v>0.1</v>
          </cell>
          <cell r="I1627">
            <v>0</v>
          </cell>
          <cell r="J1627">
            <v>0.1</v>
          </cell>
          <cell r="K1627">
            <v>-0.1</v>
          </cell>
          <cell r="L1627">
            <v>0.05</v>
          </cell>
          <cell r="M1627">
            <v>-0.05</v>
          </cell>
          <cell r="N1627">
            <v>0.1</v>
          </cell>
          <cell r="O1627">
            <v>-0.1</v>
          </cell>
          <cell r="P1627">
            <v>0.05</v>
          </cell>
          <cell r="Q1627">
            <v>-0.05</v>
          </cell>
          <cell r="R1627">
            <v>0.2</v>
          </cell>
          <cell r="S1627">
            <v>-0.2</v>
          </cell>
          <cell r="T1627">
            <v>0.05</v>
          </cell>
          <cell r="U1627">
            <v>-0.05</v>
          </cell>
          <cell r="V1627">
            <v>0.1</v>
          </cell>
          <cell r="W1627">
            <v>-0.1</v>
          </cell>
          <cell r="X1627">
            <v>0.1</v>
          </cell>
          <cell r="Y1627">
            <v>-0.1</v>
          </cell>
          <cell r="Z1627">
            <v>0.1</v>
          </cell>
          <cell r="AA1627">
            <v>-0.1</v>
          </cell>
          <cell r="AB1627" t="str">
            <v>NIL</v>
          </cell>
          <cell r="AC1627" t="str">
            <v>NIL</v>
          </cell>
          <cell r="AD1627" t="str">
            <v>NIL</v>
          </cell>
          <cell r="AE1627" t="str">
            <v>NIL</v>
          </cell>
          <cell r="AF1627" t="str">
            <v>NIL</v>
          </cell>
          <cell r="AG1627" t="str">
            <v>NIL</v>
          </cell>
        </row>
        <row r="1628">
          <cell r="A1628" t="str">
            <v>12-240-1</v>
          </cell>
          <cell r="B1628">
            <v>0.2</v>
          </cell>
          <cell r="C1628">
            <v>-0.2</v>
          </cell>
          <cell r="D1628">
            <v>0.1</v>
          </cell>
          <cell r="E1628">
            <v>-0.1</v>
          </cell>
          <cell r="F1628">
            <v>0.05</v>
          </cell>
          <cell r="G1628">
            <v>-0.05</v>
          </cell>
          <cell r="H1628">
            <v>0.1</v>
          </cell>
          <cell r="I1628">
            <v>0</v>
          </cell>
          <cell r="J1628">
            <v>0.1</v>
          </cell>
          <cell r="K1628">
            <v>-0.1</v>
          </cell>
          <cell r="L1628">
            <v>0.05</v>
          </cell>
          <cell r="M1628">
            <v>-0.05</v>
          </cell>
          <cell r="N1628">
            <v>0.1</v>
          </cell>
          <cell r="O1628">
            <v>-0.1</v>
          </cell>
          <cell r="P1628">
            <v>0.05</v>
          </cell>
          <cell r="Q1628">
            <v>-0.05</v>
          </cell>
          <cell r="R1628">
            <v>0.2</v>
          </cell>
          <cell r="S1628">
            <v>-0.2</v>
          </cell>
          <cell r="T1628">
            <v>0.05</v>
          </cell>
          <cell r="U1628">
            <v>-0.05</v>
          </cell>
          <cell r="V1628">
            <v>0.1</v>
          </cell>
          <cell r="W1628">
            <v>-0.1</v>
          </cell>
          <cell r="X1628">
            <v>0.1</v>
          </cell>
          <cell r="Y1628">
            <v>-0.1</v>
          </cell>
          <cell r="Z1628">
            <v>0.1</v>
          </cell>
          <cell r="AA1628">
            <v>-0.1</v>
          </cell>
          <cell r="AB1628" t="str">
            <v>NIL</v>
          </cell>
          <cell r="AC1628" t="str">
            <v>NIL</v>
          </cell>
          <cell r="AD1628" t="str">
            <v>NIL</v>
          </cell>
          <cell r="AE1628" t="str">
            <v>NIL</v>
          </cell>
          <cell r="AF1628" t="str">
            <v>NIL</v>
          </cell>
          <cell r="AG1628" t="str">
            <v>NIL</v>
          </cell>
        </row>
        <row r="1629">
          <cell r="A1629" t="str">
            <v>12-240-2</v>
          </cell>
          <cell r="B1629">
            <v>0.2</v>
          </cell>
          <cell r="C1629">
            <v>-0.2</v>
          </cell>
          <cell r="D1629">
            <v>0.1</v>
          </cell>
          <cell r="E1629">
            <v>-0.1</v>
          </cell>
          <cell r="F1629">
            <v>0.1</v>
          </cell>
          <cell r="G1629">
            <v>-0.1</v>
          </cell>
          <cell r="H1629">
            <v>0.1</v>
          </cell>
          <cell r="I1629">
            <v>0</v>
          </cell>
          <cell r="J1629">
            <v>0.1</v>
          </cell>
          <cell r="K1629">
            <v>-0.1</v>
          </cell>
          <cell r="L1629">
            <v>0.05</v>
          </cell>
          <cell r="M1629">
            <v>-0.05</v>
          </cell>
          <cell r="N1629">
            <v>0.1</v>
          </cell>
          <cell r="O1629">
            <v>-0.1</v>
          </cell>
          <cell r="P1629">
            <v>0.1</v>
          </cell>
          <cell r="Q1629">
            <v>-0.1</v>
          </cell>
          <cell r="R1629">
            <v>0.2</v>
          </cell>
          <cell r="S1629">
            <v>-0.2</v>
          </cell>
          <cell r="T1629">
            <v>0.05</v>
          </cell>
          <cell r="U1629">
            <v>-0.05</v>
          </cell>
          <cell r="V1629">
            <v>0.1</v>
          </cell>
          <cell r="W1629">
            <v>-0.1</v>
          </cell>
          <cell r="X1629">
            <v>0.1</v>
          </cell>
          <cell r="Y1629">
            <v>-0.1</v>
          </cell>
          <cell r="Z1629">
            <v>0.1</v>
          </cell>
          <cell r="AA1629">
            <v>-0.1</v>
          </cell>
          <cell r="AB1629" t="str">
            <v>NIL</v>
          </cell>
          <cell r="AC1629" t="str">
            <v>NIL</v>
          </cell>
          <cell r="AD1629" t="str">
            <v>NIL</v>
          </cell>
          <cell r="AE1629" t="str">
            <v>NIL</v>
          </cell>
          <cell r="AF1629" t="str">
            <v>NIL</v>
          </cell>
          <cell r="AG1629" t="str">
            <v>NIL</v>
          </cell>
        </row>
        <row r="1630">
          <cell r="A1630" t="str">
            <v>12-240-3</v>
          </cell>
          <cell r="B1630">
            <v>0.2</v>
          </cell>
          <cell r="C1630">
            <v>-0.2</v>
          </cell>
          <cell r="D1630">
            <v>0.1</v>
          </cell>
          <cell r="E1630">
            <v>-0.1</v>
          </cell>
          <cell r="F1630">
            <v>0.05</v>
          </cell>
          <cell r="G1630">
            <v>-0.05</v>
          </cell>
          <cell r="H1630">
            <v>0.1</v>
          </cell>
          <cell r="I1630">
            <v>0</v>
          </cell>
          <cell r="J1630">
            <v>0.1</v>
          </cell>
          <cell r="K1630">
            <v>-0.1</v>
          </cell>
          <cell r="L1630">
            <v>0.05</v>
          </cell>
          <cell r="M1630">
            <v>-0.05</v>
          </cell>
          <cell r="N1630">
            <v>0.1</v>
          </cell>
          <cell r="O1630">
            <v>-0.1</v>
          </cell>
          <cell r="P1630">
            <v>0.05</v>
          </cell>
          <cell r="Q1630">
            <v>-0.05</v>
          </cell>
          <cell r="R1630">
            <v>0.2</v>
          </cell>
          <cell r="S1630">
            <v>-0.2</v>
          </cell>
          <cell r="T1630">
            <v>0.05</v>
          </cell>
          <cell r="U1630">
            <v>-0.05</v>
          </cell>
          <cell r="V1630">
            <v>0.1</v>
          </cell>
          <cell r="W1630">
            <v>-0.1</v>
          </cell>
          <cell r="X1630">
            <v>0.1</v>
          </cell>
          <cell r="Y1630">
            <v>-0.1</v>
          </cell>
          <cell r="Z1630">
            <v>0.1</v>
          </cell>
          <cell r="AA1630">
            <v>-0.1</v>
          </cell>
          <cell r="AB1630" t="str">
            <v>NIL</v>
          </cell>
          <cell r="AC1630" t="str">
            <v>NIL</v>
          </cell>
          <cell r="AD1630" t="str">
            <v>NIL</v>
          </cell>
          <cell r="AE1630" t="str">
            <v>NIL</v>
          </cell>
          <cell r="AF1630" t="str">
            <v>NIL</v>
          </cell>
          <cell r="AG1630" t="str">
            <v>NIL</v>
          </cell>
        </row>
        <row r="1631">
          <cell r="A1631" t="str">
            <v>12-240-4</v>
          </cell>
          <cell r="B1631">
            <v>0.2</v>
          </cell>
          <cell r="C1631">
            <v>-0.2</v>
          </cell>
          <cell r="D1631">
            <v>0.1</v>
          </cell>
          <cell r="E1631">
            <v>-0.1</v>
          </cell>
          <cell r="F1631">
            <v>0.05</v>
          </cell>
          <cell r="G1631">
            <v>-0.05</v>
          </cell>
          <cell r="H1631">
            <v>0.1</v>
          </cell>
          <cell r="I1631">
            <v>0</v>
          </cell>
          <cell r="J1631">
            <v>0.1</v>
          </cell>
          <cell r="K1631">
            <v>-0.1</v>
          </cell>
          <cell r="L1631">
            <v>0.05</v>
          </cell>
          <cell r="M1631">
            <v>-0.05</v>
          </cell>
          <cell r="N1631">
            <v>0.1</v>
          </cell>
          <cell r="O1631">
            <v>-0.1</v>
          </cell>
          <cell r="P1631">
            <v>0.05</v>
          </cell>
          <cell r="Q1631">
            <v>-0.05</v>
          </cell>
          <cell r="R1631">
            <v>0.2</v>
          </cell>
          <cell r="S1631">
            <v>-0.2</v>
          </cell>
          <cell r="T1631">
            <v>0.05</v>
          </cell>
          <cell r="U1631">
            <v>-0.05</v>
          </cell>
          <cell r="V1631">
            <v>0.1</v>
          </cell>
          <cell r="W1631">
            <v>-0.1</v>
          </cell>
          <cell r="X1631">
            <v>0.1</v>
          </cell>
          <cell r="Y1631">
            <v>-0.1</v>
          </cell>
          <cell r="Z1631">
            <v>0.1</v>
          </cell>
          <cell r="AA1631">
            <v>-0.1</v>
          </cell>
          <cell r="AB1631" t="str">
            <v>NIL</v>
          </cell>
          <cell r="AC1631" t="str">
            <v>NIL</v>
          </cell>
          <cell r="AD1631" t="str">
            <v>NIL</v>
          </cell>
          <cell r="AE1631" t="str">
            <v>NIL</v>
          </cell>
          <cell r="AF1631" t="str">
            <v>NIL</v>
          </cell>
          <cell r="AG1631" t="str">
            <v>NIL</v>
          </cell>
        </row>
        <row r="1632">
          <cell r="A1632" t="str">
            <v>12-240-5</v>
          </cell>
          <cell r="B1632">
            <v>0.2</v>
          </cell>
          <cell r="C1632">
            <v>-0.2</v>
          </cell>
          <cell r="D1632">
            <v>0.1</v>
          </cell>
          <cell r="E1632">
            <v>-0.1</v>
          </cell>
          <cell r="F1632">
            <v>0.05</v>
          </cell>
          <cell r="G1632">
            <v>-0.05</v>
          </cell>
          <cell r="H1632">
            <v>0.1</v>
          </cell>
          <cell r="I1632">
            <v>0</v>
          </cell>
          <cell r="J1632">
            <v>0.1</v>
          </cell>
          <cell r="K1632">
            <v>-0.1</v>
          </cell>
          <cell r="L1632">
            <v>0.05</v>
          </cell>
          <cell r="M1632">
            <v>-0.05</v>
          </cell>
          <cell r="N1632">
            <v>0.1</v>
          </cell>
          <cell r="O1632">
            <v>-0.1</v>
          </cell>
          <cell r="P1632">
            <v>0.05</v>
          </cell>
          <cell r="Q1632">
            <v>-0.05</v>
          </cell>
          <cell r="R1632">
            <v>0.2</v>
          </cell>
          <cell r="S1632">
            <v>-0.2</v>
          </cell>
          <cell r="T1632">
            <v>0.05</v>
          </cell>
          <cell r="U1632">
            <v>-0.05</v>
          </cell>
          <cell r="V1632">
            <v>0.1</v>
          </cell>
          <cell r="W1632">
            <v>-0.1</v>
          </cell>
          <cell r="X1632">
            <v>0.1</v>
          </cell>
          <cell r="Y1632">
            <v>-0.1</v>
          </cell>
          <cell r="Z1632">
            <v>0.1</v>
          </cell>
          <cell r="AA1632">
            <v>-0.1</v>
          </cell>
          <cell r="AB1632" t="str">
            <v>NIL</v>
          </cell>
          <cell r="AC1632" t="str">
            <v>NIL</v>
          </cell>
          <cell r="AD1632" t="str">
            <v>NIL</v>
          </cell>
          <cell r="AE1632" t="str">
            <v>NIL</v>
          </cell>
          <cell r="AF1632" t="str">
            <v>NIL</v>
          </cell>
          <cell r="AG1632" t="str">
            <v>NIL</v>
          </cell>
        </row>
        <row r="1633">
          <cell r="A1633" t="str">
            <v>12-241</v>
          </cell>
          <cell r="B1633">
            <v>0.2</v>
          </cell>
          <cell r="C1633">
            <v>-0.2</v>
          </cell>
          <cell r="D1633">
            <v>0.1</v>
          </cell>
          <cell r="E1633">
            <v>-0.1</v>
          </cell>
          <cell r="F1633">
            <v>0.05</v>
          </cell>
          <cell r="G1633">
            <v>-0.05</v>
          </cell>
          <cell r="H1633">
            <v>0.1</v>
          </cell>
          <cell r="I1633">
            <v>0</v>
          </cell>
          <cell r="J1633">
            <v>0.1</v>
          </cell>
          <cell r="K1633">
            <v>-0.1</v>
          </cell>
          <cell r="L1633">
            <v>0.1</v>
          </cell>
          <cell r="M1633">
            <v>-0.1</v>
          </cell>
          <cell r="N1633">
            <v>0.1</v>
          </cell>
          <cell r="O1633">
            <v>-0.1</v>
          </cell>
          <cell r="P1633">
            <v>0.05</v>
          </cell>
          <cell r="Q1633">
            <v>-0.05</v>
          </cell>
          <cell r="R1633">
            <v>0.2</v>
          </cell>
          <cell r="S1633">
            <v>-0.2</v>
          </cell>
          <cell r="T1633">
            <v>0.05</v>
          </cell>
          <cell r="U1633">
            <v>-0.03</v>
          </cell>
          <cell r="V1633">
            <v>0.1</v>
          </cell>
          <cell r="W1633">
            <v>-0.07</v>
          </cell>
          <cell r="X1633">
            <v>0.1</v>
          </cell>
          <cell r="Y1633">
            <v>-0.07</v>
          </cell>
          <cell r="Z1633">
            <v>0.1</v>
          </cell>
          <cell r="AA1633">
            <v>-0.1</v>
          </cell>
          <cell r="AB1633" t="str">
            <v>NIL</v>
          </cell>
          <cell r="AC1633" t="str">
            <v>NIL</v>
          </cell>
          <cell r="AD1633" t="str">
            <v>NIL</v>
          </cell>
          <cell r="AE1633" t="str">
            <v>NIL</v>
          </cell>
          <cell r="AF1633" t="str">
            <v>NIL</v>
          </cell>
          <cell r="AG1633" t="str">
            <v>NIL</v>
          </cell>
        </row>
        <row r="1634">
          <cell r="A1634" t="str">
            <v>12-241-1</v>
          </cell>
          <cell r="B1634">
            <v>0.2</v>
          </cell>
          <cell r="C1634">
            <v>-0.2</v>
          </cell>
          <cell r="D1634">
            <v>0.1</v>
          </cell>
          <cell r="E1634">
            <v>-0.1</v>
          </cell>
          <cell r="F1634">
            <v>0.05</v>
          </cell>
          <cell r="G1634">
            <v>-0.05</v>
          </cell>
          <cell r="H1634">
            <v>0.1</v>
          </cell>
          <cell r="I1634">
            <v>0</v>
          </cell>
          <cell r="J1634">
            <v>0.1</v>
          </cell>
          <cell r="K1634">
            <v>-0.1</v>
          </cell>
          <cell r="L1634">
            <v>0.1</v>
          </cell>
          <cell r="M1634">
            <v>-0.1</v>
          </cell>
          <cell r="N1634">
            <v>0.1</v>
          </cell>
          <cell r="O1634">
            <v>-0.1</v>
          </cell>
          <cell r="P1634">
            <v>0.05</v>
          </cell>
          <cell r="Q1634">
            <v>-0.05</v>
          </cell>
          <cell r="R1634">
            <v>0.2</v>
          </cell>
          <cell r="S1634">
            <v>-0.2</v>
          </cell>
          <cell r="T1634">
            <v>0.05</v>
          </cell>
          <cell r="U1634">
            <v>-0.03</v>
          </cell>
          <cell r="V1634">
            <v>0.1</v>
          </cell>
          <cell r="W1634">
            <v>-0.07</v>
          </cell>
          <cell r="X1634">
            <v>0.1</v>
          </cell>
          <cell r="Y1634">
            <v>-0.07</v>
          </cell>
          <cell r="Z1634">
            <v>0.1</v>
          </cell>
          <cell r="AA1634">
            <v>-0.1</v>
          </cell>
          <cell r="AB1634" t="str">
            <v>NIL</v>
          </cell>
          <cell r="AC1634" t="str">
            <v>NIL</v>
          </cell>
          <cell r="AD1634" t="str">
            <v>NIL</v>
          </cell>
          <cell r="AE1634" t="str">
            <v>NIL</v>
          </cell>
          <cell r="AF1634" t="str">
            <v>NIL</v>
          </cell>
          <cell r="AG1634" t="str">
            <v>NIL</v>
          </cell>
        </row>
        <row r="1635">
          <cell r="A1635" t="str">
            <v>12-241-2</v>
          </cell>
          <cell r="B1635">
            <v>0.2</v>
          </cell>
          <cell r="C1635">
            <v>-0.2</v>
          </cell>
          <cell r="D1635">
            <v>0.1</v>
          </cell>
          <cell r="E1635">
            <v>-0.1</v>
          </cell>
          <cell r="F1635">
            <v>0.05</v>
          </cell>
          <cell r="G1635">
            <v>-0.05</v>
          </cell>
          <cell r="H1635">
            <v>0.1</v>
          </cell>
          <cell r="I1635">
            <v>0</v>
          </cell>
          <cell r="J1635">
            <v>0.1</v>
          </cell>
          <cell r="K1635">
            <v>-0.1</v>
          </cell>
          <cell r="L1635">
            <v>0.1</v>
          </cell>
          <cell r="M1635">
            <v>-0.1</v>
          </cell>
          <cell r="N1635">
            <v>0.1</v>
          </cell>
          <cell r="O1635">
            <v>-0.1</v>
          </cell>
          <cell r="P1635">
            <v>0.05</v>
          </cell>
          <cell r="Q1635">
            <v>-0.05</v>
          </cell>
          <cell r="R1635">
            <v>0.2</v>
          </cell>
          <cell r="S1635">
            <v>-0.2</v>
          </cell>
          <cell r="T1635">
            <v>0.05</v>
          </cell>
          <cell r="U1635">
            <v>-0.05</v>
          </cell>
          <cell r="V1635">
            <v>0.1</v>
          </cell>
          <cell r="W1635">
            <v>-0.1</v>
          </cell>
          <cell r="X1635">
            <v>0.1</v>
          </cell>
          <cell r="Y1635">
            <v>-0.1</v>
          </cell>
          <cell r="Z1635">
            <v>0.1</v>
          </cell>
          <cell r="AA1635">
            <v>-0.1</v>
          </cell>
          <cell r="AB1635" t="str">
            <v>NIL</v>
          </cell>
          <cell r="AC1635" t="str">
            <v>NIL</v>
          </cell>
          <cell r="AD1635" t="str">
            <v>NIL</v>
          </cell>
          <cell r="AE1635" t="str">
            <v>NIL</v>
          </cell>
          <cell r="AF1635" t="str">
            <v>NIL</v>
          </cell>
          <cell r="AG1635" t="str">
            <v>NIL</v>
          </cell>
        </row>
        <row r="1636">
          <cell r="A1636" t="str">
            <v>12-241-3</v>
          </cell>
          <cell r="B1636">
            <v>0.2</v>
          </cell>
          <cell r="C1636">
            <v>-0.2</v>
          </cell>
          <cell r="D1636">
            <v>0.1</v>
          </cell>
          <cell r="E1636">
            <v>-0.1</v>
          </cell>
          <cell r="F1636">
            <v>0.05</v>
          </cell>
          <cell r="G1636">
            <v>-0.05</v>
          </cell>
          <cell r="H1636">
            <v>0.1</v>
          </cell>
          <cell r="I1636">
            <v>0</v>
          </cell>
          <cell r="J1636">
            <v>0.1</v>
          </cell>
          <cell r="K1636">
            <v>-0.1</v>
          </cell>
          <cell r="L1636">
            <v>0.1</v>
          </cell>
          <cell r="M1636">
            <v>-0.1</v>
          </cell>
          <cell r="N1636">
            <v>0.1</v>
          </cell>
          <cell r="O1636">
            <v>-0.1</v>
          </cell>
          <cell r="P1636">
            <v>0.05</v>
          </cell>
          <cell r="Q1636">
            <v>-0.05</v>
          </cell>
          <cell r="R1636">
            <v>0.2</v>
          </cell>
          <cell r="S1636">
            <v>-0.2</v>
          </cell>
          <cell r="T1636">
            <v>0.05</v>
          </cell>
          <cell r="U1636">
            <v>-0.05</v>
          </cell>
          <cell r="V1636">
            <v>0.1</v>
          </cell>
          <cell r="W1636">
            <v>-0.1</v>
          </cell>
          <cell r="X1636">
            <v>0.1</v>
          </cell>
          <cell r="Y1636">
            <v>-0.1</v>
          </cell>
          <cell r="Z1636">
            <v>0.1</v>
          </cell>
          <cell r="AA1636">
            <v>-0.1</v>
          </cell>
          <cell r="AB1636" t="str">
            <v>NIL</v>
          </cell>
          <cell r="AC1636" t="str">
            <v>NIL</v>
          </cell>
          <cell r="AD1636" t="str">
            <v>NIL</v>
          </cell>
          <cell r="AE1636" t="str">
            <v>NIL</v>
          </cell>
          <cell r="AF1636" t="str">
            <v>NIL</v>
          </cell>
          <cell r="AG1636" t="str">
            <v>NIL</v>
          </cell>
        </row>
        <row r="1637">
          <cell r="A1637" t="str">
            <v>12-241A</v>
          </cell>
          <cell r="B1637">
            <v>0.2</v>
          </cell>
          <cell r="C1637">
            <v>-0.2</v>
          </cell>
          <cell r="D1637">
            <v>0.1</v>
          </cell>
          <cell r="E1637">
            <v>-0.1</v>
          </cell>
          <cell r="F1637">
            <v>0.05</v>
          </cell>
          <cell r="G1637">
            <v>-0.05</v>
          </cell>
          <cell r="H1637">
            <v>0.1</v>
          </cell>
          <cell r="I1637">
            <v>0</v>
          </cell>
          <cell r="J1637">
            <v>0.1</v>
          </cell>
          <cell r="K1637">
            <v>-0.1</v>
          </cell>
          <cell r="L1637">
            <v>0.1</v>
          </cell>
          <cell r="M1637">
            <v>-0.1</v>
          </cell>
          <cell r="N1637">
            <v>0.1</v>
          </cell>
          <cell r="O1637">
            <v>-0.1</v>
          </cell>
          <cell r="P1637">
            <v>0.05</v>
          </cell>
          <cell r="Q1637">
            <v>-0.05</v>
          </cell>
          <cell r="R1637">
            <v>0.2</v>
          </cell>
          <cell r="S1637">
            <v>-0.2</v>
          </cell>
          <cell r="T1637">
            <v>0.05</v>
          </cell>
          <cell r="U1637">
            <v>-0.05</v>
          </cell>
          <cell r="V1637">
            <v>0.03</v>
          </cell>
          <cell r="W1637">
            <v>-0.03</v>
          </cell>
          <cell r="X1637">
            <v>0.03</v>
          </cell>
          <cell r="Y1637">
            <v>-0.03</v>
          </cell>
          <cell r="Z1637">
            <v>0.03</v>
          </cell>
          <cell r="AA1637">
            <v>-0.03</v>
          </cell>
          <cell r="AB1637" t="str">
            <v>NIL</v>
          </cell>
          <cell r="AC1637" t="str">
            <v>NIL</v>
          </cell>
          <cell r="AD1637" t="str">
            <v>NIL</v>
          </cell>
          <cell r="AE1637" t="str">
            <v>NIL</v>
          </cell>
          <cell r="AF1637" t="str">
            <v>NIL</v>
          </cell>
          <cell r="AG1637" t="str">
            <v>NIL</v>
          </cell>
        </row>
        <row r="1638">
          <cell r="A1638" t="str">
            <v>12-241A-C</v>
          </cell>
          <cell r="B1638">
            <v>0.2</v>
          </cell>
          <cell r="C1638">
            <v>-0.2</v>
          </cell>
          <cell r="D1638">
            <v>0.1</v>
          </cell>
          <cell r="E1638">
            <v>-0.1</v>
          </cell>
          <cell r="F1638">
            <v>0.05</v>
          </cell>
          <cell r="G1638">
            <v>-0.05</v>
          </cell>
          <cell r="H1638">
            <v>0.1</v>
          </cell>
          <cell r="I1638">
            <v>0</v>
          </cell>
          <cell r="J1638">
            <v>0.1</v>
          </cell>
          <cell r="K1638">
            <v>-0.1</v>
          </cell>
          <cell r="L1638">
            <v>0.1</v>
          </cell>
          <cell r="M1638">
            <v>-0.1</v>
          </cell>
          <cell r="N1638">
            <v>0.1</v>
          </cell>
          <cell r="O1638">
            <v>-0.1</v>
          </cell>
          <cell r="P1638">
            <v>0.05</v>
          </cell>
          <cell r="Q1638">
            <v>-0.05</v>
          </cell>
          <cell r="R1638">
            <v>0.2</v>
          </cell>
          <cell r="S1638">
            <v>-0.2</v>
          </cell>
          <cell r="T1638">
            <v>0.05</v>
          </cell>
          <cell r="U1638">
            <v>-0.05</v>
          </cell>
          <cell r="V1638">
            <v>0.03</v>
          </cell>
          <cell r="W1638">
            <v>-0.03</v>
          </cell>
          <cell r="X1638">
            <v>0.03</v>
          </cell>
          <cell r="Y1638">
            <v>-0.03</v>
          </cell>
          <cell r="Z1638">
            <v>0.03</v>
          </cell>
          <cell r="AA1638">
            <v>-0.03</v>
          </cell>
          <cell r="AB1638" t="str">
            <v>NIL</v>
          </cell>
          <cell r="AC1638" t="str">
            <v>NIL</v>
          </cell>
          <cell r="AD1638" t="str">
            <v>NIL</v>
          </cell>
          <cell r="AE1638" t="str">
            <v>NIL</v>
          </cell>
          <cell r="AF1638" t="str">
            <v>NIL</v>
          </cell>
          <cell r="AG1638" t="str">
            <v>NIL</v>
          </cell>
        </row>
        <row r="1639">
          <cell r="A1639" t="str">
            <v>12-242</v>
          </cell>
          <cell r="B1639">
            <v>0.2</v>
          </cell>
          <cell r="C1639">
            <v>-0.2</v>
          </cell>
          <cell r="D1639">
            <v>0.1</v>
          </cell>
          <cell r="E1639">
            <v>-0.1</v>
          </cell>
          <cell r="F1639">
            <v>0.1</v>
          </cell>
          <cell r="G1639">
            <v>-0.1</v>
          </cell>
          <cell r="H1639">
            <v>0.1</v>
          </cell>
          <cell r="I1639">
            <v>0</v>
          </cell>
          <cell r="J1639">
            <v>0.1</v>
          </cell>
          <cell r="K1639">
            <v>-0.1</v>
          </cell>
          <cell r="L1639">
            <v>0.1</v>
          </cell>
          <cell r="M1639">
            <v>-0.1</v>
          </cell>
          <cell r="N1639">
            <v>0.1</v>
          </cell>
          <cell r="O1639">
            <v>-0.1</v>
          </cell>
          <cell r="P1639">
            <v>0.05</v>
          </cell>
          <cell r="Q1639">
            <v>-0.05</v>
          </cell>
          <cell r="R1639">
            <v>0.2</v>
          </cell>
          <cell r="S1639">
            <v>-0.2</v>
          </cell>
          <cell r="T1639">
            <v>0.05</v>
          </cell>
          <cell r="U1639">
            <v>-0.05</v>
          </cell>
          <cell r="V1639">
            <v>0.1</v>
          </cell>
          <cell r="W1639">
            <v>-0.1</v>
          </cell>
          <cell r="X1639">
            <v>0.1</v>
          </cell>
          <cell r="Y1639">
            <v>-0.1</v>
          </cell>
          <cell r="Z1639">
            <v>0.1</v>
          </cell>
          <cell r="AA1639">
            <v>-0.1</v>
          </cell>
          <cell r="AB1639" t="str">
            <v>NIL</v>
          </cell>
          <cell r="AC1639" t="str">
            <v>NIL</v>
          </cell>
          <cell r="AD1639" t="str">
            <v>NIL</v>
          </cell>
          <cell r="AE1639" t="str">
            <v>NIL</v>
          </cell>
          <cell r="AF1639" t="str">
            <v>NIL</v>
          </cell>
          <cell r="AG1639" t="str">
            <v>NIL</v>
          </cell>
        </row>
        <row r="1640">
          <cell r="A1640" t="str">
            <v>12-242-1</v>
          </cell>
          <cell r="B1640">
            <v>0.1</v>
          </cell>
          <cell r="C1640">
            <v>-0.1</v>
          </cell>
          <cell r="D1640">
            <v>0.1</v>
          </cell>
          <cell r="E1640">
            <v>-0.1</v>
          </cell>
          <cell r="F1640">
            <v>0.1</v>
          </cell>
          <cell r="G1640">
            <v>-0.1</v>
          </cell>
          <cell r="H1640">
            <v>0.1</v>
          </cell>
          <cell r="I1640">
            <v>0</v>
          </cell>
          <cell r="J1640">
            <v>0.1</v>
          </cell>
          <cell r="K1640">
            <v>-0.1</v>
          </cell>
          <cell r="L1640">
            <v>0.1</v>
          </cell>
          <cell r="M1640">
            <v>-0.1</v>
          </cell>
          <cell r="N1640">
            <v>0.1</v>
          </cell>
          <cell r="O1640">
            <v>-0.1</v>
          </cell>
          <cell r="P1640">
            <v>0.05</v>
          </cell>
          <cell r="Q1640">
            <v>-0.05</v>
          </cell>
          <cell r="R1640">
            <v>0.2</v>
          </cell>
          <cell r="S1640">
            <v>-0.2</v>
          </cell>
          <cell r="T1640">
            <v>0.05</v>
          </cell>
          <cell r="U1640">
            <v>-0.05</v>
          </cell>
          <cell r="V1640">
            <v>0.1</v>
          </cell>
          <cell r="W1640">
            <v>-0.1</v>
          </cell>
          <cell r="X1640">
            <v>0.1</v>
          </cell>
          <cell r="Y1640">
            <v>-0.1</v>
          </cell>
          <cell r="Z1640">
            <v>0.1</v>
          </cell>
          <cell r="AA1640">
            <v>-0.1</v>
          </cell>
          <cell r="AB1640" t="str">
            <v>NIL</v>
          </cell>
          <cell r="AC1640" t="str">
            <v>NIL</v>
          </cell>
          <cell r="AD1640" t="str">
            <v>NIL</v>
          </cell>
          <cell r="AE1640" t="str">
            <v>NIL</v>
          </cell>
          <cell r="AF1640" t="str">
            <v>NIL</v>
          </cell>
          <cell r="AG1640" t="str">
            <v>NIL</v>
          </cell>
        </row>
        <row r="1641">
          <cell r="A1641" t="str">
            <v>12-242-2</v>
          </cell>
          <cell r="B1641">
            <v>0.1</v>
          </cell>
          <cell r="C1641">
            <v>-0.1</v>
          </cell>
          <cell r="D1641">
            <v>0.1</v>
          </cell>
          <cell r="E1641">
            <v>-0.1</v>
          </cell>
          <cell r="F1641">
            <v>0.1</v>
          </cell>
          <cell r="G1641">
            <v>-0.1</v>
          </cell>
          <cell r="H1641">
            <v>0.1</v>
          </cell>
          <cell r="I1641">
            <v>0</v>
          </cell>
          <cell r="J1641">
            <v>0.1</v>
          </cell>
          <cell r="K1641">
            <v>-0.1</v>
          </cell>
          <cell r="L1641">
            <v>0.1</v>
          </cell>
          <cell r="M1641">
            <v>-0.1</v>
          </cell>
          <cell r="N1641">
            <v>0.1</v>
          </cell>
          <cell r="O1641">
            <v>-0.1</v>
          </cell>
          <cell r="P1641">
            <v>0.05</v>
          </cell>
          <cell r="Q1641">
            <v>-0.05</v>
          </cell>
          <cell r="R1641">
            <v>0.2</v>
          </cell>
          <cell r="S1641">
            <v>-0.2</v>
          </cell>
          <cell r="T1641">
            <v>0.05</v>
          </cell>
          <cell r="U1641">
            <v>-0.05</v>
          </cell>
          <cell r="V1641">
            <v>0.1</v>
          </cell>
          <cell r="W1641">
            <v>-0.1</v>
          </cell>
          <cell r="X1641">
            <v>0.1</v>
          </cell>
          <cell r="Y1641">
            <v>-0.1</v>
          </cell>
          <cell r="Z1641">
            <v>0.1</v>
          </cell>
          <cell r="AA1641">
            <v>-0.1</v>
          </cell>
          <cell r="AB1641" t="str">
            <v>NIL</v>
          </cell>
          <cell r="AC1641" t="str">
            <v>NIL</v>
          </cell>
          <cell r="AD1641" t="str">
            <v>NIL</v>
          </cell>
          <cell r="AE1641" t="str">
            <v>NIL</v>
          </cell>
          <cell r="AF1641" t="str">
            <v>NIL</v>
          </cell>
          <cell r="AG1641" t="str">
            <v>NIL</v>
          </cell>
        </row>
        <row r="1642">
          <cell r="A1642" t="str">
            <v>12-242-3</v>
          </cell>
          <cell r="B1642">
            <v>0.1</v>
          </cell>
          <cell r="C1642">
            <v>-0.1</v>
          </cell>
          <cell r="D1642">
            <v>0.1</v>
          </cell>
          <cell r="E1642">
            <v>-0.1</v>
          </cell>
          <cell r="F1642">
            <v>0.1</v>
          </cell>
          <cell r="G1642">
            <v>-0.1</v>
          </cell>
          <cell r="H1642">
            <v>0.1</v>
          </cell>
          <cell r="I1642">
            <v>0</v>
          </cell>
          <cell r="J1642">
            <v>0.1</v>
          </cell>
          <cell r="K1642">
            <v>-0.1</v>
          </cell>
          <cell r="L1642">
            <v>0.1</v>
          </cell>
          <cell r="M1642">
            <v>-0.1</v>
          </cell>
          <cell r="N1642">
            <v>0.1</v>
          </cell>
          <cell r="O1642">
            <v>-0.1</v>
          </cell>
          <cell r="P1642">
            <v>0.05</v>
          </cell>
          <cell r="Q1642">
            <v>-0.05</v>
          </cell>
          <cell r="R1642">
            <v>0.2</v>
          </cell>
          <cell r="S1642">
            <v>-0.2</v>
          </cell>
          <cell r="T1642">
            <v>0.05</v>
          </cell>
          <cell r="U1642">
            <v>-0.05</v>
          </cell>
          <cell r="V1642">
            <v>0.1</v>
          </cell>
          <cell r="W1642">
            <v>-0.1</v>
          </cell>
          <cell r="X1642">
            <v>0.1</v>
          </cell>
          <cell r="Y1642">
            <v>-0.1</v>
          </cell>
          <cell r="Z1642">
            <v>0.1</v>
          </cell>
          <cell r="AA1642">
            <v>-0.1</v>
          </cell>
          <cell r="AB1642" t="str">
            <v>NIL</v>
          </cell>
          <cell r="AC1642" t="str">
            <v>NIL</v>
          </cell>
          <cell r="AD1642" t="str">
            <v>NIL</v>
          </cell>
          <cell r="AE1642" t="str">
            <v>NIL</v>
          </cell>
          <cell r="AF1642" t="str">
            <v>NIL</v>
          </cell>
          <cell r="AG1642" t="str">
            <v>NIL</v>
          </cell>
        </row>
        <row r="1643">
          <cell r="A1643" t="str">
            <v>12-242-4</v>
          </cell>
          <cell r="B1643">
            <v>0.1</v>
          </cell>
          <cell r="C1643">
            <v>-0.1</v>
          </cell>
          <cell r="D1643">
            <v>0.1</v>
          </cell>
          <cell r="E1643">
            <v>-0.1</v>
          </cell>
          <cell r="F1643">
            <v>0.1</v>
          </cell>
          <cell r="G1643">
            <v>-0.1</v>
          </cell>
          <cell r="H1643">
            <v>0.1</v>
          </cell>
          <cell r="I1643">
            <v>0</v>
          </cell>
          <cell r="J1643">
            <v>0.1</v>
          </cell>
          <cell r="K1643">
            <v>-0.1</v>
          </cell>
          <cell r="L1643">
            <v>0.1</v>
          </cell>
          <cell r="M1643">
            <v>-0.1</v>
          </cell>
          <cell r="N1643">
            <v>0.1</v>
          </cell>
          <cell r="O1643">
            <v>-0.1</v>
          </cell>
          <cell r="P1643">
            <v>0.05</v>
          </cell>
          <cell r="Q1643">
            <v>-0.05</v>
          </cell>
          <cell r="R1643">
            <v>0.2</v>
          </cell>
          <cell r="S1643">
            <v>-0.2</v>
          </cell>
          <cell r="T1643">
            <v>0.05</v>
          </cell>
          <cell r="U1643">
            <v>-0.05</v>
          </cell>
          <cell r="V1643">
            <v>0.1</v>
          </cell>
          <cell r="W1643">
            <v>-0.1</v>
          </cell>
          <cell r="X1643">
            <v>0.1</v>
          </cell>
          <cell r="Y1643">
            <v>-0.1</v>
          </cell>
          <cell r="Z1643">
            <v>0.1</v>
          </cell>
          <cell r="AA1643">
            <v>-0.1</v>
          </cell>
          <cell r="AB1643" t="str">
            <v>NIL</v>
          </cell>
          <cell r="AC1643" t="str">
            <v>NIL</v>
          </cell>
          <cell r="AD1643" t="str">
            <v>NIL</v>
          </cell>
          <cell r="AE1643" t="str">
            <v>NIL</v>
          </cell>
          <cell r="AF1643" t="str">
            <v>NIL</v>
          </cell>
          <cell r="AG1643" t="str">
            <v>NIL</v>
          </cell>
        </row>
        <row r="1644">
          <cell r="A1644" t="str">
            <v>12-242A</v>
          </cell>
          <cell r="B1644">
            <v>0.2</v>
          </cell>
          <cell r="C1644">
            <v>-0.2</v>
          </cell>
          <cell r="D1644">
            <v>0.1</v>
          </cell>
          <cell r="E1644">
            <v>-0.1</v>
          </cell>
          <cell r="F1644">
            <v>0.05</v>
          </cell>
          <cell r="G1644">
            <v>-0.05</v>
          </cell>
          <cell r="H1644">
            <v>0.1</v>
          </cell>
          <cell r="I1644">
            <v>0</v>
          </cell>
          <cell r="J1644">
            <v>0.05</v>
          </cell>
          <cell r="K1644">
            <v>-0.05</v>
          </cell>
          <cell r="L1644">
            <v>0.1</v>
          </cell>
          <cell r="M1644">
            <v>-0.1</v>
          </cell>
          <cell r="N1644">
            <v>0.1</v>
          </cell>
          <cell r="O1644">
            <v>-0.1</v>
          </cell>
          <cell r="P1644">
            <v>0.05</v>
          </cell>
          <cell r="Q1644">
            <v>-0.05</v>
          </cell>
          <cell r="R1644">
            <v>0.2</v>
          </cell>
          <cell r="S1644">
            <v>-0.2</v>
          </cell>
          <cell r="T1644">
            <v>0.05</v>
          </cell>
          <cell r="U1644">
            <v>-0.05</v>
          </cell>
          <cell r="V1644">
            <v>0.03</v>
          </cell>
          <cell r="W1644">
            <v>-0.03</v>
          </cell>
          <cell r="X1644">
            <v>0.03</v>
          </cell>
          <cell r="Y1644">
            <v>-0.03</v>
          </cell>
          <cell r="Z1644">
            <v>0.03</v>
          </cell>
          <cell r="AA1644">
            <v>-0.03</v>
          </cell>
          <cell r="AB1644" t="str">
            <v>NIL</v>
          </cell>
          <cell r="AC1644" t="str">
            <v>NIL</v>
          </cell>
          <cell r="AD1644" t="str">
            <v>NIL</v>
          </cell>
          <cell r="AE1644" t="str">
            <v>NIL</v>
          </cell>
          <cell r="AF1644" t="str">
            <v>NIL</v>
          </cell>
          <cell r="AG1644" t="str">
            <v>NIL</v>
          </cell>
        </row>
        <row r="1645">
          <cell r="A1645" t="str">
            <v>12-242A-1</v>
          </cell>
          <cell r="B1645">
            <v>0.2</v>
          </cell>
          <cell r="C1645">
            <v>-0.2</v>
          </cell>
          <cell r="D1645">
            <v>0.1</v>
          </cell>
          <cell r="E1645">
            <v>-0.1</v>
          </cell>
          <cell r="F1645">
            <v>0.05</v>
          </cell>
          <cell r="G1645">
            <v>-0.05</v>
          </cell>
          <cell r="H1645">
            <v>0.1</v>
          </cell>
          <cell r="I1645">
            <v>0</v>
          </cell>
          <cell r="J1645">
            <v>0.05</v>
          </cell>
          <cell r="K1645">
            <v>-0.05</v>
          </cell>
          <cell r="L1645">
            <v>0.1</v>
          </cell>
          <cell r="M1645">
            <v>-0.1</v>
          </cell>
          <cell r="N1645">
            <v>0.1</v>
          </cell>
          <cell r="O1645">
            <v>-0.1</v>
          </cell>
          <cell r="P1645">
            <v>0.05</v>
          </cell>
          <cell r="Q1645">
            <v>-0.05</v>
          </cell>
          <cell r="R1645">
            <v>0.2</v>
          </cell>
          <cell r="S1645">
            <v>-0.2</v>
          </cell>
          <cell r="T1645">
            <v>0.05</v>
          </cell>
          <cell r="U1645">
            <v>-0.05</v>
          </cell>
          <cell r="V1645">
            <v>0.03</v>
          </cell>
          <cell r="W1645">
            <v>-0.03</v>
          </cell>
          <cell r="X1645">
            <v>0.03</v>
          </cell>
          <cell r="Y1645">
            <v>-0.03</v>
          </cell>
          <cell r="Z1645">
            <v>0.03</v>
          </cell>
          <cell r="AA1645">
            <v>-0.03</v>
          </cell>
          <cell r="AB1645" t="str">
            <v>NIL</v>
          </cell>
          <cell r="AC1645" t="str">
            <v>NIL</v>
          </cell>
          <cell r="AD1645" t="str">
            <v>NIL</v>
          </cell>
          <cell r="AE1645" t="str">
            <v>NIL</v>
          </cell>
          <cell r="AF1645" t="str">
            <v>NIL</v>
          </cell>
          <cell r="AG1645" t="str">
            <v>NIL</v>
          </cell>
        </row>
        <row r="1646">
          <cell r="A1646" t="str">
            <v>12-242A-2</v>
          </cell>
          <cell r="B1646">
            <v>0.2</v>
          </cell>
          <cell r="C1646">
            <v>-0.2</v>
          </cell>
          <cell r="D1646">
            <v>0.1</v>
          </cell>
          <cell r="E1646">
            <v>-0.1</v>
          </cell>
          <cell r="F1646">
            <v>0.05</v>
          </cell>
          <cell r="G1646">
            <v>-0.05</v>
          </cell>
          <cell r="H1646">
            <v>0.1</v>
          </cell>
          <cell r="I1646">
            <v>0</v>
          </cell>
          <cell r="J1646">
            <v>0.05</v>
          </cell>
          <cell r="K1646">
            <v>-0.05</v>
          </cell>
          <cell r="L1646">
            <v>0.1</v>
          </cell>
          <cell r="M1646">
            <v>-0.1</v>
          </cell>
          <cell r="N1646">
            <v>0.1</v>
          </cell>
          <cell r="O1646">
            <v>-0.1</v>
          </cell>
          <cell r="P1646">
            <v>0.05</v>
          </cell>
          <cell r="Q1646">
            <v>-0.05</v>
          </cell>
          <cell r="R1646">
            <v>0.2</v>
          </cell>
          <cell r="S1646">
            <v>-0.2</v>
          </cell>
          <cell r="T1646">
            <v>0.05</v>
          </cell>
          <cell r="U1646">
            <v>-0.05</v>
          </cell>
          <cell r="V1646">
            <v>0.03</v>
          </cell>
          <cell r="W1646">
            <v>-0.03</v>
          </cell>
          <cell r="X1646">
            <v>0.03</v>
          </cell>
          <cell r="Y1646">
            <v>-0.03</v>
          </cell>
          <cell r="Z1646">
            <v>0.03</v>
          </cell>
          <cell r="AA1646">
            <v>-0.03</v>
          </cell>
          <cell r="AB1646" t="str">
            <v>NIL</v>
          </cell>
          <cell r="AC1646" t="str">
            <v>NIL</v>
          </cell>
          <cell r="AD1646" t="str">
            <v>NIL</v>
          </cell>
          <cell r="AE1646" t="str">
            <v>NIL</v>
          </cell>
          <cell r="AF1646" t="str">
            <v>NIL</v>
          </cell>
          <cell r="AG1646" t="str">
            <v>NIL</v>
          </cell>
        </row>
        <row r="1647">
          <cell r="A1647" t="str">
            <v>12-242A-3</v>
          </cell>
          <cell r="B1647">
            <v>0.2</v>
          </cell>
          <cell r="C1647">
            <v>-0.2</v>
          </cell>
          <cell r="D1647">
            <v>0.1</v>
          </cell>
          <cell r="E1647">
            <v>-0.1</v>
          </cell>
          <cell r="F1647">
            <v>0.05</v>
          </cell>
          <cell r="G1647">
            <v>-0.05</v>
          </cell>
          <cell r="H1647">
            <v>0.1</v>
          </cell>
          <cell r="I1647">
            <v>0</v>
          </cell>
          <cell r="J1647">
            <v>0.05</v>
          </cell>
          <cell r="K1647">
            <v>-0.05</v>
          </cell>
          <cell r="L1647">
            <v>0.1</v>
          </cell>
          <cell r="M1647">
            <v>-0.1</v>
          </cell>
          <cell r="N1647">
            <v>0.1</v>
          </cell>
          <cell r="O1647">
            <v>-0.1</v>
          </cell>
          <cell r="P1647">
            <v>0.05</v>
          </cell>
          <cell r="Q1647">
            <v>-0.05</v>
          </cell>
          <cell r="R1647">
            <v>0.2</v>
          </cell>
          <cell r="S1647">
            <v>-0.2</v>
          </cell>
          <cell r="T1647">
            <v>0.05</v>
          </cell>
          <cell r="U1647">
            <v>-0.05</v>
          </cell>
          <cell r="V1647">
            <v>0.05</v>
          </cell>
          <cell r="W1647">
            <v>-0.05</v>
          </cell>
          <cell r="X1647">
            <v>0.05</v>
          </cell>
          <cell r="Y1647">
            <v>-0.05</v>
          </cell>
          <cell r="Z1647">
            <v>0.05</v>
          </cell>
          <cell r="AA1647">
            <v>-0.05</v>
          </cell>
          <cell r="AB1647" t="str">
            <v>NIL</v>
          </cell>
          <cell r="AC1647" t="str">
            <v>NIL</v>
          </cell>
          <cell r="AD1647" t="str">
            <v>NIL</v>
          </cell>
          <cell r="AE1647" t="str">
            <v>NIL</v>
          </cell>
          <cell r="AF1647" t="str">
            <v>NIL</v>
          </cell>
          <cell r="AG1647" t="str">
            <v>NIL</v>
          </cell>
        </row>
        <row r="1648">
          <cell r="A1648" t="str">
            <v>12-242A-4</v>
          </cell>
          <cell r="B1648">
            <v>0.2</v>
          </cell>
          <cell r="C1648">
            <v>-0.2</v>
          </cell>
          <cell r="D1648">
            <v>0.1</v>
          </cell>
          <cell r="E1648">
            <v>-0.1</v>
          </cell>
          <cell r="F1648">
            <v>0.05</v>
          </cell>
          <cell r="G1648">
            <v>-0.05</v>
          </cell>
          <cell r="H1648">
            <v>0.1</v>
          </cell>
          <cell r="I1648">
            <v>0</v>
          </cell>
          <cell r="J1648">
            <v>0.05</v>
          </cell>
          <cell r="K1648">
            <v>-0.05</v>
          </cell>
          <cell r="L1648">
            <v>0.1</v>
          </cell>
          <cell r="M1648">
            <v>-0.1</v>
          </cell>
          <cell r="N1648">
            <v>0.1</v>
          </cell>
          <cell r="O1648">
            <v>-0.1</v>
          </cell>
          <cell r="P1648">
            <v>0.05</v>
          </cell>
          <cell r="Q1648">
            <v>-0.05</v>
          </cell>
          <cell r="R1648">
            <v>0.2</v>
          </cell>
          <cell r="S1648">
            <v>-0.2</v>
          </cell>
          <cell r="T1648">
            <v>0.05</v>
          </cell>
          <cell r="U1648">
            <v>-0.05</v>
          </cell>
          <cell r="V1648">
            <v>0.05</v>
          </cell>
          <cell r="W1648">
            <v>-0.05</v>
          </cell>
          <cell r="X1648">
            <v>0.05</v>
          </cell>
          <cell r="Y1648">
            <v>-0.05</v>
          </cell>
          <cell r="Z1648">
            <v>0.05</v>
          </cell>
          <cell r="AA1648">
            <v>-0.05</v>
          </cell>
          <cell r="AB1648" t="str">
            <v>NIL</v>
          </cell>
          <cell r="AC1648" t="str">
            <v>NIL</v>
          </cell>
          <cell r="AD1648" t="str">
            <v>NIL</v>
          </cell>
          <cell r="AE1648" t="str">
            <v>NIL</v>
          </cell>
          <cell r="AF1648" t="str">
            <v>NIL</v>
          </cell>
          <cell r="AG1648" t="str">
            <v>NIL</v>
          </cell>
        </row>
        <row r="1649">
          <cell r="A1649" t="str">
            <v>12-242A-C</v>
          </cell>
          <cell r="B1649">
            <v>0.2</v>
          </cell>
          <cell r="C1649">
            <v>-0.2</v>
          </cell>
          <cell r="D1649">
            <v>0.1</v>
          </cell>
          <cell r="E1649">
            <v>-0.1</v>
          </cell>
          <cell r="F1649">
            <v>0.05</v>
          </cell>
          <cell r="G1649">
            <v>-0.05</v>
          </cell>
          <cell r="H1649">
            <v>0.1</v>
          </cell>
          <cell r="I1649">
            <v>0</v>
          </cell>
          <cell r="J1649">
            <v>0.05</v>
          </cell>
          <cell r="K1649">
            <v>-0.05</v>
          </cell>
          <cell r="L1649">
            <v>0.1</v>
          </cell>
          <cell r="M1649">
            <v>-0.1</v>
          </cell>
          <cell r="N1649">
            <v>0.1</v>
          </cell>
          <cell r="O1649">
            <v>-0.1</v>
          </cell>
          <cell r="P1649">
            <v>0.05</v>
          </cell>
          <cell r="Q1649">
            <v>-0.05</v>
          </cell>
          <cell r="R1649">
            <v>0.2</v>
          </cell>
          <cell r="S1649">
            <v>-0.2</v>
          </cell>
          <cell r="T1649">
            <v>0.05</v>
          </cell>
          <cell r="U1649">
            <v>-0.05</v>
          </cell>
          <cell r="V1649">
            <v>0.03</v>
          </cell>
          <cell r="W1649">
            <v>-0.03</v>
          </cell>
          <cell r="X1649">
            <v>0.03</v>
          </cell>
          <cell r="Y1649">
            <v>-0.03</v>
          </cell>
          <cell r="Z1649">
            <v>0.03</v>
          </cell>
          <cell r="AA1649">
            <v>-0.03</v>
          </cell>
          <cell r="AB1649" t="str">
            <v>NIL</v>
          </cell>
          <cell r="AC1649" t="str">
            <v>NIL</v>
          </cell>
          <cell r="AD1649" t="str">
            <v>NIL</v>
          </cell>
          <cell r="AE1649" t="str">
            <v>NIL</v>
          </cell>
          <cell r="AF1649" t="str">
            <v>NIL</v>
          </cell>
          <cell r="AG1649" t="str">
            <v>NIL</v>
          </cell>
        </row>
        <row r="1650">
          <cell r="A1650" t="str">
            <v>12-243</v>
          </cell>
          <cell r="B1650">
            <v>0.2</v>
          </cell>
          <cell r="C1650">
            <v>-0.2</v>
          </cell>
          <cell r="D1650">
            <v>0.1</v>
          </cell>
          <cell r="E1650">
            <v>-0.1</v>
          </cell>
          <cell r="F1650">
            <v>0.1</v>
          </cell>
          <cell r="G1650">
            <v>-0.1</v>
          </cell>
          <cell r="H1650">
            <v>0.1</v>
          </cell>
          <cell r="I1650">
            <v>0</v>
          </cell>
          <cell r="J1650">
            <v>0.1</v>
          </cell>
          <cell r="K1650">
            <v>-0.1</v>
          </cell>
          <cell r="L1650">
            <v>0.1</v>
          </cell>
          <cell r="M1650">
            <v>-0.1</v>
          </cell>
          <cell r="N1650">
            <v>0.1</v>
          </cell>
          <cell r="O1650">
            <v>-0.1</v>
          </cell>
          <cell r="P1650">
            <v>0.1</v>
          </cell>
          <cell r="Q1650">
            <v>-0.1</v>
          </cell>
          <cell r="R1650">
            <v>0.2</v>
          </cell>
          <cell r="S1650">
            <v>-0.2</v>
          </cell>
          <cell r="T1650">
            <v>0.05</v>
          </cell>
          <cell r="U1650">
            <v>-0.05</v>
          </cell>
          <cell r="V1650">
            <v>0.1</v>
          </cell>
          <cell r="W1650">
            <v>-0.1</v>
          </cell>
          <cell r="X1650">
            <v>0.1</v>
          </cell>
          <cell r="Y1650">
            <v>-0.1</v>
          </cell>
          <cell r="Z1650">
            <v>0.1</v>
          </cell>
          <cell r="AA1650">
            <v>-0.1</v>
          </cell>
          <cell r="AB1650" t="str">
            <v>NIL</v>
          </cell>
          <cell r="AC1650" t="str">
            <v>NIL</v>
          </cell>
          <cell r="AD1650" t="str">
            <v>NIL</v>
          </cell>
          <cell r="AE1650" t="str">
            <v>NIL</v>
          </cell>
          <cell r="AF1650" t="str">
            <v>NIL</v>
          </cell>
          <cell r="AG1650" t="str">
            <v>NIL</v>
          </cell>
        </row>
        <row r="1651">
          <cell r="A1651" t="str">
            <v>12-243A</v>
          </cell>
          <cell r="B1651">
            <v>0.2</v>
          </cell>
          <cell r="C1651">
            <v>-0.2</v>
          </cell>
          <cell r="D1651">
            <v>0.1</v>
          </cell>
          <cell r="E1651">
            <v>-0.1</v>
          </cell>
          <cell r="F1651">
            <v>0.05</v>
          </cell>
          <cell r="G1651">
            <v>-0.05</v>
          </cell>
          <cell r="H1651">
            <v>0.1</v>
          </cell>
          <cell r="I1651">
            <v>0</v>
          </cell>
          <cell r="J1651">
            <v>0.1</v>
          </cell>
          <cell r="K1651">
            <v>-0.1</v>
          </cell>
          <cell r="L1651">
            <v>0.1</v>
          </cell>
          <cell r="M1651">
            <v>-0.1</v>
          </cell>
          <cell r="N1651">
            <v>0.1</v>
          </cell>
          <cell r="O1651">
            <v>-0.1</v>
          </cell>
          <cell r="P1651">
            <v>0.05</v>
          </cell>
          <cell r="Q1651">
            <v>-0.05</v>
          </cell>
          <cell r="R1651">
            <v>0.2</v>
          </cell>
          <cell r="S1651">
            <v>-0.2</v>
          </cell>
          <cell r="T1651">
            <v>0.05</v>
          </cell>
          <cell r="U1651">
            <v>-0.05</v>
          </cell>
          <cell r="V1651">
            <v>0.05</v>
          </cell>
          <cell r="W1651">
            <v>-0.05</v>
          </cell>
          <cell r="X1651">
            <v>0.05</v>
          </cell>
          <cell r="Y1651">
            <v>-0.05</v>
          </cell>
          <cell r="Z1651">
            <v>0.05</v>
          </cell>
          <cell r="AA1651">
            <v>-0.05</v>
          </cell>
          <cell r="AB1651" t="str">
            <v>NIL</v>
          </cell>
          <cell r="AC1651" t="str">
            <v>NIL</v>
          </cell>
          <cell r="AD1651" t="str">
            <v>NIL</v>
          </cell>
          <cell r="AE1651" t="str">
            <v>NIL</v>
          </cell>
          <cell r="AF1651" t="str">
            <v>NIL</v>
          </cell>
          <cell r="AG1651" t="str">
            <v>NIL</v>
          </cell>
        </row>
        <row r="1652">
          <cell r="A1652" t="str">
            <v>12-244A</v>
          </cell>
          <cell r="B1652">
            <v>0.2</v>
          </cell>
          <cell r="C1652">
            <v>-0.2</v>
          </cell>
          <cell r="D1652">
            <v>0.1</v>
          </cell>
          <cell r="E1652">
            <v>-0.1</v>
          </cell>
          <cell r="F1652">
            <v>0.05</v>
          </cell>
          <cell r="G1652">
            <v>-0.05</v>
          </cell>
          <cell r="H1652">
            <v>0.1</v>
          </cell>
          <cell r="I1652">
            <v>0</v>
          </cell>
          <cell r="J1652">
            <v>0.05</v>
          </cell>
          <cell r="K1652">
            <v>-0.05</v>
          </cell>
          <cell r="L1652">
            <v>0.1</v>
          </cell>
          <cell r="M1652">
            <v>-0.1</v>
          </cell>
          <cell r="N1652">
            <v>0.1</v>
          </cell>
          <cell r="O1652">
            <v>-0.1</v>
          </cell>
          <cell r="P1652">
            <v>0.05</v>
          </cell>
          <cell r="Q1652">
            <v>-0.05</v>
          </cell>
          <cell r="R1652">
            <v>0.2</v>
          </cell>
          <cell r="S1652">
            <v>-0.2</v>
          </cell>
          <cell r="T1652">
            <v>0.05</v>
          </cell>
          <cell r="U1652">
            <v>-0.05</v>
          </cell>
          <cell r="V1652">
            <v>0.05</v>
          </cell>
          <cell r="W1652">
            <v>-0.05</v>
          </cell>
          <cell r="X1652">
            <v>0.05</v>
          </cell>
          <cell r="Y1652">
            <v>-0.05</v>
          </cell>
          <cell r="Z1652">
            <v>0.05</v>
          </cell>
          <cell r="AA1652">
            <v>-0.05</v>
          </cell>
          <cell r="AB1652" t="str">
            <v>NIL</v>
          </cell>
          <cell r="AC1652" t="str">
            <v>NIL</v>
          </cell>
          <cell r="AD1652" t="str">
            <v>NIL</v>
          </cell>
          <cell r="AE1652" t="str">
            <v>NIL</v>
          </cell>
          <cell r="AF1652" t="str">
            <v>NIL</v>
          </cell>
          <cell r="AG1652" t="str">
            <v>NIL</v>
          </cell>
        </row>
        <row r="1653">
          <cell r="A1653" t="str">
            <v>12-244A-C</v>
          </cell>
          <cell r="B1653">
            <v>0.2</v>
          </cell>
          <cell r="C1653">
            <v>-0.2</v>
          </cell>
          <cell r="D1653">
            <v>0.1</v>
          </cell>
          <cell r="E1653">
            <v>-0.1</v>
          </cell>
          <cell r="F1653">
            <v>0.05</v>
          </cell>
          <cell r="G1653">
            <v>-0.05</v>
          </cell>
          <cell r="H1653">
            <v>0.1</v>
          </cell>
          <cell r="I1653">
            <v>0</v>
          </cell>
          <cell r="J1653">
            <v>0.05</v>
          </cell>
          <cell r="K1653">
            <v>-0.05</v>
          </cell>
          <cell r="L1653">
            <v>0.1</v>
          </cell>
          <cell r="M1653">
            <v>-0.1</v>
          </cell>
          <cell r="N1653">
            <v>0.1</v>
          </cell>
          <cell r="O1653">
            <v>-0.1</v>
          </cell>
          <cell r="P1653">
            <v>0.05</v>
          </cell>
          <cell r="Q1653">
            <v>-0.05</v>
          </cell>
          <cell r="R1653">
            <v>0.2</v>
          </cell>
          <cell r="S1653">
            <v>-0.2</v>
          </cell>
          <cell r="T1653">
            <v>0.05</v>
          </cell>
          <cell r="U1653">
            <v>-0.05</v>
          </cell>
          <cell r="V1653">
            <v>0.05</v>
          </cell>
          <cell r="W1653">
            <v>-0.05</v>
          </cell>
          <cell r="X1653">
            <v>0.05</v>
          </cell>
          <cell r="Y1653">
            <v>-0.05</v>
          </cell>
          <cell r="Z1653">
            <v>0.05</v>
          </cell>
          <cell r="AA1653">
            <v>-0.05</v>
          </cell>
          <cell r="AB1653" t="str">
            <v>NIL</v>
          </cell>
          <cell r="AC1653" t="str">
            <v>NIL</v>
          </cell>
          <cell r="AD1653" t="str">
            <v>NIL</v>
          </cell>
          <cell r="AE1653" t="str">
            <v>NIL</v>
          </cell>
          <cell r="AF1653" t="str">
            <v>NIL</v>
          </cell>
          <cell r="AG1653" t="str">
            <v>NIL</v>
          </cell>
        </row>
        <row r="1654">
          <cell r="A1654" t="str">
            <v>12-245</v>
          </cell>
          <cell r="B1654">
            <v>0.2</v>
          </cell>
          <cell r="C1654">
            <v>-0.2</v>
          </cell>
          <cell r="D1654">
            <v>0.1</v>
          </cell>
          <cell r="E1654">
            <v>-0.1</v>
          </cell>
          <cell r="F1654">
            <v>0.1</v>
          </cell>
          <cell r="G1654">
            <v>-0.1</v>
          </cell>
          <cell r="H1654">
            <v>0.1</v>
          </cell>
          <cell r="I1654">
            <v>0</v>
          </cell>
          <cell r="J1654">
            <v>0.1</v>
          </cell>
          <cell r="K1654">
            <v>-0.1</v>
          </cell>
          <cell r="L1654">
            <v>0.1</v>
          </cell>
          <cell r="M1654">
            <v>-0.1</v>
          </cell>
          <cell r="N1654">
            <v>0.1</v>
          </cell>
          <cell r="O1654">
            <v>-0.1</v>
          </cell>
          <cell r="P1654">
            <v>0.1</v>
          </cell>
          <cell r="Q1654">
            <v>-0.1</v>
          </cell>
          <cell r="R1654">
            <v>0.2</v>
          </cell>
          <cell r="S1654">
            <v>-0.2</v>
          </cell>
          <cell r="T1654">
            <v>0</v>
          </cell>
          <cell r="U1654">
            <v>-0.05</v>
          </cell>
          <cell r="V1654">
            <v>0.1</v>
          </cell>
          <cell r="W1654">
            <v>-0.1</v>
          </cell>
          <cell r="X1654">
            <v>0.1</v>
          </cell>
          <cell r="Y1654">
            <v>-0.1</v>
          </cell>
          <cell r="Z1654">
            <v>0.1</v>
          </cell>
          <cell r="AA1654">
            <v>-0.1</v>
          </cell>
          <cell r="AB1654" t="str">
            <v>NIL</v>
          </cell>
          <cell r="AC1654" t="str">
            <v>NIL</v>
          </cell>
          <cell r="AD1654" t="str">
            <v>NIL</v>
          </cell>
          <cell r="AE1654" t="str">
            <v>NIL</v>
          </cell>
          <cell r="AF1654" t="str">
            <v>NIL</v>
          </cell>
          <cell r="AG1654" t="str">
            <v>NIL</v>
          </cell>
        </row>
        <row r="1655">
          <cell r="A1655" t="str">
            <v>12-245A</v>
          </cell>
          <cell r="B1655">
            <v>0.2</v>
          </cell>
          <cell r="C1655">
            <v>-0.2</v>
          </cell>
          <cell r="D1655">
            <v>0.1</v>
          </cell>
          <cell r="E1655">
            <v>-0.1</v>
          </cell>
          <cell r="F1655">
            <v>0.05</v>
          </cell>
          <cell r="G1655">
            <v>-0.05</v>
          </cell>
          <cell r="H1655">
            <v>0.1</v>
          </cell>
          <cell r="I1655">
            <v>0</v>
          </cell>
          <cell r="J1655">
            <v>0.05</v>
          </cell>
          <cell r="K1655">
            <v>-0.05</v>
          </cell>
          <cell r="L1655">
            <v>0.1</v>
          </cell>
          <cell r="M1655">
            <v>-0.1</v>
          </cell>
          <cell r="N1655">
            <v>0.1</v>
          </cell>
          <cell r="O1655">
            <v>-0.1</v>
          </cell>
          <cell r="P1655">
            <v>0.05</v>
          </cell>
          <cell r="Q1655">
            <v>-0.05</v>
          </cell>
          <cell r="R1655">
            <v>0.2</v>
          </cell>
          <cell r="S1655">
            <v>-0.2</v>
          </cell>
          <cell r="T1655">
            <v>0.05</v>
          </cell>
          <cell r="U1655">
            <v>-0.05</v>
          </cell>
          <cell r="V1655">
            <v>0.05</v>
          </cell>
          <cell r="W1655">
            <v>-0.05</v>
          </cell>
          <cell r="X1655">
            <v>0.05</v>
          </cell>
          <cell r="Y1655">
            <v>-0.05</v>
          </cell>
          <cell r="Z1655">
            <v>0.05</v>
          </cell>
          <cell r="AA1655">
            <v>-0.05</v>
          </cell>
          <cell r="AB1655" t="str">
            <v>NIL</v>
          </cell>
          <cell r="AC1655" t="str">
            <v>NIL</v>
          </cell>
          <cell r="AD1655" t="str">
            <v>NIL</v>
          </cell>
          <cell r="AE1655" t="str">
            <v>NIL</v>
          </cell>
          <cell r="AF1655" t="str">
            <v>NIL</v>
          </cell>
          <cell r="AG1655" t="str">
            <v>NIL</v>
          </cell>
        </row>
        <row r="1656">
          <cell r="A1656" t="str">
            <v>12-245A-C</v>
          </cell>
          <cell r="B1656">
            <v>0.2</v>
          </cell>
          <cell r="C1656">
            <v>-0.2</v>
          </cell>
          <cell r="D1656">
            <v>0.1</v>
          </cell>
          <cell r="E1656">
            <v>-0.1</v>
          </cell>
          <cell r="F1656">
            <v>0.05</v>
          </cell>
          <cell r="G1656">
            <v>-0.05</v>
          </cell>
          <cell r="H1656">
            <v>0.1</v>
          </cell>
          <cell r="I1656">
            <v>0</v>
          </cell>
          <cell r="J1656">
            <v>0.05</v>
          </cell>
          <cell r="K1656">
            <v>-0.05</v>
          </cell>
          <cell r="L1656">
            <v>0.1</v>
          </cell>
          <cell r="M1656">
            <v>-0.1</v>
          </cell>
          <cell r="N1656">
            <v>0.1</v>
          </cell>
          <cell r="O1656">
            <v>-0.1</v>
          </cell>
          <cell r="P1656">
            <v>0.05</v>
          </cell>
          <cell r="Q1656">
            <v>-0.05</v>
          </cell>
          <cell r="R1656">
            <v>0.2</v>
          </cell>
          <cell r="S1656">
            <v>-0.2</v>
          </cell>
          <cell r="T1656">
            <v>0.05</v>
          </cell>
          <cell r="U1656">
            <v>-0.05</v>
          </cell>
          <cell r="V1656">
            <v>0.05</v>
          </cell>
          <cell r="W1656">
            <v>-0.05</v>
          </cell>
          <cell r="X1656">
            <v>0.05</v>
          </cell>
          <cell r="Y1656">
            <v>-0.05</v>
          </cell>
          <cell r="Z1656">
            <v>0.05</v>
          </cell>
          <cell r="AA1656">
            <v>-0.05</v>
          </cell>
          <cell r="AB1656" t="str">
            <v>NIL</v>
          </cell>
          <cell r="AC1656" t="str">
            <v>NIL</v>
          </cell>
          <cell r="AD1656" t="str">
            <v>NIL</v>
          </cell>
          <cell r="AE1656" t="str">
            <v>NIL</v>
          </cell>
          <cell r="AF1656" t="str">
            <v>NIL</v>
          </cell>
          <cell r="AG1656" t="str">
            <v>NIL</v>
          </cell>
        </row>
        <row r="1657">
          <cell r="A1657" t="str">
            <v>12-246</v>
          </cell>
          <cell r="B1657">
            <v>0.2</v>
          </cell>
          <cell r="C1657">
            <v>-0.2</v>
          </cell>
          <cell r="D1657">
            <v>0.05</v>
          </cell>
          <cell r="E1657">
            <v>-0.1</v>
          </cell>
          <cell r="F1657">
            <v>0.05</v>
          </cell>
          <cell r="G1657">
            <v>-0.05</v>
          </cell>
          <cell r="H1657">
            <v>0.1</v>
          </cell>
          <cell r="I1657">
            <v>0</v>
          </cell>
          <cell r="J1657">
            <v>0.1</v>
          </cell>
          <cell r="K1657">
            <v>-0.1</v>
          </cell>
          <cell r="L1657">
            <v>0.05</v>
          </cell>
          <cell r="M1657">
            <v>-0.05</v>
          </cell>
          <cell r="N1657">
            <v>0.1</v>
          </cell>
          <cell r="O1657">
            <v>-0.1</v>
          </cell>
          <cell r="P1657">
            <v>0.05</v>
          </cell>
          <cell r="Q1657">
            <v>-0.05</v>
          </cell>
          <cell r="R1657">
            <v>0.2</v>
          </cell>
          <cell r="S1657">
            <v>-0.2</v>
          </cell>
          <cell r="T1657">
            <v>0.05</v>
          </cell>
          <cell r="U1657">
            <v>-0.05</v>
          </cell>
          <cell r="V1657">
            <v>0.1</v>
          </cell>
          <cell r="W1657">
            <v>-0.1</v>
          </cell>
          <cell r="X1657">
            <v>0.1</v>
          </cell>
          <cell r="Y1657">
            <v>-0.1</v>
          </cell>
          <cell r="Z1657">
            <v>0.1</v>
          </cell>
          <cell r="AA1657">
            <v>-0.1</v>
          </cell>
          <cell r="AB1657" t="str">
            <v>NIL</v>
          </cell>
          <cell r="AC1657" t="str">
            <v>NIL</v>
          </cell>
          <cell r="AD1657" t="str">
            <v>NIL</v>
          </cell>
          <cell r="AE1657" t="str">
            <v>NIL</v>
          </cell>
          <cell r="AF1657" t="str">
            <v>NIL</v>
          </cell>
          <cell r="AG1657" t="str">
            <v>NIL</v>
          </cell>
        </row>
        <row r="1658">
          <cell r="A1658" t="str">
            <v>12-246A</v>
          </cell>
          <cell r="B1658">
            <v>0.2</v>
          </cell>
          <cell r="C1658">
            <v>-0.2</v>
          </cell>
          <cell r="D1658">
            <v>0.1</v>
          </cell>
          <cell r="E1658">
            <v>-0.1</v>
          </cell>
          <cell r="F1658">
            <v>0.05</v>
          </cell>
          <cell r="G1658">
            <v>-0.05</v>
          </cell>
          <cell r="H1658">
            <v>0.1</v>
          </cell>
          <cell r="I1658">
            <v>0</v>
          </cell>
          <cell r="J1658">
            <v>0.05</v>
          </cell>
          <cell r="K1658">
            <v>-0.05</v>
          </cell>
          <cell r="L1658">
            <v>0.1</v>
          </cell>
          <cell r="M1658">
            <v>-0.1</v>
          </cell>
          <cell r="N1658">
            <v>0.1</v>
          </cell>
          <cell r="O1658">
            <v>-0.1</v>
          </cell>
          <cell r="P1658">
            <v>0.05</v>
          </cell>
          <cell r="Q1658">
            <v>-0.05</v>
          </cell>
          <cell r="R1658">
            <v>0.2</v>
          </cell>
          <cell r="S1658">
            <v>-0.2</v>
          </cell>
          <cell r="T1658">
            <v>0.05</v>
          </cell>
          <cell r="U1658">
            <v>-0.05</v>
          </cell>
          <cell r="V1658">
            <v>0.05</v>
          </cell>
          <cell r="W1658">
            <v>-0.05</v>
          </cell>
          <cell r="X1658">
            <v>0.05</v>
          </cell>
          <cell r="Y1658">
            <v>-0.05</v>
          </cell>
          <cell r="Z1658">
            <v>0.05</v>
          </cell>
          <cell r="AA1658">
            <v>-0.05</v>
          </cell>
          <cell r="AB1658" t="str">
            <v>NIL</v>
          </cell>
          <cell r="AC1658" t="str">
            <v>NIL</v>
          </cell>
          <cell r="AD1658" t="str">
            <v>NIL</v>
          </cell>
          <cell r="AE1658" t="str">
            <v>NIL</v>
          </cell>
          <cell r="AF1658" t="str">
            <v>NIL</v>
          </cell>
          <cell r="AG1658" t="str">
            <v>NIL</v>
          </cell>
        </row>
        <row r="1659">
          <cell r="A1659" t="str">
            <v>12-246A-C</v>
          </cell>
          <cell r="B1659">
            <v>0.2</v>
          </cell>
          <cell r="C1659">
            <v>-0.2</v>
          </cell>
          <cell r="D1659">
            <v>0.1</v>
          </cell>
          <cell r="E1659">
            <v>-0.1</v>
          </cell>
          <cell r="F1659">
            <v>0.05</v>
          </cell>
          <cell r="G1659">
            <v>-0.05</v>
          </cell>
          <cell r="H1659">
            <v>0.1</v>
          </cell>
          <cell r="I1659">
            <v>0</v>
          </cell>
          <cell r="J1659">
            <v>0.05</v>
          </cell>
          <cell r="K1659">
            <v>-0.05</v>
          </cell>
          <cell r="L1659">
            <v>0.1</v>
          </cell>
          <cell r="M1659">
            <v>-0.1</v>
          </cell>
          <cell r="N1659">
            <v>0.1</v>
          </cell>
          <cell r="O1659">
            <v>-0.1</v>
          </cell>
          <cell r="P1659">
            <v>0.05</v>
          </cell>
          <cell r="Q1659">
            <v>-0.05</v>
          </cell>
          <cell r="R1659">
            <v>0.2</v>
          </cell>
          <cell r="S1659">
            <v>-0.2</v>
          </cell>
          <cell r="T1659">
            <v>0.05</v>
          </cell>
          <cell r="U1659">
            <v>-0.05</v>
          </cell>
          <cell r="V1659">
            <v>0.05</v>
          </cell>
          <cell r="W1659">
            <v>-0.05</v>
          </cell>
          <cell r="X1659">
            <v>0.05</v>
          </cell>
          <cell r="Y1659">
            <v>-0.05</v>
          </cell>
          <cell r="Z1659">
            <v>0.05</v>
          </cell>
          <cell r="AA1659">
            <v>-0.05</v>
          </cell>
          <cell r="AB1659" t="str">
            <v>NIL</v>
          </cell>
          <cell r="AC1659" t="str">
            <v>NIL</v>
          </cell>
          <cell r="AD1659" t="str">
            <v>NIL</v>
          </cell>
          <cell r="AE1659" t="str">
            <v>NIL</v>
          </cell>
          <cell r="AF1659" t="str">
            <v>NIL</v>
          </cell>
          <cell r="AG1659" t="str">
            <v>NIL</v>
          </cell>
        </row>
        <row r="1660">
          <cell r="A1660" t="str">
            <v>12-247A</v>
          </cell>
          <cell r="B1660">
            <v>0.2</v>
          </cell>
          <cell r="C1660">
            <v>-0.2</v>
          </cell>
          <cell r="D1660">
            <v>0.1</v>
          </cell>
          <cell r="E1660">
            <v>-0.1</v>
          </cell>
          <cell r="F1660">
            <v>0.05</v>
          </cell>
          <cell r="G1660">
            <v>-0.05</v>
          </cell>
          <cell r="H1660">
            <v>0.1</v>
          </cell>
          <cell r="I1660">
            <v>0</v>
          </cell>
          <cell r="J1660">
            <v>0.05</v>
          </cell>
          <cell r="K1660">
            <v>-0.05</v>
          </cell>
          <cell r="L1660">
            <v>0.1</v>
          </cell>
          <cell r="M1660">
            <v>-0.1</v>
          </cell>
          <cell r="N1660">
            <v>0.1</v>
          </cell>
          <cell r="O1660">
            <v>-0.1</v>
          </cell>
          <cell r="P1660">
            <v>0.05</v>
          </cell>
          <cell r="Q1660">
            <v>-0.05</v>
          </cell>
          <cell r="R1660">
            <v>0.2</v>
          </cell>
          <cell r="S1660">
            <v>-0.2</v>
          </cell>
          <cell r="T1660">
            <v>0.05</v>
          </cell>
          <cell r="U1660">
            <v>-0.05</v>
          </cell>
          <cell r="V1660">
            <v>0.03</v>
          </cell>
          <cell r="W1660">
            <v>-0.03</v>
          </cell>
          <cell r="X1660">
            <v>0.03</v>
          </cell>
          <cell r="Y1660">
            <v>-0.03</v>
          </cell>
          <cell r="Z1660">
            <v>0.03</v>
          </cell>
          <cell r="AA1660">
            <v>-0.03</v>
          </cell>
          <cell r="AB1660" t="str">
            <v>NIL</v>
          </cell>
          <cell r="AC1660" t="str">
            <v>NIL</v>
          </cell>
          <cell r="AD1660" t="str">
            <v>NIL</v>
          </cell>
          <cell r="AE1660" t="str">
            <v>NIL</v>
          </cell>
          <cell r="AF1660" t="str">
            <v>NIL</v>
          </cell>
          <cell r="AG1660" t="str">
            <v>NIL</v>
          </cell>
        </row>
        <row r="1661">
          <cell r="A1661" t="str">
            <v>12-247A</v>
          </cell>
          <cell r="B1661">
            <v>0.2</v>
          </cell>
          <cell r="C1661">
            <v>-0.2</v>
          </cell>
          <cell r="D1661">
            <v>0.1</v>
          </cell>
          <cell r="E1661">
            <v>-0.1</v>
          </cell>
          <cell r="F1661">
            <v>0.05</v>
          </cell>
          <cell r="G1661">
            <v>-0.05</v>
          </cell>
          <cell r="H1661">
            <v>0.1</v>
          </cell>
          <cell r="I1661">
            <v>0</v>
          </cell>
          <cell r="J1661">
            <v>0.05</v>
          </cell>
          <cell r="K1661">
            <v>-0.05</v>
          </cell>
          <cell r="L1661">
            <v>0.1</v>
          </cell>
          <cell r="M1661">
            <v>-0.1</v>
          </cell>
          <cell r="N1661">
            <v>0.1</v>
          </cell>
          <cell r="O1661">
            <v>-0.1</v>
          </cell>
          <cell r="P1661">
            <v>0.05</v>
          </cell>
          <cell r="Q1661">
            <v>-0.05</v>
          </cell>
          <cell r="R1661">
            <v>0.2</v>
          </cell>
          <cell r="S1661">
            <v>-0.2</v>
          </cell>
          <cell r="T1661">
            <v>0.05</v>
          </cell>
          <cell r="U1661">
            <v>-0.05</v>
          </cell>
          <cell r="V1661">
            <v>0.03</v>
          </cell>
          <cell r="W1661">
            <v>-0.03</v>
          </cell>
          <cell r="X1661">
            <v>0.03</v>
          </cell>
          <cell r="Y1661">
            <v>-0.03</v>
          </cell>
          <cell r="Z1661">
            <v>0.03</v>
          </cell>
          <cell r="AA1661">
            <v>-0.03</v>
          </cell>
          <cell r="AB1661" t="str">
            <v>NIL</v>
          </cell>
          <cell r="AC1661" t="str">
            <v>NIL</v>
          </cell>
          <cell r="AD1661" t="str">
            <v>NIL</v>
          </cell>
          <cell r="AE1661" t="str">
            <v>NIL</v>
          </cell>
          <cell r="AF1661" t="str">
            <v>NIL</v>
          </cell>
          <cell r="AG1661" t="str">
            <v>NIL</v>
          </cell>
        </row>
        <row r="1662">
          <cell r="A1662" t="str">
            <v>12-248</v>
          </cell>
          <cell r="B1662">
            <v>0.1</v>
          </cell>
          <cell r="C1662">
            <v>-0.1</v>
          </cell>
          <cell r="D1662">
            <v>0.1</v>
          </cell>
          <cell r="E1662">
            <v>-0.1</v>
          </cell>
          <cell r="F1662">
            <v>0.05</v>
          </cell>
          <cell r="G1662">
            <v>-0.05</v>
          </cell>
          <cell r="H1662">
            <v>0.1</v>
          </cell>
          <cell r="I1662">
            <v>0</v>
          </cell>
          <cell r="J1662">
            <v>0.2</v>
          </cell>
          <cell r="K1662">
            <v>0</v>
          </cell>
          <cell r="L1662">
            <v>0.1</v>
          </cell>
          <cell r="M1662">
            <v>-0.1</v>
          </cell>
          <cell r="N1662">
            <v>0.1</v>
          </cell>
          <cell r="O1662">
            <v>-0.1</v>
          </cell>
          <cell r="P1662">
            <v>0.05</v>
          </cell>
          <cell r="Q1662">
            <v>-0.05</v>
          </cell>
          <cell r="R1662">
            <v>0.2</v>
          </cell>
          <cell r="S1662">
            <v>-0.2</v>
          </cell>
          <cell r="T1662">
            <v>0.05</v>
          </cell>
          <cell r="U1662">
            <v>-0.05</v>
          </cell>
          <cell r="V1662">
            <v>0.1</v>
          </cell>
          <cell r="W1662">
            <v>-0.1</v>
          </cell>
          <cell r="X1662">
            <v>0.1</v>
          </cell>
          <cell r="Y1662">
            <v>-0.1</v>
          </cell>
          <cell r="Z1662">
            <v>0.1</v>
          </cell>
          <cell r="AA1662">
            <v>-0.1</v>
          </cell>
          <cell r="AB1662" t="str">
            <v>NIL</v>
          </cell>
          <cell r="AC1662" t="str">
            <v>NIL</v>
          </cell>
          <cell r="AD1662" t="str">
            <v>NIL</v>
          </cell>
          <cell r="AE1662" t="str">
            <v>NIL</v>
          </cell>
          <cell r="AF1662" t="str">
            <v>NIL</v>
          </cell>
          <cell r="AG1662" t="str">
            <v>NIL</v>
          </cell>
        </row>
        <row r="1663">
          <cell r="A1663" t="str">
            <v>12-248-1</v>
          </cell>
          <cell r="B1663">
            <v>0.1</v>
          </cell>
          <cell r="C1663">
            <v>-0.1</v>
          </cell>
          <cell r="D1663">
            <v>0.1</v>
          </cell>
          <cell r="E1663">
            <v>-0.1</v>
          </cell>
          <cell r="F1663">
            <v>0.05</v>
          </cell>
          <cell r="G1663">
            <v>-0.05</v>
          </cell>
          <cell r="H1663">
            <v>0.1</v>
          </cell>
          <cell r="I1663">
            <v>0</v>
          </cell>
          <cell r="J1663">
            <v>0.1</v>
          </cell>
          <cell r="K1663">
            <v>-0.1</v>
          </cell>
          <cell r="L1663">
            <v>0.1</v>
          </cell>
          <cell r="M1663">
            <v>-0.1</v>
          </cell>
          <cell r="N1663">
            <v>0.1</v>
          </cell>
          <cell r="O1663">
            <v>-0.1</v>
          </cell>
          <cell r="P1663">
            <v>0.05</v>
          </cell>
          <cell r="Q1663">
            <v>-0.05</v>
          </cell>
          <cell r="R1663">
            <v>0.2</v>
          </cell>
          <cell r="S1663">
            <v>-0.2</v>
          </cell>
          <cell r="T1663">
            <v>0.05</v>
          </cell>
          <cell r="U1663">
            <v>-0.05</v>
          </cell>
          <cell r="V1663">
            <v>0.1</v>
          </cell>
          <cell r="W1663">
            <v>-0.1</v>
          </cell>
          <cell r="X1663">
            <v>0.1</v>
          </cell>
          <cell r="Y1663">
            <v>-0.1</v>
          </cell>
          <cell r="Z1663">
            <v>0.1</v>
          </cell>
          <cell r="AA1663">
            <v>-0.1</v>
          </cell>
          <cell r="AB1663" t="str">
            <v>NIL</v>
          </cell>
          <cell r="AC1663" t="str">
            <v>NIL</v>
          </cell>
          <cell r="AD1663" t="str">
            <v>NIL</v>
          </cell>
          <cell r="AE1663" t="str">
            <v>NIL</v>
          </cell>
          <cell r="AF1663" t="str">
            <v>NIL</v>
          </cell>
          <cell r="AG1663" t="str">
            <v>NIL</v>
          </cell>
        </row>
        <row r="1664">
          <cell r="A1664" t="str">
            <v>12-248-2</v>
          </cell>
          <cell r="B1664">
            <v>0.1</v>
          </cell>
          <cell r="C1664">
            <v>-0.1</v>
          </cell>
          <cell r="D1664">
            <v>0.1</v>
          </cell>
          <cell r="E1664">
            <v>-0.1</v>
          </cell>
          <cell r="F1664">
            <v>0.05</v>
          </cell>
          <cell r="G1664">
            <v>-0.05</v>
          </cell>
          <cell r="H1664">
            <v>0.1</v>
          </cell>
          <cell r="I1664">
            <v>0</v>
          </cell>
          <cell r="J1664">
            <v>0.2</v>
          </cell>
          <cell r="K1664">
            <v>0</v>
          </cell>
          <cell r="L1664">
            <v>0.1</v>
          </cell>
          <cell r="M1664">
            <v>-0.1</v>
          </cell>
          <cell r="N1664">
            <v>0.1</v>
          </cell>
          <cell r="O1664">
            <v>-0.1</v>
          </cell>
          <cell r="P1664">
            <v>0.05</v>
          </cell>
          <cell r="Q1664">
            <v>-0.05</v>
          </cell>
          <cell r="R1664">
            <v>0.2</v>
          </cell>
          <cell r="S1664">
            <v>-0.2</v>
          </cell>
          <cell r="T1664">
            <v>0.05</v>
          </cell>
          <cell r="U1664">
            <v>-0.05</v>
          </cell>
          <cell r="V1664">
            <v>0.1</v>
          </cell>
          <cell r="W1664">
            <v>-0.1</v>
          </cell>
          <cell r="X1664">
            <v>0.1</v>
          </cell>
          <cell r="Y1664">
            <v>-0.1</v>
          </cell>
          <cell r="Z1664">
            <v>0.1</v>
          </cell>
          <cell r="AA1664">
            <v>-0.1</v>
          </cell>
          <cell r="AB1664" t="str">
            <v>NIL</v>
          </cell>
          <cell r="AC1664" t="str">
            <v>NIL</v>
          </cell>
          <cell r="AD1664" t="str">
            <v>NIL</v>
          </cell>
          <cell r="AE1664" t="str">
            <v>NIL</v>
          </cell>
          <cell r="AF1664" t="str">
            <v>NIL</v>
          </cell>
          <cell r="AG1664" t="str">
            <v>NIL</v>
          </cell>
        </row>
        <row r="1665">
          <cell r="A1665" t="str">
            <v>12-248A</v>
          </cell>
          <cell r="B1665">
            <v>0.2</v>
          </cell>
          <cell r="C1665">
            <v>-0.2</v>
          </cell>
          <cell r="D1665">
            <v>0.1</v>
          </cell>
          <cell r="E1665">
            <v>-0.1</v>
          </cell>
          <cell r="F1665">
            <v>0.05</v>
          </cell>
          <cell r="G1665">
            <v>-0.05</v>
          </cell>
          <cell r="H1665">
            <v>0.1</v>
          </cell>
          <cell r="I1665">
            <v>0</v>
          </cell>
          <cell r="J1665">
            <v>0.05</v>
          </cell>
          <cell r="K1665">
            <v>-0.05</v>
          </cell>
          <cell r="L1665">
            <v>0.1</v>
          </cell>
          <cell r="M1665">
            <v>-0.1</v>
          </cell>
          <cell r="N1665">
            <v>0.1</v>
          </cell>
          <cell r="O1665">
            <v>-0.1</v>
          </cell>
          <cell r="P1665">
            <v>0.05</v>
          </cell>
          <cell r="Q1665">
            <v>-0.05</v>
          </cell>
          <cell r="R1665">
            <v>0.2</v>
          </cell>
          <cell r="S1665">
            <v>-0.2</v>
          </cell>
          <cell r="T1665">
            <v>0.05</v>
          </cell>
          <cell r="U1665">
            <v>-0.05</v>
          </cell>
          <cell r="V1665">
            <v>0.05</v>
          </cell>
          <cell r="W1665">
            <v>-0.05</v>
          </cell>
          <cell r="X1665">
            <v>0.05</v>
          </cell>
          <cell r="Y1665">
            <v>-0.05</v>
          </cell>
          <cell r="Z1665">
            <v>0.05</v>
          </cell>
          <cell r="AA1665">
            <v>-0.05</v>
          </cell>
          <cell r="AB1665" t="str">
            <v>NIL</v>
          </cell>
          <cell r="AC1665" t="str">
            <v>NIL</v>
          </cell>
          <cell r="AD1665" t="str">
            <v>NIL</v>
          </cell>
          <cell r="AE1665" t="str">
            <v>NIL</v>
          </cell>
          <cell r="AF1665" t="str">
            <v>NIL</v>
          </cell>
          <cell r="AG1665" t="str">
            <v>NIL</v>
          </cell>
        </row>
        <row r="1666">
          <cell r="A1666" t="str">
            <v>12-248A-C</v>
          </cell>
          <cell r="B1666">
            <v>0.2</v>
          </cell>
          <cell r="C1666">
            <v>-0.2</v>
          </cell>
          <cell r="D1666">
            <v>0.1</v>
          </cell>
          <cell r="E1666">
            <v>-0.1</v>
          </cell>
          <cell r="F1666">
            <v>0.05</v>
          </cell>
          <cell r="G1666">
            <v>-0.05</v>
          </cell>
          <cell r="H1666">
            <v>0.1</v>
          </cell>
          <cell r="I1666">
            <v>0</v>
          </cell>
          <cell r="J1666">
            <v>0.1</v>
          </cell>
          <cell r="K1666">
            <v>-0.1</v>
          </cell>
          <cell r="L1666">
            <v>0.1</v>
          </cell>
          <cell r="M1666">
            <v>-0.1</v>
          </cell>
          <cell r="N1666">
            <v>0.1</v>
          </cell>
          <cell r="O1666">
            <v>-0.1</v>
          </cell>
          <cell r="P1666">
            <v>0.05</v>
          </cell>
          <cell r="Q1666">
            <v>-0.05</v>
          </cell>
          <cell r="R1666">
            <v>0.2</v>
          </cell>
          <cell r="S1666">
            <v>-0.2</v>
          </cell>
          <cell r="T1666">
            <v>0.05</v>
          </cell>
          <cell r="U1666">
            <v>-0.05</v>
          </cell>
          <cell r="V1666">
            <v>0.05</v>
          </cell>
          <cell r="W1666">
            <v>-0.05</v>
          </cell>
          <cell r="X1666">
            <v>0.05</v>
          </cell>
          <cell r="Y1666">
            <v>-0.05</v>
          </cell>
          <cell r="Z1666">
            <v>0.05</v>
          </cell>
          <cell r="AA1666">
            <v>-0.05</v>
          </cell>
          <cell r="AB1666" t="str">
            <v>NIL</v>
          </cell>
          <cell r="AC1666" t="str">
            <v>NIL</v>
          </cell>
          <cell r="AD1666" t="str">
            <v>NIL</v>
          </cell>
          <cell r="AE1666" t="str">
            <v>NIL</v>
          </cell>
          <cell r="AF1666" t="str">
            <v>NIL</v>
          </cell>
          <cell r="AG1666" t="str">
            <v>NIL</v>
          </cell>
        </row>
        <row r="1667">
          <cell r="A1667" t="str">
            <v>12-248A-C1</v>
          </cell>
          <cell r="B1667">
            <v>0.2</v>
          </cell>
          <cell r="C1667">
            <v>-0.2</v>
          </cell>
          <cell r="D1667">
            <v>0.1</v>
          </cell>
          <cell r="E1667">
            <v>-0.1</v>
          </cell>
          <cell r="F1667">
            <v>0.05</v>
          </cell>
          <cell r="G1667">
            <v>-0.05</v>
          </cell>
          <cell r="H1667">
            <v>0.1</v>
          </cell>
          <cell r="I1667">
            <v>0</v>
          </cell>
          <cell r="J1667">
            <v>0.1</v>
          </cell>
          <cell r="K1667">
            <v>-0.1</v>
          </cell>
          <cell r="L1667">
            <v>0.1</v>
          </cell>
          <cell r="M1667">
            <v>-0.1</v>
          </cell>
          <cell r="N1667">
            <v>0.1</v>
          </cell>
          <cell r="O1667">
            <v>-0.1</v>
          </cell>
          <cell r="P1667">
            <v>0.05</v>
          </cell>
          <cell r="Q1667">
            <v>-0.05</v>
          </cell>
          <cell r="R1667">
            <v>0.2</v>
          </cell>
          <cell r="S1667">
            <v>-0.2</v>
          </cell>
          <cell r="T1667">
            <v>0.05</v>
          </cell>
          <cell r="U1667">
            <v>-0.05</v>
          </cell>
          <cell r="V1667">
            <v>0.05</v>
          </cell>
          <cell r="W1667">
            <v>-0.05</v>
          </cell>
          <cell r="X1667">
            <v>0.05</v>
          </cell>
          <cell r="Y1667">
            <v>-0.05</v>
          </cell>
          <cell r="Z1667">
            <v>0.05</v>
          </cell>
          <cell r="AA1667">
            <v>-0.05</v>
          </cell>
          <cell r="AB1667" t="str">
            <v>NIL</v>
          </cell>
          <cell r="AC1667" t="str">
            <v>NIL</v>
          </cell>
          <cell r="AD1667" t="str">
            <v>NIL</v>
          </cell>
          <cell r="AE1667" t="str">
            <v>NIL</v>
          </cell>
          <cell r="AF1667" t="str">
            <v>NIL</v>
          </cell>
          <cell r="AG1667" t="str">
            <v>NIL</v>
          </cell>
        </row>
        <row r="1668">
          <cell r="A1668" t="str">
            <v>12-248A-1</v>
          </cell>
          <cell r="B1668">
            <v>0.2</v>
          </cell>
          <cell r="C1668">
            <v>-0.2</v>
          </cell>
          <cell r="D1668">
            <v>0.1</v>
          </cell>
          <cell r="E1668">
            <v>-0.1</v>
          </cell>
          <cell r="F1668">
            <v>0.05</v>
          </cell>
          <cell r="G1668">
            <v>-0.05</v>
          </cell>
          <cell r="H1668">
            <v>0.1</v>
          </cell>
          <cell r="I1668">
            <v>0</v>
          </cell>
          <cell r="J1668">
            <v>0.05</v>
          </cell>
          <cell r="K1668">
            <v>-0.05</v>
          </cell>
          <cell r="L1668">
            <v>0.1</v>
          </cell>
          <cell r="M1668">
            <v>-0.1</v>
          </cell>
          <cell r="N1668">
            <v>0.1</v>
          </cell>
          <cell r="O1668">
            <v>-0.1</v>
          </cell>
          <cell r="P1668">
            <v>0.05</v>
          </cell>
          <cell r="Q1668">
            <v>-0.05</v>
          </cell>
          <cell r="R1668">
            <v>0.2</v>
          </cell>
          <cell r="S1668">
            <v>-0.2</v>
          </cell>
          <cell r="T1668">
            <v>0.05</v>
          </cell>
          <cell r="U1668">
            <v>-0.05</v>
          </cell>
          <cell r="V1668">
            <v>0.05</v>
          </cell>
          <cell r="W1668">
            <v>-0.05</v>
          </cell>
          <cell r="X1668">
            <v>0.05</v>
          </cell>
          <cell r="Y1668">
            <v>-0.05</v>
          </cell>
          <cell r="Z1668">
            <v>0.05</v>
          </cell>
          <cell r="AA1668">
            <v>-0.05</v>
          </cell>
          <cell r="AB1668" t="str">
            <v>NIL</v>
          </cell>
          <cell r="AC1668" t="str">
            <v>NIL</v>
          </cell>
          <cell r="AD1668" t="str">
            <v>NIL</v>
          </cell>
          <cell r="AE1668" t="str">
            <v>NIL</v>
          </cell>
          <cell r="AF1668" t="str">
            <v>NIL</v>
          </cell>
          <cell r="AG1668" t="str">
            <v>NIL</v>
          </cell>
        </row>
        <row r="1669">
          <cell r="A1669" t="str">
            <v>12-249</v>
          </cell>
          <cell r="B1669">
            <v>0.2</v>
          </cell>
          <cell r="C1669">
            <v>-0.2</v>
          </cell>
          <cell r="D1669">
            <v>0.1</v>
          </cell>
          <cell r="E1669">
            <v>-0.1</v>
          </cell>
          <cell r="F1669">
            <v>0.05</v>
          </cell>
          <cell r="G1669">
            <v>-0.05</v>
          </cell>
          <cell r="H1669">
            <v>0.1</v>
          </cell>
          <cell r="I1669">
            <v>0</v>
          </cell>
          <cell r="J1669">
            <v>0.1</v>
          </cell>
          <cell r="K1669">
            <v>-0.1</v>
          </cell>
          <cell r="L1669">
            <v>0.1</v>
          </cell>
          <cell r="M1669">
            <v>-0.1</v>
          </cell>
          <cell r="N1669">
            <v>0.1</v>
          </cell>
          <cell r="O1669">
            <v>-0.1</v>
          </cell>
          <cell r="P1669">
            <v>0.05</v>
          </cell>
          <cell r="Q1669">
            <v>-0.05</v>
          </cell>
          <cell r="R1669">
            <v>0.2</v>
          </cell>
          <cell r="S1669">
            <v>-0.2</v>
          </cell>
          <cell r="T1669">
            <v>0.05</v>
          </cell>
          <cell r="U1669">
            <v>-0.05</v>
          </cell>
          <cell r="V1669">
            <v>0.1</v>
          </cell>
          <cell r="W1669">
            <v>-0.1</v>
          </cell>
          <cell r="X1669">
            <v>0.1</v>
          </cell>
          <cell r="Y1669">
            <v>-0.1</v>
          </cell>
          <cell r="Z1669">
            <v>0.1</v>
          </cell>
          <cell r="AA1669">
            <v>-0.1</v>
          </cell>
          <cell r="AB1669" t="str">
            <v>NIL</v>
          </cell>
          <cell r="AC1669" t="str">
            <v>NIL</v>
          </cell>
          <cell r="AD1669" t="str">
            <v>NIL</v>
          </cell>
          <cell r="AE1669" t="str">
            <v>NIL</v>
          </cell>
          <cell r="AF1669" t="str">
            <v>NIL</v>
          </cell>
          <cell r="AG1669" t="str">
            <v>NIL</v>
          </cell>
        </row>
        <row r="1670">
          <cell r="A1670" t="str">
            <v>12-249-1</v>
          </cell>
          <cell r="B1670">
            <v>0.2</v>
          </cell>
          <cell r="C1670">
            <v>-0.2</v>
          </cell>
          <cell r="D1670">
            <v>0.1</v>
          </cell>
          <cell r="E1670">
            <v>-0.1</v>
          </cell>
          <cell r="F1670">
            <v>0.05</v>
          </cell>
          <cell r="G1670">
            <v>-0.05</v>
          </cell>
          <cell r="H1670">
            <v>0.1</v>
          </cell>
          <cell r="I1670">
            <v>0</v>
          </cell>
          <cell r="J1670">
            <v>0.1</v>
          </cell>
          <cell r="K1670">
            <v>-0.1</v>
          </cell>
          <cell r="L1670">
            <v>0.1</v>
          </cell>
          <cell r="M1670">
            <v>-0.1</v>
          </cell>
          <cell r="N1670">
            <v>0.1</v>
          </cell>
          <cell r="O1670">
            <v>-0.1</v>
          </cell>
          <cell r="P1670">
            <v>0.05</v>
          </cell>
          <cell r="Q1670">
            <v>-0.05</v>
          </cell>
          <cell r="R1670">
            <v>0.2</v>
          </cell>
          <cell r="S1670">
            <v>-0.2</v>
          </cell>
          <cell r="T1670">
            <v>0.05</v>
          </cell>
          <cell r="U1670">
            <v>-0.05</v>
          </cell>
          <cell r="V1670">
            <v>0.1</v>
          </cell>
          <cell r="W1670">
            <v>-0.1</v>
          </cell>
          <cell r="X1670">
            <v>0.1</v>
          </cell>
          <cell r="Y1670">
            <v>-0.1</v>
          </cell>
          <cell r="Z1670">
            <v>0.1</v>
          </cell>
          <cell r="AA1670">
            <v>-0.1</v>
          </cell>
          <cell r="AB1670" t="str">
            <v>NIL</v>
          </cell>
          <cell r="AC1670" t="str">
            <v>NIL</v>
          </cell>
          <cell r="AD1670" t="str">
            <v>NIL</v>
          </cell>
          <cell r="AE1670" t="str">
            <v>NIL</v>
          </cell>
          <cell r="AF1670" t="str">
            <v>NIL</v>
          </cell>
          <cell r="AG1670" t="str">
            <v>NIL</v>
          </cell>
        </row>
        <row r="1671">
          <cell r="A1671" t="str">
            <v>12-249-2</v>
          </cell>
          <cell r="B1671">
            <v>0.2</v>
          </cell>
          <cell r="C1671">
            <v>-0.2</v>
          </cell>
          <cell r="D1671">
            <v>0.1</v>
          </cell>
          <cell r="E1671">
            <v>-0.1</v>
          </cell>
          <cell r="F1671">
            <v>0.05</v>
          </cell>
          <cell r="G1671">
            <v>-0.05</v>
          </cell>
          <cell r="H1671">
            <v>0.1</v>
          </cell>
          <cell r="I1671">
            <v>0</v>
          </cell>
          <cell r="J1671">
            <v>0.1</v>
          </cell>
          <cell r="K1671">
            <v>-0.1</v>
          </cell>
          <cell r="L1671">
            <v>0.1</v>
          </cell>
          <cell r="M1671">
            <v>-0.1</v>
          </cell>
          <cell r="N1671">
            <v>0.1</v>
          </cell>
          <cell r="O1671">
            <v>-0.1</v>
          </cell>
          <cell r="P1671">
            <v>0.05</v>
          </cell>
          <cell r="Q1671">
            <v>-0.05</v>
          </cell>
          <cell r="R1671">
            <v>0.2</v>
          </cell>
          <cell r="S1671">
            <v>-0.2</v>
          </cell>
          <cell r="T1671">
            <v>0.05</v>
          </cell>
          <cell r="U1671">
            <v>-0.05</v>
          </cell>
          <cell r="V1671">
            <v>0.1</v>
          </cell>
          <cell r="W1671">
            <v>-0.1</v>
          </cell>
          <cell r="X1671">
            <v>0.1</v>
          </cell>
          <cell r="Y1671">
            <v>-0.1</v>
          </cell>
          <cell r="Z1671">
            <v>0.1</v>
          </cell>
          <cell r="AA1671">
            <v>-0.1</v>
          </cell>
          <cell r="AB1671" t="str">
            <v>NIL</v>
          </cell>
          <cell r="AC1671" t="str">
            <v>NIL</v>
          </cell>
          <cell r="AD1671" t="str">
            <v>NIL</v>
          </cell>
          <cell r="AE1671" t="str">
            <v>NIL</v>
          </cell>
          <cell r="AF1671" t="str">
            <v>NIL</v>
          </cell>
          <cell r="AG1671" t="str">
            <v>NIL</v>
          </cell>
        </row>
        <row r="1672">
          <cell r="A1672" t="str">
            <v>12-249-3</v>
          </cell>
          <cell r="B1672">
            <v>0.2</v>
          </cell>
          <cell r="C1672">
            <v>-0.2</v>
          </cell>
          <cell r="D1672">
            <v>0.1</v>
          </cell>
          <cell r="E1672">
            <v>-0.1</v>
          </cell>
          <cell r="F1672">
            <v>0.05</v>
          </cell>
          <cell r="G1672">
            <v>-0.05</v>
          </cell>
          <cell r="H1672">
            <v>0.1</v>
          </cell>
          <cell r="I1672">
            <v>0</v>
          </cell>
          <cell r="J1672">
            <v>0.1</v>
          </cell>
          <cell r="K1672">
            <v>-0.1</v>
          </cell>
          <cell r="L1672">
            <v>0.1</v>
          </cell>
          <cell r="M1672">
            <v>-0.1</v>
          </cell>
          <cell r="N1672">
            <v>0.1</v>
          </cell>
          <cell r="O1672">
            <v>-0.1</v>
          </cell>
          <cell r="P1672">
            <v>0.05</v>
          </cell>
          <cell r="Q1672">
            <v>-0.05</v>
          </cell>
          <cell r="R1672">
            <v>0.2</v>
          </cell>
          <cell r="S1672">
            <v>-0.2</v>
          </cell>
          <cell r="T1672">
            <v>0.05</v>
          </cell>
          <cell r="U1672">
            <v>-0.05</v>
          </cell>
          <cell r="V1672">
            <v>0.1</v>
          </cell>
          <cell r="W1672">
            <v>-0.1</v>
          </cell>
          <cell r="X1672">
            <v>0.1</v>
          </cell>
          <cell r="Y1672">
            <v>-0.1</v>
          </cell>
          <cell r="Z1672">
            <v>0.1</v>
          </cell>
          <cell r="AA1672">
            <v>-0.1</v>
          </cell>
          <cell r="AB1672" t="str">
            <v>NIL</v>
          </cell>
          <cell r="AC1672" t="str">
            <v>NIL</v>
          </cell>
          <cell r="AD1672" t="str">
            <v>NIL</v>
          </cell>
          <cell r="AE1672" t="str">
            <v>NIL</v>
          </cell>
          <cell r="AF1672" t="str">
            <v>NIL</v>
          </cell>
          <cell r="AG1672" t="str">
            <v>NIL</v>
          </cell>
        </row>
        <row r="1673">
          <cell r="A1673" t="str">
            <v>12-249-4</v>
          </cell>
          <cell r="B1673">
            <v>0.2</v>
          </cell>
          <cell r="C1673">
            <v>-0.2</v>
          </cell>
          <cell r="D1673">
            <v>0.1</v>
          </cell>
          <cell r="E1673">
            <v>-0.1</v>
          </cell>
          <cell r="F1673">
            <v>0.05</v>
          </cell>
          <cell r="G1673">
            <v>-0.05</v>
          </cell>
          <cell r="H1673">
            <v>0.1</v>
          </cell>
          <cell r="I1673">
            <v>0</v>
          </cell>
          <cell r="J1673">
            <v>0.1</v>
          </cell>
          <cell r="K1673">
            <v>-0.1</v>
          </cell>
          <cell r="L1673">
            <v>0.1</v>
          </cell>
          <cell r="M1673">
            <v>-0.1</v>
          </cell>
          <cell r="N1673">
            <v>0.1</v>
          </cell>
          <cell r="O1673">
            <v>-0.1</v>
          </cell>
          <cell r="P1673">
            <v>0.05</v>
          </cell>
          <cell r="Q1673">
            <v>-0.05</v>
          </cell>
          <cell r="R1673">
            <v>0.2</v>
          </cell>
          <cell r="S1673">
            <v>-0.2</v>
          </cell>
          <cell r="T1673">
            <v>0.05</v>
          </cell>
          <cell r="U1673">
            <v>-0.05</v>
          </cell>
          <cell r="V1673">
            <v>0.1</v>
          </cell>
          <cell r="W1673">
            <v>-0.1</v>
          </cell>
          <cell r="X1673">
            <v>0.1</v>
          </cell>
          <cell r="Y1673">
            <v>-0.1</v>
          </cell>
          <cell r="Z1673">
            <v>0.1</v>
          </cell>
          <cell r="AA1673">
            <v>-0.1</v>
          </cell>
          <cell r="AB1673" t="str">
            <v>NIL</v>
          </cell>
          <cell r="AC1673" t="str">
            <v>NIL</v>
          </cell>
          <cell r="AD1673" t="str">
            <v>NIL</v>
          </cell>
          <cell r="AE1673" t="str">
            <v>NIL</v>
          </cell>
          <cell r="AF1673" t="str">
            <v>NIL</v>
          </cell>
          <cell r="AG1673" t="str">
            <v>NIL</v>
          </cell>
        </row>
        <row r="1674">
          <cell r="A1674" t="str">
            <v>12-249A</v>
          </cell>
          <cell r="B1674">
            <v>0.2</v>
          </cell>
          <cell r="C1674">
            <v>-0.2</v>
          </cell>
          <cell r="D1674">
            <v>0.1</v>
          </cell>
          <cell r="E1674">
            <v>-0.1</v>
          </cell>
          <cell r="F1674">
            <v>0.05</v>
          </cell>
          <cell r="G1674">
            <v>-0.05</v>
          </cell>
          <cell r="H1674">
            <v>0.1</v>
          </cell>
          <cell r="I1674">
            <v>0</v>
          </cell>
          <cell r="J1674">
            <v>0.05</v>
          </cell>
          <cell r="K1674">
            <v>-0.05</v>
          </cell>
          <cell r="L1674">
            <v>0.1</v>
          </cell>
          <cell r="M1674">
            <v>-0.1</v>
          </cell>
          <cell r="N1674">
            <v>0.05</v>
          </cell>
          <cell r="O1674">
            <v>-0.05</v>
          </cell>
          <cell r="P1674">
            <v>0.05</v>
          </cell>
          <cell r="Q1674">
            <v>-0.05</v>
          </cell>
          <cell r="R1674">
            <v>0.2</v>
          </cell>
          <cell r="S1674">
            <v>-0.2</v>
          </cell>
          <cell r="T1674">
            <v>0.05</v>
          </cell>
          <cell r="U1674">
            <v>-0.05</v>
          </cell>
          <cell r="V1674">
            <v>0.05</v>
          </cell>
          <cell r="W1674">
            <v>-0.05</v>
          </cell>
          <cell r="X1674">
            <v>0.05</v>
          </cell>
          <cell r="Y1674">
            <v>-0.05</v>
          </cell>
          <cell r="Z1674">
            <v>0.05</v>
          </cell>
          <cell r="AA1674">
            <v>-0.05</v>
          </cell>
          <cell r="AB1674" t="str">
            <v>NIL</v>
          </cell>
          <cell r="AC1674" t="str">
            <v>NIL</v>
          </cell>
          <cell r="AD1674" t="str">
            <v>NIL</v>
          </cell>
          <cell r="AE1674" t="str">
            <v>NIL</v>
          </cell>
          <cell r="AF1674" t="str">
            <v>NIL</v>
          </cell>
          <cell r="AG1674" t="str">
            <v>NIL</v>
          </cell>
        </row>
        <row r="1675">
          <cell r="A1675" t="str">
            <v>12-249A-C</v>
          </cell>
          <cell r="B1675">
            <v>0.2</v>
          </cell>
          <cell r="C1675">
            <v>-0.2</v>
          </cell>
          <cell r="D1675">
            <v>0.1</v>
          </cell>
          <cell r="E1675">
            <v>-0.1</v>
          </cell>
          <cell r="F1675">
            <v>0.05</v>
          </cell>
          <cell r="G1675">
            <v>-0.05</v>
          </cell>
          <cell r="H1675">
            <v>0.1</v>
          </cell>
          <cell r="I1675">
            <v>0</v>
          </cell>
          <cell r="J1675">
            <v>0.05</v>
          </cell>
          <cell r="K1675">
            <v>-0.05</v>
          </cell>
          <cell r="L1675">
            <v>0.1</v>
          </cell>
          <cell r="M1675">
            <v>-0.1</v>
          </cell>
          <cell r="N1675">
            <v>0.05</v>
          </cell>
          <cell r="O1675">
            <v>-0.05</v>
          </cell>
          <cell r="P1675">
            <v>0.05</v>
          </cell>
          <cell r="Q1675">
            <v>-0.05</v>
          </cell>
          <cell r="R1675">
            <v>0.2</v>
          </cell>
          <cell r="S1675">
            <v>-0.2</v>
          </cell>
          <cell r="T1675">
            <v>0.05</v>
          </cell>
          <cell r="U1675">
            <v>-0.05</v>
          </cell>
          <cell r="V1675">
            <v>0.03</v>
          </cell>
          <cell r="W1675">
            <v>-0.03</v>
          </cell>
          <cell r="X1675">
            <v>0.03</v>
          </cell>
          <cell r="Y1675">
            <v>-0.03</v>
          </cell>
          <cell r="Z1675">
            <v>0.03</v>
          </cell>
          <cell r="AA1675">
            <v>-0.03</v>
          </cell>
          <cell r="AB1675" t="str">
            <v>NIL</v>
          </cell>
          <cell r="AC1675" t="str">
            <v>NIL</v>
          </cell>
          <cell r="AD1675" t="str">
            <v>NIL</v>
          </cell>
          <cell r="AE1675" t="str">
            <v>NIL</v>
          </cell>
          <cell r="AF1675" t="str">
            <v>NIL</v>
          </cell>
          <cell r="AG1675" t="str">
            <v>NIL</v>
          </cell>
        </row>
        <row r="1676">
          <cell r="A1676" t="str">
            <v>12-250</v>
          </cell>
          <cell r="B1676">
            <v>0.3</v>
          </cell>
          <cell r="C1676">
            <v>-0.1</v>
          </cell>
          <cell r="D1676">
            <v>0.1</v>
          </cell>
          <cell r="E1676">
            <v>-0.1</v>
          </cell>
          <cell r="F1676">
            <v>0.05</v>
          </cell>
          <cell r="G1676">
            <v>-0.05</v>
          </cell>
          <cell r="H1676">
            <v>0.1</v>
          </cell>
          <cell r="I1676">
            <v>0</v>
          </cell>
          <cell r="J1676">
            <v>0.25</v>
          </cell>
          <cell r="K1676">
            <v>0</v>
          </cell>
          <cell r="L1676">
            <v>0.1</v>
          </cell>
          <cell r="M1676">
            <v>-0.1</v>
          </cell>
          <cell r="N1676">
            <v>0.1</v>
          </cell>
          <cell r="O1676">
            <v>-0.1</v>
          </cell>
          <cell r="P1676">
            <v>0.05</v>
          </cell>
          <cell r="Q1676">
            <v>-0.05</v>
          </cell>
          <cell r="R1676">
            <v>0.2</v>
          </cell>
          <cell r="S1676">
            <v>-0.2</v>
          </cell>
          <cell r="T1676">
            <v>0.05</v>
          </cell>
          <cell r="U1676">
            <v>-0.05</v>
          </cell>
          <cell r="V1676">
            <v>0.1</v>
          </cell>
          <cell r="W1676">
            <v>-0.1</v>
          </cell>
          <cell r="X1676">
            <v>0.1</v>
          </cell>
          <cell r="Y1676">
            <v>-0.1</v>
          </cell>
          <cell r="Z1676">
            <v>0.1</v>
          </cell>
          <cell r="AA1676">
            <v>-0.1</v>
          </cell>
          <cell r="AB1676" t="str">
            <v>NIL</v>
          </cell>
          <cell r="AC1676" t="str">
            <v>NIL</v>
          </cell>
          <cell r="AD1676" t="str">
            <v>NIL</v>
          </cell>
          <cell r="AE1676" t="str">
            <v>NIL</v>
          </cell>
          <cell r="AF1676" t="str">
            <v>NIL</v>
          </cell>
          <cell r="AG1676" t="str">
            <v>NIL</v>
          </cell>
        </row>
        <row r="1677">
          <cell r="A1677" t="str">
            <v>12-250A</v>
          </cell>
          <cell r="B1677">
            <v>0.2</v>
          </cell>
          <cell r="C1677">
            <v>-0.2</v>
          </cell>
          <cell r="D1677">
            <v>0.1</v>
          </cell>
          <cell r="E1677">
            <v>-0.1</v>
          </cell>
          <cell r="F1677">
            <v>0.05</v>
          </cell>
          <cell r="G1677">
            <v>-0.05</v>
          </cell>
          <cell r="H1677">
            <v>0.1</v>
          </cell>
          <cell r="I1677">
            <v>0</v>
          </cell>
          <cell r="J1677">
            <v>0.05</v>
          </cell>
          <cell r="K1677">
            <v>-0.05</v>
          </cell>
          <cell r="L1677">
            <v>0.1</v>
          </cell>
          <cell r="M1677">
            <v>-0.1</v>
          </cell>
          <cell r="N1677">
            <v>0.05</v>
          </cell>
          <cell r="O1677">
            <v>-0.05</v>
          </cell>
          <cell r="P1677">
            <v>0.05</v>
          </cell>
          <cell r="Q1677">
            <v>-0.05</v>
          </cell>
          <cell r="R1677">
            <v>0.2</v>
          </cell>
          <cell r="S1677">
            <v>-0.2</v>
          </cell>
          <cell r="T1677">
            <v>0.05</v>
          </cell>
          <cell r="U1677">
            <v>-0.05</v>
          </cell>
          <cell r="V1677">
            <v>0.03</v>
          </cell>
          <cell r="W1677">
            <v>-0.03</v>
          </cell>
          <cell r="X1677">
            <v>0.03</v>
          </cell>
          <cell r="Y1677">
            <v>-0.03</v>
          </cell>
          <cell r="Z1677">
            <v>0.03</v>
          </cell>
          <cell r="AA1677">
            <v>-0.03</v>
          </cell>
          <cell r="AB1677" t="str">
            <v>NIL</v>
          </cell>
          <cell r="AC1677" t="str">
            <v>NIL</v>
          </cell>
          <cell r="AD1677" t="str">
            <v>NIL</v>
          </cell>
          <cell r="AE1677" t="str">
            <v>NIL</v>
          </cell>
          <cell r="AF1677" t="str">
            <v>NIL</v>
          </cell>
          <cell r="AG1677" t="str">
            <v>NIL</v>
          </cell>
        </row>
        <row r="1678">
          <cell r="A1678" t="str">
            <v>12-250A-C</v>
          </cell>
          <cell r="B1678">
            <v>0.2</v>
          </cell>
          <cell r="C1678">
            <v>-0.2</v>
          </cell>
          <cell r="D1678">
            <v>0.1</v>
          </cell>
          <cell r="E1678">
            <v>-0.1</v>
          </cell>
          <cell r="F1678">
            <v>0.05</v>
          </cell>
          <cell r="G1678">
            <v>-0.05</v>
          </cell>
          <cell r="H1678">
            <v>0.1</v>
          </cell>
          <cell r="I1678">
            <v>0</v>
          </cell>
          <cell r="J1678">
            <v>0.05</v>
          </cell>
          <cell r="K1678">
            <v>-0.05</v>
          </cell>
          <cell r="L1678">
            <v>0.1</v>
          </cell>
          <cell r="M1678">
            <v>-0.1</v>
          </cell>
          <cell r="N1678">
            <v>0.05</v>
          </cell>
          <cell r="O1678">
            <v>-0.05</v>
          </cell>
          <cell r="P1678">
            <v>0.05</v>
          </cell>
          <cell r="Q1678">
            <v>-0.05</v>
          </cell>
          <cell r="R1678">
            <v>0.2</v>
          </cell>
          <cell r="S1678">
            <v>-0.2</v>
          </cell>
          <cell r="T1678">
            <v>0.05</v>
          </cell>
          <cell r="U1678">
            <v>-0.05</v>
          </cell>
          <cell r="V1678">
            <v>0.03</v>
          </cell>
          <cell r="W1678">
            <v>-0.03</v>
          </cell>
          <cell r="X1678">
            <v>0.03</v>
          </cell>
          <cell r="Y1678">
            <v>-0.03</v>
          </cell>
          <cell r="Z1678">
            <v>0.03</v>
          </cell>
          <cell r="AA1678">
            <v>-0.03</v>
          </cell>
          <cell r="AB1678" t="str">
            <v>NIL</v>
          </cell>
          <cell r="AC1678" t="str">
            <v>NIL</v>
          </cell>
          <cell r="AD1678" t="str">
            <v>NIL</v>
          </cell>
          <cell r="AE1678" t="str">
            <v>NIL</v>
          </cell>
          <cell r="AF1678" t="str">
            <v>NIL</v>
          </cell>
          <cell r="AG1678" t="str">
            <v>NIL</v>
          </cell>
        </row>
        <row r="1679">
          <cell r="A1679" t="str">
            <v>12-251</v>
          </cell>
          <cell r="B1679">
            <v>0.2</v>
          </cell>
          <cell r="C1679">
            <v>-0.2</v>
          </cell>
          <cell r="D1679">
            <v>0.1</v>
          </cell>
          <cell r="E1679">
            <v>-0.1</v>
          </cell>
          <cell r="F1679">
            <v>0.1</v>
          </cell>
          <cell r="G1679">
            <v>-0.1</v>
          </cell>
          <cell r="H1679">
            <v>0.1</v>
          </cell>
          <cell r="I1679">
            <v>0</v>
          </cell>
          <cell r="J1679">
            <v>0.1</v>
          </cell>
          <cell r="K1679">
            <v>-0.1</v>
          </cell>
          <cell r="L1679">
            <v>0.1</v>
          </cell>
          <cell r="M1679">
            <v>-0.1</v>
          </cell>
          <cell r="N1679">
            <v>0.1</v>
          </cell>
          <cell r="O1679">
            <v>-0.1</v>
          </cell>
          <cell r="P1679">
            <v>0.1</v>
          </cell>
          <cell r="Q1679">
            <v>-0.1</v>
          </cell>
          <cell r="R1679">
            <v>0.2</v>
          </cell>
          <cell r="S1679">
            <v>-0.2</v>
          </cell>
          <cell r="T1679">
            <v>0.05</v>
          </cell>
          <cell r="U1679">
            <v>-0.05</v>
          </cell>
          <cell r="V1679">
            <v>0.1</v>
          </cell>
          <cell r="W1679">
            <v>-0.1</v>
          </cell>
          <cell r="X1679">
            <v>0.1</v>
          </cell>
          <cell r="Y1679">
            <v>-0.1</v>
          </cell>
          <cell r="Z1679">
            <v>0.1</v>
          </cell>
          <cell r="AA1679">
            <v>-0.1</v>
          </cell>
          <cell r="AB1679" t="str">
            <v>NIL</v>
          </cell>
          <cell r="AC1679" t="str">
            <v>NIL</v>
          </cell>
          <cell r="AD1679" t="str">
            <v>NIL</v>
          </cell>
          <cell r="AE1679" t="str">
            <v>NIL</v>
          </cell>
          <cell r="AF1679" t="str">
            <v>NIL</v>
          </cell>
          <cell r="AG1679" t="str">
            <v>NIL</v>
          </cell>
        </row>
        <row r="1680">
          <cell r="A1680" t="str">
            <v>12-251L</v>
          </cell>
          <cell r="B1680">
            <v>0.2</v>
          </cell>
          <cell r="C1680">
            <v>-0.2</v>
          </cell>
          <cell r="D1680">
            <v>0.1</v>
          </cell>
          <cell r="E1680">
            <v>-0.1</v>
          </cell>
          <cell r="F1680">
            <v>0.1</v>
          </cell>
          <cell r="G1680">
            <v>-0.1</v>
          </cell>
          <cell r="H1680">
            <v>0.1</v>
          </cell>
          <cell r="I1680">
            <v>0</v>
          </cell>
          <cell r="J1680">
            <v>0.1</v>
          </cell>
          <cell r="K1680">
            <v>-0.1</v>
          </cell>
          <cell r="L1680">
            <v>0.1</v>
          </cell>
          <cell r="M1680">
            <v>-0.1</v>
          </cell>
          <cell r="N1680">
            <v>0.1</v>
          </cell>
          <cell r="O1680">
            <v>-0.1</v>
          </cell>
          <cell r="P1680">
            <v>0.1</v>
          </cell>
          <cell r="Q1680">
            <v>-0.1</v>
          </cell>
          <cell r="R1680">
            <v>0.2</v>
          </cell>
          <cell r="S1680">
            <v>-0.2</v>
          </cell>
          <cell r="T1680">
            <v>0.05</v>
          </cell>
          <cell r="U1680">
            <v>-0.05</v>
          </cell>
          <cell r="V1680">
            <v>0.1</v>
          </cell>
          <cell r="W1680">
            <v>-0.1</v>
          </cell>
          <cell r="X1680">
            <v>0.1</v>
          </cell>
          <cell r="Y1680">
            <v>-0.1</v>
          </cell>
          <cell r="Z1680">
            <v>0.1</v>
          </cell>
          <cell r="AA1680">
            <v>-0.1</v>
          </cell>
          <cell r="AB1680" t="str">
            <v>NIL</v>
          </cell>
          <cell r="AC1680" t="str">
            <v>NIL</v>
          </cell>
          <cell r="AD1680" t="str">
            <v>NIL</v>
          </cell>
          <cell r="AE1680" t="str">
            <v>NIL</v>
          </cell>
          <cell r="AF1680" t="str">
            <v>NIL</v>
          </cell>
          <cell r="AG1680" t="str">
            <v>NIL</v>
          </cell>
        </row>
        <row r="1681">
          <cell r="A1681" t="str">
            <v>12-251-1</v>
          </cell>
          <cell r="B1681">
            <v>0.2</v>
          </cell>
          <cell r="C1681">
            <v>-0.2</v>
          </cell>
          <cell r="D1681">
            <v>0.1</v>
          </cell>
          <cell r="E1681">
            <v>-0.1</v>
          </cell>
          <cell r="F1681">
            <v>0.1</v>
          </cell>
          <cell r="G1681">
            <v>-0.1</v>
          </cell>
          <cell r="H1681">
            <v>0.1</v>
          </cell>
          <cell r="I1681">
            <v>0</v>
          </cell>
          <cell r="J1681">
            <v>0.1</v>
          </cell>
          <cell r="K1681">
            <v>-0.1</v>
          </cell>
          <cell r="L1681">
            <v>0.1</v>
          </cell>
          <cell r="M1681">
            <v>-0.1</v>
          </cell>
          <cell r="N1681">
            <v>0.1</v>
          </cell>
          <cell r="O1681">
            <v>-0.1</v>
          </cell>
          <cell r="P1681">
            <v>0.1</v>
          </cell>
          <cell r="Q1681">
            <v>-0.1</v>
          </cell>
          <cell r="R1681">
            <v>0.2</v>
          </cell>
          <cell r="S1681">
            <v>-0.2</v>
          </cell>
          <cell r="T1681">
            <v>0.05</v>
          </cell>
          <cell r="U1681">
            <v>-0.05</v>
          </cell>
          <cell r="V1681">
            <v>0.1</v>
          </cell>
          <cell r="W1681">
            <v>-0.1</v>
          </cell>
          <cell r="X1681">
            <v>0.1</v>
          </cell>
          <cell r="Y1681">
            <v>-0.1</v>
          </cell>
          <cell r="Z1681">
            <v>0.1</v>
          </cell>
          <cell r="AA1681">
            <v>-0.1</v>
          </cell>
          <cell r="AB1681" t="str">
            <v>NIL</v>
          </cell>
          <cell r="AC1681" t="str">
            <v>NIL</v>
          </cell>
          <cell r="AD1681" t="str">
            <v>NIL</v>
          </cell>
          <cell r="AE1681" t="str">
            <v>NIL</v>
          </cell>
          <cell r="AF1681" t="str">
            <v>NIL</v>
          </cell>
          <cell r="AG1681" t="str">
            <v>NIL</v>
          </cell>
        </row>
        <row r="1682">
          <cell r="A1682" t="str">
            <v>12-251-2</v>
          </cell>
          <cell r="B1682">
            <v>0.1</v>
          </cell>
          <cell r="C1682">
            <v>-0.1</v>
          </cell>
          <cell r="D1682">
            <v>0.1</v>
          </cell>
          <cell r="E1682">
            <v>-0.1</v>
          </cell>
          <cell r="F1682">
            <v>0.1</v>
          </cell>
          <cell r="G1682">
            <v>-0.1</v>
          </cell>
          <cell r="H1682">
            <v>0.1</v>
          </cell>
          <cell r="I1682">
            <v>0</v>
          </cell>
          <cell r="J1682">
            <v>0.1</v>
          </cell>
          <cell r="K1682">
            <v>-0.1</v>
          </cell>
          <cell r="L1682">
            <v>0.1</v>
          </cell>
          <cell r="M1682">
            <v>-0.1</v>
          </cell>
          <cell r="N1682">
            <v>0.1</v>
          </cell>
          <cell r="O1682">
            <v>-0.1</v>
          </cell>
          <cell r="P1682">
            <v>0.1</v>
          </cell>
          <cell r="Q1682">
            <v>-0.1</v>
          </cell>
          <cell r="R1682">
            <v>0.2</v>
          </cell>
          <cell r="S1682">
            <v>-0.2</v>
          </cell>
          <cell r="T1682">
            <v>0.05</v>
          </cell>
          <cell r="U1682">
            <v>-0.05</v>
          </cell>
          <cell r="V1682">
            <v>0.08</v>
          </cell>
          <cell r="W1682">
            <v>-0.08</v>
          </cell>
          <cell r="X1682">
            <v>0.08</v>
          </cell>
          <cell r="Y1682">
            <v>-0.08</v>
          </cell>
          <cell r="Z1682">
            <v>0.1</v>
          </cell>
          <cell r="AA1682">
            <v>-0.1</v>
          </cell>
          <cell r="AB1682" t="str">
            <v>NIL</v>
          </cell>
          <cell r="AC1682" t="str">
            <v>NIL</v>
          </cell>
          <cell r="AD1682" t="str">
            <v>NIL</v>
          </cell>
          <cell r="AE1682" t="str">
            <v>NIL</v>
          </cell>
          <cell r="AF1682" t="str">
            <v>NIL</v>
          </cell>
          <cell r="AG1682" t="str">
            <v>NIL</v>
          </cell>
        </row>
        <row r="1683">
          <cell r="A1683" t="str">
            <v>12-251-3</v>
          </cell>
          <cell r="B1683">
            <v>0.2</v>
          </cell>
          <cell r="C1683">
            <v>-0.2</v>
          </cell>
          <cell r="D1683">
            <v>0.1</v>
          </cell>
          <cell r="E1683">
            <v>-0.1</v>
          </cell>
          <cell r="F1683">
            <v>0.1</v>
          </cell>
          <cell r="G1683">
            <v>-0.1</v>
          </cell>
          <cell r="H1683">
            <v>0.1</v>
          </cell>
          <cell r="I1683">
            <v>0</v>
          </cell>
          <cell r="J1683">
            <v>0.1</v>
          </cell>
          <cell r="K1683">
            <v>-0.1</v>
          </cell>
          <cell r="L1683">
            <v>0.1</v>
          </cell>
          <cell r="M1683">
            <v>-0.1</v>
          </cell>
          <cell r="N1683">
            <v>0.1</v>
          </cell>
          <cell r="O1683">
            <v>-0.1</v>
          </cell>
          <cell r="P1683">
            <v>0.1</v>
          </cell>
          <cell r="Q1683">
            <v>-0.1</v>
          </cell>
          <cell r="R1683">
            <v>0.2</v>
          </cell>
          <cell r="S1683">
            <v>-0.2</v>
          </cell>
          <cell r="T1683">
            <v>0.05</v>
          </cell>
          <cell r="U1683">
            <v>-0.05</v>
          </cell>
          <cell r="V1683">
            <v>0.1</v>
          </cell>
          <cell r="W1683">
            <v>-0.1</v>
          </cell>
          <cell r="X1683">
            <v>0.1</v>
          </cell>
          <cell r="Y1683">
            <v>-0.1</v>
          </cell>
          <cell r="Z1683">
            <v>0.1</v>
          </cell>
          <cell r="AA1683">
            <v>-0.1</v>
          </cell>
          <cell r="AB1683" t="str">
            <v>NIL</v>
          </cell>
          <cell r="AC1683" t="str">
            <v>NIL</v>
          </cell>
          <cell r="AD1683" t="str">
            <v>NIL</v>
          </cell>
          <cell r="AE1683" t="str">
            <v>NIL</v>
          </cell>
          <cell r="AF1683" t="str">
            <v>NIL</v>
          </cell>
          <cell r="AG1683" t="str">
            <v>NIL</v>
          </cell>
        </row>
        <row r="1684">
          <cell r="A1684" t="str">
            <v>12-251A</v>
          </cell>
          <cell r="B1684">
            <v>0.2</v>
          </cell>
          <cell r="C1684">
            <v>-0.2</v>
          </cell>
          <cell r="D1684">
            <v>0.1</v>
          </cell>
          <cell r="E1684">
            <v>-0.1</v>
          </cell>
          <cell r="F1684">
            <v>0.05</v>
          </cell>
          <cell r="G1684">
            <v>-0.05</v>
          </cell>
          <cell r="H1684">
            <v>0.1</v>
          </cell>
          <cell r="I1684">
            <v>0</v>
          </cell>
          <cell r="J1684">
            <v>0.05</v>
          </cell>
          <cell r="K1684">
            <v>-0.05</v>
          </cell>
          <cell r="L1684">
            <v>0.1</v>
          </cell>
          <cell r="M1684">
            <v>-0.1</v>
          </cell>
          <cell r="N1684">
            <v>0.05</v>
          </cell>
          <cell r="O1684">
            <v>-0.05</v>
          </cell>
          <cell r="P1684">
            <v>0.05</v>
          </cell>
          <cell r="Q1684">
            <v>-0.05</v>
          </cell>
          <cell r="R1684">
            <v>0.2</v>
          </cell>
          <cell r="S1684">
            <v>-0.2</v>
          </cell>
          <cell r="T1684">
            <v>0.05</v>
          </cell>
          <cell r="U1684">
            <v>-0.05</v>
          </cell>
          <cell r="V1684">
            <v>0.03</v>
          </cell>
          <cell r="W1684">
            <v>-0.03</v>
          </cell>
          <cell r="X1684">
            <v>0.03</v>
          </cell>
          <cell r="Y1684">
            <v>-0.03</v>
          </cell>
          <cell r="Z1684">
            <v>0.03</v>
          </cell>
          <cell r="AA1684">
            <v>-0.03</v>
          </cell>
          <cell r="AB1684" t="str">
            <v>NIL</v>
          </cell>
          <cell r="AC1684" t="str">
            <v>NIL</v>
          </cell>
          <cell r="AD1684" t="str">
            <v>NIL</v>
          </cell>
          <cell r="AE1684" t="str">
            <v>NIL</v>
          </cell>
          <cell r="AF1684" t="str">
            <v>NIL</v>
          </cell>
          <cell r="AG1684" t="str">
            <v>NIL</v>
          </cell>
        </row>
        <row r="1685">
          <cell r="A1685" t="str">
            <v>12-252A</v>
          </cell>
          <cell r="B1685">
            <v>0.2</v>
          </cell>
          <cell r="C1685">
            <v>-0.2</v>
          </cell>
          <cell r="D1685">
            <v>0.1</v>
          </cell>
          <cell r="E1685">
            <v>-0.1</v>
          </cell>
          <cell r="F1685">
            <v>0.05</v>
          </cell>
          <cell r="G1685">
            <v>-0.05</v>
          </cell>
          <cell r="H1685">
            <v>0.1</v>
          </cell>
          <cell r="I1685">
            <v>0</v>
          </cell>
          <cell r="J1685">
            <v>0.05</v>
          </cell>
          <cell r="K1685">
            <v>-0.05</v>
          </cell>
          <cell r="L1685">
            <v>0.1</v>
          </cell>
          <cell r="M1685">
            <v>-0.1</v>
          </cell>
          <cell r="N1685">
            <v>0.05</v>
          </cell>
          <cell r="O1685">
            <v>-0.05</v>
          </cell>
          <cell r="P1685">
            <v>0.05</v>
          </cell>
          <cell r="Q1685">
            <v>-0.05</v>
          </cell>
          <cell r="R1685">
            <v>0.2</v>
          </cell>
          <cell r="S1685">
            <v>-0.2</v>
          </cell>
          <cell r="T1685">
            <v>0.05</v>
          </cell>
          <cell r="U1685">
            <v>-0.05</v>
          </cell>
          <cell r="V1685">
            <v>0.03</v>
          </cell>
          <cell r="W1685">
            <v>-0.03</v>
          </cell>
          <cell r="X1685">
            <v>0.03</v>
          </cell>
          <cell r="Y1685">
            <v>-0.03</v>
          </cell>
          <cell r="Z1685">
            <v>0.03</v>
          </cell>
          <cell r="AA1685">
            <v>-0.03</v>
          </cell>
          <cell r="AB1685" t="str">
            <v>NIL</v>
          </cell>
          <cell r="AC1685" t="str">
            <v>NIL</v>
          </cell>
          <cell r="AD1685" t="str">
            <v>NIL</v>
          </cell>
          <cell r="AE1685" t="str">
            <v>NIL</v>
          </cell>
          <cell r="AF1685" t="str">
            <v>NIL</v>
          </cell>
          <cell r="AG1685" t="str">
            <v>NIL</v>
          </cell>
        </row>
        <row r="1686">
          <cell r="A1686" t="str">
            <v>12-253</v>
          </cell>
          <cell r="B1686">
            <v>0.2</v>
          </cell>
          <cell r="C1686">
            <v>-0.2</v>
          </cell>
          <cell r="D1686">
            <v>0.1</v>
          </cell>
          <cell r="E1686">
            <v>-0.1</v>
          </cell>
          <cell r="F1686">
            <v>0.05</v>
          </cell>
          <cell r="G1686">
            <v>-0.05</v>
          </cell>
          <cell r="H1686">
            <v>0.1</v>
          </cell>
          <cell r="I1686">
            <v>0</v>
          </cell>
          <cell r="J1686">
            <v>0.1</v>
          </cell>
          <cell r="K1686">
            <v>-0.1</v>
          </cell>
          <cell r="L1686">
            <v>0.1</v>
          </cell>
          <cell r="M1686">
            <v>-0.1</v>
          </cell>
          <cell r="N1686">
            <v>0.1</v>
          </cell>
          <cell r="O1686">
            <v>-0.1</v>
          </cell>
          <cell r="P1686">
            <v>0.05</v>
          </cell>
          <cell r="Q1686">
            <v>-0.05</v>
          </cell>
          <cell r="R1686">
            <v>0.2</v>
          </cell>
          <cell r="S1686">
            <v>-0.2</v>
          </cell>
          <cell r="T1686">
            <v>0.05</v>
          </cell>
          <cell r="U1686">
            <v>-0.05</v>
          </cell>
          <cell r="V1686">
            <v>0.1</v>
          </cell>
          <cell r="W1686">
            <v>-0.1</v>
          </cell>
          <cell r="X1686">
            <v>0.1</v>
          </cell>
          <cell r="Y1686">
            <v>-0.1</v>
          </cell>
          <cell r="Z1686">
            <v>0.1</v>
          </cell>
          <cell r="AA1686">
            <v>-0.1</v>
          </cell>
          <cell r="AB1686" t="str">
            <v>NIL</v>
          </cell>
          <cell r="AC1686" t="str">
            <v>NIL</v>
          </cell>
          <cell r="AD1686" t="str">
            <v>NIL</v>
          </cell>
          <cell r="AE1686" t="str">
            <v>NIL</v>
          </cell>
          <cell r="AF1686" t="str">
            <v>NIL</v>
          </cell>
          <cell r="AG1686" t="str">
            <v>NIL</v>
          </cell>
        </row>
        <row r="1687">
          <cell r="A1687" t="str">
            <v>12-253-1</v>
          </cell>
          <cell r="B1687">
            <v>0.2</v>
          </cell>
          <cell r="C1687">
            <v>-0.2</v>
          </cell>
          <cell r="D1687">
            <v>0.1</v>
          </cell>
          <cell r="E1687">
            <v>-0.1</v>
          </cell>
          <cell r="F1687">
            <v>0.05</v>
          </cell>
          <cell r="G1687">
            <v>-0.05</v>
          </cell>
          <cell r="H1687">
            <v>0.1</v>
          </cell>
          <cell r="I1687">
            <v>0</v>
          </cell>
          <cell r="J1687">
            <v>0.1</v>
          </cell>
          <cell r="K1687">
            <v>-0.1</v>
          </cell>
          <cell r="L1687">
            <v>0.1</v>
          </cell>
          <cell r="M1687">
            <v>-0.1</v>
          </cell>
          <cell r="N1687">
            <v>0.1</v>
          </cell>
          <cell r="O1687">
            <v>-0.1</v>
          </cell>
          <cell r="P1687">
            <v>0.05</v>
          </cell>
          <cell r="Q1687">
            <v>-0.05</v>
          </cell>
          <cell r="R1687">
            <v>0.2</v>
          </cell>
          <cell r="S1687">
            <v>-0.2</v>
          </cell>
          <cell r="T1687">
            <v>0.05</v>
          </cell>
          <cell r="U1687">
            <v>-0.05</v>
          </cell>
          <cell r="V1687">
            <v>0.1</v>
          </cell>
          <cell r="W1687">
            <v>-0.1</v>
          </cell>
          <cell r="X1687">
            <v>0.1</v>
          </cell>
          <cell r="Y1687">
            <v>-0.1</v>
          </cell>
          <cell r="Z1687">
            <v>0.1</v>
          </cell>
          <cell r="AA1687">
            <v>-0.1</v>
          </cell>
          <cell r="AB1687" t="str">
            <v>NIL</v>
          </cell>
          <cell r="AC1687" t="str">
            <v>NIL</v>
          </cell>
          <cell r="AD1687" t="str">
            <v>NIL</v>
          </cell>
          <cell r="AE1687" t="str">
            <v>NIL</v>
          </cell>
          <cell r="AF1687" t="str">
            <v>NIL</v>
          </cell>
          <cell r="AG1687" t="str">
            <v>NIL</v>
          </cell>
        </row>
        <row r="1688">
          <cell r="A1688" t="str">
            <v>12-253-2</v>
          </cell>
          <cell r="B1688">
            <v>0.2</v>
          </cell>
          <cell r="C1688">
            <v>-0.2</v>
          </cell>
          <cell r="D1688">
            <v>0.1</v>
          </cell>
          <cell r="E1688">
            <v>-0.1</v>
          </cell>
          <cell r="F1688">
            <v>0.05</v>
          </cell>
          <cell r="G1688">
            <v>-0.05</v>
          </cell>
          <cell r="H1688">
            <v>0.1</v>
          </cell>
          <cell r="I1688">
            <v>0</v>
          </cell>
          <cell r="J1688">
            <v>0.1</v>
          </cell>
          <cell r="K1688">
            <v>-0.1</v>
          </cell>
          <cell r="L1688">
            <v>0.1</v>
          </cell>
          <cell r="M1688">
            <v>-0.1</v>
          </cell>
          <cell r="N1688">
            <v>0.1</v>
          </cell>
          <cell r="O1688">
            <v>-0.1</v>
          </cell>
          <cell r="P1688">
            <v>0.05</v>
          </cell>
          <cell r="Q1688">
            <v>-0.05</v>
          </cell>
          <cell r="R1688">
            <v>0.2</v>
          </cell>
          <cell r="S1688">
            <v>-0.2</v>
          </cell>
          <cell r="T1688">
            <v>0.05</v>
          </cell>
          <cell r="U1688">
            <v>-0.05</v>
          </cell>
          <cell r="V1688">
            <v>0.1</v>
          </cell>
          <cell r="W1688">
            <v>-0.1</v>
          </cell>
          <cell r="X1688">
            <v>0.1</v>
          </cell>
          <cell r="Y1688">
            <v>-0.1</v>
          </cell>
          <cell r="Z1688">
            <v>0.1</v>
          </cell>
          <cell r="AA1688">
            <v>-0.1</v>
          </cell>
          <cell r="AB1688" t="str">
            <v>NIL</v>
          </cell>
          <cell r="AC1688" t="str">
            <v>NIL</v>
          </cell>
          <cell r="AD1688" t="str">
            <v>NIL</v>
          </cell>
          <cell r="AE1688" t="str">
            <v>NIL</v>
          </cell>
          <cell r="AF1688" t="str">
            <v>NIL</v>
          </cell>
          <cell r="AG1688" t="str">
            <v>NIL</v>
          </cell>
        </row>
        <row r="1689">
          <cell r="A1689" t="str">
            <v>12-253A</v>
          </cell>
          <cell r="B1689">
            <v>0.2</v>
          </cell>
          <cell r="C1689">
            <v>-0.2</v>
          </cell>
          <cell r="D1689">
            <v>0.1</v>
          </cell>
          <cell r="E1689">
            <v>-0.1</v>
          </cell>
          <cell r="F1689">
            <v>0.05</v>
          </cell>
          <cell r="G1689">
            <v>-0.05</v>
          </cell>
          <cell r="H1689">
            <v>0.1</v>
          </cell>
          <cell r="I1689">
            <v>0</v>
          </cell>
          <cell r="J1689">
            <v>0.05</v>
          </cell>
          <cell r="K1689">
            <v>-0.05</v>
          </cell>
          <cell r="L1689">
            <v>0.1</v>
          </cell>
          <cell r="M1689">
            <v>-0.1</v>
          </cell>
          <cell r="N1689">
            <v>0.05</v>
          </cell>
          <cell r="O1689">
            <v>-0.05</v>
          </cell>
          <cell r="P1689">
            <v>0.05</v>
          </cell>
          <cell r="Q1689">
            <v>-0.05</v>
          </cell>
          <cell r="R1689">
            <v>0.2</v>
          </cell>
          <cell r="S1689">
            <v>-0.2</v>
          </cell>
          <cell r="T1689">
            <v>0.05</v>
          </cell>
          <cell r="U1689">
            <v>-0.05</v>
          </cell>
          <cell r="V1689">
            <v>0.03</v>
          </cell>
          <cell r="W1689">
            <v>-0.03</v>
          </cell>
          <cell r="X1689">
            <v>0.03</v>
          </cell>
          <cell r="Y1689">
            <v>-0.03</v>
          </cell>
          <cell r="Z1689">
            <v>0.03</v>
          </cell>
          <cell r="AA1689">
            <v>-0.03</v>
          </cell>
          <cell r="AB1689" t="str">
            <v>NIL</v>
          </cell>
          <cell r="AC1689" t="str">
            <v>NIL</v>
          </cell>
          <cell r="AD1689" t="str">
            <v>NIL</v>
          </cell>
          <cell r="AE1689" t="str">
            <v>NIL</v>
          </cell>
          <cell r="AF1689" t="str">
            <v>NIL</v>
          </cell>
          <cell r="AG1689" t="str">
            <v>NIL</v>
          </cell>
        </row>
        <row r="1690">
          <cell r="A1690" t="str">
            <v>12-254A-C</v>
          </cell>
          <cell r="B1690">
            <v>0.3</v>
          </cell>
          <cell r="C1690">
            <v>-0.1</v>
          </cell>
          <cell r="D1690">
            <v>0.1</v>
          </cell>
          <cell r="E1690">
            <v>-0.1</v>
          </cell>
          <cell r="F1690">
            <v>0.05</v>
          </cell>
          <cell r="G1690">
            <v>-0.05</v>
          </cell>
          <cell r="H1690">
            <v>0.1</v>
          </cell>
          <cell r="I1690">
            <v>0</v>
          </cell>
          <cell r="J1690">
            <v>0.1</v>
          </cell>
          <cell r="K1690">
            <v>-0.1</v>
          </cell>
          <cell r="L1690">
            <v>0.1</v>
          </cell>
          <cell r="M1690">
            <v>-0.1</v>
          </cell>
          <cell r="N1690">
            <v>0.05</v>
          </cell>
          <cell r="O1690">
            <v>-0.05</v>
          </cell>
          <cell r="P1690">
            <v>0.05</v>
          </cell>
          <cell r="Q1690">
            <v>-0.05</v>
          </cell>
          <cell r="R1690">
            <v>0.2</v>
          </cell>
          <cell r="S1690">
            <v>-0.2</v>
          </cell>
          <cell r="T1690">
            <v>0.05</v>
          </cell>
          <cell r="U1690">
            <v>-0.05</v>
          </cell>
          <cell r="V1690">
            <v>0.05</v>
          </cell>
          <cell r="W1690">
            <v>-0.05</v>
          </cell>
          <cell r="X1690">
            <v>0.05</v>
          </cell>
          <cell r="Y1690">
            <v>-0.05</v>
          </cell>
          <cell r="Z1690">
            <v>0.05</v>
          </cell>
          <cell r="AA1690">
            <v>-0.05</v>
          </cell>
          <cell r="AB1690" t="str">
            <v>NIL</v>
          </cell>
          <cell r="AC1690" t="str">
            <v>NIL</v>
          </cell>
          <cell r="AD1690" t="str">
            <v>NIL</v>
          </cell>
          <cell r="AE1690" t="str">
            <v>NIL</v>
          </cell>
          <cell r="AF1690" t="str">
            <v>NIL</v>
          </cell>
          <cell r="AG1690" t="str">
            <v>NIL</v>
          </cell>
        </row>
        <row r="1691">
          <cell r="A1691" t="str">
            <v>12-255</v>
          </cell>
          <cell r="B1691">
            <v>0.2</v>
          </cell>
          <cell r="C1691">
            <v>-0.2</v>
          </cell>
          <cell r="D1691">
            <v>0.1</v>
          </cell>
          <cell r="E1691">
            <v>-0.1</v>
          </cell>
          <cell r="F1691">
            <v>0.05</v>
          </cell>
          <cell r="G1691">
            <v>-0.05</v>
          </cell>
          <cell r="H1691">
            <v>0.1</v>
          </cell>
          <cell r="I1691">
            <v>0</v>
          </cell>
          <cell r="J1691">
            <v>0.1</v>
          </cell>
          <cell r="K1691">
            <v>-0.1</v>
          </cell>
          <cell r="L1691">
            <v>0.05</v>
          </cell>
          <cell r="M1691">
            <v>-0.05</v>
          </cell>
          <cell r="N1691">
            <v>0.1</v>
          </cell>
          <cell r="O1691">
            <v>-0.1</v>
          </cell>
          <cell r="P1691">
            <v>0.05</v>
          </cell>
          <cell r="Q1691">
            <v>-0.05</v>
          </cell>
          <cell r="R1691">
            <v>0.2</v>
          </cell>
          <cell r="S1691">
            <v>-0.2</v>
          </cell>
          <cell r="T1691">
            <v>0.05</v>
          </cell>
          <cell r="U1691">
            <v>-0.05</v>
          </cell>
          <cell r="V1691">
            <v>0.1</v>
          </cell>
          <cell r="W1691">
            <v>-0.1</v>
          </cell>
          <cell r="X1691">
            <v>0.1</v>
          </cell>
          <cell r="Y1691">
            <v>-0.1</v>
          </cell>
          <cell r="Z1691">
            <v>0.1</v>
          </cell>
          <cell r="AA1691">
            <v>-0.1</v>
          </cell>
          <cell r="AB1691">
            <v>0.1</v>
          </cell>
          <cell r="AC1691">
            <v>-0.1</v>
          </cell>
          <cell r="AD1691">
            <v>0.1</v>
          </cell>
          <cell r="AE1691">
            <v>-0.1</v>
          </cell>
          <cell r="AF1691">
            <v>0.1</v>
          </cell>
          <cell r="AG1691">
            <v>-0.1</v>
          </cell>
        </row>
        <row r="1692">
          <cell r="A1692" t="str">
            <v>12-255-1</v>
          </cell>
          <cell r="B1692">
            <v>0.2</v>
          </cell>
          <cell r="C1692">
            <v>-0.2</v>
          </cell>
          <cell r="D1692">
            <v>0.1</v>
          </cell>
          <cell r="E1692">
            <v>-0.1</v>
          </cell>
          <cell r="F1692">
            <v>0.05</v>
          </cell>
          <cell r="G1692">
            <v>-0.05</v>
          </cell>
          <cell r="H1692">
            <v>0.1</v>
          </cell>
          <cell r="I1692">
            <v>0</v>
          </cell>
          <cell r="J1692">
            <v>0.1</v>
          </cell>
          <cell r="K1692">
            <v>-0.1</v>
          </cell>
          <cell r="L1692">
            <v>0.05</v>
          </cell>
          <cell r="M1692">
            <v>-0.05</v>
          </cell>
          <cell r="N1692">
            <v>0.1</v>
          </cell>
          <cell r="O1692">
            <v>-0.1</v>
          </cell>
          <cell r="P1692">
            <v>0.05</v>
          </cell>
          <cell r="Q1692">
            <v>-0.05</v>
          </cell>
          <cell r="R1692">
            <v>0.2</v>
          </cell>
          <cell r="S1692">
            <v>-0.2</v>
          </cell>
          <cell r="T1692">
            <v>0.05</v>
          </cell>
          <cell r="U1692">
            <v>-0.05</v>
          </cell>
          <cell r="V1692">
            <v>0.1</v>
          </cell>
          <cell r="W1692">
            <v>-0.1</v>
          </cell>
          <cell r="X1692">
            <v>0.1</v>
          </cell>
          <cell r="Y1692">
            <v>-0.1</v>
          </cell>
          <cell r="Z1692">
            <v>0.1</v>
          </cell>
          <cell r="AA1692">
            <v>-0.1</v>
          </cell>
          <cell r="AB1692">
            <v>0.1</v>
          </cell>
          <cell r="AC1692">
            <v>-0.1</v>
          </cell>
          <cell r="AD1692">
            <v>0.1</v>
          </cell>
          <cell r="AE1692">
            <v>-0.1</v>
          </cell>
          <cell r="AF1692">
            <v>0.1</v>
          </cell>
          <cell r="AG1692">
            <v>-0.1</v>
          </cell>
        </row>
        <row r="1693">
          <cell r="A1693" t="str">
            <v>12-255-2</v>
          </cell>
          <cell r="B1693">
            <v>0.2</v>
          </cell>
          <cell r="C1693">
            <v>-0.2</v>
          </cell>
          <cell r="D1693">
            <v>0.1</v>
          </cell>
          <cell r="E1693">
            <v>-0.1</v>
          </cell>
          <cell r="F1693">
            <v>0.05</v>
          </cell>
          <cell r="G1693">
            <v>-0.05</v>
          </cell>
          <cell r="H1693">
            <v>0.1</v>
          </cell>
          <cell r="I1693">
            <v>0</v>
          </cell>
          <cell r="J1693">
            <v>0.1</v>
          </cell>
          <cell r="K1693">
            <v>-0.1</v>
          </cell>
          <cell r="L1693">
            <v>0.05</v>
          </cell>
          <cell r="M1693">
            <v>-0.05</v>
          </cell>
          <cell r="N1693">
            <v>0.1</v>
          </cell>
          <cell r="O1693">
            <v>-0.1</v>
          </cell>
          <cell r="P1693">
            <v>0.05</v>
          </cell>
          <cell r="Q1693">
            <v>-0.05</v>
          </cell>
          <cell r="R1693">
            <v>0.2</v>
          </cell>
          <cell r="S1693">
            <v>-0.2</v>
          </cell>
          <cell r="T1693">
            <v>0.05</v>
          </cell>
          <cell r="U1693">
            <v>-0.05</v>
          </cell>
          <cell r="V1693">
            <v>0.1</v>
          </cell>
          <cell r="W1693">
            <v>-0.1</v>
          </cell>
          <cell r="X1693">
            <v>0.1</v>
          </cell>
          <cell r="Y1693">
            <v>-0.1</v>
          </cell>
          <cell r="Z1693">
            <v>0.1</v>
          </cell>
          <cell r="AA1693">
            <v>-0.1</v>
          </cell>
          <cell r="AB1693">
            <v>0.1</v>
          </cell>
          <cell r="AC1693">
            <v>-0.1</v>
          </cell>
          <cell r="AD1693">
            <v>0.1</v>
          </cell>
          <cell r="AE1693">
            <v>-0.1</v>
          </cell>
          <cell r="AF1693">
            <v>0.1</v>
          </cell>
          <cell r="AG1693">
            <v>-0.1</v>
          </cell>
        </row>
        <row r="1694">
          <cell r="A1694" t="str">
            <v>12-255A</v>
          </cell>
          <cell r="B1694">
            <v>0.2</v>
          </cell>
          <cell r="C1694">
            <v>-0.2</v>
          </cell>
          <cell r="D1694">
            <v>0.1</v>
          </cell>
          <cell r="E1694">
            <v>-0.1</v>
          </cell>
          <cell r="F1694">
            <v>0.05</v>
          </cell>
          <cell r="G1694">
            <v>-0.05</v>
          </cell>
          <cell r="H1694">
            <v>0.1</v>
          </cell>
          <cell r="I1694">
            <v>0</v>
          </cell>
          <cell r="J1694">
            <v>0.05</v>
          </cell>
          <cell r="K1694">
            <v>-0.05</v>
          </cell>
          <cell r="L1694">
            <v>0.1</v>
          </cell>
          <cell r="M1694">
            <v>-0.1</v>
          </cell>
          <cell r="N1694">
            <v>0.05</v>
          </cell>
          <cell r="O1694">
            <v>-0.05</v>
          </cell>
          <cell r="P1694">
            <v>0.05</v>
          </cell>
          <cell r="Q1694">
            <v>-0.05</v>
          </cell>
          <cell r="R1694">
            <v>0.2</v>
          </cell>
          <cell r="S1694">
            <v>-0.2</v>
          </cell>
          <cell r="T1694">
            <v>0.05</v>
          </cell>
          <cell r="U1694">
            <v>-0.05</v>
          </cell>
          <cell r="V1694">
            <v>0.03</v>
          </cell>
          <cell r="W1694">
            <v>-0.03</v>
          </cell>
          <cell r="X1694">
            <v>0.03</v>
          </cell>
          <cell r="Y1694">
            <v>-0.03</v>
          </cell>
          <cell r="Z1694">
            <v>0.03</v>
          </cell>
          <cell r="AA1694">
            <v>-0.03</v>
          </cell>
          <cell r="AB1694" t="str">
            <v>NIL</v>
          </cell>
          <cell r="AC1694" t="str">
            <v>NIL</v>
          </cell>
          <cell r="AD1694" t="str">
            <v>NIL</v>
          </cell>
          <cell r="AE1694" t="str">
            <v>NIL</v>
          </cell>
          <cell r="AF1694" t="str">
            <v>NIL</v>
          </cell>
          <cell r="AG1694" t="str">
            <v>NIL</v>
          </cell>
        </row>
        <row r="1695">
          <cell r="A1695" t="str">
            <v>12-255A-C</v>
          </cell>
          <cell r="B1695">
            <v>0.2</v>
          </cell>
          <cell r="C1695">
            <v>-0.2</v>
          </cell>
          <cell r="D1695">
            <v>0.1</v>
          </cell>
          <cell r="E1695">
            <v>-0.1</v>
          </cell>
          <cell r="F1695">
            <v>0.05</v>
          </cell>
          <cell r="G1695">
            <v>-0.05</v>
          </cell>
          <cell r="H1695">
            <v>0.1</v>
          </cell>
          <cell r="I1695">
            <v>0</v>
          </cell>
          <cell r="J1695">
            <v>0.05</v>
          </cell>
          <cell r="K1695">
            <v>-0.05</v>
          </cell>
          <cell r="L1695">
            <v>0.1</v>
          </cell>
          <cell r="M1695">
            <v>-0.1</v>
          </cell>
          <cell r="N1695">
            <v>0.05</v>
          </cell>
          <cell r="O1695">
            <v>-0.05</v>
          </cell>
          <cell r="P1695">
            <v>0.05</v>
          </cell>
          <cell r="Q1695">
            <v>-0.05</v>
          </cell>
          <cell r="R1695">
            <v>0.2</v>
          </cell>
          <cell r="S1695">
            <v>-0.2</v>
          </cell>
          <cell r="T1695">
            <v>0.05</v>
          </cell>
          <cell r="U1695">
            <v>-0.05</v>
          </cell>
          <cell r="V1695">
            <v>0.03</v>
          </cell>
          <cell r="W1695">
            <v>-0.03</v>
          </cell>
          <cell r="X1695">
            <v>0.03</v>
          </cell>
          <cell r="Y1695">
            <v>-0.03</v>
          </cell>
          <cell r="Z1695">
            <v>0.03</v>
          </cell>
          <cell r="AA1695">
            <v>-0.03</v>
          </cell>
          <cell r="AB1695" t="str">
            <v>NIL</v>
          </cell>
          <cell r="AC1695" t="str">
            <v>NIL</v>
          </cell>
          <cell r="AD1695" t="str">
            <v>NIL</v>
          </cell>
          <cell r="AE1695" t="str">
            <v>NIL</v>
          </cell>
          <cell r="AF1695" t="str">
            <v>NIL</v>
          </cell>
          <cell r="AG1695" t="str">
            <v>NIL</v>
          </cell>
        </row>
        <row r="1696">
          <cell r="A1696" t="str">
            <v>12-255AL</v>
          </cell>
          <cell r="B1696">
            <v>0.2</v>
          </cell>
          <cell r="C1696">
            <v>-0.2</v>
          </cell>
          <cell r="D1696">
            <v>0.1</v>
          </cell>
          <cell r="E1696">
            <v>-0.1</v>
          </cell>
          <cell r="F1696">
            <v>0.05</v>
          </cell>
          <cell r="G1696">
            <v>-0.05</v>
          </cell>
          <cell r="H1696">
            <v>0.1</v>
          </cell>
          <cell r="I1696">
            <v>0</v>
          </cell>
          <cell r="J1696">
            <v>0.05</v>
          </cell>
          <cell r="K1696">
            <v>-0.05</v>
          </cell>
          <cell r="L1696">
            <v>0.1</v>
          </cell>
          <cell r="M1696">
            <v>-0.1</v>
          </cell>
          <cell r="N1696">
            <v>0.05</v>
          </cell>
          <cell r="O1696">
            <v>-0.05</v>
          </cell>
          <cell r="P1696">
            <v>0.05</v>
          </cell>
          <cell r="Q1696">
            <v>-0.05</v>
          </cell>
          <cell r="R1696">
            <v>0.2</v>
          </cell>
          <cell r="S1696">
            <v>-0.2</v>
          </cell>
          <cell r="T1696">
            <v>0.05</v>
          </cell>
          <cell r="U1696">
            <v>-0.05</v>
          </cell>
          <cell r="V1696">
            <v>0.03</v>
          </cell>
          <cell r="W1696">
            <v>-0.03</v>
          </cell>
          <cell r="X1696">
            <v>0.03</v>
          </cell>
          <cell r="Y1696">
            <v>-0.03</v>
          </cell>
          <cell r="Z1696">
            <v>0.03</v>
          </cell>
          <cell r="AA1696">
            <v>-0.03</v>
          </cell>
          <cell r="AB1696" t="str">
            <v>NIL</v>
          </cell>
          <cell r="AC1696" t="str">
            <v>NIL</v>
          </cell>
          <cell r="AD1696" t="str">
            <v>NIL</v>
          </cell>
          <cell r="AE1696" t="str">
            <v>NIL</v>
          </cell>
          <cell r="AF1696" t="str">
            <v>NIL</v>
          </cell>
          <cell r="AG1696" t="str">
            <v>NIL</v>
          </cell>
        </row>
        <row r="1697">
          <cell r="A1697" t="str">
            <v>12-256</v>
          </cell>
          <cell r="B1697">
            <v>0.2</v>
          </cell>
          <cell r="C1697">
            <v>-0.2</v>
          </cell>
          <cell r="D1697">
            <v>0.1</v>
          </cell>
          <cell r="E1697">
            <v>-0.1</v>
          </cell>
          <cell r="F1697">
            <v>0.05</v>
          </cell>
          <cell r="G1697">
            <v>-0.05</v>
          </cell>
          <cell r="H1697">
            <v>0.1</v>
          </cell>
          <cell r="I1697">
            <v>0</v>
          </cell>
          <cell r="J1697">
            <v>0.1</v>
          </cell>
          <cell r="K1697">
            <v>-0.1</v>
          </cell>
          <cell r="L1697">
            <v>0.05</v>
          </cell>
          <cell r="M1697">
            <v>-0.05</v>
          </cell>
          <cell r="N1697">
            <v>0.1</v>
          </cell>
          <cell r="O1697">
            <v>-0.1</v>
          </cell>
          <cell r="P1697">
            <v>0.05</v>
          </cell>
          <cell r="Q1697">
            <v>-0.05</v>
          </cell>
          <cell r="R1697">
            <v>0.2</v>
          </cell>
          <cell r="S1697">
            <v>-0.2</v>
          </cell>
          <cell r="T1697">
            <v>0.05</v>
          </cell>
          <cell r="U1697">
            <v>-0.05</v>
          </cell>
          <cell r="V1697">
            <v>0.1</v>
          </cell>
          <cell r="W1697">
            <v>-0.05</v>
          </cell>
          <cell r="X1697">
            <v>0.1</v>
          </cell>
          <cell r="Y1697">
            <v>-0.05</v>
          </cell>
          <cell r="Z1697">
            <v>0.1</v>
          </cell>
          <cell r="AA1697">
            <v>-0.1</v>
          </cell>
          <cell r="AB1697" t="str">
            <v>NIL</v>
          </cell>
          <cell r="AC1697" t="str">
            <v>NIL</v>
          </cell>
          <cell r="AD1697" t="str">
            <v>NIL</v>
          </cell>
          <cell r="AE1697" t="str">
            <v>NIL</v>
          </cell>
          <cell r="AF1697" t="str">
            <v>NIL</v>
          </cell>
          <cell r="AG1697" t="str">
            <v>NIL</v>
          </cell>
        </row>
        <row r="1698">
          <cell r="A1698" t="str">
            <v>12-256-1</v>
          </cell>
          <cell r="B1698">
            <v>0.2</v>
          </cell>
          <cell r="C1698">
            <v>-0.2</v>
          </cell>
          <cell r="D1698">
            <v>0.1</v>
          </cell>
          <cell r="E1698">
            <v>-0.1</v>
          </cell>
          <cell r="F1698">
            <v>0.05</v>
          </cell>
          <cell r="G1698">
            <v>-0.05</v>
          </cell>
          <cell r="H1698">
            <v>0.1</v>
          </cell>
          <cell r="I1698">
            <v>0</v>
          </cell>
          <cell r="J1698">
            <v>0.1</v>
          </cell>
          <cell r="K1698">
            <v>-0.1</v>
          </cell>
          <cell r="L1698">
            <v>0.05</v>
          </cell>
          <cell r="M1698">
            <v>-0.05</v>
          </cell>
          <cell r="N1698">
            <v>0.1</v>
          </cell>
          <cell r="O1698">
            <v>-0.1</v>
          </cell>
          <cell r="P1698">
            <v>0.05</v>
          </cell>
          <cell r="Q1698">
            <v>-0.05</v>
          </cell>
          <cell r="R1698">
            <v>0.2</v>
          </cell>
          <cell r="S1698">
            <v>-0.2</v>
          </cell>
          <cell r="T1698">
            <v>0.05</v>
          </cell>
          <cell r="U1698">
            <v>-0.05</v>
          </cell>
          <cell r="V1698">
            <v>0.1</v>
          </cell>
          <cell r="W1698">
            <v>-0.1</v>
          </cell>
          <cell r="X1698">
            <v>0.1</v>
          </cell>
          <cell r="Y1698">
            <v>-0.1</v>
          </cell>
          <cell r="Z1698">
            <v>0.1</v>
          </cell>
          <cell r="AA1698">
            <v>-0.1</v>
          </cell>
          <cell r="AB1698" t="str">
            <v>NIL</v>
          </cell>
          <cell r="AC1698" t="str">
            <v>NIL</v>
          </cell>
          <cell r="AD1698" t="str">
            <v>NIL</v>
          </cell>
          <cell r="AE1698" t="str">
            <v>NIL</v>
          </cell>
          <cell r="AF1698" t="str">
            <v>NIL</v>
          </cell>
          <cell r="AG1698" t="str">
            <v>NIL</v>
          </cell>
        </row>
        <row r="1699">
          <cell r="A1699" t="str">
            <v>12-256-2</v>
          </cell>
          <cell r="B1699">
            <v>0.2</v>
          </cell>
          <cell r="C1699">
            <v>-0.2</v>
          </cell>
          <cell r="D1699">
            <v>0.1</v>
          </cell>
          <cell r="E1699">
            <v>-0.1</v>
          </cell>
          <cell r="F1699">
            <v>0.05</v>
          </cell>
          <cell r="G1699">
            <v>-0.05</v>
          </cell>
          <cell r="H1699">
            <v>0.1</v>
          </cell>
          <cell r="I1699">
            <v>0</v>
          </cell>
          <cell r="J1699">
            <v>0.1</v>
          </cell>
          <cell r="K1699">
            <v>-0.1</v>
          </cell>
          <cell r="L1699">
            <v>0.05</v>
          </cell>
          <cell r="M1699">
            <v>-0.05</v>
          </cell>
          <cell r="N1699">
            <v>0.1</v>
          </cell>
          <cell r="O1699">
            <v>-0.1</v>
          </cell>
          <cell r="P1699">
            <v>0.05</v>
          </cell>
          <cell r="Q1699">
            <v>-0.05</v>
          </cell>
          <cell r="R1699">
            <v>0.2</v>
          </cell>
          <cell r="S1699">
            <v>-0.2</v>
          </cell>
          <cell r="T1699">
            <v>0.05</v>
          </cell>
          <cell r="U1699">
            <v>-0.05</v>
          </cell>
          <cell r="V1699">
            <v>0.1</v>
          </cell>
          <cell r="W1699">
            <v>-0.1</v>
          </cell>
          <cell r="X1699">
            <v>0.1</v>
          </cell>
          <cell r="Y1699">
            <v>-0.1</v>
          </cell>
          <cell r="Z1699">
            <v>0.1</v>
          </cell>
          <cell r="AA1699">
            <v>-0.1</v>
          </cell>
          <cell r="AB1699" t="str">
            <v>NIL</v>
          </cell>
          <cell r="AC1699" t="str">
            <v>NIL</v>
          </cell>
          <cell r="AD1699" t="str">
            <v>NIL</v>
          </cell>
          <cell r="AE1699" t="str">
            <v>NIL</v>
          </cell>
          <cell r="AF1699" t="str">
            <v>NIL</v>
          </cell>
          <cell r="AG1699" t="str">
            <v>NIL</v>
          </cell>
        </row>
        <row r="1700">
          <cell r="A1700" t="str">
            <v>12-256A</v>
          </cell>
          <cell r="B1700">
            <v>0.2</v>
          </cell>
          <cell r="C1700">
            <v>-0.2</v>
          </cell>
          <cell r="D1700">
            <v>0.1</v>
          </cell>
          <cell r="E1700">
            <v>-0.1</v>
          </cell>
          <cell r="F1700">
            <v>0.05</v>
          </cell>
          <cell r="G1700">
            <v>-0.05</v>
          </cell>
          <cell r="H1700">
            <v>0.1</v>
          </cell>
          <cell r="I1700">
            <v>0</v>
          </cell>
          <cell r="J1700">
            <v>0.05</v>
          </cell>
          <cell r="K1700">
            <v>-0.05</v>
          </cell>
          <cell r="L1700">
            <v>0.1</v>
          </cell>
          <cell r="M1700">
            <v>-0.1</v>
          </cell>
          <cell r="N1700">
            <v>0.1</v>
          </cell>
          <cell r="O1700">
            <v>-0.1</v>
          </cell>
          <cell r="P1700">
            <v>0.05</v>
          </cell>
          <cell r="Q1700">
            <v>-0.05</v>
          </cell>
          <cell r="R1700">
            <v>0.2</v>
          </cell>
          <cell r="S1700">
            <v>-0.2</v>
          </cell>
          <cell r="T1700">
            <v>0.05</v>
          </cell>
          <cell r="U1700">
            <v>-0.05</v>
          </cell>
          <cell r="V1700">
            <v>0.05</v>
          </cell>
          <cell r="W1700">
            <v>-0.05</v>
          </cell>
          <cell r="X1700">
            <v>0.05</v>
          </cell>
          <cell r="Y1700">
            <v>-0.05</v>
          </cell>
          <cell r="Z1700">
            <v>0.05</v>
          </cell>
          <cell r="AA1700">
            <v>-0.05</v>
          </cell>
          <cell r="AB1700" t="str">
            <v>NIL</v>
          </cell>
          <cell r="AC1700" t="str">
            <v>NIL</v>
          </cell>
          <cell r="AD1700" t="str">
            <v>NIL</v>
          </cell>
          <cell r="AE1700" t="str">
            <v>NIL</v>
          </cell>
          <cell r="AF1700" t="str">
            <v>NIL</v>
          </cell>
          <cell r="AG1700" t="str">
            <v>NIL</v>
          </cell>
        </row>
        <row r="1701">
          <cell r="A1701" t="str">
            <v>12-256A-1</v>
          </cell>
          <cell r="B1701">
            <v>0.2</v>
          </cell>
          <cell r="C1701">
            <v>-0.2</v>
          </cell>
          <cell r="D1701">
            <v>0.1</v>
          </cell>
          <cell r="E1701">
            <v>-0.1</v>
          </cell>
          <cell r="F1701">
            <v>0.05</v>
          </cell>
          <cell r="G1701">
            <v>-0.05</v>
          </cell>
          <cell r="H1701">
            <v>0.1</v>
          </cell>
          <cell r="I1701">
            <v>0</v>
          </cell>
          <cell r="J1701">
            <v>0.05</v>
          </cell>
          <cell r="K1701">
            <v>-0.05</v>
          </cell>
          <cell r="L1701">
            <v>0.1</v>
          </cell>
          <cell r="M1701">
            <v>-0.1</v>
          </cell>
          <cell r="N1701">
            <v>0.1</v>
          </cell>
          <cell r="O1701">
            <v>-0.1</v>
          </cell>
          <cell r="P1701">
            <v>0.05</v>
          </cell>
          <cell r="Q1701">
            <v>-0.05</v>
          </cell>
          <cell r="R1701">
            <v>0.2</v>
          </cell>
          <cell r="S1701">
            <v>-0.2</v>
          </cell>
          <cell r="T1701">
            <v>0.05</v>
          </cell>
          <cell r="U1701">
            <v>-0.05</v>
          </cell>
          <cell r="V1701">
            <v>0.05</v>
          </cell>
          <cell r="W1701">
            <v>-0.05</v>
          </cell>
          <cell r="X1701">
            <v>0.05</v>
          </cell>
          <cell r="Y1701">
            <v>-0.05</v>
          </cell>
          <cell r="Z1701">
            <v>0.05</v>
          </cell>
          <cell r="AA1701">
            <v>-0.05</v>
          </cell>
          <cell r="AB1701" t="str">
            <v>NIL</v>
          </cell>
          <cell r="AC1701" t="str">
            <v>NIL</v>
          </cell>
          <cell r="AD1701" t="str">
            <v>NIL</v>
          </cell>
          <cell r="AE1701" t="str">
            <v>NIL</v>
          </cell>
          <cell r="AF1701" t="str">
            <v>NIL</v>
          </cell>
          <cell r="AG1701" t="str">
            <v>NIL</v>
          </cell>
        </row>
        <row r="1702">
          <cell r="A1702" t="str">
            <v>12-256A-2</v>
          </cell>
          <cell r="B1702">
            <v>0.2</v>
          </cell>
          <cell r="C1702">
            <v>-0.2</v>
          </cell>
          <cell r="D1702">
            <v>0.1</v>
          </cell>
          <cell r="E1702">
            <v>-0.1</v>
          </cell>
          <cell r="F1702">
            <v>0.05</v>
          </cell>
          <cell r="G1702">
            <v>-0.05</v>
          </cell>
          <cell r="H1702">
            <v>0.1</v>
          </cell>
          <cell r="I1702">
            <v>0</v>
          </cell>
          <cell r="J1702">
            <v>0.05</v>
          </cell>
          <cell r="K1702">
            <v>-0.05</v>
          </cell>
          <cell r="L1702">
            <v>0.1</v>
          </cell>
          <cell r="M1702">
            <v>-0.1</v>
          </cell>
          <cell r="N1702">
            <v>0.1</v>
          </cell>
          <cell r="O1702">
            <v>-0.1</v>
          </cell>
          <cell r="P1702">
            <v>0.05</v>
          </cell>
          <cell r="Q1702">
            <v>-0.05</v>
          </cell>
          <cell r="R1702">
            <v>0.2</v>
          </cell>
          <cell r="S1702">
            <v>-0.2</v>
          </cell>
          <cell r="T1702">
            <v>0.05</v>
          </cell>
          <cell r="U1702">
            <v>-0.05</v>
          </cell>
          <cell r="V1702">
            <v>0.05</v>
          </cell>
          <cell r="W1702">
            <v>-0.05</v>
          </cell>
          <cell r="X1702">
            <v>0.05</v>
          </cell>
          <cell r="Y1702">
            <v>-0.05</v>
          </cell>
          <cell r="Z1702">
            <v>0.05</v>
          </cell>
          <cell r="AA1702">
            <v>-0.05</v>
          </cell>
          <cell r="AB1702" t="str">
            <v>NIL</v>
          </cell>
          <cell r="AC1702" t="str">
            <v>NIL</v>
          </cell>
          <cell r="AD1702" t="str">
            <v>NIL</v>
          </cell>
          <cell r="AE1702" t="str">
            <v>NIL</v>
          </cell>
          <cell r="AF1702" t="str">
            <v>NIL</v>
          </cell>
          <cell r="AG1702" t="str">
            <v>NIL</v>
          </cell>
        </row>
        <row r="1703">
          <cell r="A1703" t="str">
            <v>12-256A-3</v>
          </cell>
          <cell r="B1703">
            <v>0.2</v>
          </cell>
          <cell r="C1703">
            <v>-0.2</v>
          </cell>
          <cell r="D1703">
            <v>0.1</v>
          </cell>
          <cell r="E1703">
            <v>-0.1</v>
          </cell>
          <cell r="F1703">
            <v>0.05</v>
          </cell>
          <cell r="G1703">
            <v>-0.05</v>
          </cell>
          <cell r="H1703">
            <v>0.1</v>
          </cell>
          <cell r="I1703">
            <v>0</v>
          </cell>
          <cell r="J1703">
            <v>0.05</v>
          </cell>
          <cell r="K1703">
            <v>-0.05</v>
          </cell>
          <cell r="L1703">
            <v>0.1</v>
          </cell>
          <cell r="M1703">
            <v>-0.1</v>
          </cell>
          <cell r="N1703">
            <v>0.1</v>
          </cell>
          <cell r="O1703">
            <v>-0.1</v>
          </cell>
          <cell r="P1703">
            <v>0.05</v>
          </cell>
          <cell r="Q1703">
            <v>-0.05</v>
          </cell>
          <cell r="R1703">
            <v>0.2</v>
          </cell>
          <cell r="S1703">
            <v>-0.2</v>
          </cell>
          <cell r="T1703">
            <v>0.05</v>
          </cell>
          <cell r="U1703">
            <v>-0.05</v>
          </cell>
          <cell r="V1703">
            <v>0.05</v>
          </cell>
          <cell r="W1703">
            <v>-0.05</v>
          </cell>
          <cell r="X1703">
            <v>0.05</v>
          </cell>
          <cell r="Y1703">
            <v>-0.05</v>
          </cell>
          <cell r="Z1703">
            <v>0.05</v>
          </cell>
          <cell r="AA1703">
            <v>-0.05</v>
          </cell>
          <cell r="AB1703" t="str">
            <v>NIL</v>
          </cell>
          <cell r="AC1703" t="str">
            <v>NIL</v>
          </cell>
          <cell r="AD1703" t="str">
            <v>NIL</v>
          </cell>
          <cell r="AE1703" t="str">
            <v>NIL</v>
          </cell>
          <cell r="AF1703" t="str">
            <v>NIL</v>
          </cell>
          <cell r="AG1703" t="str">
            <v>NIL</v>
          </cell>
        </row>
        <row r="1704">
          <cell r="A1704" t="str">
            <v>12-256A-C</v>
          </cell>
          <cell r="B1704">
            <v>0.2</v>
          </cell>
          <cell r="C1704">
            <v>-0.2</v>
          </cell>
          <cell r="D1704">
            <v>0.1</v>
          </cell>
          <cell r="E1704">
            <v>-0.1</v>
          </cell>
          <cell r="F1704">
            <v>0.05</v>
          </cell>
          <cell r="G1704">
            <v>-0.05</v>
          </cell>
          <cell r="H1704">
            <v>0.1</v>
          </cell>
          <cell r="I1704">
            <v>0</v>
          </cell>
          <cell r="J1704">
            <v>0.05</v>
          </cell>
          <cell r="K1704">
            <v>-0.05</v>
          </cell>
          <cell r="L1704">
            <v>0.1</v>
          </cell>
          <cell r="M1704">
            <v>-0.1</v>
          </cell>
          <cell r="N1704">
            <v>0.1</v>
          </cell>
          <cell r="O1704">
            <v>-0.1</v>
          </cell>
          <cell r="P1704">
            <v>0.05</v>
          </cell>
          <cell r="Q1704">
            <v>-0.05</v>
          </cell>
          <cell r="R1704">
            <v>0.2</v>
          </cell>
          <cell r="S1704">
            <v>-0.2</v>
          </cell>
          <cell r="T1704">
            <v>0.05</v>
          </cell>
          <cell r="U1704">
            <v>-0.05</v>
          </cell>
          <cell r="V1704">
            <v>0.05</v>
          </cell>
          <cell r="W1704">
            <v>-0.05</v>
          </cell>
          <cell r="X1704">
            <v>0.05</v>
          </cell>
          <cell r="Y1704">
            <v>-0.05</v>
          </cell>
          <cell r="Z1704">
            <v>0.05</v>
          </cell>
          <cell r="AA1704">
            <v>-0.05</v>
          </cell>
          <cell r="AB1704" t="str">
            <v>NIL</v>
          </cell>
          <cell r="AC1704" t="str">
            <v>NIL</v>
          </cell>
          <cell r="AD1704" t="str">
            <v>NIL</v>
          </cell>
          <cell r="AE1704" t="str">
            <v>NIL</v>
          </cell>
          <cell r="AF1704" t="str">
            <v>NIL</v>
          </cell>
          <cell r="AG1704" t="str">
            <v>NIL</v>
          </cell>
        </row>
        <row r="1705">
          <cell r="A1705" t="str">
            <v>12-257A</v>
          </cell>
          <cell r="B1705">
            <v>0.2</v>
          </cell>
          <cell r="C1705">
            <v>-0.2</v>
          </cell>
          <cell r="D1705">
            <v>0.1</v>
          </cell>
          <cell r="E1705">
            <v>-0.1</v>
          </cell>
          <cell r="F1705">
            <v>0.05</v>
          </cell>
          <cell r="G1705">
            <v>-0.05</v>
          </cell>
          <cell r="H1705">
            <v>0.1</v>
          </cell>
          <cell r="I1705">
            <v>0</v>
          </cell>
          <cell r="J1705">
            <v>0.1</v>
          </cell>
          <cell r="K1705">
            <v>-0.1</v>
          </cell>
          <cell r="L1705">
            <v>0.1</v>
          </cell>
          <cell r="M1705">
            <v>-0.1</v>
          </cell>
          <cell r="N1705">
            <v>0.1</v>
          </cell>
          <cell r="O1705">
            <v>-0.1</v>
          </cell>
          <cell r="P1705">
            <v>0.05</v>
          </cell>
          <cell r="Q1705">
            <v>-0.05</v>
          </cell>
          <cell r="R1705">
            <v>0.2</v>
          </cell>
          <cell r="S1705">
            <v>-0.2</v>
          </cell>
          <cell r="T1705">
            <v>0.05</v>
          </cell>
          <cell r="U1705">
            <v>-0.05</v>
          </cell>
          <cell r="V1705">
            <v>0.05</v>
          </cell>
          <cell r="W1705">
            <v>-0.05</v>
          </cell>
          <cell r="X1705">
            <v>0.05</v>
          </cell>
          <cell r="Y1705">
            <v>-0.05</v>
          </cell>
          <cell r="Z1705">
            <v>0.05</v>
          </cell>
          <cell r="AA1705">
            <v>-0.05</v>
          </cell>
          <cell r="AB1705" t="str">
            <v>NIL</v>
          </cell>
          <cell r="AC1705" t="str">
            <v>NIL</v>
          </cell>
          <cell r="AD1705" t="str">
            <v>NIL</v>
          </cell>
          <cell r="AE1705" t="str">
            <v>NIL</v>
          </cell>
          <cell r="AF1705" t="str">
            <v>NIL</v>
          </cell>
          <cell r="AG1705" t="str">
            <v>NIL</v>
          </cell>
        </row>
        <row r="1706">
          <cell r="A1706" t="str">
            <v>12-257A-C</v>
          </cell>
          <cell r="B1706">
            <v>0.2</v>
          </cell>
          <cell r="C1706">
            <v>-0.2</v>
          </cell>
          <cell r="D1706">
            <v>0.1</v>
          </cell>
          <cell r="E1706">
            <v>-0.1</v>
          </cell>
          <cell r="F1706">
            <v>0.05</v>
          </cell>
          <cell r="G1706">
            <v>-0.05</v>
          </cell>
          <cell r="H1706">
            <v>0.1</v>
          </cell>
          <cell r="I1706">
            <v>0</v>
          </cell>
          <cell r="J1706">
            <v>0.1</v>
          </cell>
          <cell r="K1706">
            <v>-0.1</v>
          </cell>
          <cell r="L1706">
            <v>0.1</v>
          </cell>
          <cell r="M1706">
            <v>-0.1</v>
          </cell>
          <cell r="N1706">
            <v>0.1</v>
          </cell>
          <cell r="O1706">
            <v>-0.1</v>
          </cell>
          <cell r="P1706">
            <v>0.05</v>
          </cell>
          <cell r="Q1706">
            <v>-0.05</v>
          </cell>
          <cell r="R1706">
            <v>0.2</v>
          </cell>
          <cell r="S1706">
            <v>-0.2</v>
          </cell>
          <cell r="T1706">
            <v>0.05</v>
          </cell>
          <cell r="U1706">
            <v>-0.05</v>
          </cell>
          <cell r="V1706">
            <v>0.05</v>
          </cell>
          <cell r="W1706">
            <v>-0.05</v>
          </cell>
          <cell r="X1706">
            <v>0.05</v>
          </cell>
          <cell r="Y1706">
            <v>-0.05</v>
          </cell>
          <cell r="Z1706">
            <v>0.05</v>
          </cell>
          <cell r="AA1706">
            <v>-0.05</v>
          </cell>
          <cell r="AB1706" t="str">
            <v>NIL</v>
          </cell>
          <cell r="AC1706" t="str">
            <v>NIL</v>
          </cell>
          <cell r="AD1706" t="str">
            <v>NIL</v>
          </cell>
          <cell r="AE1706" t="str">
            <v>NIL</v>
          </cell>
          <cell r="AF1706" t="str">
            <v>NIL</v>
          </cell>
          <cell r="AG1706" t="str">
            <v>NIL</v>
          </cell>
        </row>
        <row r="1707">
          <cell r="A1707" t="str">
            <v>12-258</v>
          </cell>
          <cell r="B1707">
            <v>0.1</v>
          </cell>
          <cell r="C1707">
            <v>-0.1</v>
          </cell>
          <cell r="D1707">
            <v>0.05</v>
          </cell>
          <cell r="E1707">
            <v>-0.05</v>
          </cell>
          <cell r="F1707">
            <v>0.05</v>
          </cell>
          <cell r="G1707">
            <v>-0.05</v>
          </cell>
          <cell r="H1707">
            <v>0.1</v>
          </cell>
          <cell r="I1707">
            <v>0</v>
          </cell>
          <cell r="J1707">
            <v>0.1</v>
          </cell>
          <cell r="K1707">
            <v>-0.1</v>
          </cell>
          <cell r="L1707">
            <v>0.1</v>
          </cell>
          <cell r="M1707">
            <v>-0.1</v>
          </cell>
          <cell r="N1707">
            <v>0.1</v>
          </cell>
          <cell r="O1707">
            <v>-0.1</v>
          </cell>
          <cell r="P1707">
            <v>0.05</v>
          </cell>
          <cell r="Q1707">
            <v>-0.05</v>
          </cell>
          <cell r="R1707">
            <v>0.2</v>
          </cell>
          <cell r="S1707">
            <v>-0.2</v>
          </cell>
          <cell r="T1707">
            <v>0.05</v>
          </cell>
          <cell r="U1707">
            <v>-0.05</v>
          </cell>
          <cell r="V1707">
            <v>0.1</v>
          </cell>
          <cell r="W1707">
            <v>-0.1</v>
          </cell>
          <cell r="X1707">
            <v>0.1</v>
          </cell>
          <cell r="Y1707">
            <v>-0.1</v>
          </cell>
          <cell r="Z1707">
            <v>0.1</v>
          </cell>
          <cell r="AA1707">
            <v>-0.1</v>
          </cell>
          <cell r="AB1707" t="str">
            <v>NIL</v>
          </cell>
          <cell r="AC1707" t="str">
            <v>NIL</v>
          </cell>
          <cell r="AD1707" t="str">
            <v>NIL</v>
          </cell>
          <cell r="AE1707" t="str">
            <v>NIL</v>
          </cell>
          <cell r="AF1707" t="str">
            <v>NIL</v>
          </cell>
          <cell r="AG1707" t="str">
            <v>NIL</v>
          </cell>
        </row>
        <row r="1708">
          <cell r="A1708" t="str">
            <v>12-258A</v>
          </cell>
          <cell r="B1708">
            <v>0.3</v>
          </cell>
          <cell r="C1708">
            <v>-0.1</v>
          </cell>
          <cell r="D1708">
            <v>0.1</v>
          </cell>
          <cell r="E1708">
            <v>-0.1</v>
          </cell>
          <cell r="F1708">
            <v>0.05</v>
          </cell>
          <cell r="G1708">
            <v>-0.05</v>
          </cell>
          <cell r="H1708">
            <v>0.1</v>
          </cell>
          <cell r="I1708">
            <v>0</v>
          </cell>
          <cell r="J1708">
            <v>0.05</v>
          </cell>
          <cell r="K1708">
            <v>-0.05</v>
          </cell>
          <cell r="L1708">
            <v>0.1</v>
          </cell>
          <cell r="M1708">
            <v>-0.1</v>
          </cell>
          <cell r="N1708">
            <v>0.05</v>
          </cell>
          <cell r="O1708">
            <v>-0.05</v>
          </cell>
          <cell r="P1708">
            <v>0.05</v>
          </cell>
          <cell r="Q1708">
            <v>-0.05</v>
          </cell>
          <cell r="R1708">
            <v>0.2</v>
          </cell>
          <cell r="S1708">
            <v>-0.2</v>
          </cell>
          <cell r="T1708">
            <v>0.02</v>
          </cell>
          <cell r="U1708">
            <v>-0.02</v>
          </cell>
          <cell r="V1708">
            <v>0.03</v>
          </cell>
          <cell r="W1708">
            <v>-0.03</v>
          </cell>
          <cell r="X1708">
            <v>0.03</v>
          </cell>
          <cell r="Y1708">
            <v>-0.03</v>
          </cell>
          <cell r="Z1708">
            <v>0.03</v>
          </cell>
          <cell r="AA1708">
            <v>-0.03</v>
          </cell>
          <cell r="AB1708" t="str">
            <v>NIL</v>
          </cell>
          <cell r="AC1708" t="str">
            <v>NIL</v>
          </cell>
          <cell r="AD1708" t="str">
            <v>NIL</v>
          </cell>
          <cell r="AE1708" t="str">
            <v>NIL</v>
          </cell>
          <cell r="AF1708" t="str">
            <v>NIL</v>
          </cell>
          <cell r="AG1708" t="str">
            <v>NIL</v>
          </cell>
        </row>
        <row r="1709">
          <cell r="A1709" t="str">
            <v>12-259</v>
          </cell>
          <cell r="B1709">
            <v>0.2</v>
          </cell>
          <cell r="C1709">
            <v>-0.2</v>
          </cell>
          <cell r="D1709">
            <v>0.1</v>
          </cell>
          <cell r="E1709">
            <v>-0.1</v>
          </cell>
          <cell r="F1709">
            <v>0.05</v>
          </cell>
          <cell r="G1709">
            <v>-0.05</v>
          </cell>
          <cell r="H1709">
            <v>0.1</v>
          </cell>
          <cell r="I1709">
            <v>0</v>
          </cell>
          <cell r="J1709">
            <v>0.1</v>
          </cell>
          <cell r="K1709">
            <v>-0.1</v>
          </cell>
          <cell r="L1709">
            <v>0.1</v>
          </cell>
          <cell r="M1709">
            <v>-0.1</v>
          </cell>
          <cell r="N1709">
            <v>0.1</v>
          </cell>
          <cell r="O1709">
            <v>-0.1</v>
          </cell>
          <cell r="P1709">
            <v>0.05</v>
          </cell>
          <cell r="Q1709">
            <v>-0.05</v>
          </cell>
          <cell r="R1709">
            <v>0.2</v>
          </cell>
          <cell r="S1709">
            <v>-0.2</v>
          </cell>
          <cell r="T1709">
            <v>0.05</v>
          </cell>
          <cell r="U1709">
            <v>-0.05</v>
          </cell>
          <cell r="V1709">
            <v>0.1</v>
          </cell>
          <cell r="W1709">
            <v>-0.1</v>
          </cell>
          <cell r="X1709">
            <v>0.1</v>
          </cell>
          <cell r="Y1709">
            <v>-0.1</v>
          </cell>
          <cell r="Z1709">
            <v>0.1</v>
          </cell>
          <cell r="AA1709">
            <v>-0.1</v>
          </cell>
          <cell r="AB1709" t="str">
            <v>NIL</v>
          </cell>
          <cell r="AC1709" t="str">
            <v>NIL</v>
          </cell>
          <cell r="AD1709" t="str">
            <v>NIL</v>
          </cell>
          <cell r="AE1709" t="str">
            <v>NIL</v>
          </cell>
          <cell r="AF1709" t="str">
            <v>NIL</v>
          </cell>
          <cell r="AG1709" t="str">
            <v>NIL</v>
          </cell>
        </row>
        <row r="1710">
          <cell r="A1710" t="str">
            <v>12-259-1</v>
          </cell>
          <cell r="B1710">
            <v>0.2</v>
          </cell>
          <cell r="C1710">
            <v>-0.2</v>
          </cell>
          <cell r="D1710">
            <v>0.1</v>
          </cell>
          <cell r="E1710">
            <v>-0.1</v>
          </cell>
          <cell r="F1710">
            <v>0.05</v>
          </cell>
          <cell r="G1710">
            <v>-0.05</v>
          </cell>
          <cell r="H1710">
            <v>0.1</v>
          </cell>
          <cell r="I1710">
            <v>0</v>
          </cell>
          <cell r="J1710">
            <v>0.1</v>
          </cell>
          <cell r="K1710">
            <v>-0.1</v>
          </cell>
          <cell r="L1710">
            <v>0.1</v>
          </cell>
          <cell r="M1710">
            <v>-0.1</v>
          </cell>
          <cell r="N1710">
            <v>0.1</v>
          </cell>
          <cell r="O1710">
            <v>-0.1</v>
          </cell>
          <cell r="P1710">
            <v>0.05</v>
          </cell>
          <cell r="Q1710">
            <v>-0.05</v>
          </cell>
          <cell r="R1710">
            <v>0.2</v>
          </cell>
          <cell r="S1710">
            <v>-0.2</v>
          </cell>
          <cell r="T1710">
            <v>0.05</v>
          </cell>
          <cell r="U1710">
            <v>-0.05</v>
          </cell>
          <cell r="V1710">
            <v>0.1</v>
          </cell>
          <cell r="W1710">
            <v>-0.1</v>
          </cell>
          <cell r="X1710">
            <v>0.1</v>
          </cell>
          <cell r="Y1710">
            <v>-0.1</v>
          </cell>
          <cell r="Z1710">
            <v>0.1</v>
          </cell>
          <cell r="AA1710">
            <v>-0.1</v>
          </cell>
          <cell r="AB1710" t="str">
            <v>NIL</v>
          </cell>
          <cell r="AC1710" t="str">
            <v>NIL</v>
          </cell>
          <cell r="AD1710" t="str">
            <v>NIL</v>
          </cell>
          <cell r="AE1710" t="str">
            <v>NIL</v>
          </cell>
          <cell r="AF1710" t="str">
            <v>NIL</v>
          </cell>
          <cell r="AG1710" t="str">
            <v>NIL</v>
          </cell>
        </row>
        <row r="1711">
          <cell r="A1711" t="str">
            <v>12-259-2</v>
          </cell>
          <cell r="B1711">
            <v>0.2</v>
          </cell>
          <cell r="C1711">
            <v>-0.2</v>
          </cell>
          <cell r="D1711">
            <v>0.1</v>
          </cell>
          <cell r="E1711">
            <v>-0.1</v>
          </cell>
          <cell r="F1711">
            <v>0.05</v>
          </cell>
          <cell r="G1711">
            <v>-0.05</v>
          </cell>
          <cell r="H1711">
            <v>0.1</v>
          </cell>
          <cell r="I1711">
            <v>0</v>
          </cell>
          <cell r="J1711">
            <v>0.1</v>
          </cell>
          <cell r="K1711">
            <v>-0.1</v>
          </cell>
          <cell r="L1711">
            <v>0.1</v>
          </cell>
          <cell r="M1711">
            <v>-0.1</v>
          </cell>
          <cell r="N1711">
            <v>0.1</v>
          </cell>
          <cell r="O1711">
            <v>-0.1</v>
          </cell>
          <cell r="P1711">
            <v>0.05</v>
          </cell>
          <cell r="Q1711">
            <v>-0.05</v>
          </cell>
          <cell r="R1711">
            <v>0.2</v>
          </cell>
          <cell r="S1711">
            <v>-0.2</v>
          </cell>
          <cell r="T1711">
            <v>0.05</v>
          </cell>
          <cell r="U1711">
            <v>-0.05</v>
          </cell>
          <cell r="V1711">
            <v>0.05</v>
          </cell>
          <cell r="W1711">
            <v>-0.05</v>
          </cell>
          <cell r="X1711">
            <v>0.05</v>
          </cell>
          <cell r="Y1711">
            <v>-0.05</v>
          </cell>
          <cell r="Z1711">
            <v>0.05</v>
          </cell>
          <cell r="AA1711">
            <v>-0.05</v>
          </cell>
          <cell r="AB1711" t="str">
            <v>NIL</v>
          </cell>
          <cell r="AC1711" t="str">
            <v>NIL</v>
          </cell>
          <cell r="AD1711" t="str">
            <v>NIL</v>
          </cell>
          <cell r="AE1711" t="str">
            <v>NIL</v>
          </cell>
          <cell r="AF1711" t="str">
            <v>NIL</v>
          </cell>
          <cell r="AG1711" t="str">
            <v>NIL</v>
          </cell>
        </row>
        <row r="1712">
          <cell r="A1712" t="str">
            <v>12-259-3</v>
          </cell>
          <cell r="B1712">
            <v>0.2</v>
          </cell>
          <cell r="C1712">
            <v>-0.2</v>
          </cell>
          <cell r="D1712">
            <v>0.1</v>
          </cell>
          <cell r="E1712">
            <v>-0.1</v>
          </cell>
          <cell r="F1712">
            <v>0.05</v>
          </cell>
          <cell r="G1712">
            <v>-0.05</v>
          </cell>
          <cell r="H1712">
            <v>0.1</v>
          </cell>
          <cell r="I1712">
            <v>0</v>
          </cell>
          <cell r="J1712">
            <v>0.1</v>
          </cell>
          <cell r="K1712">
            <v>-0.1</v>
          </cell>
          <cell r="L1712">
            <v>0.1</v>
          </cell>
          <cell r="M1712">
            <v>-0.1</v>
          </cell>
          <cell r="N1712">
            <v>0.1</v>
          </cell>
          <cell r="O1712">
            <v>-0.1</v>
          </cell>
          <cell r="P1712">
            <v>0.05</v>
          </cell>
          <cell r="Q1712">
            <v>-0.05</v>
          </cell>
          <cell r="R1712">
            <v>0.2</v>
          </cell>
          <cell r="S1712">
            <v>-0.2</v>
          </cell>
          <cell r="T1712">
            <v>0.05</v>
          </cell>
          <cell r="U1712">
            <v>-0.05</v>
          </cell>
          <cell r="V1712">
            <v>0.1</v>
          </cell>
          <cell r="W1712">
            <v>-0.1</v>
          </cell>
          <cell r="X1712">
            <v>0.1</v>
          </cell>
          <cell r="Y1712">
            <v>-0.1</v>
          </cell>
          <cell r="Z1712">
            <v>0.1</v>
          </cell>
          <cell r="AA1712">
            <v>-0.1</v>
          </cell>
          <cell r="AB1712" t="str">
            <v>NIL</v>
          </cell>
          <cell r="AC1712" t="str">
            <v>NIL</v>
          </cell>
          <cell r="AD1712" t="str">
            <v>NIL</v>
          </cell>
          <cell r="AE1712" t="str">
            <v>NIL</v>
          </cell>
          <cell r="AF1712" t="str">
            <v>NIL</v>
          </cell>
          <cell r="AG1712" t="str">
            <v>NIL</v>
          </cell>
        </row>
        <row r="1713">
          <cell r="A1713" t="str">
            <v>12-259-4</v>
          </cell>
          <cell r="B1713">
            <v>0.2</v>
          </cell>
          <cell r="C1713">
            <v>-0.2</v>
          </cell>
          <cell r="D1713">
            <v>0.1</v>
          </cell>
          <cell r="E1713">
            <v>-0.1</v>
          </cell>
          <cell r="F1713">
            <v>0.05</v>
          </cell>
          <cell r="G1713">
            <v>-0.05</v>
          </cell>
          <cell r="H1713">
            <v>0.1</v>
          </cell>
          <cell r="I1713">
            <v>0</v>
          </cell>
          <cell r="J1713">
            <v>0.1</v>
          </cell>
          <cell r="K1713">
            <v>-0.1</v>
          </cell>
          <cell r="L1713">
            <v>0.1</v>
          </cell>
          <cell r="M1713">
            <v>-0.1</v>
          </cell>
          <cell r="N1713">
            <v>0.1</v>
          </cell>
          <cell r="O1713">
            <v>-0.1</v>
          </cell>
          <cell r="P1713">
            <v>0.05</v>
          </cell>
          <cell r="Q1713">
            <v>-0.05</v>
          </cell>
          <cell r="R1713">
            <v>0.2</v>
          </cell>
          <cell r="S1713">
            <v>-0.2</v>
          </cell>
          <cell r="T1713">
            <v>0.05</v>
          </cell>
          <cell r="U1713">
            <v>-0.05</v>
          </cell>
          <cell r="V1713">
            <v>0.1</v>
          </cell>
          <cell r="W1713">
            <v>-0.1</v>
          </cell>
          <cell r="X1713">
            <v>0.1</v>
          </cell>
          <cell r="Y1713">
            <v>-0.1</v>
          </cell>
          <cell r="Z1713">
            <v>0.1</v>
          </cell>
          <cell r="AA1713">
            <v>-0.1</v>
          </cell>
          <cell r="AB1713" t="str">
            <v>NIL</v>
          </cell>
          <cell r="AC1713" t="str">
            <v>NIL</v>
          </cell>
          <cell r="AD1713" t="str">
            <v>NIL</v>
          </cell>
          <cell r="AE1713" t="str">
            <v>NIL</v>
          </cell>
          <cell r="AF1713" t="str">
            <v>NIL</v>
          </cell>
          <cell r="AG1713" t="str">
            <v>NIL</v>
          </cell>
        </row>
        <row r="1714">
          <cell r="A1714" t="str">
            <v>12-259-5</v>
          </cell>
          <cell r="B1714">
            <v>0.2</v>
          </cell>
          <cell r="C1714">
            <v>-0.2</v>
          </cell>
          <cell r="D1714">
            <v>0.1</v>
          </cell>
          <cell r="E1714">
            <v>-0.1</v>
          </cell>
          <cell r="F1714">
            <v>0.1</v>
          </cell>
          <cell r="G1714">
            <v>-0.1</v>
          </cell>
          <cell r="H1714">
            <v>0.1</v>
          </cell>
          <cell r="I1714">
            <v>0</v>
          </cell>
          <cell r="J1714">
            <v>0.1</v>
          </cell>
          <cell r="K1714">
            <v>-0.1</v>
          </cell>
          <cell r="L1714">
            <v>0.1</v>
          </cell>
          <cell r="M1714">
            <v>-0.1</v>
          </cell>
          <cell r="N1714">
            <v>0.1</v>
          </cell>
          <cell r="O1714">
            <v>-0.1</v>
          </cell>
          <cell r="P1714">
            <v>0.1</v>
          </cell>
          <cell r="Q1714">
            <v>-0.1</v>
          </cell>
          <cell r="R1714">
            <v>0.2</v>
          </cell>
          <cell r="S1714">
            <v>-0.2</v>
          </cell>
          <cell r="T1714">
            <v>0.05</v>
          </cell>
          <cell r="U1714">
            <v>-0.05</v>
          </cell>
          <cell r="V1714">
            <v>0.1</v>
          </cell>
          <cell r="W1714">
            <v>-0.1</v>
          </cell>
          <cell r="X1714">
            <v>0.1</v>
          </cell>
          <cell r="Y1714">
            <v>-0.1</v>
          </cell>
          <cell r="Z1714">
            <v>0.1</v>
          </cell>
          <cell r="AA1714">
            <v>-0.1</v>
          </cell>
          <cell r="AB1714" t="str">
            <v>NIL</v>
          </cell>
          <cell r="AC1714" t="str">
            <v>NIL</v>
          </cell>
          <cell r="AD1714" t="str">
            <v>NIL</v>
          </cell>
          <cell r="AE1714" t="str">
            <v>NIL</v>
          </cell>
          <cell r="AF1714" t="str">
            <v>NIL</v>
          </cell>
          <cell r="AG1714" t="str">
            <v>NIL</v>
          </cell>
        </row>
        <row r="1715">
          <cell r="A1715" t="str">
            <v>12-259-6</v>
          </cell>
          <cell r="B1715">
            <v>0.2</v>
          </cell>
          <cell r="C1715">
            <v>-0.2</v>
          </cell>
          <cell r="D1715">
            <v>0.1</v>
          </cell>
          <cell r="E1715">
            <v>-0.1</v>
          </cell>
          <cell r="F1715">
            <v>0.05</v>
          </cell>
          <cell r="G1715">
            <v>-0.05</v>
          </cell>
          <cell r="H1715">
            <v>0.1</v>
          </cell>
          <cell r="I1715">
            <v>0</v>
          </cell>
          <cell r="J1715">
            <v>0.1</v>
          </cell>
          <cell r="K1715">
            <v>-0.1</v>
          </cell>
          <cell r="L1715">
            <v>0.1</v>
          </cell>
          <cell r="M1715">
            <v>-0.1</v>
          </cell>
          <cell r="N1715">
            <v>0.1</v>
          </cell>
          <cell r="O1715">
            <v>-0.1</v>
          </cell>
          <cell r="P1715">
            <v>0.05</v>
          </cell>
          <cell r="Q1715">
            <v>-0.05</v>
          </cell>
          <cell r="R1715">
            <v>0.2</v>
          </cell>
          <cell r="S1715">
            <v>-0.2</v>
          </cell>
          <cell r="T1715">
            <v>0.05</v>
          </cell>
          <cell r="U1715">
            <v>-0.05</v>
          </cell>
          <cell r="V1715">
            <v>0.1</v>
          </cell>
          <cell r="W1715">
            <v>-0.1</v>
          </cell>
          <cell r="X1715">
            <v>0.1</v>
          </cell>
          <cell r="Y1715">
            <v>-0.1</v>
          </cell>
          <cell r="Z1715">
            <v>0.1</v>
          </cell>
          <cell r="AA1715">
            <v>-0.1</v>
          </cell>
          <cell r="AB1715" t="str">
            <v>NIL</v>
          </cell>
          <cell r="AC1715" t="str">
            <v>NIL</v>
          </cell>
          <cell r="AD1715" t="str">
            <v>NIL</v>
          </cell>
          <cell r="AE1715" t="str">
            <v>NIL</v>
          </cell>
          <cell r="AF1715" t="str">
            <v>NIL</v>
          </cell>
          <cell r="AG1715" t="str">
            <v>NIL</v>
          </cell>
        </row>
        <row r="1716">
          <cell r="A1716" t="str">
            <v>12-259-7</v>
          </cell>
          <cell r="B1716">
            <v>0.2</v>
          </cell>
          <cell r="C1716">
            <v>-0.2</v>
          </cell>
          <cell r="D1716">
            <v>0.1</v>
          </cell>
          <cell r="E1716">
            <v>-0.1</v>
          </cell>
          <cell r="F1716">
            <v>0.05</v>
          </cell>
          <cell r="G1716">
            <v>-0.05</v>
          </cell>
          <cell r="H1716">
            <v>0.1</v>
          </cell>
          <cell r="I1716">
            <v>0</v>
          </cell>
          <cell r="J1716">
            <v>0.1</v>
          </cell>
          <cell r="K1716">
            <v>-0.1</v>
          </cell>
          <cell r="L1716">
            <v>0.1</v>
          </cell>
          <cell r="M1716">
            <v>-0.1</v>
          </cell>
          <cell r="N1716">
            <v>0.1</v>
          </cell>
          <cell r="O1716">
            <v>-0.1</v>
          </cell>
          <cell r="P1716">
            <v>0.05</v>
          </cell>
          <cell r="Q1716">
            <v>-0.05</v>
          </cell>
          <cell r="R1716">
            <v>0.2</v>
          </cell>
          <cell r="S1716">
            <v>-0.2</v>
          </cell>
          <cell r="T1716">
            <v>0.05</v>
          </cell>
          <cell r="U1716">
            <v>-0.05</v>
          </cell>
          <cell r="V1716">
            <v>0.1</v>
          </cell>
          <cell r="W1716">
            <v>-0.1</v>
          </cell>
          <cell r="X1716">
            <v>0.1</v>
          </cell>
          <cell r="Y1716">
            <v>-0.1</v>
          </cell>
          <cell r="Z1716">
            <v>0.1</v>
          </cell>
          <cell r="AA1716">
            <v>-0.1</v>
          </cell>
          <cell r="AB1716" t="str">
            <v>NIL</v>
          </cell>
          <cell r="AC1716" t="str">
            <v>NIL</v>
          </cell>
          <cell r="AD1716" t="str">
            <v>NIL</v>
          </cell>
          <cell r="AE1716" t="str">
            <v>NIL</v>
          </cell>
          <cell r="AF1716" t="str">
            <v>NIL</v>
          </cell>
          <cell r="AG1716" t="str">
            <v>NIL</v>
          </cell>
        </row>
        <row r="1717">
          <cell r="A1717" t="str">
            <v>12-259A</v>
          </cell>
          <cell r="B1717">
            <v>0.2</v>
          </cell>
          <cell r="C1717">
            <v>-0.2</v>
          </cell>
          <cell r="D1717">
            <v>0.1</v>
          </cell>
          <cell r="E1717">
            <v>-0.1</v>
          </cell>
          <cell r="F1717">
            <v>0.05</v>
          </cell>
          <cell r="G1717">
            <v>-0.05</v>
          </cell>
          <cell r="H1717">
            <v>0.1</v>
          </cell>
          <cell r="I1717">
            <v>0</v>
          </cell>
          <cell r="J1717">
            <v>0.1</v>
          </cell>
          <cell r="K1717">
            <v>-0.1</v>
          </cell>
          <cell r="L1717">
            <v>0.1</v>
          </cell>
          <cell r="M1717">
            <v>-0.1</v>
          </cell>
          <cell r="N1717">
            <v>0.1</v>
          </cell>
          <cell r="O1717">
            <v>-0.1</v>
          </cell>
          <cell r="P1717">
            <v>0.05</v>
          </cell>
          <cell r="Q1717">
            <v>-0.05</v>
          </cell>
          <cell r="R1717">
            <v>0.2</v>
          </cell>
          <cell r="S1717">
            <v>-0.2</v>
          </cell>
          <cell r="T1717">
            <v>0.05</v>
          </cell>
          <cell r="U1717">
            <v>-0.05</v>
          </cell>
          <cell r="V1717">
            <v>0.05</v>
          </cell>
          <cell r="W1717">
            <v>-0.05</v>
          </cell>
          <cell r="X1717">
            <v>0.05</v>
          </cell>
          <cell r="Y1717">
            <v>-0.05</v>
          </cell>
          <cell r="Z1717">
            <v>0.05</v>
          </cell>
          <cell r="AA1717">
            <v>-0.05</v>
          </cell>
          <cell r="AB1717" t="str">
            <v>NIL</v>
          </cell>
          <cell r="AC1717" t="str">
            <v>NIL</v>
          </cell>
          <cell r="AD1717" t="str">
            <v>NIL</v>
          </cell>
          <cell r="AE1717" t="str">
            <v>NIL</v>
          </cell>
          <cell r="AF1717">
            <v>0.05</v>
          </cell>
          <cell r="AG1717">
            <v>-0.05</v>
          </cell>
        </row>
        <row r="1718">
          <cell r="A1718" t="str">
            <v>12-259A-1</v>
          </cell>
          <cell r="B1718">
            <v>0.2</v>
          </cell>
          <cell r="C1718">
            <v>-0.2</v>
          </cell>
          <cell r="D1718">
            <v>0.1</v>
          </cell>
          <cell r="E1718">
            <v>-0.1</v>
          </cell>
          <cell r="F1718">
            <v>0.05</v>
          </cell>
          <cell r="G1718">
            <v>-0.05</v>
          </cell>
          <cell r="H1718">
            <v>0.1</v>
          </cell>
          <cell r="I1718">
            <v>0</v>
          </cell>
          <cell r="J1718">
            <v>0.1</v>
          </cell>
          <cell r="K1718">
            <v>-0.1</v>
          </cell>
          <cell r="L1718">
            <v>0.1</v>
          </cell>
          <cell r="M1718">
            <v>-0.1</v>
          </cell>
          <cell r="N1718">
            <v>0.1</v>
          </cell>
          <cell r="O1718">
            <v>-0.1</v>
          </cell>
          <cell r="P1718">
            <v>0.05</v>
          </cell>
          <cell r="Q1718">
            <v>-0.05</v>
          </cell>
          <cell r="R1718">
            <v>0.2</v>
          </cell>
          <cell r="S1718">
            <v>-0.2</v>
          </cell>
          <cell r="T1718">
            <v>0.05</v>
          </cell>
          <cell r="U1718">
            <v>-0.05</v>
          </cell>
          <cell r="V1718">
            <v>0.05</v>
          </cell>
          <cell r="W1718">
            <v>-0.05</v>
          </cell>
          <cell r="X1718">
            <v>0.05</v>
          </cell>
          <cell r="Y1718">
            <v>-0.05</v>
          </cell>
          <cell r="Z1718">
            <v>0.05</v>
          </cell>
          <cell r="AA1718">
            <v>-0.05</v>
          </cell>
          <cell r="AB1718" t="str">
            <v>NIL</v>
          </cell>
          <cell r="AC1718" t="str">
            <v>NIL</v>
          </cell>
          <cell r="AD1718" t="str">
            <v>NIL</v>
          </cell>
          <cell r="AE1718" t="str">
            <v>NIL</v>
          </cell>
          <cell r="AF1718">
            <v>0.05</v>
          </cell>
          <cell r="AG1718">
            <v>-0.05</v>
          </cell>
        </row>
        <row r="1719">
          <cell r="A1719" t="str">
            <v>12-259L</v>
          </cell>
          <cell r="B1719">
            <v>0.2</v>
          </cell>
          <cell r="C1719">
            <v>-0.2</v>
          </cell>
          <cell r="D1719">
            <v>0.1</v>
          </cell>
          <cell r="E1719">
            <v>-0.1</v>
          </cell>
          <cell r="F1719">
            <v>0.1</v>
          </cell>
          <cell r="G1719">
            <v>-0.1</v>
          </cell>
          <cell r="H1719">
            <v>0.1</v>
          </cell>
          <cell r="I1719">
            <v>0</v>
          </cell>
          <cell r="J1719">
            <v>0.1</v>
          </cell>
          <cell r="K1719">
            <v>-0.1</v>
          </cell>
          <cell r="L1719">
            <v>0.1</v>
          </cell>
          <cell r="M1719">
            <v>-0.1</v>
          </cell>
          <cell r="N1719">
            <v>0.1</v>
          </cell>
          <cell r="O1719">
            <v>-0.1</v>
          </cell>
          <cell r="P1719">
            <v>0.1</v>
          </cell>
          <cell r="Q1719">
            <v>-0.1</v>
          </cell>
          <cell r="R1719">
            <v>0.2</v>
          </cell>
          <cell r="S1719">
            <v>-0.2</v>
          </cell>
          <cell r="T1719">
            <v>0.05</v>
          </cell>
          <cell r="U1719">
            <v>-0.05</v>
          </cell>
          <cell r="V1719">
            <v>0.1</v>
          </cell>
          <cell r="W1719">
            <v>-0.1</v>
          </cell>
          <cell r="X1719">
            <v>0.1</v>
          </cell>
          <cell r="Y1719">
            <v>-0.1</v>
          </cell>
          <cell r="Z1719">
            <v>0.1</v>
          </cell>
          <cell r="AA1719">
            <v>-0.1</v>
          </cell>
          <cell r="AB1719" t="str">
            <v>NIL</v>
          </cell>
          <cell r="AC1719" t="str">
            <v>NIL</v>
          </cell>
          <cell r="AD1719" t="str">
            <v>NIL</v>
          </cell>
          <cell r="AE1719" t="str">
            <v>NIL</v>
          </cell>
          <cell r="AF1719" t="str">
            <v>NIL</v>
          </cell>
          <cell r="AG1719" t="str">
            <v>NIL</v>
          </cell>
        </row>
        <row r="1720">
          <cell r="A1720" t="str">
            <v>12-260</v>
          </cell>
          <cell r="B1720">
            <v>0.2</v>
          </cell>
          <cell r="C1720">
            <v>-0.2</v>
          </cell>
          <cell r="D1720">
            <v>0.1</v>
          </cell>
          <cell r="E1720">
            <v>-0.1</v>
          </cell>
          <cell r="F1720">
            <v>0.1</v>
          </cell>
          <cell r="G1720">
            <v>-0.1</v>
          </cell>
          <cell r="H1720">
            <v>0.1</v>
          </cell>
          <cell r="I1720">
            <v>0</v>
          </cell>
          <cell r="J1720">
            <v>0.1</v>
          </cell>
          <cell r="K1720">
            <v>-0.1</v>
          </cell>
          <cell r="L1720">
            <v>0.1</v>
          </cell>
          <cell r="M1720">
            <v>-0.1</v>
          </cell>
          <cell r="N1720">
            <v>0.1</v>
          </cell>
          <cell r="O1720">
            <v>-0.1</v>
          </cell>
          <cell r="P1720">
            <v>0.1</v>
          </cell>
          <cell r="Q1720">
            <v>-0.1</v>
          </cell>
          <cell r="R1720">
            <v>0.2</v>
          </cell>
          <cell r="S1720">
            <v>-0.2</v>
          </cell>
          <cell r="T1720">
            <v>0.05</v>
          </cell>
          <cell r="U1720">
            <v>-0.05</v>
          </cell>
          <cell r="V1720">
            <v>0.1</v>
          </cell>
          <cell r="W1720">
            <v>-0.1</v>
          </cell>
          <cell r="X1720">
            <v>0.1</v>
          </cell>
          <cell r="Y1720">
            <v>-0.1</v>
          </cell>
          <cell r="Z1720">
            <v>0.1</v>
          </cell>
          <cell r="AA1720">
            <v>-0.1</v>
          </cell>
          <cell r="AB1720" t="str">
            <v>NIL</v>
          </cell>
          <cell r="AC1720" t="str">
            <v>NIL</v>
          </cell>
          <cell r="AD1720" t="str">
            <v>NIL</v>
          </cell>
          <cell r="AE1720" t="str">
            <v>NIL</v>
          </cell>
          <cell r="AF1720" t="str">
            <v>NIL</v>
          </cell>
          <cell r="AG1720" t="str">
            <v>NIL</v>
          </cell>
        </row>
        <row r="1721">
          <cell r="A1721" t="str">
            <v>12-260-1</v>
          </cell>
          <cell r="B1721">
            <v>0.2</v>
          </cell>
          <cell r="C1721">
            <v>-0.2</v>
          </cell>
          <cell r="D1721">
            <v>0.1</v>
          </cell>
          <cell r="E1721">
            <v>-0.1</v>
          </cell>
          <cell r="F1721">
            <v>0.1</v>
          </cell>
          <cell r="G1721">
            <v>-0.1</v>
          </cell>
          <cell r="H1721">
            <v>0.1</v>
          </cell>
          <cell r="I1721">
            <v>0</v>
          </cell>
          <cell r="J1721">
            <v>0.1</v>
          </cell>
          <cell r="K1721">
            <v>-0.1</v>
          </cell>
          <cell r="L1721">
            <v>0.1</v>
          </cell>
          <cell r="M1721">
            <v>-0.1</v>
          </cell>
          <cell r="N1721">
            <v>0.1</v>
          </cell>
          <cell r="O1721">
            <v>-0.1</v>
          </cell>
          <cell r="P1721">
            <v>0.1</v>
          </cell>
          <cell r="Q1721">
            <v>-0.1</v>
          </cell>
          <cell r="R1721">
            <v>0.2</v>
          </cell>
          <cell r="S1721">
            <v>-0.2</v>
          </cell>
          <cell r="T1721">
            <v>0.05</v>
          </cell>
          <cell r="U1721">
            <v>-0.05</v>
          </cell>
          <cell r="V1721">
            <v>0.1</v>
          </cell>
          <cell r="W1721">
            <v>-0.1</v>
          </cell>
          <cell r="X1721">
            <v>0.1</v>
          </cell>
          <cell r="Y1721">
            <v>-0.1</v>
          </cell>
          <cell r="Z1721">
            <v>0.1</v>
          </cell>
          <cell r="AA1721">
            <v>-0.1</v>
          </cell>
          <cell r="AB1721" t="str">
            <v>NIL</v>
          </cell>
          <cell r="AC1721" t="str">
            <v>NIL</v>
          </cell>
          <cell r="AD1721" t="str">
            <v>NIL</v>
          </cell>
          <cell r="AE1721" t="str">
            <v>NIL</v>
          </cell>
          <cell r="AF1721" t="str">
            <v>NIL</v>
          </cell>
          <cell r="AG1721" t="str">
            <v>NIL</v>
          </cell>
        </row>
        <row r="1722">
          <cell r="A1722" t="str">
            <v>12-260-2</v>
          </cell>
          <cell r="B1722">
            <v>0.2</v>
          </cell>
          <cell r="C1722">
            <v>-0.2</v>
          </cell>
          <cell r="D1722">
            <v>0.1</v>
          </cell>
          <cell r="E1722">
            <v>-0.1</v>
          </cell>
          <cell r="F1722">
            <v>0.1</v>
          </cell>
          <cell r="G1722">
            <v>-0.1</v>
          </cell>
          <cell r="H1722">
            <v>0.1</v>
          </cell>
          <cell r="I1722">
            <v>0</v>
          </cell>
          <cell r="J1722">
            <v>0.1</v>
          </cell>
          <cell r="K1722">
            <v>-0.1</v>
          </cell>
          <cell r="L1722">
            <v>0.1</v>
          </cell>
          <cell r="M1722">
            <v>-0.1</v>
          </cell>
          <cell r="N1722">
            <v>0.1</v>
          </cell>
          <cell r="O1722">
            <v>-0.1</v>
          </cell>
          <cell r="P1722">
            <v>0.1</v>
          </cell>
          <cell r="Q1722">
            <v>-0.1</v>
          </cell>
          <cell r="R1722">
            <v>0.2</v>
          </cell>
          <cell r="S1722">
            <v>-0.2</v>
          </cell>
          <cell r="T1722">
            <v>0.05</v>
          </cell>
          <cell r="U1722">
            <v>-0.05</v>
          </cell>
          <cell r="V1722">
            <v>0.1</v>
          </cell>
          <cell r="W1722">
            <v>-0.1</v>
          </cell>
          <cell r="X1722">
            <v>0.1</v>
          </cell>
          <cell r="Y1722">
            <v>-0.1</v>
          </cell>
          <cell r="Z1722">
            <v>0.1</v>
          </cell>
          <cell r="AA1722">
            <v>-0.1</v>
          </cell>
          <cell r="AB1722" t="str">
            <v>NIL</v>
          </cell>
          <cell r="AC1722" t="str">
            <v>NIL</v>
          </cell>
          <cell r="AD1722" t="str">
            <v>NIL</v>
          </cell>
          <cell r="AE1722" t="str">
            <v>NIL</v>
          </cell>
          <cell r="AF1722" t="str">
            <v>NIL</v>
          </cell>
          <cell r="AG1722" t="str">
            <v>NIL</v>
          </cell>
        </row>
        <row r="1723">
          <cell r="A1723" t="str">
            <v>12-260A</v>
          </cell>
          <cell r="B1723">
            <v>0.2</v>
          </cell>
          <cell r="C1723">
            <v>-0.2</v>
          </cell>
          <cell r="D1723">
            <v>0.1</v>
          </cell>
          <cell r="E1723">
            <v>-0.1</v>
          </cell>
          <cell r="F1723">
            <v>0.05</v>
          </cell>
          <cell r="G1723">
            <v>-0.05</v>
          </cell>
          <cell r="H1723">
            <v>0.1</v>
          </cell>
          <cell r="I1723">
            <v>0</v>
          </cell>
          <cell r="J1723">
            <v>0.1</v>
          </cell>
          <cell r="K1723">
            <v>-0.1</v>
          </cell>
          <cell r="L1723">
            <v>0.1</v>
          </cell>
          <cell r="M1723">
            <v>-0.1</v>
          </cell>
          <cell r="N1723">
            <v>0.1</v>
          </cell>
          <cell r="O1723">
            <v>-0.1</v>
          </cell>
          <cell r="P1723">
            <v>0.05</v>
          </cell>
          <cell r="Q1723">
            <v>-0.05</v>
          </cell>
          <cell r="R1723">
            <v>0.2</v>
          </cell>
          <cell r="S1723">
            <v>-0.2</v>
          </cell>
          <cell r="T1723">
            <v>0.05</v>
          </cell>
          <cell r="U1723">
            <v>-0.05</v>
          </cell>
          <cell r="V1723">
            <v>0.05</v>
          </cell>
          <cell r="W1723">
            <v>-0.05</v>
          </cell>
          <cell r="X1723">
            <v>0.05</v>
          </cell>
          <cell r="Y1723">
            <v>-0.05</v>
          </cell>
          <cell r="Z1723">
            <v>0.05</v>
          </cell>
          <cell r="AA1723">
            <v>-0.05</v>
          </cell>
          <cell r="AB1723" t="str">
            <v>NIL</v>
          </cell>
          <cell r="AC1723" t="str">
            <v>NIL</v>
          </cell>
          <cell r="AD1723" t="str">
            <v>NIL</v>
          </cell>
          <cell r="AE1723" t="str">
            <v>NIL</v>
          </cell>
          <cell r="AF1723" t="str">
            <v>NIL</v>
          </cell>
          <cell r="AG1723" t="str">
            <v>NIL</v>
          </cell>
        </row>
        <row r="1724">
          <cell r="A1724" t="str">
            <v>12-260A-1</v>
          </cell>
          <cell r="B1724">
            <v>0.2</v>
          </cell>
          <cell r="C1724">
            <v>-0.2</v>
          </cell>
          <cell r="D1724">
            <v>0.1</v>
          </cell>
          <cell r="E1724">
            <v>-0.1</v>
          </cell>
          <cell r="F1724">
            <v>0.05</v>
          </cell>
          <cell r="G1724">
            <v>-0.05</v>
          </cell>
          <cell r="H1724">
            <v>0.1</v>
          </cell>
          <cell r="I1724">
            <v>0</v>
          </cell>
          <cell r="J1724">
            <v>0.1</v>
          </cell>
          <cell r="K1724">
            <v>-0.1</v>
          </cell>
          <cell r="L1724">
            <v>0.1</v>
          </cell>
          <cell r="M1724">
            <v>-0.1</v>
          </cell>
          <cell r="N1724">
            <v>0.1</v>
          </cell>
          <cell r="O1724">
            <v>-0.1</v>
          </cell>
          <cell r="P1724">
            <v>0.05</v>
          </cell>
          <cell r="Q1724">
            <v>-0.05</v>
          </cell>
          <cell r="R1724">
            <v>0.2</v>
          </cell>
          <cell r="S1724">
            <v>-0.2</v>
          </cell>
          <cell r="T1724">
            <v>0.05</v>
          </cell>
          <cell r="U1724">
            <v>-0.05</v>
          </cell>
          <cell r="V1724">
            <v>0.05</v>
          </cell>
          <cell r="W1724">
            <v>-0.05</v>
          </cell>
          <cell r="X1724">
            <v>0.05</v>
          </cell>
          <cell r="Y1724">
            <v>-0.05</v>
          </cell>
          <cell r="Z1724">
            <v>0.05</v>
          </cell>
          <cell r="AA1724">
            <v>-0.05</v>
          </cell>
          <cell r="AB1724" t="str">
            <v>NIL</v>
          </cell>
          <cell r="AC1724" t="str">
            <v>NIL</v>
          </cell>
          <cell r="AD1724" t="str">
            <v>NIL</v>
          </cell>
          <cell r="AE1724" t="str">
            <v>NIL</v>
          </cell>
          <cell r="AF1724" t="str">
            <v>NIL</v>
          </cell>
          <cell r="AG1724" t="str">
            <v>NIL</v>
          </cell>
        </row>
        <row r="1725">
          <cell r="A1725" t="str">
            <v>12-260A-2</v>
          </cell>
          <cell r="B1725">
            <v>0.2</v>
          </cell>
          <cell r="C1725">
            <v>-0.2</v>
          </cell>
          <cell r="D1725">
            <v>0.1</v>
          </cell>
          <cell r="E1725">
            <v>-0.1</v>
          </cell>
          <cell r="F1725">
            <v>0.05</v>
          </cell>
          <cell r="G1725">
            <v>-0.05</v>
          </cell>
          <cell r="H1725">
            <v>0.1</v>
          </cell>
          <cell r="I1725">
            <v>0</v>
          </cell>
          <cell r="J1725">
            <v>0.1</v>
          </cell>
          <cell r="K1725">
            <v>-0.1</v>
          </cell>
          <cell r="L1725">
            <v>0.1</v>
          </cell>
          <cell r="M1725">
            <v>-0.1</v>
          </cell>
          <cell r="N1725">
            <v>0.1</v>
          </cell>
          <cell r="O1725">
            <v>-0.1</v>
          </cell>
          <cell r="P1725">
            <v>0.05</v>
          </cell>
          <cell r="Q1725">
            <v>-0.05</v>
          </cell>
          <cell r="R1725">
            <v>0.2</v>
          </cell>
          <cell r="S1725">
            <v>-0.2</v>
          </cell>
          <cell r="T1725">
            <v>0.05</v>
          </cell>
          <cell r="U1725">
            <v>-0.05</v>
          </cell>
          <cell r="V1725">
            <v>0.05</v>
          </cell>
          <cell r="W1725">
            <v>-0.05</v>
          </cell>
          <cell r="X1725">
            <v>0.05</v>
          </cell>
          <cell r="Y1725">
            <v>-0.05</v>
          </cell>
          <cell r="Z1725">
            <v>0.05</v>
          </cell>
          <cell r="AA1725">
            <v>-0.05</v>
          </cell>
          <cell r="AB1725" t="str">
            <v>NIL</v>
          </cell>
          <cell r="AC1725" t="str">
            <v>NIL</v>
          </cell>
          <cell r="AD1725" t="str">
            <v>NIL</v>
          </cell>
          <cell r="AE1725" t="str">
            <v>NIL</v>
          </cell>
          <cell r="AF1725" t="str">
            <v>NIL</v>
          </cell>
          <cell r="AG1725" t="str">
            <v>NIL</v>
          </cell>
        </row>
        <row r="1726">
          <cell r="A1726" t="str">
            <v>12-261A</v>
          </cell>
          <cell r="B1726">
            <v>0.2</v>
          </cell>
          <cell r="C1726">
            <v>-0.2</v>
          </cell>
          <cell r="D1726">
            <v>0.1</v>
          </cell>
          <cell r="E1726">
            <v>-0.1</v>
          </cell>
          <cell r="F1726">
            <v>0.05</v>
          </cell>
          <cell r="G1726">
            <v>-0.05</v>
          </cell>
          <cell r="H1726">
            <v>0.1</v>
          </cell>
          <cell r="I1726">
            <v>0</v>
          </cell>
          <cell r="J1726">
            <v>0.1</v>
          </cell>
          <cell r="K1726">
            <v>-0.1</v>
          </cell>
          <cell r="L1726">
            <v>0.1</v>
          </cell>
          <cell r="M1726">
            <v>-0.1</v>
          </cell>
          <cell r="N1726">
            <v>0.1</v>
          </cell>
          <cell r="O1726">
            <v>-0.1</v>
          </cell>
          <cell r="P1726">
            <v>0.05</v>
          </cell>
          <cell r="Q1726">
            <v>-0.05</v>
          </cell>
          <cell r="R1726">
            <v>0.2</v>
          </cell>
          <cell r="S1726">
            <v>-0.2</v>
          </cell>
          <cell r="T1726">
            <v>0.05</v>
          </cell>
          <cell r="U1726">
            <v>-0.05</v>
          </cell>
          <cell r="V1726">
            <v>0.05</v>
          </cell>
          <cell r="W1726">
            <v>-0.05</v>
          </cell>
          <cell r="X1726">
            <v>0.05</v>
          </cell>
          <cell r="Y1726">
            <v>-0.05</v>
          </cell>
          <cell r="Z1726">
            <v>0.05</v>
          </cell>
          <cell r="AA1726">
            <v>-0.05</v>
          </cell>
          <cell r="AB1726" t="str">
            <v>NIL</v>
          </cell>
          <cell r="AC1726" t="str">
            <v>NIL</v>
          </cell>
          <cell r="AD1726" t="str">
            <v>NIL</v>
          </cell>
          <cell r="AE1726" t="str">
            <v>NIL</v>
          </cell>
          <cell r="AF1726" t="str">
            <v>NIL</v>
          </cell>
          <cell r="AG1726" t="str">
            <v>NIL</v>
          </cell>
        </row>
        <row r="1727">
          <cell r="A1727" t="str">
            <v>12-261A-1</v>
          </cell>
          <cell r="B1727">
            <v>0.2</v>
          </cell>
          <cell r="C1727">
            <v>-0.2</v>
          </cell>
          <cell r="D1727">
            <v>0.1</v>
          </cell>
          <cell r="E1727">
            <v>-0.1</v>
          </cell>
          <cell r="F1727">
            <v>0.05</v>
          </cell>
          <cell r="G1727">
            <v>-0.05</v>
          </cell>
          <cell r="H1727">
            <v>0.1</v>
          </cell>
          <cell r="I1727">
            <v>0</v>
          </cell>
          <cell r="J1727">
            <v>0.1</v>
          </cell>
          <cell r="K1727">
            <v>-0.1</v>
          </cell>
          <cell r="L1727">
            <v>0.1</v>
          </cell>
          <cell r="M1727">
            <v>-0.1</v>
          </cell>
          <cell r="N1727">
            <v>0.1</v>
          </cell>
          <cell r="O1727">
            <v>-0.1</v>
          </cell>
          <cell r="P1727">
            <v>0.05</v>
          </cell>
          <cell r="Q1727">
            <v>-0.05</v>
          </cell>
          <cell r="R1727">
            <v>0.2</v>
          </cell>
          <cell r="S1727">
            <v>-0.2</v>
          </cell>
          <cell r="T1727">
            <v>0.05</v>
          </cell>
          <cell r="U1727">
            <v>-0.05</v>
          </cell>
          <cell r="V1727">
            <v>0.05</v>
          </cell>
          <cell r="W1727">
            <v>-0.05</v>
          </cell>
          <cell r="X1727">
            <v>0.05</v>
          </cell>
          <cell r="Y1727">
            <v>-0.05</v>
          </cell>
          <cell r="Z1727">
            <v>0.05</v>
          </cell>
          <cell r="AA1727">
            <v>-0.05</v>
          </cell>
          <cell r="AB1727" t="str">
            <v>NIL</v>
          </cell>
          <cell r="AC1727" t="str">
            <v>NIL</v>
          </cell>
          <cell r="AD1727" t="str">
            <v>NIL</v>
          </cell>
          <cell r="AE1727" t="str">
            <v>NIL</v>
          </cell>
          <cell r="AF1727" t="str">
            <v>NIL</v>
          </cell>
          <cell r="AG1727" t="str">
            <v>NIL</v>
          </cell>
        </row>
        <row r="1728">
          <cell r="A1728" t="str">
            <v>12-262</v>
          </cell>
          <cell r="B1728">
            <v>0.1</v>
          </cell>
          <cell r="C1728">
            <v>-0.1</v>
          </cell>
          <cell r="D1728">
            <v>0.1</v>
          </cell>
          <cell r="E1728">
            <v>-0.1</v>
          </cell>
          <cell r="F1728">
            <v>0.1</v>
          </cell>
          <cell r="G1728">
            <v>-0.1</v>
          </cell>
          <cell r="H1728">
            <v>0.1</v>
          </cell>
          <cell r="I1728">
            <v>0</v>
          </cell>
          <cell r="J1728">
            <v>0.1</v>
          </cell>
          <cell r="K1728">
            <v>-0.1</v>
          </cell>
          <cell r="L1728">
            <v>0.1</v>
          </cell>
          <cell r="M1728">
            <v>-0.1</v>
          </cell>
          <cell r="N1728">
            <v>0.1</v>
          </cell>
          <cell r="O1728">
            <v>-0.1</v>
          </cell>
          <cell r="P1728">
            <v>0.05</v>
          </cell>
          <cell r="Q1728">
            <v>-0.05</v>
          </cell>
          <cell r="R1728">
            <v>0.2</v>
          </cell>
          <cell r="S1728">
            <v>-0.2</v>
          </cell>
          <cell r="T1728">
            <v>0.03</v>
          </cell>
          <cell r="U1728">
            <v>-0.03</v>
          </cell>
          <cell r="V1728">
            <v>0.1</v>
          </cell>
          <cell r="W1728">
            <v>-0.1</v>
          </cell>
          <cell r="X1728">
            <v>0.1</v>
          </cell>
          <cell r="Y1728">
            <v>-0.1</v>
          </cell>
          <cell r="Z1728">
            <v>0.1</v>
          </cell>
          <cell r="AA1728">
            <v>-0.1</v>
          </cell>
          <cell r="AB1728" t="str">
            <v>NIL</v>
          </cell>
          <cell r="AC1728" t="str">
            <v>NIL</v>
          </cell>
          <cell r="AD1728" t="str">
            <v>NIL</v>
          </cell>
          <cell r="AE1728" t="str">
            <v>NIL</v>
          </cell>
          <cell r="AF1728" t="str">
            <v>NIL</v>
          </cell>
          <cell r="AG1728" t="str">
            <v>NIL</v>
          </cell>
        </row>
        <row r="1729">
          <cell r="A1729" t="str">
            <v>12-262-1</v>
          </cell>
          <cell r="B1729">
            <v>0.1</v>
          </cell>
          <cell r="C1729">
            <v>-0.1</v>
          </cell>
          <cell r="D1729">
            <v>0.1</v>
          </cell>
          <cell r="E1729">
            <v>-0.1</v>
          </cell>
          <cell r="F1729">
            <v>0.1</v>
          </cell>
          <cell r="G1729">
            <v>-0.1</v>
          </cell>
          <cell r="H1729">
            <v>0.1</v>
          </cell>
          <cell r="I1729">
            <v>0</v>
          </cell>
          <cell r="J1729">
            <v>0.1</v>
          </cell>
          <cell r="K1729">
            <v>-0.1</v>
          </cell>
          <cell r="L1729">
            <v>0.1</v>
          </cell>
          <cell r="M1729">
            <v>-0.1</v>
          </cell>
          <cell r="N1729">
            <v>0.1</v>
          </cell>
          <cell r="O1729">
            <v>-0.1</v>
          </cell>
          <cell r="P1729">
            <v>0.05</v>
          </cell>
          <cell r="Q1729">
            <v>-0.05</v>
          </cell>
          <cell r="R1729">
            <v>0.2</v>
          </cell>
          <cell r="S1729">
            <v>-0.2</v>
          </cell>
          <cell r="T1729">
            <v>0.03</v>
          </cell>
          <cell r="U1729">
            <v>-0.03</v>
          </cell>
          <cell r="V1729">
            <v>0.1</v>
          </cell>
          <cell r="W1729">
            <v>-0.1</v>
          </cell>
          <cell r="X1729">
            <v>0.1</v>
          </cell>
          <cell r="Y1729">
            <v>-0.1</v>
          </cell>
          <cell r="Z1729">
            <v>0.1</v>
          </cell>
          <cell r="AA1729">
            <v>-0.1</v>
          </cell>
          <cell r="AB1729" t="str">
            <v>NIL</v>
          </cell>
          <cell r="AC1729" t="str">
            <v>NIL</v>
          </cell>
          <cell r="AD1729" t="str">
            <v>NIL</v>
          </cell>
          <cell r="AE1729" t="str">
            <v>NIL</v>
          </cell>
          <cell r="AF1729" t="str">
            <v>NIL</v>
          </cell>
          <cell r="AG1729" t="str">
            <v>NIL</v>
          </cell>
        </row>
        <row r="1730">
          <cell r="A1730" t="str">
            <v>12-262-2</v>
          </cell>
          <cell r="B1730">
            <v>0.1</v>
          </cell>
          <cell r="C1730">
            <v>-0.1</v>
          </cell>
          <cell r="D1730">
            <v>0.1</v>
          </cell>
          <cell r="E1730">
            <v>-0.1</v>
          </cell>
          <cell r="F1730">
            <v>0.1</v>
          </cell>
          <cell r="G1730">
            <v>-0.1</v>
          </cell>
          <cell r="H1730">
            <v>0.1</v>
          </cell>
          <cell r="I1730">
            <v>0</v>
          </cell>
          <cell r="J1730">
            <v>0.1</v>
          </cell>
          <cell r="K1730">
            <v>-0.1</v>
          </cell>
          <cell r="L1730">
            <v>0.1</v>
          </cell>
          <cell r="M1730">
            <v>-0.1</v>
          </cell>
          <cell r="N1730">
            <v>0.1</v>
          </cell>
          <cell r="O1730">
            <v>-0.1</v>
          </cell>
          <cell r="P1730">
            <v>0.05</v>
          </cell>
          <cell r="Q1730">
            <v>-0.05</v>
          </cell>
          <cell r="R1730">
            <v>0.2</v>
          </cell>
          <cell r="S1730">
            <v>-0.2</v>
          </cell>
          <cell r="T1730">
            <v>0.03</v>
          </cell>
          <cell r="U1730">
            <v>-0.03</v>
          </cell>
          <cell r="V1730">
            <v>0.1</v>
          </cell>
          <cell r="W1730">
            <v>-0.1</v>
          </cell>
          <cell r="X1730">
            <v>0.1</v>
          </cell>
          <cell r="Y1730">
            <v>-0.1</v>
          </cell>
          <cell r="Z1730">
            <v>0.1</v>
          </cell>
          <cell r="AA1730">
            <v>-0.1</v>
          </cell>
          <cell r="AB1730" t="str">
            <v>NIL</v>
          </cell>
          <cell r="AC1730" t="str">
            <v>NIL</v>
          </cell>
          <cell r="AD1730" t="str">
            <v>NIL</v>
          </cell>
          <cell r="AE1730" t="str">
            <v>NIL</v>
          </cell>
          <cell r="AF1730" t="str">
            <v>NIL</v>
          </cell>
          <cell r="AG1730" t="str">
            <v>NIL</v>
          </cell>
        </row>
        <row r="1731">
          <cell r="A1731" t="str">
            <v>12-262A</v>
          </cell>
          <cell r="B1731">
            <v>0.2</v>
          </cell>
          <cell r="C1731">
            <v>-0.2</v>
          </cell>
          <cell r="D1731">
            <v>0.1</v>
          </cell>
          <cell r="E1731">
            <v>-0.1</v>
          </cell>
          <cell r="F1731">
            <v>0.05</v>
          </cell>
          <cell r="G1731">
            <v>-0.05</v>
          </cell>
          <cell r="H1731">
            <v>0.1</v>
          </cell>
          <cell r="I1731">
            <v>0</v>
          </cell>
          <cell r="J1731">
            <v>0.1</v>
          </cell>
          <cell r="K1731">
            <v>-0.1</v>
          </cell>
          <cell r="L1731">
            <v>0.1</v>
          </cell>
          <cell r="M1731">
            <v>-0.1</v>
          </cell>
          <cell r="N1731">
            <v>0.05</v>
          </cell>
          <cell r="O1731">
            <v>-0.05</v>
          </cell>
          <cell r="P1731">
            <v>0.05</v>
          </cell>
          <cell r="Q1731">
            <v>-0.05</v>
          </cell>
          <cell r="R1731">
            <v>0.2</v>
          </cell>
          <cell r="S1731">
            <v>-0.2</v>
          </cell>
          <cell r="T1731">
            <v>0.05</v>
          </cell>
          <cell r="U1731">
            <v>-0.05</v>
          </cell>
          <cell r="V1731">
            <v>0.03</v>
          </cell>
          <cell r="W1731">
            <v>-0.03</v>
          </cell>
          <cell r="X1731">
            <v>0.03</v>
          </cell>
          <cell r="Y1731">
            <v>-0.03</v>
          </cell>
          <cell r="Z1731">
            <v>0.03</v>
          </cell>
          <cell r="AA1731">
            <v>-0.03</v>
          </cell>
          <cell r="AB1731" t="str">
            <v>NIL</v>
          </cell>
          <cell r="AC1731" t="str">
            <v>NIL</v>
          </cell>
          <cell r="AD1731" t="str">
            <v>NIL</v>
          </cell>
          <cell r="AE1731" t="str">
            <v>NIL</v>
          </cell>
          <cell r="AF1731" t="str">
            <v>NIL</v>
          </cell>
          <cell r="AG1731" t="str">
            <v>NIL</v>
          </cell>
        </row>
        <row r="1732">
          <cell r="A1732" t="str">
            <v>12-262A-1</v>
          </cell>
          <cell r="B1732">
            <v>0.2</v>
          </cell>
          <cell r="C1732">
            <v>-0.2</v>
          </cell>
          <cell r="D1732">
            <v>0.1</v>
          </cell>
          <cell r="E1732">
            <v>-0.1</v>
          </cell>
          <cell r="F1732">
            <v>0.05</v>
          </cell>
          <cell r="G1732">
            <v>-0.05</v>
          </cell>
          <cell r="H1732">
            <v>0.1</v>
          </cell>
          <cell r="I1732">
            <v>0</v>
          </cell>
          <cell r="J1732">
            <v>0.1</v>
          </cell>
          <cell r="K1732">
            <v>-0.1</v>
          </cell>
          <cell r="L1732">
            <v>0.1</v>
          </cell>
          <cell r="M1732">
            <v>-0.1</v>
          </cell>
          <cell r="N1732">
            <v>0.05</v>
          </cell>
          <cell r="O1732">
            <v>-0.05</v>
          </cell>
          <cell r="P1732">
            <v>0.05</v>
          </cell>
          <cell r="Q1732">
            <v>-0.05</v>
          </cell>
          <cell r="R1732">
            <v>0.2</v>
          </cell>
          <cell r="S1732">
            <v>-0.2</v>
          </cell>
          <cell r="T1732">
            <v>0.05</v>
          </cell>
          <cell r="U1732">
            <v>-0.05</v>
          </cell>
          <cell r="V1732">
            <v>0.03</v>
          </cell>
          <cell r="W1732">
            <v>-0.03</v>
          </cell>
          <cell r="X1732">
            <v>0.03</v>
          </cell>
          <cell r="Y1732">
            <v>-0.03</v>
          </cell>
          <cell r="Z1732">
            <v>0.03</v>
          </cell>
          <cell r="AA1732">
            <v>-0.03</v>
          </cell>
          <cell r="AB1732" t="str">
            <v>NIL</v>
          </cell>
          <cell r="AC1732" t="str">
            <v>NIL</v>
          </cell>
          <cell r="AD1732" t="str">
            <v>NIL</v>
          </cell>
          <cell r="AE1732" t="str">
            <v>NIL</v>
          </cell>
          <cell r="AF1732" t="str">
            <v>NIL</v>
          </cell>
          <cell r="AG1732" t="str">
            <v>NIL</v>
          </cell>
        </row>
        <row r="1733">
          <cell r="A1733" t="str">
            <v>12-263</v>
          </cell>
          <cell r="B1733">
            <v>0.2</v>
          </cell>
          <cell r="C1733">
            <v>-0.2</v>
          </cell>
          <cell r="D1733">
            <v>0.1</v>
          </cell>
          <cell r="E1733">
            <v>-0.1</v>
          </cell>
          <cell r="F1733">
            <v>0.05</v>
          </cell>
          <cell r="G1733">
            <v>-0.05</v>
          </cell>
          <cell r="H1733">
            <v>0.1</v>
          </cell>
          <cell r="I1733">
            <v>0</v>
          </cell>
          <cell r="J1733">
            <v>0.1</v>
          </cell>
          <cell r="K1733">
            <v>-0.1</v>
          </cell>
          <cell r="L1733">
            <v>0.1</v>
          </cell>
          <cell r="M1733">
            <v>-0.1</v>
          </cell>
          <cell r="N1733">
            <v>0.1</v>
          </cell>
          <cell r="O1733">
            <v>-0.1</v>
          </cell>
          <cell r="P1733">
            <v>0.05</v>
          </cell>
          <cell r="Q1733">
            <v>-0.05</v>
          </cell>
          <cell r="R1733">
            <v>0.2</v>
          </cell>
          <cell r="S1733">
            <v>-0.2</v>
          </cell>
          <cell r="T1733">
            <v>0.05</v>
          </cell>
          <cell r="U1733">
            <v>-0.05</v>
          </cell>
          <cell r="V1733">
            <v>0.1</v>
          </cell>
          <cell r="W1733">
            <v>-0.1</v>
          </cell>
          <cell r="X1733">
            <v>0.1</v>
          </cell>
          <cell r="Y1733">
            <v>-0.1</v>
          </cell>
          <cell r="Z1733">
            <v>0.1</v>
          </cell>
          <cell r="AA1733">
            <v>-0.1</v>
          </cell>
          <cell r="AB1733" t="str">
            <v>NIL</v>
          </cell>
          <cell r="AC1733" t="str">
            <v>NIL</v>
          </cell>
          <cell r="AD1733" t="str">
            <v>NIL</v>
          </cell>
          <cell r="AE1733" t="str">
            <v>NIL</v>
          </cell>
          <cell r="AF1733" t="str">
            <v>NIL</v>
          </cell>
          <cell r="AG1733" t="str">
            <v>NIL</v>
          </cell>
        </row>
        <row r="1734">
          <cell r="A1734" t="str">
            <v>12-263-1</v>
          </cell>
          <cell r="B1734">
            <v>0.2</v>
          </cell>
          <cell r="C1734">
            <v>-0.2</v>
          </cell>
          <cell r="D1734">
            <v>0.1</v>
          </cell>
          <cell r="E1734">
            <v>-0.1</v>
          </cell>
          <cell r="F1734">
            <v>0.05</v>
          </cell>
          <cell r="G1734">
            <v>-0.05</v>
          </cell>
          <cell r="H1734">
            <v>0.1</v>
          </cell>
          <cell r="I1734">
            <v>0</v>
          </cell>
          <cell r="J1734">
            <v>0.1</v>
          </cell>
          <cell r="K1734">
            <v>-0.1</v>
          </cell>
          <cell r="L1734">
            <v>0.1</v>
          </cell>
          <cell r="M1734">
            <v>-0.1</v>
          </cell>
          <cell r="N1734">
            <v>0.1</v>
          </cell>
          <cell r="O1734">
            <v>-0.1</v>
          </cell>
          <cell r="P1734">
            <v>0.05</v>
          </cell>
          <cell r="Q1734">
            <v>-0.05</v>
          </cell>
          <cell r="R1734">
            <v>0.2</v>
          </cell>
          <cell r="S1734">
            <v>-0.2</v>
          </cell>
          <cell r="T1734">
            <v>0.05</v>
          </cell>
          <cell r="U1734">
            <v>-0.05</v>
          </cell>
          <cell r="V1734">
            <v>0.1</v>
          </cell>
          <cell r="W1734">
            <v>-0.1</v>
          </cell>
          <cell r="X1734">
            <v>0.1</v>
          </cell>
          <cell r="Y1734">
            <v>-0.1</v>
          </cell>
          <cell r="Z1734">
            <v>0.1</v>
          </cell>
          <cell r="AA1734">
            <v>-0.1</v>
          </cell>
          <cell r="AB1734" t="str">
            <v>NIL</v>
          </cell>
          <cell r="AC1734" t="str">
            <v>NIL</v>
          </cell>
          <cell r="AD1734" t="str">
            <v>NIL</v>
          </cell>
          <cell r="AE1734" t="str">
            <v>NIL</v>
          </cell>
          <cell r="AF1734" t="str">
            <v>NIL</v>
          </cell>
          <cell r="AG1734" t="str">
            <v>NIL</v>
          </cell>
        </row>
        <row r="1735">
          <cell r="A1735" t="str">
            <v>12-263-2</v>
          </cell>
          <cell r="B1735">
            <v>0.2</v>
          </cell>
          <cell r="C1735">
            <v>-0.2</v>
          </cell>
          <cell r="D1735">
            <v>0.1</v>
          </cell>
          <cell r="E1735">
            <v>-0.1</v>
          </cell>
          <cell r="F1735">
            <v>0.05</v>
          </cell>
          <cell r="G1735">
            <v>-0.05</v>
          </cell>
          <cell r="H1735">
            <v>0.1</v>
          </cell>
          <cell r="I1735">
            <v>0</v>
          </cell>
          <cell r="J1735">
            <v>0.1</v>
          </cell>
          <cell r="K1735">
            <v>-0.1</v>
          </cell>
          <cell r="L1735">
            <v>0.1</v>
          </cell>
          <cell r="M1735">
            <v>-0.1</v>
          </cell>
          <cell r="N1735">
            <v>0.1</v>
          </cell>
          <cell r="O1735">
            <v>-0.1</v>
          </cell>
          <cell r="P1735">
            <v>0.05</v>
          </cell>
          <cell r="Q1735">
            <v>-0.05</v>
          </cell>
          <cell r="R1735">
            <v>0.2</v>
          </cell>
          <cell r="S1735">
            <v>-0.2</v>
          </cell>
          <cell r="T1735">
            <v>0.05</v>
          </cell>
          <cell r="U1735">
            <v>-0.05</v>
          </cell>
          <cell r="V1735">
            <v>0.1</v>
          </cell>
          <cell r="W1735">
            <v>-0.1</v>
          </cell>
          <cell r="X1735">
            <v>0.1</v>
          </cell>
          <cell r="Y1735">
            <v>-0.1</v>
          </cell>
          <cell r="Z1735">
            <v>0.1</v>
          </cell>
          <cell r="AA1735">
            <v>-0.1</v>
          </cell>
          <cell r="AB1735" t="str">
            <v>NIL</v>
          </cell>
          <cell r="AC1735" t="str">
            <v>NIL</v>
          </cell>
          <cell r="AD1735" t="str">
            <v>NIL</v>
          </cell>
          <cell r="AE1735" t="str">
            <v>NIL</v>
          </cell>
          <cell r="AF1735" t="str">
            <v>NIL</v>
          </cell>
          <cell r="AG1735" t="str">
            <v>NIL</v>
          </cell>
        </row>
        <row r="1736">
          <cell r="A1736" t="str">
            <v>12-263-3</v>
          </cell>
          <cell r="B1736">
            <v>0.2</v>
          </cell>
          <cell r="C1736">
            <v>-0.2</v>
          </cell>
          <cell r="D1736">
            <v>0.1</v>
          </cell>
          <cell r="E1736">
            <v>-0.1</v>
          </cell>
          <cell r="F1736">
            <v>0.05</v>
          </cell>
          <cell r="G1736">
            <v>-0.05</v>
          </cell>
          <cell r="H1736">
            <v>0.1</v>
          </cell>
          <cell r="I1736">
            <v>0</v>
          </cell>
          <cell r="J1736">
            <v>0.1</v>
          </cell>
          <cell r="K1736">
            <v>-0.1</v>
          </cell>
          <cell r="L1736">
            <v>0.1</v>
          </cell>
          <cell r="M1736">
            <v>-0.1</v>
          </cell>
          <cell r="N1736">
            <v>0.1</v>
          </cell>
          <cell r="O1736">
            <v>-0.1</v>
          </cell>
          <cell r="P1736">
            <v>0.05</v>
          </cell>
          <cell r="Q1736">
            <v>-0.05</v>
          </cell>
          <cell r="R1736">
            <v>0.2</v>
          </cell>
          <cell r="S1736">
            <v>-0.2</v>
          </cell>
          <cell r="T1736">
            <v>0.05</v>
          </cell>
          <cell r="U1736">
            <v>-0.05</v>
          </cell>
          <cell r="V1736">
            <v>0.1</v>
          </cell>
          <cell r="W1736">
            <v>-0.1</v>
          </cell>
          <cell r="X1736">
            <v>0.1</v>
          </cell>
          <cell r="Y1736">
            <v>-0.1</v>
          </cell>
          <cell r="Z1736">
            <v>0.1</v>
          </cell>
          <cell r="AA1736">
            <v>-0.1</v>
          </cell>
          <cell r="AB1736" t="str">
            <v>NIL</v>
          </cell>
          <cell r="AC1736" t="str">
            <v>NIL</v>
          </cell>
          <cell r="AD1736" t="str">
            <v>NIL</v>
          </cell>
          <cell r="AE1736" t="str">
            <v>NIL</v>
          </cell>
          <cell r="AF1736" t="str">
            <v>NIL</v>
          </cell>
          <cell r="AG1736" t="str">
            <v>NIL</v>
          </cell>
        </row>
        <row r="1737">
          <cell r="A1737" t="str">
            <v>12-263-4</v>
          </cell>
          <cell r="B1737">
            <v>0.2</v>
          </cell>
          <cell r="C1737">
            <v>-0.2</v>
          </cell>
          <cell r="D1737">
            <v>0.1</v>
          </cell>
          <cell r="E1737">
            <v>-0.1</v>
          </cell>
          <cell r="F1737">
            <v>0.05</v>
          </cell>
          <cell r="G1737">
            <v>-0.05</v>
          </cell>
          <cell r="H1737">
            <v>0.1</v>
          </cell>
          <cell r="I1737">
            <v>0</v>
          </cell>
          <cell r="J1737">
            <v>0.1</v>
          </cell>
          <cell r="K1737">
            <v>-0.1</v>
          </cell>
          <cell r="L1737">
            <v>0.1</v>
          </cell>
          <cell r="M1737">
            <v>-0.1</v>
          </cell>
          <cell r="N1737">
            <v>0.1</v>
          </cell>
          <cell r="O1737">
            <v>-0.1</v>
          </cell>
          <cell r="P1737">
            <v>0.05</v>
          </cell>
          <cell r="Q1737">
            <v>-0.05</v>
          </cell>
          <cell r="R1737">
            <v>0.2</v>
          </cell>
          <cell r="S1737">
            <v>-0.2</v>
          </cell>
          <cell r="T1737">
            <v>0.05</v>
          </cell>
          <cell r="U1737">
            <v>-0.05</v>
          </cell>
          <cell r="V1737">
            <v>0.1</v>
          </cell>
          <cell r="W1737">
            <v>-0.1</v>
          </cell>
          <cell r="X1737">
            <v>0.1</v>
          </cell>
          <cell r="Y1737">
            <v>-0.1</v>
          </cell>
          <cell r="Z1737">
            <v>0.1</v>
          </cell>
          <cell r="AA1737">
            <v>-0.1</v>
          </cell>
          <cell r="AB1737" t="str">
            <v>NIL</v>
          </cell>
          <cell r="AC1737" t="str">
            <v>NIL</v>
          </cell>
          <cell r="AD1737" t="str">
            <v>NIL</v>
          </cell>
          <cell r="AE1737" t="str">
            <v>NIL</v>
          </cell>
          <cell r="AF1737" t="str">
            <v>NIL</v>
          </cell>
          <cell r="AG1737" t="str">
            <v>NIL</v>
          </cell>
        </row>
        <row r="1738">
          <cell r="A1738" t="str">
            <v>12-263A</v>
          </cell>
          <cell r="B1738">
            <v>0.3</v>
          </cell>
          <cell r="C1738">
            <v>-0.1</v>
          </cell>
          <cell r="D1738">
            <v>0.1</v>
          </cell>
          <cell r="E1738">
            <v>-0.1</v>
          </cell>
          <cell r="F1738">
            <v>0.05</v>
          </cell>
          <cell r="G1738">
            <v>-0.05</v>
          </cell>
          <cell r="H1738">
            <v>0.1</v>
          </cell>
          <cell r="I1738">
            <v>0</v>
          </cell>
          <cell r="J1738">
            <v>0.05</v>
          </cell>
          <cell r="K1738">
            <v>-0.05</v>
          </cell>
          <cell r="L1738">
            <v>0.1</v>
          </cell>
          <cell r="M1738">
            <v>-0.1</v>
          </cell>
          <cell r="N1738">
            <v>0.1</v>
          </cell>
          <cell r="O1738">
            <v>-0.1</v>
          </cell>
          <cell r="P1738">
            <v>0.05</v>
          </cell>
          <cell r="Q1738">
            <v>-0.05</v>
          </cell>
          <cell r="R1738">
            <v>0.2</v>
          </cell>
          <cell r="S1738">
            <v>-0.2</v>
          </cell>
          <cell r="T1738">
            <v>0.05</v>
          </cell>
          <cell r="U1738">
            <v>-0.05</v>
          </cell>
          <cell r="V1738">
            <v>0.05</v>
          </cell>
          <cell r="W1738">
            <v>-0.05</v>
          </cell>
          <cell r="X1738">
            <v>0.05</v>
          </cell>
          <cell r="Y1738">
            <v>-0.05</v>
          </cell>
          <cell r="Z1738">
            <v>0.05</v>
          </cell>
          <cell r="AA1738">
            <v>-0.05</v>
          </cell>
          <cell r="AB1738" t="str">
            <v>NIL</v>
          </cell>
          <cell r="AC1738" t="str">
            <v>NIL</v>
          </cell>
          <cell r="AD1738" t="str">
            <v>NIL</v>
          </cell>
          <cell r="AE1738" t="str">
            <v>NIL</v>
          </cell>
          <cell r="AF1738" t="str">
            <v>NIL</v>
          </cell>
          <cell r="AG1738" t="str">
            <v>NIL</v>
          </cell>
        </row>
        <row r="1739">
          <cell r="A1739" t="str">
            <v>12-264</v>
          </cell>
          <cell r="B1739">
            <v>0.2</v>
          </cell>
          <cell r="C1739">
            <v>-0.2</v>
          </cell>
          <cell r="D1739">
            <v>0.1</v>
          </cell>
          <cell r="E1739">
            <v>-0.1</v>
          </cell>
          <cell r="F1739">
            <v>0.05</v>
          </cell>
          <cell r="G1739">
            <v>-0.05</v>
          </cell>
          <cell r="H1739">
            <v>0.1</v>
          </cell>
          <cell r="I1739">
            <v>0</v>
          </cell>
          <cell r="J1739">
            <v>0.1</v>
          </cell>
          <cell r="K1739">
            <v>-0.1</v>
          </cell>
          <cell r="L1739">
            <v>0.05</v>
          </cell>
          <cell r="M1739">
            <v>-0.05</v>
          </cell>
          <cell r="N1739">
            <v>0.1</v>
          </cell>
          <cell r="O1739">
            <v>-0.1</v>
          </cell>
          <cell r="P1739">
            <v>0.05</v>
          </cell>
          <cell r="Q1739">
            <v>-0.05</v>
          </cell>
          <cell r="R1739">
            <v>0.2</v>
          </cell>
          <cell r="S1739">
            <v>-0.2</v>
          </cell>
          <cell r="T1739">
            <v>0.05</v>
          </cell>
          <cell r="U1739">
            <v>-0.05</v>
          </cell>
          <cell r="V1739">
            <v>0.1</v>
          </cell>
          <cell r="W1739">
            <v>-0.1</v>
          </cell>
          <cell r="X1739">
            <v>0.1</v>
          </cell>
          <cell r="Y1739">
            <v>-0.1</v>
          </cell>
          <cell r="Z1739">
            <v>0.1</v>
          </cell>
          <cell r="AA1739">
            <v>-0.1</v>
          </cell>
          <cell r="AB1739" t="str">
            <v>NIL</v>
          </cell>
          <cell r="AC1739" t="str">
            <v>NIL</v>
          </cell>
          <cell r="AD1739" t="str">
            <v>NIL</v>
          </cell>
          <cell r="AE1739" t="str">
            <v>NIL</v>
          </cell>
          <cell r="AF1739" t="str">
            <v>NIL</v>
          </cell>
          <cell r="AG1739" t="str">
            <v>NIL</v>
          </cell>
        </row>
        <row r="1740">
          <cell r="A1740" t="str">
            <v>12-264A</v>
          </cell>
          <cell r="B1740">
            <v>0.2</v>
          </cell>
          <cell r="C1740">
            <v>-0.2</v>
          </cell>
          <cell r="D1740">
            <v>0.1</v>
          </cell>
          <cell r="E1740">
            <v>-0.1</v>
          </cell>
          <cell r="F1740">
            <v>0.05</v>
          </cell>
          <cell r="G1740">
            <v>-0.05</v>
          </cell>
          <cell r="H1740">
            <v>0.1</v>
          </cell>
          <cell r="I1740">
            <v>0</v>
          </cell>
          <cell r="J1740">
            <v>0.05</v>
          </cell>
          <cell r="K1740">
            <v>-0.05</v>
          </cell>
          <cell r="L1740">
            <v>0.1</v>
          </cell>
          <cell r="M1740">
            <v>-0.1</v>
          </cell>
          <cell r="N1740">
            <v>0.1</v>
          </cell>
          <cell r="O1740">
            <v>-0.1</v>
          </cell>
          <cell r="P1740">
            <v>0.05</v>
          </cell>
          <cell r="Q1740">
            <v>-0.05</v>
          </cell>
          <cell r="R1740">
            <v>0.2</v>
          </cell>
          <cell r="S1740">
            <v>-0.2</v>
          </cell>
          <cell r="T1740">
            <v>0.05</v>
          </cell>
          <cell r="U1740">
            <v>-0.05</v>
          </cell>
          <cell r="V1740">
            <v>0.05</v>
          </cell>
          <cell r="W1740">
            <v>-0.05</v>
          </cell>
          <cell r="X1740">
            <v>0.05</v>
          </cell>
          <cell r="Y1740">
            <v>-0.05</v>
          </cell>
          <cell r="Z1740">
            <v>0.05</v>
          </cell>
          <cell r="AA1740">
            <v>-0.05</v>
          </cell>
          <cell r="AB1740" t="str">
            <v>NIL</v>
          </cell>
          <cell r="AC1740" t="str">
            <v>NIL</v>
          </cell>
          <cell r="AD1740" t="str">
            <v>NIL</v>
          </cell>
          <cell r="AE1740" t="str">
            <v>NIL</v>
          </cell>
          <cell r="AF1740" t="str">
            <v>NIL</v>
          </cell>
          <cell r="AG1740" t="str">
            <v>NIL</v>
          </cell>
        </row>
        <row r="1741">
          <cell r="A1741" t="str">
            <v>12-265A</v>
          </cell>
          <cell r="B1741">
            <v>0.1</v>
          </cell>
          <cell r="C1741">
            <v>-0.1</v>
          </cell>
          <cell r="D1741">
            <v>0.05</v>
          </cell>
          <cell r="E1741">
            <v>-0.05</v>
          </cell>
          <cell r="F1741">
            <v>0.05</v>
          </cell>
          <cell r="G1741">
            <v>-0.05</v>
          </cell>
          <cell r="H1741">
            <v>0.05</v>
          </cell>
          <cell r="I1741">
            <v>-0.05</v>
          </cell>
          <cell r="J1741">
            <v>0.05</v>
          </cell>
          <cell r="K1741">
            <v>-0.05</v>
          </cell>
          <cell r="L1741">
            <v>0.05</v>
          </cell>
          <cell r="M1741">
            <v>-0.05</v>
          </cell>
          <cell r="N1741">
            <v>0.05</v>
          </cell>
          <cell r="O1741">
            <v>-0.05</v>
          </cell>
          <cell r="P1741">
            <v>0.05</v>
          </cell>
          <cell r="Q1741">
            <v>-0.05</v>
          </cell>
          <cell r="R1741">
            <v>0.2</v>
          </cell>
          <cell r="S1741">
            <v>-0.2</v>
          </cell>
          <cell r="T1741">
            <v>0.02</v>
          </cell>
          <cell r="U1741">
            <v>-0.02</v>
          </cell>
          <cell r="V1741">
            <v>0.03</v>
          </cell>
          <cell r="W1741">
            <v>-0.03</v>
          </cell>
          <cell r="X1741">
            <v>0.03</v>
          </cell>
          <cell r="Y1741">
            <v>-0.03</v>
          </cell>
          <cell r="Z1741">
            <v>0.03</v>
          </cell>
          <cell r="AA1741">
            <v>-0.03</v>
          </cell>
          <cell r="AB1741">
            <v>0.03</v>
          </cell>
          <cell r="AC1741">
            <v>-0.03</v>
          </cell>
          <cell r="AD1741">
            <v>0.03</v>
          </cell>
          <cell r="AE1741">
            <v>-0.03</v>
          </cell>
          <cell r="AF1741" t="str">
            <v>NIL</v>
          </cell>
          <cell r="AG1741" t="str">
            <v>NIL</v>
          </cell>
        </row>
        <row r="1742">
          <cell r="A1742" t="str">
            <v>12-265</v>
          </cell>
          <cell r="B1742">
            <v>0.2</v>
          </cell>
          <cell r="C1742">
            <v>-0.2</v>
          </cell>
          <cell r="D1742">
            <v>0.1</v>
          </cell>
          <cell r="E1742">
            <v>-0.1</v>
          </cell>
          <cell r="F1742">
            <v>0.05</v>
          </cell>
          <cell r="G1742">
            <v>-0.05</v>
          </cell>
          <cell r="H1742">
            <v>0.1</v>
          </cell>
          <cell r="I1742">
            <v>0</v>
          </cell>
          <cell r="J1742">
            <v>0.1</v>
          </cell>
          <cell r="K1742">
            <v>-0.1</v>
          </cell>
          <cell r="L1742">
            <v>0.05</v>
          </cell>
          <cell r="M1742">
            <v>-0.05</v>
          </cell>
          <cell r="N1742">
            <v>0.1</v>
          </cell>
          <cell r="O1742">
            <v>-0.1</v>
          </cell>
          <cell r="P1742">
            <v>0.05</v>
          </cell>
          <cell r="Q1742">
            <v>-0.05</v>
          </cell>
          <cell r="R1742">
            <v>0.2</v>
          </cell>
          <cell r="S1742">
            <v>-0.2</v>
          </cell>
          <cell r="T1742">
            <v>0.05</v>
          </cell>
          <cell r="U1742">
            <v>-0.05</v>
          </cell>
          <cell r="V1742">
            <v>0.1</v>
          </cell>
          <cell r="W1742">
            <v>-0.1</v>
          </cell>
          <cell r="X1742">
            <v>0.1</v>
          </cell>
          <cell r="Y1742">
            <v>-0.1</v>
          </cell>
          <cell r="Z1742">
            <v>0.1</v>
          </cell>
          <cell r="AA1742">
            <v>-0.1</v>
          </cell>
          <cell r="AB1742" t="str">
            <v>NIL</v>
          </cell>
          <cell r="AC1742" t="str">
            <v>NIL</v>
          </cell>
          <cell r="AD1742" t="str">
            <v>NIL</v>
          </cell>
          <cell r="AE1742" t="str">
            <v>NIL</v>
          </cell>
          <cell r="AF1742" t="str">
            <v>NIL</v>
          </cell>
          <cell r="AG1742" t="str">
            <v>NIL</v>
          </cell>
        </row>
        <row r="1743">
          <cell r="A1743" t="str">
            <v>12-266</v>
          </cell>
          <cell r="B1743">
            <v>0.2</v>
          </cell>
          <cell r="C1743">
            <v>-0.2</v>
          </cell>
          <cell r="D1743">
            <v>0.1</v>
          </cell>
          <cell r="E1743">
            <v>-0.1</v>
          </cell>
          <cell r="F1743">
            <v>0.05</v>
          </cell>
          <cell r="G1743">
            <v>-0.05</v>
          </cell>
          <cell r="H1743">
            <v>0.1</v>
          </cell>
          <cell r="I1743">
            <v>0</v>
          </cell>
          <cell r="J1743">
            <v>0.1</v>
          </cell>
          <cell r="K1743">
            <v>-0.1</v>
          </cell>
          <cell r="L1743">
            <v>0.1</v>
          </cell>
          <cell r="M1743">
            <v>-0.1</v>
          </cell>
          <cell r="N1743">
            <v>0.1</v>
          </cell>
          <cell r="O1743">
            <v>-0.1</v>
          </cell>
          <cell r="P1743">
            <v>0.1</v>
          </cell>
          <cell r="Q1743">
            <v>-0.1</v>
          </cell>
          <cell r="R1743">
            <v>0.2</v>
          </cell>
          <cell r="S1743">
            <v>-0.2</v>
          </cell>
          <cell r="T1743">
            <v>0.05</v>
          </cell>
          <cell r="U1743">
            <v>-0.05</v>
          </cell>
          <cell r="V1743">
            <v>0.1</v>
          </cell>
          <cell r="W1743">
            <v>-0.1</v>
          </cell>
          <cell r="X1743">
            <v>0.1</v>
          </cell>
          <cell r="Y1743">
            <v>-0.1</v>
          </cell>
          <cell r="Z1743">
            <v>0.1</v>
          </cell>
          <cell r="AA1743">
            <v>-0.1</v>
          </cell>
          <cell r="AB1743" t="str">
            <v>NIL</v>
          </cell>
          <cell r="AC1743" t="str">
            <v>NIL</v>
          </cell>
          <cell r="AD1743" t="str">
            <v>NIL</v>
          </cell>
          <cell r="AE1743" t="str">
            <v>NIL</v>
          </cell>
          <cell r="AF1743" t="str">
            <v>NIL</v>
          </cell>
          <cell r="AG1743" t="str">
            <v>NIL</v>
          </cell>
        </row>
        <row r="1744">
          <cell r="A1744" t="str">
            <v>12-266A</v>
          </cell>
          <cell r="B1744">
            <v>0.3</v>
          </cell>
          <cell r="C1744">
            <v>-0.1</v>
          </cell>
          <cell r="D1744">
            <v>0.1</v>
          </cell>
          <cell r="E1744">
            <v>-0.1</v>
          </cell>
          <cell r="F1744">
            <v>0.05</v>
          </cell>
          <cell r="G1744">
            <v>-0.05</v>
          </cell>
          <cell r="H1744">
            <v>0.05</v>
          </cell>
          <cell r="I1744">
            <v>-0.05</v>
          </cell>
          <cell r="J1744">
            <v>0.05</v>
          </cell>
          <cell r="K1744">
            <v>-0.05</v>
          </cell>
          <cell r="L1744">
            <v>0.1</v>
          </cell>
          <cell r="M1744">
            <v>-0.1</v>
          </cell>
          <cell r="N1744">
            <v>0.1</v>
          </cell>
          <cell r="O1744">
            <v>-0.1</v>
          </cell>
          <cell r="P1744">
            <v>0.05</v>
          </cell>
          <cell r="Q1744">
            <v>-0.05</v>
          </cell>
          <cell r="R1744">
            <v>0.2</v>
          </cell>
          <cell r="S1744">
            <v>-0.2</v>
          </cell>
          <cell r="T1744">
            <v>0.03</v>
          </cell>
          <cell r="U1744">
            <v>-0.03</v>
          </cell>
          <cell r="V1744">
            <v>0.05</v>
          </cell>
          <cell r="W1744">
            <v>-0.05</v>
          </cell>
          <cell r="X1744">
            <v>0.05</v>
          </cell>
          <cell r="Y1744">
            <v>-0.05</v>
          </cell>
          <cell r="Z1744">
            <v>0.05</v>
          </cell>
          <cell r="AA1744">
            <v>-0.05</v>
          </cell>
          <cell r="AB1744" t="str">
            <v>NIL</v>
          </cell>
          <cell r="AC1744" t="str">
            <v>NIL</v>
          </cell>
          <cell r="AD1744" t="str">
            <v>NIL</v>
          </cell>
          <cell r="AE1744" t="str">
            <v>NIL</v>
          </cell>
          <cell r="AF1744" t="str">
            <v>NIL</v>
          </cell>
          <cell r="AG1744" t="str">
            <v>NIL</v>
          </cell>
        </row>
        <row r="1745">
          <cell r="A1745" t="str">
            <v>12-266A-1</v>
          </cell>
          <cell r="B1745">
            <v>0.3</v>
          </cell>
          <cell r="C1745">
            <v>-0.1</v>
          </cell>
          <cell r="D1745">
            <v>0.1</v>
          </cell>
          <cell r="E1745">
            <v>-0.1</v>
          </cell>
          <cell r="F1745">
            <v>0.05</v>
          </cell>
          <cell r="G1745">
            <v>-0.05</v>
          </cell>
          <cell r="H1745">
            <v>0.05</v>
          </cell>
          <cell r="I1745">
            <v>-0.05</v>
          </cell>
          <cell r="J1745">
            <v>0.05</v>
          </cell>
          <cell r="K1745">
            <v>-0.05</v>
          </cell>
          <cell r="L1745">
            <v>0.05</v>
          </cell>
          <cell r="M1745">
            <v>-0.05</v>
          </cell>
          <cell r="N1745">
            <v>0.05</v>
          </cell>
          <cell r="O1745">
            <v>-0.05</v>
          </cell>
          <cell r="P1745">
            <v>0.05</v>
          </cell>
          <cell r="Q1745">
            <v>-0.05</v>
          </cell>
          <cell r="R1745">
            <v>0.2</v>
          </cell>
          <cell r="S1745">
            <v>-0.2</v>
          </cell>
          <cell r="T1745">
            <v>0.03</v>
          </cell>
          <cell r="U1745">
            <v>-0.03</v>
          </cell>
          <cell r="V1745">
            <v>0.05</v>
          </cell>
          <cell r="W1745">
            <v>-0.05</v>
          </cell>
          <cell r="X1745">
            <v>0.05</v>
          </cell>
          <cell r="Y1745">
            <v>-0.05</v>
          </cell>
          <cell r="Z1745">
            <v>0.05</v>
          </cell>
          <cell r="AA1745">
            <v>-0.05</v>
          </cell>
          <cell r="AB1745" t="str">
            <v>NIL</v>
          </cell>
          <cell r="AC1745" t="str">
            <v>NIL</v>
          </cell>
          <cell r="AD1745" t="str">
            <v>NIL</v>
          </cell>
          <cell r="AE1745" t="str">
            <v>NIL</v>
          </cell>
          <cell r="AF1745" t="str">
            <v>NIL</v>
          </cell>
          <cell r="AG1745" t="str">
            <v>NIL</v>
          </cell>
        </row>
        <row r="1746">
          <cell r="A1746" t="str">
            <v>12-266A-2</v>
          </cell>
          <cell r="B1746">
            <v>0.3</v>
          </cell>
          <cell r="C1746">
            <v>-0.1</v>
          </cell>
          <cell r="D1746">
            <v>0.1</v>
          </cell>
          <cell r="E1746">
            <v>-0.1</v>
          </cell>
          <cell r="F1746">
            <v>0.05</v>
          </cell>
          <cell r="G1746">
            <v>-0.05</v>
          </cell>
          <cell r="H1746">
            <v>0.05</v>
          </cell>
          <cell r="I1746">
            <v>-0.05</v>
          </cell>
          <cell r="J1746">
            <v>0.05</v>
          </cell>
          <cell r="K1746">
            <v>-0.05</v>
          </cell>
          <cell r="L1746">
            <v>0.05</v>
          </cell>
          <cell r="M1746">
            <v>-0.05</v>
          </cell>
          <cell r="N1746">
            <v>0.05</v>
          </cell>
          <cell r="O1746">
            <v>-0.05</v>
          </cell>
          <cell r="P1746">
            <v>0.05</v>
          </cell>
          <cell r="Q1746">
            <v>-0.05</v>
          </cell>
          <cell r="R1746">
            <v>0.2</v>
          </cell>
          <cell r="S1746">
            <v>-0.2</v>
          </cell>
          <cell r="T1746">
            <v>0.03</v>
          </cell>
          <cell r="U1746">
            <v>-0.03</v>
          </cell>
          <cell r="V1746">
            <v>0.05</v>
          </cell>
          <cell r="W1746">
            <v>-0.05</v>
          </cell>
          <cell r="X1746">
            <v>0.05</v>
          </cell>
          <cell r="Y1746">
            <v>-0.05</v>
          </cell>
          <cell r="Z1746">
            <v>0.05</v>
          </cell>
          <cell r="AA1746">
            <v>-0.05</v>
          </cell>
          <cell r="AB1746" t="str">
            <v>NIL</v>
          </cell>
          <cell r="AC1746" t="str">
            <v>NIL</v>
          </cell>
          <cell r="AD1746" t="str">
            <v>NIL</v>
          </cell>
          <cell r="AE1746" t="str">
            <v>NIL</v>
          </cell>
          <cell r="AF1746" t="str">
            <v>NIL</v>
          </cell>
          <cell r="AG1746" t="str">
            <v>NIL</v>
          </cell>
        </row>
        <row r="1747">
          <cell r="A1747" t="str">
            <v>12-267A</v>
          </cell>
          <cell r="B1747">
            <v>0.2</v>
          </cell>
          <cell r="C1747">
            <v>-0.2</v>
          </cell>
          <cell r="D1747">
            <v>0.1</v>
          </cell>
          <cell r="E1747">
            <v>-0.1</v>
          </cell>
          <cell r="F1747">
            <v>0.05</v>
          </cell>
          <cell r="G1747">
            <v>-0.05</v>
          </cell>
          <cell r="H1747">
            <v>0.1</v>
          </cell>
          <cell r="I1747">
            <v>0</v>
          </cell>
          <cell r="J1747">
            <v>0.05</v>
          </cell>
          <cell r="K1747">
            <v>-0.05</v>
          </cell>
          <cell r="L1747">
            <v>0.1</v>
          </cell>
          <cell r="M1747">
            <v>-0.1</v>
          </cell>
          <cell r="N1747">
            <v>0.1</v>
          </cell>
          <cell r="O1747">
            <v>-0.1</v>
          </cell>
          <cell r="P1747">
            <v>0.05</v>
          </cell>
          <cell r="Q1747">
            <v>-0.05</v>
          </cell>
          <cell r="R1747">
            <v>0.2</v>
          </cell>
          <cell r="S1747">
            <v>-0.2</v>
          </cell>
          <cell r="T1747">
            <v>0.05</v>
          </cell>
          <cell r="U1747">
            <v>-0.05</v>
          </cell>
          <cell r="V1747">
            <v>0.03</v>
          </cell>
          <cell r="W1747">
            <v>-0.03</v>
          </cell>
          <cell r="X1747">
            <v>0.03</v>
          </cell>
          <cell r="Y1747">
            <v>-0.03</v>
          </cell>
          <cell r="Z1747">
            <v>0.03</v>
          </cell>
          <cell r="AA1747">
            <v>-0.03</v>
          </cell>
          <cell r="AB1747" t="str">
            <v>NIL</v>
          </cell>
          <cell r="AC1747" t="str">
            <v>NIL</v>
          </cell>
          <cell r="AD1747" t="str">
            <v>NIL</v>
          </cell>
          <cell r="AE1747" t="str">
            <v>NIL</v>
          </cell>
          <cell r="AF1747" t="str">
            <v>NIL</v>
          </cell>
          <cell r="AG1747" t="str">
            <v>NIL</v>
          </cell>
        </row>
        <row r="1748">
          <cell r="A1748" t="str">
            <v>12-267A-1</v>
          </cell>
          <cell r="B1748">
            <v>0.2</v>
          </cell>
          <cell r="C1748">
            <v>-0.2</v>
          </cell>
          <cell r="D1748">
            <v>0.1</v>
          </cell>
          <cell r="E1748">
            <v>-0.1</v>
          </cell>
          <cell r="F1748">
            <v>0.05</v>
          </cell>
          <cell r="G1748">
            <v>-0.05</v>
          </cell>
          <cell r="H1748">
            <v>0.1</v>
          </cell>
          <cell r="I1748">
            <v>0</v>
          </cell>
          <cell r="J1748">
            <v>0.05</v>
          </cell>
          <cell r="K1748">
            <v>-0.05</v>
          </cell>
          <cell r="L1748">
            <v>0.1</v>
          </cell>
          <cell r="M1748">
            <v>-0.1</v>
          </cell>
          <cell r="N1748">
            <v>0.1</v>
          </cell>
          <cell r="O1748">
            <v>-0.1</v>
          </cell>
          <cell r="P1748">
            <v>0.05</v>
          </cell>
          <cell r="Q1748">
            <v>-0.05</v>
          </cell>
          <cell r="R1748">
            <v>0.2</v>
          </cell>
          <cell r="S1748">
            <v>-0.2</v>
          </cell>
          <cell r="T1748">
            <v>0.05</v>
          </cell>
          <cell r="U1748">
            <v>-0.05</v>
          </cell>
          <cell r="V1748">
            <v>0.03</v>
          </cell>
          <cell r="W1748">
            <v>-0.03</v>
          </cell>
          <cell r="X1748">
            <v>0.03</v>
          </cell>
          <cell r="Y1748">
            <v>-0.03</v>
          </cell>
          <cell r="Z1748">
            <v>0.03</v>
          </cell>
          <cell r="AA1748">
            <v>-0.03</v>
          </cell>
          <cell r="AB1748" t="str">
            <v>NIL</v>
          </cell>
          <cell r="AC1748" t="str">
            <v>NIL</v>
          </cell>
          <cell r="AD1748" t="str">
            <v>NIL</v>
          </cell>
          <cell r="AE1748" t="str">
            <v>NIL</v>
          </cell>
          <cell r="AF1748" t="str">
            <v>NIL</v>
          </cell>
          <cell r="AG1748" t="str">
            <v>NIL</v>
          </cell>
        </row>
        <row r="1749">
          <cell r="A1749" t="str">
            <v>12-267A-C</v>
          </cell>
          <cell r="B1749">
            <v>0.2</v>
          </cell>
          <cell r="C1749">
            <v>-0.2</v>
          </cell>
          <cell r="D1749">
            <v>0.1</v>
          </cell>
          <cell r="E1749">
            <v>-0.1</v>
          </cell>
          <cell r="F1749">
            <v>0.05</v>
          </cell>
          <cell r="G1749">
            <v>-0.05</v>
          </cell>
          <cell r="H1749">
            <v>0.1</v>
          </cell>
          <cell r="I1749">
            <v>0</v>
          </cell>
          <cell r="J1749">
            <v>0.05</v>
          </cell>
          <cell r="K1749">
            <v>-0.05</v>
          </cell>
          <cell r="L1749">
            <v>0.1</v>
          </cell>
          <cell r="M1749">
            <v>-0.1</v>
          </cell>
          <cell r="N1749">
            <v>0.1</v>
          </cell>
          <cell r="O1749">
            <v>-0.1</v>
          </cell>
          <cell r="P1749">
            <v>0.05</v>
          </cell>
          <cell r="Q1749">
            <v>-0.05</v>
          </cell>
          <cell r="R1749">
            <v>0.2</v>
          </cell>
          <cell r="S1749">
            <v>-0.2</v>
          </cell>
          <cell r="T1749">
            <v>0.05</v>
          </cell>
          <cell r="U1749">
            <v>-0.05</v>
          </cell>
          <cell r="V1749">
            <v>0.03</v>
          </cell>
          <cell r="W1749">
            <v>-0.03</v>
          </cell>
          <cell r="X1749">
            <v>0.03</v>
          </cell>
          <cell r="Y1749">
            <v>-0.03</v>
          </cell>
          <cell r="Z1749">
            <v>0.03</v>
          </cell>
          <cell r="AA1749">
            <v>-0.03</v>
          </cell>
          <cell r="AB1749" t="str">
            <v>NIL</v>
          </cell>
          <cell r="AC1749" t="str">
            <v>NIL</v>
          </cell>
          <cell r="AD1749" t="str">
            <v>NIL</v>
          </cell>
          <cell r="AE1749" t="str">
            <v>NIL</v>
          </cell>
          <cell r="AF1749" t="str">
            <v>NIL</v>
          </cell>
          <cell r="AG1749" t="str">
            <v>NIL</v>
          </cell>
        </row>
        <row r="1750">
          <cell r="A1750" t="str">
            <v>12-268</v>
          </cell>
          <cell r="B1750">
            <v>0.2</v>
          </cell>
          <cell r="C1750">
            <v>-0.2</v>
          </cell>
          <cell r="D1750">
            <v>0.1</v>
          </cell>
          <cell r="E1750">
            <v>-0.1</v>
          </cell>
          <cell r="F1750">
            <v>0.05</v>
          </cell>
          <cell r="G1750">
            <v>-0.05</v>
          </cell>
          <cell r="H1750">
            <v>0.1</v>
          </cell>
          <cell r="I1750">
            <v>0</v>
          </cell>
          <cell r="J1750">
            <v>0.1</v>
          </cell>
          <cell r="K1750">
            <v>-0.1</v>
          </cell>
          <cell r="L1750">
            <v>0.1</v>
          </cell>
          <cell r="M1750">
            <v>-0.1</v>
          </cell>
          <cell r="N1750">
            <v>0.1</v>
          </cell>
          <cell r="O1750">
            <v>-0.1</v>
          </cell>
          <cell r="P1750">
            <v>0.05</v>
          </cell>
          <cell r="Q1750">
            <v>-0.05</v>
          </cell>
          <cell r="R1750">
            <v>0.2</v>
          </cell>
          <cell r="S1750">
            <v>-0.2</v>
          </cell>
          <cell r="T1750">
            <v>0.05</v>
          </cell>
          <cell r="U1750">
            <v>-0.05</v>
          </cell>
          <cell r="V1750">
            <v>0.1</v>
          </cell>
          <cell r="W1750">
            <v>-0.1</v>
          </cell>
          <cell r="X1750">
            <v>0.1</v>
          </cell>
          <cell r="Y1750">
            <v>-0.1</v>
          </cell>
          <cell r="Z1750">
            <v>0.1</v>
          </cell>
          <cell r="AA1750">
            <v>-0.1</v>
          </cell>
          <cell r="AB1750" t="str">
            <v>NIL</v>
          </cell>
          <cell r="AC1750" t="str">
            <v>NIL</v>
          </cell>
          <cell r="AD1750" t="str">
            <v>NIL</v>
          </cell>
          <cell r="AE1750" t="str">
            <v>NIL</v>
          </cell>
          <cell r="AF1750" t="str">
            <v>NIL</v>
          </cell>
          <cell r="AG1750" t="str">
            <v>NIL</v>
          </cell>
        </row>
        <row r="1751">
          <cell r="A1751" t="str">
            <v>12-268A</v>
          </cell>
          <cell r="B1751">
            <v>0.2</v>
          </cell>
          <cell r="C1751">
            <v>-0.2</v>
          </cell>
          <cell r="D1751">
            <v>0.1</v>
          </cell>
          <cell r="E1751">
            <v>-0.1</v>
          </cell>
          <cell r="F1751">
            <v>0.05</v>
          </cell>
          <cell r="G1751">
            <v>-0.05</v>
          </cell>
          <cell r="H1751">
            <v>0.1</v>
          </cell>
          <cell r="I1751">
            <v>0</v>
          </cell>
          <cell r="J1751">
            <v>0.05</v>
          </cell>
          <cell r="K1751">
            <v>-0.05</v>
          </cell>
          <cell r="L1751">
            <v>0.1</v>
          </cell>
          <cell r="M1751">
            <v>-0.1</v>
          </cell>
          <cell r="N1751">
            <v>0.1</v>
          </cell>
          <cell r="O1751">
            <v>-0.1</v>
          </cell>
          <cell r="P1751">
            <v>0.05</v>
          </cell>
          <cell r="Q1751">
            <v>-0.05</v>
          </cell>
          <cell r="R1751">
            <v>0.2</v>
          </cell>
          <cell r="S1751">
            <v>-0.2</v>
          </cell>
          <cell r="T1751">
            <v>0.05</v>
          </cell>
          <cell r="U1751">
            <v>-0.05</v>
          </cell>
          <cell r="V1751">
            <v>0.03</v>
          </cell>
          <cell r="W1751">
            <v>-0.03</v>
          </cell>
          <cell r="X1751">
            <v>0.03</v>
          </cell>
          <cell r="Y1751">
            <v>-0.03</v>
          </cell>
          <cell r="Z1751">
            <v>0.03</v>
          </cell>
          <cell r="AA1751">
            <v>-0.03</v>
          </cell>
          <cell r="AB1751" t="str">
            <v>NIL</v>
          </cell>
          <cell r="AC1751" t="str">
            <v>NIL</v>
          </cell>
          <cell r="AD1751" t="str">
            <v>NIL</v>
          </cell>
          <cell r="AE1751" t="str">
            <v>NIL</v>
          </cell>
          <cell r="AF1751" t="str">
            <v>NIL</v>
          </cell>
          <cell r="AG1751" t="str">
            <v>NIL</v>
          </cell>
        </row>
        <row r="1752">
          <cell r="A1752" t="str">
            <v>12-268A-C</v>
          </cell>
          <cell r="B1752">
            <v>0.2</v>
          </cell>
          <cell r="C1752">
            <v>-0.2</v>
          </cell>
          <cell r="D1752">
            <v>0.1</v>
          </cell>
          <cell r="E1752">
            <v>-0.1</v>
          </cell>
          <cell r="F1752">
            <v>0.05</v>
          </cell>
          <cell r="G1752">
            <v>-0.05</v>
          </cell>
          <cell r="H1752">
            <v>0.1</v>
          </cell>
          <cell r="I1752">
            <v>0</v>
          </cell>
          <cell r="J1752">
            <v>0.05</v>
          </cell>
          <cell r="K1752">
            <v>-0.05</v>
          </cell>
          <cell r="L1752">
            <v>0.1</v>
          </cell>
          <cell r="M1752">
            <v>-0.1</v>
          </cell>
          <cell r="N1752">
            <v>0.1</v>
          </cell>
          <cell r="O1752">
            <v>-0.1</v>
          </cell>
          <cell r="P1752">
            <v>0.05</v>
          </cell>
          <cell r="Q1752">
            <v>-0.05</v>
          </cell>
          <cell r="R1752">
            <v>0.2</v>
          </cell>
          <cell r="S1752">
            <v>-0.2</v>
          </cell>
          <cell r="T1752">
            <v>0.05</v>
          </cell>
          <cell r="U1752">
            <v>-0.05</v>
          </cell>
          <cell r="V1752">
            <v>0.03</v>
          </cell>
          <cell r="W1752">
            <v>-0.03</v>
          </cell>
          <cell r="X1752">
            <v>0.03</v>
          </cell>
          <cell r="Y1752">
            <v>-0.03</v>
          </cell>
          <cell r="Z1752">
            <v>0.03</v>
          </cell>
          <cell r="AA1752">
            <v>-0.03</v>
          </cell>
          <cell r="AB1752" t="str">
            <v>NIL</v>
          </cell>
          <cell r="AC1752" t="str">
            <v>NIL</v>
          </cell>
          <cell r="AD1752" t="str">
            <v>NIL</v>
          </cell>
          <cell r="AE1752" t="str">
            <v>NIL</v>
          </cell>
          <cell r="AF1752" t="str">
            <v>NIL</v>
          </cell>
          <cell r="AG1752" t="str">
            <v>NIL</v>
          </cell>
        </row>
        <row r="1753">
          <cell r="A1753" t="str">
            <v>12-269</v>
          </cell>
          <cell r="B1753">
            <v>0.3</v>
          </cell>
          <cell r="C1753">
            <v>-0.3</v>
          </cell>
          <cell r="D1753">
            <v>0.1</v>
          </cell>
          <cell r="E1753">
            <v>-0.1</v>
          </cell>
          <cell r="F1753">
            <v>0.1</v>
          </cell>
          <cell r="G1753">
            <v>-0.1</v>
          </cell>
          <cell r="H1753">
            <v>0.1</v>
          </cell>
          <cell r="I1753">
            <v>0</v>
          </cell>
          <cell r="J1753">
            <v>0.1</v>
          </cell>
          <cell r="K1753">
            <v>-0.1</v>
          </cell>
          <cell r="L1753">
            <v>0.1</v>
          </cell>
          <cell r="M1753">
            <v>-0.1</v>
          </cell>
          <cell r="N1753">
            <v>0.1</v>
          </cell>
          <cell r="O1753">
            <v>-0.1</v>
          </cell>
          <cell r="P1753">
            <v>0.05</v>
          </cell>
          <cell r="Q1753">
            <v>-0.05</v>
          </cell>
          <cell r="R1753">
            <v>0.2</v>
          </cell>
          <cell r="S1753">
            <v>-0.2</v>
          </cell>
          <cell r="T1753">
            <v>0.05</v>
          </cell>
          <cell r="U1753">
            <v>-0.05</v>
          </cell>
          <cell r="V1753">
            <v>0.1</v>
          </cell>
          <cell r="W1753">
            <v>-0.1</v>
          </cell>
          <cell r="X1753">
            <v>0.1</v>
          </cell>
          <cell r="Y1753">
            <v>-0.1</v>
          </cell>
          <cell r="Z1753">
            <v>0.1</v>
          </cell>
          <cell r="AA1753">
            <v>-0.1</v>
          </cell>
          <cell r="AB1753" t="str">
            <v>NIL</v>
          </cell>
          <cell r="AC1753" t="str">
            <v>NIL</v>
          </cell>
          <cell r="AD1753" t="str">
            <v>NIL</v>
          </cell>
          <cell r="AE1753" t="str">
            <v>NIL</v>
          </cell>
          <cell r="AF1753" t="str">
            <v>NIL</v>
          </cell>
          <cell r="AG1753" t="str">
            <v>NIL</v>
          </cell>
        </row>
        <row r="1754">
          <cell r="A1754" t="str">
            <v>12-269A</v>
          </cell>
          <cell r="B1754">
            <v>0.2</v>
          </cell>
          <cell r="C1754">
            <v>-0.2</v>
          </cell>
          <cell r="D1754">
            <v>0.1</v>
          </cell>
          <cell r="E1754">
            <v>-0.1</v>
          </cell>
          <cell r="F1754">
            <v>0.05</v>
          </cell>
          <cell r="G1754">
            <v>-0.05</v>
          </cell>
          <cell r="H1754">
            <v>0.1</v>
          </cell>
          <cell r="I1754">
            <v>0</v>
          </cell>
          <cell r="J1754">
            <v>0.05</v>
          </cell>
          <cell r="K1754">
            <v>-0.05</v>
          </cell>
          <cell r="L1754">
            <v>0.1</v>
          </cell>
          <cell r="M1754">
            <v>-0.1</v>
          </cell>
          <cell r="N1754">
            <v>0.1</v>
          </cell>
          <cell r="O1754">
            <v>-0.1</v>
          </cell>
          <cell r="P1754">
            <v>0.05</v>
          </cell>
          <cell r="Q1754">
            <v>-0.05</v>
          </cell>
          <cell r="R1754">
            <v>0.2</v>
          </cell>
          <cell r="S1754">
            <v>-0.2</v>
          </cell>
          <cell r="T1754">
            <v>0.05</v>
          </cell>
          <cell r="U1754">
            <v>-0.05</v>
          </cell>
          <cell r="V1754">
            <v>0.03</v>
          </cell>
          <cell r="W1754">
            <v>-0.03</v>
          </cell>
          <cell r="X1754">
            <v>0.03</v>
          </cell>
          <cell r="Y1754">
            <v>-0.03</v>
          </cell>
          <cell r="Z1754">
            <v>0.03</v>
          </cell>
          <cell r="AA1754">
            <v>-0.03</v>
          </cell>
          <cell r="AB1754" t="str">
            <v>NIL</v>
          </cell>
          <cell r="AC1754" t="str">
            <v>NIL</v>
          </cell>
          <cell r="AD1754" t="str">
            <v>NIL</v>
          </cell>
          <cell r="AE1754" t="str">
            <v>NIL</v>
          </cell>
          <cell r="AF1754" t="str">
            <v>NIL</v>
          </cell>
          <cell r="AG1754" t="str">
            <v>NIL</v>
          </cell>
        </row>
        <row r="1755">
          <cell r="A1755" t="str">
            <v>12-269A-C</v>
          </cell>
          <cell r="B1755">
            <v>0.2</v>
          </cell>
          <cell r="C1755">
            <v>-0.2</v>
          </cell>
          <cell r="D1755">
            <v>0.1</v>
          </cell>
          <cell r="E1755">
            <v>-0.1</v>
          </cell>
          <cell r="F1755">
            <v>0.05</v>
          </cell>
          <cell r="G1755">
            <v>-0.05</v>
          </cell>
          <cell r="H1755">
            <v>0.1</v>
          </cell>
          <cell r="I1755">
            <v>0</v>
          </cell>
          <cell r="J1755">
            <v>0.05</v>
          </cell>
          <cell r="K1755">
            <v>-0.05</v>
          </cell>
          <cell r="L1755">
            <v>0.1</v>
          </cell>
          <cell r="M1755">
            <v>-0.1</v>
          </cell>
          <cell r="N1755">
            <v>0.1</v>
          </cell>
          <cell r="O1755">
            <v>-0.1</v>
          </cell>
          <cell r="P1755">
            <v>0.05</v>
          </cell>
          <cell r="Q1755">
            <v>-0.05</v>
          </cell>
          <cell r="R1755">
            <v>0.2</v>
          </cell>
          <cell r="S1755">
            <v>-0.2</v>
          </cell>
          <cell r="T1755">
            <v>0.05</v>
          </cell>
          <cell r="U1755">
            <v>-0.05</v>
          </cell>
          <cell r="V1755">
            <v>0.03</v>
          </cell>
          <cell r="W1755">
            <v>-0.03</v>
          </cell>
          <cell r="X1755">
            <v>0.03</v>
          </cell>
          <cell r="Y1755">
            <v>-0.03</v>
          </cell>
          <cell r="Z1755">
            <v>0.03</v>
          </cell>
          <cell r="AA1755">
            <v>-0.03</v>
          </cell>
          <cell r="AB1755" t="str">
            <v>NIL</v>
          </cell>
          <cell r="AC1755" t="str">
            <v>NIL</v>
          </cell>
          <cell r="AD1755" t="str">
            <v>NIL</v>
          </cell>
          <cell r="AE1755" t="str">
            <v>NIL</v>
          </cell>
          <cell r="AF1755" t="str">
            <v>NIL</v>
          </cell>
          <cell r="AG1755" t="str">
            <v>NIL</v>
          </cell>
        </row>
        <row r="1756">
          <cell r="A1756" t="str">
            <v>12-270A</v>
          </cell>
          <cell r="B1756">
            <v>0.2</v>
          </cell>
          <cell r="C1756">
            <v>-0.2</v>
          </cell>
          <cell r="D1756">
            <v>0.1</v>
          </cell>
          <cell r="E1756">
            <v>-0.1</v>
          </cell>
          <cell r="F1756">
            <v>0.05</v>
          </cell>
          <cell r="G1756">
            <v>-0.05</v>
          </cell>
          <cell r="H1756">
            <v>0.1</v>
          </cell>
          <cell r="I1756">
            <v>0</v>
          </cell>
          <cell r="J1756">
            <v>0.05</v>
          </cell>
          <cell r="K1756">
            <v>-0.05</v>
          </cell>
          <cell r="L1756">
            <v>0.1</v>
          </cell>
          <cell r="M1756">
            <v>-0.1</v>
          </cell>
          <cell r="N1756">
            <v>0.05</v>
          </cell>
          <cell r="O1756">
            <v>-0.05</v>
          </cell>
          <cell r="P1756">
            <v>0.05</v>
          </cell>
          <cell r="Q1756">
            <v>-0.05</v>
          </cell>
          <cell r="R1756">
            <v>0.2</v>
          </cell>
          <cell r="S1756">
            <v>-0.2</v>
          </cell>
          <cell r="T1756">
            <v>0.05</v>
          </cell>
          <cell r="U1756">
            <v>-0.05</v>
          </cell>
          <cell r="V1756">
            <v>0.03</v>
          </cell>
          <cell r="W1756">
            <v>-0.03</v>
          </cell>
          <cell r="X1756">
            <v>0.03</v>
          </cell>
          <cell r="Y1756">
            <v>-0.03</v>
          </cell>
          <cell r="Z1756">
            <v>0.03</v>
          </cell>
          <cell r="AA1756">
            <v>-0.03</v>
          </cell>
          <cell r="AB1756" t="str">
            <v>NIL</v>
          </cell>
          <cell r="AC1756" t="str">
            <v>NIL</v>
          </cell>
          <cell r="AD1756" t="str">
            <v>NIL</v>
          </cell>
          <cell r="AE1756" t="str">
            <v>NIL</v>
          </cell>
          <cell r="AF1756" t="str">
            <v>NIL</v>
          </cell>
          <cell r="AG1756" t="str">
            <v>NIL</v>
          </cell>
        </row>
        <row r="1757">
          <cell r="A1757" t="str">
            <v>12-270A-C</v>
          </cell>
          <cell r="B1757">
            <v>0.2</v>
          </cell>
          <cell r="C1757">
            <v>-0.2</v>
          </cell>
          <cell r="D1757">
            <v>0.1</v>
          </cell>
          <cell r="E1757">
            <v>-0.1</v>
          </cell>
          <cell r="F1757">
            <v>0.05</v>
          </cell>
          <cell r="G1757">
            <v>-0.05</v>
          </cell>
          <cell r="H1757">
            <v>0.1</v>
          </cell>
          <cell r="I1757">
            <v>0</v>
          </cell>
          <cell r="J1757">
            <v>0.05</v>
          </cell>
          <cell r="K1757">
            <v>-0.05</v>
          </cell>
          <cell r="L1757">
            <v>0.1</v>
          </cell>
          <cell r="M1757">
            <v>-0.1</v>
          </cell>
          <cell r="N1757">
            <v>0.05</v>
          </cell>
          <cell r="O1757">
            <v>-0.05</v>
          </cell>
          <cell r="P1757">
            <v>0.05</v>
          </cell>
          <cell r="Q1757">
            <v>-0.05</v>
          </cell>
          <cell r="R1757">
            <v>0.2</v>
          </cell>
          <cell r="S1757">
            <v>-0.2</v>
          </cell>
          <cell r="T1757">
            <v>0.05</v>
          </cell>
          <cell r="U1757">
            <v>-0.05</v>
          </cell>
          <cell r="V1757">
            <v>0.03</v>
          </cell>
          <cell r="W1757">
            <v>-0.03</v>
          </cell>
          <cell r="X1757">
            <v>0.03</v>
          </cell>
          <cell r="Y1757">
            <v>-0.03</v>
          </cell>
          <cell r="Z1757">
            <v>0.03</v>
          </cell>
          <cell r="AA1757">
            <v>-0.03</v>
          </cell>
          <cell r="AB1757" t="str">
            <v>NIL</v>
          </cell>
          <cell r="AC1757" t="str">
            <v>NIL</v>
          </cell>
          <cell r="AD1757" t="str">
            <v>NIL</v>
          </cell>
          <cell r="AE1757" t="str">
            <v>NIL</v>
          </cell>
          <cell r="AF1757" t="str">
            <v>NIL</v>
          </cell>
          <cell r="AG1757" t="str">
            <v>NIL</v>
          </cell>
        </row>
        <row r="1758">
          <cell r="A1758" t="str">
            <v>12-271A</v>
          </cell>
          <cell r="B1758">
            <v>0.2</v>
          </cell>
          <cell r="C1758">
            <v>-0.2</v>
          </cell>
          <cell r="D1758">
            <v>0.1</v>
          </cell>
          <cell r="E1758">
            <v>-0.1</v>
          </cell>
          <cell r="F1758">
            <v>0.05</v>
          </cell>
          <cell r="G1758">
            <v>-0.05</v>
          </cell>
          <cell r="H1758">
            <v>0.1</v>
          </cell>
          <cell r="I1758">
            <v>0</v>
          </cell>
          <cell r="J1758">
            <v>0.05</v>
          </cell>
          <cell r="K1758">
            <v>-0.05</v>
          </cell>
          <cell r="L1758">
            <v>0.1</v>
          </cell>
          <cell r="M1758">
            <v>-0.1</v>
          </cell>
          <cell r="N1758">
            <v>0.1</v>
          </cell>
          <cell r="O1758">
            <v>-0.1</v>
          </cell>
          <cell r="P1758">
            <v>0.05</v>
          </cell>
          <cell r="Q1758">
            <v>-0.05</v>
          </cell>
          <cell r="R1758">
            <v>0.2</v>
          </cell>
          <cell r="S1758">
            <v>-0.2</v>
          </cell>
          <cell r="T1758">
            <v>0.05</v>
          </cell>
          <cell r="U1758">
            <v>-0.05</v>
          </cell>
          <cell r="V1758">
            <v>0.03</v>
          </cell>
          <cell r="W1758">
            <v>-0.03</v>
          </cell>
          <cell r="X1758">
            <v>0.03</v>
          </cell>
          <cell r="Y1758">
            <v>-0.03</v>
          </cell>
          <cell r="Z1758">
            <v>0.03</v>
          </cell>
          <cell r="AA1758">
            <v>-0.03</v>
          </cell>
          <cell r="AB1758" t="str">
            <v>NIL</v>
          </cell>
          <cell r="AC1758" t="str">
            <v>NIL</v>
          </cell>
          <cell r="AD1758" t="str">
            <v>NIL</v>
          </cell>
          <cell r="AE1758" t="str">
            <v>NIL</v>
          </cell>
          <cell r="AF1758" t="str">
            <v>NIL</v>
          </cell>
          <cell r="AG1758" t="str">
            <v>NIL</v>
          </cell>
        </row>
        <row r="1759">
          <cell r="A1759" t="str">
            <v>12-271A-C</v>
          </cell>
          <cell r="B1759">
            <v>0.2</v>
          </cell>
          <cell r="C1759">
            <v>-0.2</v>
          </cell>
          <cell r="D1759">
            <v>0.1</v>
          </cell>
          <cell r="E1759">
            <v>-0.1</v>
          </cell>
          <cell r="F1759">
            <v>0.05</v>
          </cell>
          <cell r="G1759">
            <v>-0.05</v>
          </cell>
          <cell r="H1759">
            <v>0.1</v>
          </cell>
          <cell r="I1759">
            <v>0</v>
          </cell>
          <cell r="J1759">
            <v>0.05</v>
          </cell>
          <cell r="K1759">
            <v>-0.05</v>
          </cell>
          <cell r="L1759">
            <v>0.1</v>
          </cell>
          <cell r="M1759">
            <v>-0.1</v>
          </cell>
          <cell r="N1759">
            <v>0.1</v>
          </cell>
          <cell r="O1759">
            <v>-0.1</v>
          </cell>
          <cell r="P1759">
            <v>0.05</v>
          </cell>
          <cell r="Q1759">
            <v>-0.05</v>
          </cell>
          <cell r="R1759">
            <v>0.2</v>
          </cell>
          <cell r="S1759">
            <v>-0.2</v>
          </cell>
          <cell r="T1759">
            <v>0.05</v>
          </cell>
          <cell r="U1759">
            <v>-0.05</v>
          </cell>
          <cell r="V1759">
            <v>0.03</v>
          </cell>
          <cell r="W1759">
            <v>-0.03</v>
          </cell>
          <cell r="X1759">
            <v>0.03</v>
          </cell>
          <cell r="Y1759">
            <v>-0.03</v>
          </cell>
          <cell r="Z1759">
            <v>0.03</v>
          </cell>
          <cell r="AA1759">
            <v>-0.03</v>
          </cell>
          <cell r="AB1759" t="str">
            <v>NIL</v>
          </cell>
          <cell r="AC1759" t="str">
            <v>NIL</v>
          </cell>
          <cell r="AD1759" t="str">
            <v>NIL</v>
          </cell>
          <cell r="AE1759" t="str">
            <v>NIL</v>
          </cell>
          <cell r="AF1759" t="str">
            <v>NIL</v>
          </cell>
          <cell r="AG1759" t="str">
            <v>NIL</v>
          </cell>
        </row>
        <row r="1760">
          <cell r="A1760" t="str">
            <v>12-272A</v>
          </cell>
          <cell r="B1760">
            <v>0.2</v>
          </cell>
          <cell r="C1760">
            <v>-0.2</v>
          </cell>
          <cell r="D1760">
            <v>0.1</v>
          </cell>
          <cell r="E1760">
            <v>-0.1</v>
          </cell>
          <cell r="F1760">
            <v>0.05</v>
          </cell>
          <cell r="G1760">
            <v>-0.05</v>
          </cell>
          <cell r="H1760">
            <v>0.1</v>
          </cell>
          <cell r="I1760">
            <v>0</v>
          </cell>
          <cell r="J1760">
            <v>0.1</v>
          </cell>
          <cell r="K1760">
            <v>-0.1</v>
          </cell>
          <cell r="L1760">
            <v>0.1</v>
          </cell>
          <cell r="M1760">
            <v>-0.1</v>
          </cell>
          <cell r="N1760">
            <v>0.1</v>
          </cell>
          <cell r="O1760">
            <v>-0.1</v>
          </cell>
          <cell r="P1760">
            <v>0.05</v>
          </cell>
          <cell r="Q1760">
            <v>-0.05</v>
          </cell>
          <cell r="R1760">
            <v>0.2</v>
          </cell>
          <cell r="S1760">
            <v>-0.2</v>
          </cell>
          <cell r="T1760">
            <v>0.05</v>
          </cell>
          <cell r="U1760">
            <v>-0.05</v>
          </cell>
          <cell r="V1760">
            <v>0.05</v>
          </cell>
          <cell r="W1760">
            <v>-0.05</v>
          </cell>
          <cell r="X1760">
            <v>0.05</v>
          </cell>
          <cell r="Y1760">
            <v>-0.05</v>
          </cell>
          <cell r="Z1760">
            <v>0.05</v>
          </cell>
          <cell r="AA1760">
            <v>-0.05</v>
          </cell>
          <cell r="AB1760" t="str">
            <v>NIL</v>
          </cell>
          <cell r="AC1760" t="str">
            <v>NIL</v>
          </cell>
          <cell r="AD1760" t="str">
            <v>NIL</v>
          </cell>
          <cell r="AE1760" t="str">
            <v>NIL</v>
          </cell>
          <cell r="AF1760" t="str">
            <v>NIL</v>
          </cell>
          <cell r="AG1760" t="str">
            <v>NIL</v>
          </cell>
        </row>
        <row r="1761">
          <cell r="A1761" t="str">
            <v>12-272A-1</v>
          </cell>
          <cell r="B1761">
            <v>0.2</v>
          </cell>
          <cell r="C1761">
            <v>-0.2</v>
          </cell>
          <cell r="D1761">
            <v>0.1</v>
          </cell>
          <cell r="E1761">
            <v>-0.1</v>
          </cell>
          <cell r="F1761">
            <v>0.05</v>
          </cell>
          <cell r="G1761">
            <v>-0.05</v>
          </cell>
          <cell r="H1761">
            <v>0.1</v>
          </cell>
          <cell r="I1761">
            <v>0</v>
          </cell>
          <cell r="J1761">
            <v>0.1</v>
          </cell>
          <cell r="K1761">
            <v>-0.1</v>
          </cell>
          <cell r="L1761">
            <v>0.1</v>
          </cell>
          <cell r="M1761">
            <v>-0.1</v>
          </cell>
          <cell r="N1761">
            <v>0.1</v>
          </cell>
          <cell r="O1761">
            <v>-0.1</v>
          </cell>
          <cell r="P1761">
            <v>0.05</v>
          </cell>
          <cell r="Q1761">
            <v>-0.05</v>
          </cell>
          <cell r="R1761">
            <v>0.2</v>
          </cell>
          <cell r="S1761">
            <v>-0.2</v>
          </cell>
          <cell r="T1761">
            <v>0.05</v>
          </cell>
          <cell r="U1761">
            <v>-0.05</v>
          </cell>
          <cell r="V1761">
            <v>0.05</v>
          </cell>
          <cell r="W1761">
            <v>-0.05</v>
          </cell>
          <cell r="X1761">
            <v>0.05</v>
          </cell>
          <cell r="Y1761">
            <v>-0.05</v>
          </cell>
          <cell r="Z1761">
            <v>0.05</v>
          </cell>
          <cell r="AA1761">
            <v>-0.05</v>
          </cell>
          <cell r="AB1761" t="str">
            <v>NIL</v>
          </cell>
          <cell r="AC1761" t="str">
            <v>NIL</v>
          </cell>
          <cell r="AD1761" t="str">
            <v>NIL</v>
          </cell>
          <cell r="AE1761" t="str">
            <v>NIL</v>
          </cell>
          <cell r="AF1761" t="str">
            <v>NIL</v>
          </cell>
          <cell r="AG1761" t="str">
            <v>NIL</v>
          </cell>
        </row>
        <row r="1762">
          <cell r="A1762" t="str">
            <v>12-272AN</v>
          </cell>
          <cell r="B1762">
            <v>0.2</v>
          </cell>
          <cell r="C1762">
            <v>-0.2</v>
          </cell>
          <cell r="D1762">
            <v>0.1</v>
          </cell>
          <cell r="E1762">
            <v>-0.1</v>
          </cell>
          <cell r="F1762">
            <v>0.05</v>
          </cell>
          <cell r="G1762">
            <v>-0.05</v>
          </cell>
          <cell r="H1762">
            <v>0.1</v>
          </cell>
          <cell r="I1762">
            <v>0</v>
          </cell>
          <cell r="J1762" t="str">
            <v>NIL</v>
          </cell>
          <cell r="K1762" t="str">
            <v>NIL</v>
          </cell>
          <cell r="L1762">
            <v>0.1</v>
          </cell>
          <cell r="M1762">
            <v>-0.1</v>
          </cell>
          <cell r="N1762">
            <v>0.1</v>
          </cell>
          <cell r="O1762">
            <v>-0.1</v>
          </cell>
          <cell r="P1762">
            <v>0.05</v>
          </cell>
          <cell r="Q1762">
            <v>-0.05</v>
          </cell>
          <cell r="R1762">
            <v>0.2</v>
          </cell>
          <cell r="S1762">
            <v>-0.2</v>
          </cell>
          <cell r="T1762">
            <v>0.05</v>
          </cell>
          <cell r="U1762">
            <v>-0.05</v>
          </cell>
          <cell r="V1762">
            <v>0.05</v>
          </cell>
          <cell r="W1762">
            <v>-0.05</v>
          </cell>
          <cell r="X1762">
            <v>0.05</v>
          </cell>
          <cell r="Y1762">
            <v>-0.05</v>
          </cell>
          <cell r="Z1762">
            <v>0.05</v>
          </cell>
          <cell r="AA1762">
            <v>-0.05</v>
          </cell>
          <cell r="AB1762" t="str">
            <v>NIL</v>
          </cell>
          <cell r="AC1762" t="str">
            <v>NIL</v>
          </cell>
          <cell r="AD1762" t="str">
            <v>NIL</v>
          </cell>
          <cell r="AE1762" t="str">
            <v>NIL</v>
          </cell>
          <cell r="AF1762" t="str">
            <v>NIL</v>
          </cell>
          <cell r="AG1762" t="str">
            <v>NIL</v>
          </cell>
        </row>
        <row r="1763">
          <cell r="A1763" t="str">
            <v>12-273</v>
          </cell>
          <cell r="B1763">
            <v>0.2</v>
          </cell>
          <cell r="C1763">
            <v>-0.2</v>
          </cell>
          <cell r="D1763">
            <v>0.1</v>
          </cell>
          <cell r="E1763">
            <v>-0.1</v>
          </cell>
          <cell r="F1763">
            <v>0.1</v>
          </cell>
          <cell r="G1763">
            <v>-0.1</v>
          </cell>
          <cell r="H1763">
            <v>0.1</v>
          </cell>
          <cell r="I1763">
            <v>0</v>
          </cell>
          <cell r="J1763">
            <v>0.1</v>
          </cell>
          <cell r="K1763">
            <v>-0.1</v>
          </cell>
          <cell r="L1763">
            <v>0.1</v>
          </cell>
          <cell r="M1763">
            <v>-0.1</v>
          </cell>
          <cell r="N1763">
            <v>0.1</v>
          </cell>
          <cell r="O1763">
            <v>-0.1</v>
          </cell>
          <cell r="P1763">
            <v>0.1</v>
          </cell>
          <cell r="Q1763">
            <v>-0.1</v>
          </cell>
          <cell r="R1763">
            <v>0.2</v>
          </cell>
          <cell r="S1763">
            <v>-0.2</v>
          </cell>
          <cell r="T1763">
            <v>0.05</v>
          </cell>
          <cell r="U1763">
            <v>-0.05</v>
          </cell>
          <cell r="V1763">
            <v>0.1</v>
          </cell>
          <cell r="W1763">
            <v>-0.1</v>
          </cell>
          <cell r="X1763">
            <v>0.1</v>
          </cell>
          <cell r="Y1763">
            <v>-0.1</v>
          </cell>
          <cell r="Z1763">
            <v>0.1</v>
          </cell>
          <cell r="AA1763">
            <v>-0.1</v>
          </cell>
          <cell r="AB1763" t="str">
            <v>NIL</v>
          </cell>
          <cell r="AC1763" t="str">
            <v>NIL</v>
          </cell>
          <cell r="AD1763" t="str">
            <v>NIL</v>
          </cell>
          <cell r="AE1763" t="str">
            <v>NIL</v>
          </cell>
          <cell r="AF1763" t="str">
            <v>NIL</v>
          </cell>
          <cell r="AG1763" t="str">
            <v>NIL</v>
          </cell>
        </row>
        <row r="1764">
          <cell r="A1764" t="str">
            <v>12-273A</v>
          </cell>
          <cell r="B1764">
            <v>0.2</v>
          </cell>
          <cell r="C1764">
            <v>-0.2</v>
          </cell>
          <cell r="D1764">
            <v>0.1</v>
          </cell>
          <cell r="E1764">
            <v>-0.1</v>
          </cell>
          <cell r="F1764">
            <v>0.05</v>
          </cell>
          <cell r="G1764">
            <v>-0.05</v>
          </cell>
          <cell r="H1764">
            <v>0.1</v>
          </cell>
          <cell r="I1764">
            <v>0</v>
          </cell>
          <cell r="J1764">
            <v>0.05</v>
          </cell>
          <cell r="K1764">
            <v>-0.05</v>
          </cell>
          <cell r="L1764">
            <v>0.1</v>
          </cell>
          <cell r="M1764">
            <v>-0.1</v>
          </cell>
          <cell r="N1764">
            <v>0.1</v>
          </cell>
          <cell r="O1764">
            <v>-0.1</v>
          </cell>
          <cell r="P1764">
            <v>0.05</v>
          </cell>
          <cell r="Q1764">
            <v>-0.05</v>
          </cell>
          <cell r="R1764">
            <v>0.2</v>
          </cell>
          <cell r="S1764">
            <v>-0.2</v>
          </cell>
          <cell r="T1764">
            <v>0.05</v>
          </cell>
          <cell r="U1764">
            <v>-0.05</v>
          </cell>
          <cell r="V1764">
            <v>0.03</v>
          </cell>
          <cell r="W1764">
            <v>-0.03</v>
          </cell>
          <cell r="X1764">
            <v>0.03</v>
          </cell>
          <cell r="Y1764">
            <v>-0.03</v>
          </cell>
          <cell r="Z1764">
            <v>0.03</v>
          </cell>
          <cell r="AA1764">
            <v>-0.03</v>
          </cell>
          <cell r="AB1764" t="str">
            <v>NIL</v>
          </cell>
          <cell r="AC1764" t="str">
            <v>NIL</v>
          </cell>
          <cell r="AD1764" t="str">
            <v>NIL</v>
          </cell>
          <cell r="AE1764" t="str">
            <v>NIL</v>
          </cell>
          <cell r="AF1764" t="str">
            <v>NIL</v>
          </cell>
          <cell r="AG1764" t="str">
            <v>NIL</v>
          </cell>
        </row>
        <row r="1765">
          <cell r="A1765" t="str">
            <v>12-273A-C</v>
          </cell>
          <cell r="B1765">
            <v>0.2</v>
          </cell>
          <cell r="C1765">
            <v>-0.2</v>
          </cell>
          <cell r="D1765">
            <v>0.1</v>
          </cell>
          <cell r="E1765">
            <v>-0.1</v>
          </cell>
          <cell r="F1765">
            <v>0.05</v>
          </cell>
          <cell r="G1765">
            <v>-0.05</v>
          </cell>
          <cell r="H1765">
            <v>0.1</v>
          </cell>
          <cell r="I1765">
            <v>0</v>
          </cell>
          <cell r="J1765">
            <v>0.05</v>
          </cell>
          <cell r="K1765">
            <v>-0.05</v>
          </cell>
          <cell r="L1765">
            <v>0.1</v>
          </cell>
          <cell r="M1765">
            <v>-0.1</v>
          </cell>
          <cell r="N1765">
            <v>0.1</v>
          </cell>
          <cell r="O1765">
            <v>-0.1</v>
          </cell>
          <cell r="P1765">
            <v>0.05</v>
          </cell>
          <cell r="Q1765">
            <v>-0.05</v>
          </cell>
          <cell r="R1765">
            <v>0.2</v>
          </cell>
          <cell r="S1765">
            <v>-0.2</v>
          </cell>
          <cell r="T1765">
            <v>0.05</v>
          </cell>
          <cell r="U1765">
            <v>-0.05</v>
          </cell>
          <cell r="V1765">
            <v>0.03</v>
          </cell>
          <cell r="W1765">
            <v>-0.03</v>
          </cell>
          <cell r="X1765">
            <v>0.03</v>
          </cell>
          <cell r="Y1765">
            <v>-0.03</v>
          </cell>
          <cell r="Z1765">
            <v>0.03</v>
          </cell>
          <cell r="AA1765">
            <v>-0.03</v>
          </cell>
          <cell r="AB1765" t="str">
            <v>NIL</v>
          </cell>
          <cell r="AC1765" t="str">
            <v>NIL</v>
          </cell>
          <cell r="AD1765" t="str">
            <v>NIL</v>
          </cell>
          <cell r="AE1765" t="str">
            <v>NIL</v>
          </cell>
          <cell r="AF1765" t="str">
            <v>NIL</v>
          </cell>
          <cell r="AG1765" t="str">
            <v>NIL</v>
          </cell>
        </row>
        <row r="1766">
          <cell r="A1766" t="str">
            <v>12-274A</v>
          </cell>
          <cell r="B1766">
            <v>0.2</v>
          </cell>
          <cell r="C1766">
            <v>-0.2</v>
          </cell>
          <cell r="D1766">
            <v>0.1</v>
          </cell>
          <cell r="E1766">
            <v>-0.1</v>
          </cell>
          <cell r="F1766">
            <v>0.05</v>
          </cell>
          <cell r="G1766">
            <v>-0.05</v>
          </cell>
          <cell r="H1766">
            <v>0.1</v>
          </cell>
          <cell r="I1766">
            <v>0</v>
          </cell>
          <cell r="J1766">
            <v>0.05</v>
          </cell>
          <cell r="K1766">
            <v>-0.05</v>
          </cell>
          <cell r="L1766">
            <v>0.1</v>
          </cell>
          <cell r="M1766">
            <v>-0.1</v>
          </cell>
          <cell r="N1766">
            <v>0.1</v>
          </cell>
          <cell r="O1766">
            <v>-0.1</v>
          </cell>
          <cell r="P1766">
            <v>0.05</v>
          </cell>
          <cell r="Q1766">
            <v>-0.05</v>
          </cell>
          <cell r="R1766">
            <v>0.2</v>
          </cell>
          <cell r="S1766">
            <v>-0.2</v>
          </cell>
          <cell r="T1766">
            <v>0.05</v>
          </cell>
          <cell r="U1766">
            <v>-0.05</v>
          </cell>
          <cell r="V1766">
            <v>0.03</v>
          </cell>
          <cell r="W1766">
            <v>-0.03</v>
          </cell>
          <cell r="X1766">
            <v>0.03</v>
          </cell>
          <cell r="Y1766">
            <v>-0.03</v>
          </cell>
          <cell r="Z1766">
            <v>0.03</v>
          </cell>
          <cell r="AA1766">
            <v>-0.03</v>
          </cell>
          <cell r="AB1766" t="str">
            <v>NIL</v>
          </cell>
          <cell r="AC1766" t="str">
            <v>NIL</v>
          </cell>
          <cell r="AD1766" t="str">
            <v>NIL</v>
          </cell>
          <cell r="AE1766" t="str">
            <v>NIL</v>
          </cell>
          <cell r="AF1766" t="str">
            <v>NIL</v>
          </cell>
          <cell r="AG1766" t="str">
            <v>NIL</v>
          </cell>
        </row>
        <row r="1767">
          <cell r="A1767" t="str">
            <v>12-274A-1</v>
          </cell>
          <cell r="B1767">
            <v>0.2</v>
          </cell>
          <cell r="C1767">
            <v>-0.2</v>
          </cell>
          <cell r="D1767">
            <v>0.1</v>
          </cell>
          <cell r="E1767">
            <v>-0.1</v>
          </cell>
          <cell r="F1767">
            <v>0.05</v>
          </cell>
          <cell r="G1767">
            <v>-0.05</v>
          </cell>
          <cell r="H1767">
            <v>0.1</v>
          </cell>
          <cell r="I1767">
            <v>0</v>
          </cell>
          <cell r="J1767">
            <v>0.05</v>
          </cell>
          <cell r="K1767">
            <v>-0.05</v>
          </cell>
          <cell r="L1767">
            <v>0.1</v>
          </cell>
          <cell r="M1767">
            <v>-0.1</v>
          </cell>
          <cell r="N1767">
            <v>0.1</v>
          </cell>
          <cell r="O1767">
            <v>-0.1</v>
          </cell>
          <cell r="P1767">
            <v>0.05</v>
          </cell>
          <cell r="Q1767">
            <v>-0.05</v>
          </cell>
          <cell r="R1767">
            <v>0.2</v>
          </cell>
          <cell r="S1767">
            <v>-0.2</v>
          </cell>
          <cell r="T1767">
            <v>0.05</v>
          </cell>
          <cell r="U1767">
            <v>-0.05</v>
          </cell>
          <cell r="V1767">
            <v>0.03</v>
          </cell>
          <cell r="W1767">
            <v>-0.03</v>
          </cell>
          <cell r="X1767">
            <v>0.03</v>
          </cell>
          <cell r="Y1767">
            <v>-0.03</v>
          </cell>
          <cell r="Z1767">
            <v>0.03</v>
          </cell>
          <cell r="AA1767">
            <v>-0.03</v>
          </cell>
          <cell r="AB1767" t="str">
            <v>NIL</v>
          </cell>
          <cell r="AC1767" t="str">
            <v>NIL</v>
          </cell>
          <cell r="AD1767" t="str">
            <v>NIL</v>
          </cell>
          <cell r="AE1767" t="str">
            <v>NIL</v>
          </cell>
          <cell r="AF1767" t="str">
            <v>NIL</v>
          </cell>
          <cell r="AG1767" t="str">
            <v>NIL</v>
          </cell>
        </row>
        <row r="1768">
          <cell r="A1768" t="str">
            <v>12-274A-C</v>
          </cell>
          <cell r="B1768">
            <v>0.2</v>
          </cell>
          <cell r="C1768">
            <v>-0.2</v>
          </cell>
          <cell r="D1768">
            <v>0.1</v>
          </cell>
          <cell r="E1768">
            <v>-0.1</v>
          </cell>
          <cell r="F1768">
            <v>0.05</v>
          </cell>
          <cell r="G1768">
            <v>-0.05</v>
          </cell>
          <cell r="H1768">
            <v>0.1</v>
          </cell>
          <cell r="I1768">
            <v>0</v>
          </cell>
          <cell r="J1768">
            <v>0.05</v>
          </cell>
          <cell r="K1768">
            <v>-0.05</v>
          </cell>
          <cell r="L1768">
            <v>0.1</v>
          </cell>
          <cell r="M1768">
            <v>-0.1</v>
          </cell>
          <cell r="N1768">
            <v>0.1</v>
          </cell>
          <cell r="O1768">
            <v>-0.1</v>
          </cell>
          <cell r="P1768">
            <v>0.05</v>
          </cell>
          <cell r="Q1768">
            <v>-0.05</v>
          </cell>
          <cell r="R1768">
            <v>0.2</v>
          </cell>
          <cell r="S1768">
            <v>-0.2</v>
          </cell>
          <cell r="T1768">
            <v>0.05</v>
          </cell>
          <cell r="U1768">
            <v>-0.05</v>
          </cell>
          <cell r="V1768">
            <v>0.03</v>
          </cell>
          <cell r="W1768">
            <v>-0.03</v>
          </cell>
          <cell r="X1768">
            <v>0.03</v>
          </cell>
          <cell r="Y1768">
            <v>-0.03</v>
          </cell>
          <cell r="Z1768">
            <v>0.03</v>
          </cell>
          <cell r="AA1768">
            <v>-0.03</v>
          </cell>
          <cell r="AB1768" t="str">
            <v>NIL</v>
          </cell>
          <cell r="AC1768" t="str">
            <v>NIL</v>
          </cell>
          <cell r="AD1768" t="str">
            <v>NIL</v>
          </cell>
          <cell r="AE1768" t="str">
            <v>NIL</v>
          </cell>
          <cell r="AF1768" t="str">
            <v>NIL</v>
          </cell>
          <cell r="AG1768" t="str">
            <v>NIL</v>
          </cell>
        </row>
        <row r="1769">
          <cell r="A1769" t="str">
            <v>12-275</v>
          </cell>
          <cell r="B1769">
            <v>0.2</v>
          </cell>
          <cell r="C1769">
            <v>-0.2</v>
          </cell>
          <cell r="D1769">
            <v>0.1</v>
          </cell>
          <cell r="E1769">
            <v>-0.1</v>
          </cell>
          <cell r="F1769">
            <v>0.05</v>
          </cell>
          <cell r="G1769">
            <v>-0.05</v>
          </cell>
          <cell r="H1769">
            <v>0.1</v>
          </cell>
          <cell r="I1769">
            <v>0</v>
          </cell>
          <cell r="J1769">
            <v>0.1</v>
          </cell>
          <cell r="K1769">
            <v>-0.1</v>
          </cell>
          <cell r="L1769">
            <v>0.1</v>
          </cell>
          <cell r="M1769">
            <v>-0.1</v>
          </cell>
          <cell r="N1769">
            <v>0.1</v>
          </cell>
          <cell r="O1769">
            <v>-0.1</v>
          </cell>
          <cell r="P1769">
            <v>0.05</v>
          </cell>
          <cell r="Q1769">
            <v>-0.05</v>
          </cell>
          <cell r="R1769">
            <v>0.2</v>
          </cell>
          <cell r="S1769">
            <v>-0.2</v>
          </cell>
          <cell r="T1769">
            <v>0.05</v>
          </cell>
          <cell r="U1769">
            <v>-0.05</v>
          </cell>
          <cell r="V1769">
            <v>0.1</v>
          </cell>
          <cell r="W1769">
            <v>-0.1</v>
          </cell>
          <cell r="X1769">
            <v>0.1</v>
          </cell>
          <cell r="Y1769">
            <v>-0.1</v>
          </cell>
          <cell r="Z1769">
            <v>0.1</v>
          </cell>
          <cell r="AA1769">
            <v>-0.1</v>
          </cell>
          <cell r="AB1769" t="str">
            <v>NIL</v>
          </cell>
          <cell r="AC1769" t="str">
            <v>NIL</v>
          </cell>
          <cell r="AD1769" t="str">
            <v>NIL</v>
          </cell>
          <cell r="AE1769" t="str">
            <v>NIL</v>
          </cell>
          <cell r="AF1769" t="str">
            <v>NIL</v>
          </cell>
          <cell r="AG1769" t="str">
            <v>NIL</v>
          </cell>
        </row>
        <row r="1770">
          <cell r="A1770" t="str">
            <v>12-275A</v>
          </cell>
          <cell r="B1770">
            <v>0.2</v>
          </cell>
          <cell r="C1770">
            <v>-0.2</v>
          </cell>
          <cell r="D1770">
            <v>0.1</v>
          </cell>
          <cell r="E1770">
            <v>-0.1</v>
          </cell>
          <cell r="F1770">
            <v>0.05</v>
          </cell>
          <cell r="G1770">
            <v>-0.05</v>
          </cell>
          <cell r="H1770">
            <v>0.1</v>
          </cell>
          <cell r="I1770">
            <v>0</v>
          </cell>
          <cell r="J1770">
            <v>0.05</v>
          </cell>
          <cell r="K1770">
            <v>-0.05</v>
          </cell>
          <cell r="L1770">
            <v>0.1</v>
          </cell>
          <cell r="M1770">
            <v>-0.1</v>
          </cell>
          <cell r="N1770">
            <v>0.05</v>
          </cell>
          <cell r="O1770">
            <v>-0.05</v>
          </cell>
          <cell r="P1770">
            <v>0.05</v>
          </cell>
          <cell r="Q1770">
            <v>-0.05</v>
          </cell>
          <cell r="R1770">
            <v>0.2</v>
          </cell>
          <cell r="S1770">
            <v>-0.2</v>
          </cell>
          <cell r="T1770">
            <v>0.05</v>
          </cell>
          <cell r="U1770">
            <v>-0.05</v>
          </cell>
          <cell r="V1770">
            <v>0.03</v>
          </cell>
          <cell r="W1770">
            <v>-0.03</v>
          </cell>
          <cell r="X1770">
            <v>0.03</v>
          </cell>
          <cell r="Y1770">
            <v>-0.03</v>
          </cell>
          <cell r="Z1770">
            <v>0.03</v>
          </cell>
          <cell r="AA1770">
            <v>-0.03</v>
          </cell>
          <cell r="AB1770" t="str">
            <v>NIL</v>
          </cell>
          <cell r="AC1770" t="str">
            <v>NIL</v>
          </cell>
          <cell r="AD1770" t="str">
            <v>NIL</v>
          </cell>
          <cell r="AE1770" t="str">
            <v>NIL</v>
          </cell>
          <cell r="AF1770" t="str">
            <v>NIL</v>
          </cell>
          <cell r="AG1770" t="str">
            <v>NIL</v>
          </cell>
        </row>
        <row r="1771">
          <cell r="A1771" t="str">
            <v>12-275A-1</v>
          </cell>
          <cell r="B1771">
            <v>0.2</v>
          </cell>
          <cell r="C1771">
            <v>-0.2</v>
          </cell>
          <cell r="D1771">
            <v>0.1</v>
          </cell>
          <cell r="E1771">
            <v>-0.1</v>
          </cell>
          <cell r="F1771">
            <v>0.05</v>
          </cell>
          <cell r="G1771">
            <v>-0.05</v>
          </cell>
          <cell r="H1771">
            <v>0.1</v>
          </cell>
          <cell r="I1771">
            <v>0</v>
          </cell>
          <cell r="J1771">
            <v>0.05</v>
          </cell>
          <cell r="K1771">
            <v>-0.05</v>
          </cell>
          <cell r="L1771">
            <v>0.1</v>
          </cell>
          <cell r="M1771">
            <v>-0.1</v>
          </cell>
          <cell r="N1771">
            <v>0.05</v>
          </cell>
          <cell r="O1771">
            <v>-0.05</v>
          </cell>
          <cell r="P1771">
            <v>0.05</v>
          </cell>
          <cell r="Q1771">
            <v>-0.05</v>
          </cell>
          <cell r="R1771">
            <v>0.2</v>
          </cell>
          <cell r="S1771">
            <v>-0.2</v>
          </cell>
          <cell r="T1771">
            <v>0.05</v>
          </cell>
          <cell r="U1771">
            <v>-0.05</v>
          </cell>
          <cell r="V1771">
            <v>0.03</v>
          </cell>
          <cell r="W1771">
            <v>-0.03</v>
          </cell>
          <cell r="X1771">
            <v>0.03</v>
          </cell>
          <cell r="Y1771">
            <v>-0.03</v>
          </cell>
          <cell r="Z1771">
            <v>0.03</v>
          </cell>
          <cell r="AA1771">
            <v>-0.03</v>
          </cell>
          <cell r="AB1771" t="str">
            <v>NIL</v>
          </cell>
          <cell r="AC1771" t="str">
            <v>NIL</v>
          </cell>
          <cell r="AD1771" t="str">
            <v>NIL</v>
          </cell>
          <cell r="AE1771" t="str">
            <v>NIL</v>
          </cell>
          <cell r="AF1771" t="str">
            <v>NIL</v>
          </cell>
          <cell r="AG1771" t="str">
            <v>NIL</v>
          </cell>
        </row>
        <row r="1772">
          <cell r="A1772" t="str">
            <v>12-276A</v>
          </cell>
          <cell r="B1772">
            <v>0.2</v>
          </cell>
          <cell r="C1772">
            <v>-0.2</v>
          </cell>
          <cell r="D1772">
            <v>0.1</v>
          </cell>
          <cell r="E1772">
            <v>-0.1</v>
          </cell>
          <cell r="F1772">
            <v>0.05</v>
          </cell>
          <cell r="G1772">
            <v>-0.05</v>
          </cell>
          <cell r="H1772">
            <v>0.1</v>
          </cell>
          <cell r="I1772">
            <v>0</v>
          </cell>
          <cell r="J1772">
            <v>0.1</v>
          </cell>
          <cell r="K1772">
            <v>-0.1</v>
          </cell>
          <cell r="L1772">
            <v>0.1</v>
          </cell>
          <cell r="M1772">
            <v>-0.1</v>
          </cell>
          <cell r="N1772">
            <v>0.1</v>
          </cell>
          <cell r="O1772">
            <v>-0.1</v>
          </cell>
          <cell r="P1772">
            <v>0.05</v>
          </cell>
          <cell r="Q1772">
            <v>-0.05</v>
          </cell>
          <cell r="R1772">
            <v>0.2</v>
          </cell>
          <cell r="S1772">
            <v>-0.2</v>
          </cell>
          <cell r="T1772">
            <v>0.05</v>
          </cell>
          <cell r="U1772">
            <v>-0.05</v>
          </cell>
          <cell r="V1772">
            <v>0.05</v>
          </cell>
          <cell r="W1772">
            <v>-0.05</v>
          </cell>
          <cell r="X1772">
            <v>0.05</v>
          </cell>
          <cell r="Y1772">
            <v>-0.05</v>
          </cell>
          <cell r="Z1772">
            <v>0.05</v>
          </cell>
          <cell r="AA1772">
            <v>-0.05</v>
          </cell>
          <cell r="AB1772" t="str">
            <v>NIL</v>
          </cell>
          <cell r="AC1772" t="str">
            <v>NIL</v>
          </cell>
          <cell r="AD1772" t="str">
            <v>NIL</v>
          </cell>
          <cell r="AE1772" t="str">
            <v>NIL</v>
          </cell>
          <cell r="AF1772" t="str">
            <v>NIL</v>
          </cell>
          <cell r="AG1772" t="str">
            <v>NIL</v>
          </cell>
        </row>
        <row r="1773">
          <cell r="A1773" t="str">
            <v>12-277A</v>
          </cell>
          <cell r="B1773">
            <v>0.1</v>
          </cell>
          <cell r="C1773">
            <v>-0.1</v>
          </cell>
          <cell r="D1773">
            <v>0.1</v>
          </cell>
          <cell r="E1773">
            <v>-0.1</v>
          </cell>
          <cell r="F1773">
            <v>0.05</v>
          </cell>
          <cell r="G1773">
            <v>-0.05</v>
          </cell>
          <cell r="H1773">
            <v>0.1</v>
          </cell>
          <cell r="I1773">
            <v>0</v>
          </cell>
          <cell r="J1773">
            <v>0.1</v>
          </cell>
          <cell r="K1773">
            <v>-0.1</v>
          </cell>
          <cell r="L1773">
            <v>0.1</v>
          </cell>
          <cell r="M1773">
            <v>-0.1</v>
          </cell>
          <cell r="N1773">
            <v>0.1</v>
          </cell>
          <cell r="O1773">
            <v>-0.1</v>
          </cell>
          <cell r="P1773">
            <v>0.05</v>
          </cell>
          <cell r="Q1773">
            <v>-0.05</v>
          </cell>
          <cell r="R1773">
            <v>0.2</v>
          </cell>
          <cell r="S1773">
            <v>-0.2</v>
          </cell>
          <cell r="T1773">
            <v>0.05</v>
          </cell>
          <cell r="U1773">
            <v>-0.05</v>
          </cell>
          <cell r="V1773">
            <v>0.05</v>
          </cell>
          <cell r="W1773">
            <v>-0.05</v>
          </cell>
          <cell r="X1773">
            <v>0.05</v>
          </cell>
          <cell r="Y1773">
            <v>-0.05</v>
          </cell>
          <cell r="Z1773">
            <v>0.05</v>
          </cell>
          <cell r="AA1773">
            <v>-0.05</v>
          </cell>
          <cell r="AB1773" t="str">
            <v>NIL</v>
          </cell>
          <cell r="AC1773" t="str">
            <v>NIL</v>
          </cell>
          <cell r="AD1773" t="str">
            <v>NIL</v>
          </cell>
          <cell r="AE1773" t="str">
            <v>NIL</v>
          </cell>
          <cell r="AF1773" t="str">
            <v>NIL</v>
          </cell>
          <cell r="AG1773" t="str">
            <v>NIL</v>
          </cell>
        </row>
        <row r="1774">
          <cell r="A1774" t="str">
            <v>12-277A-1</v>
          </cell>
          <cell r="B1774">
            <v>0.1</v>
          </cell>
          <cell r="C1774">
            <v>-0.1</v>
          </cell>
          <cell r="D1774">
            <v>0.1</v>
          </cell>
          <cell r="E1774">
            <v>-0.1</v>
          </cell>
          <cell r="F1774">
            <v>0.05</v>
          </cell>
          <cell r="G1774">
            <v>-0.05</v>
          </cell>
          <cell r="H1774">
            <v>0.1</v>
          </cell>
          <cell r="I1774">
            <v>0</v>
          </cell>
          <cell r="J1774">
            <v>0.1</v>
          </cell>
          <cell r="K1774">
            <v>-0.1</v>
          </cell>
          <cell r="L1774">
            <v>0.1</v>
          </cell>
          <cell r="M1774">
            <v>-0.1</v>
          </cell>
          <cell r="N1774">
            <v>0.1</v>
          </cell>
          <cell r="O1774">
            <v>-0.1</v>
          </cell>
          <cell r="P1774">
            <v>0.05</v>
          </cell>
          <cell r="Q1774">
            <v>-0.05</v>
          </cell>
          <cell r="R1774">
            <v>0.2</v>
          </cell>
          <cell r="S1774">
            <v>-0.2</v>
          </cell>
          <cell r="T1774">
            <v>0.05</v>
          </cell>
          <cell r="U1774">
            <v>-0.05</v>
          </cell>
          <cell r="V1774">
            <v>0.05</v>
          </cell>
          <cell r="W1774">
            <v>-0.05</v>
          </cell>
          <cell r="X1774">
            <v>0.05</v>
          </cell>
          <cell r="Y1774">
            <v>-0.05</v>
          </cell>
          <cell r="Z1774">
            <v>0.05</v>
          </cell>
          <cell r="AA1774">
            <v>-0.05</v>
          </cell>
          <cell r="AB1774" t="str">
            <v>NIL</v>
          </cell>
          <cell r="AC1774" t="str">
            <v>NIL</v>
          </cell>
          <cell r="AD1774" t="str">
            <v>NIL</v>
          </cell>
          <cell r="AE1774" t="str">
            <v>NIL</v>
          </cell>
          <cell r="AF1774" t="str">
            <v>NIL</v>
          </cell>
          <cell r="AG1774" t="str">
            <v>NIL</v>
          </cell>
        </row>
        <row r="1775">
          <cell r="A1775" t="str">
            <v>12-278</v>
          </cell>
          <cell r="B1775">
            <v>0.2</v>
          </cell>
          <cell r="C1775">
            <v>-0.2</v>
          </cell>
          <cell r="D1775">
            <v>0.1</v>
          </cell>
          <cell r="E1775">
            <v>-0.1</v>
          </cell>
          <cell r="F1775">
            <v>0.05</v>
          </cell>
          <cell r="G1775">
            <v>-0.05</v>
          </cell>
          <cell r="H1775">
            <v>0.1</v>
          </cell>
          <cell r="I1775">
            <v>0</v>
          </cell>
          <cell r="J1775">
            <v>0.1</v>
          </cell>
          <cell r="K1775">
            <v>-0.1</v>
          </cell>
          <cell r="L1775">
            <v>0.1</v>
          </cell>
          <cell r="M1775">
            <v>-0.1</v>
          </cell>
          <cell r="N1775">
            <v>0.1</v>
          </cell>
          <cell r="O1775">
            <v>-0.1</v>
          </cell>
          <cell r="P1775">
            <v>0.05</v>
          </cell>
          <cell r="Q1775">
            <v>-0.05</v>
          </cell>
          <cell r="R1775">
            <v>0.2</v>
          </cell>
          <cell r="S1775">
            <v>-0.2</v>
          </cell>
          <cell r="T1775">
            <v>0.05</v>
          </cell>
          <cell r="U1775">
            <v>-0.05</v>
          </cell>
          <cell r="V1775">
            <v>0.1</v>
          </cell>
          <cell r="W1775">
            <v>-0.1</v>
          </cell>
          <cell r="X1775">
            <v>0.1</v>
          </cell>
          <cell r="Y1775">
            <v>-0.1</v>
          </cell>
          <cell r="Z1775">
            <v>0.1</v>
          </cell>
          <cell r="AA1775">
            <v>-0.1</v>
          </cell>
          <cell r="AB1775" t="str">
            <v>NIL</v>
          </cell>
          <cell r="AC1775" t="str">
            <v>NIL</v>
          </cell>
          <cell r="AD1775" t="str">
            <v>NIL</v>
          </cell>
          <cell r="AE1775" t="str">
            <v>NIL</v>
          </cell>
          <cell r="AF1775" t="str">
            <v>NIL</v>
          </cell>
          <cell r="AG1775" t="str">
            <v>NIL</v>
          </cell>
        </row>
        <row r="1776">
          <cell r="A1776" t="str">
            <v>12-278A</v>
          </cell>
          <cell r="B1776">
            <v>0.2</v>
          </cell>
          <cell r="C1776">
            <v>-0.2</v>
          </cell>
          <cell r="D1776">
            <v>0.1</v>
          </cell>
          <cell r="E1776">
            <v>-0.1</v>
          </cell>
          <cell r="F1776">
            <v>0.05</v>
          </cell>
          <cell r="G1776">
            <v>-0.05</v>
          </cell>
          <cell r="H1776">
            <v>0.1</v>
          </cell>
          <cell r="I1776">
            <v>0</v>
          </cell>
          <cell r="J1776">
            <v>0.1</v>
          </cell>
          <cell r="K1776">
            <v>-0.1</v>
          </cell>
          <cell r="L1776">
            <v>0.1</v>
          </cell>
          <cell r="M1776">
            <v>-0.1</v>
          </cell>
          <cell r="N1776">
            <v>0.1</v>
          </cell>
          <cell r="O1776">
            <v>-0.1</v>
          </cell>
          <cell r="P1776">
            <v>0.05</v>
          </cell>
          <cell r="Q1776">
            <v>-0.05</v>
          </cell>
          <cell r="R1776">
            <v>0.2</v>
          </cell>
          <cell r="S1776">
            <v>-0.2</v>
          </cell>
          <cell r="T1776">
            <v>0.05</v>
          </cell>
          <cell r="U1776">
            <v>-0.05</v>
          </cell>
          <cell r="V1776">
            <v>0.05</v>
          </cell>
          <cell r="W1776">
            <v>-0.05</v>
          </cell>
          <cell r="X1776">
            <v>0.05</v>
          </cell>
          <cell r="Y1776">
            <v>-0.05</v>
          </cell>
          <cell r="Z1776">
            <v>0.05</v>
          </cell>
          <cell r="AA1776">
            <v>-0.05</v>
          </cell>
          <cell r="AB1776" t="str">
            <v>NIL</v>
          </cell>
          <cell r="AC1776" t="str">
            <v>NIL</v>
          </cell>
          <cell r="AD1776" t="str">
            <v>NIL</v>
          </cell>
          <cell r="AE1776" t="str">
            <v>NIL</v>
          </cell>
          <cell r="AF1776" t="str">
            <v>NIL</v>
          </cell>
          <cell r="AG1776" t="str">
            <v>NIL</v>
          </cell>
        </row>
        <row r="1777">
          <cell r="A1777" t="str">
            <v>12-278A-1</v>
          </cell>
          <cell r="B1777">
            <v>0.2</v>
          </cell>
          <cell r="C1777">
            <v>-0.2</v>
          </cell>
          <cell r="D1777">
            <v>0.1</v>
          </cell>
          <cell r="E1777">
            <v>-0.1</v>
          </cell>
          <cell r="F1777">
            <v>0.05</v>
          </cell>
          <cell r="G1777">
            <v>-0.05</v>
          </cell>
          <cell r="H1777">
            <v>0.1</v>
          </cell>
          <cell r="I1777">
            <v>0</v>
          </cell>
          <cell r="J1777">
            <v>0.1</v>
          </cell>
          <cell r="K1777">
            <v>-0.1</v>
          </cell>
          <cell r="L1777">
            <v>0.1</v>
          </cell>
          <cell r="M1777">
            <v>-0.1</v>
          </cell>
          <cell r="N1777">
            <v>0.1</v>
          </cell>
          <cell r="O1777">
            <v>-0.1</v>
          </cell>
          <cell r="P1777">
            <v>0.05</v>
          </cell>
          <cell r="Q1777">
            <v>-0.05</v>
          </cell>
          <cell r="R1777">
            <v>0.2</v>
          </cell>
          <cell r="S1777">
            <v>-0.2</v>
          </cell>
          <cell r="T1777">
            <v>0.05</v>
          </cell>
          <cell r="U1777">
            <v>-0.05</v>
          </cell>
          <cell r="V1777">
            <v>0.05</v>
          </cell>
          <cell r="W1777">
            <v>-0.05</v>
          </cell>
          <cell r="X1777">
            <v>0.05</v>
          </cell>
          <cell r="Y1777">
            <v>-0.05</v>
          </cell>
          <cell r="Z1777">
            <v>0.05</v>
          </cell>
          <cell r="AA1777">
            <v>-0.05</v>
          </cell>
          <cell r="AB1777" t="str">
            <v>NIL</v>
          </cell>
          <cell r="AC1777" t="str">
            <v>NIL</v>
          </cell>
          <cell r="AD1777" t="str">
            <v>NIL</v>
          </cell>
          <cell r="AE1777" t="str">
            <v>NIL</v>
          </cell>
          <cell r="AF1777" t="str">
            <v>NIL</v>
          </cell>
          <cell r="AG1777" t="str">
            <v>NIL</v>
          </cell>
        </row>
        <row r="1778">
          <cell r="A1778" t="str">
            <v>12-279</v>
          </cell>
          <cell r="B1778">
            <v>0.3</v>
          </cell>
          <cell r="C1778">
            <v>-0.1</v>
          </cell>
          <cell r="D1778">
            <v>0.1</v>
          </cell>
          <cell r="E1778">
            <v>-0.1</v>
          </cell>
          <cell r="F1778">
            <v>0.05</v>
          </cell>
          <cell r="G1778">
            <v>-0.05</v>
          </cell>
          <cell r="H1778">
            <v>0.05</v>
          </cell>
          <cell r="I1778">
            <v>-0.05</v>
          </cell>
          <cell r="J1778">
            <v>0.1</v>
          </cell>
          <cell r="K1778">
            <v>-0.1</v>
          </cell>
          <cell r="L1778">
            <v>0.1</v>
          </cell>
          <cell r="M1778">
            <v>-0.1</v>
          </cell>
          <cell r="N1778">
            <v>0.1</v>
          </cell>
          <cell r="O1778">
            <v>-0.1</v>
          </cell>
          <cell r="P1778">
            <v>0.05</v>
          </cell>
          <cell r="Q1778">
            <v>-0.05</v>
          </cell>
          <cell r="R1778">
            <v>0.2</v>
          </cell>
          <cell r="S1778">
            <v>-0.2</v>
          </cell>
          <cell r="T1778">
            <v>0.05</v>
          </cell>
          <cell r="U1778">
            <v>-0.05</v>
          </cell>
          <cell r="V1778">
            <v>0.1</v>
          </cell>
          <cell r="W1778">
            <v>-0.1</v>
          </cell>
          <cell r="X1778">
            <v>0.1</v>
          </cell>
          <cell r="Y1778">
            <v>-0.1</v>
          </cell>
          <cell r="Z1778">
            <v>0.1</v>
          </cell>
          <cell r="AA1778">
            <v>-0.1</v>
          </cell>
          <cell r="AB1778" t="str">
            <v>NIL</v>
          </cell>
          <cell r="AC1778" t="str">
            <v>NIL</v>
          </cell>
          <cell r="AD1778" t="str">
            <v>NIL</v>
          </cell>
          <cell r="AE1778" t="str">
            <v>NIL</v>
          </cell>
          <cell r="AF1778" t="str">
            <v>NIL</v>
          </cell>
          <cell r="AG1778" t="str">
            <v>NIL</v>
          </cell>
        </row>
        <row r="1779">
          <cell r="A1779" t="str">
            <v>12-279A</v>
          </cell>
          <cell r="B1779">
            <v>0.2</v>
          </cell>
          <cell r="C1779">
            <v>-0.2</v>
          </cell>
          <cell r="D1779">
            <v>0.1</v>
          </cell>
          <cell r="E1779">
            <v>-0.1</v>
          </cell>
          <cell r="F1779">
            <v>0.05</v>
          </cell>
          <cell r="G1779">
            <v>-0.05</v>
          </cell>
          <cell r="H1779">
            <v>0.1</v>
          </cell>
          <cell r="I1779">
            <v>0</v>
          </cell>
          <cell r="J1779">
            <v>0.1</v>
          </cell>
          <cell r="K1779">
            <v>-0.1</v>
          </cell>
          <cell r="L1779">
            <v>0.1</v>
          </cell>
          <cell r="M1779">
            <v>-0.1</v>
          </cell>
          <cell r="N1779">
            <v>0.1</v>
          </cell>
          <cell r="O1779">
            <v>-0.1</v>
          </cell>
          <cell r="P1779">
            <v>0.05</v>
          </cell>
          <cell r="Q1779">
            <v>-0.05</v>
          </cell>
          <cell r="R1779">
            <v>0.2</v>
          </cell>
          <cell r="S1779">
            <v>-0.2</v>
          </cell>
          <cell r="T1779">
            <v>0.05</v>
          </cell>
          <cell r="U1779">
            <v>-0.05</v>
          </cell>
          <cell r="V1779">
            <v>0.05</v>
          </cell>
          <cell r="W1779">
            <v>-0.05</v>
          </cell>
          <cell r="X1779">
            <v>0.05</v>
          </cell>
          <cell r="Y1779">
            <v>-0.05</v>
          </cell>
          <cell r="Z1779">
            <v>0.05</v>
          </cell>
          <cell r="AA1779">
            <v>-0.05</v>
          </cell>
          <cell r="AB1779" t="str">
            <v>NIL</v>
          </cell>
          <cell r="AC1779" t="str">
            <v>NIL</v>
          </cell>
          <cell r="AD1779" t="str">
            <v>NIL</v>
          </cell>
          <cell r="AE1779" t="str">
            <v>NIL</v>
          </cell>
          <cell r="AF1779" t="str">
            <v>NIL</v>
          </cell>
          <cell r="AG1779" t="str">
            <v>NIL</v>
          </cell>
        </row>
        <row r="1780">
          <cell r="A1780" t="str">
            <v>12-280</v>
          </cell>
          <cell r="B1780">
            <v>0.2</v>
          </cell>
          <cell r="C1780">
            <v>-0.2</v>
          </cell>
          <cell r="D1780">
            <v>0.1</v>
          </cell>
          <cell r="E1780">
            <v>-0.1</v>
          </cell>
          <cell r="F1780">
            <v>0.05</v>
          </cell>
          <cell r="G1780">
            <v>-0.05</v>
          </cell>
          <cell r="H1780">
            <v>0.1</v>
          </cell>
          <cell r="I1780">
            <v>0</v>
          </cell>
          <cell r="J1780">
            <v>0.1</v>
          </cell>
          <cell r="K1780">
            <v>-0.1</v>
          </cell>
          <cell r="L1780">
            <v>0.05</v>
          </cell>
          <cell r="M1780">
            <v>-0.05</v>
          </cell>
          <cell r="N1780">
            <v>0.1</v>
          </cell>
          <cell r="O1780">
            <v>-0.1</v>
          </cell>
          <cell r="P1780">
            <v>0.05</v>
          </cell>
          <cell r="Q1780">
            <v>-0.05</v>
          </cell>
          <cell r="R1780">
            <v>0.2</v>
          </cell>
          <cell r="S1780">
            <v>-0.2</v>
          </cell>
          <cell r="T1780">
            <v>0.05</v>
          </cell>
          <cell r="U1780">
            <v>-0.05</v>
          </cell>
          <cell r="V1780">
            <v>0.1</v>
          </cell>
          <cell r="W1780">
            <v>-0.1</v>
          </cell>
          <cell r="X1780">
            <v>0.1</v>
          </cell>
          <cell r="Y1780">
            <v>-0.1</v>
          </cell>
          <cell r="Z1780">
            <v>0.1</v>
          </cell>
          <cell r="AA1780">
            <v>-0.1</v>
          </cell>
          <cell r="AB1780" t="str">
            <v>NIL</v>
          </cell>
          <cell r="AC1780" t="str">
            <v>NIL</v>
          </cell>
          <cell r="AD1780" t="str">
            <v>NIL</v>
          </cell>
          <cell r="AE1780" t="str">
            <v>NIL</v>
          </cell>
          <cell r="AF1780" t="str">
            <v>NIL</v>
          </cell>
          <cell r="AG1780" t="str">
            <v>NIL</v>
          </cell>
        </row>
        <row r="1781">
          <cell r="A1781" t="str">
            <v>12-280A</v>
          </cell>
          <cell r="B1781">
            <v>0.2</v>
          </cell>
          <cell r="C1781">
            <v>-0.2</v>
          </cell>
          <cell r="D1781">
            <v>0.1</v>
          </cell>
          <cell r="E1781">
            <v>-0.1</v>
          </cell>
          <cell r="F1781">
            <v>0.05</v>
          </cell>
          <cell r="G1781">
            <v>-0.05</v>
          </cell>
          <cell r="H1781">
            <v>0.1</v>
          </cell>
          <cell r="I1781">
            <v>0</v>
          </cell>
          <cell r="J1781">
            <v>0.05</v>
          </cell>
          <cell r="K1781">
            <v>-0.05</v>
          </cell>
          <cell r="L1781">
            <v>0.1</v>
          </cell>
          <cell r="M1781">
            <v>-0.1</v>
          </cell>
          <cell r="N1781">
            <v>0.1</v>
          </cell>
          <cell r="O1781">
            <v>-0.1</v>
          </cell>
          <cell r="P1781">
            <v>0.05</v>
          </cell>
          <cell r="Q1781">
            <v>-0.05</v>
          </cell>
          <cell r="R1781">
            <v>0.2</v>
          </cell>
          <cell r="S1781">
            <v>-0.2</v>
          </cell>
          <cell r="T1781">
            <v>0.05</v>
          </cell>
          <cell r="U1781">
            <v>-0.05</v>
          </cell>
          <cell r="V1781">
            <v>0.03</v>
          </cell>
          <cell r="W1781">
            <v>-0.03</v>
          </cell>
          <cell r="X1781">
            <v>0.03</v>
          </cell>
          <cell r="Y1781">
            <v>-0.03</v>
          </cell>
          <cell r="Z1781">
            <v>0.03</v>
          </cell>
          <cell r="AA1781">
            <v>-0.03</v>
          </cell>
          <cell r="AB1781" t="str">
            <v>NIL</v>
          </cell>
          <cell r="AC1781" t="str">
            <v>NIL</v>
          </cell>
          <cell r="AD1781" t="str">
            <v>NIL</v>
          </cell>
          <cell r="AE1781" t="str">
            <v>NIL</v>
          </cell>
          <cell r="AF1781" t="str">
            <v>NIL</v>
          </cell>
          <cell r="AG1781" t="str">
            <v>NIL</v>
          </cell>
        </row>
        <row r="1782">
          <cell r="A1782" t="str">
            <v>12-280A-1</v>
          </cell>
          <cell r="B1782">
            <v>0.2</v>
          </cell>
          <cell r="C1782">
            <v>-0.2</v>
          </cell>
          <cell r="D1782">
            <v>0.1</v>
          </cell>
          <cell r="E1782">
            <v>-0.1</v>
          </cell>
          <cell r="F1782">
            <v>0.05</v>
          </cell>
          <cell r="G1782">
            <v>-0.05</v>
          </cell>
          <cell r="H1782">
            <v>0.1</v>
          </cell>
          <cell r="I1782">
            <v>0</v>
          </cell>
          <cell r="J1782">
            <v>0.05</v>
          </cell>
          <cell r="K1782">
            <v>-0.05</v>
          </cell>
          <cell r="L1782">
            <v>0.1</v>
          </cell>
          <cell r="M1782">
            <v>-0.1</v>
          </cell>
          <cell r="N1782">
            <v>0.1</v>
          </cell>
          <cell r="O1782">
            <v>-0.1</v>
          </cell>
          <cell r="P1782">
            <v>0.05</v>
          </cell>
          <cell r="Q1782">
            <v>-0.05</v>
          </cell>
          <cell r="R1782">
            <v>0.2</v>
          </cell>
          <cell r="S1782">
            <v>-0.2</v>
          </cell>
          <cell r="T1782">
            <v>0.05</v>
          </cell>
          <cell r="U1782">
            <v>-0.05</v>
          </cell>
          <cell r="V1782">
            <v>0.03</v>
          </cell>
          <cell r="W1782">
            <v>-0.03</v>
          </cell>
          <cell r="X1782">
            <v>0.03</v>
          </cell>
          <cell r="Y1782">
            <v>-0.03</v>
          </cell>
          <cell r="Z1782">
            <v>0.03</v>
          </cell>
          <cell r="AA1782">
            <v>-0.03</v>
          </cell>
          <cell r="AB1782" t="str">
            <v>NIL</v>
          </cell>
          <cell r="AC1782" t="str">
            <v>NIL</v>
          </cell>
          <cell r="AD1782" t="str">
            <v>NIL</v>
          </cell>
          <cell r="AE1782" t="str">
            <v>NIL</v>
          </cell>
          <cell r="AF1782" t="str">
            <v>NIL</v>
          </cell>
          <cell r="AG1782" t="str">
            <v>NIL</v>
          </cell>
        </row>
        <row r="1783">
          <cell r="A1783" t="str">
            <v>12-280A-C</v>
          </cell>
          <cell r="B1783">
            <v>0.2</v>
          </cell>
          <cell r="C1783">
            <v>-0.2</v>
          </cell>
          <cell r="D1783">
            <v>0.1</v>
          </cell>
          <cell r="E1783">
            <v>-0.1</v>
          </cell>
          <cell r="F1783">
            <v>0.05</v>
          </cell>
          <cell r="G1783">
            <v>-0.05</v>
          </cell>
          <cell r="H1783">
            <v>0.1</v>
          </cell>
          <cell r="I1783">
            <v>0</v>
          </cell>
          <cell r="J1783">
            <v>0.05</v>
          </cell>
          <cell r="K1783">
            <v>-0.05</v>
          </cell>
          <cell r="L1783">
            <v>0.1</v>
          </cell>
          <cell r="M1783">
            <v>-0.1</v>
          </cell>
          <cell r="N1783">
            <v>0.1</v>
          </cell>
          <cell r="O1783">
            <v>-0.1</v>
          </cell>
          <cell r="P1783">
            <v>0.05</v>
          </cell>
          <cell r="Q1783">
            <v>-0.05</v>
          </cell>
          <cell r="R1783">
            <v>0.2</v>
          </cell>
          <cell r="S1783">
            <v>-0.2</v>
          </cell>
          <cell r="T1783">
            <v>0.05</v>
          </cell>
          <cell r="U1783">
            <v>-0.05</v>
          </cell>
          <cell r="V1783">
            <v>0.03</v>
          </cell>
          <cell r="W1783">
            <v>-0.03</v>
          </cell>
          <cell r="X1783">
            <v>0.03</v>
          </cell>
          <cell r="Y1783">
            <v>-0.03</v>
          </cell>
          <cell r="Z1783">
            <v>0.03</v>
          </cell>
          <cell r="AA1783">
            <v>-0.03</v>
          </cell>
          <cell r="AB1783" t="str">
            <v>NIL</v>
          </cell>
          <cell r="AC1783" t="str">
            <v>NIL</v>
          </cell>
          <cell r="AD1783" t="str">
            <v>NIL</v>
          </cell>
          <cell r="AE1783" t="str">
            <v>NIL</v>
          </cell>
          <cell r="AF1783" t="str">
            <v>NIL</v>
          </cell>
          <cell r="AG1783" t="str">
            <v>NIL</v>
          </cell>
        </row>
        <row r="1784">
          <cell r="A1784" t="str">
            <v>12-281</v>
          </cell>
          <cell r="B1784">
            <v>0.2</v>
          </cell>
          <cell r="C1784">
            <v>-0.2</v>
          </cell>
          <cell r="D1784">
            <v>0.1</v>
          </cell>
          <cell r="E1784">
            <v>-0.1</v>
          </cell>
          <cell r="F1784">
            <v>0.05</v>
          </cell>
          <cell r="G1784">
            <v>-0.05</v>
          </cell>
          <cell r="H1784">
            <v>0.1</v>
          </cell>
          <cell r="I1784">
            <v>0</v>
          </cell>
          <cell r="J1784">
            <v>0.1</v>
          </cell>
          <cell r="K1784">
            <v>-0.1</v>
          </cell>
          <cell r="L1784">
            <v>0.1</v>
          </cell>
          <cell r="M1784">
            <v>-0.1</v>
          </cell>
          <cell r="N1784">
            <v>0.1</v>
          </cell>
          <cell r="O1784">
            <v>-0.1</v>
          </cell>
          <cell r="P1784">
            <v>0.05</v>
          </cell>
          <cell r="Q1784">
            <v>-0.05</v>
          </cell>
          <cell r="R1784">
            <v>0.2</v>
          </cell>
          <cell r="S1784">
            <v>-0.2</v>
          </cell>
          <cell r="T1784">
            <v>0.05</v>
          </cell>
          <cell r="U1784">
            <v>-0.05</v>
          </cell>
          <cell r="V1784">
            <v>0.1</v>
          </cell>
          <cell r="W1784">
            <v>-0.1</v>
          </cell>
          <cell r="X1784">
            <v>0.1</v>
          </cell>
          <cell r="Y1784">
            <v>-0.1</v>
          </cell>
          <cell r="Z1784">
            <v>0.1</v>
          </cell>
          <cell r="AA1784">
            <v>-0.1</v>
          </cell>
          <cell r="AB1784">
            <v>0.1</v>
          </cell>
          <cell r="AC1784">
            <v>-0.1</v>
          </cell>
          <cell r="AD1784">
            <v>0.1</v>
          </cell>
          <cell r="AE1784">
            <v>-0.1</v>
          </cell>
          <cell r="AF1784" t="str">
            <v>NIL</v>
          </cell>
          <cell r="AG1784" t="str">
            <v>NIL</v>
          </cell>
        </row>
        <row r="1785">
          <cell r="A1785" t="str">
            <v>12-281A</v>
          </cell>
          <cell r="B1785">
            <v>0.2</v>
          </cell>
          <cell r="C1785">
            <v>-0.2</v>
          </cell>
          <cell r="D1785">
            <v>0.1</v>
          </cell>
          <cell r="E1785">
            <v>-0.1</v>
          </cell>
          <cell r="F1785">
            <v>0.05</v>
          </cell>
          <cell r="G1785">
            <v>-0.05</v>
          </cell>
          <cell r="H1785">
            <v>0.1</v>
          </cell>
          <cell r="I1785">
            <v>0</v>
          </cell>
          <cell r="J1785">
            <v>0.05</v>
          </cell>
          <cell r="K1785">
            <v>-0.05</v>
          </cell>
          <cell r="L1785">
            <v>0.1</v>
          </cell>
          <cell r="M1785">
            <v>-0.1</v>
          </cell>
          <cell r="N1785">
            <v>0.1</v>
          </cell>
          <cell r="O1785">
            <v>-0.1</v>
          </cell>
          <cell r="P1785">
            <v>0.05</v>
          </cell>
          <cell r="Q1785">
            <v>-0.05</v>
          </cell>
          <cell r="R1785">
            <v>0.2</v>
          </cell>
          <cell r="S1785">
            <v>-0.2</v>
          </cell>
          <cell r="T1785">
            <v>0.05</v>
          </cell>
          <cell r="U1785">
            <v>-0.05</v>
          </cell>
          <cell r="V1785">
            <v>0.03</v>
          </cell>
          <cell r="W1785">
            <v>-0.03</v>
          </cell>
          <cell r="X1785">
            <v>0.03</v>
          </cell>
          <cell r="Y1785">
            <v>-0.03</v>
          </cell>
          <cell r="Z1785">
            <v>0.03</v>
          </cell>
          <cell r="AA1785">
            <v>-0.03</v>
          </cell>
          <cell r="AB1785" t="str">
            <v>NIL</v>
          </cell>
          <cell r="AC1785" t="str">
            <v>NIL</v>
          </cell>
          <cell r="AD1785" t="str">
            <v>NIL</v>
          </cell>
          <cell r="AE1785" t="str">
            <v>NIL</v>
          </cell>
          <cell r="AF1785" t="str">
            <v>NIL</v>
          </cell>
          <cell r="AG1785" t="str">
            <v>NIL</v>
          </cell>
        </row>
        <row r="1786">
          <cell r="A1786" t="str">
            <v>12-281A-C</v>
          </cell>
          <cell r="B1786">
            <v>0.2</v>
          </cell>
          <cell r="C1786">
            <v>-0.2</v>
          </cell>
          <cell r="D1786">
            <v>0.1</v>
          </cell>
          <cell r="E1786">
            <v>-0.1</v>
          </cell>
          <cell r="F1786">
            <v>0.05</v>
          </cell>
          <cell r="G1786">
            <v>-0.05</v>
          </cell>
          <cell r="H1786">
            <v>0.1</v>
          </cell>
          <cell r="I1786">
            <v>0</v>
          </cell>
          <cell r="J1786">
            <v>0.05</v>
          </cell>
          <cell r="K1786">
            <v>-0.05</v>
          </cell>
          <cell r="L1786">
            <v>0.1</v>
          </cell>
          <cell r="M1786">
            <v>-0.1</v>
          </cell>
          <cell r="N1786">
            <v>0.1</v>
          </cell>
          <cell r="O1786">
            <v>-0.1</v>
          </cell>
          <cell r="P1786">
            <v>0.05</v>
          </cell>
          <cell r="Q1786">
            <v>-0.05</v>
          </cell>
          <cell r="R1786">
            <v>0.2</v>
          </cell>
          <cell r="S1786">
            <v>-0.2</v>
          </cell>
          <cell r="T1786">
            <v>0.05</v>
          </cell>
          <cell r="U1786">
            <v>-0.05</v>
          </cell>
          <cell r="V1786">
            <v>0.03</v>
          </cell>
          <cell r="W1786">
            <v>-0.03</v>
          </cell>
          <cell r="X1786">
            <v>0.03</v>
          </cell>
          <cell r="Y1786">
            <v>-0.03</v>
          </cell>
          <cell r="Z1786">
            <v>0.03</v>
          </cell>
          <cell r="AA1786">
            <v>-0.03</v>
          </cell>
          <cell r="AB1786" t="str">
            <v>NIL</v>
          </cell>
          <cell r="AC1786" t="str">
            <v>NIL</v>
          </cell>
          <cell r="AD1786" t="str">
            <v>NIL</v>
          </cell>
          <cell r="AE1786" t="str">
            <v>NIL</v>
          </cell>
          <cell r="AF1786" t="str">
            <v>NIL</v>
          </cell>
          <cell r="AG1786" t="str">
            <v>NIL</v>
          </cell>
        </row>
        <row r="1787">
          <cell r="A1787" t="str">
            <v>12-282</v>
          </cell>
          <cell r="B1787">
            <v>0.1</v>
          </cell>
          <cell r="C1787">
            <v>-0.1</v>
          </cell>
          <cell r="D1787">
            <v>0.1</v>
          </cell>
          <cell r="E1787">
            <v>-0.1</v>
          </cell>
          <cell r="F1787">
            <v>0.1</v>
          </cell>
          <cell r="G1787">
            <v>-0.1</v>
          </cell>
          <cell r="H1787">
            <v>0.05</v>
          </cell>
          <cell r="I1787">
            <v>-0.05</v>
          </cell>
          <cell r="J1787">
            <v>0.1</v>
          </cell>
          <cell r="K1787">
            <v>-0.1</v>
          </cell>
          <cell r="L1787">
            <v>0.1</v>
          </cell>
          <cell r="M1787">
            <v>-0.1</v>
          </cell>
          <cell r="N1787">
            <v>0.1</v>
          </cell>
          <cell r="O1787">
            <v>-0.1</v>
          </cell>
          <cell r="P1787">
            <v>0.05</v>
          </cell>
          <cell r="Q1787">
            <v>-0.05</v>
          </cell>
          <cell r="R1787">
            <v>0.2</v>
          </cell>
          <cell r="S1787">
            <v>-0.2</v>
          </cell>
          <cell r="T1787">
            <v>0.05</v>
          </cell>
          <cell r="U1787">
            <v>-0.05</v>
          </cell>
          <cell r="V1787">
            <v>0.1</v>
          </cell>
          <cell r="W1787">
            <v>-0.1</v>
          </cell>
          <cell r="X1787">
            <v>0.1</v>
          </cell>
          <cell r="Y1787">
            <v>-0.1</v>
          </cell>
          <cell r="Z1787">
            <v>0.1</v>
          </cell>
          <cell r="AA1787">
            <v>-0.1</v>
          </cell>
          <cell r="AB1787" t="str">
            <v>NIL</v>
          </cell>
          <cell r="AC1787" t="str">
            <v>NIL</v>
          </cell>
          <cell r="AD1787" t="str">
            <v>NIL</v>
          </cell>
          <cell r="AE1787" t="str">
            <v>NIL</v>
          </cell>
          <cell r="AF1787" t="str">
            <v>NIL</v>
          </cell>
          <cell r="AG1787" t="str">
            <v>NIL</v>
          </cell>
        </row>
        <row r="1788">
          <cell r="A1788" t="str">
            <v>12-282A</v>
          </cell>
          <cell r="B1788">
            <v>0.2</v>
          </cell>
          <cell r="C1788">
            <v>-0.2</v>
          </cell>
          <cell r="D1788">
            <v>0.1</v>
          </cell>
          <cell r="E1788">
            <v>-0.1</v>
          </cell>
          <cell r="F1788">
            <v>0.05</v>
          </cell>
          <cell r="G1788">
            <v>-0.05</v>
          </cell>
          <cell r="H1788">
            <v>0.1</v>
          </cell>
          <cell r="I1788">
            <v>0</v>
          </cell>
          <cell r="J1788">
            <v>0.05</v>
          </cell>
          <cell r="K1788">
            <v>-0.05</v>
          </cell>
          <cell r="L1788">
            <v>0.1</v>
          </cell>
          <cell r="M1788">
            <v>-0.1</v>
          </cell>
          <cell r="N1788">
            <v>0.1</v>
          </cell>
          <cell r="O1788">
            <v>-0.1</v>
          </cell>
          <cell r="P1788">
            <v>0.05</v>
          </cell>
          <cell r="Q1788">
            <v>-0.05</v>
          </cell>
          <cell r="R1788">
            <v>0.2</v>
          </cell>
          <cell r="S1788">
            <v>-0.2</v>
          </cell>
          <cell r="T1788">
            <v>0.05</v>
          </cell>
          <cell r="U1788">
            <v>-0.05</v>
          </cell>
          <cell r="V1788">
            <v>0.05</v>
          </cell>
          <cell r="W1788">
            <v>-0.05</v>
          </cell>
          <cell r="X1788">
            <v>0.05</v>
          </cell>
          <cell r="Y1788">
            <v>-0.05</v>
          </cell>
          <cell r="Z1788">
            <v>0.05</v>
          </cell>
          <cell r="AA1788">
            <v>-0.05</v>
          </cell>
          <cell r="AB1788" t="str">
            <v>NIL</v>
          </cell>
          <cell r="AC1788" t="str">
            <v>NIL</v>
          </cell>
          <cell r="AD1788" t="str">
            <v>NIL</v>
          </cell>
          <cell r="AE1788" t="str">
            <v>NIL</v>
          </cell>
          <cell r="AF1788" t="str">
            <v>NIL</v>
          </cell>
          <cell r="AG1788" t="str">
            <v>NIL</v>
          </cell>
        </row>
        <row r="1789">
          <cell r="A1789" t="str">
            <v>12-283</v>
          </cell>
          <cell r="B1789">
            <v>0.2</v>
          </cell>
          <cell r="C1789">
            <v>-0.2</v>
          </cell>
          <cell r="D1789">
            <v>0.1</v>
          </cell>
          <cell r="E1789">
            <v>-0.1</v>
          </cell>
          <cell r="F1789">
            <v>0.05</v>
          </cell>
          <cell r="G1789">
            <v>-0.05</v>
          </cell>
          <cell r="H1789">
            <v>0.1</v>
          </cell>
          <cell r="I1789">
            <v>0</v>
          </cell>
          <cell r="J1789">
            <v>0.1</v>
          </cell>
          <cell r="K1789">
            <v>-0.1</v>
          </cell>
          <cell r="L1789">
            <v>0.05</v>
          </cell>
          <cell r="M1789">
            <v>-0.05</v>
          </cell>
          <cell r="N1789">
            <v>0.1</v>
          </cell>
          <cell r="O1789">
            <v>-0.1</v>
          </cell>
          <cell r="P1789">
            <v>0.05</v>
          </cell>
          <cell r="Q1789">
            <v>-0.05</v>
          </cell>
          <cell r="R1789">
            <v>0.2</v>
          </cell>
          <cell r="S1789">
            <v>-0.2</v>
          </cell>
          <cell r="T1789">
            <v>0.05</v>
          </cell>
          <cell r="U1789">
            <v>-0.05</v>
          </cell>
          <cell r="V1789">
            <v>0.1</v>
          </cell>
          <cell r="W1789">
            <v>-0.1</v>
          </cell>
          <cell r="X1789">
            <v>0.1</v>
          </cell>
          <cell r="Y1789">
            <v>-0.1</v>
          </cell>
          <cell r="Z1789">
            <v>0.1</v>
          </cell>
          <cell r="AA1789">
            <v>-0.1</v>
          </cell>
          <cell r="AB1789" t="str">
            <v>NIL</v>
          </cell>
          <cell r="AC1789" t="str">
            <v>NIL</v>
          </cell>
          <cell r="AD1789" t="str">
            <v>NIL</v>
          </cell>
          <cell r="AE1789" t="str">
            <v>NIL</v>
          </cell>
          <cell r="AF1789" t="str">
            <v>NIL</v>
          </cell>
          <cell r="AG1789" t="str">
            <v>NIL</v>
          </cell>
        </row>
        <row r="1790">
          <cell r="A1790" t="str">
            <v>12-283A</v>
          </cell>
          <cell r="B1790">
            <v>0.2</v>
          </cell>
          <cell r="C1790">
            <v>-0.2</v>
          </cell>
          <cell r="D1790">
            <v>0.1</v>
          </cell>
          <cell r="E1790">
            <v>-0.1</v>
          </cell>
          <cell r="F1790">
            <v>0.05</v>
          </cell>
          <cell r="G1790">
            <v>-0.05</v>
          </cell>
          <cell r="H1790">
            <v>0.1</v>
          </cell>
          <cell r="I1790">
            <v>0</v>
          </cell>
          <cell r="J1790">
            <v>0.05</v>
          </cell>
          <cell r="K1790">
            <v>-0.05</v>
          </cell>
          <cell r="L1790">
            <v>0.1</v>
          </cell>
          <cell r="M1790">
            <v>-0.1</v>
          </cell>
          <cell r="N1790">
            <v>0.1</v>
          </cell>
          <cell r="O1790">
            <v>-0.1</v>
          </cell>
          <cell r="P1790">
            <v>0.05</v>
          </cell>
          <cell r="Q1790">
            <v>-0.05</v>
          </cell>
          <cell r="R1790">
            <v>0.2</v>
          </cell>
          <cell r="S1790">
            <v>-0.2</v>
          </cell>
          <cell r="T1790">
            <v>0.05</v>
          </cell>
          <cell r="U1790">
            <v>-0.05</v>
          </cell>
          <cell r="V1790">
            <v>0.03</v>
          </cell>
          <cell r="W1790">
            <v>-0.03</v>
          </cell>
          <cell r="X1790">
            <v>0.03</v>
          </cell>
          <cell r="Y1790">
            <v>-0.03</v>
          </cell>
          <cell r="Z1790">
            <v>0.03</v>
          </cell>
          <cell r="AA1790">
            <v>-0.03</v>
          </cell>
          <cell r="AB1790" t="str">
            <v>NIL</v>
          </cell>
          <cell r="AC1790" t="str">
            <v>NIL</v>
          </cell>
          <cell r="AD1790" t="str">
            <v>NIL</v>
          </cell>
          <cell r="AE1790" t="str">
            <v>NIL</v>
          </cell>
          <cell r="AF1790" t="str">
            <v>NIL</v>
          </cell>
          <cell r="AG1790" t="str">
            <v>NIL</v>
          </cell>
        </row>
        <row r="1791">
          <cell r="A1791" t="str">
            <v>12-283-1</v>
          </cell>
          <cell r="B1791">
            <v>0.2</v>
          </cell>
          <cell r="C1791">
            <v>-0.2</v>
          </cell>
          <cell r="D1791">
            <v>0.1</v>
          </cell>
          <cell r="E1791">
            <v>-0.1</v>
          </cell>
          <cell r="F1791">
            <v>0.05</v>
          </cell>
          <cell r="G1791">
            <v>-0.05</v>
          </cell>
          <cell r="H1791">
            <v>0.1</v>
          </cell>
          <cell r="I1791">
            <v>0</v>
          </cell>
          <cell r="J1791">
            <v>0.1</v>
          </cell>
          <cell r="K1791">
            <v>-0.1</v>
          </cell>
          <cell r="L1791">
            <v>0.05</v>
          </cell>
          <cell r="M1791">
            <v>-0.05</v>
          </cell>
          <cell r="N1791">
            <v>0.1</v>
          </cell>
          <cell r="O1791">
            <v>-0.1</v>
          </cell>
          <cell r="P1791">
            <v>0.05</v>
          </cell>
          <cell r="Q1791">
            <v>-0.05</v>
          </cell>
          <cell r="R1791">
            <v>0.2</v>
          </cell>
          <cell r="S1791">
            <v>-0.2</v>
          </cell>
          <cell r="T1791">
            <v>0.05</v>
          </cell>
          <cell r="U1791">
            <v>-0.05</v>
          </cell>
          <cell r="V1791">
            <v>0.1</v>
          </cell>
          <cell r="W1791">
            <v>-0.1</v>
          </cell>
          <cell r="X1791">
            <v>0.1</v>
          </cell>
          <cell r="Y1791">
            <v>-0.1</v>
          </cell>
          <cell r="Z1791">
            <v>0.1</v>
          </cell>
          <cell r="AA1791">
            <v>-0.1</v>
          </cell>
          <cell r="AB1791" t="str">
            <v>NIL</v>
          </cell>
          <cell r="AC1791" t="str">
            <v>NIL</v>
          </cell>
          <cell r="AD1791" t="str">
            <v>NIL</v>
          </cell>
          <cell r="AE1791" t="str">
            <v>NIL</v>
          </cell>
          <cell r="AF1791" t="str">
            <v>NIL</v>
          </cell>
          <cell r="AG1791" t="str">
            <v>NIL</v>
          </cell>
        </row>
        <row r="1792">
          <cell r="A1792" t="str">
            <v>12-284</v>
          </cell>
          <cell r="B1792">
            <v>0.1</v>
          </cell>
          <cell r="C1792">
            <v>-0.1</v>
          </cell>
          <cell r="D1792">
            <v>0.1</v>
          </cell>
          <cell r="E1792">
            <v>-0.1</v>
          </cell>
          <cell r="F1792">
            <v>0.05</v>
          </cell>
          <cell r="G1792">
            <v>-0.05</v>
          </cell>
          <cell r="H1792">
            <v>0.1</v>
          </cell>
          <cell r="I1792">
            <v>0</v>
          </cell>
          <cell r="J1792">
            <v>0.1</v>
          </cell>
          <cell r="K1792">
            <v>-0.1</v>
          </cell>
          <cell r="L1792">
            <v>0.1</v>
          </cell>
          <cell r="M1792">
            <v>-0.1</v>
          </cell>
          <cell r="N1792">
            <v>0.1</v>
          </cell>
          <cell r="O1792">
            <v>-0.1</v>
          </cell>
          <cell r="P1792">
            <v>0.05</v>
          </cell>
          <cell r="Q1792">
            <v>-0.05</v>
          </cell>
          <cell r="R1792">
            <v>0.1</v>
          </cell>
          <cell r="S1792">
            <v>-0.1</v>
          </cell>
          <cell r="T1792">
            <v>0.05</v>
          </cell>
          <cell r="U1792">
            <v>-0.05</v>
          </cell>
          <cell r="V1792">
            <v>0.1</v>
          </cell>
          <cell r="W1792">
            <v>-0.1</v>
          </cell>
          <cell r="X1792">
            <v>0.1</v>
          </cell>
          <cell r="Y1792">
            <v>-0.1</v>
          </cell>
          <cell r="Z1792">
            <v>0.1</v>
          </cell>
          <cell r="AA1792">
            <v>-0.1</v>
          </cell>
          <cell r="AB1792" t="str">
            <v>NIL</v>
          </cell>
          <cell r="AC1792" t="str">
            <v>NIL</v>
          </cell>
          <cell r="AD1792" t="str">
            <v>NIL</v>
          </cell>
          <cell r="AE1792" t="str">
            <v>NIL</v>
          </cell>
          <cell r="AF1792" t="str">
            <v>NIL</v>
          </cell>
          <cell r="AG1792" t="str">
            <v>NIL</v>
          </cell>
        </row>
        <row r="1793">
          <cell r="A1793" t="str">
            <v>12-284-1</v>
          </cell>
          <cell r="B1793">
            <v>0.1</v>
          </cell>
          <cell r="C1793">
            <v>-0.1</v>
          </cell>
          <cell r="D1793">
            <v>0.1</v>
          </cell>
          <cell r="E1793">
            <v>-0.1</v>
          </cell>
          <cell r="F1793">
            <v>0.05</v>
          </cell>
          <cell r="G1793">
            <v>-0.05</v>
          </cell>
          <cell r="H1793">
            <v>0.1</v>
          </cell>
          <cell r="I1793">
            <v>0</v>
          </cell>
          <cell r="J1793">
            <v>0.1</v>
          </cell>
          <cell r="K1793">
            <v>-0.1</v>
          </cell>
          <cell r="L1793">
            <v>0.1</v>
          </cell>
          <cell r="M1793">
            <v>-0.1</v>
          </cell>
          <cell r="N1793">
            <v>0.1</v>
          </cell>
          <cell r="O1793">
            <v>-0.1</v>
          </cell>
          <cell r="P1793">
            <v>0.05</v>
          </cell>
          <cell r="Q1793">
            <v>-0.05</v>
          </cell>
          <cell r="R1793">
            <v>0.1</v>
          </cell>
          <cell r="S1793">
            <v>-0.1</v>
          </cell>
          <cell r="T1793">
            <v>0.05</v>
          </cell>
          <cell r="U1793">
            <v>-0.05</v>
          </cell>
          <cell r="V1793">
            <v>0.1</v>
          </cell>
          <cell r="W1793">
            <v>-0.1</v>
          </cell>
          <cell r="X1793">
            <v>0.1</v>
          </cell>
          <cell r="Y1793">
            <v>-0.1</v>
          </cell>
          <cell r="Z1793">
            <v>0.1</v>
          </cell>
          <cell r="AA1793">
            <v>-0.1</v>
          </cell>
          <cell r="AB1793" t="str">
            <v>NIL</v>
          </cell>
          <cell r="AC1793" t="str">
            <v>NIL</v>
          </cell>
          <cell r="AD1793" t="str">
            <v>NIL</v>
          </cell>
          <cell r="AE1793" t="str">
            <v>NIL</v>
          </cell>
          <cell r="AF1793" t="str">
            <v>NIL</v>
          </cell>
          <cell r="AG1793" t="str">
            <v>NIL</v>
          </cell>
        </row>
        <row r="1794">
          <cell r="A1794" t="str">
            <v>12-284-2</v>
          </cell>
          <cell r="B1794">
            <v>0.1</v>
          </cell>
          <cell r="C1794">
            <v>-0.1</v>
          </cell>
          <cell r="D1794">
            <v>0.1</v>
          </cell>
          <cell r="E1794">
            <v>-0.1</v>
          </cell>
          <cell r="F1794">
            <v>0.05</v>
          </cell>
          <cell r="G1794">
            <v>-0.05</v>
          </cell>
          <cell r="H1794">
            <v>0.1</v>
          </cell>
          <cell r="I1794">
            <v>0</v>
          </cell>
          <cell r="J1794">
            <v>0.1</v>
          </cell>
          <cell r="K1794">
            <v>-0.1</v>
          </cell>
          <cell r="L1794">
            <v>0.1</v>
          </cell>
          <cell r="M1794">
            <v>-0.1</v>
          </cell>
          <cell r="N1794">
            <v>0.1</v>
          </cell>
          <cell r="O1794">
            <v>-0.1</v>
          </cell>
          <cell r="P1794">
            <v>0.05</v>
          </cell>
          <cell r="Q1794">
            <v>-0.05</v>
          </cell>
          <cell r="R1794">
            <v>0.1</v>
          </cell>
          <cell r="S1794">
            <v>-0.1</v>
          </cell>
          <cell r="T1794">
            <v>0.05</v>
          </cell>
          <cell r="U1794">
            <v>-0.05</v>
          </cell>
          <cell r="V1794">
            <v>0.1</v>
          </cell>
          <cell r="W1794">
            <v>-0.1</v>
          </cell>
          <cell r="X1794">
            <v>0.1</v>
          </cell>
          <cell r="Y1794">
            <v>-0.1</v>
          </cell>
          <cell r="Z1794">
            <v>0.1</v>
          </cell>
          <cell r="AA1794">
            <v>-0.1</v>
          </cell>
          <cell r="AB1794" t="str">
            <v>NIL</v>
          </cell>
          <cell r="AC1794" t="str">
            <v>NIL</v>
          </cell>
          <cell r="AD1794" t="str">
            <v>NIL</v>
          </cell>
          <cell r="AE1794" t="str">
            <v>NIL</v>
          </cell>
          <cell r="AF1794" t="str">
            <v>NIL</v>
          </cell>
          <cell r="AG1794" t="str">
            <v>NIL</v>
          </cell>
        </row>
        <row r="1795">
          <cell r="A1795" t="str">
            <v>12-284A</v>
          </cell>
          <cell r="B1795">
            <v>0.2</v>
          </cell>
          <cell r="C1795">
            <v>-0.2</v>
          </cell>
          <cell r="D1795">
            <v>0.1</v>
          </cell>
          <cell r="E1795">
            <v>-0.1</v>
          </cell>
          <cell r="F1795">
            <v>0.05</v>
          </cell>
          <cell r="G1795">
            <v>-0.05</v>
          </cell>
          <cell r="H1795">
            <v>0.1</v>
          </cell>
          <cell r="I1795">
            <v>0</v>
          </cell>
          <cell r="J1795">
            <v>0.05</v>
          </cell>
          <cell r="K1795">
            <v>-0.05</v>
          </cell>
          <cell r="L1795">
            <v>0.1</v>
          </cell>
          <cell r="M1795">
            <v>-0.1</v>
          </cell>
          <cell r="N1795">
            <v>0.1</v>
          </cell>
          <cell r="O1795">
            <v>-0.1</v>
          </cell>
          <cell r="P1795">
            <v>0.05</v>
          </cell>
          <cell r="Q1795">
            <v>-0.05</v>
          </cell>
          <cell r="R1795">
            <v>0.2</v>
          </cell>
          <cell r="S1795">
            <v>-0.2</v>
          </cell>
          <cell r="T1795">
            <v>0.05</v>
          </cell>
          <cell r="U1795">
            <v>-0.05</v>
          </cell>
          <cell r="V1795">
            <v>0.05</v>
          </cell>
          <cell r="W1795">
            <v>-0.05</v>
          </cell>
          <cell r="X1795">
            <v>0.05</v>
          </cell>
          <cell r="Y1795">
            <v>-0.05</v>
          </cell>
          <cell r="Z1795">
            <v>0.05</v>
          </cell>
          <cell r="AA1795">
            <v>-0.05</v>
          </cell>
          <cell r="AB1795" t="str">
            <v>NIL</v>
          </cell>
          <cell r="AC1795" t="str">
            <v>NIL</v>
          </cell>
          <cell r="AD1795" t="str">
            <v>NIL</v>
          </cell>
          <cell r="AE1795" t="str">
            <v>NIL</v>
          </cell>
          <cell r="AF1795" t="str">
            <v>NIL</v>
          </cell>
          <cell r="AG1795" t="str">
            <v>NIL</v>
          </cell>
        </row>
        <row r="1796">
          <cell r="A1796" t="str">
            <v>12-284A-1</v>
          </cell>
          <cell r="B1796">
            <v>0.2</v>
          </cell>
          <cell r="C1796">
            <v>-0.2</v>
          </cell>
          <cell r="D1796">
            <v>0.1</v>
          </cell>
          <cell r="E1796">
            <v>-0.1</v>
          </cell>
          <cell r="F1796">
            <v>0.05</v>
          </cell>
          <cell r="G1796">
            <v>-0.05</v>
          </cell>
          <cell r="H1796">
            <v>0.1</v>
          </cell>
          <cell r="I1796">
            <v>0</v>
          </cell>
          <cell r="J1796">
            <v>0.05</v>
          </cell>
          <cell r="K1796">
            <v>-0.05</v>
          </cell>
          <cell r="L1796">
            <v>0.1</v>
          </cell>
          <cell r="M1796">
            <v>-0.1</v>
          </cell>
          <cell r="N1796">
            <v>0.1</v>
          </cell>
          <cell r="O1796">
            <v>-0.1</v>
          </cell>
          <cell r="P1796">
            <v>0.05</v>
          </cell>
          <cell r="Q1796">
            <v>-0.05</v>
          </cell>
          <cell r="R1796">
            <v>0.2</v>
          </cell>
          <cell r="S1796">
            <v>-0.2</v>
          </cell>
          <cell r="T1796">
            <v>0.05</v>
          </cell>
          <cell r="U1796">
            <v>-0.05</v>
          </cell>
          <cell r="V1796">
            <v>0.05</v>
          </cell>
          <cell r="W1796">
            <v>-0.05</v>
          </cell>
          <cell r="X1796">
            <v>0.05</v>
          </cell>
          <cell r="Y1796">
            <v>-0.05</v>
          </cell>
          <cell r="Z1796">
            <v>0.05</v>
          </cell>
          <cell r="AA1796">
            <v>-0.05</v>
          </cell>
          <cell r="AB1796" t="str">
            <v>NIL</v>
          </cell>
          <cell r="AC1796" t="str">
            <v>NIL</v>
          </cell>
          <cell r="AD1796" t="str">
            <v>NIL</v>
          </cell>
          <cell r="AE1796" t="str">
            <v>NIL</v>
          </cell>
          <cell r="AF1796" t="str">
            <v>NIL</v>
          </cell>
          <cell r="AG1796" t="str">
            <v>NIL</v>
          </cell>
        </row>
        <row r="1797">
          <cell r="A1797" t="str">
            <v>12-285</v>
          </cell>
          <cell r="B1797">
            <v>0.1</v>
          </cell>
          <cell r="C1797">
            <v>-0.1</v>
          </cell>
          <cell r="D1797">
            <v>0.1</v>
          </cell>
          <cell r="E1797">
            <v>-0.1</v>
          </cell>
          <cell r="F1797">
            <v>0.05</v>
          </cell>
          <cell r="G1797">
            <v>-0.05</v>
          </cell>
          <cell r="H1797">
            <v>0.1</v>
          </cell>
          <cell r="I1797">
            <v>0</v>
          </cell>
          <cell r="J1797">
            <v>0.1</v>
          </cell>
          <cell r="K1797">
            <v>-0.1</v>
          </cell>
          <cell r="L1797">
            <v>0.1</v>
          </cell>
          <cell r="M1797">
            <v>-0.1</v>
          </cell>
          <cell r="N1797">
            <v>0.1</v>
          </cell>
          <cell r="O1797">
            <v>-0.1</v>
          </cell>
          <cell r="P1797">
            <v>0.05</v>
          </cell>
          <cell r="Q1797">
            <v>-0.05</v>
          </cell>
          <cell r="R1797">
            <v>0.1</v>
          </cell>
          <cell r="S1797">
            <v>-0.1</v>
          </cell>
          <cell r="T1797">
            <v>0.03</v>
          </cell>
          <cell r="U1797">
            <v>-0.03</v>
          </cell>
          <cell r="V1797">
            <v>0.1</v>
          </cell>
          <cell r="W1797">
            <v>-0.1</v>
          </cell>
          <cell r="X1797">
            <v>0.1</v>
          </cell>
          <cell r="Y1797">
            <v>-0.1</v>
          </cell>
          <cell r="Z1797">
            <v>0.1</v>
          </cell>
          <cell r="AA1797">
            <v>-0.1</v>
          </cell>
          <cell r="AB1797" t="str">
            <v>NIL</v>
          </cell>
          <cell r="AC1797" t="str">
            <v>NIL</v>
          </cell>
          <cell r="AD1797" t="str">
            <v>NIL</v>
          </cell>
          <cell r="AE1797" t="str">
            <v>NIL</v>
          </cell>
          <cell r="AF1797" t="str">
            <v>NIL</v>
          </cell>
          <cell r="AG1797" t="str">
            <v>NIL</v>
          </cell>
        </row>
        <row r="1798">
          <cell r="A1798" t="str">
            <v>12-285-1</v>
          </cell>
          <cell r="B1798">
            <v>0.1</v>
          </cell>
          <cell r="C1798">
            <v>-0.1</v>
          </cell>
          <cell r="D1798">
            <v>0.1</v>
          </cell>
          <cell r="E1798">
            <v>-0.1</v>
          </cell>
          <cell r="F1798">
            <v>0.05</v>
          </cell>
          <cell r="G1798">
            <v>-0.05</v>
          </cell>
          <cell r="H1798">
            <v>0.1</v>
          </cell>
          <cell r="I1798">
            <v>0</v>
          </cell>
          <cell r="J1798">
            <v>0.1</v>
          </cell>
          <cell r="K1798">
            <v>-0.1</v>
          </cell>
          <cell r="L1798">
            <v>0.1</v>
          </cell>
          <cell r="M1798">
            <v>-0.1</v>
          </cell>
          <cell r="N1798">
            <v>0.1</v>
          </cell>
          <cell r="O1798">
            <v>-0.1</v>
          </cell>
          <cell r="P1798">
            <v>0.05</v>
          </cell>
          <cell r="Q1798">
            <v>-0.05</v>
          </cell>
          <cell r="R1798">
            <v>0.1</v>
          </cell>
          <cell r="S1798">
            <v>-0.1</v>
          </cell>
          <cell r="T1798">
            <v>0.03</v>
          </cell>
          <cell r="U1798">
            <v>-0.03</v>
          </cell>
          <cell r="V1798">
            <v>0.1</v>
          </cell>
          <cell r="W1798">
            <v>-0.1</v>
          </cell>
          <cell r="X1798">
            <v>0.1</v>
          </cell>
          <cell r="Y1798">
            <v>-0.1</v>
          </cell>
          <cell r="Z1798">
            <v>0.1</v>
          </cell>
          <cell r="AA1798">
            <v>-0.1</v>
          </cell>
          <cell r="AB1798" t="str">
            <v>NIL</v>
          </cell>
          <cell r="AC1798" t="str">
            <v>NIL</v>
          </cell>
          <cell r="AD1798" t="str">
            <v>NIL</v>
          </cell>
          <cell r="AE1798" t="str">
            <v>NIL</v>
          </cell>
          <cell r="AF1798" t="str">
            <v>NIL</v>
          </cell>
          <cell r="AG1798" t="str">
            <v>NIL</v>
          </cell>
        </row>
        <row r="1799">
          <cell r="A1799" t="str">
            <v>12-285A</v>
          </cell>
          <cell r="B1799">
            <v>0.2</v>
          </cell>
          <cell r="C1799">
            <v>-0.2</v>
          </cell>
          <cell r="D1799">
            <v>0.1</v>
          </cell>
          <cell r="E1799">
            <v>-0.1</v>
          </cell>
          <cell r="F1799">
            <v>0.05</v>
          </cell>
          <cell r="G1799">
            <v>-0.05</v>
          </cell>
          <cell r="H1799">
            <v>0.1</v>
          </cell>
          <cell r="I1799">
            <v>0</v>
          </cell>
          <cell r="J1799">
            <v>0.05</v>
          </cell>
          <cell r="K1799">
            <v>-0.05</v>
          </cell>
          <cell r="L1799">
            <v>0.1</v>
          </cell>
          <cell r="M1799">
            <v>-0.1</v>
          </cell>
          <cell r="N1799">
            <v>0.1</v>
          </cell>
          <cell r="O1799">
            <v>-0.1</v>
          </cell>
          <cell r="P1799">
            <v>0.05</v>
          </cell>
          <cell r="Q1799">
            <v>-0.05</v>
          </cell>
          <cell r="R1799">
            <v>0.2</v>
          </cell>
          <cell r="S1799">
            <v>-0.2</v>
          </cell>
          <cell r="T1799">
            <v>0.05</v>
          </cell>
          <cell r="U1799">
            <v>-0.05</v>
          </cell>
          <cell r="V1799">
            <v>0.03</v>
          </cell>
          <cell r="W1799">
            <v>-0.03</v>
          </cell>
          <cell r="X1799">
            <v>0.03</v>
          </cell>
          <cell r="Y1799">
            <v>-0.03</v>
          </cell>
          <cell r="Z1799">
            <v>0.03</v>
          </cell>
          <cell r="AA1799">
            <v>-0.03</v>
          </cell>
          <cell r="AB1799" t="str">
            <v>NIL</v>
          </cell>
          <cell r="AC1799" t="str">
            <v>NIL</v>
          </cell>
          <cell r="AD1799" t="str">
            <v>NIL</v>
          </cell>
          <cell r="AE1799" t="str">
            <v>NIL</v>
          </cell>
          <cell r="AF1799" t="str">
            <v>NIL</v>
          </cell>
          <cell r="AG1799" t="str">
            <v>NIL</v>
          </cell>
        </row>
        <row r="1800">
          <cell r="A1800" t="str">
            <v>12-285A-C</v>
          </cell>
          <cell r="B1800">
            <v>0.2</v>
          </cell>
          <cell r="C1800">
            <v>-0.2</v>
          </cell>
          <cell r="D1800">
            <v>0.1</v>
          </cell>
          <cell r="E1800">
            <v>-0.1</v>
          </cell>
          <cell r="F1800">
            <v>0.05</v>
          </cell>
          <cell r="G1800">
            <v>-0.05</v>
          </cell>
          <cell r="H1800">
            <v>0.1</v>
          </cell>
          <cell r="I1800">
            <v>0</v>
          </cell>
          <cell r="J1800">
            <v>0.05</v>
          </cell>
          <cell r="K1800">
            <v>-0.05</v>
          </cell>
          <cell r="L1800">
            <v>0.1</v>
          </cell>
          <cell r="M1800">
            <v>-0.1</v>
          </cell>
          <cell r="N1800">
            <v>0.1</v>
          </cell>
          <cell r="O1800">
            <v>-0.1</v>
          </cell>
          <cell r="P1800">
            <v>0.05</v>
          </cell>
          <cell r="Q1800">
            <v>-0.05</v>
          </cell>
          <cell r="R1800">
            <v>0.2</v>
          </cell>
          <cell r="S1800">
            <v>-0.2</v>
          </cell>
          <cell r="T1800">
            <v>0.05</v>
          </cell>
          <cell r="U1800">
            <v>-0.05</v>
          </cell>
          <cell r="V1800">
            <v>0.03</v>
          </cell>
          <cell r="W1800">
            <v>-0.03</v>
          </cell>
          <cell r="X1800">
            <v>0.03</v>
          </cell>
          <cell r="Y1800">
            <v>-0.03</v>
          </cell>
          <cell r="Z1800">
            <v>0.03</v>
          </cell>
          <cell r="AA1800">
            <v>-0.03</v>
          </cell>
          <cell r="AB1800" t="str">
            <v>NIL</v>
          </cell>
          <cell r="AC1800" t="str">
            <v>NIL</v>
          </cell>
          <cell r="AD1800" t="str">
            <v>NIL</v>
          </cell>
          <cell r="AE1800" t="str">
            <v>NIL</v>
          </cell>
          <cell r="AF1800" t="str">
            <v>NIL</v>
          </cell>
          <cell r="AG1800" t="str">
            <v>NIL</v>
          </cell>
        </row>
        <row r="1801">
          <cell r="A1801" t="str">
            <v>12-286</v>
          </cell>
          <cell r="B1801">
            <v>0.2</v>
          </cell>
          <cell r="C1801">
            <v>-0.2</v>
          </cell>
          <cell r="D1801">
            <v>0.1</v>
          </cell>
          <cell r="E1801">
            <v>-0.1</v>
          </cell>
          <cell r="F1801">
            <v>0.05</v>
          </cell>
          <cell r="G1801">
            <v>-0.05</v>
          </cell>
          <cell r="H1801">
            <v>0.1</v>
          </cell>
          <cell r="I1801">
            <v>0</v>
          </cell>
          <cell r="J1801">
            <v>0.1</v>
          </cell>
          <cell r="K1801">
            <v>-0.1</v>
          </cell>
          <cell r="L1801">
            <v>0.1</v>
          </cell>
          <cell r="M1801">
            <v>-0.1</v>
          </cell>
          <cell r="N1801">
            <v>0.1</v>
          </cell>
          <cell r="O1801">
            <v>-0.1</v>
          </cell>
          <cell r="P1801">
            <v>0.1</v>
          </cell>
          <cell r="Q1801">
            <v>-0.1</v>
          </cell>
          <cell r="R1801">
            <v>0.2</v>
          </cell>
          <cell r="S1801">
            <v>-0.2</v>
          </cell>
          <cell r="T1801">
            <v>0.05</v>
          </cell>
          <cell r="U1801">
            <v>-0.05</v>
          </cell>
          <cell r="V1801">
            <v>0.1</v>
          </cell>
          <cell r="W1801">
            <v>-0.1</v>
          </cell>
          <cell r="X1801">
            <v>0.1</v>
          </cell>
          <cell r="Y1801">
            <v>-0.1</v>
          </cell>
          <cell r="Z1801">
            <v>0.1</v>
          </cell>
          <cell r="AA1801">
            <v>-0.1</v>
          </cell>
          <cell r="AB1801" t="str">
            <v>NIL</v>
          </cell>
          <cell r="AC1801" t="str">
            <v>NIL</v>
          </cell>
          <cell r="AD1801" t="str">
            <v>NIL</v>
          </cell>
          <cell r="AE1801" t="str">
            <v>NIL</v>
          </cell>
          <cell r="AF1801" t="str">
            <v>NIL</v>
          </cell>
          <cell r="AG1801" t="str">
            <v>NIL</v>
          </cell>
        </row>
        <row r="1802">
          <cell r="A1802" t="str">
            <v>12-286-1</v>
          </cell>
          <cell r="B1802">
            <v>0.2</v>
          </cell>
          <cell r="C1802">
            <v>-0.2</v>
          </cell>
          <cell r="D1802">
            <v>0.1</v>
          </cell>
          <cell r="E1802">
            <v>-0.1</v>
          </cell>
          <cell r="F1802">
            <v>0.05</v>
          </cell>
          <cell r="G1802">
            <v>-0.05</v>
          </cell>
          <cell r="H1802">
            <v>0.1</v>
          </cell>
          <cell r="I1802">
            <v>0</v>
          </cell>
          <cell r="J1802">
            <v>0.1</v>
          </cell>
          <cell r="K1802">
            <v>-0.1</v>
          </cell>
          <cell r="L1802">
            <v>0.1</v>
          </cell>
          <cell r="M1802">
            <v>-0.1</v>
          </cell>
          <cell r="N1802">
            <v>0.1</v>
          </cell>
          <cell r="O1802">
            <v>-0.1</v>
          </cell>
          <cell r="P1802">
            <v>0.1</v>
          </cell>
          <cell r="Q1802">
            <v>-0.1</v>
          </cell>
          <cell r="R1802">
            <v>0.2</v>
          </cell>
          <cell r="S1802">
            <v>-0.2</v>
          </cell>
          <cell r="T1802">
            <v>0.05</v>
          </cell>
          <cell r="U1802">
            <v>-0.05</v>
          </cell>
          <cell r="V1802">
            <v>0.1</v>
          </cell>
          <cell r="W1802">
            <v>-0.1</v>
          </cell>
          <cell r="X1802">
            <v>0.1</v>
          </cell>
          <cell r="Y1802">
            <v>-0.1</v>
          </cell>
          <cell r="Z1802">
            <v>0.1</v>
          </cell>
          <cell r="AA1802">
            <v>-0.1</v>
          </cell>
          <cell r="AB1802" t="str">
            <v>NIL</v>
          </cell>
          <cell r="AC1802" t="str">
            <v>NIL</v>
          </cell>
          <cell r="AD1802" t="str">
            <v>NIL</v>
          </cell>
          <cell r="AE1802" t="str">
            <v>NIL</v>
          </cell>
          <cell r="AF1802" t="str">
            <v>NIL</v>
          </cell>
          <cell r="AG1802" t="str">
            <v>NIL</v>
          </cell>
        </row>
        <row r="1803">
          <cell r="A1803" t="str">
            <v>12-286-2</v>
          </cell>
          <cell r="B1803">
            <v>0.2</v>
          </cell>
          <cell r="C1803">
            <v>-0.2</v>
          </cell>
          <cell r="D1803">
            <v>0.1</v>
          </cell>
          <cell r="E1803">
            <v>-0.1</v>
          </cell>
          <cell r="F1803">
            <v>0.05</v>
          </cell>
          <cell r="G1803">
            <v>-0.05</v>
          </cell>
          <cell r="H1803">
            <v>0.1</v>
          </cell>
          <cell r="I1803">
            <v>0</v>
          </cell>
          <cell r="J1803">
            <v>0.1</v>
          </cell>
          <cell r="K1803">
            <v>-0.1</v>
          </cell>
          <cell r="L1803">
            <v>0.1</v>
          </cell>
          <cell r="M1803">
            <v>-0.1</v>
          </cell>
          <cell r="N1803">
            <v>0.1</v>
          </cell>
          <cell r="O1803">
            <v>-0.1</v>
          </cell>
          <cell r="P1803">
            <v>0.1</v>
          </cell>
          <cell r="Q1803">
            <v>-0.1</v>
          </cell>
          <cell r="R1803">
            <v>0.2</v>
          </cell>
          <cell r="S1803">
            <v>-0.2</v>
          </cell>
          <cell r="T1803">
            <v>0.05</v>
          </cell>
          <cell r="U1803">
            <v>-0.05</v>
          </cell>
          <cell r="V1803">
            <v>0.1</v>
          </cell>
          <cell r="W1803">
            <v>-0.1</v>
          </cell>
          <cell r="X1803">
            <v>0.1</v>
          </cell>
          <cell r="Y1803">
            <v>-0.1</v>
          </cell>
          <cell r="Z1803">
            <v>0.1</v>
          </cell>
          <cell r="AA1803">
            <v>-0.1</v>
          </cell>
          <cell r="AB1803" t="str">
            <v>NIL</v>
          </cell>
          <cell r="AC1803" t="str">
            <v>NIL</v>
          </cell>
          <cell r="AD1803" t="str">
            <v>NIL</v>
          </cell>
          <cell r="AE1803" t="str">
            <v>NIL</v>
          </cell>
          <cell r="AF1803" t="str">
            <v>NIL</v>
          </cell>
          <cell r="AG1803" t="str">
            <v>NIL</v>
          </cell>
        </row>
        <row r="1804">
          <cell r="A1804" t="str">
            <v>12-286A</v>
          </cell>
          <cell r="B1804">
            <v>0.2</v>
          </cell>
          <cell r="C1804">
            <v>-0.2</v>
          </cell>
          <cell r="D1804">
            <v>0.1</v>
          </cell>
          <cell r="E1804">
            <v>-0.1</v>
          </cell>
          <cell r="F1804">
            <v>0.05</v>
          </cell>
          <cell r="G1804">
            <v>-0.05</v>
          </cell>
          <cell r="H1804">
            <v>0.1</v>
          </cell>
          <cell r="I1804">
            <v>0</v>
          </cell>
          <cell r="J1804">
            <v>0.05</v>
          </cell>
          <cell r="K1804">
            <v>-0.05</v>
          </cell>
          <cell r="L1804">
            <v>0.1</v>
          </cell>
          <cell r="M1804">
            <v>-0.1</v>
          </cell>
          <cell r="N1804">
            <v>0.1</v>
          </cell>
          <cell r="O1804">
            <v>-0.1</v>
          </cell>
          <cell r="P1804">
            <v>0.05</v>
          </cell>
          <cell r="Q1804">
            <v>-0.05</v>
          </cell>
          <cell r="R1804">
            <v>0.2</v>
          </cell>
          <cell r="S1804">
            <v>-0.2</v>
          </cell>
          <cell r="T1804">
            <v>0.05</v>
          </cell>
          <cell r="U1804">
            <v>-0.05</v>
          </cell>
          <cell r="V1804">
            <v>0.03</v>
          </cell>
          <cell r="W1804">
            <v>-0.03</v>
          </cell>
          <cell r="X1804">
            <v>0.03</v>
          </cell>
          <cell r="Y1804">
            <v>-0.03</v>
          </cell>
          <cell r="Z1804">
            <v>0.03</v>
          </cell>
          <cell r="AA1804">
            <v>-0.03</v>
          </cell>
          <cell r="AB1804" t="str">
            <v>NIL</v>
          </cell>
          <cell r="AC1804" t="str">
            <v>NIL</v>
          </cell>
          <cell r="AD1804" t="str">
            <v>NIL</v>
          </cell>
          <cell r="AE1804" t="str">
            <v>NIL</v>
          </cell>
          <cell r="AF1804" t="str">
            <v>NIL</v>
          </cell>
          <cell r="AG1804" t="str">
            <v>NIL</v>
          </cell>
        </row>
        <row r="1805">
          <cell r="A1805" t="str">
            <v>12-286A-1</v>
          </cell>
          <cell r="B1805">
            <v>0.2</v>
          </cell>
          <cell r="C1805">
            <v>-0.2</v>
          </cell>
          <cell r="D1805">
            <v>0.1</v>
          </cell>
          <cell r="E1805">
            <v>-0.1</v>
          </cell>
          <cell r="F1805">
            <v>0.05</v>
          </cell>
          <cell r="G1805">
            <v>-0.05</v>
          </cell>
          <cell r="H1805">
            <v>0.1</v>
          </cell>
          <cell r="I1805">
            <v>0</v>
          </cell>
          <cell r="J1805">
            <v>0.05</v>
          </cell>
          <cell r="K1805">
            <v>-0.05</v>
          </cell>
          <cell r="L1805">
            <v>0.1</v>
          </cell>
          <cell r="M1805">
            <v>-0.1</v>
          </cell>
          <cell r="N1805">
            <v>0.1</v>
          </cell>
          <cell r="O1805">
            <v>-0.1</v>
          </cell>
          <cell r="P1805">
            <v>0.05</v>
          </cell>
          <cell r="Q1805">
            <v>-0.05</v>
          </cell>
          <cell r="R1805">
            <v>0.2</v>
          </cell>
          <cell r="S1805">
            <v>-0.2</v>
          </cell>
          <cell r="T1805">
            <v>0.05</v>
          </cell>
          <cell r="U1805">
            <v>-0.05</v>
          </cell>
          <cell r="V1805">
            <v>0.05</v>
          </cell>
          <cell r="W1805">
            <v>-0.05</v>
          </cell>
          <cell r="X1805">
            <v>0.05</v>
          </cell>
          <cell r="Y1805">
            <v>-0.05</v>
          </cell>
          <cell r="Z1805">
            <v>0.05</v>
          </cell>
          <cell r="AA1805">
            <v>-0.05</v>
          </cell>
          <cell r="AB1805" t="str">
            <v>NIL</v>
          </cell>
          <cell r="AC1805" t="str">
            <v>NIL</v>
          </cell>
          <cell r="AD1805" t="str">
            <v>NIL</v>
          </cell>
          <cell r="AE1805" t="str">
            <v>NIL</v>
          </cell>
          <cell r="AF1805" t="str">
            <v>NIL</v>
          </cell>
          <cell r="AG1805" t="str">
            <v>NIL</v>
          </cell>
        </row>
        <row r="1806">
          <cell r="A1806" t="str">
            <v>12-286A-C</v>
          </cell>
          <cell r="B1806">
            <v>0.2</v>
          </cell>
          <cell r="C1806">
            <v>-0.2</v>
          </cell>
          <cell r="D1806">
            <v>0.1</v>
          </cell>
          <cell r="E1806">
            <v>-0.1</v>
          </cell>
          <cell r="F1806">
            <v>0.05</v>
          </cell>
          <cell r="G1806">
            <v>-0.05</v>
          </cell>
          <cell r="H1806">
            <v>0.1</v>
          </cell>
          <cell r="I1806">
            <v>0</v>
          </cell>
          <cell r="J1806">
            <v>0.05</v>
          </cell>
          <cell r="K1806">
            <v>-0.05</v>
          </cell>
          <cell r="L1806">
            <v>0.1</v>
          </cell>
          <cell r="M1806">
            <v>-0.1</v>
          </cell>
          <cell r="N1806">
            <v>0.1</v>
          </cell>
          <cell r="O1806">
            <v>-0.1</v>
          </cell>
          <cell r="P1806">
            <v>0.05</v>
          </cell>
          <cell r="Q1806">
            <v>-0.05</v>
          </cell>
          <cell r="R1806">
            <v>0.2</v>
          </cell>
          <cell r="S1806">
            <v>-0.2</v>
          </cell>
          <cell r="T1806">
            <v>0.05</v>
          </cell>
          <cell r="U1806">
            <v>-0.05</v>
          </cell>
          <cell r="V1806">
            <v>0.03</v>
          </cell>
          <cell r="W1806">
            <v>-0.03</v>
          </cell>
          <cell r="X1806">
            <v>0.03</v>
          </cell>
          <cell r="Y1806">
            <v>-0.03</v>
          </cell>
          <cell r="Z1806">
            <v>0.03</v>
          </cell>
          <cell r="AA1806">
            <v>-0.03</v>
          </cell>
          <cell r="AB1806" t="str">
            <v>NIL</v>
          </cell>
          <cell r="AC1806" t="str">
            <v>NIL</v>
          </cell>
          <cell r="AD1806" t="str">
            <v>NIL</v>
          </cell>
          <cell r="AE1806" t="str">
            <v>NIL</v>
          </cell>
          <cell r="AF1806" t="str">
            <v>NIL</v>
          </cell>
          <cell r="AG1806" t="str">
            <v>NIL</v>
          </cell>
        </row>
        <row r="1807">
          <cell r="A1807" t="str">
            <v>12-287A</v>
          </cell>
          <cell r="B1807">
            <v>0.1</v>
          </cell>
          <cell r="C1807">
            <v>-0.1</v>
          </cell>
          <cell r="D1807">
            <v>0.1</v>
          </cell>
          <cell r="E1807">
            <v>-0.1</v>
          </cell>
          <cell r="F1807">
            <v>0.05</v>
          </cell>
          <cell r="G1807">
            <v>-0.05</v>
          </cell>
          <cell r="H1807">
            <v>0.1</v>
          </cell>
          <cell r="I1807">
            <v>0</v>
          </cell>
          <cell r="J1807">
            <v>0.05</v>
          </cell>
          <cell r="K1807">
            <v>-0.05</v>
          </cell>
          <cell r="L1807">
            <v>0.1</v>
          </cell>
          <cell r="M1807">
            <v>-0.1</v>
          </cell>
          <cell r="N1807">
            <v>0.1</v>
          </cell>
          <cell r="O1807">
            <v>-0.1</v>
          </cell>
          <cell r="P1807">
            <v>0.05</v>
          </cell>
          <cell r="Q1807">
            <v>-0.05</v>
          </cell>
          <cell r="R1807">
            <v>0.2</v>
          </cell>
          <cell r="S1807">
            <v>-0.2</v>
          </cell>
          <cell r="T1807">
            <v>0.05</v>
          </cell>
          <cell r="U1807">
            <v>-0.05</v>
          </cell>
          <cell r="V1807">
            <v>0.03</v>
          </cell>
          <cell r="W1807">
            <v>-0.03</v>
          </cell>
          <cell r="X1807">
            <v>0.03</v>
          </cell>
          <cell r="Y1807">
            <v>-0.03</v>
          </cell>
          <cell r="Z1807">
            <v>0.03</v>
          </cell>
          <cell r="AA1807">
            <v>-0.03</v>
          </cell>
          <cell r="AB1807" t="str">
            <v>NIL</v>
          </cell>
          <cell r="AC1807" t="str">
            <v>NIL</v>
          </cell>
          <cell r="AD1807" t="str">
            <v>NIL</v>
          </cell>
          <cell r="AE1807" t="str">
            <v>NIL</v>
          </cell>
          <cell r="AF1807" t="str">
            <v>NIL</v>
          </cell>
          <cell r="AG1807" t="str">
            <v>NIL</v>
          </cell>
        </row>
        <row r="1808">
          <cell r="A1808" t="str">
            <v>12-287A-1</v>
          </cell>
          <cell r="B1808">
            <v>0.2</v>
          </cell>
          <cell r="C1808">
            <v>-0.2</v>
          </cell>
          <cell r="D1808">
            <v>0.1</v>
          </cell>
          <cell r="E1808">
            <v>-0.1</v>
          </cell>
          <cell r="F1808">
            <v>0.05</v>
          </cell>
          <cell r="G1808">
            <v>-0.05</v>
          </cell>
          <cell r="H1808">
            <v>0.1</v>
          </cell>
          <cell r="I1808">
            <v>0</v>
          </cell>
          <cell r="J1808">
            <v>0.05</v>
          </cell>
          <cell r="K1808">
            <v>-0.05</v>
          </cell>
          <cell r="L1808">
            <v>0.1</v>
          </cell>
          <cell r="M1808">
            <v>-0.1</v>
          </cell>
          <cell r="N1808">
            <v>0.1</v>
          </cell>
          <cell r="O1808">
            <v>-0.1</v>
          </cell>
          <cell r="P1808">
            <v>0.05</v>
          </cell>
          <cell r="Q1808">
            <v>-0.05</v>
          </cell>
          <cell r="R1808">
            <v>0.2</v>
          </cell>
          <cell r="S1808">
            <v>-0.2</v>
          </cell>
          <cell r="T1808">
            <v>0.05</v>
          </cell>
          <cell r="U1808">
            <v>-0.05</v>
          </cell>
          <cell r="V1808">
            <v>0.05</v>
          </cell>
          <cell r="W1808">
            <v>-0.05</v>
          </cell>
          <cell r="X1808">
            <v>0.05</v>
          </cell>
          <cell r="Y1808">
            <v>-0.05</v>
          </cell>
          <cell r="Z1808">
            <v>0.05</v>
          </cell>
          <cell r="AA1808">
            <v>-0.05</v>
          </cell>
          <cell r="AB1808" t="str">
            <v>NIL</v>
          </cell>
          <cell r="AC1808" t="str">
            <v>NIL</v>
          </cell>
          <cell r="AD1808" t="str">
            <v>NIL</v>
          </cell>
          <cell r="AE1808" t="str">
            <v>NIL</v>
          </cell>
          <cell r="AF1808" t="str">
            <v>NIL</v>
          </cell>
          <cell r="AG1808" t="str">
            <v>NIL</v>
          </cell>
        </row>
        <row r="1809">
          <cell r="A1809" t="str">
            <v>12-288</v>
          </cell>
          <cell r="B1809">
            <v>0.1</v>
          </cell>
          <cell r="C1809">
            <v>-0.1</v>
          </cell>
          <cell r="D1809">
            <v>0.1</v>
          </cell>
          <cell r="E1809">
            <v>-0.1</v>
          </cell>
          <cell r="F1809">
            <v>0.05</v>
          </cell>
          <cell r="G1809">
            <v>-0.05</v>
          </cell>
          <cell r="H1809">
            <v>0.1</v>
          </cell>
          <cell r="I1809">
            <v>0</v>
          </cell>
          <cell r="J1809">
            <v>0.1</v>
          </cell>
          <cell r="K1809">
            <v>-0.1</v>
          </cell>
          <cell r="L1809">
            <v>0.1</v>
          </cell>
          <cell r="M1809">
            <v>-0.1</v>
          </cell>
          <cell r="N1809">
            <v>0.1</v>
          </cell>
          <cell r="O1809">
            <v>-0.1</v>
          </cell>
          <cell r="P1809">
            <v>0.05</v>
          </cell>
          <cell r="Q1809">
            <v>-0.05</v>
          </cell>
          <cell r="R1809">
            <v>0.2</v>
          </cell>
          <cell r="S1809">
            <v>-0.2</v>
          </cell>
          <cell r="T1809">
            <v>0.05</v>
          </cell>
          <cell r="U1809">
            <v>-0.05</v>
          </cell>
          <cell r="V1809">
            <v>0.1</v>
          </cell>
          <cell r="W1809">
            <v>-0.1</v>
          </cell>
          <cell r="X1809">
            <v>0.1</v>
          </cell>
          <cell r="Y1809">
            <v>-0.1</v>
          </cell>
          <cell r="Z1809">
            <v>0.1</v>
          </cell>
          <cell r="AA1809">
            <v>-0.1</v>
          </cell>
          <cell r="AB1809" t="str">
            <v>NIL</v>
          </cell>
          <cell r="AC1809" t="str">
            <v>NIL</v>
          </cell>
          <cell r="AD1809" t="str">
            <v>NIL</v>
          </cell>
          <cell r="AE1809" t="str">
            <v>NIL</v>
          </cell>
          <cell r="AF1809" t="str">
            <v>NIL</v>
          </cell>
          <cell r="AG1809" t="str">
            <v>NIL</v>
          </cell>
        </row>
        <row r="1810">
          <cell r="A1810" t="str">
            <v>12-288-1</v>
          </cell>
          <cell r="B1810">
            <v>0.1</v>
          </cell>
          <cell r="C1810">
            <v>-0.1</v>
          </cell>
          <cell r="D1810">
            <v>0.1</v>
          </cell>
          <cell r="E1810">
            <v>-0.1</v>
          </cell>
          <cell r="F1810">
            <v>0.05</v>
          </cell>
          <cell r="G1810">
            <v>-0.05</v>
          </cell>
          <cell r="H1810">
            <v>0.1</v>
          </cell>
          <cell r="I1810">
            <v>0</v>
          </cell>
          <cell r="J1810">
            <v>0.1</v>
          </cell>
          <cell r="K1810">
            <v>-0.1</v>
          </cell>
          <cell r="L1810">
            <v>0.1</v>
          </cell>
          <cell r="M1810">
            <v>-0.1</v>
          </cell>
          <cell r="N1810">
            <v>0.1</v>
          </cell>
          <cell r="O1810">
            <v>-0.1</v>
          </cell>
          <cell r="P1810">
            <v>0.05</v>
          </cell>
          <cell r="Q1810">
            <v>-0.05</v>
          </cell>
          <cell r="R1810">
            <v>0.2</v>
          </cell>
          <cell r="S1810">
            <v>-0.2</v>
          </cell>
          <cell r="T1810">
            <v>0.05</v>
          </cell>
          <cell r="U1810">
            <v>-0.05</v>
          </cell>
          <cell r="V1810">
            <v>0.1</v>
          </cell>
          <cell r="W1810">
            <v>-0.1</v>
          </cell>
          <cell r="X1810">
            <v>0.1</v>
          </cell>
          <cell r="Y1810">
            <v>-0.1</v>
          </cell>
          <cell r="Z1810">
            <v>0.1</v>
          </cell>
          <cell r="AA1810">
            <v>-0.1</v>
          </cell>
          <cell r="AB1810" t="str">
            <v>NIL</v>
          </cell>
          <cell r="AC1810" t="str">
            <v>NIL</v>
          </cell>
          <cell r="AD1810" t="str">
            <v>NIL</v>
          </cell>
          <cell r="AE1810" t="str">
            <v>NIL</v>
          </cell>
          <cell r="AF1810" t="str">
            <v>NIL</v>
          </cell>
          <cell r="AG1810" t="str">
            <v>NIL</v>
          </cell>
        </row>
        <row r="1811">
          <cell r="A1811" t="str">
            <v>12-288-2</v>
          </cell>
          <cell r="B1811">
            <v>0.1</v>
          </cell>
          <cell r="C1811">
            <v>-0.1</v>
          </cell>
          <cell r="D1811">
            <v>0.1</v>
          </cell>
          <cell r="E1811">
            <v>-0.1</v>
          </cell>
          <cell r="F1811">
            <v>0.05</v>
          </cell>
          <cell r="G1811">
            <v>-0.05</v>
          </cell>
          <cell r="H1811">
            <v>0.1</v>
          </cell>
          <cell r="I1811">
            <v>0</v>
          </cell>
          <cell r="J1811">
            <v>0.1</v>
          </cell>
          <cell r="K1811">
            <v>-0.1</v>
          </cell>
          <cell r="L1811">
            <v>0.1</v>
          </cell>
          <cell r="M1811">
            <v>-0.1</v>
          </cell>
          <cell r="N1811">
            <v>0.1</v>
          </cell>
          <cell r="O1811">
            <v>-0.1</v>
          </cell>
          <cell r="P1811">
            <v>0.05</v>
          </cell>
          <cell r="Q1811">
            <v>-0.05</v>
          </cell>
          <cell r="R1811">
            <v>0.2</v>
          </cell>
          <cell r="S1811">
            <v>-0.2</v>
          </cell>
          <cell r="T1811">
            <v>0.05</v>
          </cell>
          <cell r="U1811">
            <v>-0.05</v>
          </cell>
          <cell r="V1811">
            <v>0.1</v>
          </cell>
          <cell r="W1811">
            <v>-0.1</v>
          </cell>
          <cell r="X1811">
            <v>0.1</v>
          </cell>
          <cell r="Y1811">
            <v>-0.1</v>
          </cell>
          <cell r="Z1811">
            <v>0.1</v>
          </cell>
          <cell r="AA1811">
            <v>-0.1</v>
          </cell>
          <cell r="AB1811" t="str">
            <v>NIL</v>
          </cell>
          <cell r="AC1811" t="str">
            <v>NIL</v>
          </cell>
          <cell r="AD1811" t="str">
            <v>NIL</v>
          </cell>
          <cell r="AE1811" t="str">
            <v>NIL</v>
          </cell>
          <cell r="AF1811" t="str">
            <v>NIL</v>
          </cell>
          <cell r="AG1811" t="str">
            <v>NIL</v>
          </cell>
        </row>
        <row r="1812">
          <cell r="A1812" t="str">
            <v>12-288-3</v>
          </cell>
          <cell r="B1812">
            <v>0.1</v>
          </cell>
          <cell r="C1812">
            <v>-0.1</v>
          </cell>
          <cell r="D1812">
            <v>0.1</v>
          </cell>
          <cell r="E1812">
            <v>-0.1</v>
          </cell>
          <cell r="F1812">
            <v>0.05</v>
          </cell>
          <cell r="G1812">
            <v>-0.05</v>
          </cell>
          <cell r="H1812">
            <v>0.1</v>
          </cell>
          <cell r="I1812">
            <v>0</v>
          </cell>
          <cell r="J1812">
            <v>0.1</v>
          </cell>
          <cell r="K1812">
            <v>-0.1</v>
          </cell>
          <cell r="L1812">
            <v>0.1</v>
          </cell>
          <cell r="M1812">
            <v>-0.1</v>
          </cell>
          <cell r="N1812">
            <v>0.1</v>
          </cell>
          <cell r="O1812">
            <v>-0.1</v>
          </cell>
          <cell r="P1812">
            <v>0.05</v>
          </cell>
          <cell r="Q1812">
            <v>-0.05</v>
          </cell>
          <cell r="R1812">
            <v>0.2</v>
          </cell>
          <cell r="S1812">
            <v>-0.2</v>
          </cell>
          <cell r="T1812">
            <v>0.05</v>
          </cell>
          <cell r="U1812">
            <v>-0.05</v>
          </cell>
          <cell r="V1812">
            <v>0.1</v>
          </cell>
          <cell r="W1812">
            <v>-0.1</v>
          </cell>
          <cell r="X1812">
            <v>0.1</v>
          </cell>
          <cell r="Y1812">
            <v>-0.1</v>
          </cell>
          <cell r="Z1812">
            <v>0.1</v>
          </cell>
          <cell r="AA1812">
            <v>-0.1</v>
          </cell>
          <cell r="AB1812" t="str">
            <v>NIL</v>
          </cell>
          <cell r="AC1812" t="str">
            <v>NIL</v>
          </cell>
          <cell r="AD1812" t="str">
            <v>NIL</v>
          </cell>
          <cell r="AE1812" t="str">
            <v>NIL</v>
          </cell>
          <cell r="AF1812" t="str">
            <v>NIL</v>
          </cell>
          <cell r="AG1812" t="str">
            <v>NIL</v>
          </cell>
        </row>
        <row r="1813">
          <cell r="A1813" t="str">
            <v>12-288A</v>
          </cell>
          <cell r="B1813">
            <v>0.1</v>
          </cell>
          <cell r="C1813">
            <v>-0.1</v>
          </cell>
          <cell r="D1813">
            <v>0.1</v>
          </cell>
          <cell r="E1813">
            <v>-0.1</v>
          </cell>
          <cell r="F1813">
            <v>0.05</v>
          </cell>
          <cell r="G1813">
            <v>-0.05</v>
          </cell>
          <cell r="H1813">
            <v>0.1</v>
          </cell>
          <cell r="I1813">
            <v>0</v>
          </cell>
          <cell r="J1813">
            <v>0.05</v>
          </cell>
          <cell r="K1813">
            <v>-0.05</v>
          </cell>
          <cell r="L1813">
            <v>0.1</v>
          </cell>
          <cell r="M1813">
            <v>-0.1</v>
          </cell>
          <cell r="N1813">
            <v>0.1</v>
          </cell>
          <cell r="O1813">
            <v>-0.1</v>
          </cell>
          <cell r="P1813">
            <v>0.05</v>
          </cell>
          <cell r="Q1813">
            <v>-0.05</v>
          </cell>
          <cell r="R1813">
            <v>0.2</v>
          </cell>
          <cell r="S1813">
            <v>-0.2</v>
          </cell>
          <cell r="T1813">
            <v>0.05</v>
          </cell>
          <cell r="U1813">
            <v>-0.05</v>
          </cell>
          <cell r="V1813">
            <v>0.03</v>
          </cell>
          <cell r="W1813">
            <v>-0.03</v>
          </cell>
          <cell r="X1813">
            <v>0.03</v>
          </cell>
          <cell r="Y1813">
            <v>-0.03</v>
          </cell>
          <cell r="Z1813">
            <v>0.03</v>
          </cell>
          <cell r="AA1813">
            <v>-0.03</v>
          </cell>
          <cell r="AB1813" t="str">
            <v>NIL</v>
          </cell>
          <cell r="AC1813" t="str">
            <v>NIL</v>
          </cell>
          <cell r="AD1813" t="str">
            <v>NIL</v>
          </cell>
          <cell r="AE1813" t="str">
            <v>NIL</v>
          </cell>
          <cell r="AF1813" t="str">
            <v>NIL</v>
          </cell>
          <cell r="AG1813" t="str">
            <v>NIL</v>
          </cell>
        </row>
        <row r="1814">
          <cell r="A1814" t="str">
            <v>12-288A-1</v>
          </cell>
          <cell r="B1814">
            <v>0.2</v>
          </cell>
          <cell r="C1814">
            <v>-0.2</v>
          </cell>
          <cell r="D1814">
            <v>0.1</v>
          </cell>
          <cell r="E1814">
            <v>-0.1</v>
          </cell>
          <cell r="F1814">
            <v>0.05</v>
          </cell>
          <cell r="G1814">
            <v>-0.05</v>
          </cell>
          <cell r="H1814">
            <v>0.1</v>
          </cell>
          <cell r="I1814">
            <v>0</v>
          </cell>
          <cell r="J1814">
            <v>0.05</v>
          </cell>
          <cell r="K1814">
            <v>-0.05</v>
          </cell>
          <cell r="L1814">
            <v>0.1</v>
          </cell>
          <cell r="M1814">
            <v>-0.1</v>
          </cell>
          <cell r="N1814">
            <v>0.1</v>
          </cell>
          <cell r="O1814">
            <v>-0.1</v>
          </cell>
          <cell r="P1814">
            <v>0.05</v>
          </cell>
          <cell r="Q1814">
            <v>-0.05</v>
          </cell>
          <cell r="R1814">
            <v>0.2</v>
          </cell>
          <cell r="S1814">
            <v>-0.2</v>
          </cell>
          <cell r="T1814">
            <v>0.05</v>
          </cell>
          <cell r="U1814">
            <v>-0.05</v>
          </cell>
          <cell r="V1814">
            <v>0.05</v>
          </cell>
          <cell r="W1814">
            <v>-0.05</v>
          </cell>
          <cell r="X1814">
            <v>0.05</v>
          </cell>
          <cell r="Y1814">
            <v>-0.05</v>
          </cell>
          <cell r="Z1814">
            <v>0.05</v>
          </cell>
          <cell r="AA1814">
            <v>-0.05</v>
          </cell>
          <cell r="AB1814" t="str">
            <v>NIL</v>
          </cell>
          <cell r="AC1814" t="str">
            <v>NIL</v>
          </cell>
          <cell r="AD1814" t="str">
            <v>NIL</v>
          </cell>
          <cell r="AE1814" t="str">
            <v>NIL</v>
          </cell>
          <cell r="AF1814" t="str">
            <v>NIL</v>
          </cell>
          <cell r="AG1814" t="str">
            <v>NIL</v>
          </cell>
        </row>
        <row r="1815">
          <cell r="A1815" t="str">
            <v>12-289</v>
          </cell>
          <cell r="B1815">
            <v>0.2</v>
          </cell>
          <cell r="C1815">
            <v>-0.2</v>
          </cell>
          <cell r="D1815">
            <v>0.1</v>
          </cell>
          <cell r="E1815">
            <v>-0.1</v>
          </cell>
          <cell r="F1815">
            <v>0.05</v>
          </cell>
          <cell r="G1815">
            <v>-0.05</v>
          </cell>
          <cell r="H1815">
            <v>0.1</v>
          </cell>
          <cell r="I1815">
            <v>0</v>
          </cell>
          <cell r="J1815">
            <v>0.1</v>
          </cell>
          <cell r="K1815">
            <v>-0.1</v>
          </cell>
          <cell r="L1815">
            <v>0.1</v>
          </cell>
          <cell r="M1815">
            <v>-0.1</v>
          </cell>
          <cell r="N1815">
            <v>0.1</v>
          </cell>
          <cell r="O1815">
            <v>-0.1</v>
          </cell>
          <cell r="P1815">
            <v>0.05</v>
          </cell>
          <cell r="Q1815">
            <v>-0.05</v>
          </cell>
          <cell r="R1815">
            <v>0.2</v>
          </cell>
          <cell r="S1815">
            <v>-0.2</v>
          </cell>
          <cell r="T1815">
            <v>0.05</v>
          </cell>
          <cell r="U1815">
            <v>-0.05</v>
          </cell>
          <cell r="V1815">
            <v>0.1</v>
          </cell>
          <cell r="W1815">
            <v>-0.1</v>
          </cell>
          <cell r="X1815">
            <v>0.1</v>
          </cell>
          <cell r="Y1815">
            <v>-0.1</v>
          </cell>
          <cell r="Z1815">
            <v>0.1</v>
          </cell>
          <cell r="AA1815">
            <v>-0.1</v>
          </cell>
          <cell r="AB1815" t="str">
            <v>NIL</v>
          </cell>
          <cell r="AC1815" t="str">
            <v>NIL</v>
          </cell>
          <cell r="AD1815" t="str">
            <v>NIL</v>
          </cell>
          <cell r="AE1815" t="str">
            <v>NIL</v>
          </cell>
          <cell r="AF1815" t="str">
            <v>NIL</v>
          </cell>
          <cell r="AG1815" t="str">
            <v>NIL</v>
          </cell>
        </row>
        <row r="1816">
          <cell r="A1816" t="str">
            <v>12-289A</v>
          </cell>
          <cell r="B1816">
            <v>0.2</v>
          </cell>
          <cell r="C1816">
            <v>-0.2</v>
          </cell>
          <cell r="D1816">
            <v>0.1</v>
          </cell>
          <cell r="E1816">
            <v>-0.1</v>
          </cell>
          <cell r="F1816">
            <v>0.05</v>
          </cell>
          <cell r="G1816">
            <v>-0.05</v>
          </cell>
          <cell r="H1816">
            <v>0.1</v>
          </cell>
          <cell r="I1816">
            <v>0</v>
          </cell>
          <cell r="J1816">
            <v>0.05</v>
          </cell>
          <cell r="K1816">
            <v>-0.05</v>
          </cell>
          <cell r="L1816">
            <v>0.1</v>
          </cell>
          <cell r="M1816">
            <v>-0.1</v>
          </cell>
          <cell r="N1816">
            <v>0.1</v>
          </cell>
          <cell r="O1816">
            <v>-0.1</v>
          </cell>
          <cell r="P1816">
            <v>0.05</v>
          </cell>
          <cell r="Q1816">
            <v>-0.05</v>
          </cell>
          <cell r="R1816">
            <v>0.2</v>
          </cell>
          <cell r="S1816">
            <v>-0.2</v>
          </cell>
          <cell r="T1816">
            <v>0.05</v>
          </cell>
          <cell r="U1816">
            <v>-0.05</v>
          </cell>
          <cell r="V1816">
            <v>0.03</v>
          </cell>
          <cell r="W1816">
            <v>-0.03</v>
          </cell>
          <cell r="X1816">
            <v>0.03</v>
          </cell>
          <cell r="Y1816">
            <v>-0.03</v>
          </cell>
          <cell r="Z1816">
            <v>0.03</v>
          </cell>
          <cell r="AA1816">
            <v>-0.03</v>
          </cell>
          <cell r="AB1816" t="str">
            <v>NIL</v>
          </cell>
          <cell r="AC1816" t="str">
            <v>NIL</v>
          </cell>
          <cell r="AD1816" t="str">
            <v>NIL</v>
          </cell>
          <cell r="AE1816" t="str">
            <v>NIL</v>
          </cell>
          <cell r="AF1816" t="str">
            <v>NIL</v>
          </cell>
          <cell r="AG1816" t="str">
            <v>NIL</v>
          </cell>
        </row>
        <row r="1817">
          <cell r="A1817" t="str">
            <v>12-290A</v>
          </cell>
          <cell r="B1817">
            <v>0.2</v>
          </cell>
          <cell r="C1817">
            <v>-0.2</v>
          </cell>
          <cell r="D1817">
            <v>0.1</v>
          </cell>
          <cell r="E1817">
            <v>-0.1</v>
          </cell>
          <cell r="F1817">
            <v>0.05</v>
          </cell>
          <cell r="G1817">
            <v>-0.05</v>
          </cell>
          <cell r="H1817">
            <v>0.1</v>
          </cell>
          <cell r="I1817">
            <v>0</v>
          </cell>
          <cell r="J1817">
            <v>0.05</v>
          </cell>
          <cell r="K1817">
            <v>-0.05</v>
          </cell>
          <cell r="L1817">
            <v>0.1</v>
          </cell>
          <cell r="M1817">
            <v>-0.1</v>
          </cell>
          <cell r="N1817">
            <v>0.1</v>
          </cell>
          <cell r="O1817">
            <v>-0.1</v>
          </cell>
          <cell r="P1817">
            <v>0.05</v>
          </cell>
          <cell r="Q1817">
            <v>-0.05</v>
          </cell>
          <cell r="R1817">
            <v>0.2</v>
          </cell>
          <cell r="S1817">
            <v>-0.2</v>
          </cell>
          <cell r="T1817">
            <v>0.05</v>
          </cell>
          <cell r="U1817">
            <v>-0.05</v>
          </cell>
          <cell r="V1817">
            <v>0.03</v>
          </cell>
          <cell r="W1817">
            <v>-0.03</v>
          </cell>
          <cell r="X1817">
            <v>0.03</v>
          </cell>
          <cell r="Y1817">
            <v>-0.03</v>
          </cell>
          <cell r="Z1817">
            <v>0.03</v>
          </cell>
          <cell r="AA1817">
            <v>-0.03</v>
          </cell>
          <cell r="AB1817" t="str">
            <v>NIL</v>
          </cell>
          <cell r="AC1817" t="str">
            <v>NIL</v>
          </cell>
          <cell r="AD1817" t="str">
            <v>NIL</v>
          </cell>
          <cell r="AE1817" t="str">
            <v>NIL</v>
          </cell>
          <cell r="AF1817" t="str">
            <v>NIL</v>
          </cell>
          <cell r="AG1817" t="str">
            <v>NIL</v>
          </cell>
        </row>
        <row r="1818">
          <cell r="A1818" t="str">
            <v>12-290AN</v>
          </cell>
          <cell r="B1818">
            <v>0.2</v>
          </cell>
          <cell r="C1818">
            <v>-0.2</v>
          </cell>
          <cell r="D1818">
            <v>0.1</v>
          </cell>
          <cell r="E1818">
            <v>-0.1</v>
          </cell>
          <cell r="F1818">
            <v>0.05</v>
          </cell>
          <cell r="G1818">
            <v>-0.05</v>
          </cell>
          <cell r="H1818">
            <v>0.1</v>
          </cell>
          <cell r="I1818">
            <v>0</v>
          </cell>
          <cell r="J1818" t="str">
            <v>NIL</v>
          </cell>
          <cell r="K1818" t="str">
            <v>NIL</v>
          </cell>
          <cell r="L1818">
            <v>0.1</v>
          </cell>
          <cell r="M1818">
            <v>-0.1</v>
          </cell>
          <cell r="N1818">
            <v>0.1</v>
          </cell>
          <cell r="O1818">
            <v>-0.1</v>
          </cell>
          <cell r="P1818">
            <v>0.05</v>
          </cell>
          <cell r="Q1818">
            <v>-0.05</v>
          </cell>
          <cell r="R1818">
            <v>0.2</v>
          </cell>
          <cell r="S1818">
            <v>-0.2</v>
          </cell>
          <cell r="T1818">
            <v>0.05</v>
          </cell>
          <cell r="U1818">
            <v>-0.05</v>
          </cell>
          <cell r="V1818">
            <v>0.03</v>
          </cell>
          <cell r="W1818">
            <v>-0.03</v>
          </cell>
          <cell r="X1818">
            <v>0.03</v>
          </cell>
          <cell r="Y1818">
            <v>-0.03</v>
          </cell>
          <cell r="Z1818">
            <v>0.03</v>
          </cell>
          <cell r="AA1818">
            <v>-0.03</v>
          </cell>
          <cell r="AB1818" t="str">
            <v>NIL</v>
          </cell>
          <cell r="AC1818" t="str">
            <v>NIL</v>
          </cell>
          <cell r="AD1818" t="str">
            <v>NIL</v>
          </cell>
          <cell r="AE1818" t="str">
            <v>NIL</v>
          </cell>
          <cell r="AF1818" t="str">
            <v>NIL</v>
          </cell>
          <cell r="AG1818" t="str">
            <v>NIL</v>
          </cell>
        </row>
        <row r="1819">
          <cell r="A1819" t="str">
            <v>12-291A</v>
          </cell>
          <cell r="B1819">
            <v>0.2</v>
          </cell>
          <cell r="C1819">
            <v>-0.2</v>
          </cell>
          <cell r="D1819">
            <v>0.1</v>
          </cell>
          <cell r="E1819">
            <v>-0.1</v>
          </cell>
          <cell r="F1819">
            <v>0.05</v>
          </cell>
          <cell r="G1819">
            <v>-0.05</v>
          </cell>
          <cell r="H1819">
            <v>0.1</v>
          </cell>
          <cell r="I1819">
            <v>0</v>
          </cell>
          <cell r="J1819">
            <v>0.1</v>
          </cell>
          <cell r="K1819">
            <v>-0.1</v>
          </cell>
          <cell r="L1819">
            <v>0.1</v>
          </cell>
          <cell r="M1819">
            <v>-0.1</v>
          </cell>
          <cell r="N1819">
            <v>0.1</v>
          </cell>
          <cell r="O1819">
            <v>-0.1</v>
          </cell>
          <cell r="P1819">
            <v>0.05</v>
          </cell>
          <cell r="Q1819">
            <v>-0.05</v>
          </cell>
          <cell r="R1819">
            <v>0.2</v>
          </cell>
          <cell r="S1819">
            <v>-0.2</v>
          </cell>
          <cell r="T1819">
            <v>0.05</v>
          </cell>
          <cell r="U1819">
            <v>-0.05</v>
          </cell>
          <cell r="V1819">
            <v>0.05</v>
          </cell>
          <cell r="W1819">
            <v>-0.05</v>
          </cell>
          <cell r="X1819">
            <v>0.05</v>
          </cell>
          <cell r="Y1819">
            <v>-0.05</v>
          </cell>
          <cell r="Z1819">
            <v>0.05</v>
          </cell>
          <cell r="AA1819">
            <v>-0.05</v>
          </cell>
          <cell r="AB1819" t="str">
            <v>NIL</v>
          </cell>
          <cell r="AC1819" t="str">
            <v>NIL</v>
          </cell>
          <cell r="AD1819" t="str">
            <v>NIL</v>
          </cell>
          <cell r="AE1819" t="str">
            <v>NIL</v>
          </cell>
          <cell r="AF1819" t="str">
            <v>NIL</v>
          </cell>
          <cell r="AG1819" t="str">
            <v>NIL</v>
          </cell>
        </row>
        <row r="1820">
          <cell r="A1820" t="str">
            <v>12-292</v>
          </cell>
          <cell r="B1820">
            <v>0.2</v>
          </cell>
          <cell r="C1820">
            <v>-0.2</v>
          </cell>
          <cell r="D1820">
            <v>0.1</v>
          </cell>
          <cell r="E1820">
            <v>-0.1</v>
          </cell>
          <cell r="F1820">
            <v>0.05</v>
          </cell>
          <cell r="G1820">
            <v>-0.05</v>
          </cell>
          <cell r="H1820">
            <v>0.1</v>
          </cell>
          <cell r="I1820">
            <v>0</v>
          </cell>
          <cell r="J1820">
            <v>0.1</v>
          </cell>
          <cell r="K1820">
            <v>-0.1</v>
          </cell>
          <cell r="L1820">
            <v>0.05</v>
          </cell>
          <cell r="M1820">
            <v>-0.05</v>
          </cell>
          <cell r="N1820">
            <v>0.1</v>
          </cell>
          <cell r="O1820">
            <v>-0.1</v>
          </cell>
          <cell r="P1820">
            <v>0.05</v>
          </cell>
          <cell r="Q1820">
            <v>-0.05</v>
          </cell>
          <cell r="R1820">
            <v>0.2</v>
          </cell>
          <cell r="S1820">
            <v>-0.2</v>
          </cell>
          <cell r="T1820">
            <v>0.05</v>
          </cell>
          <cell r="U1820">
            <v>-0.05</v>
          </cell>
          <cell r="V1820">
            <v>0.1</v>
          </cell>
          <cell r="W1820">
            <v>-0.1</v>
          </cell>
          <cell r="X1820">
            <v>0.1</v>
          </cell>
          <cell r="Y1820">
            <v>-0.1</v>
          </cell>
          <cell r="Z1820">
            <v>0.1</v>
          </cell>
          <cell r="AA1820">
            <v>-0.1</v>
          </cell>
          <cell r="AB1820" t="str">
            <v>NIL</v>
          </cell>
          <cell r="AC1820" t="str">
            <v>NIL</v>
          </cell>
          <cell r="AD1820" t="str">
            <v>NIL</v>
          </cell>
          <cell r="AE1820" t="str">
            <v>NIL</v>
          </cell>
          <cell r="AF1820" t="str">
            <v>NIL</v>
          </cell>
          <cell r="AG1820" t="str">
            <v>NIL</v>
          </cell>
        </row>
        <row r="1821">
          <cell r="A1821" t="str">
            <v>12-292-1</v>
          </cell>
          <cell r="B1821">
            <v>0.2</v>
          </cell>
          <cell r="C1821">
            <v>-0.2</v>
          </cell>
          <cell r="D1821">
            <v>0.1</v>
          </cell>
          <cell r="E1821">
            <v>-0.1</v>
          </cell>
          <cell r="F1821">
            <v>0.05</v>
          </cell>
          <cell r="G1821">
            <v>-0.05</v>
          </cell>
          <cell r="H1821">
            <v>0.1</v>
          </cell>
          <cell r="I1821">
            <v>0</v>
          </cell>
          <cell r="J1821">
            <v>0.1</v>
          </cell>
          <cell r="K1821">
            <v>-0.1</v>
          </cell>
          <cell r="L1821">
            <v>0.05</v>
          </cell>
          <cell r="M1821">
            <v>-0.05</v>
          </cell>
          <cell r="N1821">
            <v>0.1</v>
          </cell>
          <cell r="O1821">
            <v>-0.1</v>
          </cell>
          <cell r="P1821">
            <v>0.05</v>
          </cell>
          <cell r="Q1821">
            <v>-0.05</v>
          </cell>
          <cell r="R1821">
            <v>0.2</v>
          </cell>
          <cell r="S1821">
            <v>-0.2</v>
          </cell>
          <cell r="T1821">
            <v>0.05</v>
          </cell>
          <cell r="U1821">
            <v>-0.05</v>
          </cell>
          <cell r="V1821">
            <v>0.1</v>
          </cell>
          <cell r="W1821">
            <v>-0.1</v>
          </cell>
          <cell r="X1821">
            <v>0.1</v>
          </cell>
          <cell r="Y1821">
            <v>-0.1</v>
          </cell>
          <cell r="Z1821">
            <v>0.1</v>
          </cell>
          <cell r="AA1821">
            <v>-0.1</v>
          </cell>
          <cell r="AB1821" t="str">
            <v>NIL</v>
          </cell>
          <cell r="AC1821" t="str">
            <v>NIL</v>
          </cell>
          <cell r="AD1821" t="str">
            <v>NIL</v>
          </cell>
          <cell r="AE1821" t="str">
            <v>NIL</v>
          </cell>
          <cell r="AF1821" t="str">
            <v>NIL</v>
          </cell>
          <cell r="AG1821" t="str">
            <v>NIL</v>
          </cell>
        </row>
        <row r="1822">
          <cell r="A1822" t="str">
            <v>12-292A</v>
          </cell>
          <cell r="B1822">
            <v>0.2</v>
          </cell>
          <cell r="C1822">
            <v>-0.2</v>
          </cell>
          <cell r="D1822">
            <v>0.1</v>
          </cell>
          <cell r="E1822">
            <v>-0.1</v>
          </cell>
          <cell r="F1822">
            <v>0.05</v>
          </cell>
          <cell r="G1822">
            <v>-0.05</v>
          </cell>
          <cell r="H1822">
            <v>0.1</v>
          </cell>
          <cell r="I1822">
            <v>0</v>
          </cell>
          <cell r="J1822">
            <v>0.05</v>
          </cell>
          <cell r="K1822">
            <v>-0.05</v>
          </cell>
          <cell r="L1822">
            <v>0.1</v>
          </cell>
          <cell r="M1822">
            <v>-0.1</v>
          </cell>
          <cell r="N1822">
            <v>0.1</v>
          </cell>
          <cell r="O1822">
            <v>-0.1</v>
          </cell>
          <cell r="P1822">
            <v>0.05</v>
          </cell>
          <cell r="Q1822">
            <v>-0.05</v>
          </cell>
          <cell r="R1822">
            <v>0.2</v>
          </cell>
          <cell r="S1822">
            <v>-0.2</v>
          </cell>
          <cell r="T1822">
            <v>0.05</v>
          </cell>
          <cell r="U1822">
            <v>-0.05</v>
          </cell>
          <cell r="V1822">
            <v>0.03</v>
          </cell>
          <cell r="W1822">
            <v>-0.03</v>
          </cell>
          <cell r="X1822">
            <v>0.03</v>
          </cell>
          <cell r="Y1822">
            <v>-0.03</v>
          </cell>
          <cell r="Z1822">
            <v>0.03</v>
          </cell>
          <cell r="AA1822">
            <v>-0.03</v>
          </cell>
          <cell r="AB1822" t="str">
            <v>NIL</v>
          </cell>
          <cell r="AC1822" t="str">
            <v>NIL</v>
          </cell>
          <cell r="AD1822" t="str">
            <v>NIL</v>
          </cell>
          <cell r="AE1822" t="str">
            <v>NIL</v>
          </cell>
          <cell r="AF1822" t="str">
            <v>NIL</v>
          </cell>
          <cell r="AG1822" t="str">
            <v>NIL</v>
          </cell>
        </row>
        <row r="1823">
          <cell r="A1823" t="str">
            <v>12-292A-C</v>
          </cell>
          <cell r="B1823">
            <v>0.2</v>
          </cell>
          <cell r="C1823">
            <v>-0.2</v>
          </cell>
          <cell r="D1823">
            <v>0.1</v>
          </cell>
          <cell r="E1823">
            <v>-0.1</v>
          </cell>
          <cell r="F1823">
            <v>0.05</v>
          </cell>
          <cell r="G1823">
            <v>-0.05</v>
          </cell>
          <cell r="H1823">
            <v>0.1</v>
          </cell>
          <cell r="I1823">
            <v>0</v>
          </cell>
          <cell r="J1823">
            <v>0.05</v>
          </cell>
          <cell r="K1823">
            <v>-0.05</v>
          </cell>
          <cell r="L1823">
            <v>0.1</v>
          </cell>
          <cell r="M1823">
            <v>-0.1</v>
          </cell>
          <cell r="N1823">
            <v>0.1</v>
          </cell>
          <cell r="O1823">
            <v>-0.1</v>
          </cell>
          <cell r="P1823">
            <v>0.05</v>
          </cell>
          <cell r="Q1823">
            <v>-0.05</v>
          </cell>
          <cell r="R1823">
            <v>0.2</v>
          </cell>
          <cell r="S1823">
            <v>-0.2</v>
          </cell>
          <cell r="T1823">
            <v>0.05</v>
          </cell>
          <cell r="U1823">
            <v>-0.05</v>
          </cell>
          <cell r="V1823">
            <v>0.03</v>
          </cell>
          <cell r="W1823">
            <v>-0.03</v>
          </cell>
          <cell r="X1823">
            <v>0.03</v>
          </cell>
          <cell r="Y1823">
            <v>-0.03</v>
          </cell>
          <cell r="Z1823">
            <v>0.03</v>
          </cell>
          <cell r="AA1823">
            <v>-0.03</v>
          </cell>
          <cell r="AB1823" t="str">
            <v>NIL</v>
          </cell>
          <cell r="AC1823" t="str">
            <v>NIL</v>
          </cell>
          <cell r="AD1823" t="str">
            <v>NIL</v>
          </cell>
          <cell r="AE1823" t="str">
            <v>NIL</v>
          </cell>
          <cell r="AF1823" t="str">
            <v>NIL</v>
          </cell>
          <cell r="AG1823" t="str">
            <v>NIL</v>
          </cell>
        </row>
        <row r="1824">
          <cell r="A1824" t="str">
            <v>12-293</v>
          </cell>
          <cell r="B1824">
            <v>0.2</v>
          </cell>
          <cell r="C1824">
            <v>-0.2</v>
          </cell>
          <cell r="D1824">
            <v>0.1</v>
          </cell>
          <cell r="E1824">
            <v>-0.1</v>
          </cell>
          <cell r="F1824">
            <v>0.05</v>
          </cell>
          <cell r="G1824">
            <v>-0.05</v>
          </cell>
          <cell r="H1824">
            <v>0.1</v>
          </cell>
          <cell r="I1824">
            <v>0</v>
          </cell>
          <cell r="J1824">
            <v>0.1</v>
          </cell>
          <cell r="K1824">
            <v>-0.1</v>
          </cell>
          <cell r="L1824">
            <v>0.1</v>
          </cell>
          <cell r="M1824">
            <v>-0.1</v>
          </cell>
          <cell r="N1824">
            <v>0.1</v>
          </cell>
          <cell r="O1824">
            <v>-0.1</v>
          </cell>
          <cell r="P1824">
            <v>0.05</v>
          </cell>
          <cell r="Q1824">
            <v>-0.05</v>
          </cell>
          <cell r="R1824">
            <v>0.2</v>
          </cell>
          <cell r="S1824">
            <v>-0.2</v>
          </cell>
          <cell r="T1824">
            <v>0.05</v>
          </cell>
          <cell r="U1824">
            <v>-0.05</v>
          </cell>
          <cell r="V1824">
            <v>0.1</v>
          </cell>
          <cell r="W1824">
            <v>-0.1</v>
          </cell>
          <cell r="X1824">
            <v>0.1</v>
          </cell>
          <cell r="Y1824">
            <v>-0.1</v>
          </cell>
          <cell r="Z1824">
            <v>0.1</v>
          </cell>
          <cell r="AA1824">
            <v>-0.1</v>
          </cell>
          <cell r="AB1824" t="str">
            <v>NIL</v>
          </cell>
          <cell r="AC1824" t="str">
            <v>NIL</v>
          </cell>
          <cell r="AD1824" t="str">
            <v>NIL</v>
          </cell>
          <cell r="AE1824" t="str">
            <v>NIL</v>
          </cell>
          <cell r="AF1824" t="str">
            <v>NIL</v>
          </cell>
          <cell r="AG1824" t="str">
            <v>NIL</v>
          </cell>
        </row>
        <row r="1825">
          <cell r="A1825" t="str">
            <v>12-293A</v>
          </cell>
          <cell r="B1825">
            <v>0.2</v>
          </cell>
          <cell r="C1825">
            <v>-0.2</v>
          </cell>
          <cell r="D1825">
            <v>0.1</v>
          </cell>
          <cell r="E1825">
            <v>-0.1</v>
          </cell>
          <cell r="F1825">
            <v>0.05</v>
          </cell>
          <cell r="G1825">
            <v>-0.05</v>
          </cell>
          <cell r="H1825">
            <v>0.1</v>
          </cell>
          <cell r="I1825">
            <v>0</v>
          </cell>
          <cell r="J1825">
            <v>0.1</v>
          </cell>
          <cell r="K1825">
            <v>-0.1</v>
          </cell>
          <cell r="L1825">
            <v>0.1</v>
          </cell>
          <cell r="M1825">
            <v>-0.1</v>
          </cell>
          <cell r="N1825">
            <v>0.1</v>
          </cell>
          <cell r="O1825">
            <v>-0.1</v>
          </cell>
          <cell r="P1825">
            <v>0.05</v>
          </cell>
          <cell r="Q1825">
            <v>-0.05</v>
          </cell>
          <cell r="R1825">
            <v>0.2</v>
          </cell>
          <cell r="S1825">
            <v>-0.2</v>
          </cell>
          <cell r="T1825">
            <v>0.05</v>
          </cell>
          <cell r="U1825">
            <v>-0.05</v>
          </cell>
          <cell r="V1825">
            <v>0.05</v>
          </cell>
          <cell r="W1825">
            <v>-0.05</v>
          </cell>
          <cell r="X1825">
            <v>0.05</v>
          </cell>
          <cell r="Y1825">
            <v>-0.05</v>
          </cell>
          <cell r="Z1825">
            <v>0.05</v>
          </cell>
          <cell r="AA1825">
            <v>-0.05</v>
          </cell>
          <cell r="AB1825" t="str">
            <v>NIL</v>
          </cell>
          <cell r="AC1825" t="str">
            <v>NIL</v>
          </cell>
          <cell r="AD1825" t="str">
            <v>NIL</v>
          </cell>
          <cell r="AE1825" t="str">
            <v>NIL</v>
          </cell>
          <cell r="AF1825" t="str">
            <v>NIL</v>
          </cell>
          <cell r="AG1825" t="str">
            <v>NIL</v>
          </cell>
        </row>
        <row r="1826">
          <cell r="A1826" t="str">
            <v>12-293-1</v>
          </cell>
          <cell r="B1826">
            <v>0.2</v>
          </cell>
          <cell r="C1826">
            <v>-0.2</v>
          </cell>
          <cell r="D1826">
            <v>0.1</v>
          </cell>
          <cell r="E1826">
            <v>-0.1</v>
          </cell>
          <cell r="F1826">
            <v>0.05</v>
          </cell>
          <cell r="G1826">
            <v>-0.05</v>
          </cell>
          <cell r="H1826">
            <v>0.1</v>
          </cell>
          <cell r="I1826">
            <v>0</v>
          </cell>
          <cell r="J1826">
            <v>0.1</v>
          </cell>
          <cell r="K1826">
            <v>-0.1</v>
          </cell>
          <cell r="L1826">
            <v>0.1</v>
          </cell>
          <cell r="M1826">
            <v>-0.1</v>
          </cell>
          <cell r="N1826">
            <v>0.1</v>
          </cell>
          <cell r="O1826">
            <v>-0.1</v>
          </cell>
          <cell r="P1826">
            <v>0.05</v>
          </cell>
          <cell r="Q1826">
            <v>-0.05</v>
          </cell>
          <cell r="R1826">
            <v>0.2</v>
          </cell>
          <cell r="S1826">
            <v>-0.2</v>
          </cell>
          <cell r="T1826">
            <v>0.05</v>
          </cell>
          <cell r="U1826">
            <v>-0.05</v>
          </cell>
          <cell r="V1826">
            <v>0.1</v>
          </cell>
          <cell r="W1826">
            <v>-0.1</v>
          </cell>
          <cell r="X1826">
            <v>0.1</v>
          </cell>
          <cell r="Y1826">
            <v>-0.1</v>
          </cell>
          <cell r="Z1826">
            <v>0.1</v>
          </cell>
          <cell r="AA1826">
            <v>-0.1</v>
          </cell>
          <cell r="AB1826" t="str">
            <v>NIL</v>
          </cell>
          <cell r="AC1826" t="str">
            <v>NIL</v>
          </cell>
          <cell r="AD1826" t="str">
            <v>NIL</v>
          </cell>
          <cell r="AE1826" t="str">
            <v>NIL</v>
          </cell>
          <cell r="AF1826" t="str">
            <v>NIL</v>
          </cell>
          <cell r="AG1826" t="str">
            <v>NIL</v>
          </cell>
        </row>
        <row r="1827">
          <cell r="A1827" t="str">
            <v>12-293-2</v>
          </cell>
          <cell r="B1827">
            <v>0.2</v>
          </cell>
          <cell r="C1827">
            <v>-0.2</v>
          </cell>
          <cell r="D1827">
            <v>0.1</v>
          </cell>
          <cell r="E1827">
            <v>-0.1</v>
          </cell>
          <cell r="F1827">
            <v>0.05</v>
          </cell>
          <cell r="G1827">
            <v>-0.05</v>
          </cell>
          <cell r="H1827">
            <v>0.1</v>
          </cell>
          <cell r="I1827">
            <v>0</v>
          </cell>
          <cell r="J1827">
            <v>0.1</v>
          </cell>
          <cell r="K1827">
            <v>-0.1</v>
          </cell>
          <cell r="L1827">
            <v>0.1</v>
          </cell>
          <cell r="M1827">
            <v>-0.1</v>
          </cell>
          <cell r="N1827">
            <v>0.1</v>
          </cell>
          <cell r="O1827">
            <v>-0.1</v>
          </cell>
          <cell r="P1827">
            <v>0.05</v>
          </cell>
          <cell r="Q1827">
            <v>-0.05</v>
          </cell>
          <cell r="R1827">
            <v>0.2</v>
          </cell>
          <cell r="S1827">
            <v>-0.2</v>
          </cell>
          <cell r="T1827">
            <v>0.05</v>
          </cell>
          <cell r="U1827">
            <v>-0.05</v>
          </cell>
          <cell r="V1827">
            <v>0.1</v>
          </cell>
          <cell r="W1827">
            <v>-0.1</v>
          </cell>
          <cell r="X1827">
            <v>0.1</v>
          </cell>
          <cell r="Y1827">
            <v>-0.1</v>
          </cell>
          <cell r="Z1827">
            <v>0.1</v>
          </cell>
          <cell r="AA1827">
            <v>-0.1</v>
          </cell>
          <cell r="AB1827" t="str">
            <v>NIL</v>
          </cell>
          <cell r="AC1827" t="str">
            <v>NIL</v>
          </cell>
          <cell r="AD1827" t="str">
            <v>NIL</v>
          </cell>
          <cell r="AE1827" t="str">
            <v>NIL</v>
          </cell>
          <cell r="AF1827" t="str">
            <v>NIL</v>
          </cell>
          <cell r="AG1827" t="str">
            <v>NIL</v>
          </cell>
        </row>
        <row r="1828">
          <cell r="A1828" t="str">
            <v>12-294</v>
          </cell>
          <cell r="B1828">
            <v>0.2</v>
          </cell>
          <cell r="C1828">
            <v>-0.2</v>
          </cell>
          <cell r="D1828">
            <v>0.1</v>
          </cell>
          <cell r="E1828">
            <v>-0.1</v>
          </cell>
          <cell r="F1828">
            <v>0.05</v>
          </cell>
          <cell r="G1828">
            <v>-0.05</v>
          </cell>
          <cell r="H1828">
            <v>0.1</v>
          </cell>
          <cell r="I1828">
            <v>0</v>
          </cell>
          <cell r="J1828">
            <v>0.1</v>
          </cell>
          <cell r="K1828">
            <v>-0.1</v>
          </cell>
          <cell r="L1828">
            <v>0.1</v>
          </cell>
          <cell r="M1828">
            <v>-0.1</v>
          </cell>
          <cell r="N1828">
            <v>0.1</v>
          </cell>
          <cell r="O1828">
            <v>-0.1</v>
          </cell>
          <cell r="P1828">
            <v>0.05</v>
          </cell>
          <cell r="Q1828">
            <v>-0.05</v>
          </cell>
          <cell r="R1828">
            <v>0.2</v>
          </cell>
          <cell r="S1828">
            <v>-0.2</v>
          </cell>
          <cell r="T1828">
            <v>0.05</v>
          </cell>
          <cell r="U1828">
            <v>-0.05</v>
          </cell>
          <cell r="V1828">
            <v>0.1</v>
          </cell>
          <cell r="W1828">
            <v>-0.1</v>
          </cell>
          <cell r="X1828">
            <v>0.1</v>
          </cell>
          <cell r="Y1828">
            <v>-0.1</v>
          </cell>
          <cell r="Z1828">
            <v>0.1</v>
          </cell>
          <cell r="AA1828">
            <v>-0.1</v>
          </cell>
          <cell r="AB1828" t="str">
            <v>NIL</v>
          </cell>
          <cell r="AC1828" t="str">
            <v>NIL</v>
          </cell>
          <cell r="AD1828" t="str">
            <v>NIL</v>
          </cell>
          <cell r="AE1828" t="str">
            <v>NIL</v>
          </cell>
          <cell r="AF1828" t="str">
            <v>NIL</v>
          </cell>
          <cell r="AG1828" t="str">
            <v>NIL</v>
          </cell>
        </row>
        <row r="1829">
          <cell r="A1829" t="str">
            <v>12-294-1</v>
          </cell>
          <cell r="B1829">
            <v>0.2</v>
          </cell>
          <cell r="C1829">
            <v>-0.2</v>
          </cell>
          <cell r="D1829">
            <v>0.1</v>
          </cell>
          <cell r="E1829">
            <v>-0.1</v>
          </cell>
          <cell r="F1829">
            <v>0.05</v>
          </cell>
          <cell r="G1829">
            <v>-0.05</v>
          </cell>
          <cell r="H1829">
            <v>0.1</v>
          </cell>
          <cell r="I1829">
            <v>0</v>
          </cell>
          <cell r="J1829">
            <v>0.1</v>
          </cell>
          <cell r="K1829">
            <v>-0.1</v>
          </cell>
          <cell r="L1829">
            <v>0.1</v>
          </cell>
          <cell r="M1829">
            <v>-0.1</v>
          </cell>
          <cell r="N1829">
            <v>0.1</v>
          </cell>
          <cell r="O1829">
            <v>-0.1</v>
          </cell>
          <cell r="P1829">
            <v>0.05</v>
          </cell>
          <cell r="Q1829">
            <v>-0.05</v>
          </cell>
          <cell r="R1829">
            <v>0.2</v>
          </cell>
          <cell r="S1829">
            <v>-0.2</v>
          </cell>
          <cell r="T1829">
            <v>0.05</v>
          </cell>
          <cell r="U1829">
            <v>-0.05</v>
          </cell>
          <cell r="V1829">
            <v>0.1</v>
          </cell>
          <cell r="W1829">
            <v>-0.1</v>
          </cell>
          <cell r="X1829">
            <v>0.1</v>
          </cell>
          <cell r="Y1829">
            <v>-0.1</v>
          </cell>
          <cell r="Z1829">
            <v>0.1</v>
          </cell>
          <cell r="AA1829">
            <v>-0.1</v>
          </cell>
          <cell r="AB1829" t="str">
            <v>NIL</v>
          </cell>
          <cell r="AC1829" t="str">
            <v>NIL</v>
          </cell>
          <cell r="AD1829" t="str">
            <v>NIL</v>
          </cell>
          <cell r="AE1829" t="str">
            <v>NIL</v>
          </cell>
          <cell r="AF1829" t="str">
            <v>NIL</v>
          </cell>
          <cell r="AG1829" t="str">
            <v>NIL</v>
          </cell>
        </row>
        <row r="1830">
          <cell r="A1830" t="str">
            <v>12-294-2</v>
          </cell>
          <cell r="B1830">
            <v>0.2</v>
          </cell>
          <cell r="C1830">
            <v>-0.2</v>
          </cell>
          <cell r="D1830">
            <v>0.1</v>
          </cell>
          <cell r="E1830">
            <v>-0.1</v>
          </cell>
          <cell r="F1830">
            <v>0.05</v>
          </cell>
          <cell r="G1830">
            <v>-0.05</v>
          </cell>
          <cell r="H1830">
            <v>0.1</v>
          </cell>
          <cell r="I1830">
            <v>0</v>
          </cell>
          <cell r="J1830">
            <v>0.1</v>
          </cell>
          <cell r="K1830">
            <v>-0.1</v>
          </cell>
          <cell r="L1830">
            <v>0.1</v>
          </cell>
          <cell r="M1830">
            <v>-0.1</v>
          </cell>
          <cell r="N1830">
            <v>0.1</v>
          </cell>
          <cell r="O1830">
            <v>-0.1</v>
          </cell>
          <cell r="P1830">
            <v>0.05</v>
          </cell>
          <cell r="Q1830">
            <v>-0.05</v>
          </cell>
          <cell r="R1830">
            <v>0.2</v>
          </cell>
          <cell r="S1830">
            <v>-0.2</v>
          </cell>
          <cell r="T1830">
            <v>0.05</v>
          </cell>
          <cell r="U1830">
            <v>-0.05</v>
          </cell>
          <cell r="V1830">
            <v>0.1</v>
          </cell>
          <cell r="W1830">
            <v>-0.1</v>
          </cell>
          <cell r="X1830">
            <v>0.1</v>
          </cell>
          <cell r="Y1830">
            <v>-0.1</v>
          </cell>
          <cell r="Z1830">
            <v>0.1</v>
          </cell>
          <cell r="AA1830">
            <v>-0.1</v>
          </cell>
          <cell r="AB1830" t="str">
            <v>NIL</v>
          </cell>
          <cell r="AC1830" t="str">
            <v>NIL</v>
          </cell>
          <cell r="AD1830" t="str">
            <v>NIL</v>
          </cell>
          <cell r="AE1830" t="str">
            <v>NIL</v>
          </cell>
          <cell r="AF1830" t="str">
            <v>NIL</v>
          </cell>
          <cell r="AG1830" t="str">
            <v>NIL</v>
          </cell>
        </row>
        <row r="1831">
          <cell r="A1831" t="str">
            <v>12-294L</v>
          </cell>
          <cell r="B1831">
            <v>0.2</v>
          </cell>
          <cell r="C1831">
            <v>-0.2</v>
          </cell>
          <cell r="D1831">
            <v>0.1</v>
          </cell>
          <cell r="E1831">
            <v>-0.1</v>
          </cell>
          <cell r="F1831">
            <v>0.05</v>
          </cell>
          <cell r="G1831">
            <v>-0.05</v>
          </cell>
          <cell r="H1831">
            <v>0.1</v>
          </cell>
          <cell r="I1831">
            <v>0</v>
          </cell>
          <cell r="J1831">
            <v>0.1</v>
          </cell>
          <cell r="K1831">
            <v>-0.1</v>
          </cell>
          <cell r="L1831">
            <v>0.1</v>
          </cell>
          <cell r="M1831">
            <v>-0.1</v>
          </cell>
          <cell r="N1831">
            <v>0.1</v>
          </cell>
          <cell r="O1831">
            <v>-0.1</v>
          </cell>
          <cell r="P1831">
            <v>0.05</v>
          </cell>
          <cell r="Q1831">
            <v>-0.05</v>
          </cell>
          <cell r="R1831">
            <v>0.2</v>
          </cell>
          <cell r="S1831">
            <v>-0.2</v>
          </cell>
          <cell r="T1831">
            <v>0.05</v>
          </cell>
          <cell r="U1831">
            <v>-0.05</v>
          </cell>
          <cell r="V1831">
            <v>0.1</v>
          </cell>
          <cell r="W1831">
            <v>-0.1</v>
          </cell>
          <cell r="X1831">
            <v>0.1</v>
          </cell>
          <cell r="Y1831">
            <v>-0.1</v>
          </cell>
          <cell r="Z1831">
            <v>0.1</v>
          </cell>
          <cell r="AA1831">
            <v>-0.1</v>
          </cell>
          <cell r="AB1831" t="str">
            <v>NIL</v>
          </cell>
          <cell r="AC1831" t="str">
            <v>NIL</v>
          </cell>
          <cell r="AD1831" t="str">
            <v>NIL</v>
          </cell>
          <cell r="AE1831" t="str">
            <v>NIL</v>
          </cell>
          <cell r="AF1831" t="str">
            <v>NIL</v>
          </cell>
          <cell r="AG1831" t="str">
            <v>NIL</v>
          </cell>
        </row>
        <row r="1832">
          <cell r="A1832" t="str">
            <v>12-294A</v>
          </cell>
          <cell r="B1832">
            <v>0.2</v>
          </cell>
          <cell r="C1832">
            <v>-0.2</v>
          </cell>
          <cell r="D1832">
            <v>0.1</v>
          </cell>
          <cell r="E1832">
            <v>-0.1</v>
          </cell>
          <cell r="F1832">
            <v>0.05</v>
          </cell>
          <cell r="G1832">
            <v>-0.05</v>
          </cell>
          <cell r="H1832">
            <v>0.1</v>
          </cell>
          <cell r="I1832">
            <v>0</v>
          </cell>
          <cell r="J1832">
            <v>0.05</v>
          </cell>
          <cell r="K1832">
            <v>-0.05</v>
          </cell>
          <cell r="L1832">
            <v>0.1</v>
          </cell>
          <cell r="M1832">
            <v>-0.1</v>
          </cell>
          <cell r="N1832">
            <v>0.1</v>
          </cell>
          <cell r="O1832">
            <v>-0.1</v>
          </cell>
          <cell r="P1832">
            <v>0.05</v>
          </cell>
          <cell r="Q1832">
            <v>-0.05</v>
          </cell>
          <cell r="R1832">
            <v>0.2</v>
          </cell>
          <cell r="S1832">
            <v>-0.2</v>
          </cell>
          <cell r="T1832">
            <v>0.05</v>
          </cell>
          <cell r="U1832">
            <v>-0.05</v>
          </cell>
          <cell r="V1832">
            <v>0.03</v>
          </cell>
          <cell r="W1832">
            <v>-0.03</v>
          </cell>
          <cell r="X1832">
            <v>0.03</v>
          </cell>
          <cell r="Y1832">
            <v>-0.03</v>
          </cell>
          <cell r="Z1832">
            <v>0.03</v>
          </cell>
          <cell r="AA1832">
            <v>-0.03</v>
          </cell>
          <cell r="AB1832" t="str">
            <v>NIL</v>
          </cell>
          <cell r="AC1832" t="str">
            <v>NIL</v>
          </cell>
          <cell r="AD1832" t="str">
            <v>NIL</v>
          </cell>
          <cell r="AE1832" t="str">
            <v>NIL</v>
          </cell>
          <cell r="AF1832" t="str">
            <v>NIL</v>
          </cell>
          <cell r="AG1832" t="str">
            <v>NIL</v>
          </cell>
        </row>
        <row r="1833">
          <cell r="A1833" t="str">
            <v>12-294A-C</v>
          </cell>
          <cell r="B1833">
            <v>0.2</v>
          </cell>
          <cell r="C1833">
            <v>-0.2</v>
          </cell>
          <cell r="D1833">
            <v>0.1</v>
          </cell>
          <cell r="E1833">
            <v>-0.1</v>
          </cell>
          <cell r="F1833">
            <v>0.05</v>
          </cell>
          <cell r="G1833">
            <v>-0.05</v>
          </cell>
          <cell r="H1833">
            <v>0.1</v>
          </cell>
          <cell r="I1833">
            <v>0</v>
          </cell>
          <cell r="J1833">
            <v>0.05</v>
          </cell>
          <cell r="K1833">
            <v>-0.05</v>
          </cell>
          <cell r="L1833">
            <v>0.1</v>
          </cell>
          <cell r="M1833">
            <v>-0.1</v>
          </cell>
          <cell r="N1833">
            <v>0.1</v>
          </cell>
          <cell r="O1833">
            <v>-0.1</v>
          </cell>
          <cell r="P1833">
            <v>0.05</v>
          </cell>
          <cell r="Q1833">
            <v>-0.05</v>
          </cell>
          <cell r="R1833">
            <v>0.2</v>
          </cell>
          <cell r="S1833">
            <v>-0.2</v>
          </cell>
          <cell r="T1833">
            <v>0.05</v>
          </cell>
          <cell r="U1833">
            <v>-0.05</v>
          </cell>
          <cell r="V1833">
            <v>0.03</v>
          </cell>
          <cell r="W1833">
            <v>-0.03</v>
          </cell>
          <cell r="X1833">
            <v>0.03</v>
          </cell>
          <cell r="Y1833">
            <v>-0.03</v>
          </cell>
          <cell r="Z1833">
            <v>0.03</v>
          </cell>
          <cell r="AA1833">
            <v>-0.03</v>
          </cell>
          <cell r="AB1833" t="str">
            <v>NIL</v>
          </cell>
          <cell r="AC1833" t="str">
            <v>NIL</v>
          </cell>
          <cell r="AD1833" t="str">
            <v>NIL</v>
          </cell>
          <cell r="AE1833" t="str">
            <v>NIL</v>
          </cell>
          <cell r="AF1833" t="str">
            <v>NIL</v>
          </cell>
          <cell r="AG1833" t="str">
            <v>NIL</v>
          </cell>
        </row>
        <row r="1834">
          <cell r="A1834" t="str">
            <v>12-295</v>
          </cell>
          <cell r="B1834">
            <v>0.2</v>
          </cell>
          <cell r="C1834">
            <v>-0.2</v>
          </cell>
          <cell r="D1834">
            <v>0.1</v>
          </cell>
          <cell r="E1834">
            <v>-0.1</v>
          </cell>
          <cell r="F1834">
            <v>0.05</v>
          </cell>
          <cell r="G1834">
            <v>-0.05</v>
          </cell>
          <cell r="H1834">
            <v>0.1</v>
          </cell>
          <cell r="I1834">
            <v>0</v>
          </cell>
          <cell r="J1834">
            <v>0.1</v>
          </cell>
          <cell r="K1834">
            <v>-0.1</v>
          </cell>
          <cell r="L1834">
            <v>0.1</v>
          </cell>
          <cell r="M1834">
            <v>-0.1</v>
          </cell>
          <cell r="N1834">
            <v>0.1</v>
          </cell>
          <cell r="O1834">
            <v>-0.1</v>
          </cell>
          <cell r="P1834">
            <v>0.05</v>
          </cell>
          <cell r="Q1834">
            <v>-0.05</v>
          </cell>
          <cell r="R1834">
            <v>0.2</v>
          </cell>
          <cell r="S1834">
            <v>-0.2</v>
          </cell>
          <cell r="T1834">
            <v>0.05</v>
          </cell>
          <cell r="U1834">
            <v>-0.05</v>
          </cell>
          <cell r="V1834">
            <v>0.1</v>
          </cell>
          <cell r="W1834">
            <v>-0.1</v>
          </cell>
          <cell r="X1834">
            <v>0.1</v>
          </cell>
          <cell r="Y1834">
            <v>-0.1</v>
          </cell>
          <cell r="Z1834">
            <v>0.1</v>
          </cell>
          <cell r="AA1834">
            <v>-0.1</v>
          </cell>
          <cell r="AB1834" t="str">
            <v>NIL</v>
          </cell>
          <cell r="AC1834" t="str">
            <v>NIL</v>
          </cell>
          <cell r="AD1834" t="str">
            <v>NIL</v>
          </cell>
          <cell r="AE1834" t="str">
            <v>NIL</v>
          </cell>
          <cell r="AF1834" t="str">
            <v>NIL</v>
          </cell>
          <cell r="AG1834" t="str">
            <v>NIL</v>
          </cell>
        </row>
        <row r="1835">
          <cell r="A1835" t="str">
            <v>12-295A</v>
          </cell>
          <cell r="B1835">
            <v>0.1</v>
          </cell>
          <cell r="C1835">
            <v>-0.1</v>
          </cell>
          <cell r="D1835">
            <v>0.1</v>
          </cell>
          <cell r="E1835">
            <v>-0.1</v>
          </cell>
          <cell r="F1835">
            <v>0.05</v>
          </cell>
          <cell r="G1835">
            <v>-0.05</v>
          </cell>
          <cell r="H1835">
            <v>0.1</v>
          </cell>
          <cell r="I1835">
            <v>0</v>
          </cell>
          <cell r="J1835">
            <v>0.05</v>
          </cell>
          <cell r="K1835">
            <v>-0.05</v>
          </cell>
          <cell r="L1835">
            <v>0.1</v>
          </cell>
          <cell r="M1835">
            <v>-0.1</v>
          </cell>
          <cell r="N1835">
            <v>0.1</v>
          </cell>
          <cell r="O1835">
            <v>-0.1</v>
          </cell>
          <cell r="P1835">
            <v>0.05</v>
          </cell>
          <cell r="Q1835">
            <v>-0.05</v>
          </cell>
          <cell r="R1835">
            <v>0.2</v>
          </cell>
          <cell r="S1835">
            <v>-0.2</v>
          </cell>
          <cell r="T1835">
            <v>0.05</v>
          </cell>
          <cell r="U1835">
            <v>-0.05</v>
          </cell>
          <cell r="V1835">
            <v>0.03</v>
          </cell>
          <cell r="W1835">
            <v>-0.03</v>
          </cell>
          <cell r="X1835">
            <v>0.03</v>
          </cell>
          <cell r="Y1835">
            <v>-0.03</v>
          </cell>
          <cell r="Z1835">
            <v>0.03</v>
          </cell>
          <cell r="AA1835">
            <v>-0.03</v>
          </cell>
          <cell r="AB1835" t="str">
            <v>NIL</v>
          </cell>
          <cell r="AC1835" t="str">
            <v>NIL</v>
          </cell>
          <cell r="AD1835" t="str">
            <v>NIL</v>
          </cell>
          <cell r="AE1835" t="str">
            <v>NIL</v>
          </cell>
          <cell r="AF1835" t="str">
            <v>NIL</v>
          </cell>
          <cell r="AG1835" t="str">
            <v>NIL</v>
          </cell>
        </row>
        <row r="1836">
          <cell r="A1836" t="str">
            <v>12-295A-1</v>
          </cell>
          <cell r="B1836">
            <v>0.2</v>
          </cell>
          <cell r="C1836">
            <v>-0.2</v>
          </cell>
          <cell r="D1836">
            <v>0.1</v>
          </cell>
          <cell r="E1836">
            <v>-0.1</v>
          </cell>
          <cell r="F1836">
            <v>0.05</v>
          </cell>
          <cell r="G1836">
            <v>-0.05</v>
          </cell>
          <cell r="H1836">
            <v>0.1</v>
          </cell>
          <cell r="I1836">
            <v>0</v>
          </cell>
          <cell r="J1836">
            <v>0.05</v>
          </cell>
          <cell r="K1836">
            <v>-0.05</v>
          </cell>
          <cell r="L1836">
            <v>0.1</v>
          </cell>
          <cell r="M1836">
            <v>-0.1</v>
          </cell>
          <cell r="N1836">
            <v>0.1</v>
          </cell>
          <cell r="O1836">
            <v>-0.1</v>
          </cell>
          <cell r="P1836">
            <v>0.05</v>
          </cell>
          <cell r="Q1836">
            <v>-0.05</v>
          </cell>
          <cell r="R1836">
            <v>0.2</v>
          </cell>
          <cell r="S1836">
            <v>-0.2</v>
          </cell>
          <cell r="T1836">
            <v>0.05</v>
          </cell>
          <cell r="U1836">
            <v>-0.05</v>
          </cell>
          <cell r="V1836">
            <v>0.05</v>
          </cell>
          <cell r="W1836">
            <v>-0.05</v>
          </cell>
          <cell r="X1836">
            <v>0.05</v>
          </cell>
          <cell r="Y1836">
            <v>-0.05</v>
          </cell>
          <cell r="Z1836">
            <v>0.05</v>
          </cell>
          <cell r="AA1836">
            <v>-0.05</v>
          </cell>
          <cell r="AB1836" t="str">
            <v>NIL</v>
          </cell>
          <cell r="AC1836" t="str">
            <v>NIL</v>
          </cell>
          <cell r="AD1836" t="str">
            <v>NIL</v>
          </cell>
          <cell r="AE1836" t="str">
            <v>NIL</v>
          </cell>
          <cell r="AF1836" t="str">
            <v>NIL</v>
          </cell>
          <cell r="AG1836" t="str">
            <v>NIL</v>
          </cell>
        </row>
        <row r="1837">
          <cell r="A1837" t="str">
            <v>12-295A-2</v>
          </cell>
          <cell r="B1837">
            <v>0.2</v>
          </cell>
          <cell r="C1837">
            <v>-0.2</v>
          </cell>
          <cell r="D1837">
            <v>0.1</v>
          </cell>
          <cell r="E1837">
            <v>-0.1</v>
          </cell>
          <cell r="F1837">
            <v>0.05</v>
          </cell>
          <cell r="G1837">
            <v>-0.05</v>
          </cell>
          <cell r="H1837">
            <v>0.1</v>
          </cell>
          <cell r="I1837">
            <v>0</v>
          </cell>
          <cell r="J1837">
            <v>0.05</v>
          </cell>
          <cell r="K1837">
            <v>-0.05</v>
          </cell>
          <cell r="L1837">
            <v>0.1</v>
          </cell>
          <cell r="M1837">
            <v>-0.1</v>
          </cell>
          <cell r="N1837">
            <v>0.1</v>
          </cell>
          <cell r="O1837">
            <v>-0.1</v>
          </cell>
          <cell r="P1837">
            <v>0.05</v>
          </cell>
          <cell r="Q1837">
            <v>-0.05</v>
          </cell>
          <cell r="R1837">
            <v>0.2</v>
          </cell>
          <cell r="S1837">
            <v>-0.2</v>
          </cell>
          <cell r="T1837">
            <v>0.05</v>
          </cell>
          <cell r="U1837">
            <v>-0.05</v>
          </cell>
          <cell r="V1837">
            <v>0.05</v>
          </cell>
          <cell r="W1837">
            <v>-0.05</v>
          </cell>
          <cell r="X1837">
            <v>0.05</v>
          </cell>
          <cell r="Y1837">
            <v>-0.05</v>
          </cell>
          <cell r="Z1837">
            <v>0.05</v>
          </cell>
          <cell r="AA1837">
            <v>-0.05</v>
          </cell>
          <cell r="AB1837" t="str">
            <v>NIL</v>
          </cell>
          <cell r="AC1837" t="str">
            <v>NIL</v>
          </cell>
          <cell r="AD1837" t="str">
            <v>NIL</v>
          </cell>
          <cell r="AE1837" t="str">
            <v>NIL</v>
          </cell>
          <cell r="AF1837" t="str">
            <v>NIL</v>
          </cell>
          <cell r="AG1837" t="str">
            <v>NIL</v>
          </cell>
        </row>
        <row r="1838">
          <cell r="A1838" t="str">
            <v>12-296</v>
          </cell>
          <cell r="B1838">
            <v>0.2</v>
          </cell>
          <cell r="C1838">
            <v>-0.2</v>
          </cell>
          <cell r="D1838">
            <v>0.1</v>
          </cell>
          <cell r="E1838">
            <v>-0.1</v>
          </cell>
          <cell r="F1838">
            <v>0.05</v>
          </cell>
          <cell r="G1838">
            <v>-0.05</v>
          </cell>
          <cell r="H1838">
            <v>0.1</v>
          </cell>
          <cell r="I1838">
            <v>0</v>
          </cell>
          <cell r="J1838">
            <v>0.1</v>
          </cell>
          <cell r="K1838">
            <v>-0.1</v>
          </cell>
          <cell r="L1838">
            <v>0.1</v>
          </cell>
          <cell r="M1838">
            <v>-0.1</v>
          </cell>
          <cell r="N1838">
            <v>0.1</v>
          </cell>
          <cell r="O1838">
            <v>-0.1</v>
          </cell>
          <cell r="P1838">
            <v>0.05</v>
          </cell>
          <cell r="Q1838">
            <v>-0.05</v>
          </cell>
          <cell r="R1838">
            <v>0.2</v>
          </cell>
          <cell r="S1838">
            <v>-0.2</v>
          </cell>
          <cell r="T1838">
            <v>0.05</v>
          </cell>
          <cell r="U1838">
            <v>-0.05</v>
          </cell>
          <cell r="V1838">
            <v>0.1</v>
          </cell>
          <cell r="W1838">
            <v>-0.1</v>
          </cell>
          <cell r="X1838">
            <v>0.1</v>
          </cell>
          <cell r="Y1838">
            <v>-0.1</v>
          </cell>
          <cell r="Z1838">
            <v>0.1</v>
          </cell>
          <cell r="AA1838">
            <v>-0.1</v>
          </cell>
          <cell r="AB1838" t="str">
            <v>NIL</v>
          </cell>
          <cell r="AC1838" t="str">
            <v>NIL</v>
          </cell>
          <cell r="AD1838" t="str">
            <v>NIL</v>
          </cell>
          <cell r="AE1838" t="str">
            <v>NIL</v>
          </cell>
          <cell r="AF1838" t="str">
            <v>NIL</v>
          </cell>
          <cell r="AG1838" t="str">
            <v>NIL</v>
          </cell>
        </row>
        <row r="1839">
          <cell r="A1839" t="str">
            <v>12-296-C</v>
          </cell>
          <cell r="B1839">
            <v>0.2</v>
          </cell>
          <cell r="C1839">
            <v>-0.2</v>
          </cell>
          <cell r="D1839">
            <v>0.1</v>
          </cell>
          <cell r="E1839">
            <v>-0.1</v>
          </cell>
          <cell r="F1839">
            <v>0.05</v>
          </cell>
          <cell r="G1839">
            <v>-0.05</v>
          </cell>
          <cell r="H1839">
            <v>0.1</v>
          </cell>
          <cell r="I1839">
            <v>0</v>
          </cell>
          <cell r="J1839">
            <v>0.1</v>
          </cell>
          <cell r="K1839">
            <v>-0.1</v>
          </cell>
          <cell r="L1839">
            <v>0.1</v>
          </cell>
          <cell r="M1839">
            <v>-0.1</v>
          </cell>
          <cell r="N1839">
            <v>0.1</v>
          </cell>
          <cell r="O1839">
            <v>-0.1</v>
          </cell>
          <cell r="P1839">
            <v>0.05</v>
          </cell>
          <cell r="Q1839">
            <v>-0.05</v>
          </cell>
          <cell r="R1839">
            <v>0.2</v>
          </cell>
          <cell r="S1839">
            <v>-0.2</v>
          </cell>
          <cell r="T1839">
            <v>0.05</v>
          </cell>
          <cell r="U1839">
            <v>-0.05</v>
          </cell>
          <cell r="V1839">
            <v>0.1</v>
          </cell>
          <cell r="W1839">
            <v>-0.1</v>
          </cell>
          <cell r="X1839">
            <v>0.1</v>
          </cell>
          <cell r="Y1839">
            <v>-0.1</v>
          </cell>
          <cell r="Z1839">
            <v>0.1</v>
          </cell>
          <cell r="AA1839">
            <v>-0.1</v>
          </cell>
          <cell r="AB1839" t="str">
            <v>NIL</v>
          </cell>
          <cell r="AC1839" t="str">
            <v>NIL</v>
          </cell>
          <cell r="AD1839" t="str">
            <v>NIL</v>
          </cell>
          <cell r="AE1839" t="str">
            <v>NIL</v>
          </cell>
          <cell r="AF1839" t="str">
            <v>NIL</v>
          </cell>
          <cell r="AG1839" t="str">
            <v>NIL</v>
          </cell>
        </row>
        <row r="1840">
          <cell r="A1840" t="str">
            <v>12-296-1</v>
          </cell>
          <cell r="B1840">
            <v>0.2</v>
          </cell>
          <cell r="C1840">
            <v>-0.2</v>
          </cell>
          <cell r="D1840">
            <v>0.1</v>
          </cell>
          <cell r="E1840">
            <v>-0.1</v>
          </cell>
          <cell r="F1840">
            <v>0.05</v>
          </cell>
          <cell r="G1840">
            <v>-0.05</v>
          </cell>
          <cell r="H1840">
            <v>0.1</v>
          </cell>
          <cell r="I1840">
            <v>0</v>
          </cell>
          <cell r="J1840">
            <v>0.1</v>
          </cell>
          <cell r="K1840">
            <v>-0.1</v>
          </cell>
          <cell r="L1840">
            <v>0.1</v>
          </cell>
          <cell r="M1840">
            <v>-0.1</v>
          </cell>
          <cell r="N1840">
            <v>0.1</v>
          </cell>
          <cell r="O1840">
            <v>-0.1</v>
          </cell>
          <cell r="P1840">
            <v>0.05</v>
          </cell>
          <cell r="Q1840">
            <v>-0.05</v>
          </cell>
          <cell r="R1840">
            <v>0.2</v>
          </cell>
          <cell r="S1840">
            <v>-0.2</v>
          </cell>
          <cell r="T1840">
            <v>0.05</v>
          </cell>
          <cell r="U1840">
            <v>-0.05</v>
          </cell>
          <cell r="V1840">
            <v>0.1</v>
          </cell>
          <cell r="W1840">
            <v>-0.1</v>
          </cell>
          <cell r="X1840">
            <v>0.1</v>
          </cell>
          <cell r="Y1840">
            <v>-0.1</v>
          </cell>
          <cell r="Z1840">
            <v>0.1</v>
          </cell>
          <cell r="AA1840">
            <v>-0.1</v>
          </cell>
          <cell r="AB1840" t="str">
            <v>NIL</v>
          </cell>
          <cell r="AC1840" t="str">
            <v>NIL</v>
          </cell>
          <cell r="AD1840" t="str">
            <v>NIL</v>
          </cell>
          <cell r="AE1840" t="str">
            <v>NIL</v>
          </cell>
          <cell r="AF1840" t="str">
            <v>NIL</v>
          </cell>
          <cell r="AG1840" t="str">
            <v>NIL</v>
          </cell>
        </row>
        <row r="1841">
          <cell r="A1841" t="str">
            <v>12-296-1C</v>
          </cell>
          <cell r="B1841">
            <v>0.2</v>
          </cell>
          <cell r="C1841">
            <v>-0.2</v>
          </cell>
          <cell r="D1841">
            <v>0.1</v>
          </cell>
          <cell r="E1841">
            <v>-0.1</v>
          </cell>
          <cell r="F1841">
            <v>0.05</v>
          </cell>
          <cell r="G1841">
            <v>-0.05</v>
          </cell>
          <cell r="H1841">
            <v>0.1</v>
          </cell>
          <cell r="I1841">
            <v>0</v>
          </cell>
          <cell r="J1841">
            <v>0.1</v>
          </cell>
          <cell r="K1841">
            <v>-0.1</v>
          </cell>
          <cell r="L1841">
            <v>0.1</v>
          </cell>
          <cell r="M1841">
            <v>-0.1</v>
          </cell>
          <cell r="N1841">
            <v>0.1</v>
          </cell>
          <cell r="O1841">
            <v>-0.1</v>
          </cell>
          <cell r="P1841">
            <v>0.05</v>
          </cell>
          <cell r="Q1841">
            <v>-0.05</v>
          </cell>
          <cell r="R1841">
            <v>0.2</v>
          </cell>
          <cell r="S1841">
            <v>-0.2</v>
          </cell>
          <cell r="T1841">
            <v>0.05</v>
          </cell>
          <cell r="U1841">
            <v>-0.05</v>
          </cell>
          <cell r="V1841">
            <v>0.1</v>
          </cell>
          <cell r="W1841">
            <v>-0.1</v>
          </cell>
          <cell r="X1841">
            <v>0.1</v>
          </cell>
          <cell r="Y1841">
            <v>-0.1</v>
          </cell>
          <cell r="Z1841">
            <v>0.1</v>
          </cell>
          <cell r="AA1841">
            <v>-0.1</v>
          </cell>
          <cell r="AB1841" t="str">
            <v>NIL</v>
          </cell>
          <cell r="AC1841" t="str">
            <v>NIL</v>
          </cell>
          <cell r="AD1841" t="str">
            <v>NIL</v>
          </cell>
          <cell r="AE1841" t="str">
            <v>NIL</v>
          </cell>
          <cell r="AF1841" t="str">
            <v>NIL</v>
          </cell>
          <cell r="AG1841" t="str">
            <v>NIL</v>
          </cell>
        </row>
        <row r="1842">
          <cell r="A1842" t="str">
            <v>12-296-2</v>
          </cell>
          <cell r="B1842">
            <v>0.2</v>
          </cell>
          <cell r="C1842">
            <v>-0.2</v>
          </cell>
          <cell r="D1842">
            <v>0.1</v>
          </cell>
          <cell r="E1842">
            <v>-0.1</v>
          </cell>
          <cell r="F1842">
            <v>0.05</v>
          </cell>
          <cell r="G1842">
            <v>-0.05</v>
          </cell>
          <cell r="H1842">
            <v>0.1</v>
          </cell>
          <cell r="I1842">
            <v>0</v>
          </cell>
          <cell r="J1842">
            <v>0.1</v>
          </cell>
          <cell r="K1842">
            <v>-0.1</v>
          </cell>
          <cell r="L1842">
            <v>0.1</v>
          </cell>
          <cell r="M1842">
            <v>-0.1</v>
          </cell>
          <cell r="N1842">
            <v>0.1</v>
          </cell>
          <cell r="O1842">
            <v>-0.1</v>
          </cell>
          <cell r="P1842">
            <v>0.05</v>
          </cell>
          <cell r="Q1842">
            <v>-0.05</v>
          </cell>
          <cell r="R1842">
            <v>0.2</v>
          </cell>
          <cell r="S1842">
            <v>-0.2</v>
          </cell>
          <cell r="T1842">
            <v>0.05</v>
          </cell>
          <cell r="U1842">
            <v>-0.05</v>
          </cell>
          <cell r="V1842">
            <v>0.1</v>
          </cell>
          <cell r="W1842">
            <v>-0.1</v>
          </cell>
          <cell r="X1842">
            <v>0.1</v>
          </cell>
          <cell r="Y1842">
            <v>-0.1</v>
          </cell>
          <cell r="Z1842">
            <v>0.1</v>
          </cell>
          <cell r="AA1842">
            <v>-0.1</v>
          </cell>
          <cell r="AB1842" t="str">
            <v>NIL</v>
          </cell>
          <cell r="AC1842" t="str">
            <v>NIL</v>
          </cell>
          <cell r="AD1842" t="str">
            <v>NIL</v>
          </cell>
          <cell r="AE1842" t="str">
            <v>NIL</v>
          </cell>
          <cell r="AF1842" t="str">
            <v>NIL</v>
          </cell>
          <cell r="AG1842" t="str">
            <v>NIL</v>
          </cell>
        </row>
        <row r="1843">
          <cell r="A1843" t="str">
            <v>12-296A</v>
          </cell>
          <cell r="B1843">
            <v>0.2</v>
          </cell>
          <cell r="C1843">
            <v>-0.2</v>
          </cell>
          <cell r="D1843">
            <v>0.1</v>
          </cell>
          <cell r="E1843">
            <v>-0.1</v>
          </cell>
          <cell r="F1843">
            <v>0.05</v>
          </cell>
          <cell r="G1843">
            <v>-0.05</v>
          </cell>
          <cell r="H1843">
            <v>0.1</v>
          </cell>
          <cell r="I1843">
            <v>0</v>
          </cell>
          <cell r="J1843">
            <v>0.05</v>
          </cell>
          <cell r="K1843">
            <v>-0.05</v>
          </cell>
          <cell r="L1843">
            <v>0.1</v>
          </cell>
          <cell r="M1843">
            <v>-0.1</v>
          </cell>
          <cell r="N1843">
            <v>0.05</v>
          </cell>
          <cell r="O1843">
            <v>-0.05</v>
          </cell>
          <cell r="P1843">
            <v>0.05</v>
          </cell>
          <cell r="Q1843">
            <v>-0.05</v>
          </cell>
          <cell r="R1843">
            <v>0.2</v>
          </cell>
          <cell r="S1843">
            <v>-0.2</v>
          </cell>
          <cell r="T1843">
            <v>0.05</v>
          </cell>
          <cell r="U1843">
            <v>-0.05</v>
          </cell>
          <cell r="V1843">
            <v>0.03</v>
          </cell>
          <cell r="W1843">
            <v>-0.03</v>
          </cell>
          <cell r="X1843">
            <v>0.03</v>
          </cell>
          <cell r="Y1843">
            <v>-0.03</v>
          </cell>
          <cell r="Z1843">
            <v>0.03</v>
          </cell>
          <cell r="AA1843">
            <v>-0.03</v>
          </cell>
          <cell r="AB1843" t="str">
            <v>NIL</v>
          </cell>
          <cell r="AC1843" t="str">
            <v>NIL</v>
          </cell>
          <cell r="AD1843" t="str">
            <v>NIL</v>
          </cell>
          <cell r="AE1843" t="str">
            <v>NIL</v>
          </cell>
          <cell r="AF1843" t="str">
            <v>NIL</v>
          </cell>
          <cell r="AG1843" t="str">
            <v>NIL</v>
          </cell>
        </row>
        <row r="1844">
          <cell r="A1844" t="str">
            <v>12-296A-C</v>
          </cell>
          <cell r="B1844">
            <v>0.2</v>
          </cell>
          <cell r="C1844">
            <v>-0.2</v>
          </cell>
          <cell r="D1844">
            <v>0.1</v>
          </cell>
          <cell r="E1844">
            <v>-0.1</v>
          </cell>
          <cell r="F1844">
            <v>0.05</v>
          </cell>
          <cell r="G1844">
            <v>-0.05</v>
          </cell>
          <cell r="H1844">
            <v>0.1</v>
          </cell>
          <cell r="I1844">
            <v>0</v>
          </cell>
          <cell r="J1844">
            <v>0.05</v>
          </cell>
          <cell r="K1844">
            <v>-0.05</v>
          </cell>
          <cell r="L1844">
            <v>0.1</v>
          </cell>
          <cell r="M1844">
            <v>-0.1</v>
          </cell>
          <cell r="N1844">
            <v>0.05</v>
          </cell>
          <cell r="O1844">
            <v>-0.05</v>
          </cell>
          <cell r="P1844">
            <v>0.05</v>
          </cell>
          <cell r="Q1844">
            <v>-0.05</v>
          </cell>
          <cell r="R1844">
            <v>0.2</v>
          </cell>
          <cell r="S1844">
            <v>-0.2</v>
          </cell>
          <cell r="T1844">
            <v>0.05</v>
          </cell>
          <cell r="U1844">
            <v>-0.05</v>
          </cell>
          <cell r="V1844">
            <v>0.03</v>
          </cell>
          <cell r="W1844">
            <v>-0.03</v>
          </cell>
          <cell r="X1844">
            <v>0.03</v>
          </cell>
          <cell r="Y1844">
            <v>-0.03</v>
          </cell>
          <cell r="Z1844">
            <v>0.03</v>
          </cell>
          <cell r="AA1844">
            <v>-0.03</v>
          </cell>
          <cell r="AB1844" t="str">
            <v>NIL</v>
          </cell>
          <cell r="AC1844" t="str">
            <v>NIL</v>
          </cell>
          <cell r="AD1844" t="str">
            <v>NIL</v>
          </cell>
          <cell r="AE1844" t="str">
            <v>NIL</v>
          </cell>
          <cell r="AF1844" t="str">
            <v>NIL</v>
          </cell>
          <cell r="AG1844" t="str">
            <v>NIL</v>
          </cell>
        </row>
        <row r="1845">
          <cell r="A1845" t="str">
            <v>12-297</v>
          </cell>
          <cell r="B1845">
            <v>0.2</v>
          </cell>
          <cell r="C1845">
            <v>-0.2</v>
          </cell>
          <cell r="D1845">
            <v>0.1</v>
          </cell>
          <cell r="E1845">
            <v>-0.1</v>
          </cell>
          <cell r="F1845">
            <v>0.05</v>
          </cell>
          <cell r="G1845">
            <v>-0.05</v>
          </cell>
          <cell r="H1845">
            <v>0.1</v>
          </cell>
          <cell r="I1845">
            <v>0</v>
          </cell>
          <cell r="J1845">
            <v>0.25</v>
          </cell>
          <cell r="K1845">
            <v>0</v>
          </cell>
          <cell r="L1845">
            <v>0.1</v>
          </cell>
          <cell r="M1845">
            <v>-0.1</v>
          </cell>
          <cell r="N1845">
            <v>0.1</v>
          </cell>
          <cell r="O1845">
            <v>-0.1</v>
          </cell>
          <cell r="P1845">
            <v>0.05</v>
          </cell>
          <cell r="Q1845">
            <v>-0.05</v>
          </cell>
          <cell r="R1845">
            <v>0.2</v>
          </cell>
          <cell r="S1845">
            <v>-0.2</v>
          </cell>
          <cell r="T1845">
            <v>0.05</v>
          </cell>
          <cell r="U1845">
            <v>-0.05</v>
          </cell>
          <cell r="V1845">
            <v>0.1</v>
          </cell>
          <cell r="W1845">
            <v>-0.1</v>
          </cell>
          <cell r="X1845">
            <v>0.1</v>
          </cell>
          <cell r="Y1845">
            <v>-0.1</v>
          </cell>
          <cell r="Z1845">
            <v>0.1</v>
          </cell>
          <cell r="AA1845">
            <v>-0.1</v>
          </cell>
          <cell r="AB1845" t="str">
            <v>NIL</v>
          </cell>
          <cell r="AC1845" t="str">
            <v>NIL</v>
          </cell>
          <cell r="AD1845" t="str">
            <v>NIL</v>
          </cell>
          <cell r="AE1845" t="str">
            <v>NIL</v>
          </cell>
          <cell r="AF1845" t="str">
            <v>NIL</v>
          </cell>
          <cell r="AG1845" t="str">
            <v>NIL</v>
          </cell>
        </row>
        <row r="1846">
          <cell r="A1846" t="str">
            <v>12-297A</v>
          </cell>
          <cell r="B1846">
            <v>0.2</v>
          </cell>
          <cell r="C1846">
            <v>-0.2</v>
          </cell>
          <cell r="D1846">
            <v>0.1</v>
          </cell>
          <cell r="E1846">
            <v>-0.1</v>
          </cell>
          <cell r="F1846">
            <v>0.05</v>
          </cell>
          <cell r="G1846">
            <v>-0.05</v>
          </cell>
          <cell r="H1846">
            <v>0.1</v>
          </cell>
          <cell r="I1846">
            <v>0</v>
          </cell>
          <cell r="J1846">
            <v>0.05</v>
          </cell>
          <cell r="K1846">
            <v>-0.05</v>
          </cell>
          <cell r="L1846">
            <v>0.1</v>
          </cell>
          <cell r="M1846">
            <v>-0.1</v>
          </cell>
          <cell r="N1846">
            <v>0.1</v>
          </cell>
          <cell r="O1846">
            <v>-0.1</v>
          </cell>
          <cell r="P1846">
            <v>0.05</v>
          </cell>
          <cell r="Q1846">
            <v>-0.05</v>
          </cell>
          <cell r="R1846">
            <v>0.2</v>
          </cell>
          <cell r="S1846">
            <v>-0.2</v>
          </cell>
          <cell r="T1846">
            <v>0.05</v>
          </cell>
          <cell r="U1846">
            <v>-0.05</v>
          </cell>
          <cell r="V1846">
            <v>0.03</v>
          </cell>
          <cell r="W1846">
            <v>-0.03</v>
          </cell>
          <cell r="X1846">
            <v>0.03</v>
          </cell>
          <cell r="Y1846">
            <v>-0.03</v>
          </cell>
          <cell r="Z1846">
            <v>0.03</v>
          </cell>
          <cell r="AA1846">
            <v>-0.03</v>
          </cell>
          <cell r="AB1846" t="str">
            <v>NIL</v>
          </cell>
          <cell r="AC1846" t="str">
            <v>NIL</v>
          </cell>
          <cell r="AD1846" t="str">
            <v>NIL</v>
          </cell>
          <cell r="AE1846" t="str">
            <v>NIL</v>
          </cell>
          <cell r="AF1846" t="str">
            <v>NIL</v>
          </cell>
          <cell r="AG1846" t="str">
            <v>NIL</v>
          </cell>
        </row>
        <row r="1847">
          <cell r="A1847" t="str">
            <v>12-297A-1</v>
          </cell>
          <cell r="B1847">
            <v>0.2</v>
          </cell>
          <cell r="C1847">
            <v>-0.2</v>
          </cell>
          <cell r="D1847">
            <v>0.1</v>
          </cell>
          <cell r="E1847">
            <v>-0.1</v>
          </cell>
          <cell r="F1847">
            <v>0.05</v>
          </cell>
          <cell r="G1847">
            <v>-0.05</v>
          </cell>
          <cell r="H1847">
            <v>0.1</v>
          </cell>
          <cell r="I1847">
            <v>0</v>
          </cell>
          <cell r="J1847">
            <v>0.05</v>
          </cell>
          <cell r="K1847">
            <v>-0.05</v>
          </cell>
          <cell r="L1847">
            <v>0.1</v>
          </cell>
          <cell r="M1847">
            <v>-0.1</v>
          </cell>
          <cell r="N1847">
            <v>0.1</v>
          </cell>
          <cell r="O1847">
            <v>-0.1</v>
          </cell>
          <cell r="P1847">
            <v>0.05</v>
          </cell>
          <cell r="Q1847">
            <v>-0.05</v>
          </cell>
          <cell r="R1847">
            <v>0.2</v>
          </cell>
          <cell r="S1847">
            <v>-0.2</v>
          </cell>
          <cell r="T1847">
            <v>0.05</v>
          </cell>
          <cell r="U1847">
            <v>-0.05</v>
          </cell>
          <cell r="V1847">
            <v>0.03</v>
          </cell>
          <cell r="W1847">
            <v>-0.03</v>
          </cell>
          <cell r="X1847">
            <v>0.03</v>
          </cell>
          <cell r="Y1847">
            <v>-0.03</v>
          </cell>
          <cell r="Z1847">
            <v>0.03</v>
          </cell>
          <cell r="AA1847">
            <v>-0.03</v>
          </cell>
          <cell r="AB1847" t="str">
            <v>NIL</v>
          </cell>
          <cell r="AC1847" t="str">
            <v>NIL</v>
          </cell>
          <cell r="AD1847" t="str">
            <v>NIL</v>
          </cell>
          <cell r="AE1847" t="str">
            <v>NIL</v>
          </cell>
          <cell r="AF1847" t="str">
            <v>NIL</v>
          </cell>
          <cell r="AG1847" t="str">
            <v>NIL</v>
          </cell>
        </row>
        <row r="1848">
          <cell r="A1848" t="str">
            <v>12-297A-C</v>
          </cell>
          <cell r="B1848">
            <v>0.2</v>
          </cell>
          <cell r="C1848">
            <v>-0.2</v>
          </cell>
          <cell r="D1848">
            <v>0.1</v>
          </cell>
          <cell r="E1848">
            <v>-0.1</v>
          </cell>
          <cell r="F1848">
            <v>0.05</v>
          </cell>
          <cell r="G1848">
            <v>-0.05</v>
          </cell>
          <cell r="H1848">
            <v>0.1</v>
          </cell>
          <cell r="I1848">
            <v>0</v>
          </cell>
          <cell r="J1848">
            <v>0.05</v>
          </cell>
          <cell r="K1848">
            <v>-0.05</v>
          </cell>
          <cell r="L1848">
            <v>0.1</v>
          </cell>
          <cell r="M1848">
            <v>-0.1</v>
          </cell>
          <cell r="N1848">
            <v>0.1</v>
          </cell>
          <cell r="O1848">
            <v>-0.1</v>
          </cell>
          <cell r="P1848">
            <v>0.05</v>
          </cell>
          <cell r="Q1848">
            <v>-0.05</v>
          </cell>
          <cell r="R1848">
            <v>0.2</v>
          </cell>
          <cell r="S1848">
            <v>-0.2</v>
          </cell>
          <cell r="T1848">
            <v>0.05</v>
          </cell>
          <cell r="U1848">
            <v>-0.05</v>
          </cell>
          <cell r="V1848">
            <v>0.03</v>
          </cell>
          <cell r="W1848">
            <v>-0.03</v>
          </cell>
          <cell r="X1848">
            <v>0.03</v>
          </cell>
          <cell r="Y1848">
            <v>-0.03</v>
          </cell>
          <cell r="Z1848">
            <v>0.03</v>
          </cell>
          <cell r="AA1848">
            <v>-0.03</v>
          </cell>
          <cell r="AB1848" t="str">
            <v>NIL</v>
          </cell>
          <cell r="AC1848" t="str">
            <v>NIL</v>
          </cell>
          <cell r="AD1848" t="str">
            <v>NIL</v>
          </cell>
          <cell r="AE1848" t="str">
            <v>NIL</v>
          </cell>
          <cell r="AF1848" t="str">
            <v>NIL</v>
          </cell>
          <cell r="AG1848" t="str">
            <v>NIL</v>
          </cell>
        </row>
        <row r="1849">
          <cell r="A1849" t="str">
            <v>12-298A</v>
          </cell>
          <cell r="B1849">
            <v>0.2</v>
          </cell>
          <cell r="C1849">
            <v>-0.2</v>
          </cell>
          <cell r="D1849">
            <v>0.1</v>
          </cell>
          <cell r="E1849">
            <v>-0.1</v>
          </cell>
          <cell r="F1849">
            <v>0.05</v>
          </cell>
          <cell r="G1849">
            <v>-0.05</v>
          </cell>
          <cell r="H1849">
            <v>0.1</v>
          </cell>
          <cell r="I1849">
            <v>0</v>
          </cell>
          <cell r="J1849">
            <v>0.05</v>
          </cell>
          <cell r="K1849">
            <v>-0.05</v>
          </cell>
          <cell r="L1849">
            <v>0.1</v>
          </cell>
          <cell r="M1849">
            <v>-0.1</v>
          </cell>
          <cell r="N1849">
            <v>0.1</v>
          </cell>
          <cell r="O1849">
            <v>-0.1</v>
          </cell>
          <cell r="P1849">
            <v>0.05</v>
          </cell>
          <cell r="Q1849">
            <v>-0.05</v>
          </cell>
          <cell r="R1849">
            <v>0.2</v>
          </cell>
          <cell r="S1849">
            <v>-0.2</v>
          </cell>
          <cell r="T1849">
            <v>0.05</v>
          </cell>
          <cell r="U1849">
            <v>-0.05</v>
          </cell>
          <cell r="V1849">
            <v>0.03</v>
          </cell>
          <cell r="W1849">
            <v>-0.03</v>
          </cell>
          <cell r="X1849">
            <v>0.03</v>
          </cell>
          <cell r="Y1849">
            <v>-0.03</v>
          </cell>
          <cell r="Z1849">
            <v>0.03</v>
          </cell>
          <cell r="AA1849">
            <v>-0.03</v>
          </cell>
          <cell r="AB1849" t="str">
            <v>NIL</v>
          </cell>
          <cell r="AC1849" t="str">
            <v>NIL</v>
          </cell>
          <cell r="AD1849" t="str">
            <v>NIL</v>
          </cell>
          <cell r="AE1849" t="str">
            <v>NIL</v>
          </cell>
          <cell r="AF1849" t="str">
            <v>NIL</v>
          </cell>
          <cell r="AG1849" t="str">
            <v>NIL</v>
          </cell>
        </row>
        <row r="1850">
          <cell r="A1850" t="str">
            <v>12-299A</v>
          </cell>
          <cell r="B1850">
            <v>0.2</v>
          </cell>
          <cell r="C1850">
            <v>-0.2</v>
          </cell>
          <cell r="D1850">
            <v>0.1</v>
          </cell>
          <cell r="E1850">
            <v>-0.1</v>
          </cell>
          <cell r="F1850">
            <v>0.05</v>
          </cell>
          <cell r="G1850">
            <v>-0.05</v>
          </cell>
          <cell r="H1850">
            <v>0.1</v>
          </cell>
          <cell r="I1850">
            <v>0</v>
          </cell>
          <cell r="J1850">
            <v>0.05</v>
          </cell>
          <cell r="K1850">
            <v>-0.05</v>
          </cell>
          <cell r="L1850">
            <v>0.1</v>
          </cell>
          <cell r="M1850">
            <v>-0.1</v>
          </cell>
          <cell r="N1850">
            <v>0.05</v>
          </cell>
          <cell r="O1850">
            <v>-0.05</v>
          </cell>
          <cell r="P1850">
            <v>0.05</v>
          </cell>
          <cell r="Q1850">
            <v>-0.05</v>
          </cell>
          <cell r="R1850">
            <v>0.2</v>
          </cell>
          <cell r="S1850">
            <v>-0.2</v>
          </cell>
          <cell r="T1850">
            <v>0.05</v>
          </cell>
          <cell r="U1850">
            <v>-0.05</v>
          </cell>
          <cell r="V1850">
            <v>0.03</v>
          </cell>
          <cell r="W1850">
            <v>-0.03</v>
          </cell>
          <cell r="X1850">
            <v>0.03</v>
          </cell>
          <cell r="Y1850">
            <v>-0.03</v>
          </cell>
          <cell r="Z1850">
            <v>0.03</v>
          </cell>
          <cell r="AA1850">
            <v>-0.03</v>
          </cell>
          <cell r="AB1850" t="str">
            <v>NIL</v>
          </cell>
          <cell r="AC1850" t="str">
            <v>NIL</v>
          </cell>
          <cell r="AD1850" t="str">
            <v>NIL</v>
          </cell>
          <cell r="AE1850" t="str">
            <v>NIL</v>
          </cell>
          <cell r="AF1850" t="str">
            <v>NIL</v>
          </cell>
          <cell r="AG1850" t="str">
            <v>NIL</v>
          </cell>
        </row>
        <row r="1851">
          <cell r="A1851" t="str">
            <v>12-299A-C</v>
          </cell>
          <cell r="B1851">
            <v>0.2</v>
          </cell>
          <cell r="C1851">
            <v>-0.2</v>
          </cell>
          <cell r="D1851">
            <v>0.1</v>
          </cell>
          <cell r="E1851">
            <v>-0.1</v>
          </cell>
          <cell r="F1851">
            <v>0.05</v>
          </cell>
          <cell r="G1851">
            <v>-0.05</v>
          </cell>
          <cell r="H1851">
            <v>0.1</v>
          </cell>
          <cell r="I1851">
            <v>0</v>
          </cell>
          <cell r="J1851">
            <v>0.05</v>
          </cell>
          <cell r="K1851">
            <v>-0.05</v>
          </cell>
          <cell r="L1851">
            <v>0.1</v>
          </cell>
          <cell r="M1851">
            <v>-0.1</v>
          </cell>
          <cell r="N1851">
            <v>0.05</v>
          </cell>
          <cell r="O1851">
            <v>-0.05</v>
          </cell>
          <cell r="P1851">
            <v>0.05</v>
          </cell>
          <cell r="Q1851">
            <v>-0.05</v>
          </cell>
          <cell r="R1851">
            <v>0.2</v>
          </cell>
          <cell r="S1851">
            <v>-0.2</v>
          </cell>
          <cell r="T1851">
            <v>0.05</v>
          </cell>
          <cell r="U1851">
            <v>-0.05</v>
          </cell>
          <cell r="V1851">
            <v>0.03</v>
          </cell>
          <cell r="W1851">
            <v>-0.03</v>
          </cell>
          <cell r="X1851">
            <v>0.03</v>
          </cell>
          <cell r="Y1851">
            <v>-0.03</v>
          </cell>
          <cell r="Z1851">
            <v>0.03</v>
          </cell>
          <cell r="AA1851">
            <v>-0.03</v>
          </cell>
          <cell r="AB1851" t="str">
            <v>NIL</v>
          </cell>
          <cell r="AC1851" t="str">
            <v>NIL</v>
          </cell>
          <cell r="AD1851" t="str">
            <v>NIL</v>
          </cell>
          <cell r="AE1851" t="str">
            <v>NIL</v>
          </cell>
          <cell r="AF1851" t="str">
            <v>NIL</v>
          </cell>
          <cell r="AG1851" t="str">
            <v>NIL</v>
          </cell>
        </row>
        <row r="1852">
          <cell r="A1852" t="str">
            <v>12-299AN</v>
          </cell>
          <cell r="B1852">
            <v>0.2</v>
          </cell>
          <cell r="C1852">
            <v>-0.2</v>
          </cell>
          <cell r="D1852">
            <v>0.1</v>
          </cell>
          <cell r="E1852">
            <v>-0.1</v>
          </cell>
          <cell r="F1852">
            <v>0.05</v>
          </cell>
          <cell r="G1852">
            <v>-0.05</v>
          </cell>
          <cell r="H1852">
            <v>0.1</v>
          </cell>
          <cell r="I1852">
            <v>0</v>
          </cell>
          <cell r="J1852" t="str">
            <v>NIL</v>
          </cell>
          <cell r="K1852" t="str">
            <v>NIL</v>
          </cell>
          <cell r="L1852">
            <v>0.1</v>
          </cell>
          <cell r="M1852">
            <v>-0.1</v>
          </cell>
          <cell r="N1852">
            <v>0.05</v>
          </cell>
          <cell r="O1852">
            <v>-0.05</v>
          </cell>
          <cell r="P1852">
            <v>0.05</v>
          </cell>
          <cell r="Q1852">
            <v>-0.05</v>
          </cell>
          <cell r="R1852">
            <v>0.2</v>
          </cell>
          <cell r="S1852">
            <v>-0.2</v>
          </cell>
          <cell r="T1852">
            <v>0.05</v>
          </cell>
          <cell r="U1852">
            <v>-0.05</v>
          </cell>
          <cell r="V1852">
            <v>0.03</v>
          </cell>
          <cell r="W1852">
            <v>-0.03</v>
          </cell>
          <cell r="X1852">
            <v>0.03</v>
          </cell>
          <cell r="Y1852">
            <v>-0.03</v>
          </cell>
          <cell r="Z1852">
            <v>0.03</v>
          </cell>
          <cell r="AA1852">
            <v>-0.03</v>
          </cell>
          <cell r="AB1852" t="str">
            <v>NIL</v>
          </cell>
          <cell r="AC1852" t="str">
            <v>NIL</v>
          </cell>
          <cell r="AD1852" t="str">
            <v>NIL</v>
          </cell>
          <cell r="AE1852" t="str">
            <v>NIL</v>
          </cell>
          <cell r="AF1852" t="str">
            <v>NIL</v>
          </cell>
          <cell r="AG1852" t="str">
            <v>NIL</v>
          </cell>
        </row>
        <row r="1853">
          <cell r="A1853" t="str">
            <v>12-300A</v>
          </cell>
          <cell r="B1853">
            <v>0.2</v>
          </cell>
          <cell r="C1853">
            <v>-0.2</v>
          </cell>
          <cell r="D1853">
            <v>0.1</v>
          </cell>
          <cell r="E1853">
            <v>-0.1</v>
          </cell>
          <cell r="F1853">
            <v>0.05</v>
          </cell>
          <cell r="G1853">
            <v>-0.05</v>
          </cell>
          <cell r="H1853">
            <v>0.1</v>
          </cell>
          <cell r="I1853">
            <v>0</v>
          </cell>
          <cell r="J1853">
            <v>0.1</v>
          </cell>
          <cell r="K1853">
            <v>-0.1</v>
          </cell>
          <cell r="L1853">
            <v>0.1</v>
          </cell>
          <cell r="M1853">
            <v>-0.1</v>
          </cell>
          <cell r="N1853">
            <v>0.1</v>
          </cell>
          <cell r="O1853">
            <v>-0.1</v>
          </cell>
          <cell r="P1853">
            <v>0.05</v>
          </cell>
          <cell r="Q1853">
            <v>-0.05</v>
          </cell>
          <cell r="R1853">
            <v>0.2</v>
          </cell>
          <cell r="S1853">
            <v>-0.2</v>
          </cell>
          <cell r="T1853">
            <v>0.05</v>
          </cell>
          <cell r="U1853">
            <v>-0.05</v>
          </cell>
          <cell r="V1853">
            <v>0.05</v>
          </cell>
          <cell r="W1853">
            <v>-0.05</v>
          </cell>
          <cell r="X1853">
            <v>0.05</v>
          </cell>
          <cell r="Y1853">
            <v>-0.05</v>
          </cell>
          <cell r="Z1853">
            <v>0.05</v>
          </cell>
          <cell r="AA1853">
            <v>-0.05</v>
          </cell>
          <cell r="AB1853" t="str">
            <v>NIL</v>
          </cell>
          <cell r="AC1853" t="str">
            <v>NIL</v>
          </cell>
          <cell r="AD1853" t="str">
            <v>NIL</v>
          </cell>
          <cell r="AE1853" t="str">
            <v>NIL</v>
          </cell>
          <cell r="AF1853" t="str">
            <v>NIL</v>
          </cell>
          <cell r="AG1853" t="str">
            <v>NIL</v>
          </cell>
        </row>
        <row r="1854">
          <cell r="A1854" t="str">
            <v>12-300A-1</v>
          </cell>
          <cell r="B1854">
            <v>0.2</v>
          </cell>
          <cell r="C1854">
            <v>-0.2</v>
          </cell>
          <cell r="D1854">
            <v>0.1</v>
          </cell>
          <cell r="E1854">
            <v>-0.1</v>
          </cell>
          <cell r="F1854">
            <v>0.05</v>
          </cell>
          <cell r="G1854">
            <v>-0.05</v>
          </cell>
          <cell r="H1854">
            <v>0.1</v>
          </cell>
          <cell r="I1854">
            <v>0</v>
          </cell>
          <cell r="J1854">
            <v>0.1</v>
          </cell>
          <cell r="K1854">
            <v>-0.1</v>
          </cell>
          <cell r="L1854">
            <v>0.1</v>
          </cell>
          <cell r="M1854">
            <v>-0.1</v>
          </cell>
          <cell r="N1854">
            <v>0.1</v>
          </cell>
          <cell r="O1854">
            <v>-0.1</v>
          </cell>
          <cell r="P1854">
            <v>0.05</v>
          </cell>
          <cell r="Q1854">
            <v>-0.05</v>
          </cell>
          <cell r="R1854">
            <v>0.2</v>
          </cell>
          <cell r="S1854">
            <v>-0.2</v>
          </cell>
          <cell r="T1854">
            <v>0.05</v>
          </cell>
          <cell r="U1854">
            <v>-0.05</v>
          </cell>
          <cell r="V1854">
            <v>0.05</v>
          </cell>
          <cell r="W1854">
            <v>-0.05</v>
          </cell>
          <cell r="X1854">
            <v>0.05</v>
          </cell>
          <cell r="Y1854">
            <v>-0.05</v>
          </cell>
          <cell r="Z1854">
            <v>0.05</v>
          </cell>
          <cell r="AA1854">
            <v>-0.05</v>
          </cell>
          <cell r="AB1854" t="str">
            <v>NIL</v>
          </cell>
          <cell r="AC1854" t="str">
            <v>NIL</v>
          </cell>
          <cell r="AD1854" t="str">
            <v>NIL</v>
          </cell>
          <cell r="AE1854" t="str">
            <v>NIL</v>
          </cell>
          <cell r="AF1854" t="str">
            <v>NIL</v>
          </cell>
          <cell r="AG1854" t="str">
            <v>NIL</v>
          </cell>
        </row>
        <row r="1855">
          <cell r="A1855" t="str">
            <v>12-300A-2</v>
          </cell>
          <cell r="B1855">
            <v>0.2</v>
          </cell>
          <cell r="C1855">
            <v>-0.2</v>
          </cell>
          <cell r="D1855">
            <v>0.1</v>
          </cell>
          <cell r="E1855">
            <v>-0.1</v>
          </cell>
          <cell r="F1855">
            <v>0.05</v>
          </cell>
          <cell r="G1855">
            <v>-0.05</v>
          </cell>
          <cell r="H1855">
            <v>0.1</v>
          </cell>
          <cell r="I1855">
            <v>0</v>
          </cell>
          <cell r="J1855">
            <v>0.1</v>
          </cell>
          <cell r="K1855">
            <v>-0.1</v>
          </cell>
          <cell r="L1855">
            <v>0.1</v>
          </cell>
          <cell r="M1855">
            <v>-0.1</v>
          </cell>
          <cell r="N1855">
            <v>0.1</v>
          </cell>
          <cell r="O1855">
            <v>-0.1</v>
          </cell>
          <cell r="P1855">
            <v>0.05</v>
          </cell>
          <cell r="Q1855">
            <v>-0.05</v>
          </cell>
          <cell r="R1855">
            <v>0.2</v>
          </cell>
          <cell r="S1855">
            <v>-0.2</v>
          </cell>
          <cell r="T1855">
            <v>0.05</v>
          </cell>
          <cell r="U1855">
            <v>-0.05</v>
          </cell>
          <cell r="V1855">
            <v>0.05</v>
          </cell>
          <cell r="W1855">
            <v>-0.05</v>
          </cell>
          <cell r="X1855">
            <v>0.05</v>
          </cell>
          <cell r="Y1855">
            <v>-0.05</v>
          </cell>
          <cell r="Z1855">
            <v>0.05</v>
          </cell>
          <cell r="AA1855">
            <v>-0.05</v>
          </cell>
          <cell r="AB1855" t="str">
            <v>NIL</v>
          </cell>
          <cell r="AC1855" t="str">
            <v>NIL</v>
          </cell>
          <cell r="AD1855" t="str">
            <v>NIL</v>
          </cell>
          <cell r="AE1855" t="str">
            <v>NIL</v>
          </cell>
          <cell r="AF1855" t="str">
            <v>NIL</v>
          </cell>
          <cell r="AG1855" t="str">
            <v>NIL</v>
          </cell>
        </row>
        <row r="1856">
          <cell r="A1856" t="str">
            <v>12-300A-3</v>
          </cell>
          <cell r="B1856">
            <v>0.2</v>
          </cell>
          <cell r="C1856">
            <v>-0.2</v>
          </cell>
          <cell r="D1856">
            <v>0.1</v>
          </cell>
          <cell r="E1856">
            <v>-0.1</v>
          </cell>
          <cell r="F1856">
            <v>0.05</v>
          </cell>
          <cell r="G1856">
            <v>-0.05</v>
          </cell>
          <cell r="H1856">
            <v>0.1</v>
          </cell>
          <cell r="I1856">
            <v>0</v>
          </cell>
          <cell r="J1856">
            <v>0.1</v>
          </cell>
          <cell r="K1856">
            <v>-0.1</v>
          </cell>
          <cell r="L1856">
            <v>0.1</v>
          </cell>
          <cell r="M1856">
            <v>-0.1</v>
          </cell>
          <cell r="N1856">
            <v>0.1</v>
          </cell>
          <cell r="O1856">
            <v>-0.1</v>
          </cell>
          <cell r="P1856">
            <v>0.05</v>
          </cell>
          <cell r="Q1856">
            <v>-0.05</v>
          </cell>
          <cell r="R1856">
            <v>0.2</v>
          </cell>
          <cell r="S1856">
            <v>-0.2</v>
          </cell>
          <cell r="T1856">
            <v>0.05</v>
          </cell>
          <cell r="U1856">
            <v>-0.05</v>
          </cell>
          <cell r="V1856">
            <v>0.05</v>
          </cell>
          <cell r="W1856">
            <v>-0.05</v>
          </cell>
          <cell r="X1856">
            <v>0.05</v>
          </cell>
          <cell r="Y1856">
            <v>-0.05</v>
          </cell>
          <cell r="Z1856">
            <v>0.05</v>
          </cell>
          <cell r="AA1856">
            <v>-0.05</v>
          </cell>
          <cell r="AB1856" t="str">
            <v>NIL</v>
          </cell>
          <cell r="AC1856" t="str">
            <v>NIL</v>
          </cell>
          <cell r="AD1856" t="str">
            <v>NIL</v>
          </cell>
          <cell r="AE1856" t="str">
            <v>NIL</v>
          </cell>
          <cell r="AF1856" t="str">
            <v>NIL</v>
          </cell>
          <cell r="AG1856" t="str">
            <v>NIL</v>
          </cell>
        </row>
        <row r="1857">
          <cell r="A1857" t="str">
            <v>12-301</v>
          </cell>
          <cell r="B1857">
            <v>0.2</v>
          </cell>
          <cell r="C1857">
            <v>-0.2</v>
          </cell>
          <cell r="D1857">
            <v>0.1</v>
          </cell>
          <cell r="E1857">
            <v>-0.1</v>
          </cell>
          <cell r="F1857">
            <v>0.05</v>
          </cell>
          <cell r="G1857">
            <v>-0.05</v>
          </cell>
          <cell r="H1857">
            <v>0.1</v>
          </cell>
          <cell r="I1857">
            <v>0</v>
          </cell>
          <cell r="J1857">
            <v>0.1</v>
          </cell>
          <cell r="K1857">
            <v>-0.1</v>
          </cell>
          <cell r="L1857">
            <v>0.05</v>
          </cell>
          <cell r="M1857">
            <v>-0.05</v>
          </cell>
          <cell r="N1857">
            <v>0.1</v>
          </cell>
          <cell r="O1857">
            <v>-0.1</v>
          </cell>
          <cell r="P1857">
            <v>0.05</v>
          </cell>
          <cell r="Q1857">
            <v>-0.05</v>
          </cell>
          <cell r="R1857">
            <v>0.2</v>
          </cell>
          <cell r="S1857">
            <v>-0.2</v>
          </cell>
          <cell r="T1857">
            <v>0.05</v>
          </cell>
          <cell r="U1857">
            <v>-0.05</v>
          </cell>
          <cell r="V1857">
            <v>0.1</v>
          </cell>
          <cell r="W1857">
            <v>-0.1</v>
          </cell>
          <cell r="X1857">
            <v>0.1</v>
          </cell>
          <cell r="Y1857">
            <v>-0.1</v>
          </cell>
          <cell r="Z1857">
            <v>0.1</v>
          </cell>
          <cell r="AA1857">
            <v>-0.1</v>
          </cell>
          <cell r="AB1857" t="str">
            <v>NIL</v>
          </cell>
          <cell r="AC1857" t="str">
            <v>NIL</v>
          </cell>
          <cell r="AD1857" t="str">
            <v>NIL</v>
          </cell>
          <cell r="AE1857" t="str">
            <v>NIL</v>
          </cell>
          <cell r="AF1857" t="str">
            <v>NIL</v>
          </cell>
          <cell r="AG1857" t="str">
            <v>NIL</v>
          </cell>
        </row>
        <row r="1858">
          <cell r="A1858" t="str">
            <v>12-301-1</v>
          </cell>
          <cell r="B1858">
            <v>0.2</v>
          </cell>
          <cell r="C1858">
            <v>-0.2</v>
          </cell>
          <cell r="D1858">
            <v>0.1</v>
          </cell>
          <cell r="E1858">
            <v>-0.1</v>
          </cell>
          <cell r="F1858">
            <v>0.05</v>
          </cell>
          <cell r="G1858">
            <v>-0.05</v>
          </cell>
          <cell r="H1858">
            <v>0.1</v>
          </cell>
          <cell r="I1858">
            <v>0</v>
          </cell>
          <cell r="J1858">
            <v>0.1</v>
          </cell>
          <cell r="K1858">
            <v>-0.1</v>
          </cell>
          <cell r="L1858">
            <v>0.05</v>
          </cell>
          <cell r="M1858">
            <v>-0.05</v>
          </cell>
          <cell r="N1858">
            <v>0.1</v>
          </cell>
          <cell r="O1858">
            <v>-0.1</v>
          </cell>
          <cell r="P1858">
            <v>0.05</v>
          </cell>
          <cell r="Q1858">
            <v>-0.05</v>
          </cell>
          <cell r="R1858">
            <v>0.2</v>
          </cell>
          <cell r="S1858">
            <v>-0.2</v>
          </cell>
          <cell r="T1858">
            <v>0.05</v>
          </cell>
          <cell r="U1858">
            <v>-0.05</v>
          </cell>
          <cell r="V1858">
            <v>0.1</v>
          </cell>
          <cell r="W1858">
            <v>-0.1</v>
          </cell>
          <cell r="X1858">
            <v>0.1</v>
          </cell>
          <cell r="Y1858">
            <v>-0.1</v>
          </cell>
          <cell r="Z1858">
            <v>0.1</v>
          </cell>
          <cell r="AA1858">
            <v>-0.1</v>
          </cell>
          <cell r="AB1858" t="str">
            <v>NIL</v>
          </cell>
          <cell r="AC1858" t="str">
            <v>NIL</v>
          </cell>
          <cell r="AD1858" t="str">
            <v>NIL</v>
          </cell>
          <cell r="AE1858" t="str">
            <v>NIL</v>
          </cell>
          <cell r="AF1858" t="str">
            <v>NIL</v>
          </cell>
          <cell r="AG1858" t="str">
            <v>NIL</v>
          </cell>
        </row>
        <row r="1859">
          <cell r="A1859" t="str">
            <v>12-301A</v>
          </cell>
          <cell r="B1859">
            <v>0.2</v>
          </cell>
          <cell r="C1859">
            <v>-0.2</v>
          </cell>
          <cell r="D1859">
            <v>0.1</v>
          </cell>
          <cell r="E1859">
            <v>-0.1</v>
          </cell>
          <cell r="F1859">
            <v>0.05</v>
          </cell>
          <cell r="G1859">
            <v>-0.05</v>
          </cell>
          <cell r="H1859">
            <v>0.1</v>
          </cell>
          <cell r="I1859">
            <v>0</v>
          </cell>
          <cell r="J1859">
            <v>0.1</v>
          </cell>
          <cell r="K1859">
            <v>-0.1</v>
          </cell>
          <cell r="L1859">
            <v>0.1</v>
          </cell>
          <cell r="M1859">
            <v>-0.1</v>
          </cell>
          <cell r="N1859">
            <v>0.1</v>
          </cell>
          <cell r="O1859">
            <v>-0.1</v>
          </cell>
          <cell r="P1859">
            <v>0.05</v>
          </cell>
          <cell r="Q1859">
            <v>-0.05</v>
          </cell>
          <cell r="R1859">
            <v>0.2</v>
          </cell>
          <cell r="S1859">
            <v>-0.2</v>
          </cell>
          <cell r="T1859">
            <v>0.05</v>
          </cell>
          <cell r="U1859">
            <v>-0.05</v>
          </cell>
          <cell r="V1859">
            <v>0.05</v>
          </cell>
          <cell r="W1859">
            <v>-0.05</v>
          </cell>
          <cell r="X1859">
            <v>0.05</v>
          </cell>
          <cell r="Y1859">
            <v>-0.05</v>
          </cell>
          <cell r="Z1859">
            <v>0.05</v>
          </cell>
          <cell r="AA1859">
            <v>-0.05</v>
          </cell>
          <cell r="AB1859" t="str">
            <v>NIL</v>
          </cell>
          <cell r="AC1859" t="str">
            <v>NIL</v>
          </cell>
          <cell r="AD1859" t="str">
            <v>NIL</v>
          </cell>
          <cell r="AE1859" t="str">
            <v>NIL</v>
          </cell>
          <cell r="AF1859" t="str">
            <v>NIL</v>
          </cell>
          <cell r="AG1859" t="str">
            <v>NIL</v>
          </cell>
        </row>
        <row r="1860">
          <cell r="A1860" t="str">
            <v>12-302A</v>
          </cell>
          <cell r="B1860">
            <v>0.2</v>
          </cell>
          <cell r="C1860">
            <v>-0.2</v>
          </cell>
          <cell r="D1860">
            <v>0.1</v>
          </cell>
          <cell r="E1860">
            <v>-0.1</v>
          </cell>
          <cell r="F1860">
            <v>0.05</v>
          </cell>
          <cell r="G1860">
            <v>-0.05</v>
          </cell>
          <cell r="H1860">
            <v>0.1</v>
          </cell>
          <cell r="I1860">
            <v>0</v>
          </cell>
          <cell r="J1860">
            <v>0.05</v>
          </cell>
          <cell r="K1860">
            <v>-0.05</v>
          </cell>
          <cell r="L1860">
            <v>0.1</v>
          </cell>
          <cell r="M1860">
            <v>-0.1</v>
          </cell>
          <cell r="N1860">
            <v>0.1</v>
          </cell>
          <cell r="O1860">
            <v>-0.1</v>
          </cell>
          <cell r="P1860">
            <v>0.05</v>
          </cell>
          <cell r="Q1860">
            <v>-0.05</v>
          </cell>
          <cell r="R1860">
            <v>0.2</v>
          </cell>
          <cell r="S1860">
            <v>-0.2</v>
          </cell>
          <cell r="T1860">
            <v>0.05</v>
          </cell>
          <cell r="U1860">
            <v>-0.05</v>
          </cell>
          <cell r="V1860">
            <v>0.05</v>
          </cell>
          <cell r="W1860">
            <v>-0.05</v>
          </cell>
          <cell r="X1860">
            <v>0.05</v>
          </cell>
          <cell r="Y1860">
            <v>-0.05</v>
          </cell>
          <cell r="Z1860">
            <v>0.05</v>
          </cell>
          <cell r="AA1860">
            <v>-0.05</v>
          </cell>
          <cell r="AB1860" t="str">
            <v>NIL</v>
          </cell>
          <cell r="AC1860" t="str">
            <v>NIL</v>
          </cell>
          <cell r="AD1860" t="str">
            <v>NIL</v>
          </cell>
          <cell r="AE1860" t="str">
            <v>NIL</v>
          </cell>
          <cell r="AF1860" t="str">
            <v>NIL</v>
          </cell>
          <cell r="AG1860" t="str">
            <v>NIL</v>
          </cell>
        </row>
        <row r="1861">
          <cell r="A1861" t="str">
            <v>12-302AN</v>
          </cell>
          <cell r="B1861">
            <v>0.2</v>
          </cell>
          <cell r="C1861">
            <v>-0.2</v>
          </cell>
          <cell r="D1861">
            <v>0.1</v>
          </cell>
          <cell r="E1861">
            <v>-0.1</v>
          </cell>
          <cell r="F1861">
            <v>0.05</v>
          </cell>
          <cell r="G1861">
            <v>-0.05</v>
          </cell>
          <cell r="H1861">
            <v>0.1</v>
          </cell>
          <cell r="I1861">
            <v>0</v>
          </cell>
          <cell r="J1861" t="str">
            <v>NIL</v>
          </cell>
          <cell r="K1861" t="str">
            <v>NIL</v>
          </cell>
          <cell r="L1861">
            <v>0.1</v>
          </cell>
          <cell r="M1861">
            <v>-0.1</v>
          </cell>
          <cell r="N1861">
            <v>0.1</v>
          </cell>
          <cell r="O1861">
            <v>-0.1</v>
          </cell>
          <cell r="P1861">
            <v>0.05</v>
          </cell>
          <cell r="Q1861">
            <v>-0.05</v>
          </cell>
          <cell r="R1861">
            <v>0.2</v>
          </cell>
          <cell r="S1861">
            <v>-0.2</v>
          </cell>
          <cell r="T1861">
            <v>0.05</v>
          </cell>
          <cell r="U1861">
            <v>-0.05</v>
          </cell>
          <cell r="V1861">
            <v>0.05</v>
          </cell>
          <cell r="W1861">
            <v>-0.05</v>
          </cell>
          <cell r="X1861">
            <v>0.05</v>
          </cell>
          <cell r="Y1861">
            <v>-0.05</v>
          </cell>
          <cell r="Z1861">
            <v>0.05</v>
          </cell>
          <cell r="AA1861">
            <v>-0.05</v>
          </cell>
          <cell r="AB1861" t="str">
            <v>NIL</v>
          </cell>
          <cell r="AC1861" t="str">
            <v>NIL</v>
          </cell>
          <cell r="AD1861" t="str">
            <v>NIL</v>
          </cell>
          <cell r="AE1861" t="str">
            <v>NIL</v>
          </cell>
          <cell r="AF1861" t="str">
            <v>NIL</v>
          </cell>
          <cell r="AG1861" t="str">
            <v>NIL</v>
          </cell>
        </row>
        <row r="1862">
          <cell r="A1862" t="str">
            <v>12-303A</v>
          </cell>
          <cell r="B1862">
            <v>0.2</v>
          </cell>
          <cell r="C1862">
            <v>-0.2</v>
          </cell>
          <cell r="D1862">
            <v>0.1</v>
          </cell>
          <cell r="E1862">
            <v>-0.1</v>
          </cell>
          <cell r="F1862">
            <v>0.05</v>
          </cell>
          <cell r="G1862">
            <v>-0.05</v>
          </cell>
          <cell r="H1862">
            <v>0.1</v>
          </cell>
          <cell r="I1862">
            <v>0</v>
          </cell>
          <cell r="J1862">
            <v>0.05</v>
          </cell>
          <cell r="K1862">
            <v>-0.05</v>
          </cell>
          <cell r="L1862">
            <v>0.1</v>
          </cell>
          <cell r="M1862">
            <v>-0.1</v>
          </cell>
          <cell r="N1862">
            <v>0.05</v>
          </cell>
          <cell r="O1862">
            <v>-0.05</v>
          </cell>
          <cell r="P1862">
            <v>0.05</v>
          </cell>
          <cell r="Q1862">
            <v>-0.05</v>
          </cell>
          <cell r="R1862">
            <v>0.2</v>
          </cell>
          <cell r="S1862">
            <v>-0.2</v>
          </cell>
          <cell r="T1862">
            <v>0.05</v>
          </cell>
          <cell r="U1862">
            <v>-0.05</v>
          </cell>
          <cell r="V1862">
            <v>0.03</v>
          </cell>
          <cell r="W1862">
            <v>-0.03</v>
          </cell>
          <cell r="X1862">
            <v>0.03</v>
          </cell>
          <cell r="Y1862">
            <v>-0.03</v>
          </cell>
          <cell r="Z1862">
            <v>0.03</v>
          </cell>
          <cell r="AA1862">
            <v>-0.03</v>
          </cell>
          <cell r="AB1862" t="str">
            <v>NIL</v>
          </cell>
          <cell r="AC1862" t="str">
            <v>NIL</v>
          </cell>
          <cell r="AD1862" t="str">
            <v>NIL</v>
          </cell>
          <cell r="AE1862" t="str">
            <v>NIL</v>
          </cell>
          <cell r="AF1862" t="str">
            <v>NIL</v>
          </cell>
          <cell r="AG1862" t="str">
            <v>NIL</v>
          </cell>
        </row>
        <row r="1863">
          <cell r="A1863" t="str">
            <v>12-304</v>
          </cell>
          <cell r="B1863">
            <v>0.2</v>
          </cell>
          <cell r="C1863">
            <v>-0.2</v>
          </cell>
          <cell r="D1863">
            <v>0.1</v>
          </cell>
          <cell r="E1863">
            <v>-0.1</v>
          </cell>
          <cell r="F1863">
            <v>0.05</v>
          </cell>
          <cell r="G1863">
            <v>-0.05</v>
          </cell>
          <cell r="H1863">
            <v>0.1</v>
          </cell>
          <cell r="I1863">
            <v>0</v>
          </cell>
          <cell r="J1863">
            <v>0.1</v>
          </cell>
          <cell r="K1863">
            <v>-0.1</v>
          </cell>
          <cell r="L1863">
            <v>0.1</v>
          </cell>
          <cell r="M1863">
            <v>-0.1</v>
          </cell>
          <cell r="N1863">
            <v>0.1</v>
          </cell>
          <cell r="O1863">
            <v>-0.1</v>
          </cell>
          <cell r="P1863">
            <v>0.05</v>
          </cell>
          <cell r="Q1863">
            <v>-0.05</v>
          </cell>
          <cell r="R1863">
            <v>0.2</v>
          </cell>
          <cell r="S1863">
            <v>-0.2</v>
          </cell>
          <cell r="T1863">
            <v>0.05</v>
          </cell>
          <cell r="U1863">
            <v>-0.05</v>
          </cell>
          <cell r="V1863">
            <v>0.1</v>
          </cell>
          <cell r="W1863">
            <v>-0.1</v>
          </cell>
          <cell r="X1863">
            <v>0.1</v>
          </cell>
          <cell r="Y1863">
            <v>-0.1</v>
          </cell>
          <cell r="Z1863">
            <v>0.1</v>
          </cell>
          <cell r="AA1863">
            <v>-0.1</v>
          </cell>
          <cell r="AB1863">
            <v>0.1</v>
          </cell>
          <cell r="AC1863">
            <v>-0.1</v>
          </cell>
          <cell r="AD1863" t="str">
            <v>NIL</v>
          </cell>
          <cell r="AE1863" t="str">
            <v>NIL</v>
          </cell>
          <cell r="AF1863" t="str">
            <v>NIL</v>
          </cell>
          <cell r="AG1863" t="str">
            <v>NIL</v>
          </cell>
        </row>
        <row r="1864">
          <cell r="A1864" t="str">
            <v>12-304A</v>
          </cell>
          <cell r="B1864">
            <v>0.2</v>
          </cell>
          <cell r="C1864">
            <v>-0.2</v>
          </cell>
          <cell r="D1864">
            <v>0.1</v>
          </cell>
          <cell r="E1864">
            <v>-0.1</v>
          </cell>
          <cell r="F1864">
            <v>0.05</v>
          </cell>
          <cell r="G1864">
            <v>-0.05</v>
          </cell>
          <cell r="H1864">
            <v>0.1</v>
          </cell>
          <cell r="I1864">
            <v>0</v>
          </cell>
          <cell r="J1864">
            <v>0.05</v>
          </cell>
          <cell r="K1864">
            <v>-0.05</v>
          </cell>
          <cell r="L1864">
            <v>0.1</v>
          </cell>
          <cell r="M1864">
            <v>-0.1</v>
          </cell>
          <cell r="N1864">
            <v>0.05</v>
          </cell>
          <cell r="O1864">
            <v>-0.05</v>
          </cell>
          <cell r="P1864">
            <v>0.05</v>
          </cell>
          <cell r="Q1864">
            <v>-0.05</v>
          </cell>
          <cell r="R1864">
            <v>0.2</v>
          </cell>
          <cell r="S1864">
            <v>-0.2</v>
          </cell>
          <cell r="T1864">
            <v>0.05</v>
          </cell>
          <cell r="U1864">
            <v>-0.05</v>
          </cell>
          <cell r="V1864">
            <v>0.03</v>
          </cell>
          <cell r="W1864">
            <v>-0.03</v>
          </cell>
          <cell r="X1864">
            <v>0.03</v>
          </cell>
          <cell r="Y1864">
            <v>-0.03</v>
          </cell>
          <cell r="Z1864">
            <v>0.03</v>
          </cell>
          <cell r="AA1864">
            <v>-0.03</v>
          </cell>
          <cell r="AB1864" t="str">
            <v>NIL</v>
          </cell>
          <cell r="AC1864" t="str">
            <v>NIL</v>
          </cell>
          <cell r="AD1864" t="str">
            <v>NIL</v>
          </cell>
          <cell r="AE1864" t="str">
            <v>NIL</v>
          </cell>
          <cell r="AF1864" t="str">
            <v>NIL</v>
          </cell>
          <cell r="AG1864" t="str">
            <v>NIL</v>
          </cell>
        </row>
        <row r="1865">
          <cell r="A1865" t="str">
            <v>12-304A-1</v>
          </cell>
          <cell r="B1865">
            <v>0.2</v>
          </cell>
          <cell r="C1865">
            <v>-0.2</v>
          </cell>
          <cell r="D1865">
            <v>0.1</v>
          </cell>
          <cell r="E1865">
            <v>-0.1</v>
          </cell>
          <cell r="F1865">
            <v>0.05</v>
          </cell>
          <cell r="G1865">
            <v>-0.05</v>
          </cell>
          <cell r="H1865">
            <v>0.1</v>
          </cell>
          <cell r="I1865">
            <v>0</v>
          </cell>
          <cell r="J1865">
            <v>0.05</v>
          </cell>
          <cell r="K1865">
            <v>-0.05</v>
          </cell>
          <cell r="L1865">
            <v>0.1</v>
          </cell>
          <cell r="M1865">
            <v>-0.1</v>
          </cell>
          <cell r="N1865">
            <v>0.05</v>
          </cell>
          <cell r="O1865">
            <v>-0.05</v>
          </cell>
          <cell r="P1865">
            <v>0.05</v>
          </cell>
          <cell r="Q1865">
            <v>-0.05</v>
          </cell>
          <cell r="R1865">
            <v>0.2</v>
          </cell>
          <cell r="S1865">
            <v>-0.2</v>
          </cell>
          <cell r="T1865">
            <v>0.05</v>
          </cell>
          <cell r="U1865">
            <v>-0.05</v>
          </cell>
          <cell r="V1865">
            <v>0.03</v>
          </cell>
          <cell r="W1865">
            <v>-0.03</v>
          </cell>
          <cell r="X1865">
            <v>0.03</v>
          </cell>
          <cell r="Y1865">
            <v>-0.03</v>
          </cell>
          <cell r="Z1865">
            <v>0.03</v>
          </cell>
          <cell r="AA1865">
            <v>-0.03</v>
          </cell>
          <cell r="AB1865" t="str">
            <v>NIL</v>
          </cell>
          <cell r="AC1865" t="str">
            <v>NIL</v>
          </cell>
          <cell r="AD1865" t="str">
            <v>NIL</v>
          </cell>
          <cell r="AE1865" t="str">
            <v>NIL</v>
          </cell>
          <cell r="AF1865" t="str">
            <v>NIL</v>
          </cell>
          <cell r="AG1865" t="str">
            <v>NIL</v>
          </cell>
        </row>
        <row r="1866">
          <cell r="A1866" t="str">
            <v>12-305</v>
          </cell>
          <cell r="B1866">
            <v>0.2</v>
          </cell>
          <cell r="C1866">
            <v>-0.2</v>
          </cell>
          <cell r="D1866">
            <v>0.1</v>
          </cell>
          <cell r="E1866">
            <v>-0.1</v>
          </cell>
          <cell r="F1866">
            <v>0.05</v>
          </cell>
          <cell r="G1866">
            <v>-0.05</v>
          </cell>
          <cell r="H1866">
            <v>0.1</v>
          </cell>
          <cell r="I1866">
            <v>0</v>
          </cell>
          <cell r="J1866">
            <v>0.1</v>
          </cell>
          <cell r="K1866">
            <v>-0.1</v>
          </cell>
          <cell r="L1866">
            <v>0.1</v>
          </cell>
          <cell r="M1866">
            <v>-0.1</v>
          </cell>
          <cell r="N1866">
            <v>0.1</v>
          </cell>
          <cell r="O1866">
            <v>-0.1</v>
          </cell>
          <cell r="P1866">
            <v>0.05</v>
          </cell>
          <cell r="Q1866">
            <v>-0.05</v>
          </cell>
          <cell r="R1866">
            <v>0.2</v>
          </cell>
          <cell r="S1866">
            <v>-0.2</v>
          </cell>
          <cell r="T1866">
            <v>0.05</v>
          </cell>
          <cell r="U1866">
            <v>-0.05</v>
          </cell>
          <cell r="V1866">
            <v>0.1</v>
          </cell>
          <cell r="W1866">
            <v>-0.1</v>
          </cell>
          <cell r="X1866">
            <v>0.1</v>
          </cell>
          <cell r="Y1866">
            <v>-0.1</v>
          </cell>
          <cell r="Z1866">
            <v>0.1</v>
          </cell>
          <cell r="AA1866">
            <v>-0.1</v>
          </cell>
          <cell r="AB1866" t="str">
            <v>NIL</v>
          </cell>
          <cell r="AC1866" t="str">
            <v>NIL</v>
          </cell>
          <cell r="AD1866" t="str">
            <v>NIL</v>
          </cell>
          <cell r="AE1866" t="str">
            <v>NIL</v>
          </cell>
          <cell r="AF1866" t="str">
            <v>NIL</v>
          </cell>
          <cell r="AG1866" t="str">
            <v>NIL</v>
          </cell>
        </row>
        <row r="1867">
          <cell r="A1867" t="str">
            <v>12-305-1</v>
          </cell>
          <cell r="B1867">
            <v>0.2</v>
          </cell>
          <cell r="C1867">
            <v>-0.2</v>
          </cell>
          <cell r="D1867">
            <v>0.1</v>
          </cell>
          <cell r="E1867">
            <v>-0.1</v>
          </cell>
          <cell r="F1867">
            <v>0.05</v>
          </cell>
          <cell r="G1867">
            <v>-0.05</v>
          </cell>
          <cell r="H1867">
            <v>0.1</v>
          </cell>
          <cell r="I1867">
            <v>0</v>
          </cell>
          <cell r="J1867">
            <v>0.1</v>
          </cell>
          <cell r="K1867">
            <v>-0.1</v>
          </cell>
          <cell r="L1867">
            <v>0.1</v>
          </cell>
          <cell r="M1867">
            <v>-0.1</v>
          </cell>
          <cell r="N1867">
            <v>0.1</v>
          </cell>
          <cell r="O1867">
            <v>-0.1</v>
          </cell>
          <cell r="P1867">
            <v>0.05</v>
          </cell>
          <cell r="Q1867">
            <v>-0.05</v>
          </cell>
          <cell r="R1867">
            <v>0.2</v>
          </cell>
          <cell r="S1867">
            <v>-0.2</v>
          </cell>
          <cell r="T1867">
            <v>0.05</v>
          </cell>
          <cell r="U1867">
            <v>-0.05</v>
          </cell>
          <cell r="V1867">
            <v>0.1</v>
          </cell>
          <cell r="W1867">
            <v>-0.1</v>
          </cell>
          <cell r="X1867">
            <v>0.1</v>
          </cell>
          <cell r="Y1867">
            <v>-0.1</v>
          </cell>
          <cell r="Z1867">
            <v>0.1</v>
          </cell>
          <cell r="AA1867">
            <v>-0.1</v>
          </cell>
          <cell r="AB1867" t="str">
            <v>NIL</v>
          </cell>
          <cell r="AC1867" t="str">
            <v>NIL</v>
          </cell>
          <cell r="AD1867" t="str">
            <v>NIL</v>
          </cell>
          <cell r="AE1867" t="str">
            <v>NIL</v>
          </cell>
          <cell r="AF1867" t="str">
            <v>NIL</v>
          </cell>
          <cell r="AG1867" t="str">
            <v>NIL</v>
          </cell>
        </row>
        <row r="1868">
          <cell r="A1868" t="str">
            <v>12-305-2</v>
          </cell>
          <cell r="B1868">
            <v>0.2</v>
          </cell>
          <cell r="C1868">
            <v>-0.2</v>
          </cell>
          <cell r="D1868">
            <v>0.1</v>
          </cell>
          <cell r="E1868">
            <v>-0.1</v>
          </cell>
          <cell r="F1868">
            <v>0.05</v>
          </cell>
          <cell r="G1868">
            <v>-0.05</v>
          </cell>
          <cell r="H1868">
            <v>0.1</v>
          </cell>
          <cell r="I1868">
            <v>0</v>
          </cell>
          <cell r="J1868">
            <v>0.1</v>
          </cell>
          <cell r="K1868">
            <v>-0.1</v>
          </cell>
          <cell r="L1868">
            <v>0.1</v>
          </cell>
          <cell r="M1868">
            <v>-0.1</v>
          </cell>
          <cell r="N1868">
            <v>0.1</v>
          </cell>
          <cell r="O1868">
            <v>-0.1</v>
          </cell>
          <cell r="P1868">
            <v>0.05</v>
          </cell>
          <cell r="Q1868">
            <v>-0.05</v>
          </cell>
          <cell r="R1868">
            <v>0.2</v>
          </cell>
          <cell r="S1868">
            <v>-0.2</v>
          </cell>
          <cell r="T1868">
            <v>0.05</v>
          </cell>
          <cell r="U1868">
            <v>-0.05</v>
          </cell>
          <cell r="V1868">
            <v>0.1</v>
          </cell>
          <cell r="W1868">
            <v>-0.1</v>
          </cell>
          <cell r="X1868">
            <v>0.1</v>
          </cell>
          <cell r="Y1868">
            <v>-0.1</v>
          </cell>
          <cell r="Z1868">
            <v>0.1</v>
          </cell>
          <cell r="AA1868">
            <v>-0.1</v>
          </cell>
          <cell r="AB1868" t="str">
            <v>NIL</v>
          </cell>
          <cell r="AC1868" t="str">
            <v>NIL</v>
          </cell>
          <cell r="AD1868" t="str">
            <v>NIL</v>
          </cell>
          <cell r="AE1868" t="str">
            <v>NIL</v>
          </cell>
          <cell r="AF1868" t="str">
            <v>NIL</v>
          </cell>
          <cell r="AG1868" t="str">
            <v>NIL</v>
          </cell>
        </row>
        <row r="1869">
          <cell r="A1869" t="str">
            <v>12-305-3</v>
          </cell>
          <cell r="B1869">
            <v>0.2</v>
          </cell>
          <cell r="C1869">
            <v>-0.2</v>
          </cell>
          <cell r="D1869">
            <v>0.1</v>
          </cell>
          <cell r="E1869">
            <v>-0.1</v>
          </cell>
          <cell r="F1869">
            <v>0.05</v>
          </cell>
          <cell r="G1869">
            <v>-0.05</v>
          </cell>
          <cell r="H1869">
            <v>0.1</v>
          </cell>
          <cell r="I1869">
            <v>0</v>
          </cell>
          <cell r="J1869">
            <v>0.1</v>
          </cell>
          <cell r="K1869">
            <v>-0.1</v>
          </cell>
          <cell r="L1869">
            <v>0.1</v>
          </cell>
          <cell r="M1869">
            <v>-0.1</v>
          </cell>
          <cell r="N1869">
            <v>0.1</v>
          </cell>
          <cell r="O1869">
            <v>-0.1</v>
          </cell>
          <cell r="P1869">
            <v>0.05</v>
          </cell>
          <cell r="Q1869">
            <v>-0.05</v>
          </cell>
          <cell r="R1869">
            <v>0.2</v>
          </cell>
          <cell r="S1869">
            <v>-0.2</v>
          </cell>
          <cell r="T1869">
            <v>0.05</v>
          </cell>
          <cell r="U1869">
            <v>-0.05</v>
          </cell>
          <cell r="V1869">
            <v>0.1</v>
          </cell>
          <cell r="W1869">
            <v>-0.1</v>
          </cell>
          <cell r="X1869">
            <v>0.1</v>
          </cell>
          <cell r="Y1869">
            <v>-0.1</v>
          </cell>
          <cell r="Z1869">
            <v>0.1</v>
          </cell>
          <cell r="AA1869">
            <v>-0.1</v>
          </cell>
          <cell r="AB1869" t="str">
            <v>NIL</v>
          </cell>
          <cell r="AC1869" t="str">
            <v>NIL</v>
          </cell>
          <cell r="AD1869" t="str">
            <v>NIL</v>
          </cell>
          <cell r="AE1869" t="str">
            <v>NIL</v>
          </cell>
          <cell r="AF1869" t="str">
            <v>NIL</v>
          </cell>
          <cell r="AG1869" t="str">
            <v>NIL</v>
          </cell>
        </row>
        <row r="1870">
          <cell r="A1870" t="str">
            <v>12-305A</v>
          </cell>
          <cell r="B1870">
            <v>0.2</v>
          </cell>
          <cell r="C1870">
            <v>-0.2</v>
          </cell>
          <cell r="D1870">
            <v>0.1</v>
          </cell>
          <cell r="E1870">
            <v>-0.1</v>
          </cell>
          <cell r="F1870">
            <v>0.05</v>
          </cell>
          <cell r="G1870">
            <v>-0.05</v>
          </cell>
          <cell r="H1870">
            <v>0.1</v>
          </cell>
          <cell r="I1870">
            <v>0</v>
          </cell>
          <cell r="J1870">
            <v>0.05</v>
          </cell>
          <cell r="K1870">
            <v>-0.05</v>
          </cell>
          <cell r="L1870">
            <v>0.1</v>
          </cell>
          <cell r="M1870">
            <v>-0.1</v>
          </cell>
          <cell r="N1870">
            <v>0.05</v>
          </cell>
          <cell r="O1870">
            <v>-0.05</v>
          </cell>
          <cell r="P1870">
            <v>0.05</v>
          </cell>
          <cell r="Q1870">
            <v>-0.05</v>
          </cell>
          <cell r="R1870">
            <v>0.2</v>
          </cell>
          <cell r="S1870">
            <v>-0.2</v>
          </cell>
          <cell r="T1870">
            <v>0.05</v>
          </cell>
          <cell r="U1870">
            <v>-0.05</v>
          </cell>
          <cell r="V1870">
            <v>0.03</v>
          </cell>
          <cell r="W1870">
            <v>-0.03</v>
          </cell>
          <cell r="X1870">
            <v>0.03</v>
          </cell>
          <cell r="Y1870">
            <v>-0.03</v>
          </cell>
          <cell r="Z1870">
            <v>0.03</v>
          </cell>
          <cell r="AA1870">
            <v>-0.03</v>
          </cell>
          <cell r="AB1870" t="str">
            <v>NIL</v>
          </cell>
          <cell r="AC1870" t="str">
            <v>NIL</v>
          </cell>
          <cell r="AD1870" t="str">
            <v>NIL</v>
          </cell>
          <cell r="AE1870" t="str">
            <v>NIL</v>
          </cell>
          <cell r="AF1870" t="str">
            <v>NIL</v>
          </cell>
          <cell r="AG1870" t="str">
            <v>NIL</v>
          </cell>
        </row>
        <row r="1871">
          <cell r="A1871" t="str">
            <v>12-306A</v>
          </cell>
          <cell r="B1871">
            <v>0.1</v>
          </cell>
          <cell r="C1871">
            <v>-0.1</v>
          </cell>
          <cell r="D1871">
            <v>0.1</v>
          </cell>
          <cell r="E1871">
            <v>-0.1</v>
          </cell>
          <cell r="F1871">
            <v>0.05</v>
          </cell>
          <cell r="G1871">
            <v>-0.05</v>
          </cell>
          <cell r="H1871">
            <v>0.1</v>
          </cell>
          <cell r="I1871">
            <v>0</v>
          </cell>
          <cell r="J1871">
            <v>0.1</v>
          </cell>
          <cell r="K1871">
            <v>-0.1</v>
          </cell>
          <cell r="L1871">
            <v>0.1</v>
          </cell>
          <cell r="M1871">
            <v>-0.1</v>
          </cell>
          <cell r="N1871">
            <v>0.1</v>
          </cell>
          <cell r="O1871">
            <v>-0.1</v>
          </cell>
          <cell r="P1871">
            <v>0.05</v>
          </cell>
          <cell r="Q1871">
            <v>-0.05</v>
          </cell>
          <cell r="R1871">
            <v>0.2</v>
          </cell>
          <cell r="S1871">
            <v>-0.2</v>
          </cell>
          <cell r="T1871">
            <v>0.03</v>
          </cell>
          <cell r="U1871">
            <v>-0.03</v>
          </cell>
          <cell r="V1871">
            <v>0.05</v>
          </cell>
          <cell r="W1871">
            <v>-0.05</v>
          </cell>
          <cell r="X1871">
            <v>0.05</v>
          </cell>
          <cell r="Y1871">
            <v>-0.05</v>
          </cell>
          <cell r="Z1871">
            <v>0.05</v>
          </cell>
          <cell r="AA1871">
            <v>-0.05</v>
          </cell>
          <cell r="AB1871" t="str">
            <v>NIL</v>
          </cell>
          <cell r="AC1871" t="str">
            <v>NIL</v>
          </cell>
          <cell r="AD1871" t="str">
            <v>NIL</v>
          </cell>
          <cell r="AE1871" t="str">
            <v>NIL</v>
          </cell>
          <cell r="AF1871" t="str">
            <v>NIL</v>
          </cell>
          <cell r="AG1871" t="str">
            <v>NIL</v>
          </cell>
        </row>
        <row r="1872">
          <cell r="A1872" t="str">
            <v>12-306A-1</v>
          </cell>
          <cell r="B1872">
            <v>0.1</v>
          </cell>
          <cell r="C1872">
            <v>-0.1</v>
          </cell>
          <cell r="D1872">
            <v>0.1</v>
          </cell>
          <cell r="E1872">
            <v>-0.1</v>
          </cell>
          <cell r="F1872">
            <v>0.05</v>
          </cell>
          <cell r="G1872">
            <v>-0.05</v>
          </cell>
          <cell r="H1872">
            <v>0.1</v>
          </cell>
          <cell r="I1872">
            <v>0</v>
          </cell>
          <cell r="J1872">
            <v>0.1</v>
          </cell>
          <cell r="K1872">
            <v>-0.1</v>
          </cell>
          <cell r="L1872">
            <v>0.1</v>
          </cell>
          <cell r="M1872">
            <v>-0.1</v>
          </cell>
          <cell r="N1872">
            <v>0.1</v>
          </cell>
          <cell r="O1872">
            <v>-0.1</v>
          </cell>
          <cell r="P1872">
            <v>0.05</v>
          </cell>
          <cell r="Q1872">
            <v>-0.05</v>
          </cell>
          <cell r="R1872">
            <v>0.2</v>
          </cell>
          <cell r="S1872">
            <v>-0.2</v>
          </cell>
          <cell r="T1872">
            <v>0.03</v>
          </cell>
          <cell r="U1872">
            <v>-0.03</v>
          </cell>
          <cell r="V1872">
            <v>0.05</v>
          </cell>
          <cell r="W1872">
            <v>-0.05</v>
          </cell>
          <cell r="X1872">
            <v>0.05</v>
          </cell>
          <cell r="Y1872">
            <v>-0.05</v>
          </cell>
          <cell r="Z1872">
            <v>0.05</v>
          </cell>
          <cell r="AA1872">
            <v>-0.05</v>
          </cell>
          <cell r="AB1872" t="str">
            <v>NIL</v>
          </cell>
          <cell r="AC1872" t="str">
            <v>NIL</v>
          </cell>
          <cell r="AD1872" t="str">
            <v>NIL</v>
          </cell>
          <cell r="AE1872" t="str">
            <v>NIL</v>
          </cell>
          <cell r="AF1872" t="str">
            <v>NIL</v>
          </cell>
          <cell r="AG1872" t="str">
            <v>NIL</v>
          </cell>
        </row>
        <row r="1873">
          <cell r="A1873" t="str">
            <v>12-306L</v>
          </cell>
          <cell r="B1873">
            <v>0.2</v>
          </cell>
          <cell r="C1873">
            <v>-0.2</v>
          </cell>
          <cell r="D1873">
            <v>0.1</v>
          </cell>
          <cell r="E1873">
            <v>-0.1</v>
          </cell>
          <cell r="F1873">
            <v>0.05</v>
          </cell>
          <cell r="G1873">
            <v>-0.05</v>
          </cell>
          <cell r="H1873">
            <v>0.1</v>
          </cell>
          <cell r="I1873">
            <v>0</v>
          </cell>
          <cell r="J1873">
            <v>0.1</v>
          </cell>
          <cell r="K1873">
            <v>-0.1</v>
          </cell>
          <cell r="L1873">
            <v>0.1</v>
          </cell>
          <cell r="M1873">
            <v>-0.1</v>
          </cell>
          <cell r="N1873">
            <v>0.1</v>
          </cell>
          <cell r="O1873">
            <v>-0.1</v>
          </cell>
          <cell r="P1873">
            <v>0.05</v>
          </cell>
          <cell r="Q1873">
            <v>-0.05</v>
          </cell>
          <cell r="R1873">
            <v>0.2</v>
          </cell>
          <cell r="S1873">
            <v>-0.2</v>
          </cell>
          <cell r="T1873">
            <v>0.05</v>
          </cell>
          <cell r="U1873">
            <v>-0.05</v>
          </cell>
          <cell r="V1873">
            <v>0.05</v>
          </cell>
          <cell r="W1873">
            <v>-0.05</v>
          </cell>
          <cell r="X1873">
            <v>0.05</v>
          </cell>
          <cell r="Y1873">
            <v>-0.05</v>
          </cell>
          <cell r="Z1873">
            <v>0.05</v>
          </cell>
          <cell r="AA1873">
            <v>-0.05</v>
          </cell>
          <cell r="AB1873" t="str">
            <v>NIL</v>
          </cell>
          <cell r="AC1873" t="str">
            <v>NIL</v>
          </cell>
          <cell r="AD1873" t="str">
            <v>NIL</v>
          </cell>
          <cell r="AE1873" t="str">
            <v>NIL</v>
          </cell>
          <cell r="AF1873" t="str">
            <v>NIL</v>
          </cell>
          <cell r="AG1873" t="str">
            <v>NIL</v>
          </cell>
        </row>
        <row r="1874">
          <cell r="A1874" t="str">
            <v>12-307</v>
          </cell>
          <cell r="B1874">
            <v>0.2</v>
          </cell>
          <cell r="C1874">
            <v>-0.2</v>
          </cell>
          <cell r="D1874">
            <v>0.1</v>
          </cell>
          <cell r="E1874">
            <v>-0.1</v>
          </cell>
          <cell r="F1874">
            <v>0.05</v>
          </cell>
          <cell r="G1874">
            <v>-0.05</v>
          </cell>
          <cell r="H1874">
            <v>0.1</v>
          </cell>
          <cell r="I1874">
            <v>0</v>
          </cell>
          <cell r="J1874">
            <v>0.1</v>
          </cell>
          <cell r="K1874">
            <v>-0.1</v>
          </cell>
          <cell r="L1874">
            <v>0.1</v>
          </cell>
          <cell r="M1874">
            <v>-0.1</v>
          </cell>
          <cell r="N1874">
            <v>0.1</v>
          </cell>
          <cell r="O1874">
            <v>-0.1</v>
          </cell>
          <cell r="P1874">
            <v>0.05</v>
          </cell>
          <cell r="Q1874">
            <v>-0.05</v>
          </cell>
          <cell r="R1874">
            <v>0.2</v>
          </cell>
          <cell r="S1874">
            <v>-0.2</v>
          </cell>
          <cell r="T1874">
            <v>0.05</v>
          </cell>
          <cell r="U1874">
            <v>-0.05</v>
          </cell>
          <cell r="V1874">
            <v>0.1</v>
          </cell>
          <cell r="W1874">
            <v>-0.1</v>
          </cell>
          <cell r="X1874">
            <v>0.1</v>
          </cell>
          <cell r="Y1874">
            <v>-0.1</v>
          </cell>
          <cell r="Z1874">
            <v>0.1</v>
          </cell>
          <cell r="AA1874">
            <v>-0.1</v>
          </cell>
          <cell r="AB1874" t="str">
            <v>NIL</v>
          </cell>
          <cell r="AC1874" t="str">
            <v>NIL</v>
          </cell>
          <cell r="AD1874" t="str">
            <v>NIL</v>
          </cell>
          <cell r="AE1874" t="str">
            <v>NIL</v>
          </cell>
          <cell r="AF1874" t="str">
            <v>NIL</v>
          </cell>
          <cell r="AG1874" t="str">
            <v>NIL</v>
          </cell>
        </row>
        <row r="1875">
          <cell r="A1875" t="str">
            <v>12-307A</v>
          </cell>
          <cell r="B1875">
            <v>0.2</v>
          </cell>
          <cell r="C1875">
            <v>-0.2</v>
          </cell>
          <cell r="D1875">
            <v>0.1</v>
          </cell>
          <cell r="E1875">
            <v>-0.1</v>
          </cell>
          <cell r="F1875">
            <v>0.05</v>
          </cell>
          <cell r="G1875">
            <v>-0.05</v>
          </cell>
          <cell r="H1875">
            <v>0.1</v>
          </cell>
          <cell r="I1875">
            <v>0</v>
          </cell>
          <cell r="J1875">
            <v>0.05</v>
          </cell>
          <cell r="K1875">
            <v>-0.05</v>
          </cell>
          <cell r="L1875">
            <v>0.1</v>
          </cell>
          <cell r="M1875">
            <v>-0.1</v>
          </cell>
          <cell r="N1875">
            <v>0.05</v>
          </cell>
          <cell r="O1875">
            <v>-0.05</v>
          </cell>
          <cell r="P1875">
            <v>0.05</v>
          </cell>
          <cell r="Q1875">
            <v>-0.05</v>
          </cell>
          <cell r="R1875">
            <v>0.2</v>
          </cell>
          <cell r="S1875">
            <v>-0.2</v>
          </cell>
          <cell r="T1875">
            <v>0.05</v>
          </cell>
          <cell r="U1875">
            <v>-0.05</v>
          </cell>
          <cell r="V1875">
            <v>0.03</v>
          </cell>
          <cell r="W1875">
            <v>-0.03</v>
          </cell>
          <cell r="X1875">
            <v>0.03</v>
          </cell>
          <cell r="Y1875">
            <v>-0.03</v>
          </cell>
          <cell r="Z1875">
            <v>0.03</v>
          </cell>
          <cell r="AA1875">
            <v>-0.03</v>
          </cell>
          <cell r="AB1875" t="str">
            <v>NIL</v>
          </cell>
          <cell r="AC1875" t="str">
            <v>NIL</v>
          </cell>
          <cell r="AD1875" t="str">
            <v>NIL</v>
          </cell>
          <cell r="AE1875" t="str">
            <v>NIL</v>
          </cell>
          <cell r="AF1875" t="str">
            <v>NIL</v>
          </cell>
          <cell r="AG1875" t="str">
            <v>NIL</v>
          </cell>
        </row>
        <row r="1876">
          <cell r="A1876" t="str">
            <v>12-307A-C</v>
          </cell>
          <cell r="B1876">
            <v>0.2</v>
          </cell>
          <cell r="C1876">
            <v>-0.2</v>
          </cell>
          <cell r="D1876">
            <v>0.1</v>
          </cell>
          <cell r="E1876">
            <v>-0.1</v>
          </cell>
          <cell r="F1876">
            <v>0.05</v>
          </cell>
          <cell r="G1876">
            <v>-0.05</v>
          </cell>
          <cell r="H1876">
            <v>0.1</v>
          </cell>
          <cell r="I1876">
            <v>0</v>
          </cell>
          <cell r="J1876">
            <v>0.05</v>
          </cell>
          <cell r="K1876">
            <v>-0.05</v>
          </cell>
          <cell r="L1876">
            <v>0.1</v>
          </cell>
          <cell r="M1876">
            <v>-0.1</v>
          </cell>
          <cell r="N1876">
            <v>0.05</v>
          </cell>
          <cell r="O1876">
            <v>-0.05</v>
          </cell>
          <cell r="P1876">
            <v>0.05</v>
          </cell>
          <cell r="Q1876">
            <v>-0.05</v>
          </cell>
          <cell r="R1876">
            <v>0.2</v>
          </cell>
          <cell r="S1876">
            <v>-0.2</v>
          </cell>
          <cell r="T1876">
            <v>0.05</v>
          </cell>
          <cell r="U1876">
            <v>-0.05</v>
          </cell>
          <cell r="V1876">
            <v>0.03</v>
          </cell>
          <cell r="W1876">
            <v>-0.03</v>
          </cell>
          <cell r="X1876">
            <v>0.03</v>
          </cell>
          <cell r="Y1876">
            <v>-0.03</v>
          </cell>
          <cell r="Z1876">
            <v>0.03</v>
          </cell>
          <cell r="AA1876">
            <v>-0.03</v>
          </cell>
          <cell r="AB1876" t="str">
            <v>NIL</v>
          </cell>
          <cell r="AC1876" t="str">
            <v>NIL</v>
          </cell>
          <cell r="AD1876" t="str">
            <v>NIL</v>
          </cell>
          <cell r="AE1876" t="str">
            <v>NIL</v>
          </cell>
          <cell r="AF1876" t="str">
            <v>NIL</v>
          </cell>
          <cell r="AG1876" t="str">
            <v>NIL</v>
          </cell>
        </row>
        <row r="1877">
          <cell r="A1877" t="str">
            <v>12-308</v>
          </cell>
          <cell r="B1877">
            <v>0.2</v>
          </cell>
          <cell r="C1877">
            <v>-0.2</v>
          </cell>
          <cell r="D1877">
            <v>0.1</v>
          </cell>
          <cell r="E1877">
            <v>-0.1</v>
          </cell>
          <cell r="F1877">
            <v>0.05</v>
          </cell>
          <cell r="G1877">
            <v>-0.05</v>
          </cell>
          <cell r="H1877">
            <v>0.1</v>
          </cell>
          <cell r="I1877">
            <v>0</v>
          </cell>
          <cell r="J1877">
            <v>0.1</v>
          </cell>
          <cell r="K1877">
            <v>-0.1</v>
          </cell>
          <cell r="L1877">
            <v>0.1</v>
          </cell>
          <cell r="M1877">
            <v>-0.1</v>
          </cell>
          <cell r="N1877">
            <v>0.1</v>
          </cell>
          <cell r="O1877">
            <v>-0.1</v>
          </cell>
          <cell r="P1877">
            <v>0.05</v>
          </cell>
          <cell r="Q1877">
            <v>-0.05</v>
          </cell>
          <cell r="R1877">
            <v>0.2</v>
          </cell>
          <cell r="S1877">
            <v>-0.2</v>
          </cell>
          <cell r="T1877">
            <v>0.05</v>
          </cell>
          <cell r="U1877">
            <v>-0.05</v>
          </cell>
          <cell r="V1877">
            <v>0.1</v>
          </cell>
          <cell r="W1877">
            <v>-0.1</v>
          </cell>
          <cell r="X1877">
            <v>0.1</v>
          </cell>
          <cell r="Y1877">
            <v>-0.1</v>
          </cell>
          <cell r="Z1877">
            <v>0.1</v>
          </cell>
          <cell r="AA1877">
            <v>-0.1</v>
          </cell>
          <cell r="AB1877" t="str">
            <v>NIL</v>
          </cell>
          <cell r="AC1877" t="str">
            <v>NIL</v>
          </cell>
          <cell r="AD1877" t="str">
            <v>NIL</v>
          </cell>
          <cell r="AE1877" t="str">
            <v>NIL</v>
          </cell>
          <cell r="AF1877" t="str">
            <v>NIL</v>
          </cell>
          <cell r="AG1877" t="str">
            <v>NIL</v>
          </cell>
        </row>
        <row r="1878">
          <cell r="A1878" t="str">
            <v>12-308-1</v>
          </cell>
          <cell r="B1878">
            <v>0.2</v>
          </cell>
          <cell r="C1878">
            <v>-0.2</v>
          </cell>
          <cell r="D1878">
            <v>0.1</v>
          </cell>
          <cell r="E1878">
            <v>-0.1</v>
          </cell>
          <cell r="F1878">
            <v>0.05</v>
          </cell>
          <cell r="G1878">
            <v>-0.05</v>
          </cell>
          <cell r="H1878">
            <v>0.1</v>
          </cell>
          <cell r="I1878">
            <v>0</v>
          </cell>
          <cell r="J1878">
            <v>0.1</v>
          </cell>
          <cell r="K1878">
            <v>-0.1</v>
          </cell>
          <cell r="L1878">
            <v>0.1</v>
          </cell>
          <cell r="M1878">
            <v>-0.1</v>
          </cell>
          <cell r="N1878">
            <v>0.1</v>
          </cell>
          <cell r="O1878">
            <v>-0.1</v>
          </cell>
          <cell r="P1878">
            <v>0.05</v>
          </cell>
          <cell r="Q1878">
            <v>-0.05</v>
          </cell>
          <cell r="R1878">
            <v>0.2</v>
          </cell>
          <cell r="S1878">
            <v>-0.2</v>
          </cell>
          <cell r="T1878">
            <v>0.05</v>
          </cell>
          <cell r="U1878">
            <v>-0.05</v>
          </cell>
          <cell r="V1878">
            <v>0.1</v>
          </cell>
          <cell r="W1878">
            <v>-0.1</v>
          </cell>
          <cell r="X1878">
            <v>0.1</v>
          </cell>
          <cell r="Y1878">
            <v>-0.1</v>
          </cell>
          <cell r="Z1878">
            <v>0.1</v>
          </cell>
          <cell r="AA1878">
            <v>-0.1</v>
          </cell>
          <cell r="AB1878" t="str">
            <v>NIL</v>
          </cell>
          <cell r="AC1878" t="str">
            <v>NIL</v>
          </cell>
          <cell r="AD1878" t="str">
            <v>NIL</v>
          </cell>
          <cell r="AE1878" t="str">
            <v>NIL</v>
          </cell>
          <cell r="AF1878" t="str">
            <v>NIL</v>
          </cell>
          <cell r="AG1878" t="str">
            <v>NIL</v>
          </cell>
        </row>
        <row r="1879">
          <cell r="A1879" t="str">
            <v>12-308-2</v>
          </cell>
          <cell r="B1879">
            <v>0.2</v>
          </cell>
          <cell r="C1879">
            <v>-0.2</v>
          </cell>
          <cell r="D1879">
            <v>0.1</v>
          </cell>
          <cell r="E1879">
            <v>-0.1</v>
          </cell>
          <cell r="F1879">
            <v>0.05</v>
          </cell>
          <cell r="G1879">
            <v>-0.05</v>
          </cell>
          <cell r="H1879">
            <v>0.1</v>
          </cell>
          <cell r="I1879">
            <v>0</v>
          </cell>
          <cell r="J1879">
            <v>0.1</v>
          </cell>
          <cell r="K1879">
            <v>-0.1</v>
          </cell>
          <cell r="L1879">
            <v>0.1</v>
          </cell>
          <cell r="M1879">
            <v>-0.1</v>
          </cell>
          <cell r="N1879">
            <v>0.1</v>
          </cell>
          <cell r="O1879">
            <v>-0.1</v>
          </cell>
          <cell r="P1879">
            <v>0.05</v>
          </cell>
          <cell r="Q1879">
            <v>-0.05</v>
          </cell>
          <cell r="R1879">
            <v>0.2</v>
          </cell>
          <cell r="S1879">
            <v>-0.2</v>
          </cell>
          <cell r="T1879">
            <v>0.05</v>
          </cell>
          <cell r="U1879">
            <v>-0.05</v>
          </cell>
          <cell r="V1879">
            <v>0.1</v>
          </cell>
          <cell r="W1879">
            <v>-0.1</v>
          </cell>
          <cell r="X1879">
            <v>0.1</v>
          </cell>
          <cell r="Y1879">
            <v>-0.1</v>
          </cell>
          <cell r="Z1879">
            <v>0.1</v>
          </cell>
          <cell r="AA1879">
            <v>-0.1</v>
          </cell>
          <cell r="AB1879" t="str">
            <v>NIL</v>
          </cell>
          <cell r="AC1879" t="str">
            <v>NIL</v>
          </cell>
          <cell r="AD1879" t="str">
            <v>NIL</v>
          </cell>
          <cell r="AE1879" t="str">
            <v>NIL</v>
          </cell>
          <cell r="AF1879" t="str">
            <v>NIL</v>
          </cell>
          <cell r="AG1879" t="str">
            <v>NIL</v>
          </cell>
        </row>
        <row r="1880">
          <cell r="A1880" t="str">
            <v>12-308-2C</v>
          </cell>
          <cell r="B1880">
            <v>0.2</v>
          </cell>
          <cell r="C1880">
            <v>-0.2</v>
          </cell>
          <cell r="D1880">
            <v>0.1</v>
          </cell>
          <cell r="E1880">
            <v>-0.1</v>
          </cell>
          <cell r="F1880">
            <v>0.05</v>
          </cell>
          <cell r="G1880">
            <v>-0.05</v>
          </cell>
          <cell r="H1880">
            <v>0.1</v>
          </cell>
          <cell r="I1880">
            <v>0</v>
          </cell>
          <cell r="J1880">
            <v>0.1</v>
          </cell>
          <cell r="K1880">
            <v>-0.1</v>
          </cell>
          <cell r="L1880">
            <v>0.1</v>
          </cell>
          <cell r="M1880">
            <v>-0.1</v>
          </cell>
          <cell r="N1880">
            <v>0.1</v>
          </cell>
          <cell r="O1880">
            <v>-0.1</v>
          </cell>
          <cell r="P1880">
            <v>0.05</v>
          </cell>
          <cell r="Q1880">
            <v>-0.05</v>
          </cell>
          <cell r="R1880">
            <v>0.2</v>
          </cell>
          <cell r="S1880">
            <v>-0.2</v>
          </cell>
          <cell r="T1880">
            <v>0.05</v>
          </cell>
          <cell r="U1880">
            <v>-0.05</v>
          </cell>
          <cell r="V1880">
            <v>0.1</v>
          </cell>
          <cell r="W1880">
            <v>-0.1</v>
          </cell>
          <cell r="X1880">
            <v>0.1</v>
          </cell>
          <cell r="Y1880">
            <v>-0.1</v>
          </cell>
          <cell r="Z1880">
            <v>0.1</v>
          </cell>
          <cell r="AA1880">
            <v>-0.1</v>
          </cell>
          <cell r="AB1880" t="str">
            <v>NIL</v>
          </cell>
          <cell r="AC1880" t="str">
            <v>NIL</v>
          </cell>
          <cell r="AD1880" t="str">
            <v>NIL</v>
          </cell>
          <cell r="AE1880" t="str">
            <v>NIL</v>
          </cell>
          <cell r="AF1880" t="str">
            <v>NIL</v>
          </cell>
          <cell r="AG1880" t="str">
            <v>NIL</v>
          </cell>
        </row>
        <row r="1881">
          <cell r="A1881" t="str">
            <v>12-308A</v>
          </cell>
          <cell r="B1881">
            <v>0.2</v>
          </cell>
          <cell r="C1881">
            <v>-0.2</v>
          </cell>
          <cell r="D1881">
            <v>0.1</v>
          </cell>
          <cell r="E1881">
            <v>-0.1</v>
          </cell>
          <cell r="F1881">
            <v>0.05</v>
          </cell>
          <cell r="G1881">
            <v>-0.05</v>
          </cell>
          <cell r="H1881">
            <v>0.1</v>
          </cell>
          <cell r="I1881">
            <v>0</v>
          </cell>
          <cell r="J1881">
            <v>0.1</v>
          </cell>
          <cell r="K1881">
            <v>-0.1</v>
          </cell>
          <cell r="L1881">
            <v>0.1</v>
          </cell>
          <cell r="M1881">
            <v>-0.1</v>
          </cell>
          <cell r="N1881">
            <v>0.1</v>
          </cell>
          <cell r="O1881">
            <v>-0.1</v>
          </cell>
          <cell r="P1881">
            <v>0.05</v>
          </cell>
          <cell r="Q1881">
            <v>-0.05</v>
          </cell>
          <cell r="R1881">
            <v>0.05</v>
          </cell>
          <cell r="S1881">
            <v>-0.05</v>
          </cell>
          <cell r="T1881">
            <v>0.05</v>
          </cell>
          <cell r="U1881">
            <v>-0.05</v>
          </cell>
          <cell r="V1881">
            <v>0.05</v>
          </cell>
          <cell r="W1881">
            <v>-0.05</v>
          </cell>
          <cell r="X1881">
            <v>0.05</v>
          </cell>
          <cell r="Y1881">
            <v>-0.05</v>
          </cell>
          <cell r="Z1881">
            <v>0.05</v>
          </cell>
          <cell r="AA1881">
            <v>-0.05</v>
          </cell>
          <cell r="AB1881" t="str">
            <v>NIL</v>
          </cell>
          <cell r="AC1881" t="str">
            <v>NIL</v>
          </cell>
          <cell r="AD1881" t="str">
            <v>NIL</v>
          </cell>
          <cell r="AE1881" t="str">
            <v>NIL</v>
          </cell>
          <cell r="AF1881" t="str">
            <v>NIL</v>
          </cell>
          <cell r="AG1881" t="str">
            <v>NIL</v>
          </cell>
        </row>
        <row r="1882">
          <cell r="A1882" t="str">
            <v>12-308AN</v>
          </cell>
          <cell r="B1882">
            <v>0.2</v>
          </cell>
          <cell r="C1882">
            <v>-0.2</v>
          </cell>
          <cell r="D1882">
            <v>0.1</v>
          </cell>
          <cell r="E1882">
            <v>-0.1</v>
          </cell>
          <cell r="F1882">
            <v>0.05</v>
          </cell>
          <cell r="G1882">
            <v>-0.05</v>
          </cell>
          <cell r="H1882">
            <v>0.1</v>
          </cell>
          <cell r="I1882">
            <v>0</v>
          </cell>
          <cell r="J1882" t="str">
            <v>NIL</v>
          </cell>
          <cell r="K1882" t="str">
            <v>NIL</v>
          </cell>
          <cell r="L1882">
            <v>0.1</v>
          </cell>
          <cell r="M1882">
            <v>-0.1</v>
          </cell>
          <cell r="N1882">
            <v>0.1</v>
          </cell>
          <cell r="O1882">
            <v>-0.1</v>
          </cell>
          <cell r="P1882">
            <v>0.05</v>
          </cell>
          <cell r="Q1882">
            <v>-0.05</v>
          </cell>
          <cell r="R1882">
            <v>0.05</v>
          </cell>
          <cell r="S1882">
            <v>-0.05</v>
          </cell>
          <cell r="T1882">
            <v>0.05</v>
          </cell>
          <cell r="U1882">
            <v>-0.05</v>
          </cell>
          <cell r="V1882">
            <v>0.05</v>
          </cell>
          <cell r="W1882">
            <v>-0.05</v>
          </cell>
          <cell r="X1882">
            <v>0.05</v>
          </cell>
          <cell r="Y1882">
            <v>-0.05</v>
          </cell>
          <cell r="Z1882">
            <v>0.05</v>
          </cell>
          <cell r="AA1882">
            <v>-0.05</v>
          </cell>
          <cell r="AB1882" t="str">
            <v>NIL</v>
          </cell>
          <cell r="AC1882" t="str">
            <v>NIL</v>
          </cell>
          <cell r="AD1882" t="str">
            <v>NIL</v>
          </cell>
          <cell r="AE1882" t="str">
            <v>NIL</v>
          </cell>
          <cell r="AF1882" t="str">
            <v>NIL</v>
          </cell>
          <cell r="AG1882" t="str">
            <v>NIL</v>
          </cell>
        </row>
        <row r="1883">
          <cell r="A1883" t="str">
            <v>12-308AN-1</v>
          </cell>
          <cell r="B1883">
            <v>0.2</v>
          </cell>
          <cell r="C1883">
            <v>-0.2</v>
          </cell>
          <cell r="D1883">
            <v>0.1</v>
          </cell>
          <cell r="E1883">
            <v>-0.1</v>
          </cell>
          <cell r="F1883">
            <v>0.05</v>
          </cell>
          <cell r="G1883">
            <v>-0.05</v>
          </cell>
          <cell r="H1883">
            <v>0.1</v>
          </cell>
          <cell r="I1883">
            <v>0</v>
          </cell>
          <cell r="J1883" t="str">
            <v>NIL</v>
          </cell>
          <cell r="K1883" t="str">
            <v>NIL</v>
          </cell>
          <cell r="L1883">
            <v>0.1</v>
          </cell>
          <cell r="M1883">
            <v>-0.1</v>
          </cell>
          <cell r="N1883">
            <v>0.1</v>
          </cell>
          <cell r="O1883">
            <v>-0.1</v>
          </cell>
          <cell r="P1883">
            <v>0.05</v>
          </cell>
          <cell r="Q1883">
            <v>-0.05</v>
          </cell>
          <cell r="R1883">
            <v>0.05</v>
          </cell>
          <cell r="S1883">
            <v>-0.05</v>
          </cell>
          <cell r="T1883">
            <v>0.05</v>
          </cell>
          <cell r="U1883">
            <v>-0.05</v>
          </cell>
          <cell r="V1883">
            <v>0.05</v>
          </cell>
          <cell r="W1883">
            <v>-0.05</v>
          </cell>
          <cell r="X1883">
            <v>0.05</v>
          </cell>
          <cell r="Y1883">
            <v>-0.05</v>
          </cell>
          <cell r="Z1883">
            <v>0.05</v>
          </cell>
          <cell r="AA1883">
            <v>-0.05</v>
          </cell>
          <cell r="AB1883" t="str">
            <v>NIL</v>
          </cell>
          <cell r="AC1883" t="str">
            <v>NIL</v>
          </cell>
          <cell r="AD1883" t="str">
            <v>NIL</v>
          </cell>
          <cell r="AE1883" t="str">
            <v>NIL</v>
          </cell>
          <cell r="AF1883" t="str">
            <v>NIL</v>
          </cell>
          <cell r="AG1883" t="str">
            <v>NIL</v>
          </cell>
        </row>
        <row r="1884">
          <cell r="A1884" t="str">
            <v>12-309</v>
          </cell>
          <cell r="B1884">
            <v>0.2</v>
          </cell>
          <cell r="C1884">
            <v>-0.2</v>
          </cell>
          <cell r="D1884">
            <v>0.1</v>
          </cell>
          <cell r="E1884">
            <v>-0.1</v>
          </cell>
          <cell r="F1884">
            <v>0.05</v>
          </cell>
          <cell r="G1884">
            <v>-0.05</v>
          </cell>
          <cell r="H1884">
            <v>0.1</v>
          </cell>
          <cell r="I1884">
            <v>0</v>
          </cell>
          <cell r="J1884">
            <v>0.1</v>
          </cell>
          <cell r="K1884">
            <v>-0.1</v>
          </cell>
          <cell r="L1884">
            <v>0.1</v>
          </cell>
          <cell r="M1884">
            <v>-0.1</v>
          </cell>
          <cell r="N1884">
            <v>0.1</v>
          </cell>
          <cell r="O1884">
            <v>-0.1</v>
          </cell>
          <cell r="P1884">
            <v>0.05</v>
          </cell>
          <cell r="Q1884">
            <v>-0.05</v>
          </cell>
          <cell r="R1884">
            <v>0.2</v>
          </cell>
          <cell r="S1884">
            <v>-0.2</v>
          </cell>
          <cell r="T1884">
            <v>0.05</v>
          </cell>
          <cell r="U1884">
            <v>-0.05</v>
          </cell>
          <cell r="V1884">
            <v>0.1</v>
          </cell>
          <cell r="W1884">
            <v>-0.1</v>
          </cell>
          <cell r="X1884">
            <v>0.1</v>
          </cell>
          <cell r="Y1884">
            <v>-0.1</v>
          </cell>
          <cell r="Z1884">
            <v>0.1</v>
          </cell>
          <cell r="AA1884">
            <v>-0.1</v>
          </cell>
          <cell r="AB1884" t="str">
            <v>NIL</v>
          </cell>
          <cell r="AC1884" t="str">
            <v>NIL</v>
          </cell>
          <cell r="AD1884" t="str">
            <v>NIL</v>
          </cell>
          <cell r="AE1884" t="str">
            <v>NIL</v>
          </cell>
          <cell r="AF1884" t="str">
            <v>NIL</v>
          </cell>
          <cell r="AG1884" t="str">
            <v>NIL</v>
          </cell>
        </row>
        <row r="1885">
          <cell r="A1885" t="str">
            <v>12-309-1</v>
          </cell>
          <cell r="B1885">
            <v>0.2</v>
          </cell>
          <cell r="C1885">
            <v>-0.2</v>
          </cell>
          <cell r="D1885">
            <v>0.1</v>
          </cell>
          <cell r="E1885">
            <v>-0.1</v>
          </cell>
          <cell r="F1885">
            <v>0.05</v>
          </cell>
          <cell r="G1885">
            <v>-0.05</v>
          </cell>
          <cell r="H1885">
            <v>0.1</v>
          </cell>
          <cell r="I1885">
            <v>0</v>
          </cell>
          <cell r="J1885">
            <v>0.1</v>
          </cell>
          <cell r="K1885">
            <v>-0.1</v>
          </cell>
          <cell r="L1885">
            <v>0.1</v>
          </cell>
          <cell r="M1885">
            <v>-0.1</v>
          </cell>
          <cell r="N1885">
            <v>0.1</v>
          </cell>
          <cell r="O1885">
            <v>-0.1</v>
          </cell>
          <cell r="P1885">
            <v>0.05</v>
          </cell>
          <cell r="Q1885">
            <v>-0.05</v>
          </cell>
          <cell r="R1885">
            <v>0.2</v>
          </cell>
          <cell r="S1885">
            <v>-0.2</v>
          </cell>
          <cell r="T1885">
            <v>0.05</v>
          </cell>
          <cell r="U1885">
            <v>-0.05</v>
          </cell>
          <cell r="V1885">
            <v>0.1</v>
          </cell>
          <cell r="W1885">
            <v>-0.1</v>
          </cell>
          <cell r="X1885">
            <v>0.1</v>
          </cell>
          <cell r="Y1885">
            <v>-0.1</v>
          </cell>
          <cell r="Z1885">
            <v>0.1</v>
          </cell>
          <cell r="AA1885">
            <v>-0.1</v>
          </cell>
          <cell r="AB1885" t="str">
            <v>NIL</v>
          </cell>
          <cell r="AC1885" t="str">
            <v>NIL</v>
          </cell>
          <cell r="AD1885" t="str">
            <v>NIL</v>
          </cell>
          <cell r="AE1885" t="str">
            <v>NIL</v>
          </cell>
          <cell r="AF1885" t="str">
            <v>NIL</v>
          </cell>
          <cell r="AG1885" t="str">
            <v>NIL</v>
          </cell>
        </row>
        <row r="1886">
          <cell r="A1886" t="str">
            <v>12-309A</v>
          </cell>
          <cell r="B1886">
            <v>0.2</v>
          </cell>
          <cell r="C1886">
            <v>-0.2</v>
          </cell>
          <cell r="D1886">
            <v>0.1</v>
          </cell>
          <cell r="E1886">
            <v>-0.1</v>
          </cell>
          <cell r="F1886">
            <v>0.05</v>
          </cell>
          <cell r="G1886">
            <v>-0.05</v>
          </cell>
          <cell r="H1886">
            <v>0.1</v>
          </cell>
          <cell r="I1886">
            <v>0</v>
          </cell>
          <cell r="J1886">
            <v>0.05</v>
          </cell>
          <cell r="K1886">
            <v>-0.05</v>
          </cell>
          <cell r="L1886">
            <v>0.1</v>
          </cell>
          <cell r="M1886">
            <v>-0.1</v>
          </cell>
          <cell r="N1886">
            <v>0.1</v>
          </cell>
          <cell r="O1886">
            <v>-0.1</v>
          </cell>
          <cell r="P1886">
            <v>0.05</v>
          </cell>
          <cell r="Q1886">
            <v>-0.05</v>
          </cell>
          <cell r="R1886">
            <v>0.2</v>
          </cell>
          <cell r="S1886">
            <v>-0.2</v>
          </cell>
          <cell r="T1886">
            <v>0.05</v>
          </cell>
          <cell r="U1886">
            <v>-0.05</v>
          </cell>
          <cell r="V1886">
            <v>0.03</v>
          </cell>
          <cell r="W1886">
            <v>-0.03</v>
          </cell>
          <cell r="X1886">
            <v>0.03</v>
          </cell>
          <cell r="Y1886">
            <v>-0.03</v>
          </cell>
          <cell r="Z1886">
            <v>0.03</v>
          </cell>
          <cell r="AA1886">
            <v>-0.03</v>
          </cell>
          <cell r="AB1886" t="str">
            <v>NIL</v>
          </cell>
          <cell r="AC1886" t="str">
            <v>NIL</v>
          </cell>
          <cell r="AD1886" t="str">
            <v>NIL</v>
          </cell>
          <cell r="AE1886" t="str">
            <v>NIL</v>
          </cell>
          <cell r="AF1886" t="str">
            <v>NIL</v>
          </cell>
          <cell r="AG1886" t="str">
            <v>NIL</v>
          </cell>
        </row>
        <row r="1887">
          <cell r="A1887" t="str">
            <v>12-309AN</v>
          </cell>
          <cell r="B1887">
            <v>0.2</v>
          </cell>
          <cell r="C1887">
            <v>-0.2</v>
          </cell>
          <cell r="D1887">
            <v>0.1</v>
          </cell>
          <cell r="E1887">
            <v>-0.1</v>
          </cell>
          <cell r="F1887">
            <v>0.05</v>
          </cell>
          <cell r="G1887">
            <v>-0.05</v>
          </cell>
          <cell r="H1887">
            <v>0.1</v>
          </cell>
          <cell r="I1887">
            <v>0</v>
          </cell>
          <cell r="J1887" t="str">
            <v>NIL</v>
          </cell>
          <cell r="K1887" t="str">
            <v>NIL</v>
          </cell>
          <cell r="L1887">
            <v>0.1</v>
          </cell>
          <cell r="M1887">
            <v>-0.1</v>
          </cell>
          <cell r="N1887">
            <v>0.1</v>
          </cell>
          <cell r="O1887">
            <v>-0.1</v>
          </cell>
          <cell r="P1887">
            <v>0.05</v>
          </cell>
          <cell r="Q1887">
            <v>-0.05</v>
          </cell>
          <cell r="R1887">
            <v>0.2</v>
          </cell>
          <cell r="S1887">
            <v>-0.2</v>
          </cell>
          <cell r="T1887">
            <v>0.05</v>
          </cell>
          <cell r="U1887">
            <v>-0.05</v>
          </cell>
          <cell r="V1887">
            <v>0.03</v>
          </cell>
          <cell r="W1887">
            <v>-0.03</v>
          </cell>
          <cell r="X1887">
            <v>0.03</v>
          </cell>
          <cell r="Y1887">
            <v>-0.03</v>
          </cell>
          <cell r="Z1887">
            <v>0.03</v>
          </cell>
          <cell r="AA1887">
            <v>-0.03</v>
          </cell>
          <cell r="AB1887" t="str">
            <v>NIL</v>
          </cell>
          <cell r="AC1887" t="str">
            <v>NIL</v>
          </cell>
          <cell r="AD1887" t="str">
            <v>NIL</v>
          </cell>
          <cell r="AE1887" t="str">
            <v>NIL</v>
          </cell>
          <cell r="AF1887" t="str">
            <v>NIL</v>
          </cell>
          <cell r="AG1887" t="str">
            <v>NIL</v>
          </cell>
        </row>
        <row r="1888">
          <cell r="A1888" t="str">
            <v>12-309A-1</v>
          </cell>
          <cell r="B1888">
            <v>0.2</v>
          </cell>
          <cell r="C1888">
            <v>-0.2</v>
          </cell>
          <cell r="D1888">
            <v>0.1</v>
          </cell>
          <cell r="E1888">
            <v>-0.1</v>
          </cell>
          <cell r="F1888">
            <v>0.05</v>
          </cell>
          <cell r="G1888">
            <v>-0.05</v>
          </cell>
          <cell r="H1888">
            <v>0.1</v>
          </cell>
          <cell r="I1888">
            <v>0</v>
          </cell>
          <cell r="J1888">
            <v>0.05</v>
          </cell>
          <cell r="K1888">
            <v>-0.05</v>
          </cell>
          <cell r="L1888">
            <v>0.1</v>
          </cell>
          <cell r="M1888">
            <v>-0.1</v>
          </cell>
          <cell r="N1888">
            <v>0.1</v>
          </cell>
          <cell r="O1888">
            <v>-0.1</v>
          </cell>
          <cell r="P1888">
            <v>0.05</v>
          </cell>
          <cell r="Q1888">
            <v>-0.05</v>
          </cell>
          <cell r="R1888">
            <v>0.2</v>
          </cell>
          <cell r="S1888">
            <v>-0.2</v>
          </cell>
          <cell r="T1888">
            <v>0.05</v>
          </cell>
          <cell r="U1888">
            <v>-0.05</v>
          </cell>
          <cell r="V1888">
            <v>0.03</v>
          </cell>
          <cell r="W1888">
            <v>-0.03</v>
          </cell>
          <cell r="X1888">
            <v>0.03</v>
          </cell>
          <cell r="Y1888">
            <v>-0.03</v>
          </cell>
          <cell r="Z1888">
            <v>0.03</v>
          </cell>
          <cell r="AA1888">
            <v>-0.03</v>
          </cell>
          <cell r="AB1888" t="str">
            <v>NIL</v>
          </cell>
          <cell r="AC1888" t="str">
            <v>NIL</v>
          </cell>
          <cell r="AD1888" t="str">
            <v>NIL</v>
          </cell>
          <cell r="AE1888" t="str">
            <v>NIL</v>
          </cell>
          <cell r="AF1888" t="str">
            <v>NIL</v>
          </cell>
          <cell r="AG1888" t="str">
            <v>NIL</v>
          </cell>
        </row>
        <row r="1889">
          <cell r="A1889" t="str">
            <v>12-310</v>
          </cell>
          <cell r="B1889">
            <v>0.2</v>
          </cell>
          <cell r="C1889">
            <v>-0.2</v>
          </cell>
          <cell r="D1889">
            <v>0.1</v>
          </cell>
          <cell r="E1889">
            <v>-0.1</v>
          </cell>
          <cell r="F1889">
            <v>0.05</v>
          </cell>
          <cell r="G1889">
            <v>-0.05</v>
          </cell>
          <cell r="H1889">
            <v>0.1</v>
          </cell>
          <cell r="I1889">
            <v>0</v>
          </cell>
          <cell r="J1889">
            <v>0.1</v>
          </cell>
          <cell r="K1889">
            <v>-0.1</v>
          </cell>
          <cell r="L1889">
            <v>0.1</v>
          </cell>
          <cell r="M1889">
            <v>-0.1</v>
          </cell>
          <cell r="N1889">
            <v>0.1</v>
          </cell>
          <cell r="O1889">
            <v>-0.1</v>
          </cell>
          <cell r="P1889">
            <v>0.05</v>
          </cell>
          <cell r="Q1889">
            <v>-0.05</v>
          </cell>
          <cell r="R1889">
            <v>0.2</v>
          </cell>
          <cell r="S1889">
            <v>-0.2</v>
          </cell>
          <cell r="T1889">
            <v>0.05</v>
          </cell>
          <cell r="U1889">
            <v>-0.05</v>
          </cell>
          <cell r="V1889">
            <v>0.1</v>
          </cell>
          <cell r="W1889">
            <v>-0.1</v>
          </cell>
          <cell r="X1889">
            <v>0.1</v>
          </cell>
          <cell r="Y1889">
            <v>-0.1</v>
          </cell>
          <cell r="Z1889">
            <v>0.1</v>
          </cell>
          <cell r="AA1889">
            <v>-0.1</v>
          </cell>
          <cell r="AB1889" t="str">
            <v>NIL</v>
          </cell>
          <cell r="AC1889" t="str">
            <v>NIL</v>
          </cell>
          <cell r="AD1889" t="str">
            <v>NIL</v>
          </cell>
          <cell r="AE1889" t="str">
            <v>NIL</v>
          </cell>
          <cell r="AF1889" t="str">
            <v>NIL</v>
          </cell>
          <cell r="AG1889" t="str">
            <v>NIL</v>
          </cell>
        </row>
        <row r="1890">
          <cell r="A1890" t="str">
            <v>12-310-1</v>
          </cell>
          <cell r="B1890">
            <v>0.2</v>
          </cell>
          <cell r="C1890">
            <v>-0.2</v>
          </cell>
          <cell r="D1890">
            <v>0.1</v>
          </cell>
          <cell r="E1890">
            <v>-0.1</v>
          </cell>
          <cell r="F1890">
            <v>0.05</v>
          </cell>
          <cell r="G1890">
            <v>-0.05</v>
          </cell>
          <cell r="H1890">
            <v>0.1</v>
          </cell>
          <cell r="I1890">
            <v>0</v>
          </cell>
          <cell r="J1890">
            <v>0.1</v>
          </cell>
          <cell r="K1890">
            <v>-0.1</v>
          </cell>
          <cell r="L1890">
            <v>0.1</v>
          </cell>
          <cell r="M1890">
            <v>-0.1</v>
          </cell>
          <cell r="N1890">
            <v>0.1</v>
          </cell>
          <cell r="O1890">
            <v>-0.1</v>
          </cell>
          <cell r="P1890">
            <v>0.05</v>
          </cell>
          <cell r="Q1890">
            <v>-0.05</v>
          </cell>
          <cell r="R1890">
            <v>0.2</v>
          </cell>
          <cell r="S1890">
            <v>-0.2</v>
          </cell>
          <cell r="T1890">
            <v>0.05</v>
          </cell>
          <cell r="U1890">
            <v>-0.05</v>
          </cell>
          <cell r="V1890">
            <v>0.1</v>
          </cell>
          <cell r="W1890">
            <v>-0.1</v>
          </cell>
          <cell r="X1890">
            <v>0.1</v>
          </cell>
          <cell r="Y1890">
            <v>-0.1</v>
          </cell>
          <cell r="Z1890">
            <v>0.1</v>
          </cell>
          <cell r="AA1890">
            <v>-0.1</v>
          </cell>
          <cell r="AB1890" t="str">
            <v>NIL</v>
          </cell>
          <cell r="AC1890" t="str">
            <v>NIL</v>
          </cell>
          <cell r="AD1890" t="str">
            <v>NIL</v>
          </cell>
          <cell r="AE1890" t="str">
            <v>NIL</v>
          </cell>
          <cell r="AF1890" t="str">
            <v>NIL</v>
          </cell>
          <cell r="AG1890" t="str">
            <v>NIL</v>
          </cell>
        </row>
        <row r="1891">
          <cell r="A1891" t="str">
            <v>12-310-2</v>
          </cell>
          <cell r="B1891">
            <v>0.2</v>
          </cell>
          <cell r="C1891">
            <v>-0.2</v>
          </cell>
          <cell r="D1891">
            <v>0.1</v>
          </cell>
          <cell r="E1891">
            <v>-0.1</v>
          </cell>
          <cell r="F1891">
            <v>0.05</v>
          </cell>
          <cell r="G1891">
            <v>-0.05</v>
          </cell>
          <cell r="H1891">
            <v>0.1</v>
          </cell>
          <cell r="I1891">
            <v>0</v>
          </cell>
          <cell r="J1891">
            <v>0.1</v>
          </cell>
          <cell r="K1891">
            <v>-0.1</v>
          </cell>
          <cell r="L1891">
            <v>0.1</v>
          </cell>
          <cell r="M1891">
            <v>-0.1</v>
          </cell>
          <cell r="N1891">
            <v>0.1</v>
          </cell>
          <cell r="O1891">
            <v>-0.1</v>
          </cell>
          <cell r="P1891">
            <v>0.05</v>
          </cell>
          <cell r="Q1891">
            <v>-0.05</v>
          </cell>
          <cell r="R1891">
            <v>0.2</v>
          </cell>
          <cell r="S1891">
            <v>-0.2</v>
          </cell>
          <cell r="T1891">
            <v>0.05</v>
          </cell>
          <cell r="U1891">
            <v>-0.05</v>
          </cell>
          <cell r="V1891">
            <v>0.1</v>
          </cell>
          <cell r="W1891">
            <v>-0.1</v>
          </cell>
          <cell r="X1891">
            <v>0.1</v>
          </cell>
          <cell r="Y1891">
            <v>-0.1</v>
          </cell>
          <cell r="Z1891">
            <v>0.1</v>
          </cell>
          <cell r="AA1891">
            <v>-0.1</v>
          </cell>
          <cell r="AB1891" t="str">
            <v>NIL</v>
          </cell>
          <cell r="AC1891" t="str">
            <v>NIL</v>
          </cell>
          <cell r="AD1891" t="str">
            <v>NIL</v>
          </cell>
          <cell r="AE1891" t="str">
            <v>NIL</v>
          </cell>
          <cell r="AF1891" t="str">
            <v>NIL</v>
          </cell>
          <cell r="AG1891" t="str">
            <v>NIL</v>
          </cell>
        </row>
        <row r="1892">
          <cell r="A1892" t="str">
            <v>12-310-3</v>
          </cell>
          <cell r="B1892">
            <v>0.2</v>
          </cell>
          <cell r="C1892">
            <v>-0.2</v>
          </cell>
          <cell r="D1892">
            <v>0.1</v>
          </cell>
          <cell r="E1892">
            <v>-0.1</v>
          </cell>
          <cell r="F1892">
            <v>0.05</v>
          </cell>
          <cell r="G1892">
            <v>-0.05</v>
          </cell>
          <cell r="H1892">
            <v>0.1</v>
          </cell>
          <cell r="I1892">
            <v>0</v>
          </cell>
          <cell r="J1892">
            <v>0.1</v>
          </cell>
          <cell r="K1892">
            <v>-0.1</v>
          </cell>
          <cell r="L1892">
            <v>0.1</v>
          </cell>
          <cell r="M1892">
            <v>-0.1</v>
          </cell>
          <cell r="N1892">
            <v>0.1</v>
          </cell>
          <cell r="O1892">
            <v>-0.1</v>
          </cell>
          <cell r="P1892">
            <v>0.05</v>
          </cell>
          <cell r="Q1892">
            <v>-0.05</v>
          </cell>
          <cell r="R1892">
            <v>0.2</v>
          </cell>
          <cell r="S1892">
            <v>-0.2</v>
          </cell>
          <cell r="T1892">
            <v>0.05</v>
          </cell>
          <cell r="U1892">
            <v>-0.05</v>
          </cell>
          <cell r="V1892">
            <v>0.1</v>
          </cell>
          <cell r="W1892">
            <v>-0.1</v>
          </cell>
          <cell r="X1892">
            <v>0.1</v>
          </cell>
          <cell r="Y1892">
            <v>-0.1</v>
          </cell>
          <cell r="Z1892">
            <v>0.1</v>
          </cell>
          <cell r="AA1892">
            <v>-0.1</v>
          </cell>
          <cell r="AB1892" t="str">
            <v>NIL</v>
          </cell>
          <cell r="AC1892" t="str">
            <v>NIL</v>
          </cell>
          <cell r="AD1892" t="str">
            <v>NIL</v>
          </cell>
          <cell r="AE1892" t="str">
            <v>NIL</v>
          </cell>
          <cell r="AF1892" t="str">
            <v>NIL</v>
          </cell>
          <cell r="AG1892" t="str">
            <v>NIL</v>
          </cell>
        </row>
        <row r="1893">
          <cell r="A1893" t="str">
            <v>12-310A</v>
          </cell>
          <cell r="B1893">
            <v>0.2</v>
          </cell>
          <cell r="C1893">
            <v>-0.2</v>
          </cell>
          <cell r="D1893">
            <v>0.1</v>
          </cell>
          <cell r="E1893">
            <v>-0.1</v>
          </cell>
          <cell r="F1893">
            <v>0.05</v>
          </cell>
          <cell r="G1893">
            <v>-0.05</v>
          </cell>
          <cell r="H1893">
            <v>0.1</v>
          </cell>
          <cell r="I1893">
            <v>0</v>
          </cell>
          <cell r="J1893">
            <v>0.05</v>
          </cell>
          <cell r="K1893">
            <v>-0.05</v>
          </cell>
          <cell r="L1893">
            <v>0.1</v>
          </cell>
          <cell r="M1893">
            <v>-0.1</v>
          </cell>
          <cell r="N1893">
            <v>0.1</v>
          </cell>
          <cell r="O1893">
            <v>-0.1</v>
          </cell>
          <cell r="P1893">
            <v>0.05</v>
          </cell>
          <cell r="Q1893">
            <v>-0.05</v>
          </cell>
          <cell r="R1893">
            <v>0.2</v>
          </cell>
          <cell r="S1893">
            <v>-0.2</v>
          </cell>
          <cell r="T1893">
            <v>0.05</v>
          </cell>
          <cell r="U1893">
            <v>-0.05</v>
          </cell>
          <cell r="V1893">
            <v>0.05</v>
          </cell>
          <cell r="W1893">
            <v>-0.05</v>
          </cell>
          <cell r="X1893">
            <v>0.05</v>
          </cell>
          <cell r="Y1893">
            <v>-0.05</v>
          </cell>
          <cell r="Z1893">
            <v>0.05</v>
          </cell>
          <cell r="AA1893">
            <v>-0.05</v>
          </cell>
          <cell r="AB1893" t="str">
            <v>NIL</v>
          </cell>
          <cell r="AC1893" t="str">
            <v>NIL</v>
          </cell>
          <cell r="AD1893" t="str">
            <v>NIL</v>
          </cell>
          <cell r="AE1893" t="str">
            <v>NIL</v>
          </cell>
          <cell r="AF1893" t="str">
            <v>NIL</v>
          </cell>
          <cell r="AG1893" t="str">
            <v>NIL</v>
          </cell>
        </row>
        <row r="1894">
          <cell r="A1894" t="str">
            <v>12-311</v>
          </cell>
          <cell r="B1894">
            <v>0.2</v>
          </cell>
          <cell r="C1894">
            <v>-0.2</v>
          </cell>
          <cell r="D1894">
            <v>0.1</v>
          </cell>
          <cell r="E1894">
            <v>-0.1</v>
          </cell>
          <cell r="F1894">
            <v>0.05</v>
          </cell>
          <cell r="G1894">
            <v>-0.05</v>
          </cell>
          <cell r="H1894">
            <v>0.1</v>
          </cell>
          <cell r="I1894">
            <v>0</v>
          </cell>
          <cell r="J1894">
            <v>0.05</v>
          </cell>
          <cell r="K1894">
            <v>-0.05</v>
          </cell>
          <cell r="L1894">
            <v>0.1</v>
          </cell>
          <cell r="M1894">
            <v>-0.1</v>
          </cell>
          <cell r="N1894">
            <v>0.1</v>
          </cell>
          <cell r="O1894">
            <v>-0.1</v>
          </cell>
          <cell r="P1894">
            <v>0.05</v>
          </cell>
          <cell r="Q1894">
            <v>-0.05</v>
          </cell>
          <cell r="R1894">
            <v>0.2</v>
          </cell>
          <cell r="S1894">
            <v>-0.2</v>
          </cell>
          <cell r="T1894">
            <v>0.05</v>
          </cell>
          <cell r="U1894">
            <v>-0.05</v>
          </cell>
          <cell r="V1894">
            <v>0.1</v>
          </cell>
          <cell r="W1894">
            <v>-0.1</v>
          </cell>
          <cell r="X1894">
            <v>0.1</v>
          </cell>
          <cell r="Y1894">
            <v>-0.1</v>
          </cell>
          <cell r="Z1894">
            <v>0.1</v>
          </cell>
          <cell r="AA1894">
            <v>-0.1</v>
          </cell>
          <cell r="AB1894" t="str">
            <v>NIL</v>
          </cell>
          <cell r="AC1894" t="str">
            <v>NIL</v>
          </cell>
          <cell r="AD1894" t="str">
            <v>NIL</v>
          </cell>
          <cell r="AE1894" t="str">
            <v>NIL</v>
          </cell>
          <cell r="AF1894" t="str">
            <v>NIL</v>
          </cell>
          <cell r="AG1894" t="str">
            <v>NIL</v>
          </cell>
        </row>
        <row r="1895">
          <cell r="A1895" t="str">
            <v>12-311A-C</v>
          </cell>
          <cell r="B1895">
            <v>0.2</v>
          </cell>
          <cell r="C1895">
            <v>-0.2</v>
          </cell>
          <cell r="D1895">
            <v>0.1</v>
          </cell>
          <cell r="E1895">
            <v>-0.1</v>
          </cell>
          <cell r="F1895">
            <v>0.05</v>
          </cell>
          <cell r="G1895">
            <v>-0.05</v>
          </cell>
          <cell r="H1895">
            <v>0.1</v>
          </cell>
          <cell r="I1895">
            <v>0</v>
          </cell>
          <cell r="J1895">
            <v>0.05</v>
          </cell>
          <cell r="K1895">
            <v>-0.05</v>
          </cell>
          <cell r="L1895">
            <v>0.1</v>
          </cell>
          <cell r="M1895">
            <v>-0.1</v>
          </cell>
          <cell r="N1895">
            <v>0.1</v>
          </cell>
          <cell r="O1895">
            <v>-0.1</v>
          </cell>
          <cell r="P1895">
            <v>0.05</v>
          </cell>
          <cell r="Q1895">
            <v>-0.05</v>
          </cell>
          <cell r="R1895">
            <v>0.2</v>
          </cell>
          <cell r="S1895">
            <v>-0.2</v>
          </cell>
          <cell r="T1895">
            <v>0.05</v>
          </cell>
          <cell r="U1895">
            <v>-0.05</v>
          </cell>
          <cell r="V1895">
            <v>0.03</v>
          </cell>
          <cell r="W1895">
            <v>-0.03</v>
          </cell>
          <cell r="X1895">
            <v>0.03</v>
          </cell>
          <cell r="Y1895">
            <v>-0.03</v>
          </cell>
          <cell r="Z1895">
            <v>0.03</v>
          </cell>
          <cell r="AA1895">
            <v>-0.03</v>
          </cell>
          <cell r="AB1895" t="str">
            <v>NIL</v>
          </cell>
          <cell r="AC1895" t="str">
            <v>NIL</v>
          </cell>
          <cell r="AD1895" t="str">
            <v>NIL</v>
          </cell>
          <cell r="AE1895" t="str">
            <v>NIL</v>
          </cell>
          <cell r="AF1895" t="str">
            <v>NIL</v>
          </cell>
          <cell r="AG1895" t="str">
            <v>NIL</v>
          </cell>
        </row>
        <row r="1896">
          <cell r="A1896" t="str">
            <v>12-312</v>
          </cell>
          <cell r="B1896">
            <v>0.2</v>
          </cell>
          <cell r="C1896">
            <v>-0.2</v>
          </cell>
          <cell r="D1896">
            <v>0.1</v>
          </cell>
          <cell r="E1896">
            <v>-0.1</v>
          </cell>
          <cell r="F1896">
            <v>0.05</v>
          </cell>
          <cell r="G1896">
            <v>-0.05</v>
          </cell>
          <cell r="H1896">
            <v>0.1</v>
          </cell>
          <cell r="I1896">
            <v>0</v>
          </cell>
          <cell r="J1896">
            <v>0.1</v>
          </cell>
          <cell r="K1896">
            <v>-0.1</v>
          </cell>
          <cell r="L1896">
            <v>0.05</v>
          </cell>
          <cell r="M1896">
            <v>-0.05</v>
          </cell>
          <cell r="N1896">
            <v>0.1</v>
          </cell>
          <cell r="O1896">
            <v>-0.1</v>
          </cell>
          <cell r="P1896">
            <v>0.05</v>
          </cell>
          <cell r="Q1896">
            <v>-0.05</v>
          </cell>
          <cell r="R1896">
            <v>0.2</v>
          </cell>
          <cell r="S1896">
            <v>-0.2</v>
          </cell>
          <cell r="T1896">
            <v>0</v>
          </cell>
          <cell r="U1896">
            <v>-0.05</v>
          </cell>
          <cell r="V1896">
            <v>0.1</v>
          </cell>
          <cell r="W1896">
            <v>-0.1</v>
          </cell>
          <cell r="X1896">
            <v>0.07</v>
          </cell>
          <cell r="Y1896">
            <v>-0.05</v>
          </cell>
          <cell r="Z1896">
            <v>0.1</v>
          </cell>
          <cell r="AA1896">
            <v>-0.1</v>
          </cell>
          <cell r="AB1896" t="str">
            <v>NIL</v>
          </cell>
          <cell r="AC1896" t="str">
            <v>NIL</v>
          </cell>
          <cell r="AD1896" t="str">
            <v>NIL</v>
          </cell>
          <cell r="AE1896" t="str">
            <v>NIL</v>
          </cell>
          <cell r="AF1896" t="str">
            <v>NIL</v>
          </cell>
          <cell r="AG1896" t="str">
            <v>NIL</v>
          </cell>
        </row>
        <row r="1897">
          <cell r="A1897" t="str">
            <v>12-313</v>
          </cell>
          <cell r="B1897">
            <v>0.2</v>
          </cell>
          <cell r="C1897">
            <v>-0.2</v>
          </cell>
          <cell r="D1897">
            <v>0.1</v>
          </cell>
          <cell r="E1897">
            <v>-0.1</v>
          </cell>
          <cell r="F1897">
            <v>0.05</v>
          </cell>
          <cell r="G1897">
            <v>-0.05</v>
          </cell>
          <cell r="H1897">
            <v>0.1</v>
          </cell>
          <cell r="I1897">
            <v>0</v>
          </cell>
          <cell r="J1897">
            <v>0.1</v>
          </cell>
          <cell r="K1897">
            <v>-0.1</v>
          </cell>
          <cell r="L1897">
            <v>0.1</v>
          </cell>
          <cell r="M1897">
            <v>-0.1</v>
          </cell>
          <cell r="N1897">
            <v>0.1</v>
          </cell>
          <cell r="O1897">
            <v>-0.1</v>
          </cell>
          <cell r="P1897">
            <v>0.05</v>
          </cell>
          <cell r="Q1897">
            <v>-0.05</v>
          </cell>
          <cell r="R1897">
            <v>0.2</v>
          </cell>
          <cell r="S1897">
            <v>-0.2</v>
          </cell>
          <cell r="T1897">
            <v>0.05</v>
          </cell>
          <cell r="U1897">
            <v>-0.05</v>
          </cell>
          <cell r="V1897">
            <v>0.1</v>
          </cell>
          <cell r="W1897">
            <v>-0.1</v>
          </cell>
          <cell r="X1897">
            <v>0.1</v>
          </cell>
          <cell r="Y1897">
            <v>-0.1</v>
          </cell>
          <cell r="Z1897">
            <v>0.1</v>
          </cell>
          <cell r="AA1897">
            <v>-0.1</v>
          </cell>
          <cell r="AB1897" t="str">
            <v>NIL</v>
          </cell>
          <cell r="AC1897" t="str">
            <v>NIL</v>
          </cell>
          <cell r="AD1897" t="str">
            <v>NIL</v>
          </cell>
          <cell r="AE1897" t="str">
            <v>NIL</v>
          </cell>
          <cell r="AF1897" t="str">
            <v>NIL</v>
          </cell>
          <cell r="AG1897" t="str">
            <v>NIL</v>
          </cell>
        </row>
        <row r="1898">
          <cell r="A1898" t="str">
            <v>12-313-1</v>
          </cell>
          <cell r="B1898">
            <v>0.2</v>
          </cell>
          <cell r="C1898">
            <v>-0.2</v>
          </cell>
          <cell r="D1898">
            <v>0.1</v>
          </cell>
          <cell r="E1898">
            <v>-0.1</v>
          </cell>
          <cell r="F1898">
            <v>0.05</v>
          </cell>
          <cell r="G1898">
            <v>-0.05</v>
          </cell>
          <cell r="H1898">
            <v>0.1</v>
          </cell>
          <cell r="I1898">
            <v>0</v>
          </cell>
          <cell r="J1898">
            <v>0.1</v>
          </cell>
          <cell r="K1898">
            <v>-0.1</v>
          </cell>
          <cell r="L1898">
            <v>0.1</v>
          </cell>
          <cell r="M1898">
            <v>-0.1</v>
          </cell>
          <cell r="N1898">
            <v>0.1</v>
          </cell>
          <cell r="O1898">
            <v>-0.1</v>
          </cell>
          <cell r="P1898">
            <v>0.05</v>
          </cell>
          <cell r="Q1898">
            <v>-0.05</v>
          </cell>
          <cell r="R1898">
            <v>0.2</v>
          </cell>
          <cell r="S1898">
            <v>-0.2</v>
          </cell>
          <cell r="T1898">
            <v>0.05</v>
          </cell>
          <cell r="U1898">
            <v>-0.05</v>
          </cell>
          <cell r="V1898">
            <v>0.1</v>
          </cell>
          <cell r="W1898">
            <v>-0.1</v>
          </cell>
          <cell r="X1898">
            <v>0.1</v>
          </cell>
          <cell r="Y1898">
            <v>-0.1</v>
          </cell>
          <cell r="Z1898">
            <v>0.1</v>
          </cell>
          <cell r="AA1898">
            <v>-0.1</v>
          </cell>
          <cell r="AB1898" t="str">
            <v>NIL</v>
          </cell>
          <cell r="AC1898" t="str">
            <v>NIL</v>
          </cell>
          <cell r="AD1898" t="str">
            <v>NIL</v>
          </cell>
          <cell r="AE1898" t="str">
            <v>NIL</v>
          </cell>
          <cell r="AF1898" t="str">
            <v>NIL</v>
          </cell>
          <cell r="AG1898" t="str">
            <v>NIL</v>
          </cell>
        </row>
        <row r="1899">
          <cell r="A1899" t="str">
            <v>12-313A</v>
          </cell>
          <cell r="B1899">
            <v>0.1</v>
          </cell>
          <cell r="C1899">
            <v>-0.1</v>
          </cell>
          <cell r="D1899">
            <v>0.1</v>
          </cell>
          <cell r="E1899">
            <v>-0.1</v>
          </cell>
          <cell r="F1899">
            <v>0.05</v>
          </cell>
          <cell r="G1899">
            <v>-0.05</v>
          </cell>
          <cell r="H1899">
            <v>0.1</v>
          </cell>
          <cell r="I1899">
            <v>0</v>
          </cell>
          <cell r="J1899">
            <v>0.1</v>
          </cell>
          <cell r="K1899">
            <v>-0.1</v>
          </cell>
          <cell r="L1899">
            <v>0.1</v>
          </cell>
          <cell r="M1899">
            <v>-0.1</v>
          </cell>
          <cell r="N1899">
            <v>0.1</v>
          </cell>
          <cell r="O1899">
            <v>-0.1</v>
          </cell>
          <cell r="P1899">
            <v>0.05</v>
          </cell>
          <cell r="Q1899">
            <v>-0.05</v>
          </cell>
          <cell r="R1899">
            <v>0.2</v>
          </cell>
          <cell r="S1899">
            <v>-0.2</v>
          </cell>
          <cell r="T1899">
            <v>0.03</v>
          </cell>
          <cell r="U1899">
            <v>-0.03</v>
          </cell>
          <cell r="V1899">
            <v>0.05</v>
          </cell>
          <cell r="W1899">
            <v>-0.05</v>
          </cell>
          <cell r="X1899">
            <v>0.05</v>
          </cell>
          <cell r="Y1899">
            <v>-0.05</v>
          </cell>
          <cell r="Z1899">
            <v>0.05</v>
          </cell>
          <cell r="AA1899">
            <v>-0.05</v>
          </cell>
          <cell r="AB1899" t="str">
            <v>NIL</v>
          </cell>
          <cell r="AC1899" t="str">
            <v>NIL</v>
          </cell>
          <cell r="AD1899" t="str">
            <v>NIL</v>
          </cell>
          <cell r="AE1899" t="str">
            <v>NIL</v>
          </cell>
          <cell r="AF1899" t="str">
            <v>NIL</v>
          </cell>
          <cell r="AG1899" t="str">
            <v>NIL</v>
          </cell>
        </row>
        <row r="1900">
          <cell r="A1900" t="str">
            <v>12-313A-1</v>
          </cell>
          <cell r="B1900">
            <v>0.1</v>
          </cell>
          <cell r="C1900">
            <v>-0.1</v>
          </cell>
          <cell r="D1900">
            <v>0.1</v>
          </cell>
          <cell r="E1900">
            <v>-0.1</v>
          </cell>
          <cell r="F1900">
            <v>0.05</v>
          </cell>
          <cell r="G1900">
            <v>-0.05</v>
          </cell>
          <cell r="H1900">
            <v>0.1</v>
          </cell>
          <cell r="I1900">
            <v>0</v>
          </cell>
          <cell r="J1900">
            <v>0.1</v>
          </cell>
          <cell r="K1900">
            <v>-0.1</v>
          </cell>
          <cell r="L1900">
            <v>0.1</v>
          </cell>
          <cell r="M1900">
            <v>-0.1</v>
          </cell>
          <cell r="N1900">
            <v>0.1</v>
          </cell>
          <cell r="O1900">
            <v>-0.1</v>
          </cell>
          <cell r="P1900">
            <v>0.05</v>
          </cell>
          <cell r="Q1900">
            <v>-0.05</v>
          </cell>
          <cell r="R1900">
            <v>0.2</v>
          </cell>
          <cell r="S1900">
            <v>-0.2</v>
          </cell>
          <cell r="T1900">
            <v>0.03</v>
          </cell>
          <cell r="U1900">
            <v>-0.03</v>
          </cell>
          <cell r="V1900">
            <v>0.05</v>
          </cell>
          <cell r="W1900">
            <v>-0.05</v>
          </cell>
          <cell r="X1900">
            <v>0.05</v>
          </cell>
          <cell r="Y1900">
            <v>-0.05</v>
          </cell>
          <cell r="Z1900">
            <v>0.05</v>
          </cell>
          <cell r="AA1900">
            <v>-0.05</v>
          </cell>
          <cell r="AB1900" t="str">
            <v>NIL</v>
          </cell>
          <cell r="AC1900" t="str">
            <v>NIL</v>
          </cell>
          <cell r="AD1900" t="str">
            <v>NIL</v>
          </cell>
          <cell r="AE1900" t="str">
            <v>NIL</v>
          </cell>
          <cell r="AF1900" t="str">
            <v>NIL</v>
          </cell>
          <cell r="AG1900" t="str">
            <v>NIL</v>
          </cell>
        </row>
        <row r="1901">
          <cell r="A1901" t="str">
            <v>12-314A</v>
          </cell>
          <cell r="B1901">
            <v>0.1</v>
          </cell>
          <cell r="C1901">
            <v>-0.1</v>
          </cell>
          <cell r="D1901">
            <v>0.1</v>
          </cell>
          <cell r="E1901">
            <v>-0.1</v>
          </cell>
          <cell r="F1901">
            <v>0.05</v>
          </cell>
          <cell r="G1901">
            <v>-0.05</v>
          </cell>
          <cell r="H1901">
            <v>0.1</v>
          </cell>
          <cell r="I1901">
            <v>0</v>
          </cell>
          <cell r="J1901">
            <v>0.1</v>
          </cell>
          <cell r="K1901">
            <v>-0.1</v>
          </cell>
          <cell r="L1901">
            <v>0.1</v>
          </cell>
          <cell r="M1901">
            <v>-0.1</v>
          </cell>
          <cell r="N1901">
            <v>0.1</v>
          </cell>
          <cell r="O1901">
            <v>-0.1</v>
          </cell>
          <cell r="P1901">
            <v>0.05</v>
          </cell>
          <cell r="Q1901">
            <v>-0.05</v>
          </cell>
          <cell r="R1901">
            <v>0.2</v>
          </cell>
          <cell r="S1901">
            <v>-0.2</v>
          </cell>
          <cell r="T1901">
            <v>0.03</v>
          </cell>
          <cell r="U1901">
            <v>-0.03</v>
          </cell>
          <cell r="V1901">
            <v>0.05</v>
          </cell>
          <cell r="W1901">
            <v>-0.05</v>
          </cell>
          <cell r="X1901">
            <v>0.05</v>
          </cell>
          <cell r="Y1901">
            <v>-0.05</v>
          </cell>
          <cell r="Z1901">
            <v>0.05</v>
          </cell>
          <cell r="AA1901">
            <v>-0.05</v>
          </cell>
          <cell r="AB1901" t="str">
            <v>NIL</v>
          </cell>
          <cell r="AC1901" t="str">
            <v>NIL</v>
          </cell>
          <cell r="AD1901" t="str">
            <v>NIL</v>
          </cell>
          <cell r="AE1901" t="str">
            <v>NIL</v>
          </cell>
          <cell r="AF1901" t="str">
            <v>NIL</v>
          </cell>
          <cell r="AG1901" t="str">
            <v>NIL</v>
          </cell>
        </row>
        <row r="1902">
          <cell r="A1902" t="str">
            <v>12-314A-1</v>
          </cell>
          <cell r="B1902">
            <v>0.1</v>
          </cell>
          <cell r="C1902">
            <v>-0.1</v>
          </cell>
          <cell r="D1902">
            <v>0.1</v>
          </cell>
          <cell r="E1902">
            <v>-0.1</v>
          </cell>
          <cell r="F1902">
            <v>0.05</v>
          </cell>
          <cell r="G1902">
            <v>-0.05</v>
          </cell>
          <cell r="H1902">
            <v>0.1</v>
          </cell>
          <cell r="I1902">
            <v>0</v>
          </cell>
          <cell r="J1902">
            <v>0.1</v>
          </cell>
          <cell r="K1902">
            <v>-0.1</v>
          </cell>
          <cell r="L1902">
            <v>0.1</v>
          </cell>
          <cell r="M1902">
            <v>-0.1</v>
          </cell>
          <cell r="N1902">
            <v>0.1</v>
          </cell>
          <cell r="O1902">
            <v>-0.1</v>
          </cell>
          <cell r="P1902">
            <v>0.05</v>
          </cell>
          <cell r="Q1902">
            <v>-0.05</v>
          </cell>
          <cell r="R1902">
            <v>0.2</v>
          </cell>
          <cell r="S1902">
            <v>-0.2</v>
          </cell>
          <cell r="T1902">
            <v>0.03</v>
          </cell>
          <cell r="U1902">
            <v>-0.03</v>
          </cell>
          <cell r="V1902">
            <v>0.05</v>
          </cell>
          <cell r="W1902">
            <v>-0.05</v>
          </cell>
          <cell r="X1902">
            <v>0.05</v>
          </cell>
          <cell r="Y1902">
            <v>-0.05</v>
          </cell>
          <cell r="Z1902">
            <v>0.05</v>
          </cell>
          <cell r="AA1902">
            <v>-0.05</v>
          </cell>
          <cell r="AB1902" t="str">
            <v>NIL</v>
          </cell>
          <cell r="AC1902" t="str">
            <v>NIL</v>
          </cell>
          <cell r="AD1902" t="str">
            <v>NIL</v>
          </cell>
          <cell r="AE1902" t="str">
            <v>NIL</v>
          </cell>
          <cell r="AF1902" t="str">
            <v>NIL</v>
          </cell>
          <cell r="AG1902" t="str">
            <v>NIL</v>
          </cell>
        </row>
        <row r="1903">
          <cell r="A1903" t="str">
            <v>12-315</v>
          </cell>
          <cell r="B1903">
            <v>0.2</v>
          </cell>
          <cell r="C1903">
            <v>-0.2</v>
          </cell>
          <cell r="D1903">
            <v>0.1</v>
          </cell>
          <cell r="E1903">
            <v>-0.1</v>
          </cell>
          <cell r="F1903">
            <v>0.05</v>
          </cell>
          <cell r="G1903">
            <v>-0.05</v>
          </cell>
          <cell r="H1903">
            <v>0.1</v>
          </cell>
          <cell r="I1903">
            <v>0</v>
          </cell>
          <cell r="J1903">
            <v>0.1</v>
          </cell>
          <cell r="K1903">
            <v>-0.1</v>
          </cell>
          <cell r="L1903">
            <v>0.1</v>
          </cell>
          <cell r="M1903">
            <v>-0.1</v>
          </cell>
          <cell r="N1903">
            <v>0.1</v>
          </cell>
          <cell r="O1903">
            <v>-0.1</v>
          </cell>
          <cell r="P1903">
            <v>0.05</v>
          </cell>
          <cell r="Q1903">
            <v>-0.05</v>
          </cell>
          <cell r="R1903">
            <v>0.2</v>
          </cell>
          <cell r="S1903">
            <v>-0.2</v>
          </cell>
          <cell r="T1903">
            <v>0.05</v>
          </cell>
          <cell r="U1903">
            <v>-0.05</v>
          </cell>
          <cell r="V1903">
            <v>0.1</v>
          </cell>
          <cell r="W1903">
            <v>-0.1</v>
          </cell>
          <cell r="X1903">
            <v>0.1</v>
          </cell>
          <cell r="Y1903">
            <v>-0.1</v>
          </cell>
          <cell r="Z1903">
            <v>0.1</v>
          </cell>
          <cell r="AA1903">
            <v>-0.1</v>
          </cell>
          <cell r="AB1903" t="str">
            <v>NIL</v>
          </cell>
          <cell r="AC1903" t="str">
            <v>NIL</v>
          </cell>
          <cell r="AD1903" t="str">
            <v>NIL</v>
          </cell>
          <cell r="AE1903" t="str">
            <v>NIL</v>
          </cell>
          <cell r="AF1903" t="str">
            <v>NIL</v>
          </cell>
          <cell r="AG1903" t="str">
            <v>NIL</v>
          </cell>
        </row>
        <row r="1904">
          <cell r="A1904" t="str">
            <v>12-315-1</v>
          </cell>
          <cell r="B1904">
            <v>0.2</v>
          </cell>
          <cell r="C1904">
            <v>-0.2</v>
          </cell>
          <cell r="D1904">
            <v>0.1</v>
          </cell>
          <cell r="E1904">
            <v>-0.1</v>
          </cell>
          <cell r="F1904">
            <v>0.05</v>
          </cell>
          <cell r="G1904">
            <v>-0.05</v>
          </cell>
          <cell r="H1904">
            <v>0.1</v>
          </cell>
          <cell r="I1904">
            <v>0</v>
          </cell>
          <cell r="J1904">
            <v>0.1</v>
          </cell>
          <cell r="K1904">
            <v>-0.1</v>
          </cell>
          <cell r="L1904">
            <v>0.1</v>
          </cell>
          <cell r="M1904">
            <v>-0.1</v>
          </cell>
          <cell r="N1904">
            <v>0.1</v>
          </cell>
          <cell r="O1904">
            <v>-0.1</v>
          </cell>
          <cell r="P1904">
            <v>0.05</v>
          </cell>
          <cell r="Q1904">
            <v>-0.05</v>
          </cell>
          <cell r="R1904">
            <v>0.2</v>
          </cell>
          <cell r="S1904">
            <v>-0.2</v>
          </cell>
          <cell r="T1904">
            <v>0.05</v>
          </cell>
          <cell r="U1904">
            <v>-0.05</v>
          </cell>
          <cell r="V1904">
            <v>0.1</v>
          </cell>
          <cell r="W1904">
            <v>-0.1</v>
          </cell>
          <cell r="X1904">
            <v>0.1</v>
          </cell>
          <cell r="Y1904">
            <v>-0.1</v>
          </cell>
          <cell r="Z1904">
            <v>0.1</v>
          </cell>
          <cell r="AA1904">
            <v>-0.1</v>
          </cell>
          <cell r="AB1904" t="str">
            <v>NIL</v>
          </cell>
          <cell r="AC1904" t="str">
            <v>NIL</v>
          </cell>
          <cell r="AD1904" t="str">
            <v>NIL</v>
          </cell>
          <cell r="AE1904" t="str">
            <v>NIL</v>
          </cell>
          <cell r="AF1904" t="str">
            <v>NIL</v>
          </cell>
          <cell r="AG1904" t="str">
            <v>NIL</v>
          </cell>
        </row>
        <row r="1905">
          <cell r="A1905" t="str">
            <v>12-315-2</v>
          </cell>
          <cell r="B1905">
            <v>0.2</v>
          </cell>
          <cell r="C1905">
            <v>-0.2</v>
          </cell>
          <cell r="D1905">
            <v>0.1</v>
          </cell>
          <cell r="E1905">
            <v>-0.1</v>
          </cell>
          <cell r="F1905">
            <v>0.05</v>
          </cell>
          <cell r="G1905">
            <v>-0.05</v>
          </cell>
          <cell r="H1905">
            <v>0.1</v>
          </cell>
          <cell r="I1905">
            <v>0</v>
          </cell>
          <cell r="J1905">
            <v>0.1</v>
          </cell>
          <cell r="K1905">
            <v>-0.1</v>
          </cell>
          <cell r="L1905">
            <v>0.1</v>
          </cell>
          <cell r="M1905">
            <v>-0.1</v>
          </cell>
          <cell r="N1905">
            <v>0.1</v>
          </cell>
          <cell r="O1905">
            <v>-0.1</v>
          </cell>
          <cell r="P1905">
            <v>0.05</v>
          </cell>
          <cell r="Q1905">
            <v>-0.05</v>
          </cell>
          <cell r="R1905">
            <v>0.2</v>
          </cell>
          <cell r="S1905">
            <v>-0.2</v>
          </cell>
          <cell r="T1905">
            <v>0.05</v>
          </cell>
          <cell r="U1905">
            <v>-0.05</v>
          </cell>
          <cell r="V1905">
            <v>0.1</v>
          </cell>
          <cell r="W1905">
            <v>-0.1</v>
          </cell>
          <cell r="X1905">
            <v>0.1</v>
          </cell>
          <cell r="Y1905">
            <v>-0.1</v>
          </cell>
          <cell r="Z1905">
            <v>0.1</v>
          </cell>
          <cell r="AA1905">
            <v>-0.1</v>
          </cell>
          <cell r="AB1905" t="str">
            <v>NIL</v>
          </cell>
          <cell r="AC1905" t="str">
            <v>NIL</v>
          </cell>
          <cell r="AD1905" t="str">
            <v>NIL</v>
          </cell>
          <cell r="AE1905" t="str">
            <v>NIL</v>
          </cell>
          <cell r="AF1905" t="str">
            <v>NIL</v>
          </cell>
          <cell r="AG1905" t="str">
            <v>NIL</v>
          </cell>
        </row>
        <row r="1906">
          <cell r="A1906" t="str">
            <v>12-315-3</v>
          </cell>
          <cell r="B1906">
            <v>0.2</v>
          </cell>
          <cell r="C1906">
            <v>-0.2</v>
          </cell>
          <cell r="D1906">
            <v>0.1</v>
          </cell>
          <cell r="E1906">
            <v>-0.1</v>
          </cell>
          <cell r="F1906">
            <v>0.05</v>
          </cell>
          <cell r="G1906">
            <v>-0.05</v>
          </cell>
          <cell r="H1906">
            <v>0.1</v>
          </cell>
          <cell r="I1906">
            <v>0</v>
          </cell>
          <cell r="J1906">
            <v>0.1</v>
          </cell>
          <cell r="K1906">
            <v>-0.1</v>
          </cell>
          <cell r="L1906">
            <v>0.1</v>
          </cell>
          <cell r="M1906">
            <v>-0.1</v>
          </cell>
          <cell r="N1906">
            <v>0.1</v>
          </cell>
          <cell r="O1906">
            <v>-0.1</v>
          </cell>
          <cell r="P1906">
            <v>0.05</v>
          </cell>
          <cell r="Q1906">
            <v>-0.05</v>
          </cell>
          <cell r="R1906">
            <v>0.2</v>
          </cell>
          <cell r="S1906">
            <v>-0.2</v>
          </cell>
          <cell r="T1906">
            <v>0.05</v>
          </cell>
          <cell r="U1906">
            <v>-0.05</v>
          </cell>
          <cell r="V1906">
            <v>0.1</v>
          </cell>
          <cell r="W1906">
            <v>-0.1</v>
          </cell>
          <cell r="X1906">
            <v>0.1</v>
          </cell>
          <cell r="Y1906">
            <v>-0.1</v>
          </cell>
          <cell r="Z1906">
            <v>0.1</v>
          </cell>
          <cell r="AA1906">
            <v>-0.1</v>
          </cell>
          <cell r="AB1906" t="str">
            <v>NIL</v>
          </cell>
          <cell r="AC1906" t="str">
            <v>NIL</v>
          </cell>
          <cell r="AD1906" t="str">
            <v>NIL</v>
          </cell>
          <cell r="AE1906" t="str">
            <v>NIL</v>
          </cell>
          <cell r="AF1906" t="str">
            <v>NIL</v>
          </cell>
          <cell r="AG1906" t="str">
            <v>NIL</v>
          </cell>
        </row>
        <row r="1907">
          <cell r="A1907" t="str">
            <v>12-315A</v>
          </cell>
          <cell r="B1907">
            <v>0.1</v>
          </cell>
          <cell r="C1907">
            <v>-0.1</v>
          </cell>
          <cell r="D1907">
            <v>0.1</v>
          </cell>
          <cell r="E1907">
            <v>-0.1</v>
          </cell>
          <cell r="F1907">
            <v>0.05</v>
          </cell>
          <cell r="G1907">
            <v>-0.05</v>
          </cell>
          <cell r="H1907">
            <v>0.1</v>
          </cell>
          <cell r="I1907">
            <v>0</v>
          </cell>
          <cell r="J1907">
            <v>0.1</v>
          </cell>
          <cell r="K1907">
            <v>-0.1</v>
          </cell>
          <cell r="L1907">
            <v>0.1</v>
          </cell>
          <cell r="M1907">
            <v>-0.1</v>
          </cell>
          <cell r="N1907">
            <v>0.1</v>
          </cell>
          <cell r="O1907">
            <v>-0.1</v>
          </cell>
          <cell r="P1907">
            <v>0.05</v>
          </cell>
          <cell r="Q1907">
            <v>-0.05</v>
          </cell>
          <cell r="R1907">
            <v>0.2</v>
          </cell>
          <cell r="S1907">
            <v>-0.2</v>
          </cell>
          <cell r="T1907">
            <v>0.03</v>
          </cell>
          <cell r="U1907">
            <v>-0.03</v>
          </cell>
          <cell r="V1907">
            <v>0.05</v>
          </cell>
          <cell r="W1907">
            <v>-0.05</v>
          </cell>
          <cell r="X1907">
            <v>0.05</v>
          </cell>
          <cell r="Y1907">
            <v>-0.05</v>
          </cell>
          <cell r="Z1907">
            <v>0.05</v>
          </cell>
          <cell r="AA1907">
            <v>-0.05</v>
          </cell>
          <cell r="AB1907" t="str">
            <v>NIL</v>
          </cell>
          <cell r="AC1907" t="str">
            <v>NIL</v>
          </cell>
          <cell r="AD1907" t="str">
            <v>NIL</v>
          </cell>
          <cell r="AE1907" t="str">
            <v>NIL</v>
          </cell>
          <cell r="AF1907" t="str">
            <v>NIL</v>
          </cell>
          <cell r="AG1907" t="str">
            <v>NIL</v>
          </cell>
        </row>
        <row r="1908">
          <cell r="A1908" t="str">
            <v>12-315A-C</v>
          </cell>
          <cell r="B1908">
            <v>0.1</v>
          </cell>
          <cell r="C1908">
            <v>-0.1</v>
          </cell>
          <cell r="D1908">
            <v>0.1</v>
          </cell>
          <cell r="E1908">
            <v>-0.1</v>
          </cell>
          <cell r="F1908">
            <v>0.05</v>
          </cell>
          <cell r="G1908">
            <v>-0.05</v>
          </cell>
          <cell r="H1908">
            <v>0.1</v>
          </cell>
          <cell r="I1908">
            <v>0</v>
          </cell>
          <cell r="J1908">
            <v>0.1</v>
          </cell>
          <cell r="K1908">
            <v>-0.1</v>
          </cell>
          <cell r="L1908">
            <v>0.1</v>
          </cell>
          <cell r="M1908">
            <v>-0.1</v>
          </cell>
          <cell r="N1908">
            <v>0.1</v>
          </cell>
          <cell r="O1908">
            <v>-0.1</v>
          </cell>
          <cell r="P1908">
            <v>0.05</v>
          </cell>
          <cell r="Q1908">
            <v>-0.05</v>
          </cell>
          <cell r="R1908">
            <v>0.2</v>
          </cell>
          <cell r="S1908">
            <v>-0.2</v>
          </cell>
          <cell r="T1908">
            <v>0.03</v>
          </cell>
          <cell r="U1908">
            <v>-0.03</v>
          </cell>
          <cell r="V1908">
            <v>0.05</v>
          </cell>
          <cell r="W1908">
            <v>-0.05</v>
          </cell>
          <cell r="X1908">
            <v>0.05</v>
          </cell>
          <cell r="Y1908">
            <v>-0.05</v>
          </cell>
          <cell r="Z1908">
            <v>0.05</v>
          </cell>
          <cell r="AA1908">
            <v>-0.05</v>
          </cell>
          <cell r="AB1908" t="str">
            <v>NIL</v>
          </cell>
          <cell r="AC1908" t="str">
            <v>NIL</v>
          </cell>
          <cell r="AD1908" t="str">
            <v>NIL</v>
          </cell>
          <cell r="AE1908" t="str">
            <v>NIL</v>
          </cell>
          <cell r="AF1908" t="str">
            <v>NIL</v>
          </cell>
          <cell r="AG1908" t="str">
            <v>NIL</v>
          </cell>
        </row>
        <row r="1909">
          <cell r="A1909" t="str">
            <v>12-316</v>
          </cell>
          <cell r="B1909">
            <v>0.2</v>
          </cell>
          <cell r="C1909">
            <v>-0.2</v>
          </cell>
          <cell r="D1909">
            <v>0.1</v>
          </cell>
          <cell r="E1909">
            <v>-0.1</v>
          </cell>
          <cell r="F1909">
            <v>0.05</v>
          </cell>
          <cell r="G1909">
            <v>-0.05</v>
          </cell>
          <cell r="H1909">
            <v>0.1</v>
          </cell>
          <cell r="I1909">
            <v>0</v>
          </cell>
          <cell r="J1909">
            <v>0.1</v>
          </cell>
          <cell r="K1909">
            <v>-0.1</v>
          </cell>
          <cell r="L1909">
            <v>0.1</v>
          </cell>
          <cell r="M1909">
            <v>-0.1</v>
          </cell>
          <cell r="N1909">
            <v>0.1</v>
          </cell>
          <cell r="O1909">
            <v>-0.1</v>
          </cell>
          <cell r="P1909">
            <v>0.05</v>
          </cell>
          <cell r="Q1909">
            <v>-0.05</v>
          </cell>
          <cell r="R1909">
            <v>0.2</v>
          </cell>
          <cell r="S1909">
            <v>-0.2</v>
          </cell>
          <cell r="T1909">
            <v>0.05</v>
          </cell>
          <cell r="U1909">
            <v>-0.05</v>
          </cell>
          <cell r="V1909">
            <v>0.1</v>
          </cell>
          <cell r="W1909">
            <v>-0.1</v>
          </cell>
          <cell r="X1909">
            <v>0.1</v>
          </cell>
          <cell r="Y1909">
            <v>-0.1</v>
          </cell>
          <cell r="Z1909">
            <v>0.1</v>
          </cell>
          <cell r="AA1909">
            <v>-0.1</v>
          </cell>
          <cell r="AB1909" t="str">
            <v>NIL</v>
          </cell>
          <cell r="AC1909" t="str">
            <v>NIL</v>
          </cell>
          <cell r="AD1909" t="str">
            <v>NIL</v>
          </cell>
          <cell r="AE1909" t="str">
            <v>NIL</v>
          </cell>
          <cell r="AF1909" t="str">
            <v>NIL</v>
          </cell>
          <cell r="AG1909" t="str">
            <v>NIL</v>
          </cell>
        </row>
        <row r="1910">
          <cell r="A1910" t="str">
            <v>12-316A</v>
          </cell>
          <cell r="B1910">
            <v>0.1</v>
          </cell>
          <cell r="C1910">
            <v>-0.1</v>
          </cell>
          <cell r="D1910">
            <v>0.1</v>
          </cell>
          <cell r="E1910">
            <v>-0.1</v>
          </cell>
          <cell r="F1910">
            <v>0.05</v>
          </cell>
          <cell r="G1910">
            <v>-0.05</v>
          </cell>
          <cell r="H1910">
            <v>0.1</v>
          </cell>
          <cell r="I1910">
            <v>0</v>
          </cell>
          <cell r="J1910">
            <v>0.1</v>
          </cell>
          <cell r="K1910">
            <v>-0.1</v>
          </cell>
          <cell r="L1910">
            <v>0.1</v>
          </cell>
          <cell r="M1910">
            <v>-0.1</v>
          </cell>
          <cell r="N1910">
            <v>0.1</v>
          </cell>
          <cell r="O1910">
            <v>-0.1</v>
          </cell>
          <cell r="P1910">
            <v>0.05</v>
          </cell>
          <cell r="Q1910">
            <v>-0.05</v>
          </cell>
          <cell r="R1910">
            <v>0.2</v>
          </cell>
          <cell r="S1910">
            <v>-0.2</v>
          </cell>
          <cell r="T1910">
            <v>0.03</v>
          </cell>
          <cell r="U1910">
            <v>-0.03</v>
          </cell>
          <cell r="V1910">
            <v>0.05</v>
          </cell>
          <cell r="W1910">
            <v>-0.05</v>
          </cell>
          <cell r="X1910">
            <v>0.05</v>
          </cell>
          <cell r="Y1910">
            <v>-0.05</v>
          </cell>
          <cell r="Z1910">
            <v>0.05</v>
          </cell>
          <cell r="AA1910">
            <v>-0.05</v>
          </cell>
          <cell r="AB1910" t="str">
            <v>NIL</v>
          </cell>
          <cell r="AC1910" t="str">
            <v>NIL</v>
          </cell>
          <cell r="AD1910" t="str">
            <v>NIL</v>
          </cell>
          <cell r="AE1910" t="str">
            <v>NIL</v>
          </cell>
          <cell r="AF1910" t="str">
            <v>NIL</v>
          </cell>
          <cell r="AG1910" t="str">
            <v>NIL</v>
          </cell>
        </row>
        <row r="1911">
          <cell r="A1911" t="str">
            <v>12-316A-1</v>
          </cell>
          <cell r="B1911">
            <v>0.1</v>
          </cell>
          <cell r="C1911">
            <v>-0.1</v>
          </cell>
          <cell r="D1911">
            <v>0.1</v>
          </cell>
          <cell r="E1911">
            <v>-0.1</v>
          </cell>
          <cell r="F1911">
            <v>0.05</v>
          </cell>
          <cell r="G1911">
            <v>-0.05</v>
          </cell>
          <cell r="H1911">
            <v>0.1</v>
          </cell>
          <cell r="I1911">
            <v>0</v>
          </cell>
          <cell r="J1911">
            <v>0.1</v>
          </cell>
          <cell r="K1911">
            <v>-0.1</v>
          </cell>
          <cell r="L1911">
            <v>0.1</v>
          </cell>
          <cell r="M1911">
            <v>-0.1</v>
          </cell>
          <cell r="N1911">
            <v>0.1</v>
          </cell>
          <cell r="O1911">
            <v>-0.1</v>
          </cell>
          <cell r="P1911">
            <v>0.05</v>
          </cell>
          <cell r="Q1911">
            <v>-0.05</v>
          </cell>
          <cell r="R1911">
            <v>0.2</v>
          </cell>
          <cell r="S1911">
            <v>-0.2</v>
          </cell>
          <cell r="T1911">
            <v>0.03</v>
          </cell>
          <cell r="U1911">
            <v>-0.03</v>
          </cell>
          <cell r="V1911">
            <v>0.05</v>
          </cell>
          <cell r="W1911">
            <v>-0.05</v>
          </cell>
          <cell r="X1911">
            <v>0.05</v>
          </cell>
          <cell r="Y1911">
            <v>-0.05</v>
          </cell>
          <cell r="Z1911">
            <v>0.05</v>
          </cell>
          <cell r="AA1911">
            <v>-0.05</v>
          </cell>
          <cell r="AB1911" t="str">
            <v>NIL</v>
          </cell>
          <cell r="AC1911" t="str">
            <v>NIL</v>
          </cell>
          <cell r="AD1911" t="str">
            <v>NIL</v>
          </cell>
          <cell r="AE1911" t="str">
            <v>NIL</v>
          </cell>
          <cell r="AF1911" t="str">
            <v>NIL</v>
          </cell>
          <cell r="AG1911" t="str">
            <v>NIL</v>
          </cell>
        </row>
        <row r="1912">
          <cell r="A1912" t="str">
            <v>12-317</v>
          </cell>
          <cell r="B1912">
            <v>0.2</v>
          </cell>
          <cell r="C1912">
            <v>-0.2</v>
          </cell>
          <cell r="D1912">
            <v>0.1</v>
          </cell>
          <cell r="E1912">
            <v>-0.1</v>
          </cell>
          <cell r="F1912">
            <v>0.05</v>
          </cell>
          <cell r="G1912">
            <v>-0.05</v>
          </cell>
          <cell r="H1912">
            <v>0.1</v>
          </cell>
          <cell r="I1912">
            <v>0</v>
          </cell>
          <cell r="J1912">
            <v>0.1</v>
          </cell>
          <cell r="K1912">
            <v>-0.1</v>
          </cell>
          <cell r="L1912">
            <v>0.1</v>
          </cell>
          <cell r="M1912">
            <v>-0.1</v>
          </cell>
          <cell r="N1912">
            <v>0.1</v>
          </cell>
          <cell r="O1912">
            <v>-0.1</v>
          </cell>
          <cell r="P1912">
            <v>0.05</v>
          </cell>
          <cell r="Q1912">
            <v>-0.05</v>
          </cell>
          <cell r="R1912">
            <v>0.2</v>
          </cell>
          <cell r="S1912">
            <v>-0.2</v>
          </cell>
          <cell r="T1912">
            <v>0.05</v>
          </cell>
          <cell r="U1912">
            <v>-0.05</v>
          </cell>
          <cell r="V1912">
            <v>0.1</v>
          </cell>
          <cell r="W1912">
            <v>-0.1</v>
          </cell>
          <cell r="X1912">
            <v>0.1</v>
          </cell>
          <cell r="Y1912">
            <v>-0.1</v>
          </cell>
          <cell r="Z1912">
            <v>0.1</v>
          </cell>
          <cell r="AA1912">
            <v>-0.1</v>
          </cell>
          <cell r="AB1912" t="str">
            <v>NIL</v>
          </cell>
          <cell r="AC1912" t="str">
            <v>NIL</v>
          </cell>
          <cell r="AD1912" t="str">
            <v>NIL</v>
          </cell>
          <cell r="AE1912" t="str">
            <v>NIL</v>
          </cell>
          <cell r="AF1912" t="str">
            <v>NIL</v>
          </cell>
          <cell r="AG1912" t="str">
            <v>NIL</v>
          </cell>
        </row>
        <row r="1913">
          <cell r="A1913" t="str">
            <v>12-317A-C</v>
          </cell>
          <cell r="B1913">
            <v>0.2</v>
          </cell>
          <cell r="C1913">
            <v>-0.2</v>
          </cell>
          <cell r="D1913">
            <v>0.1</v>
          </cell>
          <cell r="E1913">
            <v>-0.1</v>
          </cell>
          <cell r="F1913">
            <v>0.05</v>
          </cell>
          <cell r="G1913">
            <v>-0.05</v>
          </cell>
          <cell r="H1913">
            <v>0.1</v>
          </cell>
          <cell r="I1913">
            <v>0</v>
          </cell>
          <cell r="J1913">
            <v>0.05</v>
          </cell>
          <cell r="K1913">
            <v>-0.05</v>
          </cell>
          <cell r="L1913">
            <v>0.1</v>
          </cell>
          <cell r="M1913">
            <v>-0.1</v>
          </cell>
          <cell r="N1913">
            <v>0.1</v>
          </cell>
          <cell r="O1913">
            <v>-0.1</v>
          </cell>
          <cell r="P1913">
            <v>0.05</v>
          </cell>
          <cell r="Q1913">
            <v>-0.05</v>
          </cell>
          <cell r="R1913">
            <v>0.2</v>
          </cell>
          <cell r="S1913">
            <v>-0.2</v>
          </cell>
          <cell r="T1913">
            <v>0.05</v>
          </cell>
          <cell r="U1913">
            <v>-0.05</v>
          </cell>
          <cell r="V1913">
            <v>0.03</v>
          </cell>
          <cell r="W1913">
            <v>-0.03</v>
          </cell>
          <cell r="X1913">
            <v>0.03</v>
          </cell>
          <cell r="Y1913">
            <v>-0.03</v>
          </cell>
          <cell r="Z1913">
            <v>0.03</v>
          </cell>
          <cell r="AA1913">
            <v>-0.03</v>
          </cell>
          <cell r="AB1913" t="str">
            <v>NIL</v>
          </cell>
          <cell r="AC1913" t="str">
            <v>NIL</v>
          </cell>
          <cell r="AD1913" t="str">
            <v>NIL</v>
          </cell>
          <cell r="AE1913" t="str">
            <v>NIL</v>
          </cell>
          <cell r="AF1913" t="str">
            <v>NIL</v>
          </cell>
          <cell r="AG1913" t="str">
            <v>NIL</v>
          </cell>
        </row>
        <row r="1914">
          <cell r="A1914" t="str">
            <v>12-318A</v>
          </cell>
          <cell r="B1914">
            <v>0.2</v>
          </cell>
          <cell r="C1914">
            <v>-0.2</v>
          </cell>
          <cell r="D1914">
            <v>0.1</v>
          </cell>
          <cell r="E1914">
            <v>-0.1</v>
          </cell>
          <cell r="F1914">
            <v>0.05</v>
          </cell>
          <cell r="G1914">
            <v>-0.05</v>
          </cell>
          <cell r="H1914">
            <v>0.1</v>
          </cell>
          <cell r="I1914">
            <v>0</v>
          </cell>
          <cell r="J1914">
            <v>0.1</v>
          </cell>
          <cell r="K1914">
            <v>-0.1</v>
          </cell>
          <cell r="L1914">
            <v>0.1</v>
          </cell>
          <cell r="M1914">
            <v>-0.1</v>
          </cell>
          <cell r="N1914">
            <v>0.1</v>
          </cell>
          <cell r="O1914">
            <v>-0.1</v>
          </cell>
          <cell r="P1914">
            <v>0.05</v>
          </cell>
          <cell r="Q1914">
            <v>-0.05</v>
          </cell>
          <cell r="R1914">
            <v>0.2</v>
          </cell>
          <cell r="S1914">
            <v>-0.2</v>
          </cell>
          <cell r="T1914">
            <v>0.05</v>
          </cell>
          <cell r="U1914">
            <v>-0.05</v>
          </cell>
          <cell r="V1914">
            <v>0.05</v>
          </cell>
          <cell r="W1914">
            <v>-0.05</v>
          </cell>
          <cell r="X1914">
            <v>0.05</v>
          </cell>
          <cell r="Y1914">
            <v>-0.05</v>
          </cell>
          <cell r="Z1914">
            <v>0.05</v>
          </cell>
          <cell r="AA1914">
            <v>-0.05</v>
          </cell>
          <cell r="AB1914" t="str">
            <v>NIL</v>
          </cell>
          <cell r="AC1914" t="str">
            <v>NIL</v>
          </cell>
          <cell r="AD1914" t="str">
            <v>NIL</v>
          </cell>
          <cell r="AE1914" t="str">
            <v>NIL</v>
          </cell>
          <cell r="AF1914" t="str">
            <v>NIL</v>
          </cell>
          <cell r="AG1914" t="str">
            <v>NIL</v>
          </cell>
        </row>
        <row r="1915">
          <cell r="A1915" t="str">
            <v>12-319</v>
          </cell>
          <cell r="B1915">
            <v>0.2</v>
          </cell>
          <cell r="C1915">
            <v>-0.2</v>
          </cell>
          <cell r="D1915">
            <v>0.1</v>
          </cell>
          <cell r="E1915">
            <v>-0.1</v>
          </cell>
          <cell r="F1915">
            <v>0.05</v>
          </cell>
          <cell r="G1915">
            <v>-0.05</v>
          </cell>
          <cell r="H1915">
            <v>0.1</v>
          </cell>
          <cell r="I1915">
            <v>0</v>
          </cell>
          <cell r="J1915">
            <v>0.1</v>
          </cell>
          <cell r="K1915">
            <v>-0.1</v>
          </cell>
          <cell r="L1915">
            <v>0.1</v>
          </cell>
          <cell r="M1915">
            <v>-0.1</v>
          </cell>
          <cell r="N1915">
            <v>0.1</v>
          </cell>
          <cell r="O1915">
            <v>-0.1</v>
          </cell>
          <cell r="P1915">
            <v>0.05</v>
          </cell>
          <cell r="Q1915">
            <v>-0.05</v>
          </cell>
          <cell r="R1915">
            <v>0.2</v>
          </cell>
          <cell r="S1915">
            <v>-0.2</v>
          </cell>
          <cell r="T1915">
            <v>0.05</v>
          </cell>
          <cell r="U1915">
            <v>-0.05</v>
          </cell>
          <cell r="V1915">
            <v>0.1</v>
          </cell>
          <cell r="W1915">
            <v>-0.1</v>
          </cell>
          <cell r="X1915">
            <v>0.1</v>
          </cell>
          <cell r="Y1915">
            <v>-0.1</v>
          </cell>
          <cell r="Z1915">
            <v>0.1</v>
          </cell>
          <cell r="AA1915">
            <v>-0.1</v>
          </cell>
          <cell r="AB1915" t="str">
            <v>NIL</v>
          </cell>
          <cell r="AC1915" t="str">
            <v>NIL</v>
          </cell>
          <cell r="AD1915" t="str">
            <v>NIL</v>
          </cell>
          <cell r="AE1915" t="str">
            <v>NIL</v>
          </cell>
          <cell r="AF1915" t="str">
            <v>NIL</v>
          </cell>
          <cell r="AG1915" t="str">
            <v>NIL</v>
          </cell>
        </row>
        <row r="1916">
          <cell r="A1916" t="str">
            <v>12-319-1</v>
          </cell>
          <cell r="B1916">
            <v>0.2</v>
          </cell>
          <cell r="C1916">
            <v>-0.2</v>
          </cell>
          <cell r="D1916">
            <v>0.1</v>
          </cell>
          <cell r="E1916">
            <v>-0.1</v>
          </cell>
          <cell r="F1916">
            <v>0.05</v>
          </cell>
          <cell r="G1916">
            <v>-0.05</v>
          </cell>
          <cell r="H1916">
            <v>0.1</v>
          </cell>
          <cell r="I1916">
            <v>0</v>
          </cell>
          <cell r="J1916">
            <v>0.1</v>
          </cell>
          <cell r="K1916">
            <v>-0.1</v>
          </cell>
          <cell r="L1916">
            <v>0.1</v>
          </cell>
          <cell r="M1916">
            <v>-0.1</v>
          </cell>
          <cell r="N1916">
            <v>0.1</v>
          </cell>
          <cell r="O1916">
            <v>-0.1</v>
          </cell>
          <cell r="P1916">
            <v>0.05</v>
          </cell>
          <cell r="Q1916">
            <v>-0.05</v>
          </cell>
          <cell r="R1916">
            <v>0.2</v>
          </cell>
          <cell r="S1916">
            <v>-0.2</v>
          </cell>
          <cell r="T1916">
            <v>0.05</v>
          </cell>
          <cell r="U1916">
            <v>-0.05</v>
          </cell>
          <cell r="V1916">
            <v>0.1</v>
          </cell>
          <cell r="W1916">
            <v>-0.1</v>
          </cell>
          <cell r="X1916">
            <v>0.1</v>
          </cell>
          <cell r="Y1916">
            <v>-0.1</v>
          </cell>
          <cell r="Z1916">
            <v>0.1</v>
          </cell>
          <cell r="AA1916">
            <v>-0.1</v>
          </cell>
          <cell r="AB1916" t="str">
            <v>NIL</v>
          </cell>
          <cell r="AC1916" t="str">
            <v>NIL</v>
          </cell>
          <cell r="AD1916" t="str">
            <v>NIL</v>
          </cell>
          <cell r="AE1916" t="str">
            <v>NIL</v>
          </cell>
          <cell r="AF1916" t="str">
            <v>NIL</v>
          </cell>
          <cell r="AG1916" t="str">
            <v>NIL</v>
          </cell>
        </row>
        <row r="1917">
          <cell r="A1917" t="str">
            <v>12-319A</v>
          </cell>
          <cell r="B1917">
            <v>0.3</v>
          </cell>
          <cell r="C1917">
            <v>-0.1</v>
          </cell>
          <cell r="D1917">
            <v>0.1</v>
          </cell>
          <cell r="E1917">
            <v>-0.1</v>
          </cell>
          <cell r="F1917">
            <v>0.05</v>
          </cell>
          <cell r="G1917">
            <v>-0.05</v>
          </cell>
          <cell r="H1917">
            <v>0.1</v>
          </cell>
          <cell r="I1917">
            <v>0</v>
          </cell>
          <cell r="J1917">
            <v>0.05</v>
          </cell>
          <cell r="K1917">
            <v>-0.05</v>
          </cell>
          <cell r="L1917">
            <v>0.1</v>
          </cell>
          <cell r="M1917">
            <v>-0.1</v>
          </cell>
          <cell r="N1917">
            <v>0.1</v>
          </cell>
          <cell r="O1917">
            <v>-0.1</v>
          </cell>
          <cell r="P1917">
            <v>0.05</v>
          </cell>
          <cell r="Q1917">
            <v>-0.05</v>
          </cell>
          <cell r="R1917">
            <v>0.2</v>
          </cell>
          <cell r="S1917">
            <v>-0.2</v>
          </cell>
          <cell r="T1917">
            <v>0.05</v>
          </cell>
          <cell r="U1917">
            <v>-0.05</v>
          </cell>
          <cell r="V1917">
            <v>0.05</v>
          </cell>
          <cell r="W1917">
            <v>-0.05</v>
          </cell>
          <cell r="X1917">
            <v>0.05</v>
          </cell>
          <cell r="Y1917">
            <v>-0.05</v>
          </cell>
          <cell r="Z1917">
            <v>0.05</v>
          </cell>
          <cell r="AA1917">
            <v>-0.05</v>
          </cell>
          <cell r="AB1917" t="str">
            <v>NIL</v>
          </cell>
          <cell r="AC1917" t="str">
            <v>NIL</v>
          </cell>
          <cell r="AD1917" t="str">
            <v>NIL</v>
          </cell>
          <cell r="AE1917" t="str">
            <v>NIL</v>
          </cell>
          <cell r="AF1917" t="str">
            <v>NIL</v>
          </cell>
          <cell r="AG1917" t="str">
            <v>NIL</v>
          </cell>
        </row>
        <row r="1918">
          <cell r="A1918" t="str">
            <v>12-320</v>
          </cell>
          <cell r="B1918">
            <v>0.2</v>
          </cell>
          <cell r="C1918">
            <v>-0.2</v>
          </cell>
          <cell r="D1918">
            <v>0.1</v>
          </cell>
          <cell r="E1918">
            <v>-0.1</v>
          </cell>
          <cell r="F1918">
            <v>0.05</v>
          </cell>
          <cell r="G1918">
            <v>-0.05</v>
          </cell>
          <cell r="H1918">
            <v>0.1</v>
          </cell>
          <cell r="I1918">
            <v>0</v>
          </cell>
          <cell r="J1918">
            <v>0.1</v>
          </cell>
          <cell r="K1918">
            <v>-0.1</v>
          </cell>
          <cell r="L1918">
            <v>0.1</v>
          </cell>
          <cell r="M1918">
            <v>-0.1</v>
          </cell>
          <cell r="N1918">
            <v>0.1</v>
          </cell>
          <cell r="O1918">
            <v>-0.1</v>
          </cell>
          <cell r="P1918">
            <v>0.05</v>
          </cell>
          <cell r="Q1918">
            <v>-0.05</v>
          </cell>
          <cell r="R1918">
            <v>0.2</v>
          </cell>
          <cell r="S1918">
            <v>-0.2</v>
          </cell>
          <cell r="T1918">
            <v>0.05</v>
          </cell>
          <cell r="U1918">
            <v>-0.05</v>
          </cell>
          <cell r="V1918">
            <v>0.1</v>
          </cell>
          <cell r="W1918">
            <v>-0.1</v>
          </cell>
          <cell r="X1918">
            <v>0.1</v>
          </cell>
          <cell r="Y1918">
            <v>-0.1</v>
          </cell>
          <cell r="Z1918">
            <v>0.1</v>
          </cell>
          <cell r="AA1918">
            <v>-0.1</v>
          </cell>
          <cell r="AB1918" t="str">
            <v>NIL</v>
          </cell>
          <cell r="AC1918" t="str">
            <v>NIL</v>
          </cell>
          <cell r="AD1918" t="str">
            <v>NIL</v>
          </cell>
          <cell r="AE1918" t="str">
            <v>NIL</v>
          </cell>
          <cell r="AF1918" t="str">
            <v>NIL</v>
          </cell>
          <cell r="AG1918" t="str">
            <v>NIL</v>
          </cell>
        </row>
        <row r="1919">
          <cell r="A1919" t="str">
            <v>12-320A</v>
          </cell>
          <cell r="B1919">
            <v>0.2</v>
          </cell>
          <cell r="C1919">
            <v>-0.2</v>
          </cell>
          <cell r="D1919">
            <v>0.1</v>
          </cell>
          <cell r="E1919">
            <v>-0.1</v>
          </cell>
          <cell r="F1919">
            <v>0.05</v>
          </cell>
          <cell r="G1919">
            <v>-0.05</v>
          </cell>
          <cell r="H1919">
            <v>0.1</v>
          </cell>
          <cell r="I1919">
            <v>0</v>
          </cell>
          <cell r="J1919">
            <v>0.05</v>
          </cell>
          <cell r="K1919">
            <v>-0.05</v>
          </cell>
          <cell r="L1919">
            <v>0.1</v>
          </cell>
          <cell r="M1919">
            <v>-0.1</v>
          </cell>
          <cell r="N1919">
            <v>0.1</v>
          </cell>
          <cell r="O1919">
            <v>-0.1</v>
          </cell>
          <cell r="P1919">
            <v>0.05</v>
          </cell>
          <cell r="Q1919">
            <v>-0.05</v>
          </cell>
          <cell r="R1919">
            <v>0.2</v>
          </cell>
          <cell r="S1919">
            <v>-0.2</v>
          </cell>
          <cell r="T1919">
            <v>0.05</v>
          </cell>
          <cell r="U1919">
            <v>-0.05</v>
          </cell>
          <cell r="V1919">
            <v>0.05</v>
          </cell>
          <cell r="W1919">
            <v>-0.05</v>
          </cell>
          <cell r="X1919">
            <v>0.05</v>
          </cell>
          <cell r="Y1919">
            <v>-0.05</v>
          </cell>
          <cell r="Z1919">
            <v>0.03</v>
          </cell>
          <cell r="AA1919">
            <v>-0.03</v>
          </cell>
          <cell r="AB1919" t="str">
            <v>NIL</v>
          </cell>
          <cell r="AC1919" t="str">
            <v>NIL</v>
          </cell>
          <cell r="AD1919" t="str">
            <v>NIL</v>
          </cell>
          <cell r="AE1919" t="str">
            <v>NIL</v>
          </cell>
          <cell r="AF1919" t="str">
            <v>NIL</v>
          </cell>
          <cell r="AG1919" t="str">
            <v>NIL</v>
          </cell>
        </row>
        <row r="1920">
          <cell r="A1920" t="str">
            <v>12-320A-1</v>
          </cell>
          <cell r="B1920">
            <v>0.2</v>
          </cell>
          <cell r="C1920">
            <v>-0.2</v>
          </cell>
          <cell r="D1920">
            <v>0.1</v>
          </cell>
          <cell r="E1920">
            <v>-0.1</v>
          </cell>
          <cell r="F1920">
            <v>0.05</v>
          </cell>
          <cell r="G1920">
            <v>-0.05</v>
          </cell>
          <cell r="H1920">
            <v>0.1</v>
          </cell>
          <cell r="I1920">
            <v>0</v>
          </cell>
          <cell r="J1920">
            <v>0.05</v>
          </cell>
          <cell r="K1920">
            <v>-0.05</v>
          </cell>
          <cell r="L1920">
            <v>0.1</v>
          </cell>
          <cell r="M1920">
            <v>-0.1</v>
          </cell>
          <cell r="N1920">
            <v>0.1</v>
          </cell>
          <cell r="O1920">
            <v>-0.1</v>
          </cell>
          <cell r="P1920">
            <v>0.05</v>
          </cell>
          <cell r="Q1920">
            <v>-0.05</v>
          </cell>
          <cell r="R1920">
            <v>0.2</v>
          </cell>
          <cell r="S1920">
            <v>-0.2</v>
          </cell>
          <cell r="T1920">
            <v>0.05</v>
          </cell>
          <cell r="U1920">
            <v>-0.05</v>
          </cell>
          <cell r="V1920">
            <v>0.05</v>
          </cell>
          <cell r="W1920">
            <v>-0.05</v>
          </cell>
          <cell r="X1920">
            <v>0.05</v>
          </cell>
          <cell r="Y1920">
            <v>-0.05</v>
          </cell>
          <cell r="Z1920">
            <v>0.05</v>
          </cell>
          <cell r="AA1920">
            <v>-0.05</v>
          </cell>
          <cell r="AB1920" t="str">
            <v>NIL</v>
          </cell>
          <cell r="AC1920" t="str">
            <v>NIL</v>
          </cell>
          <cell r="AD1920" t="str">
            <v>NIL</v>
          </cell>
          <cell r="AE1920" t="str">
            <v>NIL</v>
          </cell>
          <cell r="AF1920" t="str">
            <v>NIL</v>
          </cell>
          <cell r="AG1920" t="str">
            <v>NIL</v>
          </cell>
        </row>
        <row r="1921">
          <cell r="A1921" t="str">
            <v>12-321</v>
          </cell>
          <cell r="B1921">
            <v>0.1</v>
          </cell>
          <cell r="C1921">
            <v>-0.1</v>
          </cell>
          <cell r="D1921">
            <v>0.1</v>
          </cell>
          <cell r="E1921">
            <v>-0.1</v>
          </cell>
          <cell r="F1921">
            <v>0.05</v>
          </cell>
          <cell r="G1921">
            <v>-0.05</v>
          </cell>
          <cell r="H1921">
            <v>0.1</v>
          </cell>
          <cell r="I1921">
            <v>0</v>
          </cell>
          <cell r="J1921">
            <v>0.2</v>
          </cell>
          <cell r="K1921">
            <v>0</v>
          </cell>
          <cell r="L1921">
            <v>0.1</v>
          </cell>
          <cell r="M1921">
            <v>-0.1</v>
          </cell>
          <cell r="N1921">
            <v>0.1</v>
          </cell>
          <cell r="O1921">
            <v>-0.1</v>
          </cell>
          <cell r="P1921">
            <v>0.05</v>
          </cell>
          <cell r="Q1921">
            <v>-0.05</v>
          </cell>
          <cell r="R1921">
            <v>0.2</v>
          </cell>
          <cell r="S1921">
            <v>-0.2</v>
          </cell>
          <cell r="T1921">
            <v>0.05</v>
          </cell>
          <cell r="U1921">
            <v>-0.05</v>
          </cell>
          <cell r="V1921">
            <v>0.1</v>
          </cell>
          <cell r="W1921">
            <v>-0.1</v>
          </cell>
          <cell r="X1921">
            <v>0.1</v>
          </cell>
          <cell r="Y1921">
            <v>-0.1</v>
          </cell>
          <cell r="Z1921">
            <v>0.1</v>
          </cell>
          <cell r="AA1921">
            <v>-0.1</v>
          </cell>
          <cell r="AB1921" t="str">
            <v>NIL</v>
          </cell>
          <cell r="AC1921" t="str">
            <v>NIL</v>
          </cell>
          <cell r="AD1921" t="str">
            <v>NIL</v>
          </cell>
          <cell r="AE1921" t="str">
            <v>NIL</v>
          </cell>
          <cell r="AF1921" t="str">
            <v>NIL</v>
          </cell>
          <cell r="AG1921" t="str">
            <v>NIL</v>
          </cell>
        </row>
        <row r="1922">
          <cell r="A1922" t="str">
            <v>12-321-1</v>
          </cell>
          <cell r="B1922">
            <v>0.1</v>
          </cell>
          <cell r="C1922">
            <v>-0.1</v>
          </cell>
          <cell r="D1922">
            <v>0.1</v>
          </cell>
          <cell r="E1922">
            <v>-0.1</v>
          </cell>
          <cell r="F1922">
            <v>0.05</v>
          </cell>
          <cell r="G1922">
            <v>-0.05</v>
          </cell>
          <cell r="H1922">
            <v>0.1</v>
          </cell>
          <cell r="I1922">
            <v>0</v>
          </cell>
          <cell r="J1922">
            <v>0.2</v>
          </cell>
          <cell r="K1922">
            <v>0</v>
          </cell>
          <cell r="L1922">
            <v>0.1</v>
          </cell>
          <cell r="M1922">
            <v>-0.1</v>
          </cell>
          <cell r="N1922">
            <v>0.1</v>
          </cell>
          <cell r="O1922">
            <v>-0.1</v>
          </cell>
          <cell r="P1922">
            <v>0.05</v>
          </cell>
          <cell r="Q1922">
            <v>-0.05</v>
          </cell>
          <cell r="R1922">
            <v>0.2</v>
          </cell>
          <cell r="S1922">
            <v>-0.2</v>
          </cell>
          <cell r="T1922">
            <v>0.05</v>
          </cell>
          <cell r="U1922">
            <v>-0.05</v>
          </cell>
          <cell r="V1922">
            <v>0.1</v>
          </cell>
          <cell r="W1922">
            <v>-0.1</v>
          </cell>
          <cell r="X1922">
            <v>0.1</v>
          </cell>
          <cell r="Y1922">
            <v>-0.1</v>
          </cell>
          <cell r="Z1922">
            <v>0.1</v>
          </cell>
          <cell r="AA1922">
            <v>-0.1</v>
          </cell>
          <cell r="AB1922" t="str">
            <v>NIL</v>
          </cell>
          <cell r="AC1922" t="str">
            <v>NIL</v>
          </cell>
          <cell r="AD1922" t="str">
            <v>NIL</v>
          </cell>
          <cell r="AE1922" t="str">
            <v>NIL</v>
          </cell>
          <cell r="AF1922" t="str">
            <v>NIL</v>
          </cell>
          <cell r="AG1922" t="str">
            <v>NIL</v>
          </cell>
        </row>
        <row r="1923">
          <cell r="A1923" t="str">
            <v>12-321-2</v>
          </cell>
          <cell r="B1923">
            <v>0.1</v>
          </cell>
          <cell r="C1923">
            <v>-0.1</v>
          </cell>
          <cell r="D1923">
            <v>0.1</v>
          </cell>
          <cell r="E1923">
            <v>-0.1</v>
          </cell>
          <cell r="F1923">
            <v>0.05</v>
          </cell>
          <cell r="G1923">
            <v>-0.05</v>
          </cell>
          <cell r="H1923">
            <v>0.1</v>
          </cell>
          <cell r="I1923">
            <v>0</v>
          </cell>
          <cell r="J1923">
            <v>0.2</v>
          </cell>
          <cell r="K1923">
            <v>0</v>
          </cell>
          <cell r="L1923">
            <v>0.1</v>
          </cell>
          <cell r="M1923">
            <v>-0.1</v>
          </cell>
          <cell r="N1923">
            <v>0.1</v>
          </cell>
          <cell r="O1923">
            <v>-0.1</v>
          </cell>
          <cell r="P1923">
            <v>0.05</v>
          </cell>
          <cell r="Q1923">
            <v>-0.05</v>
          </cell>
          <cell r="R1923">
            <v>0.2</v>
          </cell>
          <cell r="S1923">
            <v>-0.2</v>
          </cell>
          <cell r="T1923">
            <v>0.05</v>
          </cell>
          <cell r="U1923">
            <v>-0.05</v>
          </cell>
          <cell r="V1923">
            <v>0.1</v>
          </cell>
          <cell r="W1923">
            <v>-0.1</v>
          </cell>
          <cell r="X1923">
            <v>0.1</v>
          </cell>
          <cell r="Y1923">
            <v>-0.1</v>
          </cell>
          <cell r="Z1923">
            <v>0.1</v>
          </cell>
          <cell r="AA1923">
            <v>-0.1</v>
          </cell>
          <cell r="AB1923" t="str">
            <v>NIL</v>
          </cell>
          <cell r="AC1923" t="str">
            <v>NIL</v>
          </cell>
          <cell r="AD1923" t="str">
            <v>NIL</v>
          </cell>
          <cell r="AE1923" t="str">
            <v>NIL</v>
          </cell>
          <cell r="AF1923" t="str">
            <v>NIL</v>
          </cell>
          <cell r="AG1923" t="str">
            <v>NIL</v>
          </cell>
        </row>
        <row r="1924">
          <cell r="A1924" t="str">
            <v>12-321A</v>
          </cell>
          <cell r="B1924">
            <v>0.2</v>
          </cell>
          <cell r="C1924">
            <v>-0.2</v>
          </cell>
          <cell r="D1924">
            <v>0.1</v>
          </cell>
          <cell r="E1924">
            <v>-0.1</v>
          </cell>
          <cell r="F1924">
            <v>0.05</v>
          </cell>
          <cell r="G1924">
            <v>-0.05</v>
          </cell>
          <cell r="H1924">
            <v>0.1</v>
          </cell>
          <cell r="I1924">
            <v>0</v>
          </cell>
          <cell r="J1924">
            <v>0.05</v>
          </cell>
          <cell r="K1924">
            <v>-0.05</v>
          </cell>
          <cell r="L1924">
            <v>0.1</v>
          </cell>
          <cell r="M1924">
            <v>-0.1</v>
          </cell>
          <cell r="N1924">
            <v>0.1</v>
          </cell>
          <cell r="O1924">
            <v>-0.1</v>
          </cell>
          <cell r="P1924">
            <v>0.05</v>
          </cell>
          <cell r="Q1924">
            <v>-0.05</v>
          </cell>
          <cell r="R1924">
            <v>0.2</v>
          </cell>
          <cell r="S1924">
            <v>-0.2</v>
          </cell>
          <cell r="T1924">
            <v>0.05</v>
          </cell>
          <cell r="U1924">
            <v>-0.05</v>
          </cell>
          <cell r="V1924">
            <v>0.03</v>
          </cell>
          <cell r="W1924">
            <v>-0.03</v>
          </cell>
          <cell r="X1924">
            <v>0.03</v>
          </cell>
          <cell r="Y1924">
            <v>-0.03</v>
          </cell>
          <cell r="Z1924">
            <v>0.03</v>
          </cell>
          <cell r="AA1924">
            <v>-0.03</v>
          </cell>
          <cell r="AB1924" t="str">
            <v>NIL</v>
          </cell>
          <cell r="AC1924" t="str">
            <v>NIL</v>
          </cell>
          <cell r="AD1924" t="str">
            <v>NIL</v>
          </cell>
          <cell r="AE1924" t="str">
            <v>NIL</v>
          </cell>
          <cell r="AF1924" t="str">
            <v>NIL</v>
          </cell>
          <cell r="AG1924" t="str">
            <v>NIL</v>
          </cell>
        </row>
        <row r="1925">
          <cell r="A1925" t="str">
            <v>12-322</v>
          </cell>
          <cell r="B1925">
            <v>0.1</v>
          </cell>
          <cell r="C1925">
            <v>-0.1</v>
          </cell>
          <cell r="D1925">
            <v>0.1</v>
          </cell>
          <cell r="E1925">
            <v>-0.1</v>
          </cell>
          <cell r="F1925">
            <v>0.1</v>
          </cell>
          <cell r="G1925">
            <v>-0.1</v>
          </cell>
          <cell r="H1925">
            <v>0.05</v>
          </cell>
          <cell r="I1925">
            <v>-0.05</v>
          </cell>
          <cell r="J1925">
            <v>0.05</v>
          </cell>
          <cell r="K1925">
            <v>-0.05</v>
          </cell>
          <cell r="L1925">
            <v>0.1</v>
          </cell>
          <cell r="M1925">
            <v>-0.1</v>
          </cell>
          <cell r="N1925">
            <v>0.1</v>
          </cell>
          <cell r="O1925">
            <v>-0.1</v>
          </cell>
          <cell r="P1925">
            <v>0.1</v>
          </cell>
          <cell r="Q1925">
            <v>-0.1</v>
          </cell>
          <cell r="R1925">
            <v>0.2</v>
          </cell>
          <cell r="S1925">
            <v>-0.2</v>
          </cell>
          <cell r="T1925">
            <v>0.05</v>
          </cell>
          <cell r="U1925">
            <v>-0.05</v>
          </cell>
          <cell r="V1925">
            <v>0.1</v>
          </cell>
          <cell r="W1925">
            <v>-0.1</v>
          </cell>
          <cell r="X1925">
            <v>0.1</v>
          </cell>
          <cell r="Y1925">
            <v>-0.1</v>
          </cell>
          <cell r="Z1925">
            <v>0.1</v>
          </cell>
          <cell r="AA1925">
            <v>-0.1</v>
          </cell>
          <cell r="AB1925" t="str">
            <v>NIL</v>
          </cell>
          <cell r="AC1925" t="str">
            <v>NIL</v>
          </cell>
          <cell r="AD1925" t="str">
            <v>NIL</v>
          </cell>
          <cell r="AE1925" t="str">
            <v>NIL</v>
          </cell>
          <cell r="AF1925" t="str">
            <v>NIL</v>
          </cell>
          <cell r="AG1925" t="str">
            <v>NIL</v>
          </cell>
        </row>
        <row r="1926">
          <cell r="A1926" t="str">
            <v>12-322-1</v>
          </cell>
          <cell r="B1926">
            <v>0.1</v>
          </cell>
          <cell r="C1926">
            <v>-0.1</v>
          </cell>
          <cell r="D1926">
            <v>0.1</v>
          </cell>
          <cell r="E1926">
            <v>-0.1</v>
          </cell>
          <cell r="F1926">
            <v>0.1</v>
          </cell>
          <cell r="G1926">
            <v>-0.1</v>
          </cell>
          <cell r="H1926">
            <v>0.05</v>
          </cell>
          <cell r="I1926">
            <v>-0.05</v>
          </cell>
          <cell r="J1926">
            <v>0.05</v>
          </cell>
          <cell r="K1926">
            <v>-0.05</v>
          </cell>
          <cell r="L1926">
            <v>0.1</v>
          </cell>
          <cell r="M1926">
            <v>-0.1</v>
          </cell>
          <cell r="N1926">
            <v>0.1</v>
          </cell>
          <cell r="O1926">
            <v>-0.1</v>
          </cell>
          <cell r="P1926">
            <v>0.1</v>
          </cell>
          <cell r="Q1926">
            <v>-0.1</v>
          </cell>
          <cell r="R1926">
            <v>0.2</v>
          </cell>
          <cell r="S1926">
            <v>-0.2</v>
          </cell>
          <cell r="T1926">
            <v>0.05</v>
          </cell>
          <cell r="U1926">
            <v>-0.05</v>
          </cell>
          <cell r="V1926">
            <v>0.1</v>
          </cell>
          <cell r="W1926">
            <v>-0.1</v>
          </cell>
          <cell r="X1926">
            <v>0.1</v>
          </cell>
          <cell r="Y1926">
            <v>-0.1</v>
          </cell>
          <cell r="Z1926">
            <v>0.1</v>
          </cell>
          <cell r="AA1926">
            <v>-0.1</v>
          </cell>
          <cell r="AB1926" t="str">
            <v>NIL</v>
          </cell>
          <cell r="AC1926" t="str">
            <v>NIL</v>
          </cell>
          <cell r="AD1926" t="str">
            <v>NIL</v>
          </cell>
          <cell r="AE1926" t="str">
            <v>NIL</v>
          </cell>
          <cell r="AF1926" t="str">
            <v>NIL</v>
          </cell>
          <cell r="AG1926" t="str">
            <v>NIL</v>
          </cell>
        </row>
        <row r="1927">
          <cell r="A1927" t="str">
            <v>12-322-2</v>
          </cell>
          <cell r="B1927">
            <v>0.1</v>
          </cell>
          <cell r="C1927">
            <v>-0.1</v>
          </cell>
          <cell r="D1927">
            <v>0.1</v>
          </cell>
          <cell r="E1927">
            <v>-0.1</v>
          </cell>
          <cell r="F1927">
            <v>0.1</v>
          </cell>
          <cell r="G1927">
            <v>-0.1</v>
          </cell>
          <cell r="H1927">
            <v>0.05</v>
          </cell>
          <cell r="I1927">
            <v>-0.05</v>
          </cell>
          <cell r="J1927">
            <v>0.05</v>
          </cell>
          <cell r="K1927">
            <v>-0.05</v>
          </cell>
          <cell r="L1927">
            <v>0.1</v>
          </cell>
          <cell r="M1927">
            <v>-0.1</v>
          </cell>
          <cell r="N1927">
            <v>0.1</v>
          </cell>
          <cell r="O1927">
            <v>-0.1</v>
          </cell>
          <cell r="P1927">
            <v>0.1</v>
          </cell>
          <cell r="Q1927">
            <v>-0.1</v>
          </cell>
          <cell r="R1927">
            <v>0.2</v>
          </cell>
          <cell r="S1927">
            <v>-0.2</v>
          </cell>
          <cell r="T1927">
            <v>0.05</v>
          </cell>
          <cell r="U1927">
            <v>-0.05</v>
          </cell>
          <cell r="V1927">
            <v>0.1</v>
          </cell>
          <cell r="W1927">
            <v>-0.1</v>
          </cell>
          <cell r="X1927">
            <v>0.1</v>
          </cell>
          <cell r="Y1927">
            <v>-0.1</v>
          </cell>
          <cell r="Z1927">
            <v>0.1</v>
          </cell>
          <cell r="AA1927">
            <v>-0.1</v>
          </cell>
          <cell r="AB1927" t="str">
            <v>NIL</v>
          </cell>
          <cell r="AC1927" t="str">
            <v>NIL</v>
          </cell>
          <cell r="AD1927" t="str">
            <v>NIL</v>
          </cell>
          <cell r="AE1927" t="str">
            <v>NIL</v>
          </cell>
          <cell r="AF1927" t="str">
            <v>NIL</v>
          </cell>
          <cell r="AG1927" t="str">
            <v>NIL</v>
          </cell>
        </row>
        <row r="1928">
          <cell r="A1928" t="str">
            <v>12-322L</v>
          </cell>
          <cell r="B1928">
            <v>0.1</v>
          </cell>
          <cell r="C1928">
            <v>-0.1</v>
          </cell>
          <cell r="D1928">
            <v>0.1</v>
          </cell>
          <cell r="E1928">
            <v>-0.1</v>
          </cell>
          <cell r="F1928">
            <v>0.1</v>
          </cell>
          <cell r="G1928">
            <v>-0.1</v>
          </cell>
          <cell r="H1928">
            <v>0.05</v>
          </cell>
          <cell r="I1928">
            <v>-0.05</v>
          </cell>
          <cell r="J1928">
            <v>0.05</v>
          </cell>
          <cell r="K1928">
            <v>-0.05</v>
          </cell>
          <cell r="L1928">
            <v>0.1</v>
          </cell>
          <cell r="M1928">
            <v>-0.1</v>
          </cell>
          <cell r="N1928">
            <v>0.1</v>
          </cell>
          <cell r="O1928">
            <v>-0.1</v>
          </cell>
          <cell r="P1928">
            <v>0.1</v>
          </cell>
          <cell r="Q1928">
            <v>-0.1</v>
          </cell>
          <cell r="R1928">
            <v>0.2</v>
          </cell>
          <cell r="S1928">
            <v>-0.2</v>
          </cell>
          <cell r="T1928">
            <v>0.05</v>
          </cell>
          <cell r="U1928">
            <v>-0.05</v>
          </cell>
          <cell r="V1928">
            <v>0.1</v>
          </cell>
          <cell r="W1928">
            <v>-0.1</v>
          </cell>
          <cell r="X1928">
            <v>0.1</v>
          </cell>
          <cell r="Y1928">
            <v>-0.1</v>
          </cell>
          <cell r="Z1928">
            <v>0.1</v>
          </cell>
          <cell r="AA1928">
            <v>-0.1</v>
          </cell>
          <cell r="AB1928" t="str">
            <v>NIL</v>
          </cell>
          <cell r="AC1928" t="str">
            <v>NIL</v>
          </cell>
          <cell r="AD1928" t="str">
            <v>NIL</v>
          </cell>
          <cell r="AE1928" t="str">
            <v>NIL</v>
          </cell>
          <cell r="AF1928" t="str">
            <v>NIL</v>
          </cell>
          <cell r="AG1928" t="str">
            <v>NIL</v>
          </cell>
        </row>
        <row r="1929">
          <cell r="A1929" t="str">
            <v>12-322AN</v>
          </cell>
          <cell r="B1929">
            <v>0.2</v>
          </cell>
          <cell r="C1929">
            <v>-0.2</v>
          </cell>
          <cell r="D1929">
            <v>0.1</v>
          </cell>
          <cell r="E1929">
            <v>-0.1</v>
          </cell>
          <cell r="F1929">
            <v>0.05</v>
          </cell>
          <cell r="G1929">
            <v>-0.05</v>
          </cell>
          <cell r="H1929">
            <v>0.1</v>
          </cell>
          <cell r="I1929">
            <v>0</v>
          </cell>
          <cell r="J1929" t="str">
            <v>NIL</v>
          </cell>
          <cell r="K1929" t="str">
            <v>NIL</v>
          </cell>
          <cell r="L1929">
            <v>0.1</v>
          </cell>
          <cell r="M1929">
            <v>-0.1</v>
          </cell>
          <cell r="N1929">
            <v>0.1</v>
          </cell>
          <cell r="O1929">
            <v>-0.1</v>
          </cell>
          <cell r="P1929">
            <v>0.05</v>
          </cell>
          <cell r="Q1929">
            <v>-0.05</v>
          </cell>
          <cell r="R1929">
            <v>0.2</v>
          </cell>
          <cell r="S1929">
            <v>-0.2</v>
          </cell>
          <cell r="T1929">
            <v>0.05</v>
          </cell>
          <cell r="U1929">
            <v>-0.05</v>
          </cell>
          <cell r="V1929">
            <v>0.05</v>
          </cell>
          <cell r="W1929">
            <v>-0.05</v>
          </cell>
          <cell r="X1929">
            <v>0.05</v>
          </cell>
          <cell r="Y1929">
            <v>-0.05</v>
          </cell>
          <cell r="Z1929">
            <v>0.05</v>
          </cell>
          <cell r="AA1929">
            <v>-0.05</v>
          </cell>
          <cell r="AB1929" t="str">
            <v>NIL</v>
          </cell>
          <cell r="AC1929" t="str">
            <v>NIL</v>
          </cell>
          <cell r="AD1929" t="str">
            <v>NIL</v>
          </cell>
          <cell r="AE1929" t="str">
            <v>NIL</v>
          </cell>
          <cell r="AF1929" t="str">
            <v>NIL</v>
          </cell>
          <cell r="AG1929" t="str">
            <v>NIL</v>
          </cell>
        </row>
        <row r="1930">
          <cell r="A1930" t="str">
            <v>12-323</v>
          </cell>
          <cell r="B1930">
            <v>0.2</v>
          </cell>
          <cell r="C1930">
            <v>-0.2</v>
          </cell>
          <cell r="D1930">
            <v>0.1</v>
          </cell>
          <cell r="E1930">
            <v>-0.1</v>
          </cell>
          <cell r="F1930">
            <v>0.05</v>
          </cell>
          <cell r="G1930">
            <v>-0.05</v>
          </cell>
          <cell r="H1930">
            <v>0.1</v>
          </cell>
          <cell r="I1930">
            <v>0</v>
          </cell>
          <cell r="J1930">
            <v>0.1</v>
          </cell>
          <cell r="K1930">
            <v>-0.1</v>
          </cell>
          <cell r="L1930">
            <v>0.1</v>
          </cell>
          <cell r="M1930">
            <v>-0.1</v>
          </cell>
          <cell r="N1930">
            <v>0.1</v>
          </cell>
          <cell r="O1930">
            <v>-0.1</v>
          </cell>
          <cell r="P1930">
            <v>0.05</v>
          </cell>
          <cell r="Q1930">
            <v>-0.05</v>
          </cell>
          <cell r="R1930">
            <v>0.2</v>
          </cell>
          <cell r="S1930">
            <v>-0.2</v>
          </cell>
          <cell r="T1930">
            <v>0.05</v>
          </cell>
          <cell r="U1930">
            <v>-0.05</v>
          </cell>
          <cell r="V1930">
            <v>0.1</v>
          </cell>
          <cell r="W1930">
            <v>-0.1</v>
          </cell>
          <cell r="X1930">
            <v>0.1</v>
          </cell>
          <cell r="Y1930">
            <v>-0.1</v>
          </cell>
          <cell r="Z1930">
            <v>0.1</v>
          </cell>
          <cell r="AA1930">
            <v>-0.1</v>
          </cell>
          <cell r="AB1930" t="str">
            <v>NIL</v>
          </cell>
          <cell r="AC1930" t="str">
            <v>NIL</v>
          </cell>
          <cell r="AD1930" t="str">
            <v>NIL</v>
          </cell>
          <cell r="AE1930" t="str">
            <v>NIL</v>
          </cell>
          <cell r="AF1930" t="str">
            <v>NIL</v>
          </cell>
          <cell r="AG1930" t="str">
            <v>NIL</v>
          </cell>
        </row>
        <row r="1931">
          <cell r="A1931" t="str">
            <v>12-323A</v>
          </cell>
          <cell r="B1931">
            <v>0.3</v>
          </cell>
          <cell r="C1931">
            <v>-0.1</v>
          </cell>
          <cell r="D1931">
            <v>0.1</v>
          </cell>
          <cell r="E1931">
            <v>-0.1</v>
          </cell>
          <cell r="F1931">
            <v>0.05</v>
          </cell>
          <cell r="G1931">
            <v>-0.05</v>
          </cell>
          <cell r="H1931">
            <v>0.1</v>
          </cell>
          <cell r="I1931">
            <v>0</v>
          </cell>
          <cell r="J1931">
            <v>0.05</v>
          </cell>
          <cell r="K1931">
            <v>-0.05</v>
          </cell>
          <cell r="L1931">
            <v>0.1</v>
          </cell>
          <cell r="M1931">
            <v>-0.1</v>
          </cell>
          <cell r="N1931">
            <v>0.1</v>
          </cell>
          <cell r="O1931">
            <v>-0.1</v>
          </cell>
          <cell r="P1931">
            <v>0.05</v>
          </cell>
          <cell r="Q1931">
            <v>-0.05</v>
          </cell>
          <cell r="R1931">
            <v>0.2</v>
          </cell>
          <cell r="S1931">
            <v>-0.2</v>
          </cell>
          <cell r="T1931">
            <v>0.05</v>
          </cell>
          <cell r="U1931">
            <v>-0.05</v>
          </cell>
          <cell r="V1931">
            <v>0.05</v>
          </cell>
          <cell r="W1931">
            <v>-0.05</v>
          </cell>
          <cell r="X1931">
            <v>0.05</v>
          </cell>
          <cell r="Y1931">
            <v>-0.05</v>
          </cell>
          <cell r="Z1931">
            <v>0.05</v>
          </cell>
          <cell r="AA1931">
            <v>-0.05</v>
          </cell>
          <cell r="AB1931" t="str">
            <v>NIL</v>
          </cell>
          <cell r="AC1931" t="str">
            <v>NIL</v>
          </cell>
          <cell r="AD1931" t="str">
            <v>NIL</v>
          </cell>
          <cell r="AE1931" t="str">
            <v>NIL</v>
          </cell>
          <cell r="AF1931" t="str">
            <v>NIL</v>
          </cell>
          <cell r="AG1931" t="str">
            <v>NIL</v>
          </cell>
        </row>
        <row r="1932">
          <cell r="A1932" t="str">
            <v>12-324</v>
          </cell>
          <cell r="B1932">
            <v>0.2</v>
          </cell>
          <cell r="C1932">
            <v>-0.2</v>
          </cell>
          <cell r="D1932">
            <v>0.1</v>
          </cell>
          <cell r="E1932">
            <v>-0.1</v>
          </cell>
          <cell r="F1932">
            <v>0.05</v>
          </cell>
          <cell r="G1932">
            <v>-0.05</v>
          </cell>
          <cell r="H1932">
            <v>0.1</v>
          </cell>
          <cell r="I1932">
            <v>0</v>
          </cell>
          <cell r="J1932">
            <v>0.1</v>
          </cell>
          <cell r="K1932">
            <v>-0.1</v>
          </cell>
          <cell r="L1932">
            <v>0.1</v>
          </cell>
          <cell r="M1932">
            <v>-0.1</v>
          </cell>
          <cell r="N1932">
            <v>0.1</v>
          </cell>
          <cell r="O1932">
            <v>-0.1</v>
          </cell>
          <cell r="P1932">
            <v>0.05</v>
          </cell>
          <cell r="Q1932">
            <v>-0.05</v>
          </cell>
          <cell r="R1932">
            <v>0.2</v>
          </cell>
          <cell r="S1932">
            <v>-0.2</v>
          </cell>
          <cell r="T1932">
            <v>0.05</v>
          </cell>
          <cell r="U1932">
            <v>-0.05</v>
          </cell>
          <cell r="V1932">
            <v>0.1</v>
          </cell>
          <cell r="W1932">
            <v>-0.1</v>
          </cell>
          <cell r="X1932">
            <v>0.1</v>
          </cell>
          <cell r="Y1932">
            <v>-0.1</v>
          </cell>
          <cell r="Z1932">
            <v>0.1</v>
          </cell>
          <cell r="AA1932">
            <v>-0.1</v>
          </cell>
          <cell r="AB1932" t="str">
            <v>NIL</v>
          </cell>
          <cell r="AC1932" t="str">
            <v>NIL</v>
          </cell>
          <cell r="AD1932" t="str">
            <v>NIL</v>
          </cell>
          <cell r="AE1932" t="str">
            <v>NIL</v>
          </cell>
          <cell r="AF1932" t="str">
            <v>NIL</v>
          </cell>
          <cell r="AG1932" t="str">
            <v>NIL</v>
          </cell>
        </row>
        <row r="1933">
          <cell r="A1933" t="str">
            <v>12-324A</v>
          </cell>
          <cell r="B1933">
            <v>0.2</v>
          </cell>
          <cell r="C1933">
            <v>-0.2</v>
          </cell>
          <cell r="D1933">
            <v>0.1</v>
          </cell>
          <cell r="E1933">
            <v>-0.1</v>
          </cell>
          <cell r="F1933">
            <v>0.05</v>
          </cell>
          <cell r="G1933">
            <v>-0.05</v>
          </cell>
          <cell r="H1933">
            <v>0.1</v>
          </cell>
          <cell r="I1933">
            <v>0</v>
          </cell>
          <cell r="J1933">
            <v>0.1</v>
          </cell>
          <cell r="K1933">
            <v>-0.1</v>
          </cell>
          <cell r="L1933">
            <v>0.1</v>
          </cell>
          <cell r="M1933">
            <v>-0.1</v>
          </cell>
          <cell r="N1933">
            <v>0.1</v>
          </cell>
          <cell r="O1933">
            <v>-0.1</v>
          </cell>
          <cell r="P1933">
            <v>0.05</v>
          </cell>
          <cell r="Q1933">
            <v>-0.05</v>
          </cell>
          <cell r="R1933">
            <v>0.2</v>
          </cell>
          <cell r="S1933">
            <v>-0.2</v>
          </cell>
          <cell r="T1933">
            <v>0.05</v>
          </cell>
          <cell r="U1933">
            <v>-0.05</v>
          </cell>
          <cell r="V1933">
            <v>0.05</v>
          </cell>
          <cell r="W1933">
            <v>-0.05</v>
          </cell>
          <cell r="X1933">
            <v>0.05</v>
          </cell>
          <cell r="Y1933">
            <v>-0.05</v>
          </cell>
          <cell r="Z1933">
            <v>0.05</v>
          </cell>
          <cell r="AA1933">
            <v>-0.05</v>
          </cell>
          <cell r="AB1933" t="str">
            <v>NIL</v>
          </cell>
          <cell r="AC1933" t="str">
            <v>NIL</v>
          </cell>
          <cell r="AD1933" t="str">
            <v>NIL</v>
          </cell>
          <cell r="AE1933" t="str">
            <v>NIL</v>
          </cell>
          <cell r="AF1933" t="str">
            <v>NIL</v>
          </cell>
          <cell r="AG1933" t="str">
            <v>NIL</v>
          </cell>
        </row>
        <row r="1934">
          <cell r="A1934" t="str">
            <v>12-324A-1</v>
          </cell>
          <cell r="B1934">
            <v>0.2</v>
          </cell>
          <cell r="C1934">
            <v>-0.2</v>
          </cell>
          <cell r="D1934">
            <v>0.1</v>
          </cell>
          <cell r="E1934">
            <v>-0.1</v>
          </cell>
          <cell r="F1934">
            <v>0.05</v>
          </cell>
          <cell r="G1934">
            <v>-0.05</v>
          </cell>
          <cell r="H1934">
            <v>0.1</v>
          </cell>
          <cell r="I1934">
            <v>0</v>
          </cell>
          <cell r="J1934">
            <v>0.1</v>
          </cell>
          <cell r="K1934">
            <v>-0.1</v>
          </cell>
          <cell r="L1934">
            <v>0.1</v>
          </cell>
          <cell r="M1934">
            <v>-0.1</v>
          </cell>
          <cell r="N1934">
            <v>0.1</v>
          </cell>
          <cell r="O1934">
            <v>-0.1</v>
          </cell>
          <cell r="P1934">
            <v>0.05</v>
          </cell>
          <cell r="Q1934">
            <v>-0.05</v>
          </cell>
          <cell r="R1934">
            <v>0.2</v>
          </cell>
          <cell r="S1934">
            <v>-0.2</v>
          </cell>
          <cell r="T1934">
            <v>0.05</v>
          </cell>
          <cell r="U1934">
            <v>-0.05</v>
          </cell>
          <cell r="V1934">
            <v>0.05</v>
          </cell>
          <cell r="W1934">
            <v>-0.05</v>
          </cell>
          <cell r="X1934">
            <v>0.05</v>
          </cell>
          <cell r="Y1934">
            <v>-0.05</v>
          </cell>
          <cell r="Z1934">
            <v>0.05</v>
          </cell>
          <cell r="AA1934">
            <v>-0.05</v>
          </cell>
          <cell r="AB1934" t="str">
            <v>NIL</v>
          </cell>
          <cell r="AC1934" t="str">
            <v>NIL</v>
          </cell>
          <cell r="AD1934" t="str">
            <v>NIL</v>
          </cell>
          <cell r="AE1934" t="str">
            <v>NIL</v>
          </cell>
          <cell r="AF1934" t="str">
            <v>NIL</v>
          </cell>
          <cell r="AG1934" t="str">
            <v>NIL</v>
          </cell>
        </row>
        <row r="1935">
          <cell r="A1935" t="str">
            <v>12-324A-2</v>
          </cell>
          <cell r="B1935">
            <v>0.2</v>
          </cell>
          <cell r="C1935">
            <v>-0.2</v>
          </cell>
          <cell r="D1935">
            <v>0.1</v>
          </cell>
          <cell r="E1935">
            <v>-0.1</v>
          </cell>
          <cell r="F1935">
            <v>0.05</v>
          </cell>
          <cell r="G1935">
            <v>-0.05</v>
          </cell>
          <cell r="H1935">
            <v>0.1</v>
          </cell>
          <cell r="I1935">
            <v>0</v>
          </cell>
          <cell r="J1935">
            <v>0.1</v>
          </cell>
          <cell r="K1935">
            <v>-0.1</v>
          </cell>
          <cell r="L1935">
            <v>0.1</v>
          </cell>
          <cell r="M1935">
            <v>-0.1</v>
          </cell>
          <cell r="N1935">
            <v>0.1</v>
          </cell>
          <cell r="O1935">
            <v>-0.1</v>
          </cell>
          <cell r="P1935">
            <v>0.05</v>
          </cell>
          <cell r="Q1935">
            <v>-0.05</v>
          </cell>
          <cell r="R1935">
            <v>0.2</v>
          </cell>
          <cell r="S1935">
            <v>-0.2</v>
          </cell>
          <cell r="T1935">
            <v>0.05</v>
          </cell>
          <cell r="U1935">
            <v>-0.05</v>
          </cell>
          <cell r="V1935">
            <v>0.05</v>
          </cell>
          <cell r="W1935">
            <v>-0.05</v>
          </cell>
          <cell r="X1935">
            <v>0.05</v>
          </cell>
          <cell r="Y1935">
            <v>-0.05</v>
          </cell>
          <cell r="Z1935">
            <v>0.05</v>
          </cell>
          <cell r="AA1935">
            <v>-0.05</v>
          </cell>
          <cell r="AB1935" t="str">
            <v>NIL</v>
          </cell>
          <cell r="AC1935" t="str">
            <v>NIL</v>
          </cell>
          <cell r="AD1935" t="str">
            <v>NIL</v>
          </cell>
          <cell r="AE1935" t="str">
            <v>NIL</v>
          </cell>
          <cell r="AF1935" t="str">
            <v>NIL</v>
          </cell>
          <cell r="AG1935" t="str">
            <v>NIL</v>
          </cell>
        </row>
        <row r="1936">
          <cell r="A1936" t="str">
            <v>12-324A-3</v>
          </cell>
          <cell r="B1936">
            <v>0.2</v>
          </cell>
          <cell r="C1936">
            <v>-0.2</v>
          </cell>
          <cell r="D1936">
            <v>0.1</v>
          </cell>
          <cell r="E1936">
            <v>-0.1</v>
          </cell>
          <cell r="F1936">
            <v>0.05</v>
          </cell>
          <cell r="G1936">
            <v>-0.05</v>
          </cell>
          <cell r="H1936">
            <v>0.1</v>
          </cell>
          <cell r="I1936">
            <v>0</v>
          </cell>
          <cell r="J1936">
            <v>0.1</v>
          </cell>
          <cell r="K1936">
            <v>-0.1</v>
          </cell>
          <cell r="L1936">
            <v>0.1</v>
          </cell>
          <cell r="M1936">
            <v>-0.1</v>
          </cell>
          <cell r="N1936">
            <v>0.1</v>
          </cell>
          <cell r="O1936">
            <v>-0.1</v>
          </cell>
          <cell r="P1936">
            <v>0.05</v>
          </cell>
          <cell r="Q1936">
            <v>-0.05</v>
          </cell>
          <cell r="R1936">
            <v>0.2</v>
          </cell>
          <cell r="S1936">
            <v>-0.2</v>
          </cell>
          <cell r="T1936">
            <v>0.05</v>
          </cell>
          <cell r="U1936">
            <v>-0.05</v>
          </cell>
          <cell r="V1936">
            <v>0.05</v>
          </cell>
          <cell r="W1936">
            <v>-0.05</v>
          </cell>
          <cell r="X1936">
            <v>0.05</v>
          </cell>
          <cell r="Y1936">
            <v>-0.05</v>
          </cell>
          <cell r="Z1936">
            <v>0.05</v>
          </cell>
          <cell r="AA1936">
            <v>-0.05</v>
          </cell>
          <cell r="AB1936" t="str">
            <v>NIL</v>
          </cell>
          <cell r="AC1936" t="str">
            <v>NIL</v>
          </cell>
          <cell r="AD1936" t="str">
            <v>NIL</v>
          </cell>
          <cell r="AE1936" t="str">
            <v>NIL</v>
          </cell>
          <cell r="AF1936" t="str">
            <v>NIL</v>
          </cell>
          <cell r="AG1936" t="str">
            <v>NIL</v>
          </cell>
        </row>
        <row r="1937">
          <cell r="A1937" t="str">
            <v>12-324AL</v>
          </cell>
          <cell r="B1937">
            <v>0.2</v>
          </cell>
          <cell r="C1937">
            <v>-0.2</v>
          </cell>
          <cell r="D1937">
            <v>0.1</v>
          </cell>
          <cell r="E1937">
            <v>-0.1</v>
          </cell>
          <cell r="F1937">
            <v>0.05</v>
          </cell>
          <cell r="G1937">
            <v>-0.05</v>
          </cell>
          <cell r="H1937">
            <v>0.1</v>
          </cell>
          <cell r="I1937">
            <v>0</v>
          </cell>
          <cell r="J1937">
            <v>0.1</v>
          </cell>
          <cell r="K1937">
            <v>-0.1</v>
          </cell>
          <cell r="L1937">
            <v>0.1</v>
          </cell>
          <cell r="M1937">
            <v>-0.1</v>
          </cell>
          <cell r="N1937">
            <v>0.1</v>
          </cell>
          <cell r="O1937">
            <v>-0.1</v>
          </cell>
          <cell r="P1937">
            <v>0.05</v>
          </cell>
          <cell r="Q1937">
            <v>-0.05</v>
          </cell>
          <cell r="R1937">
            <v>0.2</v>
          </cell>
          <cell r="S1937">
            <v>-0.2</v>
          </cell>
          <cell r="T1937">
            <v>0.05</v>
          </cell>
          <cell r="U1937">
            <v>-0.05</v>
          </cell>
          <cell r="V1937">
            <v>0.05</v>
          </cell>
          <cell r="W1937">
            <v>-0.05</v>
          </cell>
          <cell r="X1937">
            <v>0.05</v>
          </cell>
          <cell r="Y1937">
            <v>-0.05</v>
          </cell>
          <cell r="Z1937">
            <v>0.05</v>
          </cell>
          <cell r="AA1937">
            <v>-0.05</v>
          </cell>
          <cell r="AB1937" t="str">
            <v>NIL</v>
          </cell>
          <cell r="AC1937" t="str">
            <v>NIL</v>
          </cell>
          <cell r="AD1937" t="str">
            <v>NIL</v>
          </cell>
          <cell r="AE1937" t="str">
            <v>NIL</v>
          </cell>
          <cell r="AF1937" t="str">
            <v>NIL</v>
          </cell>
          <cell r="AG1937" t="str">
            <v>NIL</v>
          </cell>
        </row>
        <row r="1938">
          <cell r="A1938" t="str">
            <v>12-325</v>
          </cell>
          <cell r="B1938">
            <v>0.15</v>
          </cell>
          <cell r="C1938">
            <v>-0.15</v>
          </cell>
          <cell r="D1938">
            <v>0.1</v>
          </cell>
          <cell r="E1938">
            <v>-0.1</v>
          </cell>
          <cell r="F1938">
            <v>0.05</v>
          </cell>
          <cell r="G1938">
            <v>-0.05</v>
          </cell>
          <cell r="H1938">
            <v>0.1</v>
          </cell>
          <cell r="I1938">
            <v>0</v>
          </cell>
          <cell r="J1938">
            <v>0.1</v>
          </cell>
          <cell r="K1938">
            <v>0</v>
          </cell>
          <cell r="L1938">
            <v>0.1</v>
          </cell>
          <cell r="M1938">
            <v>-0.1</v>
          </cell>
          <cell r="N1938">
            <v>0.1</v>
          </cell>
          <cell r="O1938">
            <v>-0.1</v>
          </cell>
          <cell r="P1938">
            <v>0.05</v>
          </cell>
          <cell r="Q1938">
            <v>-0.05</v>
          </cell>
          <cell r="R1938">
            <v>0.2</v>
          </cell>
          <cell r="S1938">
            <v>-0.2</v>
          </cell>
          <cell r="T1938">
            <v>0.05</v>
          </cell>
          <cell r="U1938">
            <v>-0.05</v>
          </cell>
          <cell r="V1938">
            <v>0.075</v>
          </cell>
          <cell r="W1938">
            <v>-0.075</v>
          </cell>
          <cell r="X1938">
            <v>0.075</v>
          </cell>
          <cell r="Y1938">
            <v>-0.075</v>
          </cell>
          <cell r="Z1938">
            <v>0.1</v>
          </cell>
          <cell r="AA1938">
            <v>-0.1</v>
          </cell>
          <cell r="AB1938" t="str">
            <v>NIL</v>
          </cell>
          <cell r="AC1938" t="str">
            <v>NIL</v>
          </cell>
          <cell r="AD1938" t="str">
            <v>NIL</v>
          </cell>
          <cell r="AE1938" t="str">
            <v>NIL</v>
          </cell>
          <cell r="AF1938" t="str">
            <v>NIL</v>
          </cell>
          <cell r="AG1938" t="str">
            <v>NIL</v>
          </cell>
        </row>
        <row r="1939">
          <cell r="A1939" t="str">
            <v>12-325-1</v>
          </cell>
          <cell r="B1939">
            <v>0.2</v>
          </cell>
          <cell r="C1939">
            <v>-0.2</v>
          </cell>
          <cell r="D1939">
            <v>0.1</v>
          </cell>
          <cell r="E1939">
            <v>-0.1</v>
          </cell>
          <cell r="F1939">
            <v>0.05</v>
          </cell>
          <cell r="G1939">
            <v>-0.05</v>
          </cell>
          <cell r="H1939">
            <v>0.1</v>
          </cell>
          <cell r="I1939">
            <v>0</v>
          </cell>
          <cell r="J1939">
            <v>0.1</v>
          </cell>
          <cell r="K1939">
            <v>-0.1</v>
          </cell>
          <cell r="L1939">
            <v>0.1</v>
          </cell>
          <cell r="M1939">
            <v>-0.1</v>
          </cell>
          <cell r="N1939">
            <v>0.1</v>
          </cell>
          <cell r="O1939">
            <v>-0.1</v>
          </cell>
          <cell r="P1939">
            <v>0.05</v>
          </cell>
          <cell r="Q1939">
            <v>-0.05</v>
          </cell>
          <cell r="R1939">
            <v>0.2</v>
          </cell>
          <cell r="S1939">
            <v>-0.2</v>
          </cell>
          <cell r="T1939">
            <v>0.05</v>
          </cell>
          <cell r="U1939">
            <v>-0.05</v>
          </cell>
          <cell r="V1939">
            <v>0.1</v>
          </cell>
          <cell r="W1939">
            <v>-0.1</v>
          </cell>
          <cell r="X1939">
            <v>0.1</v>
          </cell>
          <cell r="Y1939">
            <v>-0.1</v>
          </cell>
          <cell r="Z1939">
            <v>0.1</v>
          </cell>
          <cell r="AA1939">
            <v>-0.1</v>
          </cell>
          <cell r="AB1939" t="str">
            <v>NIL</v>
          </cell>
          <cell r="AC1939" t="str">
            <v>NIL</v>
          </cell>
          <cell r="AD1939" t="str">
            <v>NIL</v>
          </cell>
          <cell r="AE1939" t="str">
            <v>NIL</v>
          </cell>
          <cell r="AF1939" t="str">
            <v>NIL</v>
          </cell>
          <cell r="AG1939" t="str">
            <v>NIL</v>
          </cell>
        </row>
        <row r="1940">
          <cell r="A1940" t="str">
            <v>12-325-1C</v>
          </cell>
          <cell r="B1940">
            <v>0.2</v>
          </cell>
          <cell r="C1940">
            <v>-0.2</v>
          </cell>
          <cell r="D1940">
            <v>0.1</v>
          </cell>
          <cell r="E1940">
            <v>-0.1</v>
          </cell>
          <cell r="F1940">
            <v>0.05</v>
          </cell>
          <cell r="G1940">
            <v>-0.05</v>
          </cell>
          <cell r="H1940">
            <v>0.1</v>
          </cell>
          <cell r="I1940">
            <v>0</v>
          </cell>
          <cell r="J1940">
            <v>0.1</v>
          </cell>
          <cell r="K1940">
            <v>-0.1</v>
          </cell>
          <cell r="L1940">
            <v>0.1</v>
          </cell>
          <cell r="M1940">
            <v>-0.1</v>
          </cell>
          <cell r="N1940">
            <v>0.1</v>
          </cell>
          <cell r="O1940">
            <v>-0.1</v>
          </cell>
          <cell r="P1940">
            <v>0.05</v>
          </cell>
          <cell r="Q1940">
            <v>-0.05</v>
          </cell>
          <cell r="R1940">
            <v>0.2</v>
          </cell>
          <cell r="S1940">
            <v>-0.2</v>
          </cell>
          <cell r="T1940">
            <v>0.05</v>
          </cell>
          <cell r="U1940">
            <v>-0.05</v>
          </cell>
          <cell r="V1940">
            <v>0.1</v>
          </cell>
          <cell r="W1940">
            <v>-0.1</v>
          </cell>
          <cell r="X1940">
            <v>0.1</v>
          </cell>
          <cell r="Y1940">
            <v>-0.1</v>
          </cell>
          <cell r="Z1940">
            <v>0.1</v>
          </cell>
          <cell r="AA1940">
            <v>-0.1</v>
          </cell>
          <cell r="AB1940" t="str">
            <v>NIL</v>
          </cell>
          <cell r="AC1940" t="str">
            <v>NIL</v>
          </cell>
          <cell r="AD1940" t="str">
            <v>NIL</v>
          </cell>
          <cell r="AE1940" t="str">
            <v>NIL</v>
          </cell>
          <cell r="AF1940" t="str">
            <v>NIL</v>
          </cell>
          <cell r="AG1940" t="str">
            <v>NIL</v>
          </cell>
        </row>
        <row r="1941">
          <cell r="A1941" t="str">
            <v>12-325-2</v>
          </cell>
          <cell r="B1941">
            <v>0.2</v>
          </cell>
          <cell r="C1941">
            <v>-0.2</v>
          </cell>
          <cell r="D1941">
            <v>0.1</v>
          </cell>
          <cell r="E1941">
            <v>-0.1</v>
          </cell>
          <cell r="F1941">
            <v>0.05</v>
          </cell>
          <cell r="G1941">
            <v>-0.05</v>
          </cell>
          <cell r="H1941">
            <v>0.1</v>
          </cell>
          <cell r="I1941">
            <v>0</v>
          </cell>
          <cell r="J1941">
            <v>0.1</v>
          </cell>
          <cell r="K1941">
            <v>-0.1</v>
          </cell>
          <cell r="L1941">
            <v>0.1</v>
          </cell>
          <cell r="M1941">
            <v>-0.1</v>
          </cell>
          <cell r="N1941">
            <v>0.1</v>
          </cell>
          <cell r="O1941">
            <v>-0.1</v>
          </cell>
          <cell r="P1941">
            <v>0.05</v>
          </cell>
          <cell r="Q1941">
            <v>-0.05</v>
          </cell>
          <cell r="R1941">
            <v>0.2</v>
          </cell>
          <cell r="S1941">
            <v>-0.2</v>
          </cell>
          <cell r="T1941">
            <v>0.05</v>
          </cell>
          <cell r="U1941">
            <v>-0.05</v>
          </cell>
          <cell r="V1941">
            <v>0.1</v>
          </cell>
          <cell r="W1941">
            <v>-0.1</v>
          </cell>
          <cell r="X1941">
            <v>0.1</v>
          </cell>
          <cell r="Y1941">
            <v>-0.1</v>
          </cell>
          <cell r="Z1941">
            <v>0.1</v>
          </cell>
          <cell r="AA1941">
            <v>-0.1</v>
          </cell>
          <cell r="AB1941" t="str">
            <v>NIL</v>
          </cell>
          <cell r="AC1941" t="str">
            <v>NIL</v>
          </cell>
          <cell r="AD1941" t="str">
            <v>NIL</v>
          </cell>
          <cell r="AE1941" t="str">
            <v>NIL</v>
          </cell>
          <cell r="AF1941" t="str">
            <v>NIL</v>
          </cell>
          <cell r="AG1941" t="str">
            <v>NIL</v>
          </cell>
        </row>
        <row r="1942">
          <cell r="A1942" t="str">
            <v>12-325-3</v>
          </cell>
          <cell r="B1942">
            <v>0.2</v>
          </cell>
          <cell r="C1942">
            <v>-0.2</v>
          </cell>
          <cell r="D1942">
            <v>0.1</v>
          </cell>
          <cell r="E1942">
            <v>-0.1</v>
          </cell>
          <cell r="F1942">
            <v>0.05</v>
          </cell>
          <cell r="G1942">
            <v>-0.05</v>
          </cell>
          <cell r="H1942">
            <v>0.1</v>
          </cell>
          <cell r="I1942">
            <v>0</v>
          </cell>
          <cell r="J1942">
            <v>0.1</v>
          </cell>
          <cell r="K1942">
            <v>-0.1</v>
          </cell>
          <cell r="L1942">
            <v>0.1</v>
          </cell>
          <cell r="M1942">
            <v>-0.1</v>
          </cell>
          <cell r="N1942">
            <v>0.1</v>
          </cell>
          <cell r="O1942">
            <v>-0.1</v>
          </cell>
          <cell r="P1942">
            <v>0.05</v>
          </cell>
          <cell r="Q1942">
            <v>-0.05</v>
          </cell>
          <cell r="R1942">
            <v>0.2</v>
          </cell>
          <cell r="S1942">
            <v>-0.2</v>
          </cell>
          <cell r="T1942">
            <v>0.05</v>
          </cell>
          <cell r="U1942">
            <v>-0.05</v>
          </cell>
          <cell r="V1942">
            <v>0.1</v>
          </cell>
          <cell r="W1942">
            <v>-0.1</v>
          </cell>
          <cell r="X1942">
            <v>0.1</v>
          </cell>
          <cell r="Y1942">
            <v>-0.1</v>
          </cell>
          <cell r="Z1942">
            <v>0.1</v>
          </cell>
          <cell r="AA1942">
            <v>-0.1</v>
          </cell>
          <cell r="AB1942" t="str">
            <v>NIL</v>
          </cell>
          <cell r="AC1942" t="str">
            <v>NIL</v>
          </cell>
          <cell r="AD1942" t="str">
            <v>NIL</v>
          </cell>
          <cell r="AE1942" t="str">
            <v>NIL</v>
          </cell>
          <cell r="AF1942" t="str">
            <v>NIL</v>
          </cell>
          <cell r="AG1942" t="str">
            <v>NIL</v>
          </cell>
        </row>
        <row r="1943">
          <cell r="A1943" t="str">
            <v>12-325A</v>
          </cell>
          <cell r="B1943">
            <v>0.3</v>
          </cell>
          <cell r="C1943">
            <v>-0.1</v>
          </cell>
          <cell r="D1943">
            <v>0.1</v>
          </cell>
          <cell r="E1943">
            <v>-0.1</v>
          </cell>
          <cell r="F1943">
            <v>0.05</v>
          </cell>
          <cell r="G1943">
            <v>-0.05</v>
          </cell>
          <cell r="H1943">
            <v>0.1</v>
          </cell>
          <cell r="I1943">
            <v>0</v>
          </cell>
          <cell r="J1943">
            <v>0.1</v>
          </cell>
          <cell r="K1943">
            <v>0</v>
          </cell>
          <cell r="L1943">
            <v>0.1</v>
          </cell>
          <cell r="M1943">
            <v>-0.1</v>
          </cell>
          <cell r="N1943">
            <v>0.1</v>
          </cell>
          <cell r="O1943">
            <v>-0.1</v>
          </cell>
          <cell r="P1943">
            <v>0.05</v>
          </cell>
          <cell r="Q1943">
            <v>-0.05</v>
          </cell>
          <cell r="R1943">
            <v>0.2</v>
          </cell>
          <cell r="S1943">
            <v>-0.2</v>
          </cell>
          <cell r="T1943">
            <v>0.05</v>
          </cell>
          <cell r="U1943">
            <v>-0.05</v>
          </cell>
          <cell r="V1943">
            <v>0.05</v>
          </cell>
          <cell r="W1943">
            <v>-0.05</v>
          </cell>
          <cell r="X1943">
            <v>0.05</v>
          </cell>
          <cell r="Y1943">
            <v>-0.05</v>
          </cell>
          <cell r="Z1943">
            <v>0.05</v>
          </cell>
          <cell r="AA1943">
            <v>-0.05</v>
          </cell>
          <cell r="AB1943" t="str">
            <v>NIL</v>
          </cell>
          <cell r="AC1943" t="str">
            <v>NIL</v>
          </cell>
          <cell r="AD1943" t="str">
            <v>NIL</v>
          </cell>
          <cell r="AE1943" t="str">
            <v>NIL</v>
          </cell>
          <cell r="AF1943" t="str">
            <v>NIL</v>
          </cell>
          <cell r="AG1943" t="str">
            <v>NIL</v>
          </cell>
        </row>
        <row r="1944">
          <cell r="A1944" t="str">
            <v>12-325A-1</v>
          </cell>
          <cell r="B1944">
            <v>0.2</v>
          </cell>
          <cell r="C1944">
            <v>-0.2</v>
          </cell>
          <cell r="D1944">
            <v>0.1</v>
          </cell>
          <cell r="E1944">
            <v>-0.1</v>
          </cell>
          <cell r="F1944">
            <v>0.05</v>
          </cell>
          <cell r="G1944">
            <v>-0.05</v>
          </cell>
          <cell r="H1944">
            <v>0.1</v>
          </cell>
          <cell r="I1944">
            <v>0</v>
          </cell>
          <cell r="J1944">
            <v>0.1</v>
          </cell>
          <cell r="K1944">
            <v>-0.1</v>
          </cell>
          <cell r="L1944">
            <v>0.1</v>
          </cell>
          <cell r="M1944">
            <v>-0.1</v>
          </cell>
          <cell r="N1944">
            <v>0.1</v>
          </cell>
          <cell r="O1944">
            <v>-0.1</v>
          </cell>
          <cell r="P1944">
            <v>0.05</v>
          </cell>
          <cell r="Q1944">
            <v>-0.05</v>
          </cell>
          <cell r="R1944">
            <v>0.2</v>
          </cell>
          <cell r="S1944">
            <v>-0.2</v>
          </cell>
          <cell r="T1944">
            <v>0.05</v>
          </cell>
          <cell r="U1944">
            <v>-0.05</v>
          </cell>
          <cell r="V1944">
            <v>0.05</v>
          </cell>
          <cell r="W1944">
            <v>-0.05</v>
          </cell>
          <cell r="X1944">
            <v>0.05</v>
          </cell>
          <cell r="Y1944">
            <v>-0.05</v>
          </cell>
          <cell r="Z1944">
            <v>0.05</v>
          </cell>
          <cell r="AA1944">
            <v>-0.05</v>
          </cell>
          <cell r="AB1944" t="str">
            <v>NIL</v>
          </cell>
          <cell r="AC1944" t="str">
            <v>NIL</v>
          </cell>
          <cell r="AD1944" t="str">
            <v>NIL</v>
          </cell>
          <cell r="AE1944" t="str">
            <v>NIL</v>
          </cell>
          <cell r="AF1944" t="str">
            <v>NIL</v>
          </cell>
          <cell r="AG1944" t="str">
            <v>NIL</v>
          </cell>
        </row>
        <row r="1945">
          <cell r="A1945" t="str">
            <v>12-325A-2</v>
          </cell>
          <cell r="B1945">
            <v>0.2</v>
          </cell>
          <cell r="C1945">
            <v>-0.2</v>
          </cell>
          <cell r="D1945">
            <v>0.1</v>
          </cell>
          <cell r="E1945">
            <v>-0.1</v>
          </cell>
          <cell r="F1945">
            <v>0.05</v>
          </cell>
          <cell r="G1945">
            <v>-0.05</v>
          </cell>
          <cell r="H1945">
            <v>0.1</v>
          </cell>
          <cell r="I1945">
            <v>0</v>
          </cell>
          <cell r="J1945">
            <v>0.1</v>
          </cell>
          <cell r="K1945">
            <v>-0.1</v>
          </cell>
          <cell r="L1945">
            <v>0.1</v>
          </cell>
          <cell r="M1945">
            <v>-0.1</v>
          </cell>
          <cell r="N1945">
            <v>0.1</v>
          </cell>
          <cell r="O1945">
            <v>-0.1</v>
          </cell>
          <cell r="P1945">
            <v>0.05</v>
          </cell>
          <cell r="Q1945">
            <v>-0.05</v>
          </cell>
          <cell r="R1945">
            <v>0.2</v>
          </cell>
          <cell r="S1945">
            <v>-0.2</v>
          </cell>
          <cell r="T1945">
            <v>0.05</v>
          </cell>
          <cell r="U1945">
            <v>-0.05</v>
          </cell>
          <cell r="V1945">
            <v>0.05</v>
          </cell>
          <cell r="W1945">
            <v>-0.05</v>
          </cell>
          <cell r="X1945">
            <v>0.05</v>
          </cell>
          <cell r="Y1945">
            <v>-0.05</v>
          </cell>
          <cell r="Z1945">
            <v>0.05</v>
          </cell>
          <cell r="AA1945">
            <v>-0.05</v>
          </cell>
          <cell r="AB1945" t="str">
            <v>NIL</v>
          </cell>
          <cell r="AC1945" t="str">
            <v>NIL</v>
          </cell>
          <cell r="AD1945" t="str">
            <v>NIL</v>
          </cell>
          <cell r="AE1945" t="str">
            <v>NIL</v>
          </cell>
          <cell r="AF1945" t="str">
            <v>NIL</v>
          </cell>
          <cell r="AG1945" t="str">
            <v>NIL</v>
          </cell>
        </row>
        <row r="1946">
          <cell r="A1946" t="str">
            <v>12-326</v>
          </cell>
          <cell r="B1946">
            <v>0.2</v>
          </cell>
          <cell r="C1946">
            <v>-0.2</v>
          </cell>
          <cell r="D1946">
            <v>0.1</v>
          </cell>
          <cell r="E1946">
            <v>-0.1</v>
          </cell>
          <cell r="F1946">
            <v>0.05</v>
          </cell>
          <cell r="G1946">
            <v>-0.05</v>
          </cell>
          <cell r="H1946">
            <v>0.1</v>
          </cell>
          <cell r="I1946">
            <v>0</v>
          </cell>
          <cell r="J1946">
            <v>0.1</v>
          </cell>
          <cell r="K1946">
            <v>-0.1</v>
          </cell>
          <cell r="L1946">
            <v>0.1</v>
          </cell>
          <cell r="M1946">
            <v>-0.1</v>
          </cell>
          <cell r="N1946">
            <v>0.1</v>
          </cell>
          <cell r="O1946">
            <v>-0.1</v>
          </cell>
          <cell r="P1946">
            <v>0.05</v>
          </cell>
          <cell r="Q1946">
            <v>-0.05</v>
          </cell>
          <cell r="R1946">
            <v>0.2</v>
          </cell>
          <cell r="S1946">
            <v>-0.2</v>
          </cell>
          <cell r="T1946">
            <v>0.05</v>
          </cell>
          <cell r="U1946">
            <v>-0.05</v>
          </cell>
          <cell r="V1946">
            <v>0.1</v>
          </cell>
          <cell r="W1946">
            <v>-0.1</v>
          </cell>
          <cell r="X1946">
            <v>0.1</v>
          </cell>
          <cell r="Y1946">
            <v>-0.1</v>
          </cell>
          <cell r="Z1946">
            <v>0.1</v>
          </cell>
          <cell r="AA1946">
            <v>-0.1</v>
          </cell>
          <cell r="AB1946" t="str">
            <v>NIL</v>
          </cell>
          <cell r="AC1946" t="str">
            <v>NIL</v>
          </cell>
          <cell r="AD1946" t="str">
            <v>NIL</v>
          </cell>
          <cell r="AE1946" t="str">
            <v>NIL</v>
          </cell>
          <cell r="AF1946" t="str">
            <v>NIL</v>
          </cell>
          <cell r="AG1946" t="str">
            <v>NIL</v>
          </cell>
        </row>
        <row r="1947">
          <cell r="A1947" t="str">
            <v>12-326A</v>
          </cell>
          <cell r="B1947">
            <v>0.2</v>
          </cell>
          <cell r="C1947">
            <v>-0.2</v>
          </cell>
          <cell r="D1947">
            <v>0.1</v>
          </cell>
          <cell r="E1947">
            <v>-0.1</v>
          </cell>
          <cell r="F1947">
            <v>0.05</v>
          </cell>
          <cell r="G1947">
            <v>-0.05</v>
          </cell>
          <cell r="H1947">
            <v>0.1</v>
          </cell>
          <cell r="I1947">
            <v>0</v>
          </cell>
          <cell r="J1947">
            <v>0.05</v>
          </cell>
          <cell r="K1947">
            <v>-0.05</v>
          </cell>
          <cell r="L1947">
            <v>0.1</v>
          </cell>
          <cell r="M1947">
            <v>-0.1</v>
          </cell>
          <cell r="N1947">
            <v>0.05</v>
          </cell>
          <cell r="O1947">
            <v>-0.05</v>
          </cell>
          <cell r="P1947">
            <v>0.05</v>
          </cell>
          <cell r="Q1947">
            <v>-0.05</v>
          </cell>
          <cell r="R1947">
            <v>0.2</v>
          </cell>
          <cell r="S1947">
            <v>-0.2</v>
          </cell>
          <cell r="T1947">
            <v>0.05</v>
          </cell>
          <cell r="U1947">
            <v>-0.05</v>
          </cell>
          <cell r="V1947">
            <v>0.03</v>
          </cell>
          <cell r="W1947">
            <v>-0.03</v>
          </cell>
          <cell r="X1947">
            <v>0.03</v>
          </cell>
          <cell r="Y1947">
            <v>-0.03</v>
          </cell>
          <cell r="Z1947">
            <v>0.03</v>
          </cell>
          <cell r="AA1947">
            <v>-0.03</v>
          </cell>
          <cell r="AB1947" t="str">
            <v>NIL</v>
          </cell>
          <cell r="AC1947" t="str">
            <v>NIL</v>
          </cell>
          <cell r="AD1947" t="str">
            <v>NIL</v>
          </cell>
          <cell r="AE1947" t="str">
            <v>NIL</v>
          </cell>
          <cell r="AF1947" t="str">
            <v>NIL</v>
          </cell>
          <cell r="AG1947" t="str">
            <v>NIL</v>
          </cell>
        </row>
        <row r="1948">
          <cell r="A1948" t="str">
            <v>12-326A-1</v>
          </cell>
          <cell r="B1948">
            <v>0.2</v>
          </cell>
          <cell r="C1948">
            <v>-0.2</v>
          </cell>
          <cell r="D1948">
            <v>0.1</v>
          </cell>
          <cell r="E1948">
            <v>-0.1</v>
          </cell>
          <cell r="F1948">
            <v>0.05</v>
          </cell>
          <cell r="G1948">
            <v>-0.05</v>
          </cell>
          <cell r="H1948">
            <v>0.1</v>
          </cell>
          <cell r="I1948">
            <v>0</v>
          </cell>
          <cell r="J1948">
            <v>0.05</v>
          </cell>
          <cell r="K1948">
            <v>-0.05</v>
          </cell>
          <cell r="L1948">
            <v>0.1</v>
          </cell>
          <cell r="M1948">
            <v>-0.1</v>
          </cell>
          <cell r="N1948">
            <v>0.05</v>
          </cell>
          <cell r="O1948">
            <v>-0.05</v>
          </cell>
          <cell r="P1948">
            <v>0.05</v>
          </cell>
          <cell r="Q1948">
            <v>-0.05</v>
          </cell>
          <cell r="R1948">
            <v>0.2</v>
          </cell>
          <cell r="S1948">
            <v>-0.2</v>
          </cell>
          <cell r="T1948">
            <v>0.05</v>
          </cell>
          <cell r="U1948">
            <v>-0.05</v>
          </cell>
          <cell r="V1948">
            <v>0.03</v>
          </cell>
          <cell r="W1948">
            <v>-0.03</v>
          </cell>
          <cell r="X1948">
            <v>0.03</v>
          </cell>
          <cell r="Y1948">
            <v>-0.03</v>
          </cell>
          <cell r="Z1948">
            <v>0.03</v>
          </cell>
          <cell r="AA1948">
            <v>-0.03</v>
          </cell>
          <cell r="AB1948" t="str">
            <v>NIL</v>
          </cell>
          <cell r="AC1948" t="str">
            <v>NIL</v>
          </cell>
          <cell r="AD1948" t="str">
            <v>NIL</v>
          </cell>
          <cell r="AE1948" t="str">
            <v>NIL</v>
          </cell>
          <cell r="AF1948" t="str">
            <v>NIL</v>
          </cell>
          <cell r="AG1948" t="str">
            <v>NIL</v>
          </cell>
        </row>
        <row r="1949">
          <cell r="A1949" t="str">
            <v>12-327</v>
          </cell>
          <cell r="B1949">
            <v>0.2</v>
          </cell>
          <cell r="C1949">
            <v>-0.2</v>
          </cell>
          <cell r="D1949">
            <v>0.1</v>
          </cell>
          <cell r="E1949">
            <v>-0.1</v>
          </cell>
          <cell r="F1949">
            <v>0.05</v>
          </cell>
          <cell r="G1949">
            <v>-0.05</v>
          </cell>
          <cell r="H1949">
            <v>0.1</v>
          </cell>
          <cell r="I1949">
            <v>0</v>
          </cell>
          <cell r="J1949">
            <v>0.1</v>
          </cell>
          <cell r="K1949">
            <v>-0.1</v>
          </cell>
          <cell r="L1949">
            <v>0.1</v>
          </cell>
          <cell r="M1949">
            <v>-0.1</v>
          </cell>
          <cell r="N1949">
            <v>0.1</v>
          </cell>
          <cell r="O1949">
            <v>-0.1</v>
          </cell>
          <cell r="P1949">
            <v>0.05</v>
          </cell>
          <cell r="Q1949">
            <v>-0.05</v>
          </cell>
          <cell r="R1949">
            <v>0.2</v>
          </cell>
          <cell r="S1949">
            <v>-0.2</v>
          </cell>
          <cell r="T1949">
            <v>0.05</v>
          </cell>
          <cell r="U1949">
            <v>-0.05</v>
          </cell>
          <cell r="V1949">
            <v>0.1</v>
          </cell>
          <cell r="W1949">
            <v>-0.1</v>
          </cell>
          <cell r="X1949">
            <v>0.1</v>
          </cell>
          <cell r="Y1949">
            <v>-0.1</v>
          </cell>
          <cell r="Z1949">
            <v>0.1</v>
          </cell>
          <cell r="AA1949">
            <v>-0.1</v>
          </cell>
          <cell r="AB1949">
            <v>0.1</v>
          </cell>
          <cell r="AC1949">
            <v>-0.1</v>
          </cell>
          <cell r="AD1949" t="str">
            <v>NIL</v>
          </cell>
          <cell r="AE1949" t="str">
            <v>NIL</v>
          </cell>
          <cell r="AF1949" t="str">
            <v>NIL</v>
          </cell>
          <cell r="AG1949" t="str">
            <v>NIL</v>
          </cell>
        </row>
        <row r="1950">
          <cell r="A1950" t="str">
            <v>12-327A</v>
          </cell>
          <cell r="B1950">
            <v>0.15</v>
          </cell>
          <cell r="C1950">
            <v>-0.15</v>
          </cell>
          <cell r="D1950">
            <v>0.1</v>
          </cell>
          <cell r="E1950">
            <v>-0.1</v>
          </cell>
          <cell r="F1950">
            <v>0.05</v>
          </cell>
          <cell r="G1950">
            <v>-0.05</v>
          </cell>
          <cell r="H1950">
            <v>0.1</v>
          </cell>
          <cell r="I1950">
            <v>0</v>
          </cell>
          <cell r="J1950">
            <v>0.05</v>
          </cell>
          <cell r="K1950">
            <v>-0.05</v>
          </cell>
          <cell r="L1950">
            <v>0.1</v>
          </cell>
          <cell r="M1950">
            <v>-0.1</v>
          </cell>
          <cell r="N1950">
            <v>0.05</v>
          </cell>
          <cell r="O1950">
            <v>-0.05</v>
          </cell>
          <cell r="P1950">
            <v>0.05</v>
          </cell>
          <cell r="Q1950">
            <v>-0.05</v>
          </cell>
          <cell r="R1950">
            <v>0.2</v>
          </cell>
          <cell r="S1950">
            <v>-0.2</v>
          </cell>
          <cell r="T1950">
            <v>0.05</v>
          </cell>
          <cell r="U1950">
            <v>-0.05</v>
          </cell>
          <cell r="V1950">
            <v>0.05</v>
          </cell>
          <cell r="W1950">
            <v>-0.05</v>
          </cell>
          <cell r="X1950">
            <v>0.05</v>
          </cell>
          <cell r="Y1950">
            <v>-0.05</v>
          </cell>
          <cell r="Z1950">
            <v>0.05</v>
          </cell>
          <cell r="AA1950">
            <v>-0.05</v>
          </cell>
          <cell r="AB1950" t="str">
            <v>NIL</v>
          </cell>
          <cell r="AC1950" t="str">
            <v>NIL</v>
          </cell>
          <cell r="AD1950" t="str">
            <v>NIL</v>
          </cell>
          <cell r="AE1950" t="str">
            <v>NIL</v>
          </cell>
          <cell r="AF1950" t="str">
            <v>NIL</v>
          </cell>
          <cell r="AG1950" t="str">
            <v>NIL</v>
          </cell>
        </row>
        <row r="1951">
          <cell r="A1951" t="str">
            <v>12-327A-1</v>
          </cell>
          <cell r="B1951">
            <v>0.15</v>
          </cell>
          <cell r="C1951">
            <v>-0.15</v>
          </cell>
          <cell r="D1951">
            <v>0.1</v>
          </cell>
          <cell r="E1951">
            <v>-0.1</v>
          </cell>
          <cell r="F1951">
            <v>0.05</v>
          </cell>
          <cell r="G1951">
            <v>-0.05</v>
          </cell>
          <cell r="H1951">
            <v>0.1</v>
          </cell>
          <cell r="I1951">
            <v>0</v>
          </cell>
          <cell r="J1951">
            <v>0.05</v>
          </cell>
          <cell r="K1951">
            <v>-0.05</v>
          </cell>
          <cell r="L1951">
            <v>0.1</v>
          </cell>
          <cell r="M1951">
            <v>-0.1</v>
          </cell>
          <cell r="N1951">
            <v>0.05</v>
          </cell>
          <cell r="O1951">
            <v>-0.05</v>
          </cell>
          <cell r="P1951">
            <v>0.05</v>
          </cell>
          <cell r="Q1951">
            <v>-0.05</v>
          </cell>
          <cell r="R1951">
            <v>0.2</v>
          </cell>
          <cell r="S1951">
            <v>-0.2</v>
          </cell>
          <cell r="T1951">
            <v>0.05</v>
          </cell>
          <cell r="U1951">
            <v>-0.05</v>
          </cell>
          <cell r="V1951">
            <v>0.05</v>
          </cell>
          <cell r="W1951">
            <v>-0.05</v>
          </cell>
          <cell r="X1951">
            <v>0.05</v>
          </cell>
          <cell r="Y1951">
            <v>-0.05</v>
          </cell>
          <cell r="Z1951">
            <v>0.05</v>
          </cell>
          <cell r="AA1951">
            <v>-0.05</v>
          </cell>
          <cell r="AB1951" t="str">
            <v>NIL</v>
          </cell>
          <cell r="AC1951" t="str">
            <v>NIL</v>
          </cell>
          <cell r="AD1951" t="str">
            <v>NIL</v>
          </cell>
          <cell r="AE1951" t="str">
            <v>NIL</v>
          </cell>
          <cell r="AF1951" t="str">
            <v>NIL</v>
          </cell>
          <cell r="AG1951" t="str">
            <v>NIL</v>
          </cell>
        </row>
        <row r="1952">
          <cell r="A1952" t="str">
            <v>12-328</v>
          </cell>
          <cell r="B1952">
            <v>0.2</v>
          </cell>
          <cell r="C1952">
            <v>-0.2</v>
          </cell>
          <cell r="D1952">
            <v>0.1</v>
          </cell>
          <cell r="E1952">
            <v>-0.1</v>
          </cell>
          <cell r="F1952">
            <v>0.05</v>
          </cell>
          <cell r="G1952">
            <v>-0.05</v>
          </cell>
          <cell r="H1952">
            <v>0.1</v>
          </cell>
          <cell r="I1952">
            <v>0</v>
          </cell>
          <cell r="J1952">
            <v>0.1</v>
          </cell>
          <cell r="K1952">
            <v>-0.1</v>
          </cell>
          <cell r="L1952">
            <v>0.1</v>
          </cell>
          <cell r="M1952">
            <v>-0.1</v>
          </cell>
          <cell r="N1952">
            <v>0.1</v>
          </cell>
          <cell r="O1952">
            <v>-0.1</v>
          </cell>
          <cell r="P1952">
            <v>0.05</v>
          </cell>
          <cell r="Q1952">
            <v>-0.05</v>
          </cell>
          <cell r="R1952">
            <v>0.2</v>
          </cell>
          <cell r="S1952">
            <v>-0.2</v>
          </cell>
          <cell r="T1952">
            <v>0.05</v>
          </cell>
          <cell r="U1952">
            <v>-0.05</v>
          </cell>
          <cell r="V1952">
            <v>0.1</v>
          </cell>
          <cell r="W1952">
            <v>-0.1</v>
          </cell>
          <cell r="X1952">
            <v>0.1</v>
          </cell>
          <cell r="Y1952">
            <v>-0.1</v>
          </cell>
          <cell r="Z1952">
            <v>0.1</v>
          </cell>
          <cell r="AA1952">
            <v>-0.1</v>
          </cell>
          <cell r="AB1952" t="str">
            <v>NIL</v>
          </cell>
          <cell r="AC1952" t="str">
            <v>NIL</v>
          </cell>
          <cell r="AD1952" t="str">
            <v>NIL</v>
          </cell>
          <cell r="AE1952" t="str">
            <v>NIL</v>
          </cell>
          <cell r="AF1952" t="str">
            <v>NIL</v>
          </cell>
          <cell r="AG1952" t="str">
            <v>NIL</v>
          </cell>
        </row>
        <row r="1953">
          <cell r="A1953" t="str">
            <v>12-328A</v>
          </cell>
          <cell r="B1953">
            <v>0.1</v>
          </cell>
          <cell r="C1953">
            <v>-0.1</v>
          </cell>
          <cell r="D1953">
            <v>0.1</v>
          </cell>
          <cell r="E1953">
            <v>-0.1</v>
          </cell>
          <cell r="F1953">
            <v>0.05</v>
          </cell>
          <cell r="G1953">
            <v>-0.05</v>
          </cell>
          <cell r="H1953">
            <v>0.1</v>
          </cell>
          <cell r="I1953">
            <v>0</v>
          </cell>
          <cell r="J1953">
            <v>0.1</v>
          </cell>
          <cell r="K1953">
            <v>-0.1</v>
          </cell>
          <cell r="L1953">
            <v>0.1</v>
          </cell>
          <cell r="M1953">
            <v>-0.1</v>
          </cell>
          <cell r="N1953">
            <v>0.1</v>
          </cell>
          <cell r="O1953">
            <v>-0.1</v>
          </cell>
          <cell r="P1953">
            <v>0.05</v>
          </cell>
          <cell r="Q1953">
            <v>-0.05</v>
          </cell>
          <cell r="R1953">
            <v>0.2</v>
          </cell>
          <cell r="S1953">
            <v>-0.2</v>
          </cell>
          <cell r="T1953">
            <v>0.03</v>
          </cell>
          <cell r="U1953">
            <v>-0.03</v>
          </cell>
          <cell r="V1953">
            <v>0.05</v>
          </cell>
          <cell r="W1953">
            <v>-0.03</v>
          </cell>
          <cell r="X1953">
            <v>0.05</v>
          </cell>
          <cell r="Y1953">
            <v>-0.03</v>
          </cell>
          <cell r="Z1953">
            <v>0.05</v>
          </cell>
          <cell r="AA1953">
            <v>-0.05</v>
          </cell>
          <cell r="AB1953" t="str">
            <v>NIL</v>
          </cell>
          <cell r="AC1953" t="str">
            <v>NIL</v>
          </cell>
          <cell r="AD1953" t="str">
            <v>NIL</v>
          </cell>
          <cell r="AE1953" t="str">
            <v>NIL</v>
          </cell>
          <cell r="AF1953" t="str">
            <v>NIL</v>
          </cell>
          <cell r="AG1953" t="str">
            <v>NIL</v>
          </cell>
        </row>
        <row r="1954">
          <cell r="A1954" t="str">
            <v>12-328A-1</v>
          </cell>
          <cell r="B1954">
            <v>0.1</v>
          </cell>
          <cell r="C1954">
            <v>-0.1</v>
          </cell>
          <cell r="D1954">
            <v>0.1</v>
          </cell>
          <cell r="E1954">
            <v>-0.1</v>
          </cell>
          <cell r="F1954">
            <v>0.05</v>
          </cell>
          <cell r="G1954">
            <v>-0.05</v>
          </cell>
          <cell r="H1954">
            <v>0.1</v>
          </cell>
          <cell r="I1954">
            <v>0</v>
          </cell>
          <cell r="J1954">
            <v>0.1</v>
          </cell>
          <cell r="K1954">
            <v>-0.1</v>
          </cell>
          <cell r="L1954">
            <v>0.1</v>
          </cell>
          <cell r="M1954">
            <v>-0.1</v>
          </cell>
          <cell r="N1954">
            <v>0.1</v>
          </cell>
          <cell r="O1954">
            <v>-0.1</v>
          </cell>
          <cell r="P1954">
            <v>0.05</v>
          </cell>
          <cell r="Q1954">
            <v>-0.05</v>
          </cell>
          <cell r="R1954">
            <v>0.2</v>
          </cell>
          <cell r="S1954">
            <v>-0.2</v>
          </cell>
          <cell r="T1954">
            <v>0.03</v>
          </cell>
          <cell r="U1954">
            <v>-0.03</v>
          </cell>
          <cell r="V1954">
            <v>0.05</v>
          </cell>
          <cell r="W1954">
            <v>-0.03</v>
          </cell>
          <cell r="X1954">
            <v>0.05</v>
          </cell>
          <cell r="Y1954">
            <v>-0.03</v>
          </cell>
          <cell r="Z1954">
            <v>0.05</v>
          </cell>
          <cell r="AA1954">
            <v>-0.05</v>
          </cell>
          <cell r="AB1954" t="str">
            <v>NIL</v>
          </cell>
          <cell r="AC1954" t="str">
            <v>NIL</v>
          </cell>
          <cell r="AD1954" t="str">
            <v>NIL</v>
          </cell>
          <cell r="AE1954" t="str">
            <v>NIL</v>
          </cell>
          <cell r="AF1954" t="str">
            <v>NIL</v>
          </cell>
          <cell r="AG1954" t="str">
            <v>NIL</v>
          </cell>
        </row>
        <row r="1955">
          <cell r="A1955" t="str">
            <v>12-329</v>
          </cell>
          <cell r="B1955">
            <v>0.2</v>
          </cell>
          <cell r="C1955">
            <v>-0.2</v>
          </cell>
          <cell r="D1955">
            <v>0.1</v>
          </cell>
          <cell r="E1955">
            <v>-0.1</v>
          </cell>
          <cell r="F1955">
            <v>0.05</v>
          </cell>
          <cell r="G1955">
            <v>-0.05</v>
          </cell>
          <cell r="H1955">
            <v>0.1</v>
          </cell>
          <cell r="I1955">
            <v>0</v>
          </cell>
          <cell r="J1955">
            <v>0.1</v>
          </cell>
          <cell r="K1955">
            <v>-0.1</v>
          </cell>
          <cell r="L1955">
            <v>0.1</v>
          </cell>
          <cell r="M1955">
            <v>-0.1</v>
          </cell>
          <cell r="N1955">
            <v>0.1</v>
          </cell>
          <cell r="O1955">
            <v>-0.1</v>
          </cell>
          <cell r="P1955">
            <v>0.05</v>
          </cell>
          <cell r="Q1955">
            <v>-0.05</v>
          </cell>
          <cell r="R1955">
            <v>0.2</v>
          </cell>
          <cell r="S1955">
            <v>-0.2</v>
          </cell>
          <cell r="T1955">
            <v>0.05</v>
          </cell>
          <cell r="U1955">
            <v>-0.05</v>
          </cell>
          <cell r="V1955">
            <v>0.1</v>
          </cell>
          <cell r="W1955">
            <v>-0.1</v>
          </cell>
          <cell r="X1955">
            <v>0.1</v>
          </cell>
          <cell r="Y1955">
            <v>-0.1</v>
          </cell>
          <cell r="Z1955">
            <v>0.1</v>
          </cell>
          <cell r="AA1955">
            <v>-0.1</v>
          </cell>
          <cell r="AB1955" t="str">
            <v>NIL</v>
          </cell>
          <cell r="AC1955" t="str">
            <v>NIL</v>
          </cell>
          <cell r="AD1955" t="str">
            <v>NIL</v>
          </cell>
          <cell r="AE1955" t="str">
            <v>NIL</v>
          </cell>
          <cell r="AF1955" t="str">
            <v>NIL</v>
          </cell>
          <cell r="AG1955" t="str">
            <v>NIL</v>
          </cell>
        </row>
        <row r="1956">
          <cell r="A1956" t="str">
            <v>12-329-1</v>
          </cell>
          <cell r="B1956">
            <v>0.2</v>
          </cell>
          <cell r="C1956">
            <v>-0.2</v>
          </cell>
          <cell r="D1956">
            <v>0.1</v>
          </cell>
          <cell r="E1956">
            <v>-0.1</v>
          </cell>
          <cell r="F1956">
            <v>0.05</v>
          </cell>
          <cell r="G1956">
            <v>-0.05</v>
          </cell>
          <cell r="H1956">
            <v>0.1</v>
          </cell>
          <cell r="I1956">
            <v>0</v>
          </cell>
          <cell r="J1956">
            <v>0.1</v>
          </cell>
          <cell r="K1956">
            <v>-0.1</v>
          </cell>
          <cell r="L1956">
            <v>0.1</v>
          </cell>
          <cell r="M1956">
            <v>-0.1</v>
          </cell>
          <cell r="N1956">
            <v>0.1</v>
          </cell>
          <cell r="O1956">
            <v>-0.1</v>
          </cell>
          <cell r="P1956">
            <v>0.05</v>
          </cell>
          <cell r="Q1956">
            <v>-0.05</v>
          </cell>
          <cell r="R1956">
            <v>0.2</v>
          </cell>
          <cell r="S1956">
            <v>-0.2</v>
          </cell>
          <cell r="T1956">
            <v>0.05</v>
          </cell>
          <cell r="U1956">
            <v>-0.05</v>
          </cell>
          <cell r="V1956">
            <v>0.1</v>
          </cell>
          <cell r="W1956">
            <v>-0.1</v>
          </cell>
          <cell r="X1956">
            <v>0.1</v>
          </cell>
          <cell r="Y1956">
            <v>-0.1</v>
          </cell>
          <cell r="Z1956">
            <v>0.1</v>
          </cell>
          <cell r="AA1956">
            <v>-0.1</v>
          </cell>
          <cell r="AB1956" t="str">
            <v>NIL</v>
          </cell>
          <cell r="AC1956" t="str">
            <v>NIL</v>
          </cell>
          <cell r="AD1956" t="str">
            <v>NIL</v>
          </cell>
          <cell r="AE1956" t="str">
            <v>NIL</v>
          </cell>
          <cell r="AF1956" t="str">
            <v>NIL</v>
          </cell>
          <cell r="AG1956" t="str">
            <v>NIL</v>
          </cell>
        </row>
        <row r="1957">
          <cell r="A1957" t="str">
            <v>12-329A</v>
          </cell>
          <cell r="B1957">
            <v>0.15</v>
          </cell>
          <cell r="C1957">
            <v>-0.15</v>
          </cell>
          <cell r="D1957">
            <v>0.1</v>
          </cell>
          <cell r="E1957">
            <v>-0.1</v>
          </cell>
          <cell r="F1957">
            <v>0.05</v>
          </cell>
          <cell r="G1957">
            <v>-0.05</v>
          </cell>
          <cell r="H1957">
            <v>0.1</v>
          </cell>
          <cell r="I1957">
            <v>0</v>
          </cell>
          <cell r="J1957">
            <v>0.05</v>
          </cell>
          <cell r="K1957">
            <v>-0.05</v>
          </cell>
          <cell r="L1957">
            <v>0.1</v>
          </cell>
          <cell r="M1957">
            <v>-0.1</v>
          </cell>
          <cell r="N1957">
            <v>0.05</v>
          </cell>
          <cell r="O1957">
            <v>-0.05</v>
          </cell>
          <cell r="P1957">
            <v>0.05</v>
          </cell>
          <cell r="Q1957">
            <v>-0.05</v>
          </cell>
          <cell r="R1957">
            <v>0.2</v>
          </cell>
          <cell r="S1957">
            <v>-0.2</v>
          </cell>
          <cell r="T1957">
            <v>0.05</v>
          </cell>
          <cell r="U1957">
            <v>-0.05</v>
          </cell>
          <cell r="V1957">
            <v>0.03</v>
          </cell>
          <cell r="W1957">
            <v>-0.03</v>
          </cell>
          <cell r="X1957">
            <v>0.03</v>
          </cell>
          <cell r="Y1957">
            <v>-0.03</v>
          </cell>
          <cell r="Z1957">
            <v>0.03</v>
          </cell>
          <cell r="AA1957">
            <v>-0.03</v>
          </cell>
          <cell r="AB1957" t="str">
            <v>NIL</v>
          </cell>
          <cell r="AC1957" t="str">
            <v>NIL</v>
          </cell>
          <cell r="AD1957" t="str">
            <v>NIL</v>
          </cell>
          <cell r="AE1957" t="str">
            <v>NIL</v>
          </cell>
          <cell r="AF1957" t="str">
            <v>NIL</v>
          </cell>
          <cell r="AG1957" t="str">
            <v>NIL</v>
          </cell>
        </row>
        <row r="1958">
          <cell r="A1958" t="str">
            <v>12-329A-C</v>
          </cell>
          <cell r="B1958">
            <v>0.15</v>
          </cell>
          <cell r="C1958">
            <v>-0.15</v>
          </cell>
          <cell r="D1958">
            <v>0.1</v>
          </cell>
          <cell r="E1958">
            <v>-0.1</v>
          </cell>
          <cell r="F1958">
            <v>0.05</v>
          </cell>
          <cell r="G1958">
            <v>-0.05</v>
          </cell>
          <cell r="H1958">
            <v>0.1</v>
          </cell>
          <cell r="I1958">
            <v>0</v>
          </cell>
          <cell r="J1958">
            <v>0.05</v>
          </cell>
          <cell r="K1958">
            <v>-0.05</v>
          </cell>
          <cell r="L1958">
            <v>0.1</v>
          </cell>
          <cell r="M1958">
            <v>-0.1</v>
          </cell>
          <cell r="N1958">
            <v>0.05</v>
          </cell>
          <cell r="O1958">
            <v>-0.05</v>
          </cell>
          <cell r="P1958">
            <v>0.05</v>
          </cell>
          <cell r="Q1958">
            <v>-0.05</v>
          </cell>
          <cell r="R1958">
            <v>0.2</v>
          </cell>
          <cell r="S1958">
            <v>-0.2</v>
          </cell>
          <cell r="T1958">
            <v>0.05</v>
          </cell>
          <cell r="U1958">
            <v>-0.05</v>
          </cell>
          <cell r="V1958">
            <v>0.03</v>
          </cell>
          <cell r="W1958">
            <v>-0.03</v>
          </cell>
          <cell r="X1958">
            <v>0.03</v>
          </cell>
          <cell r="Y1958">
            <v>-0.03</v>
          </cell>
          <cell r="Z1958">
            <v>0.03</v>
          </cell>
          <cell r="AA1958">
            <v>-0.03</v>
          </cell>
          <cell r="AB1958" t="str">
            <v>NIL</v>
          </cell>
          <cell r="AC1958" t="str">
            <v>NIL</v>
          </cell>
          <cell r="AD1958" t="str">
            <v>NIL</v>
          </cell>
          <cell r="AE1958" t="str">
            <v>NIL</v>
          </cell>
          <cell r="AF1958" t="str">
            <v>NIL</v>
          </cell>
          <cell r="AG1958" t="str">
            <v>NIL</v>
          </cell>
        </row>
        <row r="1959">
          <cell r="A1959" t="str">
            <v>12-330</v>
          </cell>
          <cell r="B1959">
            <v>0.2</v>
          </cell>
          <cell r="C1959">
            <v>-0.2</v>
          </cell>
          <cell r="D1959">
            <v>0.1</v>
          </cell>
          <cell r="E1959">
            <v>-0.1</v>
          </cell>
          <cell r="F1959">
            <v>0.05</v>
          </cell>
          <cell r="G1959">
            <v>-0.05</v>
          </cell>
          <cell r="H1959">
            <v>0.1</v>
          </cell>
          <cell r="I1959">
            <v>0</v>
          </cell>
          <cell r="J1959">
            <v>0.1</v>
          </cell>
          <cell r="K1959">
            <v>-0.1</v>
          </cell>
          <cell r="L1959">
            <v>0.1</v>
          </cell>
          <cell r="M1959">
            <v>-0.1</v>
          </cell>
          <cell r="N1959">
            <v>0.1</v>
          </cell>
          <cell r="O1959">
            <v>-0.1</v>
          </cell>
          <cell r="P1959">
            <v>0.1</v>
          </cell>
          <cell r="Q1959">
            <v>-0.1</v>
          </cell>
          <cell r="R1959">
            <v>0.2</v>
          </cell>
          <cell r="S1959">
            <v>-0.2</v>
          </cell>
          <cell r="T1959">
            <v>0.05</v>
          </cell>
          <cell r="U1959">
            <v>-0.05</v>
          </cell>
          <cell r="V1959">
            <v>0.1</v>
          </cell>
          <cell r="W1959">
            <v>-0.1</v>
          </cell>
          <cell r="X1959">
            <v>0.1</v>
          </cell>
          <cell r="Y1959">
            <v>-0.1</v>
          </cell>
          <cell r="Z1959">
            <v>0.1</v>
          </cell>
          <cell r="AA1959">
            <v>-0.1</v>
          </cell>
          <cell r="AB1959" t="str">
            <v>NIL</v>
          </cell>
          <cell r="AC1959" t="str">
            <v>NIL</v>
          </cell>
          <cell r="AD1959" t="str">
            <v>NIL</v>
          </cell>
          <cell r="AE1959" t="str">
            <v>NIL</v>
          </cell>
          <cell r="AF1959" t="str">
            <v>NIL</v>
          </cell>
          <cell r="AG1959" t="str">
            <v>NIL</v>
          </cell>
        </row>
        <row r="1960">
          <cell r="A1960" t="str">
            <v>12-330A</v>
          </cell>
          <cell r="B1960">
            <v>0.15</v>
          </cell>
          <cell r="C1960">
            <v>-0.15</v>
          </cell>
          <cell r="D1960">
            <v>0.1</v>
          </cell>
          <cell r="E1960">
            <v>-0.1</v>
          </cell>
          <cell r="F1960">
            <v>0.05</v>
          </cell>
          <cell r="G1960">
            <v>-0.05</v>
          </cell>
          <cell r="H1960">
            <v>0.1</v>
          </cell>
          <cell r="I1960">
            <v>0</v>
          </cell>
          <cell r="J1960">
            <v>0.05</v>
          </cell>
          <cell r="K1960">
            <v>-0.05</v>
          </cell>
          <cell r="L1960">
            <v>0.1</v>
          </cell>
          <cell r="M1960">
            <v>-0.1</v>
          </cell>
          <cell r="N1960">
            <v>0.05</v>
          </cell>
          <cell r="O1960">
            <v>-0.05</v>
          </cell>
          <cell r="P1960">
            <v>0.05</v>
          </cell>
          <cell r="Q1960">
            <v>-0.05</v>
          </cell>
          <cell r="R1960">
            <v>0.2</v>
          </cell>
          <cell r="S1960">
            <v>-0.2</v>
          </cell>
          <cell r="T1960">
            <v>0.05</v>
          </cell>
          <cell r="U1960">
            <v>-0.05</v>
          </cell>
          <cell r="V1960">
            <v>0.05</v>
          </cell>
          <cell r="W1960">
            <v>-0.05</v>
          </cell>
          <cell r="X1960">
            <v>0.05</v>
          </cell>
          <cell r="Y1960">
            <v>-0.05</v>
          </cell>
          <cell r="Z1960">
            <v>0.05</v>
          </cell>
          <cell r="AA1960">
            <v>-0.05</v>
          </cell>
          <cell r="AB1960" t="str">
            <v>NIL</v>
          </cell>
          <cell r="AC1960" t="str">
            <v>NIL</v>
          </cell>
          <cell r="AD1960" t="str">
            <v>NIL</v>
          </cell>
          <cell r="AE1960" t="str">
            <v>NIL</v>
          </cell>
          <cell r="AF1960" t="str">
            <v>NIL</v>
          </cell>
          <cell r="AG1960" t="str">
            <v>NIL</v>
          </cell>
        </row>
        <row r="1961">
          <cell r="A1961" t="str">
            <v>12-330A-1</v>
          </cell>
          <cell r="B1961">
            <v>0.15</v>
          </cell>
          <cell r="C1961">
            <v>-0.15</v>
          </cell>
          <cell r="D1961">
            <v>0.1</v>
          </cell>
          <cell r="E1961">
            <v>-0.1</v>
          </cell>
          <cell r="F1961">
            <v>0.05</v>
          </cell>
          <cell r="G1961">
            <v>-0.05</v>
          </cell>
          <cell r="H1961">
            <v>0.1</v>
          </cell>
          <cell r="I1961">
            <v>0</v>
          </cell>
          <cell r="J1961">
            <v>0.05</v>
          </cell>
          <cell r="K1961">
            <v>-0.05</v>
          </cell>
          <cell r="L1961">
            <v>0.1</v>
          </cell>
          <cell r="M1961">
            <v>-0.1</v>
          </cell>
          <cell r="N1961">
            <v>0.05</v>
          </cell>
          <cell r="O1961">
            <v>-0.05</v>
          </cell>
          <cell r="P1961">
            <v>0.05</v>
          </cell>
          <cell r="Q1961">
            <v>-0.05</v>
          </cell>
          <cell r="R1961">
            <v>0.2</v>
          </cell>
          <cell r="S1961">
            <v>-0.2</v>
          </cell>
          <cell r="T1961">
            <v>0.05</v>
          </cell>
          <cell r="U1961">
            <v>-0.05</v>
          </cell>
          <cell r="V1961">
            <v>0.05</v>
          </cell>
          <cell r="W1961">
            <v>-0.05</v>
          </cell>
          <cell r="X1961">
            <v>0.05</v>
          </cell>
          <cell r="Y1961">
            <v>-0.05</v>
          </cell>
          <cell r="Z1961">
            <v>0.05</v>
          </cell>
          <cell r="AA1961">
            <v>-0.05</v>
          </cell>
          <cell r="AB1961" t="str">
            <v>NIL</v>
          </cell>
          <cell r="AC1961" t="str">
            <v>NIL</v>
          </cell>
          <cell r="AD1961" t="str">
            <v>NIL</v>
          </cell>
          <cell r="AE1961" t="str">
            <v>NIL</v>
          </cell>
          <cell r="AF1961" t="str">
            <v>NIL</v>
          </cell>
          <cell r="AG1961" t="str">
            <v>NIL</v>
          </cell>
        </row>
        <row r="1962">
          <cell r="A1962" t="str">
            <v>12-330A-2</v>
          </cell>
          <cell r="B1962">
            <v>0.15</v>
          </cell>
          <cell r="C1962">
            <v>-0.15</v>
          </cell>
          <cell r="D1962">
            <v>0.1</v>
          </cell>
          <cell r="E1962">
            <v>-0.1</v>
          </cell>
          <cell r="F1962">
            <v>0.05</v>
          </cell>
          <cell r="G1962">
            <v>-0.05</v>
          </cell>
          <cell r="H1962">
            <v>0.1</v>
          </cell>
          <cell r="I1962">
            <v>0</v>
          </cell>
          <cell r="J1962">
            <v>0.05</v>
          </cell>
          <cell r="K1962">
            <v>-0.05</v>
          </cell>
          <cell r="L1962">
            <v>0.1</v>
          </cell>
          <cell r="M1962">
            <v>-0.1</v>
          </cell>
          <cell r="N1962">
            <v>0.05</v>
          </cell>
          <cell r="O1962">
            <v>-0.05</v>
          </cell>
          <cell r="P1962">
            <v>0.05</v>
          </cell>
          <cell r="Q1962">
            <v>-0.05</v>
          </cell>
          <cell r="R1962">
            <v>0.2</v>
          </cell>
          <cell r="S1962">
            <v>-0.2</v>
          </cell>
          <cell r="T1962">
            <v>0.05</v>
          </cell>
          <cell r="U1962">
            <v>-0.05</v>
          </cell>
          <cell r="V1962">
            <v>0.05</v>
          </cell>
          <cell r="W1962">
            <v>-0.05</v>
          </cell>
          <cell r="X1962">
            <v>0.05</v>
          </cell>
          <cell r="Y1962">
            <v>-0.05</v>
          </cell>
          <cell r="Z1962">
            <v>0.05</v>
          </cell>
          <cell r="AA1962">
            <v>-0.05</v>
          </cell>
          <cell r="AB1962" t="str">
            <v>NIL</v>
          </cell>
          <cell r="AC1962" t="str">
            <v>NIL</v>
          </cell>
          <cell r="AD1962" t="str">
            <v>NIL</v>
          </cell>
          <cell r="AE1962" t="str">
            <v>NIL</v>
          </cell>
          <cell r="AF1962" t="str">
            <v>NIL</v>
          </cell>
          <cell r="AG1962" t="str">
            <v>NIL</v>
          </cell>
        </row>
        <row r="1963">
          <cell r="A1963" t="str">
            <v>12-330A-3</v>
          </cell>
          <cell r="B1963">
            <v>0.15</v>
          </cell>
          <cell r="C1963">
            <v>-0.15</v>
          </cell>
          <cell r="D1963">
            <v>0.1</v>
          </cell>
          <cell r="E1963">
            <v>-0.1</v>
          </cell>
          <cell r="F1963">
            <v>0.05</v>
          </cell>
          <cell r="G1963">
            <v>-0.05</v>
          </cell>
          <cell r="H1963">
            <v>0.1</v>
          </cell>
          <cell r="I1963">
            <v>0</v>
          </cell>
          <cell r="J1963">
            <v>0.05</v>
          </cell>
          <cell r="K1963">
            <v>-0.05</v>
          </cell>
          <cell r="L1963">
            <v>0.1</v>
          </cell>
          <cell r="M1963">
            <v>-0.1</v>
          </cell>
          <cell r="N1963">
            <v>0.05</v>
          </cell>
          <cell r="O1963">
            <v>-0.05</v>
          </cell>
          <cell r="P1963">
            <v>0.05</v>
          </cell>
          <cell r="Q1963">
            <v>-0.05</v>
          </cell>
          <cell r="R1963">
            <v>0.2</v>
          </cell>
          <cell r="S1963">
            <v>-0.2</v>
          </cell>
          <cell r="T1963">
            <v>0.05</v>
          </cell>
          <cell r="U1963">
            <v>-0.05</v>
          </cell>
          <cell r="V1963">
            <v>0.05</v>
          </cell>
          <cell r="W1963">
            <v>-0.05</v>
          </cell>
          <cell r="X1963">
            <v>0.05</v>
          </cell>
          <cell r="Y1963">
            <v>-0.05</v>
          </cell>
          <cell r="Z1963">
            <v>0.05</v>
          </cell>
          <cell r="AA1963">
            <v>-0.05</v>
          </cell>
          <cell r="AB1963" t="str">
            <v>NIL</v>
          </cell>
          <cell r="AC1963" t="str">
            <v>NIL</v>
          </cell>
          <cell r="AD1963" t="str">
            <v>NIL</v>
          </cell>
          <cell r="AE1963" t="str">
            <v>NIL</v>
          </cell>
          <cell r="AF1963" t="str">
            <v>NIL</v>
          </cell>
          <cell r="AG1963" t="str">
            <v>NIL</v>
          </cell>
        </row>
        <row r="1964">
          <cell r="A1964" t="str">
            <v>12-331</v>
          </cell>
          <cell r="B1964">
            <v>0.1</v>
          </cell>
          <cell r="C1964">
            <v>-0.1</v>
          </cell>
          <cell r="D1964">
            <v>0.1</v>
          </cell>
          <cell r="E1964">
            <v>-0.1</v>
          </cell>
          <cell r="F1964">
            <v>0.05</v>
          </cell>
          <cell r="G1964">
            <v>-0.05</v>
          </cell>
          <cell r="H1964">
            <v>0.1</v>
          </cell>
          <cell r="I1964">
            <v>0</v>
          </cell>
          <cell r="J1964">
            <v>0.1</v>
          </cell>
          <cell r="K1964">
            <v>-0.1</v>
          </cell>
          <cell r="L1964">
            <v>0.1</v>
          </cell>
          <cell r="M1964">
            <v>-0.1</v>
          </cell>
          <cell r="N1964">
            <v>0.1</v>
          </cell>
          <cell r="O1964">
            <v>-0.1</v>
          </cell>
          <cell r="P1964">
            <v>0.05</v>
          </cell>
          <cell r="Q1964">
            <v>-0.05</v>
          </cell>
          <cell r="R1964">
            <v>0.2</v>
          </cell>
          <cell r="S1964">
            <v>-0.2</v>
          </cell>
          <cell r="T1964">
            <v>0.05</v>
          </cell>
          <cell r="U1964">
            <v>-0.05</v>
          </cell>
          <cell r="V1964">
            <v>0.1</v>
          </cell>
          <cell r="W1964">
            <v>-0.1</v>
          </cell>
          <cell r="X1964">
            <v>0.1</v>
          </cell>
          <cell r="Y1964">
            <v>-0.1</v>
          </cell>
          <cell r="Z1964">
            <v>0.1</v>
          </cell>
          <cell r="AA1964">
            <v>-0.1</v>
          </cell>
          <cell r="AB1964" t="str">
            <v>NIL</v>
          </cell>
          <cell r="AC1964" t="str">
            <v>NIL</v>
          </cell>
          <cell r="AD1964" t="str">
            <v>NIL</v>
          </cell>
          <cell r="AE1964" t="str">
            <v>NIL</v>
          </cell>
          <cell r="AF1964" t="str">
            <v>NIL</v>
          </cell>
          <cell r="AG1964" t="str">
            <v>NIL</v>
          </cell>
        </row>
        <row r="1965">
          <cell r="A1965" t="str">
            <v>12-331A</v>
          </cell>
          <cell r="B1965">
            <v>0.2</v>
          </cell>
          <cell r="C1965">
            <v>-0.2</v>
          </cell>
          <cell r="D1965">
            <v>0.1</v>
          </cell>
          <cell r="E1965">
            <v>-0.1</v>
          </cell>
          <cell r="F1965">
            <v>0.05</v>
          </cell>
          <cell r="G1965">
            <v>-0.05</v>
          </cell>
          <cell r="H1965">
            <v>0.1</v>
          </cell>
          <cell r="I1965">
            <v>0</v>
          </cell>
          <cell r="J1965">
            <v>0.1</v>
          </cell>
          <cell r="K1965">
            <v>-0.1</v>
          </cell>
          <cell r="L1965">
            <v>0.1</v>
          </cell>
          <cell r="M1965">
            <v>-0.1</v>
          </cell>
          <cell r="N1965">
            <v>0.1</v>
          </cell>
          <cell r="O1965">
            <v>-0.1</v>
          </cell>
          <cell r="P1965">
            <v>0.05</v>
          </cell>
          <cell r="Q1965">
            <v>-0.05</v>
          </cell>
          <cell r="R1965">
            <v>0.2</v>
          </cell>
          <cell r="S1965">
            <v>-0.2</v>
          </cell>
          <cell r="T1965">
            <v>0.05</v>
          </cell>
          <cell r="U1965">
            <v>-0.05</v>
          </cell>
          <cell r="V1965">
            <v>0.05</v>
          </cell>
          <cell r="W1965">
            <v>-0.05</v>
          </cell>
          <cell r="X1965">
            <v>0.05</v>
          </cell>
          <cell r="Y1965">
            <v>-0.05</v>
          </cell>
          <cell r="Z1965">
            <v>0.05</v>
          </cell>
          <cell r="AA1965">
            <v>-0.05</v>
          </cell>
          <cell r="AB1965" t="str">
            <v>NIL</v>
          </cell>
          <cell r="AC1965" t="str">
            <v>NIL</v>
          </cell>
          <cell r="AD1965" t="str">
            <v>NIL</v>
          </cell>
          <cell r="AE1965" t="str">
            <v>NIL</v>
          </cell>
          <cell r="AF1965" t="str">
            <v>NIL</v>
          </cell>
          <cell r="AG1965" t="str">
            <v>NIL</v>
          </cell>
        </row>
        <row r="1966">
          <cell r="A1966" t="str">
            <v>12-332</v>
          </cell>
          <cell r="B1966">
            <v>0.2</v>
          </cell>
          <cell r="C1966">
            <v>-0.2</v>
          </cell>
          <cell r="D1966">
            <v>0.1</v>
          </cell>
          <cell r="E1966">
            <v>-0.1</v>
          </cell>
          <cell r="F1966">
            <v>0.05</v>
          </cell>
          <cell r="G1966">
            <v>-0.05</v>
          </cell>
          <cell r="H1966">
            <v>0.1</v>
          </cell>
          <cell r="I1966">
            <v>0</v>
          </cell>
          <cell r="J1966">
            <v>0.1</v>
          </cell>
          <cell r="K1966">
            <v>-0.1</v>
          </cell>
          <cell r="L1966">
            <v>0.1</v>
          </cell>
          <cell r="M1966">
            <v>-0.1</v>
          </cell>
          <cell r="N1966">
            <v>0.1</v>
          </cell>
          <cell r="O1966">
            <v>-0.1</v>
          </cell>
          <cell r="P1966">
            <v>0.05</v>
          </cell>
          <cell r="Q1966">
            <v>-0.05</v>
          </cell>
          <cell r="R1966">
            <v>0.2</v>
          </cell>
          <cell r="S1966">
            <v>-0.2</v>
          </cell>
          <cell r="T1966">
            <v>0.05</v>
          </cell>
          <cell r="U1966">
            <v>-0.05</v>
          </cell>
          <cell r="V1966">
            <v>0.08</v>
          </cell>
          <cell r="W1966">
            <v>-0.08</v>
          </cell>
          <cell r="X1966">
            <v>0.08</v>
          </cell>
          <cell r="Y1966">
            <v>-0.08</v>
          </cell>
          <cell r="Z1966">
            <v>0.08</v>
          </cell>
          <cell r="AA1966">
            <v>-0.08</v>
          </cell>
          <cell r="AB1966">
            <v>0.08</v>
          </cell>
          <cell r="AC1966">
            <v>-0.08</v>
          </cell>
          <cell r="AD1966" t="str">
            <v>NIL</v>
          </cell>
          <cell r="AE1966" t="str">
            <v>NIL</v>
          </cell>
          <cell r="AF1966" t="str">
            <v>NIL</v>
          </cell>
          <cell r="AG1966" t="str">
            <v>NIL</v>
          </cell>
        </row>
        <row r="1967">
          <cell r="A1967" t="str">
            <v>12-332A</v>
          </cell>
          <cell r="B1967">
            <v>0.15</v>
          </cell>
          <cell r="C1967">
            <v>-0.15</v>
          </cell>
          <cell r="D1967">
            <v>0.1</v>
          </cell>
          <cell r="E1967">
            <v>-0.1</v>
          </cell>
          <cell r="F1967">
            <v>0.05</v>
          </cell>
          <cell r="G1967">
            <v>-0.05</v>
          </cell>
          <cell r="H1967">
            <v>0.1</v>
          </cell>
          <cell r="I1967">
            <v>0</v>
          </cell>
          <cell r="J1967">
            <v>0.1</v>
          </cell>
          <cell r="K1967">
            <v>-0.1</v>
          </cell>
          <cell r="L1967">
            <v>0.1</v>
          </cell>
          <cell r="M1967">
            <v>-0.1</v>
          </cell>
          <cell r="N1967">
            <v>0.1</v>
          </cell>
          <cell r="O1967">
            <v>-0.1</v>
          </cell>
          <cell r="P1967">
            <v>0.05</v>
          </cell>
          <cell r="Q1967">
            <v>-0.05</v>
          </cell>
          <cell r="R1967">
            <v>0.2</v>
          </cell>
          <cell r="S1967">
            <v>-0.2</v>
          </cell>
          <cell r="T1967">
            <v>0.05</v>
          </cell>
          <cell r="U1967">
            <v>-0.05</v>
          </cell>
          <cell r="V1967">
            <v>0.05</v>
          </cell>
          <cell r="W1967">
            <v>-0.05</v>
          </cell>
          <cell r="X1967">
            <v>0.05</v>
          </cell>
          <cell r="Y1967">
            <v>-0.05</v>
          </cell>
          <cell r="Z1967">
            <v>0.05</v>
          </cell>
          <cell r="AA1967">
            <v>-0.05</v>
          </cell>
          <cell r="AB1967" t="str">
            <v>NIL</v>
          </cell>
          <cell r="AC1967" t="str">
            <v>NIL</v>
          </cell>
          <cell r="AD1967" t="str">
            <v>NIL</v>
          </cell>
          <cell r="AE1967" t="str">
            <v>NIL</v>
          </cell>
          <cell r="AF1967" t="str">
            <v>NIL</v>
          </cell>
          <cell r="AG1967" t="str">
            <v>NIL</v>
          </cell>
        </row>
        <row r="1968">
          <cell r="A1968" t="str">
            <v>12-332A-1</v>
          </cell>
          <cell r="B1968">
            <v>0.15</v>
          </cell>
          <cell r="C1968">
            <v>-0.15</v>
          </cell>
          <cell r="D1968">
            <v>0.1</v>
          </cell>
          <cell r="E1968">
            <v>-0.1</v>
          </cell>
          <cell r="F1968">
            <v>0.05</v>
          </cell>
          <cell r="G1968">
            <v>-0.05</v>
          </cell>
          <cell r="H1968">
            <v>0.1</v>
          </cell>
          <cell r="I1968">
            <v>0</v>
          </cell>
          <cell r="J1968">
            <v>0.1</v>
          </cell>
          <cell r="K1968">
            <v>-0.1</v>
          </cell>
          <cell r="L1968">
            <v>0.1</v>
          </cell>
          <cell r="M1968">
            <v>-0.1</v>
          </cell>
          <cell r="N1968">
            <v>0.1</v>
          </cell>
          <cell r="O1968">
            <v>-0.1</v>
          </cell>
          <cell r="P1968">
            <v>0.05</v>
          </cell>
          <cell r="Q1968">
            <v>-0.05</v>
          </cell>
          <cell r="R1968">
            <v>0.2</v>
          </cell>
          <cell r="S1968">
            <v>-0.2</v>
          </cell>
          <cell r="T1968">
            <v>0.05</v>
          </cell>
          <cell r="U1968">
            <v>-0.05</v>
          </cell>
          <cell r="V1968">
            <v>0.05</v>
          </cell>
          <cell r="W1968">
            <v>-0.05</v>
          </cell>
          <cell r="X1968">
            <v>0.05</v>
          </cell>
          <cell r="Y1968">
            <v>-0.05</v>
          </cell>
          <cell r="Z1968">
            <v>0.05</v>
          </cell>
          <cell r="AA1968">
            <v>-0.05</v>
          </cell>
          <cell r="AB1968" t="str">
            <v>NIL</v>
          </cell>
          <cell r="AC1968" t="str">
            <v>NIL</v>
          </cell>
          <cell r="AD1968" t="str">
            <v>NIL</v>
          </cell>
          <cell r="AE1968" t="str">
            <v>NIL</v>
          </cell>
          <cell r="AF1968" t="str">
            <v>NIL</v>
          </cell>
          <cell r="AG1968" t="str">
            <v>NIL</v>
          </cell>
        </row>
        <row r="1969">
          <cell r="A1969" t="str">
            <v>12-332A-2</v>
          </cell>
          <cell r="B1969">
            <v>0.15</v>
          </cell>
          <cell r="C1969">
            <v>-0.15</v>
          </cell>
          <cell r="D1969">
            <v>0.1</v>
          </cell>
          <cell r="E1969">
            <v>-0.1</v>
          </cell>
          <cell r="F1969">
            <v>0.05</v>
          </cell>
          <cell r="G1969">
            <v>-0.05</v>
          </cell>
          <cell r="H1969">
            <v>0.1</v>
          </cell>
          <cell r="I1969">
            <v>0</v>
          </cell>
          <cell r="J1969">
            <v>0.1</v>
          </cell>
          <cell r="K1969">
            <v>-0.1</v>
          </cell>
          <cell r="L1969">
            <v>0.1</v>
          </cell>
          <cell r="M1969">
            <v>-0.1</v>
          </cell>
          <cell r="N1969">
            <v>0.1</v>
          </cell>
          <cell r="O1969">
            <v>-0.1</v>
          </cell>
          <cell r="P1969">
            <v>0.05</v>
          </cell>
          <cell r="Q1969">
            <v>-0.05</v>
          </cell>
          <cell r="R1969">
            <v>0.2</v>
          </cell>
          <cell r="S1969">
            <v>-0.2</v>
          </cell>
          <cell r="T1969">
            <v>0.05</v>
          </cell>
          <cell r="U1969">
            <v>-0.05</v>
          </cell>
          <cell r="V1969">
            <v>0.05</v>
          </cell>
          <cell r="W1969">
            <v>-0.05</v>
          </cell>
          <cell r="X1969">
            <v>0.05</v>
          </cell>
          <cell r="Y1969">
            <v>-0.05</v>
          </cell>
          <cell r="Z1969">
            <v>0.05</v>
          </cell>
          <cell r="AA1969">
            <v>-0.05</v>
          </cell>
          <cell r="AB1969" t="str">
            <v>NIL</v>
          </cell>
          <cell r="AC1969" t="str">
            <v>NIL</v>
          </cell>
          <cell r="AD1969" t="str">
            <v>NIL</v>
          </cell>
          <cell r="AE1969" t="str">
            <v>NIL</v>
          </cell>
          <cell r="AF1969" t="str">
            <v>NIL</v>
          </cell>
          <cell r="AG1969" t="str">
            <v>NIL</v>
          </cell>
        </row>
        <row r="1970">
          <cell r="A1970" t="str">
            <v>12-332A-3</v>
          </cell>
          <cell r="B1970">
            <v>0.15</v>
          </cell>
          <cell r="C1970">
            <v>-0.15</v>
          </cell>
          <cell r="D1970">
            <v>0.1</v>
          </cell>
          <cell r="E1970">
            <v>-0.1</v>
          </cell>
          <cell r="F1970">
            <v>0.05</v>
          </cell>
          <cell r="G1970">
            <v>-0.05</v>
          </cell>
          <cell r="H1970">
            <v>0.1</v>
          </cell>
          <cell r="I1970">
            <v>0</v>
          </cell>
          <cell r="J1970">
            <v>0.1</v>
          </cell>
          <cell r="K1970">
            <v>-0.1</v>
          </cell>
          <cell r="L1970">
            <v>0.1</v>
          </cell>
          <cell r="M1970">
            <v>-0.1</v>
          </cell>
          <cell r="N1970">
            <v>0.1</v>
          </cell>
          <cell r="O1970">
            <v>-0.1</v>
          </cell>
          <cell r="P1970">
            <v>0.05</v>
          </cell>
          <cell r="Q1970">
            <v>-0.05</v>
          </cell>
          <cell r="R1970">
            <v>0.2</v>
          </cell>
          <cell r="S1970">
            <v>-0.2</v>
          </cell>
          <cell r="T1970">
            <v>0.05</v>
          </cell>
          <cell r="U1970">
            <v>-0.05</v>
          </cell>
          <cell r="V1970">
            <v>0.05</v>
          </cell>
          <cell r="W1970">
            <v>-0.05</v>
          </cell>
          <cell r="X1970">
            <v>0.05</v>
          </cell>
          <cell r="Y1970">
            <v>-0.05</v>
          </cell>
          <cell r="Z1970">
            <v>0.05</v>
          </cell>
          <cell r="AA1970">
            <v>-0.05</v>
          </cell>
          <cell r="AB1970" t="str">
            <v>NIL</v>
          </cell>
          <cell r="AC1970" t="str">
            <v>NIL</v>
          </cell>
          <cell r="AD1970" t="str">
            <v>NIL</v>
          </cell>
          <cell r="AE1970" t="str">
            <v>NIL</v>
          </cell>
          <cell r="AF1970" t="str">
            <v>NIL</v>
          </cell>
          <cell r="AG1970" t="str">
            <v>NIL</v>
          </cell>
        </row>
        <row r="1971">
          <cell r="A1971" t="str">
            <v>12-333</v>
          </cell>
          <cell r="B1971">
            <v>0.2</v>
          </cell>
          <cell r="C1971">
            <v>-0.2</v>
          </cell>
          <cell r="D1971">
            <v>0.1</v>
          </cell>
          <cell r="E1971">
            <v>-0.1</v>
          </cell>
          <cell r="F1971">
            <v>0.05</v>
          </cell>
          <cell r="G1971">
            <v>-0.05</v>
          </cell>
          <cell r="H1971">
            <v>0.1</v>
          </cell>
          <cell r="I1971">
            <v>0</v>
          </cell>
          <cell r="J1971">
            <v>0.1</v>
          </cell>
          <cell r="K1971">
            <v>-0.1</v>
          </cell>
          <cell r="L1971">
            <v>0.1</v>
          </cell>
          <cell r="M1971">
            <v>-0.1</v>
          </cell>
          <cell r="N1971">
            <v>0.1</v>
          </cell>
          <cell r="O1971">
            <v>-0.1</v>
          </cell>
          <cell r="P1971">
            <v>0.05</v>
          </cell>
          <cell r="Q1971">
            <v>-0.05</v>
          </cell>
          <cell r="R1971">
            <v>0.2</v>
          </cell>
          <cell r="S1971">
            <v>-0.2</v>
          </cell>
          <cell r="T1971">
            <v>0.05</v>
          </cell>
          <cell r="U1971">
            <v>-0.05</v>
          </cell>
          <cell r="V1971">
            <v>0.1</v>
          </cell>
          <cell r="W1971">
            <v>-0.1</v>
          </cell>
          <cell r="X1971">
            <v>0.1</v>
          </cell>
          <cell r="Y1971">
            <v>-0.1</v>
          </cell>
          <cell r="Z1971">
            <v>0.1</v>
          </cell>
          <cell r="AA1971">
            <v>-0.1</v>
          </cell>
          <cell r="AB1971">
            <v>0.1</v>
          </cell>
          <cell r="AC1971">
            <v>-0.1</v>
          </cell>
          <cell r="AD1971" t="str">
            <v>NIL</v>
          </cell>
          <cell r="AE1971" t="str">
            <v>NIL</v>
          </cell>
          <cell r="AF1971" t="str">
            <v>NIL</v>
          </cell>
          <cell r="AG1971" t="str">
            <v>NIL</v>
          </cell>
        </row>
        <row r="1972">
          <cell r="A1972" t="str">
            <v>12-333-1</v>
          </cell>
          <cell r="B1972">
            <v>0.2</v>
          </cell>
          <cell r="C1972">
            <v>-0.2</v>
          </cell>
          <cell r="D1972">
            <v>0.1</v>
          </cell>
          <cell r="E1972">
            <v>-0.1</v>
          </cell>
          <cell r="F1972">
            <v>0.05</v>
          </cell>
          <cell r="G1972">
            <v>-0.05</v>
          </cell>
          <cell r="H1972">
            <v>0.1</v>
          </cell>
          <cell r="I1972">
            <v>0</v>
          </cell>
          <cell r="J1972">
            <v>0.1</v>
          </cell>
          <cell r="K1972">
            <v>-0.1</v>
          </cell>
          <cell r="L1972">
            <v>0.1</v>
          </cell>
          <cell r="M1972">
            <v>-0.1</v>
          </cell>
          <cell r="N1972">
            <v>0.1</v>
          </cell>
          <cell r="O1972">
            <v>-0.1</v>
          </cell>
          <cell r="P1972">
            <v>0.05</v>
          </cell>
          <cell r="Q1972">
            <v>-0.05</v>
          </cell>
          <cell r="R1972">
            <v>0.2</v>
          </cell>
          <cell r="S1972">
            <v>-0.2</v>
          </cell>
          <cell r="T1972">
            <v>0.05</v>
          </cell>
          <cell r="U1972">
            <v>-0.05</v>
          </cell>
          <cell r="V1972">
            <v>0.1</v>
          </cell>
          <cell r="W1972">
            <v>-0.1</v>
          </cell>
          <cell r="X1972">
            <v>0.1</v>
          </cell>
          <cell r="Y1972">
            <v>-0.1</v>
          </cell>
          <cell r="Z1972">
            <v>0.1</v>
          </cell>
          <cell r="AA1972">
            <v>-0.1</v>
          </cell>
          <cell r="AB1972">
            <v>0.1</v>
          </cell>
          <cell r="AC1972">
            <v>-0.1</v>
          </cell>
          <cell r="AD1972" t="str">
            <v>NIL</v>
          </cell>
          <cell r="AE1972" t="str">
            <v>NIL</v>
          </cell>
          <cell r="AF1972" t="str">
            <v>NIL</v>
          </cell>
          <cell r="AG1972" t="str">
            <v>NIL</v>
          </cell>
        </row>
        <row r="1973">
          <cell r="A1973" t="str">
            <v>12-333-2</v>
          </cell>
          <cell r="B1973">
            <v>0.2</v>
          </cell>
          <cell r="C1973">
            <v>-0.2</v>
          </cell>
          <cell r="D1973">
            <v>0.1</v>
          </cell>
          <cell r="E1973">
            <v>-0.1</v>
          </cell>
          <cell r="F1973">
            <v>0.05</v>
          </cell>
          <cell r="G1973">
            <v>-0.05</v>
          </cell>
          <cell r="H1973">
            <v>0.1</v>
          </cell>
          <cell r="I1973">
            <v>0</v>
          </cell>
          <cell r="J1973">
            <v>0.1</v>
          </cell>
          <cell r="K1973">
            <v>-0.1</v>
          </cell>
          <cell r="L1973">
            <v>0.1</v>
          </cell>
          <cell r="M1973">
            <v>-0.1</v>
          </cell>
          <cell r="N1973">
            <v>0.1</v>
          </cell>
          <cell r="O1973">
            <v>-0.1</v>
          </cell>
          <cell r="P1973">
            <v>0.05</v>
          </cell>
          <cell r="Q1973">
            <v>-0.05</v>
          </cell>
          <cell r="R1973">
            <v>0.2</v>
          </cell>
          <cell r="S1973">
            <v>-0.2</v>
          </cell>
          <cell r="T1973">
            <v>0.05</v>
          </cell>
          <cell r="U1973">
            <v>-0.05</v>
          </cell>
          <cell r="V1973">
            <v>0.1</v>
          </cell>
          <cell r="W1973">
            <v>-0.1</v>
          </cell>
          <cell r="X1973">
            <v>0.1</v>
          </cell>
          <cell r="Y1973">
            <v>-0.1</v>
          </cell>
          <cell r="Z1973">
            <v>0.1</v>
          </cell>
          <cell r="AA1973">
            <v>-0.1</v>
          </cell>
          <cell r="AB1973">
            <v>0.1</v>
          </cell>
          <cell r="AC1973">
            <v>-0.1</v>
          </cell>
          <cell r="AD1973" t="str">
            <v>NIL</v>
          </cell>
          <cell r="AE1973" t="str">
            <v>NIL</v>
          </cell>
          <cell r="AF1973" t="str">
            <v>NIL</v>
          </cell>
          <cell r="AG1973" t="str">
            <v>NIL</v>
          </cell>
        </row>
        <row r="1974">
          <cell r="A1974" t="str">
            <v>12-333A</v>
          </cell>
          <cell r="B1974">
            <v>0.2</v>
          </cell>
          <cell r="C1974">
            <v>-0.2</v>
          </cell>
          <cell r="D1974">
            <v>0.1</v>
          </cell>
          <cell r="E1974">
            <v>-0.1</v>
          </cell>
          <cell r="F1974">
            <v>0.05</v>
          </cell>
          <cell r="G1974">
            <v>-0.05</v>
          </cell>
          <cell r="H1974">
            <v>0.1</v>
          </cell>
          <cell r="I1974">
            <v>0</v>
          </cell>
          <cell r="J1974">
            <v>0.1</v>
          </cell>
          <cell r="K1974">
            <v>-0.1</v>
          </cell>
          <cell r="L1974">
            <v>0.1</v>
          </cell>
          <cell r="M1974">
            <v>-0.1</v>
          </cell>
          <cell r="N1974">
            <v>0.1</v>
          </cell>
          <cell r="O1974">
            <v>-0.1</v>
          </cell>
          <cell r="P1974">
            <v>0.05</v>
          </cell>
          <cell r="Q1974">
            <v>-0.05</v>
          </cell>
          <cell r="R1974">
            <v>0.2</v>
          </cell>
          <cell r="S1974">
            <v>-0.2</v>
          </cell>
          <cell r="T1974">
            <v>0.05</v>
          </cell>
          <cell r="U1974">
            <v>-0.05</v>
          </cell>
          <cell r="V1974">
            <v>0.05</v>
          </cell>
          <cell r="W1974">
            <v>-0.05</v>
          </cell>
          <cell r="X1974">
            <v>0.05</v>
          </cell>
          <cell r="Y1974">
            <v>-0.05</v>
          </cell>
          <cell r="Z1974">
            <v>0.05</v>
          </cell>
          <cell r="AA1974">
            <v>-0.05</v>
          </cell>
          <cell r="AB1974" t="str">
            <v>NIL</v>
          </cell>
          <cell r="AC1974" t="str">
            <v>NIL</v>
          </cell>
          <cell r="AD1974" t="str">
            <v>NIL</v>
          </cell>
          <cell r="AE1974" t="str">
            <v>NIL</v>
          </cell>
          <cell r="AF1974" t="str">
            <v>NIL</v>
          </cell>
          <cell r="AG1974" t="str">
            <v>NIL</v>
          </cell>
        </row>
        <row r="1975">
          <cell r="A1975" t="str">
            <v>12-333A-1</v>
          </cell>
          <cell r="B1975">
            <v>0.2</v>
          </cell>
          <cell r="C1975">
            <v>-0.2</v>
          </cell>
          <cell r="D1975">
            <v>0.1</v>
          </cell>
          <cell r="E1975">
            <v>-0.1</v>
          </cell>
          <cell r="F1975">
            <v>0.05</v>
          </cell>
          <cell r="G1975">
            <v>-0.05</v>
          </cell>
          <cell r="H1975">
            <v>0.1</v>
          </cell>
          <cell r="I1975">
            <v>0</v>
          </cell>
          <cell r="J1975">
            <v>0.1</v>
          </cell>
          <cell r="K1975">
            <v>-0.1</v>
          </cell>
          <cell r="L1975">
            <v>0.1</v>
          </cell>
          <cell r="M1975">
            <v>-0.1</v>
          </cell>
          <cell r="N1975">
            <v>0.1</v>
          </cell>
          <cell r="O1975">
            <v>-0.1</v>
          </cell>
          <cell r="P1975">
            <v>0.05</v>
          </cell>
          <cell r="Q1975">
            <v>-0.05</v>
          </cell>
          <cell r="R1975">
            <v>0.2</v>
          </cell>
          <cell r="S1975">
            <v>-0.2</v>
          </cell>
          <cell r="T1975">
            <v>0.05</v>
          </cell>
          <cell r="U1975">
            <v>-0.05</v>
          </cell>
          <cell r="V1975">
            <v>0.05</v>
          </cell>
          <cell r="W1975">
            <v>-0.05</v>
          </cell>
          <cell r="X1975">
            <v>0.05</v>
          </cell>
          <cell r="Y1975">
            <v>-0.05</v>
          </cell>
          <cell r="Z1975">
            <v>0.05</v>
          </cell>
          <cell r="AA1975">
            <v>-0.05</v>
          </cell>
          <cell r="AB1975" t="str">
            <v>NIL</v>
          </cell>
          <cell r="AC1975" t="str">
            <v>NIL</v>
          </cell>
          <cell r="AD1975" t="str">
            <v>NIL</v>
          </cell>
          <cell r="AE1975" t="str">
            <v>NIL</v>
          </cell>
          <cell r="AF1975" t="str">
            <v>NIL</v>
          </cell>
          <cell r="AG1975" t="str">
            <v>NIL</v>
          </cell>
        </row>
        <row r="1976">
          <cell r="A1976" t="str">
            <v>12-333A-2</v>
          </cell>
          <cell r="B1976">
            <v>0.2</v>
          </cell>
          <cell r="C1976">
            <v>-0.2</v>
          </cell>
          <cell r="D1976">
            <v>0.1</v>
          </cell>
          <cell r="E1976">
            <v>-0.1</v>
          </cell>
          <cell r="F1976">
            <v>0.05</v>
          </cell>
          <cell r="G1976">
            <v>-0.05</v>
          </cell>
          <cell r="H1976">
            <v>0.1</v>
          </cell>
          <cell r="I1976">
            <v>0</v>
          </cell>
          <cell r="J1976">
            <v>0.1</v>
          </cell>
          <cell r="K1976">
            <v>-0.1</v>
          </cell>
          <cell r="L1976">
            <v>0.1</v>
          </cell>
          <cell r="M1976">
            <v>-0.1</v>
          </cell>
          <cell r="N1976">
            <v>0.1</v>
          </cell>
          <cell r="O1976">
            <v>-0.1</v>
          </cell>
          <cell r="P1976">
            <v>0.05</v>
          </cell>
          <cell r="Q1976">
            <v>-0.05</v>
          </cell>
          <cell r="R1976">
            <v>0.2</v>
          </cell>
          <cell r="S1976">
            <v>-0.2</v>
          </cell>
          <cell r="T1976">
            <v>0.05</v>
          </cell>
          <cell r="U1976">
            <v>-0.05</v>
          </cell>
          <cell r="V1976">
            <v>0.05</v>
          </cell>
          <cell r="W1976">
            <v>-0.05</v>
          </cell>
          <cell r="X1976">
            <v>0.05</v>
          </cell>
          <cell r="Y1976">
            <v>-0.05</v>
          </cell>
          <cell r="Z1976">
            <v>0.05</v>
          </cell>
          <cell r="AA1976">
            <v>-0.05</v>
          </cell>
          <cell r="AB1976" t="str">
            <v>NIL</v>
          </cell>
          <cell r="AC1976" t="str">
            <v>NIL</v>
          </cell>
          <cell r="AD1976" t="str">
            <v>NIL</v>
          </cell>
          <cell r="AE1976" t="str">
            <v>NIL</v>
          </cell>
          <cell r="AF1976" t="str">
            <v>NIL</v>
          </cell>
          <cell r="AG1976" t="str">
            <v>NIL</v>
          </cell>
        </row>
        <row r="1977">
          <cell r="A1977" t="str">
            <v>12-334</v>
          </cell>
          <cell r="B1977">
            <v>0.2</v>
          </cell>
          <cell r="C1977">
            <v>-0.2</v>
          </cell>
          <cell r="D1977">
            <v>0.1</v>
          </cell>
          <cell r="E1977">
            <v>-0.1</v>
          </cell>
          <cell r="F1977">
            <v>0.05</v>
          </cell>
          <cell r="G1977">
            <v>-0.05</v>
          </cell>
          <cell r="H1977">
            <v>0.1</v>
          </cell>
          <cell r="I1977">
            <v>0</v>
          </cell>
          <cell r="J1977">
            <v>0.1</v>
          </cell>
          <cell r="K1977">
            <v>-0.1</v>
          </cell>
          <cell r="L1977">
            <v>0.1</v>
          </cell>
          <cell r="M1977">
            <v>-0.1</v>
          </cell>
          <cell r="N1977">
            <v>0.1</v>
          </cell>
          <cell r="O1977">
            <v>-0.1</v>
          </cell>
          <cell r="P1977">
            <v>0.05</v>
          </cell>
          <cell r="Q1977">
            <v>-0.05</v>
          </cell>
          <cell r="R1977">
            <v>0.2</v>
          </cell>
          <cell r="S1977">
            <v>-0.2</v>
          </cell>
          <cell r="T1977">
            <v>0.05</v>
          </cell>
          <cell r="U1977">
            <v>-0.05</v>
          </cell>
          <cell r="V1977">
            <v>0.1</v>
          </cell>
          <cell r="W1977">
            <v>-0.1</v>
          </cell>
          <cell r="X1977">
            <v>0.1</v>
          </cell>
          <cell r="Y1977">
            <v>-0.1</v>
          </cell>
          <cell r="Z1977">
            <v>0.1</v>
          </cell>
          <cell r="AA1977">
            <v>-0.1</v>
          </cell>
          <cell r="AB1977" t="str">
            <v>NIL</v>
          </cell>
          <cell r="AC1977" t="str">
            <v>NIL</v>
          </cell>
          <cell r="AD1977" t="str">
            <v>NIL</v>
          </cell>
          <cell r="AE1977" t="str">
            <v>NIL</v>
          </cell>
          <cell r="AF1977" t="str">
            <v>NIL</v>
          </cell>
          <cell r="AG1977" t="str">
            <v>NIL</v>
          </cell>
        </row>
        <row r="1978">
          <cell r="A1978" t="str">
            <v>12-334A</v>
          </cell>
          <cell r="B1978">
            <v>0.15</v>
          </cell>
          <cell r="C1978">
            <v>-0.15</v>
          </cell>
          <cell r="D1978">
            <v>0.1</v>
          </cell>
          <cell r="E1978">
            <v>-0.1</v>
          </cell>
          <cell r="F1978">
            <v>0.1</v>
          </cell>
          <cell r="G1978">
            <v>-0.1</v>
          </cell>
          <cell r="H1978">
            <v>0.1</v>
          </cell>
          <cell r="I1978">
            <v>0</v>
          </cell>
          <cell r="J1978">
            <v>0.05</v>
          </cell>
          <cell r="K1978">
            <v>-0.05</v>
          </cell>
          <cell r="L1978">
            <v>0.1</v>
          </cell>
          <cell r="M1978">
            <v>-0.1</v>
          </cell>
          <cell r="N1978">
            <v>0.1</v>
          </cell>
          <cell r="O1978">
            <v>-0.1</v>
          </cell>
          <cell r="P1978">
            <v>0.1</v>
          </cell>
          <cell r="Q1978">
            <v>-0.1</v>
          </cell>
          <cell r="R1978">
            <v>0.2</v>
          </cell>
          <cell r="S1978">
            <v>-0.2</v>
          </cell>
          <cell r="T1978">
            <v>0.05</v>
          </cell>
          <cell r="U1978">
            <v>-0.05</v>
          </cell>
          <cell r="V1978">
            <v>0.05</v>
          </cell>
          <cell r="W1978">
            <v>-0.05</v>
          </cell>
          <cell r="X1978">
            <v>0.05</v>
          </cell>
          <cell r="Y1978">
            <v>-0.05</v>
          </cell>
          <cell r="Z1978">
            <v>0.05</v>
          </cell>
          <cell r="AA1978">
            <v>-0.05</v>
          </cell>
          <cell r="AB1978" t="str">
            <v>NIL</v>
          </cell>
          <cell r="AC1978" t="str">
            <v>NIL</v>
          </cell>
          <cell r="AD1978" t="str">
            <v>NIL</v>
          </cell>
          <cell r="AE1978" t="str">
            <v>NIL</v>
          </cell>
          <cell r="AF1978" t="str">
            <v>NIL</v>
          </cell>
          <cell r="AG1978" t="str">
            <v>NIL</v>
          </cell>
        </row>
        <row r="1979">
          <cell r="A1979" t="str">
            <v>12-334A-1</v>
          </cell>
          <cell r="B1979">
            <v>0.15</v>
          </cell>
          <cell r="C1979">
            <v>-0.15</v>
          </cell>
          <cell r="D1979">
            <v>0.1</v>
          </cell>
          <cell r="E1979">
            <v>-0.1</v>
          </cell>
          <cell r="F1979">
            <v>0.1</v>
          </cell>
          <cell r="G1979">
            <v>-0.1</v>
          </cell>
          <cell r="H1979">
            <v>0.1</v>
          </cell>
          <cell r="I1979">
            <v>0</v>
          </cell>
          <cell r="J1979">
            <v>0.05</v>
          </cell>
          <cell r="K1979">
            <v>-0.05</v>
          </cell>
          <cell r="L1979">
            <v>0.1</v>
          </cell>
          <cell r="M1979">
            <v>-0.1</v>
          </cell>
          <cell r="N1979">
            <v>0.1</v>
          </cell>
          <cell r="O1979">
            <v>-0.1</v>
          </cell>
          <cell r="P1979">
            <v>0.1</v>
          </cell>
          <cell r="Q1979">
            <v>-0.1</v>
          </cell>
          <cell r="R1979">
            <v>0.2</v>
          </cell>
          <cell r="S1979">
            <v>-0.2</v>
          </cell>
          <cell r="T1979">
            <v>0.05</v>
          </cell>
          <cell r="U1979">
            <v>-0.05</v>
          </cell>
          <cell r="V1979">
            <v>0.05</v>
          </cell>
          <cell r="W1979">
            <v>-0.05</v>
          </cell>
          <cell r="X1979">
            <v>0.05</v>
          </cell>
          <cell r="Y1979">
            <v>-0.05</v>
          </cell>
          <cell r="Z1979">
            <v>0.05</v>
          </cell>
          <cell r="AA1979">
            <v>-0.05</v>
          </cell>
          <cell r="AB1979" t="str">
            <v>NIL</v>
          </cell>
          <cell r="AC1979" t="str">
            <v>NIL</v>
          </cell>
          <cell r="AD1979" t="str">
            <v>NIL</v>
          </cell>
          <cell r="AE1979" t="str">
            <v>NIL</v>
          </cell>
          <cell r="AF1979" t="str">
            <v>NIL</v>
          </cell>
          <cell r="AG1979" t="str">
            <v>NIL</v>
          </cell>
        </row>
        <row r="1980">
          <cell r="A1980" t="str">
            <v>12-335A</v>
          </cell>
          <cell r="B1980">
            <v>0.2</v>
          </cell>
          <cell r="C1980">
            <v>-0.2</v>
          </cell>
          <cell r="D1980">
            <v>0.1</v>
          </cell>
          <cell r="E1980">
            <v>-0.1</v>
          </cell>
          <cell r="F1980">
            <v>0.05</v>
          </cell>
          <cell r="G1980">
            <v>-0.05</v>
          </cell>
          <cell r="H1980">
            <v>0.1</v>
          </cell>
          <cell r="I1980">
            <v>0</v>
          </cell>
          <cell r="J1980">
            <v>0.05</v>
          </cell>
          <cell r="K1980">
            <v>-0.05</v>
          </cell>
          <cell r="L1980">
            <v>0.1</v>
          </cell>
          <cell r="M1980">
            <v>-0.1</v>
          </cell>
          <cell r="N1980">
            <v>0.05</v>
          </cell>
          <cell r="O1980">
            <v>-0.05</v>
          </cell>
          <cell r="P1980">
            <v>0.05</v>
          </cell>
          <cell r="Q1980">
            <v>-0.05</v>
          </cell>
          <cell r="R1980">
            <v>0.2</v>
          </cell>
          <cell r="S1980">
            <v>-0.2</v>
          </cell>
          <cell r="T1980">
            <v>0.05</v>
          </cell>
          <cell r="U1980">
            <v>-0.05</v>
          </cell>
          <cell r="V1980">
            <v>0.03</v>
          </cell>
          <cell r="W1980">
            <v>-0.03</v>
          </cell>
          <cell r="X1980">
            <v>0.03</v>
          </cell>
          <cell r="Y1980">
            <v>-0.03</v>
          </cell>
          <cell r="Z1980">
            <v>0.03</v>
          </cell>
          <cell r="AA1980">
            <v>-0.03</v>
          </cell>
          <cell r="AB1980" t="str">
            <v>NIL</v>
          </cell>
          <cell r="AC1980" t="str">
            <v>NIL</v>
          </cell>
          <cell r="AD1980" t="str">
            <v>NIL</v>
          </cell>
          <cell r="AE1980" t="str">
            <v>NIL</v>
          </cell>
          <cell r="AF1980" t="str">
            <v>NIL</v>
          </cell>
          <cell r="AG1980" t="str">
            <v>NIL</v>
          </cell>
        </row>
        <row r="1981">
          <cell r="A1981" t="str">
            <v>12-336</v>
          </cell>
          <cell r="B1981">
            <v>0.2</v>
          </cell>
          <cell r="C1981">
            <v>-0.2</v>
          </cell>
          <cell r="D1981">
            <v>0.1</v>
          </cell>
          <cell r="E1981">
            <v>-0.1</v>
          </cell>
          <cell r="F1981">
            <v>0.05</v>
          </cell>
          <cell r="G1981">
            <v>-0.05</v>
          </cell>
          <cell r="H1981">
            <v>0.1</v>
          </cell>
          <cell r="I1981">
            <v>0</v>
          </cell>
          <cell r="J1981">
            <v>0.1</v>
          </cell>
          <cell r="K1981">
            <v>-0.1</v>
          </cell>
          <cell r="L1981">
            <v>0.1</v>
          </cell>
          <cell r="M1981">
            <v>-0.1</v>
          </cell>
          <cell r="N1981">
            <v>0.1</v>
          </cell>
          <cell r="O1981">
            <v>-0.1</v>
          </cell>
          <cell r="P1981">
            <v>0.05</v>
          </cell>
          <cell r="Q1981">
            <v>-0.05</v>
          </cell>
          <cell r="R1981">
            <v>0.2</v>
          </cell>
          <cell r="S1981">
            <v>-0.2</v>
          </cell>
          <cell r="T1981">
            <v>0.02</v>
          </cell>
          <cell r="U1981">
            <v>-0.03</v>
          </cell>
          <cell r="V1981">
            <v>0.1</v>
          </cell>
          <cell r="W1981">
            <v>-0.1</v>
          </cell>
          <cell r="X1981">
            <v>0.1</v>
          </cell>
          <cell r="Y1981">
            <v>-0.1</v>
          </cell>
          <cell r="Z1981">
            <v>0.1</v>
          </cell>
          <cell r="AA1981">
            <v>-0.1</v>
          </cell>
          <cell r="AB1981" t="str">
            <v>NIL</v>
          </cell>
          <cell r="AC1981" t="str">
            <v>NIL</v>
          </cell>
          <cell r="AD1981" t="str">
            <v>NIL</v>
          </cell>
          <cell r="AE1981" t="str">
            <v>NIL</v>
          </cell>
          <cell r="AF1981" t="str">
            <v>NIL</v>
          </cell>
          <cell r="AG1981" t="str">
            <v>NIL</v>
          </cell>
        </row>
        <row r="1982">
          <cell r="A1982" t="str">
            <v>12-336A</v>
          </cell>
          <cell r="B1982">
            <v>0.2</v>
          </cell>
          <cell r="C1982">
            <v>-0.2</v>
          </cell>
          <cell r="D1982">
            <v>0.1</v>
          </cell>
          <cell r="E1982">
            <v>-0.1</v>
          </cell>
          <cell r="F1982">
            <v>0.1</v>
          </cell>
          <cell r="G1982">
            <v>-0.1</v>
          </cell>
          <cell r="H1982">
            <v>0.1</v>
          </cell>
          <cell r="I1982">
            <v>0</v>
          </cell>
          <cell r="J1982">
            <v>0.1</v>
          </cell>
          <cell r="K1982">
            <v>-0.1</v>
          </cell>
          <cell r="L1982">
            <v>0.1</v>
          </cell>
          <cell r="M1982">
            <v>-0.1</v>
          </cell>
          <cell r="N1982">
            <v>0.1</v>
          </cell>
          <cell r="O1982">
            <v>-0.1</v>
          </cell>
          <cell r="P1982">
            <v>0.1</v>
          </cell>
          <cell r="Q1982">
            <v>-0.1</v>
          </cell>
          <cell r="R1982">
            <v>0.2</v>
          </cell>
          <cell r="S1982">
            <v>-0.2</v>
          </cell>
          <cell r="T1982">
            <v>0.05</v>
          </cell>
          <cell r="U1982">
            <v>-0.05</v>
          </cell>
          <cell r="V1982">
            <v>0.05</v>
          </cell>
          <cell r="W1982">
            <v>-0.05</v>
          </cell>
          <cell r="X1982">
            <v>0.05</v>
          </cell>
          <cell r="Y1982">
            <v>-0.05</v>
          </cell>
          <cell r="Z1982">
            <v>0.05</v>
          </cell>
          <cell r="AA1982">
            <v>-0.05</v>
          </cell>
          <cell r="AB1982" t="str">
            <v>NIL</v>
          </cell>
          <cell r="AC1982" t="str">
            <v>NIL</v>
          </cell>
          <cell r="AD1982" t="str">
            <v>NIL</v>
          </cell>
          <cell r="AE1982" t="str">
            <v>NIL</v>
          </cell>
          <cell r="AF1982" t="str">
            <v>NIL</v>
          </cell>
          <cell r="AG1982" t="str">
            <v>NIL</v>
          </cell>
        </row>
        <row r="1983">
          <cell r="A1983" t="str">
            <v>12-336A-1</v>
          </cell>
          <cell r="B1983">
            <v>0.2</v>
          </cell>
          <cell r="C1983">
            <v>-0.2</v>
          </cell>
          <cell r="D1983">
            <v>0.1</v>
          </cell>
          <cell r="E1983">
            <v>-0.1</v>
          </cell>
          <cell r="F1983">
            <v>0.1</v>
          </cell>
          <cell r="G1983">
            <v>-0.1</v>
          </cell>
          <cell r="H1983">
            <v>0.1</v>
          </cell>
          <cell r="I1983">
            <v>0</v>
          </cell>
          <cell r="J1983">
            <v>0.1</v>
          </cell>
          <cell r="K1983">
            <v>-0.1</v>
          </cell>
          <cell r="L1983">
            <v>0.1</v>
          </cell>
          <cell r="M1983">
            <v>-0.1</v>
          </cell>
          <cell r="N1983">
            <v>0.1</v>
          </cell>
          <cell r="O1983">
            <v>-0.1</v>
          </cell>
          <cell r="P1983">
            <v>0.1</v>
          </cell>
          <cell r="Q1983">
            <v>-0.1</v>
          </cell>
          <cell r="R1983">
            <v>0.2</v>
          </cell>
          <cell r="S1983">
            <v>-0.2</v>
          </cell>
          <cell r="T1983">
            <v>0.05</v>
          </cell>
          <cell r="U1983">
            <v>-0.05</v>
          </cell>
          <cell r="V1983">
            <v>0.05</v>
          </cell>
          <cell r="W1983">
            <v>-0.05</v>
          </cell>
          <cell r="X1983">
            <v>0.05</v>
          </cell>
          <cell r="Y1983">
            <v>-0.05</v>
          </cell>
          <cell r="Z1983">
            <v>0.05</v>
          </cell>
          <cell r="AA1983">
            <v>-0.05</v>
          </cell>
          <cell r="AB1983" t="str">
            <v>NIL</v>
          </cell>
          <cell r="AC1983" t="str">
            <v>NIL</v>
          </cell>
          <cell r="AD1983" t="str">
            <v>NIL</v>
          </cell>
          <cell r="AE1983" t="str">
            <v>NIL</v>
          </cell>
          <cell r="AF1983" t="str">
            <v>NIL</v>
          </cell>
          <cell r="AG1983" t="str">
            <v>NIL</v>
          </cell>
        </row>
        <row r="1984">
          <cell r="A1984" t="str">
            <v>12-336A-2</v>
          </cell>
          <cell r="B1984">
            <v>0.2</v>
          </cell>
          <cell r="C1984">
            <v>-0.2</v>
          </cell>
          <cell r="D1984">
            <v>0.1</v>
          </cell>
          <cell r="E1984">
            <v>-0.1</v>
          </cell>
          <cell r="F1984">
            <v>0.1</v>
          </cell>
          <cell r="G1984">
            <v>-0.1</v>
          </cell>
          <cell r="H1984">
            <v>0.1</v>
          </cell>
          <cell r="I1984">
            <v>0</v>
          </cell>
          <cell r="J1984">
            <v>0.1</v>
          </cell>
          <cell r="K1984">
            <v>-0.1</v>
          </cell>
          <cell r="L1984">
            <v>0.1</v>
          </cell>
          <cell r="M1984">
            <v>-0.1</v>
          </cell>
          <cell r="N1984">
            <v>0.1</v>
          </cell>
          <cell r="O1984">
            <v>-0.1</v>
          </cell>
          <cell r="P1984">
            <v>0.1</v>
          </cell>
          <cell r="Q1984">
            <v>-0.1</v>
          </cell>
          <cell r="R1984">
            <v>0.2</v>
          </cell>
          <cell r="S1984">
            <v>-0.2</v>
          </cell>
          <cell r="T1984">
            <v>0.02</v>
          </cell>
          <cell r="U1984">
            <v>-0.05</v>
          </cell>
          <cell r="V1984">
            <v>0.05</v>
          </cell>
          <cell r="W1984">
            <v>-0.05</v>
          </cell>
          <cell r="X1984">
            <v>0.05</v>
          </cell>
          <cell r="Y1984">
            <v>-0.05</v>
          </cell>
          <cell r="Z1984">
            <v>0.05</v>
          </cell>
          <cell r="AA1984">
            <v>-0.05</v>
          </cell>
          <cell r="AB1984" t="str">
            <v>NIL</v>
          </cell>
          <cell r="AC1984" t="str">
            <v>NIL</v>
          </cell>
          <cell r="AD1984" t="str">
            <v>NIL</v>
          </cell>
          <cell r="AE1984" t="str">
            <v>NIL</v>
          </cell>
          <cell r="AF1984" t="str">
            <v>NIL</v>
          </cell>
          <cell r="AG1984" t="str">
            <v>NIL</v>
          </cell>
        </row>
        <row r="1985">
          <cell r="A1985" t="str">
            <v>12-337A</v>
          </cell>
          <cell r="B1985">
            <v>0.1</v>
          </cell>
          <cell r="C1985">
            <v>-0.1</v>
          </cell>
          <cell r="D1985">
            <v>0.1</v>
          </cell>
          <cell r="E1985">
            <v>-0.1</v>
          </cell>
          <cell r="F1985">
            <v>0.05</v>
          </cell>
          <cell r="G1985">
            <v>-0.05</v>
          </cell>
          <cell r="H1985">
            <v>0.1</v>
          </cell>
          <cell r="I1985">
            <v>0</v>
          </cell>
          <cell r="J1985">
            <v>0.1</v>
          </cell>
          <cell r="K1985">
            <v>-0.1</v>
          </cell>
          <cell r="L1985">
            <v>0.1</v>
          </cell>
          <cell r="M1985">
            <v>-0.1</v>
          </cell>
          <cell r="N1985">
            <v>0.1</v>
          </cell>
          <cell r="O1985">
            <v>-0.1</v>
          </cell>
          <cell r="P1985">
            <v>0.05</v>
          </cell>
          <cell r="Q1985">
            <v>-0.05</v>
          </cell>
          <cell r="R1985">
            <v>0.2</v>
          </cell>
          <cell r="S1985">
            <v>-0.2</v>
          </cell>
          <cell r="T1985">
            <v>0.03</v>
          </cell>
          <cell r="U1985">
            <v>-0.03</v>
          </cell>
          <cell r="V1985">
            <v>0.03</v>
          </cell>
          <cell r="W1985">
            <v>-0.05</v>
          </cell>
          <cell r="X1985">
            <v>0.03</v>
          </cell>
          <cell r="Y1985">
            <v>-0.05</v>
          </cell>
          <cell r="Z1985">
            <v>0.05</v>
          </cell>
          <cell r="AA1985">
            <v>-0.05</v>
          </cell>
          <cell r="AB1985" t="str">
            <v>NIL</v>
          </cell>
          <cell r="AC1985" t="str">
            <v>NIL</v>
          </cell>
          <cell r="AD1985" t="str">
            <v>NIL</v>
          </cell>
          <cell r="AE1985" t="str">
            <v>NIL</v>
          </cell>
          <cell r="AF1985" t="str">
            <v>NIL</v>
          </cell>
          <cell r="AG1985" t="str">
            <v>NIL</v>
          </cell>
        </row>
        <row r="1986">
          <cell r="A1986" t="str">
            <v>12-338</v>
          </cell>
          <cell r="B1986">
            <v>0.2</v>
          </cell>
          <cell r="C1986">
            <v>-0.2</v>
          </cell>
          <cell r="D1986">
            <v>0.1</v>
          </cell>
          <cell r="E1986">
            <v>-0.1</v>
          </cell>
          <cell r="F1986">
            <v>0.1</v>
          </cell>
          <cell r="G1986">
            <v>-0.1</v>
          </cell>
          <cell r="H1986">
            <v>0.1</v>
          </cell>
          <cell r="I1986">
            <v>0</v>
          </cell>
          <cell r="J1986">
            <v>0.1</v>
          </cell>
          <cell r="K1986">
            <v>-0.1</v>
          </cell>
          <cell r="L1986">
            <v>0.1</v>
          </cell>
          <cell r="M1986">
            <v>-0.1</v>
          </cell>
          <cell r="N1986">
            <v>0.1</v>
          </cell>
          <cell r="O1986">
            <v>-0.1</v>
          </cell>
          <cell r="P1986">
            <v>0.1</v>
          </cell>
          <cell r="Q1986">
            <v>-0.1</v>
          </cell>
          <cell r="R1986">
            <v>0.2</v>
          </cell>
          <cell r="S1986">
            <v>-0.2</v>
          </cell>
          <cell r="T1986">
            <v>0.05</v>
          </cell>
          <cell r="U1986">
            <v>-0.05</v>
          </cell>
          <cell r="V1986">
            <v>0.1</v>
          </cell>
          <cell r="W1986">
            <v>-0.1</v>
          </cell>
          <cell r="X1986">
            <v>0.1</v>
          </cell>
          <cell r="Y1986">
            <v>-0.1</v>
          </cell>
          <cell r="Z1986">
            <v>0.1</v>
          </cell>
          <cell r="AA1986">
            <v>-0.1</v>
          </cell>
          <cell r="AB1986" t="str">
            <v>NIL</v>
          </cell>
          <cell r="AC1986" t="str">
            <v>NIL</v>
          </cell>
          <cell r="AD1986" t="str">
            <v>NIL</v>
          </cell>
          <cell r="AE1986" t="str">
            <v>NIL</v>
          </cell>
          <cell r="AF1986" t="str">
            <v>NIL</v>
          </cell>
          <cell r="AG1986" t="str">
            <v>NIL</v>
          </cell>
        </row>
        <row r="1987">
          <cell r="A1987" t="str">
            <v>12-338A</v>
          </cell>
          <cell r="B1987">
            <v>0.15</v>
          </cell>
          <cell r="C1987">
            <v>-0.15</v>
          </cell>
          <cell r="D1987">
            <v>0.1</v>
          </cell>
          <cell r="E1987">
            <v>-0.1</v>
          </cell>
          <cell r="F1987">
            <v>0.1</v>
          </cell>
          <cell r="G1987">
            <v>-0.1</v>
          </cell>
          <cell r="H1987">
            <v>0.1</v>
          </cell>
          <cell r="I1987">
            <v>0</v>
          </cell>
          <cell r="J1987">
            <v>0.1</v>
          </cell>
          <cell r="K1987">
            <v>-0.1</v>
          </cell>
          <cell r="L1987">
            <v>0.1</v>
          </cell>
          <cell r="M1987">
            <v>-0.1</v>
          </cell>
          <cell r="N1987">
            <v>0.1</v>
          </cell>
          <cell r="O1987">
            <v>-0.1</v>
          </cell>
          <cell r="P1987">
            <v>0.1</v>
          </cell>
          <cell r="Q1987">
            <v>-0.1</v>
          </cell>
          <cell r="R1987">
            <v>0.2</v>
          </cell>
          <cell r="S1987">
            <v>-0.2</v>
          </cell>
          <cell r="T1987">
            <v>0.05</v>
          </cell>
          <cell r="U1987">
            <v>-0.05</v>
          </cell>
          <cell r="V1987">
            <v>0.03</v>
          </cell>
          <cell r="W1987">
            <v>-0.03</v>
          </cell>
          <cell r="X1987">
            <v>0.03</v>
          </cell>
          <cell r="Y1987">
            <v>-0.03</v>
          </cell>
          <cell r="Z1987">
            <v>0.03</v>
          </cell>
          <cell r="AA1987">
            <v>-0.03</v>
          </cell>
          <cell r="AB1987" t="str">
            <v>NIL</v>
          </cell>
          <cell r="AC1987" t="str">
            <v>NIL</v>
          </cell>
          <cell r="AD1987" t="str">
            <v>NIL</v>
          </cell>
          <cell r="AE1987" t="str">
            <v>NIL</v>
          </cell>
          <cell r="AF1987" t="str">
            <v>NIL</v>
          </cell>
          <cell r="AG1987" t="str">
            <v>NIL</v>
          </cell>
        </row>
        <row r="1988">
          <cell r="A1988" t="str">
            <v>12-338A-1</v>
          </cell>
          <cell r="B1988">
            <v>0.15</v>
          </cell>
          <cell r="C1988">
            <v>-0.15</v>
          </cell>
          <cell r="D1988">
            <v>0.1</v>
          </cell>
          <cell r="E1988">
            <v>-0.1</v>
          </cell>
          <cell r="F1988">
            <v>0.1</v>
          </cell>
          <cell r="G1988">
            <v>-0.1</v>
          </cell>
          <cell r="H1988">
            <v>0.1</v>
          </cell>
          <cell r="I1988">
            <v>0</v>
          </cell>
          <cell r="J1988">
            <v>0.1</v>
          </cell>
          <cell r="K1988">
            <v>-0.1</v>
          </cell>
          <cell r="L1988">
            <v>0.1</v>
          </cell>
          <cell r="M1988">
            <v>-0.1</v>
          </cell>
          <cell r="N1988">
            <v>0.1</v>
          </cell>
          <cell r="O1988">
            <v>-0.1</v>
          </cell>
          <cell r="P1988">
            <v>0.1</v>
          </cell>
          <cell r="Q1988">
            <v>-0.1</v>
          </cell>
          <cell r="R1988">
            <v>0.2</v>
          </cell>
          <cell r="S1988">
            <v>-0.2</v>
          </cell>
          <cell r="T1988">
            <v>0.05</v>
          </cell>
          <cell r="U1988">
            <v>-0.05</v>
          </cell>
          <cell r="V1988">
            <v>0.03</v>
          </cell>
          <cell r="W1988">
            <v>-0.03</v>
          </cell>
          <cell r="X1988">
            <v>0.03</v>
          </cell>
          <cell r="Y1988">
            <v>-0.03</v>
          </cell>
          <cell r="Z1988">
            <v>0.03</v>
          </cell>
          <cell r="AA1988">
            <v>-0.03</v>
          </cell>
          <cell r="AB1988" t="str">
            <v>NIL</v>
          </cell>
          <cell r="AC1988" t="str">
            <v>NIL</v>
          </cell>
          <cell r="AD1988" t="str">
            <v>NIL</v>
          </cell>
          <cell r="AE1988" t="str">
            <v>NIL</v>
          </cell>
          <cell r="AF1988" t="str">
            <v>NIL</v>
          </cell>
          <cell r="AG1988" t="str">
            <v>NIL</v>
          </cell>
        </row>
        <row r="1989">
          <cell r="A1989" t="str">
            <v>12-338A-2</v>
          </cell>
          <cell r="B1989">
            <v>0.15</v>
          </cell>
          <cell r="C1989">
            <v>-0.15</v>
          </cell>
          <cell r="D1989">
            <v>0.1</v>
          </cell>
          <cell r="E1989">
            <v>-0.1</v>
          </cell>
          <cell r="F1989">
            <v>0.1</v>
          </cell>
          <cell r="G1989">
            <v>-0.1</v>
          </cell>
          <cell r="H1989">
            <v>0.1</v>
          </cell>
          <cell r="I1989">
            <v>0</v>
          </cell>
          <cell r="J1989">
            <v>0.1</v>
          </cell>
          <cell r="K1989">
            <v>-0.1</v>
          </cell>
          <cell r="L1989">
            <v>0.1</v>
          </cell>
          <cell r="M1989">
            <v>-0.1</v>
          </cell>
          <cell r="N1989">
            <v>0.1</v>
          </cell>
          <cell r="O1989">
            <v>-0.1</v>
          </cell>
          <cell r="P1989">
            <v>0.1</v>
          </cell>
          <cell r="Q1989">
            <v>-0.1</v>
          </cell>
          <cell r="R1989">
            <v>0.2</v>
          </cell>
          <cell r="S1989">
            <v>-0.2</v>
          </cell>
          <cell r="T1989">
            <v>0.05</v>
          </cell>
          <cell r="U1989">
            <v>-0.05</v>
          </cell>
          <cell r="V1989">
            <v>0.03</v>
          </cell>
          <cell r="W1989">
            <v>-0.03</v>
          </cell>
          <cell r="X1989">
            <v>0.03</v>
          </cell>
          <cell r="Y1989">
            <v>-0.03</v>
          </cell>
          <cell r="Z1989">
            <v>0.03</v>
          </cell>
          <cell r="AA1989">
            <v>-0.03</v>
          </cell>
          <cell r="AB1989" t="str">
            <v>NIL</v>
          </cell>
          <cell r="AC1989" t="str">
            <v>NIL</v>
          </cell>
          <cell r="AD1989" t="str">
            <v>NIL</v>
          </cell>
          <cell r="AE1989" t="str">
            <v>NIL</v>
          </cell>
          <cell r="AF1989" t="str">
            <v>NIL</v>
          </cell>
          <cell r="AG1989" t="str">
            <v>NIL</v>
          </cell>
        </row>
        <row r="1990">
          <cell r="A1990" t="str">
            <v>12-338A-C</v>
          </cell>
          <cell r="B1990">
            <v>0.15</v>
          </cell>
          <cell r="C1990">
            <v>-0.15</v>
          </cell>
          <cell r="D1990">
            <v>0.1</v>
          </cell>
          <cell r="E1990">
            <v>-0.1</v>
          </cell>
          <cell r="F1990">
            <v>0.1</v>
          </cell>
          <cell r="G1990">
            <v>-0.1</v>
          </cell>
          <cell r="H1990">
            <v>0.1</v>
          </cell>
          <cell r="I1990">
            <v>0</v>
          </cell>
          <cell r="J1990">
            <v>0.1</v>
          </cell>
          <cell r="K1990">
            <v>-0.1</v>
          </cell>
          <cell r="L1990">
            <v>0.1</v>
          </cell>
          <cell r="M1990">
            <v>-0.1</v>
          </cell>
          <cell r="N1990">
            <v>0.1</v>
          </cell>
          <cell r="O1990">
            <v>-0.1</v>
          </cell>
          <cell r="P1990">
            <v>0.1</v>
          </cell>
          <cell r="Q1990">
            <v>-0.1</v>
          </cell>
          <cell r="R1990">
            <v>0.2</v>
          </cell>
          <cell r="S1990">
            <v>-0.2</v>
          </cell>
          <cell r="T1990">
            <v>0.05</v>
          </cell>
          <cell r="U1990">
            <v>-0.05</v>
          </cell>
          <cell r="V1990">
            <v>0.03</v>
          </cell>
          <cell r="W1990">
            <v>-0.03</v>
          </cell>
          <cell r="X1990">
            <v>0.03</v>
          </cell>
          <cell r="Y1990">
            <v>-0.03</v>
          </cell>
          <cell r="Z1990">
            <v>0.03</v>
          </cell>
          <cell r="AA1990">
            <v>-0.03</v>
          </cell>
          <cell r="AB1990" t="str">
            <v>NIL</v>
          </cell>
          <cell r="AC1990" t="str">
            <v>NIL</v>
          </cell>
          <cell r="AD1990" t="str">
            <v>NIL</v>
          </cell>
          <cell r="AE1990" t="str">
            <v>NIL</v>
          </cell>
          <cell r="AF1990" t="str">
            <v>NIL</v>
          </cell>
          <cell r="AG1990" t="str">
            <v>NIL</v>
          </cell>
        </row>
        <row r="1991">
          <cell r="A1991" t="str">
            <v>12-339</v>
          </cell>
          <cell r="B1991">
            <v>0.2</v>
          </cell>
          <cell r="C1991">
            <v>-0.2</v>
          </cell>
          <cell r="D1991">
            <v>0.1</v>
          </cell>
          <cell r="E1991">
            <v>-0.1</v>
          </cell>
          <cell r="F1991">
            <v>0.1</v>
          </cell>
          <cell r="G1991">
            <v>-0.1</v>
          </cell>
          <cell r="H1991">
            <v>0.1</v>
          </cell>
          <cell r="I1991">
            <v>0</v>
          </cell>
          <cell r="J1991">
            <v>0.1</v>
          </cell>
          <cell r="K1991">
            <v>-0.1</v>
          </cell>
          <cell r="L1991">
            <v>0.1</v>
          </cell>
          <cell r="M1991">
            <v>-0.1</v>
          </cell>
          <cell r="N1991">
            <v>0.1</v>
          </cell>
          <cell r="O1991">
            <v>-0.1</v>
          </cell>
          <cell r="P1991">
            <v>0.1</v>
          </cell>
          <cell r="Q1991">
            <v>-0.1</v>
          </cell>
          <cell r="R1991">
            <v>0.2</v>
          </cell>
          <cell r="S1991">
            <v>-0.2</v>
          </cell>
          <cell r="T1991">
            <v>0.05</v>
          </cell>
          <cell r="U1991">
            <v>-0.05</v>
          </cell>
          <cell r="V1991">
            <v>0.1</v>
          </cell>
          <cell r="W1991">
            <v>-0.1</v>
          </cell>
          <cell r="X1991">
            <v>0.1</v>
          </cell>
          <cell r="Y1991">
            <v>-0.1</v>
          </cell>
          <cell r="Z1991">
            <v>0.1</v>
          </cell>
          <cell r="AA1991">
            <v>-0.1</v>
          </cell>
          <cell r="AB1991" t="str">
            <v>NIL</v>
          </cell>
          <cell r="AC1991" t="str">
            <v>NIL</v>
          </cell>
          <cell r="AD1991" t="str">
            <v>NIL</v>
          </cell>
          <cell r="AE1991" t="str">
            <v>NIL</v>
          </cell>
          <cell r="AF1991" t="str">
            <v>NIL</v>
          </cell>
          <cell r="AG1991" t="str">
            <v>NIL</v>
          </cell>
        </row>
        <row r="1992">
          <cell r="A1992" t="str">
            <v>12-339-1</v>
          </cell>
          <cell r="B1992">
            <v>0.2</v>
          </cell>
          <cell r="C1992">
            <v>-0.2</v>
          </cell>
          <cell r="D1992">
            <v>0.1</v>
          </cell>
          <cell r="E1992">
            <v>-0.1</v>
          </cell>
          <cell r="F1992">
            <v>0.1</v>
          </cell>
          <cell r="G1992">
            <v>-0.1</v>
          </cell>
          <cell r="H1992">
            <v>0.1</v>
          </cell>
          <cell r="I1992">
            <v>0</v>
          </cell>
          <cell r="J1992">
            <v>0.1</v>
          </cell>
          <cell r="K1992">
            <v>-0.1</v>
          </cell>
          <cell r="L1992">
            <v>0.1</v>
          </cell>
          <cell r="M1992">
            <v>-0.1</v>
          </cell>
          <cell r="N1992">
            <v>0.1</v>
          </cell>
          <cell r="O1992">
            <v>-0.1</v>
          </cell>
          <cell r="P1992">
            <v>0.1</v>
          </cell>
          <cell r="Q1992">
            <v>-0.1</v>
          </cell>
          <cell r="R1992">
            <v>0.2</v>
          </cell>
          <cell r="S1992">
            <v>-0.2</v>
          </cell>
          <cell r="T1992">
            <v>0.05</v>
          </cell>
          <cell r="U1992">
            <v>-0.05</v>
          </cell>
          <cell r="V1992">
            <v>0.1</v>
          </cell>
          <cell r="W1992">
            <v>-0.1</v>
          </cell>
          <cell r="X1992">
            <v>0.1</v>
          </cell>
          <cell r="Y1992">
            <v>-0.1</v>
          </cell>
          <cell r="Z1992">
            <v>0.1</v>
          </cell>
          <cell r="AA1992">
            <v>-0.1</v>
          </cell>
          <cell r="AB1992" t="str">
            <v>NIL</v>
          </cell>
          <cell r="AC1992" t="str">
            <v>NIL</v>
          </cell>
          <cell r="AD1992" t="str">
            <v>NIL</v>
          </cell>
          <cell r="AE1992" t="str">
            <v>NIL</v>
          </cell>
          <cell r="AF1992" t="str">
            <v>NIL</v>
          </cell>
          <cell r="AG1992" t="str">
            <v>NIL</v>
          </cell>
        </row>
        <row r="1993">
          <cell r="A1993" t="str">
            <v>12-339-2</v>
          </cell>
          <cell r="B1993">
            <v>0.2</v>
          </cell>
          <cell r="C1993">
            <v>-0.2</v>
          </cell>
          <cell r="D1993">
            <v>0.1</v>
          </cell>
          <cell r="E1993">
            <v>-0.1</v>
          </cell>
          <cell r="F1993">
            <v>0.1</v>
          </cell>
          <cell r="G1993">
            <v>-0.1</v>
          </cell>
          <cell r="H1993">
            <v>0.1</v>
          </cell>
          <cell r="I1993">
            <v>0</v>
          </cell>
          <cell r="J1993">
            <v>0.1</v>
          </cell>
          <cell r="K1993">
            <v>-0.1</v>
          </cell>
          <cell r="L1993">
            <v>0.1</v>
          </cell>
          <cell r="M1993">
            <v>-0.1</v>
          </cell>
          <cell r="N1993">
            <v>0.1</v>
          </cell>
          <cell r="O1993">
            <v>-0.1</v>
          </cell>
          <cell r="P1993">
            <v>0.1</v>
          </cell>
          <cell r="Q1993">
            <v>-0.1</v>
          </cell>
          <cell r="R1993">
            <v>0.2</v>
          </cell>
          <cell r="S1993">
            <v>-0.2</v>
          </cell>
          <cell r="T1993">
            <v>0.05</v>
          </cell>
          <cell r="U1993">
            <v>-0.05</v>
          </cell>
          <cell r="V1993">
            <v>0.1</v>
          </cell>
          <cell r="W1993">
            <v>-0.1</v>
          </cell>
          <cell r="X1993">
            <v>0.1</v>
          </cell>
          <cell r="Y1993">
            <v>-0.1</v>
          </cell>
          <cell r="Z1993">
            <v>0.1</v>
          </cell>
          <cell r="AA1993">
            <v>-0.1</v>
          </cell>
          <cell r="AB1993" t="str">
            <v>NIL</v>
          </cell>
          <cell r="AC1993" t="str">
            <v>NIL</v>
          </cell>
          <cell r="AD1993" t="str">
            <v>NIL</v>
          </cell>
          <cell r="AE1993" t="str">
            <v>NIL</v>
          </cell>
          <cell r="AF1993" t="str">
            <v>NIL</v>
          </cell>
          <cell r="AG1993" t="str">
            <v>NIL</v>
          </cell>
        </row>
        <row r="1994">
          <cell r="A1994" t="str">
            <v>12-339A</v>
          </cell>
          <cell r="B1994">
            <v>0.1</v>
          </cell>
          <cell r="C1994">
            <v>-0.1</v>
          </cell>
          <cell r="D1994">
            <v>0.1</v>
          </cell>
          <cell r="E1994">
            <v>-0.1</v>
          </cell>
          <cell r="F1994">
            <v>0.05</v>
          </cell>
          <cell r="G1994">
            <v>-0.05</v>
          </cell>
          <cell r="H1994">
            <v>0.1</v>
          </cell>
          <cell r="I1994">
            <v>0</v>
          </cell>
          <cell r="J1994">
            <v>0.1</v>
          </cell>
          <cell r="K1994">
            <v>-0.1</v>
          </cell>
          <cell r="L1994">
            <v>0.1</v>
          </cell>
          <cell r="M1994">
            <v>-0.1</v>
          </cell>
          <cell r="N1994">
            <v>0.1</v>
          </cell>
          <cell r="O1994">
            <v>-0.1</v>
          </cell>
          <cell r="P1994">
            <v>0.05</v>
          </cell>
          <cell r="Q1994">
            <v>-0.05</v>
          </cell>
          <cell r="R1994">
            <v>0.2</v>
          </cell>
          <cell r="S1994">
            <v>-0.2</v>
          </cell>
          <cell r="T1994">
            <v>0.03</v>
          </cell>
          <cell r="U1994">
            <v>-0.03</v>
          </cell>
          <cell r="V1994">
            <v>0.05</v>
          </cell>
          <cell r="W1994">
            <v>-0.05</v>
          </cell>
          <cell r="X1994">
            <v>0.05</v>
          </cell>
          <cell r="Y1994">
            <v>-0.05</v>
          </cell>
          <cell r="Z1994">
            <v>0.05</v>
          </cell>
          <cell r="AA1994">
            <v>-0.05</v>
          </cell>
          <cell r="AB1994" t="str">
            <v>NIL</v>
          </cell>
          <cell r="AC1994" t="str">
            <v>NIL</v>
          </cell>
          <cell r="AD1994" t="str">
            <v>NIL</v>
          </cell>
          <cell r="AE1994" t="str">
            <v>NIL</v>
          </cell>
          <cell r="AF1994" t="str">
            <v>NIL</v>
          </cell>
          <cell r="AG1994" t="str">
            <v>NIL</v>
          </cell>
        </row>
        <row r="1995">
          <cell r="A1995" t="str">
            <v>12-340</v>
          </cell>
          <cell r="B1995">
            <v>0.1</v>
          </cell>
          <cell r="C1995">
            <v>-0.1</v>
          </cell>
          <cell r="D1995">
            <v>0.1</v>
          </cell>
          <cell r="E1995">
            <v>-0.1</v>
          </cell>
          <cell r="F1995">
            <v>0.1</v>
          </cell>
          <cell r="G1995">
            <v>-0.1</v>
          </cell>
          <cell r="H1995">
            <v>0.05</v>
          </cell>
          <cell r="I1995">
            <v>-0.05</v>
          </cell>
          <cell r="J1995">
            <v>0.05</v>
          </cell>
          <cell r="K1995">
            <v>-0.05</v>
          </cell>
          <cell r="L1995">
            <v>0.1</v>
          </cell>
          <cell r="M1995">
            <v>-0.1</v>
          </cell>
          <cell r="N1995">
            <v>0.1</v>
          </cell>
          <cell r="O1995">
            <v>-0.1</v>
          </cell>
          <cell r="P1995">
            <v>0.05</v>
          </cell>
          <cell r="Q1995">
            <v>-0.05</v>
          </cell>
          <cell r="R1995">
            <v>0.2</v>
          </cell>
          <cell r="S1995">
            <v>-0.2</v>
          </cell>
          <cell r="T1995">
            <v>0.05</v>
          </cell>
          <cell r="U1995">
            <v>-0.05</v>
          </cell>
          <cell r="V1995">
            <v>0.1</v>
          </cell>
          <cell r="W1995">
            <v>-0.1</v>
          </cell>
          <cell r="X1995">
            <v>0.1</v>
          </cell>
          <cell r="Y1995">
            <v>-0.1</v>
          </cell>
          <cell r="Z1995">
            <v>0.1</v>
          </cell>
          <cell r="AA1995">
            <v>-0.1</v>
          </cell>
          <cell r="AB1995" t="str">
            <v>NIL</v>
          </cell>
          <cell r="AC1995" t="str">
            <v>NIL</v>
          </cell>
          <cell r="AD1995" t="str">
            <v>NIL</v>
          </cell>
          <cell r="AE1995" t="str">
            <v>NIL</v>
          </cell>
          <cell r="AF1995" t="str">
            <v>NIL</v>
          </cell>
          <cell r="AG1995" t="str">
            <v>NIL</v>
          </cell>
        </row>
        <row r="1996">
          <cell r="A1996" t="str">
            <v>12-340-1</v>
          </cell>
          <cell r="B1996">
            <v>0.1</v>
          </cell>
          <cell r="C1996">
            <v>-0.1</v>
          </cell>
          <cell r="D1996">
            <v>0.1</v>
          </cell>
          <cell r="E1996">
            <v>-0.1</v>
          </cell>
          <cell r="F1996">
            <v>0.1</v>
          </cell>
          <cell r="G1996">
            <v>-0.1</v>
          </cell>
          <cell r="H1996">
            <v>0.1</v>
          </cell>
          <cell r="I1996">
            <v>0</v>
          </cell>
          <cell r="J1996">
            <v>0.05</v>
          </cell>
          <cell r="K1996">
            <v>-0.05</v>
          </cell>
          <cell r="L1996">
            <v>0.1</v>
          </cell>
          <cell r="M1996">
            <v>-0.1</v>
          </cell>
          <cell r="N1996">
            <v>0.1</v>
          </cell>
          <cell r="O1996">
            <v>-0.1</v>
          </cell>
          <cell r="P1996">
            <v>0.05</v>
          </cell>
          <cell r="Q1996">
            <v>-0.05</v>
          </cell>
          <cell r="R1996">
            <v>0.2</v>
          </cell>
          <cell r="S1996">
            <v>-0.2</v>
          </cell>
          <cell r="T1996">
            <v>0.05</v>
          </cell>
          <cell r="U1996">
            <v>-0.05</v>
          </cell>
          <cell r="V1996">
            <v>0.05</v>
          </cell>
          <cell r="W1996">
            <v>-0.05</v>
          </cell>
          <cell r="X1996">
            <v>0.1</v>
          </cell>
          <cell r="Y1996">
            <v>-0.1</v>
          </cell>
          <cell r="Z1996">
            <v>0.1</v>
          </cell>
          <cell r="AA1996">
            <v>-0.1</v>
          </cell>
          <cell r="AB1996" t="str">
            <v>NIL</v>
          </cell>
          <cell r="AC1996" t="str">
            <v>NIL</v>
          </cell>
          <cell r="AD1996" t="str">
            <v>NIL</v>
          </cell>
          <cell r="AE1996" t="str">
            <v>NIL</v>
          </cell>
          <cell r="AF1996" t="str">
            <v>NIL</v>
          </cell>
          <cell r="AG1996" t="str">
            <v>NIL</v>
          </cell>
        </row>
        <row r="1997">
          <cell r="A1997" t="str">
            <v>12-340A</v>
          </cell>
          <cell r="B1997">
            <v>0.2</v>
          </cell>
          <cell r="C1997">
            <v>-0.2</v>
          </cell>
          <cell r="D1997">
            <v>0.1</v>
          </cell>
          <cell r="E1997">
            <v>-0.1</v>
          </cell>
          <cell r="F1997">
            <v>0.1</v>
          </cell>
          <cell r="G1997">
            <v>-0.1</v>
          </cell>
          <cell r="H1997">
            <v>0.1</v>
          </cell>
          <cell r="I1997">
            <v>0</v>
          </cell>
          <cell r="J1997">
            <v>0.05</v>
          </cell>
          <cell r="K1997">
            <v>-0.05</v>
          </cell>
          <cell r="L1997">
            <v>0.1</v>
          </cell>
          <cell r="M1997">
            <v>-0.1</v>
          </cell>
          <cell r="N1997">
            <v>0.1</v>
          </cell>
          <cell r="O1997">
            <v>-0.1</v>
          </cell>
          <cell r="P1997">
            <v>0.1</v>
          </cell>
          <cell r="Q1997">
            <v>-0.1</v>
          </cell>
          <cell r="R1997">
            <v>0.2</v>
          </cell>
          <cell r="S1997">
            <v>-0.2</v>
          </cell>
          <cell r="T1997">
            <v>0.05</v>
          </cell>
          <cell r="U1997">
            <v>-0.05</v>
          </cell>
          <cell r="V1997">
            <v>0.03</v>
          </cell>
          <cell r="W1997">
            <v>-0.03</v>
          </cell>
          <cell r="X1997">
            <v>0.03</v>
          </cell>
          <cell r="Y1997">
            <v>-0.03</v>
          </cell>
          <cell r="Z1997">
            <v>0.03</v>
          </cell>
          <cell r="AA1997">
            <v>-0.03</v>
          </cell>
          <cell r="AB1997" t="str">
            <v>NIL</v>
          </cell>
          <cell r="AC1997" t="str">
            <v>NIL</v>
          </cell>
          <cell r="AD1997" t="str">
            <v>NIL</v>
          </cell>
          <cell r="AE1997" t="str">
            <v>NIL</v>
          </cell>
          <cell r="AF1997" t="str">
            <v>NIL</v>
          </cell>
          <cell r="AG1997" t="str">
            <v>NIL</v>
          </cell>
        </row>
        <row r="1998">
          <cell r="A1998" t="str">
            <v>12-341A</v>
          </cell>
          <cell r="B1998">
            <v>0.3</v>
          </cell>
          <cell r="C1998">
            <v>-0.1</v>
          </cell>
          <cell r="D1998">
            <v>0.1</v>
          </cell>
          <cell r="E1998">
            <v>-0.1</v>
          </cell>
          <cell r="F1998">
            <v>0.05</v>
          </cell>
          <cell r="G1998">
            <v>-0.05</v>
          </cell>
          <cell r="H1998">
            <v>0.1</v>
          </cell>
          <cell r="I1998">
            <v>0</v>
          </cell>
          <cell r="J1998">
            <v>0.1</v>
          </cell>
          <cell r="K1998">
            <v>0</v>
          </cell>
          <cell r="L1998">
            <v>0.1</v>
          </cell>
          <cell r="M1998">
            <v>-0.1</v>
          </cell>
          <cell r="N1998">
            <v>0.1</v>
          </cell>
          <cell r="O1998">
            <v>-0.1</v>
          </cell>
          <cell r="P1998">
            <v>0.05</v>
          </cell>
          <cell r="Q1998">
            <v>-0.05</v>
          </cell>
          <cell r="R1998">
            <v>0.2</v>
          </cell>
          <cell r="S1998">
            <v>-0.2</v>
          </cell>
          <cell r="T1998">
            <v>0.05</v>
          </cell>
          <cell r="U1998">
            <v>-0.05</v>
          </cell>
          <cell r="V1998">
            <v>0.05</v>
          </cell>
          <cell r="W1998">
            <v>-0.05</v>
          </cell>
          <cell r="X1998">
            <v>0.05</v>
          </cell>
          <cell r="Y1998">
            <v>-0.05</v>
          </cell>
          <cell r="Z1998">
            <v>0.05</v>
          </cell>
          <cell r="AA1998">
            <v>-0.05</v>
          </cell>
          <cell r="AB1998" t="str">
            <v>NIL</v>
          </cell>
          <cell r="AC1998" t="str">
            <v>NIL</v>
          </cell>
          <cell r="AD1998" t="str">
            <v>NIL</v>
          </cell>
          <cell r="AE1998" t="str">
            <v>NIL</v>
          </cell>
          <cell r="AF1998" t="str">
            <v>NIL</v>
          </cell>
          <cell r="AG1998" t="str">
            <v>NIL</v>
          </cell>
        </row>
        <row r="1999">
          <cell r="A1999" t="str">
            <v>12-341A-1</v>
          </cell>
          <cell r="B1999">
            <v>0.3</v>
          </cell>
          <cell r="C1999">
            <v>-0.1</v>
          </cell>
          <cell r="D1999">
            <v>0.1</v>
          </cell>
          <cell r="E1999">
            <v>-0.1</v>
          </cell>
          <cell r="F1999">
            <v>0.05</v>
          </cell>
          <cell r="G1999">
            <v>-0.05</v>
          </cell>
          <cell r="H1999">
            <v>0.1</v>
          </cell>
          <cell r="I1999">
            <v>0</v>
          </cell>
          <cell r="J1999">
            <v>0.1</v>
          </cell>
          <cell r="K1999">
            <v>0</v>
          </cell>
          <cell r="L1999">
            <v>0.1</v>
          </cell>
          <cell r="M1999">
            <v>-0.1</v>
          </cell>
          <cell r="N1999">
            <v>0.1</v>
          </cell>
          <cell r="O1999">
            <v>-0.1</v>
          </cell>
          <cell r="P1999">
            <v>0.05</v>
          </cell>
          <cell r="Q1999">
            <v>-0.05</v>
          </cell>
          <cell r="R1999">
            <v>0.2</v>
          </cell>
          <cell r="S1999">
            <v>-0.2</v>
          </cell>
          <cell r="T1999">
            <v>0.05</v>
          </cell>
          <cell r="U1999">
            <v>-0.05</v>
          </cell>
          <cell r="V1999">
            <v>0.05</v>
          </cell>
          <cell r="W1999">
            <v>-0.05</v>
          </cell>
          <cell r="X1999">
            <v>0.05</v>
          </cell>
          <cell r="Y1999">
            <v>-0.05</v>
          </cell>
          <cell r="Z1999">
            <v>0.05</v>
          </cell>
          <cell r="AA1999">
            <v>-0.05</v>
          </cell>
          <cell r="AB1999" t="str">
            <v>NIL</v>
          </cell>
          <cell r="AC1999" t="str">
            <v>NIL</v>
          </cell>
          <cell r="AD1999" t="str">
            <v>NIL</v>
          </cell>
          <cell r="AE1999" t="str">
            <v>NIL</v>
          </cell>
          <cell r="AF1999" t="str">
            <v>NIL</v>
          </cell>
          <cell r="AG1999" t="str">
            <v>NIL</v>
          </cell>
        </row>
        <row r="2000">
          <cell r="A2000" t="str">
            <v>12-342</v>
          </cell>
          <cell r="B2000">
            <v>0.2</v>
          </cell>
          <cell r="C2000">
            <v>-0.2</v>
          </cell>
          <cell r="D2000">
            <v>0.1</v>
          </cell>
          <cell r="E2000">
            <v>-0.1</v>
          </cell>
          <cell r="F2000">
            <v>0.05</v>
          </cell>
          <cell r="G2000">
            <v>-0.05</v>
          </cell>
          <cell r="H2000">
            <v>0.1</v>
          </cell>
          <cell r="I2000">
            <v>0</v>
          </cell>
          <cell r="J2000">
            <v>0.1</v>
          </cell>
          <cell r="K2000">
            <v>-0.1</v>
          </cell>
          <cell r="L2000">
            <v>0.1</v>
          </cell>
          <cell r="M2000">
            <v>-0.1</v>
          </cell>
          <cell r="N2000">
            <v>0.1</v>
          </cell>
          <cell r="O2000">
            <v>-0.1</v>
          </cell>
          <cell r="P2000">
            <v>0.05</v>
          </cell>
          <cell r="Q2000">
            <v>-0.05</v>
          </cell>
          <cell r="R2000">
            <v>0.2</v>
          </cell>
          <cell r="S2000">
            <v>-0.2</v>
          </cell>
          <cell r="T2000">
            <v>0.05</v>
          </cell>
          <cell r="U2000">
            <v>-0.05</v>
          </cell>
          <cell r="V2000">
            <v>0.1</v>
          </cell>
          <cell r="W2000">
            <v>-0.1</v>
          </cell>
          <cell r="X2000">
            <v>0.1</v>
          </cell>
          <cell r="Y2000">
            <v>-0.1</v>
          </cell>
          <cell r="Z2000">
            <v>0.1</v>
          </cell>
          <cell r="AA2000">
            <v>-0.1</v>
          </cell>
          <cell r="AB2000" t="str">
            <v>NIL</v>
          </cell>
          <cell r="AC2000" t="str">
            <v>NIL</v>
          </cell>
          <cell r="AD2000" t="str">
            <v>NIL</v>
          </cell>
          <cell r="AE2000" t="str">
            <v>NIL</v>
          </cell>
          <cell r="AF2000" t="str">
            <v>NIL</v>
          </cell>
          <cell r="AG2000" t="str">
            <v>NIL</v>
          </cell>
        </row>
        <row r="2001">
          <cell r="A2001" t="str">
            <v>12-342-1</v>
          </cell>
          <cell r="B2001">
            <v>0.2</v>
          </cell>
          <cell r="C2001">
            <v>-0.2</v>
          </cell>
          <cell r="D2001">
            <v>0.1</v>
          </cell>
          <cell r="E2001">
            <v>-0.1</v>
          </cell>
          <cell r="F2001">
            <v>0.05</v>
          </cell>
          <cell r="G2001">
            <v>-0.05</v>
          </cell>
          <cell r="H2001">
            <v>0.1</v>
          </cell>
          <cell r="I2001">
            <v>0</v>
          </cell>
          <cell r="J2001">
            <v>0.1</v>
          </cell>
          <cell r="K2001">
            <v>-0.1</v>
          </cell>
          <cell r="L2001">
            <v>0.1</v>
          </cell>
          <cell r="M2001">
            <v>-0.1</v>
          </cell>
          <cell r="N2001">
            <v>0.1</v>
          </cell>
          <cell r="O2001">
            <v>-0.1</v>
          </cell>
          <cell r="P2001">
            <v>0.05</v>
          </cell>
          <cell r="Q2001">
            <v>-0.05</v>
          </cell>
          <cell r="R2001">
            <v>0.2</v>
          </cell>
          <cell r="S2001">
            <v>-0.2</v>
          </cell>
          <cell r="T2001">
            <v>0.05</v>
          </cell>
          <cell r="U2001">
            <v>-0.05</v>
          </cell>
          <cell r="V2001">
            <v>0.1</v>
          </cell>
          <cell r="W2001">
            <v>-0.1</v>
          </cell>
          <cell r="X2001">
            <v>0.1</v>
          </cell>
          <cell r="Y2001">
            <v>-0.1</v>
          </cell>
          <cell r="Z2001">
            <v>0.1</v>
          </cell>
          <cell r="AA2001">
            <v>-0.1</v>
          </cell>
          <cell r="AB2001" t="str">
            <v>NIL</v>
          </cell>
          <cell r="AC2001" t="str">
            <v>NIL</v>
          </cell>
          <cell r="AD2001" t="str">
            <v>NIL</v>
          </cell>
          <cell r="AE2001" t="str">
            <v>NIL</v>
          </cell>
          <cell r="AF2001" t="str">
            <v>NIL</v>
          </cell>
          <cell r="AG2001" t="str">
            <v>NIL</v>
          </cell>
        </row>
        <row r="2002">
          <cell r="A2002" t="str">
            <v>12-342A</v>
          </cell>
          <cell r="B2002">
            <v>0.2</v>
          </cell>
          <cell r="C2002">
            <v>-0.2</v>
          </cell>
          <cell r="D2002">
            <v>0.1</v>
          </cell>
          <cell r="E2002">
            <v>-0.1</v>
          </cell>
          <cell r="F2002">
            <v>0.05</v>
          </cell>
          <cell r="G2002">
            <v>-0.05</v>
          </cell>
          <cell r="H2002">
            <v>0.1</v>
          </cell>
          <cell r="I2002">
            <v>0</v>
          </cell>
          <cell r="J2002">
            <v>0.1</v>
          </cell>
          <cell r="K2002">
            <v>-0.1</v>
          </cell>
          <cell r="L2002">
            <v>0.1</v>
          </cell>
          <cell r="M2002">
            <v>-0.1</v>
          </cell>
          <cell r="N2002">
            <v>0.1</v>
          </cell>
          <cell r="O2002">
            <v>-0.1</v>
          </cell>
          <cell r="P2002">
            <v>0.05</v>
          </cell>
          <cell r="Q2002">
            <v>-0.05</v>
          </cell>
          <cell r="R2002">
            <v>0.2</v>
          </cell>
          <cell r="S2002">
            <v>-0.2</v>
          </cell>
          <cell r="T2002">
            <v>0.05</v>
          </cell>
          <cell r="U2002">
            <v>-0.05</v>
          </cell>
          <cell r="V2002">
            <v>0.05</v>
          </cell>
          <cell r="W2002">
            <v>-0.05</v>
          </cell>
          <cell r="X2002">
            <v>0.05</v>
          </cell>
          <cell r="Y2002">
            <v>-0.05</v>
          </cell>
          <cell r="Z2002">
            <v>0.05</v>
          </cell>
          <cell r="AA2002">
            <v>-0.05</v>
          </cell>
          <cell r="AB2002" t="str">
            <v>NIL</v>
          </cell>
          <cell r="AC2002" t="str">
            <v>NIL</v>
          </cell>
          <cell r="AD2002" t="str">
            <v>NIL</v>
          </cell>
          <cell r="AE2002" t="str">
            <v>NIL</v>
          </cell>
          <cell r="AF2002" t="str">
            <v>NIL</v>
          </cell>
          <cell r="AG2002" t="str">
            <v>NIL</v>
          </cell>
        </row>
        <row r="2003">
          <cell r="A2003" t="str">
            <v>12-342A-1</v>
          </cell>
          <cell r="B2003">
            <v>0.2</v>
          </cell>
          <cell r="C2003">
            <v>-0.2</v>
          </cell>
          <cell r="D2003">
            <v>0.1</v>
          </cell>
          <cell r="E2003">
            <v>-0.1</v>
          </cell>
          <cell r="F2003">
            <v>0.05</v>
          </cell>
          <cell r="G2003">
            <v>-0.05</v>
          </cell>
          <cell r="H2003">
            <v>0.1</v>
          </cell>
          <cell r="I2003">
            <v>0</v>
          </cell>
          <cell r="J2003">
            <v>0.1</v>
          </cell>
          <cell r="K2003">
            <v>-0.1</v>
          </cell>
          <cell r="L2003">
            <v>0.1</v>
          </cell>
          <cell r="M2003">
            <v>-0.1</v>
          </cell>
          <cell r="N2003">
            <v>0.1</v>
          </cell>
          <cell r="O2003">
            <v>-0.1</v>
          </cell>
          <cell r="P2003">
            <v>0.05</v>
          </cell>
          <cell r="Q2003">
            <v>-0.05</v>
          </cell>
          <cell r="R2003">
            <v>0.2</v>
          </cell>
          <cell r="S2003">
            <v>-0.2</v>
          </cell>
          <cell r="T2003">
            <v>0.05</v>
          </cell>
          <cell r="U2003">
            <v>-0.05</v>
          </cell>
          <cell r="V2003">
            <v>0.05</v>
          </cell>
          <cell r="W2003">
            <v>-0.05</v>
          </cell>
          <cell r="X2003">
            <v>0.05</v>
          </cell>
          <cell r="Y2003">
            <v>-0.05</v>
          </cell>
          <cell r="Z2003">
            <v>0.05</v>
          </cell>
          <cell r="AA2003">
            <v>-0.05</v>
          </cell>
          <cell r="AB2003" t="str">
            <v>NIL</v>
          </cell>
          <cell r="AC2003" t="str">
            <v>NIL</v>
          </cell>
          <cell r="AD2003" t="str">
            <v>NIL</v>
          </cell>
          <cell r="AE2003" t="str">
            <v>NIL</v>
          </cell>
          <cell r="AF2003" t="str">
            <v>NIL</v>
          </cell>
          <cell r="AG2003" t="str">
            <v>NIL</v>
          </cell>
        </row>
        <row r="2004">
          <cell r="A2004" t="str">
            <v>12-343</v>
          </cell>
          <cell r="B2004">
            <v>0.2</v>
          </cell>
          <cell r="C2004">
            <v>-0.2</v>
          </cell>
          <cell r="D2004">
            <v>0.1</v>
          </cell>
          <cell r="E2004">
            <v>-0.1</v>
          </cell>
          <cell r="F2004">
            <v>0.05</v>
          </cell>
          <cell r="G2004">
            <v>-0.05</v>
          </cell>
          <cell r="H2004">
            <v>0.1</v>
          </cell>
          <cell r="I2004">
            <v>0</v>
          </cell>
          <cell r="J2004">
            <v>0.1</v>
          </cell>
          <cell r="K2004">
            <v>-0.1</v>
          </cell>
          <cell r="L2004">
            <v>0.1</v>
          </cell>
          <cell r="M2004">
            <v>-0.1</v>
          </cell>
          <cell r="N2004">
            <v>0.1</v>
          </cell>
          <cell r="O2004">
            <v>-0.1</v>
          </cell>
          <cell r="P2004">
            <v>0.05</v>
          </cell>
          <cell r="Q2004">
            <v>-0.05</v>
          </cell>
          <cell r="R2004">
            <v>0.2</v>
          </cell>
          <cell r="S2004">
            <v>-0.2</v>
          </cell>
          <cell r="T2004">
            <v>0.05</v>
          </cell>
          <cell r="U2004">
            <v>-0.05</v>
          </cell>
          <cell r="V2004">
            <v>0.1</v>
          </cell>
          <cell r="W2004">
            <v>-0.1</v>
          </cell>
          <cell r="X2004">
            <v>0.1</v>
          </cell>
          <cell r="Y2004">
            <v>-0.1</v>
          </cell>
          <cell r="Z2004">
            <v>0.1</v>
          </cell>
          <cell r="AA2004">
            <v>-0.1</v>
          </cell>
          <cell r="AB2004" t="str">
            <v>NIL</v>
          </cell>
          <cell r="AC2004" t="str">
            <v>NIL</v>
          </cell>
          <cell r="AD2004" t="str">
            <v>NIL</v>
          </cell>
          <cell r="AE2004" t="str">
            <v>NIL</v>
          </cell>
          <cell r="AF2004" t="str">
            <v>NIL</v>
          </cell>
          <cell r="AG2004" t="str">
            <v>NIL</v>
          </cell>
        </row>
        <row r="2005">
          <cell r="A2005" t="str">
            <v>12-343A</v>
          </cell>
          <cell r="B2005">
            <v>0.2</v>
          </cell>
          <cell r="C2005">
            <v>-0.2</v>
          </cell>
          <cell r="D2005">
            <v>0.1</v>
          </cell>
          <cell r="E2005">
            <v>-0.1</v>
          </cell>
          <cell r="F2005">
            <v>0.05</v>
          </cell>
          <cell r="G2005">
            <v>-0.05</v>
          </cell>
          <cell r="H2005">
            <v>0.1</v>
          </cell>
          <cell r="I2005">
            <v>0</v>
          </cell>
          <cell r="J2005">
            <v>0.1</v>
          </cell>
          <cell r="K2005">
            <v>-0.1</v>
          </cell>
          <cell r="L2005">
            <v>0.1</v>
          </cell>
          <cell r="M2005">
            <v>-0.1</v>
          </cell>
          <cell r="N2005">
            <v>0.1</v>
          </cell>
          <cell r="O2005">
            <v>-0.1</v>
          </cell>
          <cell r="P2005">
            <v>0.05</v>
          </cell>
          <cell r="Q2005">
            <v>-0.05</v>
          </cell>
          <cell r="R2005">
            <v>0.2</v>
          </cell>
          <cell r="S2005">
            <v>-0.2</v>
          </cell>
          <cell r="T2005">
            <v>0.05</v>
          </cell>
          <cell r="U2005">
            <v>-0.05</v>
          </cell>
          <cell r="V2005">
            <v>0.05</v>
          </cell>
          <cell r="W2005">
            <v>-0.05</v>
          </cell>
          <cell r="X2005">
            <v>0.05</v>
          </cell>
          <cell r="Y2005">
            <v>-0.05</v>
          </cell>
          <cell r="Z2005">
            <v>0.05</v>
          </cell>
          <cell r="AA2005">
            <v>-0.05</v>
          </cell>
          <cell r="AB2005" t="str">
            <v>NIL</v>
          </cell>
          <cell r="AC2005" t="str">
            <v>NIL</v>
          </cell>
          <cell r="AD2005" t="str">
            <v>NIL</v>
          </cell>
          <cell r="AE2005" t="str">
            <v>NIL</v>
          </cell>
          <cell r="AF2005" t="str">
            <v>NIL</v>
          </cell>
          <cell r="AG2005" t="str">
            <v>NIL</v>
          </cell>
        </row>
        <row r="2006">
          <cell r="A2006" t="str">
            <v>12-343A-1</v>
          </cell>
          <cell r="B2006">
            <v>0.2</v>
          </cell>
          <cell r="C2006">
            <v>-0.2</v>
          </cell>
          <cell r="D2006">
            <v>0.1</v>
          </cell>
          <cell r="E2006">
            <v>-0.1</v>
          </cell>
          <cell r="F2006">
            <v>0.05</v>
          </cell>
          <cell r="G2006">
            <v>-0.05</v>
          </cell>
          <cell r="H2006">
            <v>0.1</v>
          </cell>
          <cell r="I2006">
            <v>0</v>
          </cell>
          <cell r="J2006">
            <v>0.1</v>
          </cell>
          <cell r="K2006">
            <v>-0.1</v>
          </cell>
          <cell r="L2006">
            <v>0.1</v>
          </cell>
          <cell r="M2006">
            <v>-0.1</v>
          </cell>
          <cell r="N2006">
            <v>0.1</v>
          </cell>
          <cell r="O2006">
            <v>-0.1</v>
          </cell>
          <cell r="P2006">
            <v>0.05</v>
          </cell>
          <cell r="Q2006">
            <v>-0.05</v>
          </cell>
          <cell r="R2006">
            <v>0.2</v>
          </cell>
          <cell r="S2006">
            <v>-0.2</v>
          </cell>
          <cell r="T2006">
            <v>0.05</v>
          </cell>
          <cell r="U2006">
            <v>-0.05</v>
          </cell>
          <cell r="V2006">
            <v>0.05</v>
          </cell>
          <cell r="W2006">
            <v>-0.05</v>
          </cell>
          <cell r="X2006">
            <v>0.05</v>
          </cell>
          <cell r="Y2006">
            <v>-0.05</v>
          </cell>
          <cell r="Z2006">
            <v>0.05</v>
          </cell>
          <cell r="AA2006">
            <v>-0.05</v>
          </cell>
          <cell r="AB2006" t="str">
            <v>NIL</v>
          </cell>
          <cell r="AC2006" t="str">
            <v>NIL</v>
          </cell>
          <cell r="AD2006" t="str">
            <v>NIL</v>
          </cell>
          <cell r="AE2006" t="str">
            <v>NIL</v>
          </cell>
          <cell r="AF2006" t="str">
            <v>NIL</v>
          </cell>
          <cell r="AG2006" t="str">
            <v>NIL</v>
          </cell>
        </row>
        <row r="2007">
          <cell r="A2007" t="str">
            <v>12-344A</v>
          </cell>
          <cell r="B2007">
            <v>0.2</v>
          </cell>
          <cell r="C2007">
            <v>-0.2</v>
          </cell>
          <cell r="D2007">
            <v>0.1</v>
          </cell>
          <cell r="E2007">
            <v>-0.1</v>
          </cell>
          <cell r="F2007">
            <v>0.05</v>
          </cell>
          <cell r="G2007">
            <v>-0.05</v>
          </cell>
          <cell r="H2007">
            <v>0.1</v>
          </cell>
          <cell r="I2007">
            <v>0</v>
          </cell>
          <cell r="J2007">
            <v>0.05</v>
          </cell>
          <cell r="K2007">
            <v>-0.05</v>
          </cell>
          <cell r="L2007">
            <v>0.1</v>
          </cell>
          <cell r="M2007">
            <v>-0.1</v>
          </cell>
          <cell r="N2007">
            <v>0.05</v>
          </cell>
          <cell r="O2007">
            <v>-0.05</v>
          </cell>
          <cell r="P2007">
            <v>0.05</v>
          </cell>
          <cell r="Q2007">
            <v>-0.05</v>
          </cell>
          <cell r="R2007">
            <v>0.2</v>
          </cell>
          <cell r="S2007">
            <v>-0.2</v>
          </cell>
          <cell r="T2007">
            <v>0.05</v>
          </cell>
          <cell r="U2007">
            <v>-0.05</v>
          </cell>
          <cell r="V2007">
            <v>0.03</v>
          </cell>
          <cell r="W2007">
            <v>-0.03</v>
          </cell>
          <cell r="X2007">
            <v>0.03</v>
          </cell>
          <cell r="Y2007">
            <v>-0.03</v>
          </cell>
          <cell r="Z2007">
            <v>0.03</v>
          </cell>
          <cell r="AA2007">
            <v>-0.03</v>
          </cell>
          <cell r="AB2007" t="str">
            <v>NIL</v>
          </cell>
          <cell r="AC2007" t="str">
            <v>NIL</v>
          </cell>
          <cell r="AD2007" t="str">
            <v>NIL</v>
          </cell>
          <cell r="AE2007" t="str">
            <v>NIL</v>
          </cell>
          <cell r="AF2007" t="str">
            <v>NIL</v>
          </cell>
          <cell r="AG2007" t="str">
            <v>NIL</v>
          </cell>
        </row>
        <row r="2008">
          <cell r="A2008" t="str">
            <v>12-344A-1</v>
          </cell>
          <cell r="B2008">
            <v>0.2</v>
          </cell>
          <cell r="C2008">
            <v>-0.2</v>
          </cell>
          <cell r="D2008">
            <v>0.1</v>
          </cell>
          <cell r="E2008">
            <v>-0.1</v>
          </cell>
          <cell r="F2008">
            <v>0.05</v>
          </cell>
          <cell r="G2008">
            <v>-0.05</v>
          </cell>
          <cell r="H2008">
            <v>0.1</v>
          </cell>
          <cell r="I2008">
            <v>0</v>
          </cell>
          <cell r="J2008">
            <v>0.05</v>
          </cell>
          <cell r="K2008">
            <v>-0.05</v>
          </cell>
          <cell r="L2008">
            <v>0.1</v>
          </cell>
          <cell r="M2008">
            <v>-0.1</v>
          </cell>
          <cell r="N2008">
            <v>0.05</v>
          </cell>
          <cell r="O2008">
            <v>-0.05</v>
          </cell>
          <cell r="P2008">
            <v>0.05</v>
          </cell>
          <cell r="Q2008">
            <v>-0.05</v>
          </cell>
          <cell r="R2008">
            <v>0.2</v>
          </cell>
          <cell r="S2008">
            <v>-0.2</v>
          </cell>
          <cell r="T2008">
            <v>0.05</v>
          </cell>
          <cell r="U2008">
            <v>-0.05</v>
          </cell>
          <cell r="V2008">
            <v>0.03</v>
          </cell>
          <cell r="W2008">
            <v>-0.03</v>
          </cell>
          <cell r="X2008">
            <v>0.03</v>
          </cell>
          <cell r="Y2008">
            <v>-0.03</v>
          </cell>
          <cell r="Z2008">
            <v>0.03</v>
          </cell>
          <cell r="AA2008">
            <v>-0.03</v>
          </cell>
          <cell r="AB2008" t="str">
            <v>NIL</v>
          </cell>
          <cell r="AC2008" t="str">
            <v>NIL</v>
          </cell>
          <cell r="AD2008" t="str">
            <v>NIL</v>
          </cell>
          <cell r="AE2008" t="str">
            <v>NIL</v>
          </cell>
          <cell r="AF2008" t="str">
            <v>NIL</v>
          </cell>
          <cell r="AG2008" t="str">
            <v>NIL</v>
          </cell>
        </row>
        <row r="2009">
          <cell r="A2009" t="str">
            <v>12-344N</v>
          </cell>
          <cell r="B2009">
            <v>0.2</v>
          </cell>
          <cell r="C2009">
            <v>-0.2</v>
          </cell>
          <cell r="D2009">
            <v>0.1</v>
          </cell>
          <cell r="E2009">
            <v>-0.1</v>
          </cell>
          <cell r="F2009">
            <v>0.05</v>
          </cell>
          <cell r="G2009">
            <v>-0.05</v>
          </cell>
          <cell r="H2009">
            <v>0.1</v>
          </cell>
          <cell r="I2009">
            <v>0</v>
          </cell>
          <cell r="J2009" t="str">
            <v>NIL</v>
          </cell>
          <cell r="K2009" t="str">
            <v>NIL</v>
          </cell>
          <cell r="L2009">
            <v>0.1</v>
          </cell>
          <cell r="M2009">
            <v>-0.1</v>
          </cell>
          <cell r="N2009">
            <v>0.1</v>
          </cell>
          <cell r="O2009">
            <v>-0.1</v>
          </cell>
          <cell r="P2009">
            <v>0.05</v>
          </cell>
          <cell r="Q2009">
            <v>-0.05</v>
          </cell>
          <cell r="R2009">
            <v>0.2</v>
          </cell>
          <cell r="S2009">
            <v>-0.2</v>
          </cell>
          <cell r="T2009">
            <v>0.05</v>
          </cell>
          <cell r="U2009">
            <v>-0.05</v>
          </cell>
          <cell r="V2009">
            <v>0.1</v>
          </cell>
          <cell r="W2009">
            <v>-0.1</v>
          </cell>
          <cell r="X2009">
            <v>0.1</v>
          </cell>
          <cell r="Y2009">
            <v>-0.1</v>
          </cell>
          <cell r="Z2009">
            <v>0.1</v>
          </cell>
          <cell r="AA2009">
            <v>-0.1</v>
          </cell>
          <cell r="AB2009" t="str">
            <v>NIL</v>
          </cell>
          <cell r="AC2009" t="str">
            <v>NIL</v>
          </cell>
          <cell r="AD2009" t="str">
            <v>NIL</v>
          </cell>
          <cell r="AE2009" t="str">
            <v>NIL</v>
          </cell>
          <cell r="AF2009" t="str">
            <v>NIL</v>
          </cell>
          <cell r="AG2009" t="str">
            <v>NIL</v>
          </cell>
        </row>
        <row r="2010">
          <cell r="A2010" t="str">
            <v>12-345A</v>
          </cell>
          <cell r="B2010">
            <v>0.15</v>
          </cell>
          <cell r="C2010">
            <v>-0.15</v>
          </cell>
          <cell r="D2010">
            <v>0.1</v>
          </cell>
          <cell r="E2010">
            <v>-0.1</v>
          </cell>
          <cell r="F2010">
            <v>0.05</v>
          </cell>
          <cell r="G2010">
            <v>-0.05</v>
          </cell>
          <cell r="H2010">
            <v>0.1</v>
          </cell>
          <cell r="I2010">
            <v>0</v>
          </cell>
          <cell r="J2010">
            <v>0.1</v>
          </cell>
          <cell r="K2010">
            <v>-0.1</v>
          </cell>
          <cell r="L2010">
            <v>0.1</v>
          </cell>
          <cell r="M2010">
            <v>-0.1</v>
          </cell>
          <cell r="N2010">
            <v>0.1</v>
          </cell>
          <cell r="O2010">
            <v>-0.1</v>
          </cell>
          <cell r="P2010">
            <v>0.1</v>
          </cell>
          <cell r="Q2010">
            <v>-0.1</v>
          </cell>
          <cell r="R2010">
            <v>0.2</v>
          </cell>
          <cell r="S2010">
            <v>-0.2</v>
          </cell>
          <cell r="T2010">
            <v>0.05</v>
          </cell>
          <cell r="U2010">
            <v>-0.05</v>
          </cell>
          <cell r="V2010">
            <v>0.05</v>
          </cell>
          <cell r="W2010">
            <v>-0.05</v>
          </cell>
          <cell r="X2010">
            <v>0.05</v>
          </cell>
          <cell r="Y2010">
            <v>-0.05</v>
          </cell>
          <cell r="Z2010">
            <v>0.05</v>
          </cell>
          <cell r="AA2010">
            <v>-0.05</v>
          </cell>
          <cell r="AB2010" t="str">
            <v>NIL</v>
          </cell>
          <cell r="AC2010" t="str">
            <v>NIL</v>
          </cell>
          <cell r="AD2010" t="str">
            <v>NIL</v>
          </cell>
          <cell r="AE2010" t="str">
            <v>NIL</v>
          </cell>
          <cell r="AF2010" t="str">
            <v>NIL</v>
          </cell>
          <cell r="AG2010" t="str">
            <v>NIL</v>
          </cell>
        </row>
        <row r="2011">
          <cell r="A2011" t="str">
            <v>12-346</v>
          </cell>
          <cell r="B2011">
            <v>0.15</v>
          </cell>
          <cell r="C2011">
            <v>-0.15</v>
          </cell>
          <cell r="D2011">
            <v>0.1</v>
          </cell>
          <cell r="E2011">
            <v>-0.1</v>
          </cell>
          <cell r="F2011">
            <v>0.05</v>
          </cell>
          <cell r="G2011">
            <v>-0.05</v>
          </cell>
          <cell r="H2011">
            <v>0.1</v>
          </cell>
          <cell r="I2011">
            <v>0</v>
          </cell>
          <cell r="J2011">
            <v>0.1</v>
          </cell>
          <cell r="K2011">
            <v>0</v>
          </cell>
          <cell r="L2011">
            <v>0.1</v>
          </cell>
          <cell r="M2011">
            <v>-0.1</v>
          </cell>
          <cell r="N2011">
            <v>0.1</v>
          </cell>
          <cell r="O2011">
            <v>-0.1</v>
          </cell>
          <cell r="P2011">
            <v>0.05</v>
          </cell>
          <cell r="Q2011">
            <v>-0.05</v>
          </cell>
          <cell r="R2011">
            <v>0.2</v>
          </cell>
          <cell r="S2011">
            <v>-0.2</v>
          </cell>
          <cell r="T2011">
            <v>0.05</v>
          </cell>
          <cell r="U2011">
            <v>-0.05</v>
          </cell>
          <cell r="V2011">
            <v>0.08</v>
          </cell>
          <cell r="W2011">
            <v>-0.08</v>
          </cell>
          <cell r="X2011">
            <v>0.08</v>
          </cell>
          <cell r="Y2011">
            <v>-0.08</v>
          </cell>
          <cell r="Z2011">
            <v>0.08</v>
          </cell>
          <cell r="AA2011">
            <v>-0.08</v>
          </cell>
          <cell r="AB2011" t="str">
            <v>NIL</v>
          </cell>
          <cell r="AC2011" t="str">
            <v>NIL</v>
          </cell>
          <cell r="AD2011">
            <v>0.1</v>
          </cell>
          <cell r="AE2011">
            <v>-0.1</v>
          </cell>
          <cell r="AF2011" t="str">
            <v>NIL</v>
          </cell>
          <cell r="AG2011" t="str">
            <v>NIL</v>
          </cell>
        </row>
        <row r="2012">
          <cell r="A2012" t="str">
            <v>12-346-1</v>
          </cell>
          <cell r="B2012">
            <v>0.15</v>
          </cell>
          <cell r="C2012">
            <v>-0.15</v>
          </cell>
          <cell r="D2012">
            <v>0.1</v>
          </cell>
          <cell r="E2012">
            <v>-0.1</v>
          </cell>
          <cell r="F2012">
            <v>0.05</v>
          </cell>
          <cell r="G2012">
            <v>-0.05</v>
          </cell>
          <cell r="H2012">
            <v>0.1</v>
          </cell>
          <cell r="I2012">
            <v>0</v>
          </cell>
          <cell r="J2012">
            <v>0.1</v>
          </cell>
          <cell r="K2012">
            <v>0</v>
          </cell>
          <cell r="L2012">
            <v>0.1</v>
          </cell>
          <cell r="M2012">
            <v>-0.1</v>
          </cell>
          <cell r="N2012">
            <v>0.1</v>
          </cell>
          <cell r="O2012">
            <v>-0.1</v>
          </cell>
          <cell r="P2012">
            <v>0.05</v>
          </cell>
          <cell r="Q2012">
            <v>-0.05</v>
          </cell>
          <cell r="R2012">
            <v>0.2</v>
          </cell>
          <cell r="S2012">
            <v>-0.2</v>
          </cell>
          <cell r="T2012">
            <v>0.05</v>
          </cell>
          <cell r="U2012">
            <v>-0.05</v>
          </cell>
          <cell r="V2012">
            <v>0.08</v>
          </cell>
          <cell r="W2012">
            <v>-0.08</v>
          </cell>
          <cell r="X2012">
            <v>0.08</v>
          </cell>
          <cell r="Y2012">
            <v>-0.08</v>
          </cell>
          <cell r="Z2012">
            <v>0.08</v>
          </cell>
          <cell r="AA2012">
            <v>-0.08</v>
          </cell>
          <cell r="AB2012" t="str">
            <v>NIL</v>
          </cell>
          <cell r="AC2012" t="str">
            <v>NIL</v>
          </cell>
          <cell r="AD2012">
            <v>0.1</v>
          </cell>
          <cell r="AE2012">
            <v>-0.1</v>
          </cell>
          <cell r="AF2012" t="str">
            <v>NIL</v>
          </cell>
          <cell r="AG2012" t="str">
            <v>NIL</v>
          </cell>
        </row>
        <row r="2013">
          <cell r="A2013" t="str">
            <v>12-346-2</v>
          </cell>
          <cell r="B2013">
            <v>0.15</v>
          </cell>
          <cell r="C2013">
            <v>-0.15</v>
          </cell>
          <cell r="D2013">
            <v>0.1</v>
          </cell>
          <cell r="E2013">
            <v>-0.1</v>
          </cell>
          <cell r="F2013">
            <v>0.05</v>
          </cell>
          <cell r="G2013">
            <v>-0.05</v>
          </cell>
          <cell r="H2013">
            <v>0.1</v>
          </cell>
          <cell r="I2013">
            <v>0</v>
          </cell>
          <cell r="J2013">
            <v>0.1</v>
          </cell>
          <cell r="K2013">
            <v>0</v>
          </cell>
          <cell r="L2013">
            <v>0.1</v>
          </cell>
          <cell r="M2013">
            <v>-0.1</v>
          </cell>
          <cell r="N2013">
            <v>0.1</v>
          </cell>
          <cell r="O2013">
            <v>-0.1</v>
          </cell>
          <cell r="P2013">
            <v>0.05</v>
          </cell>
          <cell r="Q2013">
            <v>-0.05</v>
          </cell>
          <cell r="R2013">
            <v>0.2</v>
          </cell>
          <cell r="S2013">
            <v>-0.2</v>
          </cell>
          <cell r="T2013">
            <v>0.05</v>
          </cell>
          <cell r="U2013">
            <v>-0.05</v>
          </cell>
          <cell r="V2013">
            <v>0.08</v>
          </cell>
          <cell r="W2013">
            <v>-0.08</v>
          </cell>
          <cell r="X2013">
            <v>0.08</v>
          </cell>
          <cell r="Y2013">
            <v>-0.08</v>
          </cell>
          <cell r="Z2013">
            <v>0.08</v>
          </cell>
          <cell r="AA2013">
            <v>-0.08</v>
          </cell>
          <cell r="AB2013" t="str">
            <v>NIL</v>
          </cell>
          <cell r="AC2013" t="str">
            <v>NIL</v>
          </cell>
          <cell r="AD2013">
            <v>0.1</v>
          </cell>
          <cell r="AE2013">
            <v>-0.1</v>
          </cell>
          <cell r="AF2013" t="str">
            <v>NIL</v>
          </cell>
          <cell r="AG2013" t="str">
            <v>NIL</v>
          </cell>
        </row>
        <row r="2014">
          <cell r="A2014" t="str">
            <v>12-346A</v>
          </cell>
          <cell r="B2014">
            <v>0.2</v>
          </cell>
          <cell r="C2014">
            <v>-0.2</v>
          </cell>
          <cell r="D2014">
            <v>0.1</v>
          </cell>
          <cell r="E2014">
            <v>-0.1</v>
          </cell>
          <cell r="F2014">
            <v>0.05</v>
          </cell>
          <cell r="G2014">
            <v>-0.05</v>
          </cell>
          <cell r="H2014">
            <v>0.1</v>
          </cell>
          <cell r="I2014">
            <v>0</v>
          </cell>
          <cell r="J2014">
            <v>0.1</v>
          </cell>
          <cell r="K2014">
            <v>-0.1</v>
          </cell>
          <cell r="L2014">
            <v>0.1</v>
          </cell>
          <cell r="M2014">
            <v>-0.1</v>
          </cell>
          <cell r="N2014">
            <v>0.1</v>
          </cell>
          <cell r="O2014">
            <v>-0.1</v>
          </cell>
          <cell r="P2014">
            <v>0.05</v>
          </cell>
          <cell r="Q2014">
            <v>-0.05</v>
          </cell>
          <cell r="R2014">
            <v>0.2</v>
          </cell>
          <cell r="S2014">
            <v>-0.2</v>
          </cell>
          <cell r="T2014">
            <v>0.05</v>
          </cell>
          <cell r="U2014">
            <v>-0.05</v>
          </cell>
          <cell r="V2014">
            <v>0.03</v>
          </cell>
          <cell r="W2014">
            <v>-0.03</v>
          </cell>
          <cell r="X2014">
            <v>0.03</v>
          </cell>
          <cell r="Y2014">
            <v>-0.03</v>
          </cell>
          <cell r="Z2014">
            <v>0.03</v>
          </cell>
          <cell r="AA2014">
            <v>-0.03</v>
          </cell>
          <cell r="AB2014" t="str">
            <v>NIL</v>
          </cell>
          <cell r="AC2014" t="str">
            <v>NIL</v>
          </cell>
          <cell r="AD2014" t="str">
            <v>NIL</v>
          </cell>
          <cell r="AE2014" t="str">
            <v>NIL</v>
          </cell>
          <cell r="AF2014" t="str">
            <v>NIL</v>
          </cell>
          <cell r="AG2014" t="str">
            <v>NIL</v>
          </cell>
        </row>
        <row r="2015">
          <cell r="A2015" t="str">
            <v>12-347</v>
          </cell>
          <cell r="B2015">
            <v>0.2</v>
          </cell>
          <cell r="C2015">
            <v>-0.2</v>
          </cell>
          <cell r="D2015">
            <v>0.1</v>
          </cell>
          <cell r="E2015">
            <v>-0.1</v>
          </cell>
          <cell r="F2015">
            <v>0.05</v>
          </cell>
          <cell r="G2015">
            <v>-0.05</v>
          </cell>
          <cell r="H2015">
            <v>0.1</v>
          </cell>
          <cell r="I2015">
            <v>0</v>
          </cell>
          <cell r="J2015">
            <v>0.1</v>
          </cell>
          <cell r="K2015">
            <v>-0.1</v>
          </cell>
          <cell r="L2015">
            <v>0.1</v>
          </cell>
          <cell r="M2015">
            <v>-0.1</v>
          </cell>
          <cell r="N2015">
            <v>0.1</v>
          </cell>
          <cell r="O2015">
            <v>-0.1</v>
          </cell>
          <cell r="P2015">
            <v>0.05</v>
          </cell>
          <cell r="Q2015">
            <v>-0.05</v>
          </cell>
          <cell r="R2015">
            <v>0.2</v>
          </cell>
          <cell r="S2015">
            <v>-0.2</v>
          </cell>
          <cell r="T2015">
            <v>0.05</v>
          </cell>
          <cell r="U2015">
            <v>-0.05</v>
          </cell>
          <cell r="V2015">
            <v>0.1</v>
          </cell>
          <cell r="W2015">
            <v>-0.1</v>
          </cell>
          <cell r="X2015">
            <v>0.1</v>
          </cell>
          <cell r="Y2015">
            <v>-0.1</v>
          </cell>
          <cell r="Z2015">
            <v>0.1</v>
          </cell>
          <cell r="AA2015">
            <v>-0.1</v>
          </cell>
          <cell r="AB2015" t="str">
            <v>NIL</v>
          </cell>
          <cell r="AC2015" t="str">
            <v>NIL</v>
          </cell>
          <cell r="AD2015" t="str">
            <v>NIL</v>
          </cell>
          <cell r="AE2015" t="str">
            <v>NIL</v>
          </cell>
          <cell r="AF2015" t="str">
            <v>NIL</v>
          </cell>
          <cell r="AG2015" t="str">
            <v>NIL</v>
          </cell>
        </row>
        <row r="2016">
          <cell r="A2016" t="str">
            <v>12-347A</v>
          </cell>
          <cell r="B2016">
            <v>0.3</v>
          </cell>
          <cell r="C2016">
            <v>-0.1</v>
          </cell>
          <cell r="D2016">
            <v>0.1</v>
          </cell>
          <cell r="E2016">
            <v>-0.1</v>
          </cell>
          <cell r="F2016">
            <v>0.05</v>
          </cell>
          <cell r="G2016">
            <v>-0.05</v>
          </cell>
          <cell r="H2016">
            <v>0.1</v>
          </cell>
          <cell r="I2016">
            <v>0</v>
          </cell>
          <cell r="J2016">
            <v>0.05</v>
          </cell>
          <cell r="K2016">
            <v>-0.05</v>
          </cell>
          <cell r="L2016">
            <v>0.1</v>
          </cell>
          <cell r="M2016">
            <v>-0.1</v>
          </cell>
          <cell r="N2016">
            <v>0.05</v>
          </cell>
          <cell r="O2016">
            <v>-0.05</v>
          </cell>
          <cell r="P2016">
            <v>0.05</v>
          </cell>
          <cell r="Q2016">
            <v>-0.05</v>
          </cell>
          <cell r="R2016">
            <v>0.2</v>
          </cell>
          <cell r="S2016">
            <v>-0.2</v>
          </cell>
          <cell r="T2016">
            <v>0.05</v>
          </cell>
          <cell r="U2016">
            <v>-0.05</v>
          </cell>
          <cell r="V2016">
            <v>0.05</v>
          </cell>
          <cell r="W2016">
            <v>-0.05</v>
          </cell>
          <cell r="X2016">
            <v>0.05</v>
          </cell>
          <cell r="Y2016">
            <v>-0.05</v>
          </cell>
          <cell r="Z2016">
            <v>0.05</v>
          </cell>
          <cell r="AA2016">
            <v>-0.05</v>
          </cell>
          <cell r="AB2016" t="str">
            <v>NIL</v>
          </cell>
          <cell r="AC2016" t="str">
            <v>NIL</v>
          </cell>
          <cell r="AD2016" t="str">
            <v>NIL</v>
          </cell>
          <cell r="AE2016" t="str">
            <v>NIL</v>
          </cell>
          <cell r="AF2016" t="str">
            <v>NIL</v>
          </cell>
          <cell r="AG2016" t="str">
            <v>NIL</v>
          </cell>
        </row>
        <row r="2017">
          <cell r="A2017" t="str">
            <v>12-348</v>
          </cell>
          <cell r="B2017">
            <v>0.1</v>
          </cell>
          <cell r="C2017">
            <v>-0.1</v>
          </cell>
          <cell r="D2017">
            <v>0.1</v>
          </cell>
          <cell r="E2017">
            <v>-0.1</v>
          </cell>
          <cell r="F2017">
            <v>0.1</v>
          </cell>
          <cell r="G2017">
            <v>-0.1</v>
          </cell>
          <cell r="H2017">
            <v>0.05</v>
          </cell>
          <cell r="I2017">
            <v>-0.05</v>
          </cell>
          <cell r="J2017">
            <v>0.05</v>
          </cell>
          <cell r="K2017">
            <v>-0.05</v>
          </cell>
          <cell r="L2017">
            <v>0.1</v>
          </cell>
          <cell r="M2017">
            <v>-0.1</v>
          </cell>
          <cell r="N2017">
            <v>0.1</v>
          </cell>
          <cell r="O2017">
            <v>-0.1</v>
          </cell>
          <cell r="P2017">
            <v>0.1</v>
          </cell>
          <cell r="Q2017">
            <v>-0.1</v>
          </cell>
          <cell r="R2017">
            <v>0.2</v>
          </cell>
          <cell r="S2017">
            <v>-0.2</v>
          </cell>
          <cell r="T2017">
            <v>0.05</v>
          </cell>
          <cell r="U2017">
            <v>-0.05</v>
          </cell>
          <cell r="V2017">
            <v>0.1</v>
          </cell>
          <cell r="W2017">
            <v>-0.1</v>
          </cell>
          <cell r="X2017">
            <v>0.1</v>
          </cell>
          <cell r="Y2017">
            <v>-0.1</v>
          </cell>
          <cell r="Z2017">
            <v>0.1</v>
          </cell>
          <cell r="AA2017">
            <v>-0.1</v>
          </cell>
          <cell r="AB2017" t="str">
            <v>NIL</v>
          </cell>
          <cell r="AC2017" t="str">
            <v>NIL</v>
          </cell>
          <cell r="AD2017" t="str">
            <v>NIL</v>
          </cell>
          <cell r="AE2017" t="str">
            <v>NIL</v>
          </cell>
          <cell r="AF2017" t="str">
            <v>NIL</v>
          </cell>
          <cell r="AG2017" t="str">
            <v>NIL</v>
          </cell>
        </row>
        <row r="2018">
          <cell r="A2018" t="str">
            <v>12-348-1</v>
          </cell>
          <cell r="B2018">
            <v>0.1</v>
          </cell>
          <cell r="C2018">
            <v>-0.1</v>
          </cell>
          <cell r="D2018">
            <v>0.1</v>
          </cell>
          <cell r="E2018">
            <v>-0.1</v>
          </cell>
          <cell r="F2018">
            <v>0.1</v>
          </cell>
          <cell r="G2018">
            <v>-0.1</v>
          </cell>
          <cell r="H2018">
            <v>0.05</v>
          </cell>
          <cell r="I2018">
            <v>-0.05</v>
          </cell>
          <cell r="J2018">
            <v>0.05</v>
          </cell>
          <cell r="K2018">
            <v>-0.05</v>
          </cell>
          <cell r="L2018">
            <v>0.1</v>
          </cell>
          <cell r="M2018">
            <v>-0.1</v>
          </cell>
          <cell r="N2018">
            <v>0.1</v>
          </cell>
          <cell r="O2018">
            <v>-0.1</v>
          </cell>
          <cell r="P2018">
            <v>0.1</v>
          </cell>
          <cell r="Q2018">
            <v>-0.1</v>
          </cell>
          <cell r="R2018">
            <v>0.2</v>
          </cell>
          <cell r="S2018">
            <v>-0.2</v>
          </cell>
          <cell r="T2018">
            <v>0.05</v>
          </cell>
          <cell r="U2018">
            <v>-0.05</v>
          </cell>
          <cell r="V2018">
            <v>0.1</v>
          </cell>
          <cell r="W2018">
            <v>-0.1</v>
          </cell>
          <cell r="X2018">
            <v>0.1</v>
          </cell>
          <cell r="Y2018">
            <v>-0.1</v>
          </cell>
          <cell r="Z2018">
            <v>0.1</v>
          </cell>
          <cell r="AA2018">
            <v>-0.1</v>
          </cell>
          <cell r="AB2018" t="str">
            <v>NIL</v>
          </cell>
          <cell r="AC2018" t="str">
            <v>NIL</v>
          </cell>
          <cell r="AD2018" t="str">
            <v>NIL</v>
          </cell>
          <cell r="AE2018" t="str">
            <v>NIL</v>
          </cell>
          <cell r="AF2018" t="str">
            <v>NIL</v>
          </cell>
          <cell r="AG2018" t="str">
            <v>NIL</v>
          </cell>
        </row>
        <row r="2019">
          <cell r="A2019" t="str">
            <v>12-348A</v>
          </cell>
          <cell r="B2019">
            <v>0.2</v>
          </cell>
          <cell r="C2019">
            <v>-0.2</v>
          </cell>
          <cell r="D2019">
            <v>0.1</v>
          </cell>
          <cell r="E2019">
            <v>-0.1</v>
          </cell>
          <cell r="F2019">
            <v>0.05</v>
          </cell>
          <cell r="G2019">
            <v>-0.05</v>
          </cell>
          <cell r="H2019">
            <v>0.1</v>
          </cell>
          <cell r="I2019">
            <v>0</v>
          </cell>
          <cell r="J2019">
            <v>0.05</v>
          </cell>
          <cell r="K2019">
            <v>-0.05</v>
          </cell>
          <cell r="L2019">
            <v>0.1</v>
          </cell>
          <cell r="M2019">
            <v>-0.1</v>
          </cell>
          <cell r="N2019">
            <v>0.1</v>
          </cell>
          <cell r="O2019">
            <v>-0.1</v>
          </cell>
          <cell r="P2019">
            <v>0.05</v>
          </cell>
          <cell r="Q2019">
            <v>-0.05</v>
          </cell>
          <cell r="R2019">
            <v>0.2</v>
          </cell>
          <cell r="S2019">
            <v>-0.2</v>
          </cell>
          <cell r="T2019">
            <v>0.05</v>
          </cell>
          <cell r="U2019">
            <v>-0.05</v>
          </cell>
          <cell r="V2019">
            <v>0.05</v>
          </cell>
          <cell r="W2019">
            <v>-0.05</v>
          </cell>
          <cell r="X2019">
            <v>0.05</v>
          </cell>
          <cell r="Y2019">
            <v>-0.05</v>
          </cell>
          <cell r="Z2019">
            <v>0.05</v>
          </cell>
          <cell r="AA2019">
            <v>-0.05</v>
          </cell>
          <cell r="AB2019" t="str">
            <v>NIL</v>
          </cell>
          <cell r="AC2019" t="str">
            <v>NIL</v>
          </cell>
          <cell r="AD2019" t="str">
            <v>NIL</v>
          </cell>
          <cell r="AE2019" t="str">
            <v>NIL</v>
          </cell>
          <cell r="AF2019" t="str">
            <v>NIL</v>
          </cell>
          <cell r="AG2019" t="str">
            <v>NIL</v>
          </cell>
        </row>
        <row r="2020">
          <cell r="A2020" t="str">
            <v>12-348A-1</v>
          </cell>
          <cell r="B2020">
            <v>0.2</v>
          </cell>
          <cell r="C2020">
            <v>-0.2</v>
          </cell>
          <cell r="D2020">
            <v>0.1</v>
          </cell>
          <cell r="E2020">
            <v>-0.1</v>
          </cell>
          <cell r="F2020">
            <v>0.05</v>
          </cell>
          <cell r="G2020">
            <v>-0.05</v>
          </cell>
          <cell r="H2020">
            <v>0.1</v>
          </cell>
          <cell r="I2020">
            <v>0</v>
          </cell>
          <cell r="J2020">
            <v>0.05</v>
          </cell>
          <cell r="K2020">
            <v>-0.05</v>
          </cell>
          <cell r="L2020">
            <v>0.1</v>
          </cell>
          <cell r="M2020">
            <v>-0.1</v>
          </cell>
          <cell r="N2020">
            <v>0.1</v>
          </cell>
          <cell r="O2020">
            <v>-0.1</v>
          </cell>
          <cell r="P2020">
            <v>0.05</v>
          </cell>
          <cell r="Q2020">
            <v>-0.05</v>
          </cell>
          <cell r="R2020">
            <v>0.2</v>
          </cell>
          <cell r="S2020">
            <v>-0.2</v>
          </cell>
          <cell r="T2020">
            <v>0.05</v>
          </cell>
          <cell r="U2020">
            <v>-0.05</v>
          </cell>
          <cell r="V2020">
            <v>0.05</v>
          </cell>
          <cell r="W2020">
            <v>-0.05</v>
          </cell>
          <cell r="X2020">
            <v>0.05</v>
          </cell>
          <cell r="Y2020">
            <v>-0.05</v>
          </cell>
          <cell r="Z2020">
            <v>0.05</v>
          </cell>
          <cell r="AA2020">
            <v>-0.05</v>
          </cell>
          <cell r="AB2020" t="str">
            <v>NIL</v>
          </cell>
          <cell r="AC2020" t="str">
            <v>NIL</v>
          </cell>
          <cell r="AD2020" t="str">
            <v>NIL</v>
          </cell>
          <cell r="AE2020" t="str">
            <v>NIL</v>
          </cell>
          <cell r="AF2020" t="str">
            <v>NIL</v>
          </cell>
          <cell r="AG2020" t="str">
            <v>NIL</v>
          </cell>
        </row>
        <row r="2021">
          <cell r="A2021" t="str">
            <v>12-348A-C</v>
          </cell>
          <cell r="B2021">
            <v>0.2</v>
          </cell>
          <cell r="C2021">
            <v>-0.2</v>
          </cell>
          <cell r="D2021">
            <v>0.1</v>
          </cell>
          <cell r="E2021">
            <v>-0.1</v>
          </cell>
          <cell r="F2021">
            <v>0.05</v>
          </cell>
          <cell r="G2021">
            <v>-0.05</v>
          </cell>
          <cell r="H2021">
            <v>0.1</v>
          </cell>
          <cell r="I2021">
            <v>0</v>
          </cell>
          <cell r="J2021">
            <v>0.05</v>
          </cell>
          <cell r="K2021">
            <v>-0.05</v>
          </cell>
          <cell r="L2021">
            <v>0.1</v>
          </cell>
          <cell r="M2021">
            <v>-0.1</v>
          </cell>
          <cell r="N2021">
            <v>0.1</v>
          </cell>
          <cell r="O2021">
            <v>-0.1</v>
          </cell>
          <cell r="P2021">
            <v>0.05</v>
          </cell>
          <cell r="Q2021">
            <v>-0.05</v>
          </cell>
          <cell r="R2021">
            <v>0.2</v>
          </cell>
          <cell r="S2021">
            <v>-0.2</v>
          </cell>
          <cell r="T2021">
            <v>0.05</v>
          </cell>
          <cell r="U2021">
            <v>-0.05</v>
          </cell>
          <cell r="V2021">
            <v>0.03</v>
          </cell>
          <cell r="W2021">
            <v>-0.03</v>
          </cell>
          <cell r="X2021">
            <v>0.03</v>
          </cell>
          <cell r="Y2021">
            <v>-0.03</v>
          </cell>
          <cell r="Z2021">
            <v>0.03</v>
          </cell>
          <cell r="AA2021">
            <v>-0.03</v>
          </cell>
          <cell r="AB2021" t="str">
            <v>NIL</v>
          </cell>
          <cell r="AC2021" t="str">
            <v>NIL</v>
          </cell>
          <cell r="AD2021" t="str">
            <v>NIL</v>
          </cell>
          <cell r="AE2021" t="str">
            <v>NIL</v>
          </cell>
          <cell r="AF2021" t="str">
            <v>NIL</v>
          </cell>
          <cell r="AG2021" t="str">
            <v>NIL</v>
          </cell>
        </row>
        <row r="2022">
          <cell r="A2022" t="str">
            <v>12-349</v>
          </cell>
          <cell r="B2022">
            <v>0.2</v>
          </cell>
          <cell r="C2022">
            <v>-0.2</v>
          </cell>
          <cell r="D2022">
            <v>0.1</v>
          </cell>
          <cell r="E2022">
            <v>-0.1</v>
          </cell>
          <cell r="F2022">
            <v>0.05</v>
          </cell>
          <cell r="G2022">
            <v>-0.05</v>
          </cell>
          <cell r="H2022">
            <v>0.1</v>
          </cell>
          <cell r="I2022">
            <v>0</v>
          </cell>
          <cell r="J2022">
            <v>0.1</v>
          </cell>
          <cell r="K2022">
            <v>-0.1</v>
          </cell>
          <cell r="L2022">
            <v>0.1</v>
          </cell>
          <cell r="M2022">
            <v>-0.1</v>
          </cell>
          <cell r="N2022">
            <v>0.1</v>
          </cell>
          <cell r="O2022">
            <v>-0.1</v>
          </cell>
          <cell r="P2022">
            <v>0.05</v>
          </cell>
          <cell r="Q2022">
            <v>-0.05</v>
          </cell>
          <cell r="R2022">
            <v>0.2</v>
          </cell>
          <cell r="S2022">
            <v>-0.2</v>
          </cell>
          <cell r="T2022">
            <v>0.05</v>
          </cell>
          <cell r="U2022">
            <v>-0.05</v>
          </cell>
          <cell r="V2022">
            <v>0.1</v>
          </cell>
          <cell r="W2022">
            <v>-0.1</v>
          </cell>
          <cell r="X2022">
            <v>0.1</v>
          </cell>
          <cell r="Y2022">
            <v>-0.1</v>
          </cell>
          <cell r="Z2022">
            <v>0.1</v>
          </cell>
          <cell r="AA2022">
            <v>-0.1</v>
          </cell>
          <cell r="AB2022" t="str">
            <v>NIL</v>
          </cell>
          <cell r="AC2022" t="str">
            <v>NIL</v>
          </cell>
          <cell r="AD2022" t="str">
            <v>NIL</v>
          </cell>
          <cell r="AE2022" t="str">
            <v>NIL</v>
          </cell>
          <cell r="AF2022" t="str">
            <v>NIL</v>
          </cell>
          <cell r="AG2022" t="str">
            <v>NIL</v>
          </cell>
        </row>
        <row r="2023">
          <cell r="A2023" t="str">
            <v>12-349A</v>
          </cell>
          <cell r="B2023">
            <v>0.15</v>
          </cell>
          <cell r="C2023">
            <v>-0.15</v>
          </cell>
          <cell r="D2023">
            <v>0.1</v>
          </cell>
          <cell r="E2023">
            <v>-0.1</v>
          </cell>
          <cell r="F2023">
            <v>0.05</v>
          </cell>
          <cell r="G2023">
            <v>-0.05</v>
          </cell>
          <cell r="H2023">
            <v>0.1</v>
          </cell>
          <cell r="I2023">
            <v>0</v>
          </cell>
          <cell r="J2023">
            <v>0.1</v>
          </cell>
          <cell r="K2023">
            <v>0</v>
          </cell>
          <cell r="L2023">
            <v>0.1</v>
          </cell>
          <cell r="M2023">
            <v>-0.1</v>
          </cell>
          <cell r="N2023">
            <v>0.1</v>
          </cell>
          <cell r="O2023">
            <v>-0.1</v>
          </cell>
          <cell r="P2023">
            <v>0.05</v>
          </cell>
          <cell r="Q2023">
            <v>-0.05</v>
          </cell>
          <cell r="R2023">
            <v>0.2</v>
          </cell>
          <cell r="S2023">
            <v>-0.2</v>
          </cell>
          <cell r="T2023">
            <v>0.05</v>
          </cell>
          <cell r="U2023">
            <v>-0.05</v>
          </cell>
          <cell r="V2023">
            <v>0.05</v>
          </cell>
          <cell r="W2023">
            <v>-0.05</v>
          </cell>
          <cell r="X2023">
            <v>0.05</v>
          </cell>
          <cell r="Y2023">
            <v>-0.05</v>
          </cell>
          <cell r="Z2023">
            <v>0.05</v>
          </cell>
          <cell r="AA2023">
            <v>-0.05</v>
          </cell>
          <cell r="AB2023" t="str">
            <v>NIL</v>
          </cell>
          <cell r="AC2023" t="str">
            <v>NIL</v>
          </cell>
          <cell r="AD2023" t="str">
            <v>NIL</v>
          </cell>
          <cell r="AE2023" t="str">
            <v>NIL</v>
          </cell>
          <cell r="AF2023" t="str">
            <v>NIL</v>
          </cell>
          <cell r="AG2023" t="str">
            <v>NIL</v>
          </cell>
        </row>
        <row r="2024">
          <cell r="A2024" t="str">
            <v>12-349A-1</v>
          </cell>
          <cell r="B2024">
            <v>0.15</v>
          </cell>
          <cell r="C2024">
            <v>-0.15</v>
          </cell>
          <cell r="D2024">
            <v>0.1</v>
          </cell>
          <cell r="E2024">
            <v>-0.1</v>
          </cell>
          <cell r="F2024">
            <v>0.05</v>
          </cell>
          <cell r="G2024">
            <v>-0.05</v>
          </cell>
          <cell r="H2024">
            <v>0.1</v>
          </cell>
          <cell r="I2024">
            <v>0</v>
          </cell>
          <cell r="J2024">
            <v>0.1</v>
          </cell>
          <cell r="K2024">
            <v>0</v>
          </cell>
          <cell r="L2024">
            <v>0.1</v>
          </cell>
          <cell r="M2024">
            <v>-0.1</v>
          </cell>
          <cell r="N2024">
            <v>0.1</v>
          </cell>
          <cell r="O2024">
            <v>-0.1</v>
          </cell>
          <cell r="P2024">
            <v>0.05</v>
          </cell>
          <cell r="Q2024">
            <v>-0.05</v>
          </cell>
          <cell r="R2024">
            <v>0.2</v>
          </cell>
          <cell r="S2024">
            <v>-0.2</v>
          </cell>
          <cell r="T2024">
            <v>0.05</v>
          </cell>
          <cell r="U2024">
            <v>-0.05</v>
          </cell>
          <cell r="V2024">
            <v>0.05</v>
          </cell>
          <cell r="W2024">
            <v>-0.05</v>
          </cell>
          <cell r="X2024">
            <v>0.05</v>
          </cell>
          <cell r="Y2024">
            <v>-0.05</v>
          </cell>
          <cell r="Z2024">
            <v>0.05</v>
          </cell>
          <cell r="AA2024">
            <v>-0.05</v>
          </cell>
          <cell r="AB2024" t="str">
            <v>NIL</v>
          </cell>
          <cell r="AC2024" t="str">
            <v>NIL</v>
          </cell>
          <cell r="AD2024" t="str">
            <v>NIL</v>
          </cell>
          <cell r="AE2024" t="str">
            <v>NIL</v>
          </cell>
          <cell r="AF2024" t="str">
            <v>NIL</v>
          </cell>
          <cell r="AG2024" t="str">
            <v>NIL</v>
          </cell>
        </row>
        <row r="2025">
          <cell r="A2025" t="str">
            <v>12-350</v>
          </cell>
          <cell r="B2025">
            <v>0.3</v>
          </cell>
          <cell r="C2025">
            <v>-0.1</v>
          </cell>
          <cell r="D2025">
            <v>0.1</v>
          </cell>
          <cell r="E2025">
            <v>-0.1</v>
          </cell>
          <cell r="F2025">
            <v>0.05</v>
          </cell>
          <cell r="G2025">
            <v>-0.05</v>
          </cell>
          <cell r="H2025">
            <v>0.1</v>
          </cell>
          <cell r="I2025">
            <v>0</v>
          </cell>
          <cell r="J2025">
            <v>0.1</v>
          </cell>
          <cell r="K2025">
            <v>0</v>
          </cell>
          <cell r="L2025">
            <v>0.1</v>
          </cell>
          <cell r="M2025">
            <v>-0.1</v>
          </cell>
          <cell r="N2025">
            <v>0.1</v>
          </cell>
          <cell r="O2025">
            <v>-0.1</v>
          </cell>
          <cell r="P2025">
            <v>0.05</v>
          </cell>
          <cell r="Q2025">
            <v>-0.05</v>
          </cell>
          <cell r="R2025">
            <v>0.2</v>
          </cell>
          <cell r="S2025">
            <v>-0.2</v>
          </cell>
          <cell r="T2025">
            <v>0.05</v>
          </cell>
          <cell r="U2025">
            <v>-0.05</v>
          </cell>
          <cell r="V2025">
            <v>0.1</v>
          </cell>
          <cell r="W2025">
            <v>-0.1</v>
          </cell>
          <cell r="X2025">
            <v>0.1</v>
          </cell>
          <cell r="Y2025">
            <v>-0.1</v>
          </cell>
          <cell r="Z2025">
            <v>0.1</v>
          </cell>
          <cell r="AA2025">
            <v>-0.1</v>
          </cell>
          <cell r="AB2025" t="str">
            <v>NIL</v>
          </cell>
          <cell r="AC2025" t="str">
            <v>NIL</v>
          </cell>
          <cell r="AD2025" t="str">
            <v>NIL</v>
          </cell>
          <cell r="AE2025" t="str">
            <v>NIL</v>
          </cell>
          <cell r="AF2025" t="str">
            <v>NIL</v>
          </cell>
          <cell r="AG2025" t="str">
            <v>NIL</v>
          </cell>
        </row>
        <row r="2026">
          <cell r="A2026" t="str">
            <v>12-350A</v>
          </cell>
          <cell r="B2026">
            <v>0.3</v>
          </cell>
          <cell r="C2026">
            <v>-0.1</v>
          </cell>
          <cell r="D2026">
            <v>0.1</v>
          </cell>
          <cell r="E2026">
            <v>-0.1</v>
          </cell>
          <cell r="F2026">
            <v>0.05</v>
          </cell>
          <cell r="G2026">
            <v>-0.05</v>
          </cell>
          <cell r="H2026">
            <v>0.1</v>
          </cell>
          <cell r="I2026">
            <v>0</v>
          </cell>
          <cell r="J2026">
            <v>0.05</v>
          </cell>
          <cell r="K2026">
            <v>-0.05</v>
          </cell>
          <cell r="L2026">
            <v>0.1</v>
          </cell>
          <cell r="M2026">
            <v>-0.1</v>
          </cell>
          <cell r="N2026">
            <v>0.05</v>
          </cell>
          <cell r="O2026">
            <v>-0.05</v>
          </cell>
          <cell r="P2026">
            <v>0.05</v>
          </cell>
          <cell r="Q2026">
            <v>-0.05</v>
          </cell>
          <cell r="R2026">
            <v>0.2</v>
          </cell>
          <cell r="S2026">
            <v>-0.2</v>
          </cell>
          <cell r="T2026">
            <v>0.05</v>
          </cell>
          <cell r="U2026">
            <v>-0.05</v>
          </cell>
          <cell r="V2026">
            <v>0.03</v>
          </cell>
          <cell r="W2026">
            <v>-0.03</v>
          </cell>
          <cell r="X2026">
            <v>0.03</v>
          </cell>
          <cell r="Y2026">
            <v>-0.03</v>
          </cell>
          <cell r="Z2026">
            <v>0.03</v>
          </cell>
          <cell r="AA2026">
            <v>-0.03</v>
          </cell>
          <cell r="AB2026" t="str">
            <v>NIL</v>
          </cell>
          <cell r="AC2026" t="str">
            <v>NIL</v>
          </cell>
          <cell r="AD2026" t="str">
            <v>NIL</v>
          </cell>
          <cell r="AE2026" t="str">
            <v>NIL</v>
          </cell>
          <cell r="AF2026" t="str">
            <v>NIL</v>
          </cell>
          <cell r="AG2026" t="str">
            <v>NIL</v>
          </cell>
        </row>
        <row r="2027">
          <cell r="A2027" t="str">
            <v>12-351</v>
          </cell>
          <cell r="B2027">
            <v>0.2</v>
          </cell>
          <cell r="C2027">
            <v>-0.2</v>
          </cell>
          <cell r="D2027">
            <v>0.1</v>
          </cell>
          <cell r="E2027">
            <v>-0.1</v>
          </cell>
          <cell r="F2027">
            <v>0.05</v>
          </cell>
          <cell r="G2027">
            <v>-0.05</v>
          </cell>
          <cell r="H2027">
            <v>0.1</v>
          </cell>
          <cell r="I2027">
            <v>0</v>
          </cell>
          <cell r="J2027">
            <v>0.1</v>
          </cell>
          <cell r="K2027">
            <v>-0.1</v>
          </cell>
          <cell r="L2027">
            <v>0.1</v>
          </cell>
          <cell r="M2027">
            <v>-0.1</v>
          </cell>
          <cell r="N2027">
            <v>0.1</v>
          </cell>
          <cell r="O2027">
            <v>-0.1</v>
          </cell>
          <cell r="P2027">
            <v>0.05</v>
          </cell>
          <cell r="Q2027">
            <v>-0.05</v>
          </cell>
          <cell r="R2027">
            <v>0.2</v>
          </cell>
          <cell r="S2027">
            <v>-0.2</v>
          </cell>
          <cell r="T2027">
            <v>0.05</v>
          </cell>
          <cell r="U2027">
            <v>-0.05</v>
          </cell>
          <cell r="V2027">
            <v>0.1</v>
          </cell>
          <cell r="W2027">
            <v>-0.1</v>
          </cell>
          <cell r="X2027">
            <v>0.1</v>
          </cell>
          <cell r="Y2027">
            <v>-0.1</v>
          </cell>
          <cell r="Z2027">
            <v>0.1</v>
          </cell>
          <cell r="AA2027">
            <v>-0.1</v>
          </cell>
          <cell r="AB2027" t="str">
            <v>NIL</v>
          </cell>
          <cell r="AC2027" t="str">
            <v>NIL</v>
          </cell>
          <cell r="AD2027" t="str">
            <v>NIL</v>
          </cell>
          <cell r="AE2027" t="str">
            <v>NIL</v>
          </cell>
          <cell r="AF2027" t="str">
            <v>NIL</v>
          </cell>
          <cell r="AG2027" t="str">
            <v>NIL</v>
          </cell>
        </row>
        <row r="2028">
          <cell r="A2028" t="str">
            <v>12-351-1</v>
          </cell>
          <cell r="B2028">
            <v>0.2</v>
          </cell>
          <cell r="C2028">
            <v>-0.2</v>
          </cell>
          <cell r="D2028">
            <v>0.1</v>
          </cell>
          <cell r="E2028">
            <v>-0.1</v>
          </cell>
          <cell r="F2028">
            <v>0.05</v>
          </cell>
          <cell r="G2028">
            <v>-0.05</v>
          </cell>
          <cell r="H2028">
            <v>0.1</v>
          </cell>
          <cell r="I2028">
            <v>0</v>
          </cell>
          <cell r="J2028">
            <v>0.1</v>
          </cell>
          <cell r="K2028">
            <v>-0.1</v>
          </cell>
          <cell r="L2028">
            <v>0.1</v>
          </cell>
          <cell r="M2028">
            <v>-0.1</v>
          </cell>
          <cell r="N2028">
            <v>0.1</v>
          </cell>
          <cell r="O2028">
            <v>-0.1</v>
          </cell>
          <cell r="P2028">
            <v>0.05</v>
          </cell>
          <cell r="Q2028">
            <v>-0.05</v>
          </cell>
          <cell r="R2028">
            <v>0.2</v>
          </cell>
          <cell r="S2028">
            <v>-0.2</v>
          </cell>
          <cell r="T2028">
            <v>0.05</v>
          </cell>
          <cell r="U2028">
            <v>-0.05</v>
          </cell>
          <cell r="V2028">
            <v>0.1</v>
          </cell>
          <cell r="W2028">
            <v>-0.1</v>
          </cell>
          <cell r="X2028">
            <v>0.1</v>
          </cell>
          <cell r="Y2028">
            <v>-0.1</v>
          </cell>
          <cell r="Z2028">
            <v>0.1</v>
          </cell>
          <cell r="AA2028">
            <v>-0.1</v>
          </cell>
          <cell r="AB2028" t="str">
            <v>NIL</v>
          </cell>
          <cell r="AC2028" t="str">
            <v>NIL</v>
          </cell>
          <cell r="AD2028" t="str">
            <v>NIL</v>
          </cell>
          <cell r="AE2028" t="str">
            <v>NIL</v>
          </cell>
          <cell r="AF2028" t="str">
            <v>NIL</v>
          </cell>
          <cell r="AG2028" t="str">
            <v>NIL</v>
          </cell>
        </row>
        <row r="2029">
          <cell r="A2029" t="str">
            <v>12-351A</v>
          </cell>
          <cell r="B2029">
            <v>0.2</v>
          </cell>
          <cell r="C2029">
            <v>-0.2</v>
          </cell>
          <cell r="D2029">
            <v>0.1</v>
          </cell>
          <cell r="E2029">
            <v>-0.1</v>
          </cell>
          <cell r="F2029">
            <v>0.05</v>
          </cell>
          <cell r="G2029">
            <v>-0.05</v>
          </cell>
          <cell r="H2029">
            <v>0.1</v>
          </cell>
          <cell r="I2029">
            <v>0</v>
          </cell>
          <cell r="J2029">
            <v>0.05</v>
          </cell>
          <cell r="K2029">
            <v>-0.05</v>
          </cell>
          <cell r="L2029">
            <v>0.1</v>
          </cell>
          <cell r="M2029">
            <v>-0.1</v>
          </cell>
          <cell r="N2029">
            <v>0.1</v>
          </cell>
          <cell r="O2029">
            <v>-0.1</v>
          </cell>
          <cell r="P2029">
            <v>0.05</v>
          </cell>
          <cell r="Q2029">
            <v>-0.05</v>
          </cell>
          <cell r="R2029">
            <v>0.2</v>
          </cell>
          <cell r="S2029">
            <v>-0.2</v>
          </cell>
          <cell r="T2029">
            <v>0.05</v>
          </cell>
          <cell r="U2029">
            <v>-0.05</v>
          </cell>
          <cell r="V2029">
            <v>0.05</v>
          </cell>
          <cell r="W2029">
            <v>-0.05</v>
          </cell>
          <cell r="X2029">
            <v>0.05</v>
          </cell>
          <cell r="Y2029">
            <v>-0.05</v>
          </cell>
          <cell r="Z2029">
            <v>0.05</v>
          </cell>
          <cell r="AA2029">
            <v>-0.05</v>
          </cell>
          <cell r="AB2029" t="str">
            <v>NIL</v>
          </cell>
          <cell r="AC2029" t="str">
            <v>NIL</v>
          </cell>
          <cell r="AD2029" t="str">
            <v>NIL</v>
          </cell>
          <cell r="AE2029" t="str">
            <v>NIL</v>
          </cell>
          <cell r="AF2029" t="str">
            <v>NIL</v>
          </cell>
          <cell r="AG2029" t="str">
            <v>NIL</v>
          </cell>
        </row>
        <row r="2030">
          <cell r="A2030" t="str">
            <v>12-352A</v>
          </cell>
          <cell r="B2030">
            <v>0.2</v>
          </cell>
          <cell r="C2030">
            <v>-0.2</v>
          </cell>
          <cell r="D2030">
            <v>0.1</v>
          </cell>
          <cell r="E2030">
            <v>-0.1</v>
          </cell>
          <cell r="F2030">
            <v>0.05</v>
          </cell>
          <cell r="G2030">
            <v>-0.05</v>
          </cell>
          <cell r="H2030">
            <v>0.1</v>
          </cell>
          <cell r="I2030">
            <v>0</v>
          </cell>
          <cell r="J2030">
            <v>0.05</v>
          </cell>
          <cell r="K2030">
            <v>-0.05</v>
          </cell>
          <cell r="L2030">
            <v>0.1</v>
          </cell>
          <cell r="M2030">
            <v>-0.1</v>
          </cell>
          <cell r="N2030">
            <v>0.1</v>
          </cell>
          <cell r="O2030">
            <v>-0.1</v>
          </cell>
          <cell r="P2030">
            <v>0.05</v>
          </cell>
          <cell r="Q2030">
            <v>-0.05</v>
          </cell>
          <cell r="R2030">
            <v>0.2</v>
          </cell>
          <cell r="S2030">
            <v>-0.2</v>
          </cell>
          <cell r="T2030">
            <v>0.05</v>
          </cell>
          <cell r="U2030">
            <v>-0.05</v>
          </cell>
          <cell r="V2030">
            <v>0.05</v>
          </cell>
          <cell r="W2030">
            <v>-0.05</v>
          </cell>
          <cell r="X2030">
            <v>0.05</v>
          </cell>
          <cell r="Y2030">
            <v>-0.05</v>
          </cell>
          <cell r="Z2030">
            <v>0.05</v>
          </cell>
          <cell r="AA2030">
            <v>-0.05</v>
          </cell>
          <cell r="AB2030" t="str">
            <v>NIL</v>
          </cell>
          <cell r="AC2030" t="str">
            <v>NIL</v>
          </cell>
          <cell r="AD2030" t="str">
            <v>NIL</v>
          </cell>
          <cell r="AE2030" t="str">
            <v>NIL</v>
          </cell>
          <cell r="AF2030" t="str">
            <v>NIL</v>
          </cell>
          <cell r="AG2030" t="str">
            <v>NIL</v>
          </cell>
        </row>
        <row r="2031">
          <cell r="A2031" t="str">
            <v>12-352</v>
          </cell>
          <cell r="B2031">
            <v>0.2</v>
          </cell>
          <cell r="C2031">
            <v>-0.2</v>
          </cell>
          <cell r="D2031">
            <v>0.1</v>
          </cell>
          <cell r="E2031">
            <v>-0.1</v>
          </cell>
          <cell r="F2031">
            <v>0.1</v>
          </cell>
          <cell r="G2031">
            <v>-0.1</v>
          </cell>
          <cell r="H2031">
            <v>0.1</v>
          </cell>
          <cell r="I2031">
            <v>0</v>
          </cell>
          <cell r="J2031">
            <v>0.1</v>
          </cell>
          <cell r="K2031">
            <v>-0.1</v>
          </cell>
          <cell r="L2031">
            <v>0.1</v>
          </cell>
          <cell r="M2031">
            <v>-0.1</v>
          </cell>
          <cell r="N2031">
            <v>0.1</v>
          </cell>
          <cell r="O2031">
            <v>-0.1</v>
          </cell>
          <cell r="P2031">
            <v>0.1</v>
          </cell>
          <cell r="Q2031">
            <v>-0.1</v>
          </cell>
          <cell r="R2031">
            <v>0.2</v>
          </cell>
          <cell r="S2031">
            <v>-0.2</v>
          </cell>
          <cell r="T2031">
            <v>0.05</v>
          </cell>
          <cell r="U2031">
            <v>-0.05</v>
          </cell>
          <cell r="V2031">
            <v>0.1</v>
          </cell>
          <cell r="W2031">
            <v>-0.1</v>
          </cell>
          <cell r="X2031">
            <v>0.1</v>
          </cell>
          <cell r="Y2031">
            <v>-0.1</v>
          </cell>
          <cell r="Z2031">
            <v>0.1</v>
          </cell>
          <cell r="AA2031">
            <v>-0.1</v>
          </cell>
          <cell r="AB2031" t="str">
            <v>NIL</v>
          </cell>
          <cell r="AC2031" t="str">
            <v>NIL</v>
          </cell>
          <cell r="AD2031" t="str">
            <v>NIL</v>
          </cell>
          <cell r="AE2031" t="str">
            <v>NIL</v>
          </cell>
          <cell r="AF2031" t="str">
            <v>NIL</v>
          </cell>
          <cell r="AG2031" t="str">
            <v>NIL</v>
          </cell>
        </row>
        <row r="2032">
          <cell r="A2032" t="str">
            <v>12-352-C</v>
          </cell>
          <cell r="B2032">
            <v>0.2</v>
          </cell>
          <cell r="C2032">
            <v>-0.2</v>
          </cell>
          <cell r="D2032">
            <v>0.1</v>
          </cell>
          <cell r="E2032">
            <v>-0.1</v>
          </cell>
          <cell r="F2032">
            <v>0.1</v>
          </cell>
          <cell r="G2032">
            <v>-0.1</v>
          </cell>
          <cell r="H2032">
            <v>0.1</v>
          </cell>
          <cell r="I2032">
            <v>0</v>
          </cell>
          <cell r="J2032">
            <v>0.1</v>
          </cell>
          <cell r="K2032">
            <v>-0.1</v>
          </cell>
          <cell r="L2032">
            <v>0.1</v>
          </cell>
          <cell r="M2032">
            <v>-0.1</v>
          </cell>
          <cell r="N2032">
            <v>0.1</v>
          </cell>
          <cell r="O2032">
            <v>-0.1</v>
          </cell>
          <cell r="P2032">
            <v>0.1</v>
          </cell>
          <cell r="Q2032">
            <v>-0.1</v>
          </cell>
          <cell r="R2032">
            <v>0.2</v>
          </cell>
          <cell r="S2032">
            <v>-0.2</v>
          </cell>
          <cell r="T2032">
            <v>0.05</v>
          </cell>
          <cell r="U2032">
            <v>-0.05</v>
          </cell>
          <cell r="V2032">
            <v>0.1</v>
          </cell>
          <cell r="W2032">
            <v>-0.1</v>
          </cell>
          <cell r="X2032">
            <v>0.1</v>
          </cell>
          <cell r="Y2032">
            <v>-0.1</v>
          </cell>
          <cell r="Z2032">
            <v>0.1</v>
          </cell>
          <cell r="AA2032">
            <v>-0.1</v>
          </cell>
          <cell r="AB2032" t="str">
            <v>NIL</v>
          </cell>
          <cell r="AC2032" t="str">
            <v>NIL</v>
          </cell>
          <cell r="AD2032" t="str">
            <v>NIL</v>
          </cell>
          <cell r="AE2032" t="str">
            <v>NIL</v>
          </cell>
          <cell r="AF2032" t="str">
            <v>NIL</v>
          </cell>
          <cell r="AG2032" t="str">
            <v>NIL</v>
          </cell>
        </row>
        <row r="2033">
          <cell r="A2033" t="str">
            <v>12-353A</v>
          </cell>
          <cell r="B2033">
            <v>0.2</v>
          </cell>
          <cell r="C2033">
            <v>-0.2</v>
          </cell>
          <cell r="D2033">
            <v>0.1</v>
          </cell>
          <cell r="E2033">
            <v>-0.1</v>
          </cell>
          <cell r="F2033">
            <v>0.05</v>
          </cell>
          <cell r="G2033">
            <v>-0.05</v>
          </cell>
          <cell r="H2033">
            <v>0.1</v>
          </cell>
          <cell r="I2033">
            <v>0</v>
          </cell>
          <cell r="J2033">
            <v>0.1</v>
          </cell>
          <cell r="K2033">
            <v>-0.1</v>
          </cell>
          <cell r="L2033">
            <v>0.1</v>
          </cell>
          <cell r="M2033">
            <v>-0.1</v>
          </cell>
          <cell r="N2033">
            <v>0.1</v>
          </cell>
          <cell r="O2033">
            <v>-0.1</v>
          </cell>
          <cell r="P2033">
            <v>0.05</v>
          </cell>
          <cell r="Q2033">
            <v>-0.05</v>
          </cell>
          <cell r="R2033">
            <v>0.2</v>
          </cell>
          <cell r="S2033">
            <v>-0.2</v>
          </cell>
          <cell r="T2033">
            <v>0.05</v>
          </cell>
          <cell r="U2033">
            <v>-0.05</v>
          </cell>
          <cell r="V2033">
            <v>0.05</v>
          </cell>
          <cell r="W2033">
            <v>-0.05</v>
          </cell>
          <cell r="X2033">
            <v>0.05</v>
          </cell>
          <cell r="Y2033">
            <v>-0.05</v>
          </cell>
          <cell r="Z2033">
            <v>0.05</v>
          </cell>
          <cell r="AA2033">
            <v>-0.05</v>
          </cell>
          <cell r="AB2033" t="str">
            <v>NIL</v>
          </cell>
          <cell r="AC2033" t="str">
            <v>NIL</v>
          </cell>
          <cell r="AD2033" t="str">
            <v>NIL</v>
          </cell>
          <cell r="AE2033" t="str">
            <v>NIL</v>
          </cell>
          <cell r="AF2033" t="str">
            <v>NIL</v>
          </cell>
          <cell r="AG2033" t="str">
            <v>NIL</v>
          </cell>
        </row>
        <row r="2034">
          <cell r="A2034" t="str">
            <v>12-353</v>
          </cell>
          <cell r="B2034">
            <v>0.15</v>
          </cell>
          <cell r="C2034">
            <v>-0.15</v>
          </cell>
          <cell r="D2034">
            <v>0.1</v>
          </cell>
          <cell r="E2034">
            <v>-0.1</v>
          </cell>
          <cell r="F2034">
            <v>0.05</v>
          </cell>
          <cell r="G2034">
            <v>-0.05</v>
          </cell>
          <cell r="H2034">
            <v>0.1</v>
          </cell>
          <cell r="I2034">
            <v>0</v>
          </cell>
          <cell r="J2034">
            <v>0.1</v>
          </cell>
          <cell r="K2034">
            <v>-0.1</v>
          </cell>
          <cell r="L2034">
            <v>0.1</v>
          </cell>
          <cell r="M2034">
            <v>-0.1</v>
          </cell>
          <cell r="N2034">
            <v>0.1</v>
          </cell>
          <cell r="O2034">
            <v>-0.1</v>
          </cell>
          <cell r="P2034">
            <v>0.1</v>
          </cell>
          <cell r="Q2034">
            <v>-0.1</v>
          </cell>
          <cell r="R2034">
            <v>0.2</v>
          </cell>
          <cell r="S2034">
            <v>-0.2</v>
          </cell>
          <cell r="T2034">
            <v>0.05</v>
          </cell>
          <cell r="U2034">
            <v>-0.05</v>
          </cell>
          <cell r="V2034">
            <v>0.08</v>
          </cell>
          <cell r="W2034">
            <v>-0.08</v>
          </cell>
          <cell r="X2034">
            <v>0.08</v>
          </cell>
          <cell r="Y2034">
            <v>-0.08</v>
          </cell>
          <cell r="Z2034">
            <v>0.08</v>
          </cell>
          <cell r="AA2034">
            <v>-0.08</v>
          </cell>
          <cell r="AB2034" t="str">
            <v>NIL</v>
          </cell>
          <cell r="AC2034" t="str">
            <v>NIL</v>
          </cell>
          <cell r="AD2034" t="str">
            <v>NIL</v>
          </cell>
          <cell r="AE2034" t="str">
            <v>NIL</v>
          </cell>
          <cell r="AF2034" t="str">
            <v>NIL</v>
          </cell>
          <cell r="AG2034" t="str">
            <v>NIL</v>
          </cell>
        </row>
        <row r="2035">
          <cell r="A2035" t="str">
            <v>12-353-1</v>
          </cell>
          <cell r="B2035">
            <v>0.15</v>
          </cell>
          <cell r="C2035">
            <v>-0.15</v>
          </cell>
          <cell r="D2035">
            <v>0.1</v>
          </cell>
          <cell r="E2035">
            <v>-0.1</v>
          </cell>
          <cell r="F2035">
            <v>0.05</v>
          </cell>
          <cell r="G2035">
            <v>-0.05</v>
          </cell>
          <cell r="H2035">
            <v>0.1</v>
          </cell>
          <cell r="I2035">
            <v>0</v>
          </cell>
          <cell r="J2035">
            <v>0.1</v>
          </cell>
          <cell r="K2035">
            <v>-0.1</v>
          </cell>
          <cell r="L2035">
            <v>0.1</v>
          </cell>
          <cell r="M2035">
            <v>-0.1</v>
          </cell>
          <cell r="N2035">
            <v>0.1</v>
          </cell>
          <cell r="O2035">
            <v>-0.1</v>
          </cell>
          <cell r="P2035">
            <v>0.1</v>
          </cell>
          <cell r="Q2035">
            <v>-0.1</v>
          </cell>
          <cell r="R2035">
            <v>0.2</v>
          </cell>
          <cell r="S2035">
            <v>-0.2</v>
          </cell>
          <cell r="T2035">
            <v>0.05</v>
          </cell>
          <cell r="U2035">
            <v>-0.05</v>
          </cell>
          <cell r="V2035">
            <v>0.08</v>
          </cell>
          <cell r="W2035">
            <v>-0.08</v>
          </cell>
          <cell r="X2035">
            <v>0.08</v>
          </cell>
          <cell r="Y2035">
            <v>-0.08</v>
          </cell>
          <cell r="Z2035">
            <v>0.08</v>
          </cell>
          <cell r="AA2035">
            <v>-0.08</v>
          </cell>
          <cell r="AB2035" t="str">
            <v>NIL</v>
          </cell>
          <cell r="AC2035" t="str">
            <v>NIL</v>
          </cell>
          <cell r="AD2035" t="str">
            <v>NIL</v>
          </cell>
          <cell r="AE2035" t="str">
            <v>NIL</v>
          </cell>
          <cell r="AF2035" t="str">
            <v>NIL</v>
          </cell>
          <cell r="AG2035" t="str">
            <v>NIL</v>
          </cell>
        </row>
        <row r="2036">
          <cell r="A2036" t="str">
            <v>12-353-2</v>
          </cell>
          <cell r="B2036">
            <v>0.15</v>
          </cell>
          <cell r="C2036">
            <v>-0.15</v>
          </cell>
          <cell r="D2036">
            <v>0.1</v>
          </cell>
          <cell r="E2036">
            <v>-0.1</v>
          </cell>
          <cell r="F2036">
            <v>0.05</v>
          </cell>
          <cell r="G2036">
            <v>-0.05</v>
          </cell>
          <cell r="H2036">
            <v>0.1</v>
          </cell>
          <cell r="I2036">
            <v>0</v>
          </cell>
          <cell r="J2036">
            <v>0.1</v>
          </cell>
          <cell r="K2036">
            <v>-0.1</v>
          </cell>
          <cell r="L2036">
            <v>0.1</v>
          </cell>
          <cell r="M2036">
            <v>-0.1</v>
          </cell>
          <cell r="N2036">
            <v>0.1</v>
          </cell>
          <cell r="O2036">
            <v>-0.1</v>
          </cell>
          <cell r="P2036">
            <v>0.1</v>
          </cell>
          <cell r="Q2036">
            <v>-0.1</v>
          </cell>
          <cell r="R2036">
            <v>0.2</v>
          </cell>
          <cell r="S2036">
            <v>-0.2</v>
          </cell>
          <cell r="T2036">
            <v>0.05</v>
          </cell>
          <cell r="U2036">
            <v>-0.05</v>
          </cell>
          <cell r="V2036">
            <v>0.1</v>
          </cell>
          <cell r="W2036">
            <v>-0.1</v>
          </cell>
          <cell r="X2036">
            <v>0.1</v>
          </cell>
          <cell r="Y2036">
            <v>-0.1</v>
          </cell>
          <cell r="Z2036">
            <v>0.1</v>
          </cell>
          <cell r="AA2036">
            <v>-0.1</v>
          </cell>
          <cell r="AB2036" t="str">
            <v>NIL</v>
          </cell>
          <cell r="AC2036" t="str">
            <v>NIL</v>
          </cell>
          <cell r="AD2036" t="str">
            <v>NIL</v>
          </cell>
          <cell r="AE2036" t="str">
            <v>NIL</v>
          </cell>
          <cell r="AF2036" t="str">
            <v>NIL</v>
          </cell>
          <cell r="AG2036" t="str">
            <v>NIL</v>
          </cell>
        </row>
        <row r="2037">
          <cell r="A2037" t="str">
            <v>12-354A</v>
          </cell>
          <cell r="B2037">
            <v>0.2</v>
          </cell>
          <cell r="C2037">
            <v>-0.2</v>
          </cell>
          <cell r="D2037">
            <v>0.1</v>
          </cell>
          <cell r="E2037">
            <v>-0.1</v>
          </cell>
          <cell r="F2037">
            <v>0.05</v>
          </cell>
          <cell r="G2037">
            <v>-0.05</v>
          </cell>
          <cell r="H2037">
            <v>0.1</v>
          </cell>
          <cell r="I2037">
            <v>0</v>
          </cell>
          <cell r="J2037">
            <v>0.05</v>
          </cell>
          <cell r="K2037">
            <v>-0.05</v>
          </cell>
          <cell r="L2037">
            <v>0.1</v>
          </cell>
          <cell r="M2037">
            <v>-0.1</v>
          </cell>
          <cell r="N2037">
            <v>0.1</v>
          </cell>
          <cell r="O2037">
            <v>-0.1</v>
          </cell>
          <cell r="P2037">
            <v>0.1</v>
          </cell>
          <cell r="Q2037">
            <v>-0.1</v>
          </cell>
          <cell r="R2037">
            <v>0.2</v>
          </cell>
          <cell r="S2037">
            <v>-0.2</v>
          </cell>
          <cell r="T2037">
            <v>0.05</v>
          </cell>
          <cell r="U2037">
            <v>-0.05</v>
          </cell>
          <cell r="V2037">
            <v>0.05</v>
          </cell>
          <cell r="W2037">
            <v>-0.05</v>
          </cell>
          <cell r="X2037">
            <v>0.05</v>
          </cell>
          <cell r="Y2037">
            <v>-0.05</v>
          </cell>
          <cell r="Z2037">
            <v>0.05</v>
          </cell>
          <cell r="AA2037">
            <v>-0.05</v>
          </cell>
          <cell r="AB2037" t="str">
            <v>NIL</v>
          </cell>
          <cell r="AC2037" t="str">
            <v>NIL</v>
          </cell>
          <cell r="AD2037" t="str">
            <v>NIL</v>
          </cell>
          <cell r="AE2037" t="str">
            <v>NIL</v>
          </cell>
          <cell r="AF2037" t="str">
            <v>NIL</v>
          </cell>
          <cell r="AG2037" t="str">
            <v>NIL</v>
          </cell>
        </row>
        <row r="2038">
          <cell r="A2038" t="str">
            <v>12-354A-C</v>
          </cell>
          <cell r="B2038">
            <v>0.2</v>
          </cell>
          <cell r="C2038">
            <v>-0.2</v>
          </cell>
          <cell r="D2038">
            <v>0.1</v>
          </cell>
          <cell r="E2038">
            <v>-0.1</v>
          </cell>
          <cell r="F2038">
            <v>0.05</v>
          </cell>
          <cell r="G2038">
            <v>-0.05</v>
          </cell>
          <cell r="H2038">
            <v>0.1</v>
          </cell>
          <cell r="I2038">
            <v>0</v>
          </cell>
          <cell r="J2038">
            <v>0.05</v>
          </cell>
          <cell r="K2038">
            <v>-0.05</v>
          </cell>
          <cell r="L2038">
            <v>0.1</v>
          </cell>
          <cell r="M2038">
            <v>-0.1</v>
          </cell>
          <cell r="N2038">
            <v>0.1</v>
          </cell>
          <cell r="O2038">
            <v>-0.1</v>
          </cell>
          <cell r="P2038">
            <v>0.1</v>
          </cell>
          <cell r="Q2038">
            <v>-0.1</v>
          </cell>
          <cell r="R2038">
            <v>0.2</v>
          </cell>
          <cell r="S2038">
            <v>-0.2</v>
          </cell>
          <cell r="T2038">
            <v>0.05</v>
          </cell>
          <cell r="U2038">
            <v>-0.05</v>
          </cell>
          <cell r="V2038">
            <v>0.05</v>
          </cell>
          <cell r="W2038">
            <v>-0.05</v>
          </cell>
          <cell r="X2038">
            <v>0.05</v>
          </cell>
          <cell r="Y2038">
            <v>-0.05</v>
          </cell>
          <cell r="Z2038">
            <v>0.05</v>
          </cell>
          <cell r="AA2038">
            <v>-0.05</v>
          </cell>
          <cell r="AB2038" t="str">
            <v>NIL</v>
          </cell>
          <cell r="AC2038" t="str">
            <v>NIL</v>
          </cell>
          <cell r="AD2038" t="str">
            <v>NIL</v>
          </cell>
          <cell r="AE2038" t="str">
            <v>NIL</v>
          </cell>
          <cell r="AF2038" t="str">
            <v>NIL</v>
          </cell>
          <cell r="AG2038" t="str">
            <v>NIL</v>
          </cell>
        </row>
        <row r="2039">
          <cell r="A2039" t="str">
            <v>12-354</v>
          </cell>
          <cell r="B2039">
            <v>0.2</v>
          </cell>
          <cell r="C2039">
            <v>-0.2</v>
          </cell>
          <cell r="D2039">
            <v>0.1</v>
          </cell>
          <cell r="E2039">
            <v>-0.1</v>
          </cell>
          <cell r="F2039">
            <v>0.05</v>
          </cell>
          <cell r="G2039">
            <v>-0.05</v>
          </cell>
          <cell r="H2039">
            <v>0.1</v>
          </cell>
          <cell r="I2039">
            <v>0</v>
          </cell>
          <cell r="J2039">
            <v>0.1</v>
          </cell>
          <cell r="K2039">
            <v>-0.1</v>
          </cell>
          <cell r="L2039">
            <v>0.1</v>
          </cell>
          <cell r="M2039">
            <v>-0.1</v>
          </cell>
          <cell r="N2039">
            <v>0.1</v>
          </cell>
          <cell r="O2039">
            <v>-0.1</v>
          </cell>
          <cell r="P2039">
            <v>0.05</v>
          </cell>
          <cell r="Q2039">
            <v>-0.05</v>
          </cell>
          <cell r="R2039">
            <v>0.2</v>
          </cell>
          <cell r="S2039">
            <v>-0.2</v>
          </cell>
          <cell r="T2039">
            <v>0.05</v>
          </cell>
          <cell r="U2039">
            <v>-0.05</v>
          </cell>
          <cell r="V2039">
            <v>0.1</v>
          </cell>
          <cell r="W2039">
            <v>-0.1</v>
          </cell>
          <cell r="X2039">
            <v>0.1</v>
          </cell>
          <cell r="Y2039">
            <v>-0.1</v>
          </cell>
          <cell r="Z2039">
            <v>0.1</v>
          </cell>
          <cell r="AA2039">
            <v>-0.1</v>
          </cell>
          <cell r="AB2039" t="str">
            <v>NIL</v>
          </cell>
          <cell r="AC2039" t="str">
            <v>NIL</v>
          </cell>
          <cell r="AD2039" t="str">
            <v>NIL</v>
          </cell>
          <cell r="AE2039" t="str">
            <v>NIL</v>
          </cell>
          <cell r="AF2039" t="str">
            <v>NIL</v>
          </cell>
          <cell r="AG2039" t="str">
            <v>NIL</v>
          </cell>
        </row>
        <row r="2040">
          <cell r="A2040" t="str">
            <v>12-355A</v>
          </cell>
          <cell r="B2040">
            <v>0.15</v>
          </cell>
          <cell r="C2040">
            <v>-0.15</v>
          </cell>
          <cell r="D2040">
            <v>0.1</v>
          </cell>
          <cell r="E2040">
            <v>-0.1</v>
          </cell>
          <cell r="F2040">
            <v>0.05</v>
          </cell>
          <cell r="G2040">
            <v>-0.05</v>
          </cell>
          <cell r="H2040">
            <v>0.1</v>
          </cell>
          <cell r="I2040">
            <v>0</v>
          </cell>
          <cell r="J2040">
            <v>0.1</v>
          </cell>
          <cell r="K2040">
            <v>-0.1</v>
          </cell>
          <cell r="L2040">
            <v>0.1</v>
          </cell>
          <cell r="M2040">
            <v>-0.1</v>
          </cell>
          <cell r="N2040">
            <v>0.1</v>
          </cell>
          <cell r="O2040">
            <v>-0.1</v>
          </cell>
          <cell r="P2040">
            <v>0.1</v>
          </cell>
          <cell r="Q2040">
            <v>-0.1</v>
          </cell>
          <cell r="R2040">
            <v>0.2</v>
          </cell>
          <cell r="S2040">
            <v>-0.2</v>
          </cell>
          <cell r="T2040">
            <v>0.05</v>
          </cell>
          <cell r="U2040">
            <v>-0.05</v>
          </cell>
          <cell r="V2040">
            <v>0.03</v>
          </cell>
          <cell r="W2040">
            <v>-0.03</v>
          </cell>
          <cell r="X2040">
            <v>0.03</v>
          </cell>
          <cell r="Y2040">
            <v>-0.03</v>
          </cell>
          <cell r="Z2040">
            <v>0.03</v>
          </cell>
          <cell r="AA2040">
            <v>-0.03</v>
          </cell>
          <cell r="AB2040" t="str">
            <v>NIL</v>
          </cell>
          <cell r="AC2040" t="str">
            <v>NIL</v>
          </cell>
          <cell r="AD2040" t="str">
            <v>NIL</v>
          </cell>
          <cell r="AE2040" t="str">
            <v>NIL</v>
          </cell>
          <cell r="AF2040" t="str">
            <v>NIL</v>
          </cell>
          <cell r="AG2040" t="str">
            <v>NIL</v>
          </cell>
        </row>
        <row r="2041">
          <cell r="A2041" t="str">
            <v>12-355-C</v>
          </cell>
          <cell r="B2041">
            <v>0.2</v>
          </cell>
          <cell r="C2041">
            <v>-0.2</v>
          </cell>
          <cell r="D2041">
            <v>0.1</v>
          </cell>
          <cell r="E2041">
            <v>-0.1</v>
          </cell>
          <cell r="F2041">
            <v>0.1</v>
          </cell>
          <cell r="G2041">
            <v>-0.1</v>
          </cell>
          <cell r="H2041">
            <v>0.1</v>
          </cell>
          <cell r="I2041">
            <v>0</v>
          </cell>
          <cell r="J2041">
            <v>0.1</v>
          </cell>
          <cell r="K2041">
            <v>-0.1</v>
          </cell>
          <cell r="L2041">
            <v>0.1</v>
          </cell>
          <cell r="M2041">
            <v>-0.1</v>
          </cell>
          <cell r="N2041">
            <v>0.1</v>
          </cell>
          <cell r="O2041">
            <v>-0.1</v>
          </cell>
          <cell r="P2041">
            <v>0.1</v>
          </cell>
          <cell r="Q2041">
            <v>-0.1</v>
          </cell>
          <cell r="R2041">
            <v>0.2</v>
          </cell>
          <cell r="S2041">
            <v>-0.2</v>
          </cell>
          <cell r="T2041">
            <v>0.05</v>
          </cell>
          <cell r="U2041">
            <v>-0.05</v>
          </cell>
          <cell r="V2041">
            <v>0.1</v>
          </cell>
          <cell r="W2041">
            <v>-0.1</v>
          </cell>
          <cell r="X2041">
            <v>0.1</v>
          </cell>
          <cell r="Y2041">
            <v>-0.1</v>
          </cell>
          <cell r="Z2041">
            <v>0.1</v>
          </cell>
          <cell r="AA2041">
            <v>-0.1</v>
          </cell>
          <cell r="AB2041" t="str">
            <v>NIL</v>
          </cell>
          <cell r="AC2041" t="str">
            <v>NIL</v>
          </cell>
          <cell r="AD2041" t="str">
            <v>NIL</v>
          </cell>
          <cell r="AE2041" t="str">
            <v>NIL</v>
          </cell>
          <cell r="AF2041" t="str">
            <v>NIL</v>
          </cell>
          <cell r="AG2041" t="str">
            <v>NIL</v>
          </cell>
        </row>
        <row r="2042">
          <cell r="A2042" t="str">
            <v>12-355-1</v>
          </cell>
          <cell r="B2042">
            <v>0.2</v>
          </cell>
          <cell r="C2042">
            <v>-0.2</v>
          </cell>
          <cell r="D2042">
            <v>0.1</v>
          </cell>
          <cell r="E2042">
            <v>-0.1</v>
          </cell>
          <cell r="F2042">
            <v>0.1</v>
          </cell>
          <cell r="G2042">
            <v>-0.1</v>
          </cell>
          <cell r="H2042">
            <v>0.1</v>
          </cell>
          <cell r="I2042">
            <v>0</v>
          </cell>
          <cell r="J2042">
            <v>0.1</v>
          </cell>
          <cell r="K2042">
            <v>-0.1</v>
          </cell>
          <cell r="L2042">
            <v>0.1</v>
          </cell>
          <cell r="M2042">
            <v>-0.1</v>
          </cell>
          <cell r="N2042">
            <v>0.1</v>
          </cell>
          <cell r="O2042">
            <v>-0.1</v>
          </cell>
          <cell r="P2042">
            <v>0.1</v>
          </cell>
          <cell r="Q2042">
            <v>-0.1</v>
          </cell>
          <cell r="R2042">
            <v>0.2</v>
          </cell>
          <cell r="S2042">
            <v>-0.2</v>
          </cell>
          <cell r="T2042">
            <v>0.05</v>
          </cell>
          <cell r="U2042">
            <v>-0.05</v>
          </cell>
          <cell r="V2042">
            <v>0.1</v>
          </cell>
          <cell r="W2042">
            <v>-0.1</v>
          </cell>
          <cell r="X2042">
            <v>0.1</v>
          </cell>
          <cell r="Y2042">
            <v>-0.1</v>
          </cell>
          <cell r="Z2042">
            <v>0.1</v>
          </cell>
          <cell r="AA2042">
            <v>-0.1</v>
          </cell>
          <cell r="AB2042" t="str">
            <v>NIL</v>
          </cell>
          <cell r="AC2042" t="str">
            <v>NIL</v>
          </cell>
          <cell r="AD2042" t="str">
            <v>NIL</v>
          </cell>
          <cell r="AE2042" t="str">
            <v>NIL</v>
          </cell>
          <cell r="AF2042" t="str">
            <v>NIL</v>
          </cell>
          <cell r="AG2042" t="str">
            <v>NIL</v>
          </cell>
        </row>
        <row r="2043">
          <cell r="A2043" t="str">
            <v>12-356A</v>
          </cell>
          <cell r="B2043">
            <v>0.15</v>
          </cell>
          <cell r="C2043">
            <v>-0.15</v>
          </cell>
          <cell r="D2043">
            <v>0.1</v>
          </cell>
          <cell r="E2043">
            <v>-0.1</v>
          </cell>
          <cell r="F2043">
            <v>0.05</v>
          </cell>
          <cell r="G2043">
            <v>-0.05</v>
          </cell>
          <cell r="H2043">
            <v>0.1</v>
          </cell>
          <cell r="I2043">
            <v>0</v>
          </cell>
          <cell r="J2043">
            <v>0.1</v>
          </cell>
          <cell r="K2043">
            <v>-0.1</v>
          </cell>
          <cell r="L2043">
            <v>0.1</v>
          </cell>
          <cell r="M2043">
            <v>-0.1</v>
          </cell>
          <cell r="N2043">
            <v>0.1</v>
          </cell>
          <cell r="O2043">
            <v>-0.1</v>
          </cell>
          <cell r="P2043">
            <v>0.1</v>
          </cell>
          <cell r="Q2043">
            <v>-0.1</v>
          </cell>
          <cell r="R2043">
            <v>0.2</v>
          </cell>
          <cell r="S2043">
            <v>-0.2</v>
          </cell>
          <cell r="T2043">
            <v>0.05</v>
          </cell>
          <cell r="U2043">
            <v>-0.05</v>
          </cell>
          <cell r="V2043">
            <v>0.05</v>
          </cell>
          <cell r="W2043">
            <v>-0.05</v>
          </cell>
          <cell r="X2043">
            <v>0.05</v>
          </cell>
          <cell r="Y2043">
            <v>-0.05</v>
          </cell>
          <cell r="Z2043">
            <v>0.05</v>
          </cell>
          <cell r="AA2043">
            <v>-0.05</v>
          </cell>
          <cell r="AB2043" t="str">
            <v>NIL</v>
          </cell>
          <cell r="AC2043" t="str">
            <v>NIL</v>
          </cell>
          <cell r="AD2043" t="str">
            <v>NIL</v>
          </cell>
          <cell r="AE2043" t="str">
            <v>NIL</v>
          </cell>
          <cell r="AF2043" t="str">
            <v>NIL</v>
          </cell>
          <cell r="AG2043" t="str">
            <v>NIL</v>
          </cell>
        </row>
        <row r="2044">
          <cell r="A2044" t="str">
            <v>12-356A-1</v>
          </cell>
          <cell r="B2044">
            <v>0.15</v>
          </cell>
          <cell r="C2044">
            <v>-0.15</v>
          </cell>
          <cell r="D2044">
            <v>0.1</v>
          </cell>
          <cell r="E2044">
            <v>-0.1</v>
          </cell>
          <cell r="F2044">
            <v>0.05</v>
          </cell>
          <cell r="G2044">
            <v>-0.05</v>
          </cell>
          <cell r="H2044">
            <v>0.1</v>
          </cell>
          <cell r="I2044">
            <v>0</v>
          </cell>
          <cell r="J2044">
            <v>0.1</v>
          </cell>
          <cell r="K2044">
            <v>-0.1</v>
          </cell>
          <cell r="L2044">
            <v>0.1</v>
          </cell>
          <cell r="M2044">
            <v>-0.1</v>
          </cell>
          <cell r="N2044">
            <v>0.1</v>
          </cell>
          <cell r="O2044">
            <v>-0.1</v>
          </cell>
          <cell r="P2044">
            <v>0.1</v>
          </cell>
          <cell r="Q2044">
            <v>-0.1</v>
          </cell>
          <cell r="R2044">
            <v>0.2</v>
          </cell>
          <cell r="S2044">
            <v>-0.2</v>
          </cell>
          <cell r="T2044">
            <v>0.05</v>
          </cell>
          <cell r="U2044">
            <v>-0.05</v>
          </cell>
          <cell r="V2044">
            <v>0.05</v>
          </cell>
          <cell r="W2044">
            <v>-0.05</v>
          </cell>
          <cell r="X2044">
            <v>0.05</v>
          </cell>
          <cell r="Y2044">
            <v>-0.05</v>
          </cell>
          <cell r="Z2044">
            <v>0.05</v>
          </cell>
          <cell r="AA2044">
            <v>-0.05</v>
          </cell>
          <cell r="AB2044" t="str">
            <v>NIL</v>
          </cell>
          <cell r="AC2044" t="str">
            <v>NIL</v>
          </cell>
          <cell r="AD2044" t="str">
            <v>NIL</v>
          </cell>
          <cell r="AE2044" t="str">
            <v>NIL</v>
          </cell>
          <cell r="AF2044" t="str">
            <v>NIL</v>
          </cell>
          <cell r="AG2044" t="str">
            <v>NIL</v>
          </cell>
        </row>
        <row r="2045">
          <cell r="A2045" t="str">
            <v>12-356A-2</v>
          </cell>
          <cell r="B2045">
            <v>0.15</v>
          </cell>
          <cell r="C2045">
            <v>-0.15</v>
          </cell>
          <cell r="D2045">
            <v>0.1</v>
          </cell>
          <cell r="E2045">
            <v>-0.1</v>
          </cell>
          <cell r="F2045">
            <v>0.05</v>
          </cell>
          <cell r="G2045">
            <v>-0.05</v>
          </cell>
          <cell r="H2045">
            <v>0.1</v>
          </cell>
          <cell r="I2045">
            <v>0</v>
          </cell>
          <cell r="J2045">
            <v>0.1</v>
          </cell>
          <cell r="K2045">
            <v>-0.1</v>
          </cell>
          <cell r="L2045">
            <v>0.1</v>
          </cell>
          <cell r="M2045">
            <v>-0.1</v>
          </cell>
          <cell r="N2045">
            <v>0.1</v>
          </cell>
          <cell r="O2045">
            <v>-0.1</v>
          </cell>
          <cell r="P2045">
            <v>0.1</v>
          </cell>
          <cell r="Q2045">
            <v>-0.1</v>
          </cell>
          <cell r="R2045">
            <v>0.2</v>
          </cell>
          <cell r="S2045">
            <v>-0.2</v>
          </cell>
          <cell r="T2045">
            <v>0.05</v>
          </cell>
          <cell r="U2045">
            <v>-0.05</v>
          </cell>
          <cell r="V2045">
            <v>0.05</v>
          </cell>
          <cell r="W2045">
            <v>-0.05</v>
          </cell>
          <cell r="X2045">
            <v>0.05</v>
          </cell>
          <cell r="Y2045">
            <v>-0.05</v>
          </cell>
          <cell r="Z2045">
            <v>0.05</v>
          </cell>
          <cell r="AA2045">
            <v>-0.05</v>
          </cell>
          <cell r="AB2045" t="str">
            <v>NIL</v>
          </cell>
          <cell r="AC2045" t="str">
            <v>NIL</v>
          </cell>
          <cell r="AD2045" t="str">
            <v>NIL</v>
          </cell>
          <cell r="AE2045" t="str">
            <v>NIL</v>
          </cell>
          <cell r="AF2045" t="str">
            <v>NIL</v>
          </cell>
          <cell r="AG2045" t="str">
            <v>NIL</v>
          </cell>
        </row>
        <row r="2046">
          <cell r="A2046" t="str">
            <v>12-356</v>
          </cell>
          <cell r="B2046">
            <v>0.2</v>
          </cell>
          <cell r="C2046">
            <v>-0.2</v>
          </cell>
          <cell r="D2046">
            <v>0.1</v>
          </cell>
          <cell r="E2046">
            <v>-0.1</v>
          </cell>
          <cell r="F2046">
            <v>0.05</v>
          </cell>
          <cell r="G2046">
            <v>-0.05</v>
          </cell>
          <cell r="H2046">
            <v>0.1</v>
          </cell>
          <cell r="I2046">
            <v>0</v>
          </cell>
          <cell r="J2046">
            <v>0.1</v>
          </cell>
          <cell r="K2046">
            <v>-0.1</v>
          </cell>
          <cell r="L2046">
            <v>0.1</v>
          </cell>
          <cell r="M2046">
            <v>-0.1</v>
          </cell>
          <cell r="N2046">
            <v>0.1</v>
          </cell>
          <cell r="O2046">
            <v>-0.1</v>
          </cell>
          <cell r="P2046">
            <v>0.1</v>
          </cell>
          <cell r="Q2046">
            <v>-0.1</v>
          </cell>
          <cell r="R2046">
            <v>0.2</v>
          </cell>
          <cell r="S2046">
            <v>-0.2</v>
          </cell>
          <cell r="T2046">
            <v>0.05</v>
          </cell>
          <cell r="U2046">
            <v>-0.05</v>
          </cell>
          <cell r="V2046">
            <v>0.1</v>
          </cell>
          <cell r="W2046">
            <v>-0.1</v>
          </cell>
          <cell r="X2046">
            <v>0.1</v>
          </cell>
          <cell r="Y2046">
            <v>-0.1</v>
          </cell>
          <cell r="Z2046">
            <v>0.1</v>
          </cell>
          <cell r="AA2046">
            <v>-0.1</v>
          </cell>
          <cell r="AB2046" t="str">
            <v>NIL</v>
          </cell>
          <cell r="AC2046" t="str">
            <v>NIL</v>
          </cell>
          <cell r="AD2046" t="str">
            <v>NIL</v>
          </cell>
          <cell r="AE2046" t="str">
            <v>NIL</v>
          </cell>
          <cell r="AF2046" t="str">
            <v>NIL</v>
          </cell>
          <cell r="AG2046" t="str">
            <v>NIL</v>
          </cell>
        </row>
        <row r="2047">
          <cell r="A2047" t="str">
            <v>12-356-1</v>
          </cell>
          <cell r="B2047">
            <v>0.2</v>
          </cell>
          <cell r="C2047">
            <v>-0.2</v>
          </cell>
          <cell r="D2047">
            <v>0.1</v>
          </cell>
          <cell r="E2047">
            <v>-0.1</v>
          </cell>
          <cell r="F2047">
            <v>0.05</v>
          </cell>
          <cell r="G2047">
            <v>-0.05</v>
          </cell>
          <cell r="H2047">
            <v>0.1</v>
          </cell>
          <cell r="I2047">
            <v>0</v>
          </cell>
          <cell r="J2047">
            <v>0.1</v>
          </cell>
          <cell r="K2047">
            <v>-0.1</v>
          </cell>
          <cell r="L2047">
            <v>0.1</v>
          </cell>
          <cell r="M2047">
            <v>-0.1</v>
          </cell>
          <cell r="N2047">
            <v>0.1</v>
          </cell>
          <cell r="O2047">
            <v>-0.1</v>
          </cell>
          <cell r="P2047">
            <v>0.1</v>
          </cell>
          <cell r="Q2047">
            <v>-0.1</v>
          </cell>
          <cell r="R2047">
            <v>0.2</v>
          </cell>
          <cell r="S2047">
            <v>-0.2</v>
          </cell>
          <cell r="T2047">
            <v>0.05</v>
          </cell>
          <cell r="U2047">
            <v>-0.05</v>
          </cell>
          <cell r="V2047">
            <v>0.1</v>
          </cell>
          <cell r="W2047">
            <v>-0.1</v>
          </cell>
          <cell r="X2047">
            <v>0.1</v>
          </cell>
          <cell r="Y2047">
            <v>-0.1</v>
          </cell>
          <cell r="Z2047">
            <v>0.1</v>
          </cell>
          <cell r="AA2047">
            <v>-0.1</v>
          </cell>
          <cell r="AB2047" t="str">
            <v>NIL</v>
          </cell>
          <cell r="AC2047" t="str">
            <v>NIL</v>
          </cell>
          <cell r="AD2047" t="str">
            <v>NIL</v>
          </cell>
          <cell r="AE2047" t="str">
            <v>NIL</v>
          </cell>
          <cell r="AF2047" t="str">
            <v>NIL</v>
          </cell>
          <cell r="AG2047" t="str">
            <v>NIL</v>
          </cell>
        </row>
        <row r="2048">
          <cell r="A2048" t="str">
            <v>12-356-2</v>
          </cell>
          <cell r="B2048">
            <v>0.2</v>
          </cell>
          <cell r="C2048">
            <v>-0.2</v>
          </cell>
          <cell r="D2048">
            <v>0.1</v>
          </cell>
          <cell r="E2048">
            <v>-0.1</v>
          </cell>
          <cell r="F2048">
            <v>0.05</v>
          </cell>
          <cell r="G2048">
            <v>-0.05</v>
          </cell>
          <cell r="H2048">
            <v>0.1</v>
          </cell>
          <cell r="I2048">
            <v>0</v>
          </cell>
          <cell r="J2048">
            <v>0.1</v>
          </cell>
          <cell r="K2048">
            <v>-0.1</v>
          </cell>
          <cell r="L2048">
            <v>0.1</v>
          </cell>
          <cell r="M2048">
            <v>-0.1</v>
          </cell>
          <cell r="N2048">
            <v>0.1</v>
          </cell>
          <cell r="O2048">
            <v>-0.1</v>
          </cell>
          <cell r="P2048">
            <v>0.1</v>
          </cell>
          <cell r="Q2048">
            <v>-0.1</v>
          </cell>
          <cell r="R2048">
            <v>0.2</v>
          </cell>
          <cell r="S2048">
            <v>-0.2</v>
          </cell>
          <cell r="T2048">
            <v>0.05</v>
          </cell>
          <cell r="U2048">
            <v>-0.05</v>
          </cell>
          <cell r="V2048">
            <v>0.1</v>
          </cell>
          <cell r="W2048">
            <v>-0.1</v>
          </cell>
          <cell r="X2048">
            <v>0.1</v>
          </cell>
          <cell r="Y2048">
            <v>-0.1</v>
          </cell>
          <cell r="Z2048">
            <v>0.1</v>
          </cell>
          <cell r="AA2048">
            <v>-0.1</v>
          </cell>
          <cell r="AB2048" t="str">
            <v>NIL</v>
          </cell>
          <cell r="AC2048" t="str">
            <v>NIL</v>
          </cell>
          <cell r="AD2048" t="str">
            <v>NIL</v>
          </cell>
          <cell r="AE2048" t="str">
            <v>NIL</v>
          </cell>
          <cell r="AF2048" t="str">
            <v>NIL</v>
          </cell>
          <cell r="AG2048" t="str">
            <v>NIL</v>
          </cell>
        </row>
        <row r="2049">
          <cell r="A2049" t="str">
            <v>12-357A</v>
          </cell>
          <cell r="B2049">
            <v>0.15</v>
          </cell>
          <cell r="C2049">
            <v>-0.15</v>
          </cell>
          <cell r="D2049">
            <v>0.1</v>
          </cell>
          <cell r="E2049">
            <v>-0.1</v>
          </cell>
          <cell r="F2049">
            <v>0.05</v>
          </cell>
          <cell r="G2049">
            <v>-0.05</v>
          </cell>
          <cell r="H2049">
            <v>0.1</v>
          </cell>
          <cell r="I2049">
            <v>0</v>
          </cell>
          <cell r="J2049">
            <v>0.05</v>
          </cell>
          <cell r="K2049">
            <v>-0.05</v>
          </cell>
          <cell r="L2049">
            <v>0.1</v>
          </cell>
          <cell r="M2049">
            <v>-0.1</v>
          </cell>
          <cell r="N2049">
            <v>0.1</v>
          </cell>
          <cell r="O2049">
            <v>-0.1</v>
          </cell>
          <cell r="P2049">
            <v>0.1</v>
          </cell>
          <cell r="Q2049">
            <v>-0.1</v>
          </cell>
          <cell r="R2049">
            <v>0.2</v>
          </cell>
          <cell r="S2049">
            <v>-0.2</v>
          </cell>
          <cell r="T2049">
            <v>0.05</v>
          </cell>
          <cell r="U2049">
            <v>-0.05</v>
          </cell>
          <cell r="V2049">
            <v>0.05</v>
          </cell>
          <cell r="W2049">
            <v>-0.05</v>
          </cell>
          <cell r="X2049">
            <v>0.05</v>
          </cell>
          <cell r="Y2049">
            <v>-0.05</v>
          </cell>
          <cell r="Z2049">
            <v>0.05</v>
          </cell>
          <cell r="AA2049">
            <v>-0.05</v>
          </cell>
          <cell r="AB2049" t="str">
            <v>NIL</v>
          </cell>
          <cell r="AC2049" t="str">
            <v>NIL</v>
          </cell>
          <cell r="AD2049" t="str">
            <v>NIL</v>
          </cell>
          <cell r="AE2049" t="str">
            <v>NIL</v>
          </cell>
          <cell r="AF2049" t="str">
            <v>NIL</v>
          </cell>
          <cell r="AG2049" t="str">
            <v>NIL</v>
          </cell>
        </row>
        <row r="2050">
          <cell r="A2050" t="str">
            <v>12-357A-1</v>
          </cell>
          <cell r="B2050">
            <v>0.15</v>
          </cell>
          <cell r="C2050">
            <v>-0.15</v>
          </cell>
          <cell r="D2050">
            <v>0.1</v>
          </cell>
          <cell r="E2050">
            <v>-0.1</v>
          </cell>
          <cell r="F2050">
            <v>0.05</v>
          </cell>
          <cell r="G2050">
            <v>-0.05</v>
          </cell>
          <cell r="H2050">
            <v>0.1</v>
          </cell>
          <cell r="I2050">
            <v>0</v>
          </cell>
          <cell r="J2050">
            <v>0.05</v>
          </cell>
          <cell r="K2050">
            <v>-0.05</v>
          </cell>
          <cell r="L2050">
            <v>0.1</v>
          </cell>
          <cell r="M2050">
            <v>-0.1</v>
          </cell>
          <cell r="N2050">
            <v>0.1</v>
          </cell>
          <cell r="O2050">
            <v>-0.1</v>
          </cell>
          <cell r="P2050">
            <v>0.1</v>
          </cell>
          <cell r="Q2050">
            <v>-0.1</v>
          </cell>
          <cell r="R2050">
            <v>0.2</v>
          </cell>
          <cell r="S2050">
            <v>-0.2</v>
          </cell>
          <cell r="T2050">
            <v>0.05</v>
          </cell>
          <cell r="U2050">
            <v>-0.05</v>
          </cell>
          <cell r="V2050">
            <v>0.05</v>
          </cell>
          <cell r="W2050">
            <v>-0.05</v>
          </cell>
          <cell r="X2050">
            <v>0.05</v>
          </cell>
          <cell r="Y2050">
            <v>-0.05</v>
          </cell>
          <cell r="Z2050">
            <v>0.05</v>
          </cell>
          <cell r="AA2050">
            <v>-0.05</v>
          </cell>
          <cell r="AB2050" t="str">
            <v>NIL</v>
          </cell>
          <cell r="AC2050" t="str">
            <v>NIL</v>
          </cell>
          <cell r="AD2050" t="str">
            <v>NIL</v>
          </cell>
          <cell r="AE2050" t="str">
            <v>NIL</v>
          </cell>
          <cell r="AF2050" t="str">
            <v>NIL</v>
          </cell>
          <cell r="AG2050" t="str">
            <v>NIL</v>
          </cell>
        </row>
        <row r="2051">
          <cell r="A2051" t="str">
            <v>12-357</v>
          </cell>
          <cell r="B2051">
            <v>0.2</v>
          </cell>
          <cell r="C2051">
            <v>-0.2</v>
          </cell>
          <cell r="D2051">
            <v>0.1</v>
          </cell>
          <cell r="E2051">
            <v>-0.1</v>
          </cell>
          <cell r="F2051">
            <v>0.1</v>
          </cell>
          <cell r="G2051">
            <v>-0.1</v>
          </cell>
          <cell r="H2051">
            <v>0.1</v>
          </cell>
          <cell r="I2051">
            <v>0</v>
          </cell>
          <cell r="J2051">
            <v>0.1</v>
          </cell>
          <cell r="K2051">
            <v>-0.1</v>
          </cell>
          <cell r="L2051">
            <v>0.1</v>
          </cell>
          <cell r="M2051">
            <v>-0.1</v>
          </cell>
          <cell r="N2051">
            <v>0.1</v>
          </cell>
          <cell r="O2051">
            <v>-0.1</v>
          </cell>
          <cell r="P2051">
            <v>0.1</v>
          </cell>
          <cell r="Q2051">
            <v>-0.1</v>
          </cell>
          <cell r="R2051">
            <v>0.2</v>
          </cell>
          <cell r="S2051">
            <v>-0.2</v>
          </cell>
          <cell r="T2051">
            <v>0.05</v>
          </cell>
          <cell r="U2051">
            <v>-0.05</v>
          </cell>
          <cell r="V2051">
            <v>0.1</v>
          </cell>
          <cell r="W2051">
            <v>-0.1</v>
          </cell>
          <cell r="X2051">
            <v>0.1</v>
          </cell>
          <cell r="Y2051">
            <v>-0.1</v>
          </cell>
          <cell r="Z2051">
            <v>0.1</v>
          </cell>
          <cell r="AA2051">
            <v>-0.1</v>
          </cell>
          <cell r="AB2051" t="str">
            <v>NIL</v>
          </cell>
          <cell r="AC2051" t="str">
            <v>NIL</v>
          </cell>
          <cell r="AD2051" t="str">
            <v>NIL</v>
          </cell>
          <cell r="AE2051" t="str">
            <v>NIL</v>
          </cell>
          <cell r="AF2051" t="str">
            <v>NIL</v>
          </cell>
          <cell r="AG2051" t="str">
            <v>NIL</v>
          </cell>
        </row>
        <row r="2052">
          <cell r="A2052" t="str">
            <v>12-357-1</v>
          </cell>
          <cell r="B2052">
            <v>0.2</v>
          </cell>
          <cell r="C2052">
            <v>-0.2</v>
          </cell>
          <cell r="D2052">
            <v>0.1</v>
          </cell>
          <cell r="E2052">
            <v>-0.1</v>
          </cell>
          <cell r="F2052">
            <v>0.1</v>
          </cell>
          <cell r="G2052">
            <v>-0.1</v>
          </cell>
          <cell r="H2052">
            <v>0.1</v>
          </cell>
          <cell r="I2052">
            <v>0</v>
          </cell>
          <cell r="J2052">
            <v>0.1</v>
          </cell>
          <cell r="K2052">
            <v>-0.1</v>
          </cell>
          <cell r="L2052">
            <v>0.1</v>
          </cell>
          <cell r="M2052">
            <v>-0.1</v>
          </cell>
          <cell r="N2052">
            <v>0.1</v>
          </cell>
          <cell r="O2052">
            <v>-0.1</v>
          </cell>
          <cell r="P2052">
            <v>0.1</v>
          </cell>
          <cell r="Q2052">
            <v>-0.1</v>
          </cell>
          <cell r="R2052">
            <v>0.2</v>
          </cell>
          <cell r="S2052">
            <v>-0.2</v>
          </cell>
          <cell r="T2052">
            <v>0.05</v>
          </cell>
          <cell r="U2052">
            <v>-0.05</v>
          </cell>
          <cell r="V2052">
            <v>0.1</v>
          </cell>
          <cell r="W2052">
            <v>-0.1</v>
          </cell>
          <cell r="X2052">
            <v>0.1</v>
          </cell>
          <cell r="Y2052">
            <v>-0.1</v>
          </cell>
          <cell r="Z2052">
            <v>0.1</v>
          </cell>
          <cell r="AA2052">
            <v>-0.1</v>
          </cell>
          <cell r="AB2052" t="str">
            <v>NIL</v>
          </cell>
          <cell r="AC2052" t="str">
            <v>NIL</v>
          </cell>
          <cell r="AD2052" t="str">
            <v>NIL</v>
          </cell>
          <cell r="AE2052" t="str">
            <v>NIL</v>
          </cell>
          <cell r="AF2052" t="str">
            <v>NIL</v>
          </cell>
          <cell r="AG2052" t="str">
            <v>NIL</v>
          </cell>
        </row>
        <row r="2053">
          <cell r="A2053" t="str">
            <v>12-357-C</v>
          </cell>
          <cell r="B2053">
            <v>0.2</v>
          </cell>
          <cell r="C2053">
            <v>-0.2</v>
          </cell>
          <cell r="D2053">
            <v>0.1</v>
          </cell>
          <cell r="E2053">
            <v>-0.1</v>
          </cell>
          <cell r="F2053">
            <v>0.1</v>
          </cell>
          <cell r="G2053">
            <v>-0.1</v>
          </cell>
          <cell r="H2053">
            <v>0.1</v>
          </cell>
          <cell r="I2053">
            <v>0</v>
          </cell>
          <cell r="J2053">
            <v>0.1</v>
          </cell>
          <cell r="K2053">
            <v>-0.1</v>
          </cell>
          <cell r="L2053">
            <v>0.1</v>
          </cell>
          <cell r="M2053">
            <v>-0.1</v>
          </cell>
          <cell r="N2053">
            <v>0.1</v>
          </cell>
          <cell r="O2053">
            <v>-0.1</v>
          </cell>
          <cell r="P2053">
            <v>0.1</v>
          </cell>
          <cell r="Q2053">
            <v>-0.1</v>
          </cell>
          <cell r="R2053">
            <v>0.2</v>
          </cell>
          <cell r="S2053">
            <v>-0.2</v>
          </cell>
          <cell r="T2053">
            <v>0.05</v>
          </cell>
          <cell r="U2053">
            <v>-0.05</v>
          </cell>
          <cell r="V2053">
            <v>0.1</v>
          </cell>
          <cell r="W2053">
            <v>-0.1</v>
          </cell>
          <cell r="X2053">
            <v>0.1</v>
          </cell>
          <cell r="Y2053">
            <v>-0.1</v>
          </cell>
          <cell r="Z2053">
            <v>0.1</v>
          </cell>
          <cell r="AA2053">
            <v>-0.1</v>
          </cell>
          <cell r="AB2053" t="str">
            <v>NIL</v>
          </cell>
          <cell r="AC2053" t="str">
            <v>NIL</v>
          </cell>
          <cell r="AD2053" t="str">
            <v>NIL</v>
          </cell>
          <cell r="AE2053" t="str">
            <v>NIL</v>
          </cell>
          <cell r="AF2053" t="str">
            <v>NIL</v>
          </cell>
          <cell r="AG2053" t="str">
            <v>NIL</v>
          </cell>
        </row>
        <row r="2054">
          <cell r="A2054" t="str">
            <v>12-358A</v>
          </cell>
          <cell r="B2054">
            <v>0.3</v>
          </cell>
          <cell r="C2054">
            <v>-0.1</v>
          </cell>
          <cell r="D2054">
            <v>0.1</v>
          </cell>
          <cell r="E2054">
            <v>-0.1</v>
          </cell>
          <cell r="F2054">
            <v>0.05</v>
          </cell>
          <cell r="G2054">
            <v>-0.05</v>
          </cell>
          <cell r="H2054">
            <v>0.1</v>
          </cell>
          <cell r="I2054">
            <v>0</v>
          </cell>
          <cell r="J2054">
            <v>0.05</v>
          </cell>
          <cell r="K2054">
            <v>-0.05</v>
          </cell>
          <cell r="L2054">
            <v>0.1</v>
          </cell>
          <cell r="M2054">
            <v>-0.1</v>
          </cell>
          <cell r="N2054">
            <v>0.05</v>
          </cell>
          <cell r="O2054">
            <v>-0.05</v>
          </cell>
          <cell r="P2054">
            <v>0.05</v>
          </cell>
          <cell r="Q2054">
            <v>-0.05</v>
          </cell>
          <cell r="R2054">
            <v>0.2</v>
          </cell>
          <cell r="S2054">
            <v>-0.2</v>
          </cell>
          <cell r="T2054">
            <v>0.05</v>
          </cell>
          <cell r="U2054">
            <v>-0.05</v>
          </cell>
          <cell r="V2054">
            <v>0.05</v>
          </cell>
          <cell r="W2054">
            <v>-0.05</v>
          </cell>
          <cell r="X2054">
            <v>0.05</v>
          </cell>
          <cell r="Y2054">
            <v>-0.05</v>
          </cell>
          <cell r="Z2054">
            <v>0.05</v>
          </cell>
          <cell r="AA2054">
            <v>-0.05</v>
          </cell>
          <cell r="AB2054" t="str">
            <v>NIL</v>
          </cell>
          <cell r="AC2054" t="str">
            <v>NIL</v>
          </cell>
          <cell r="AD2054" t="str">
            <v>NIL</v>
          </cell>
          <cell r="AE2054" t="str">
            <v>NIL</v>
          </cell>
          <cell r="AF2054" t="str">
            <v>NIL</v>
          </cell>
          <cell r="AG2054" t="str">
            <v>NIL</v>
          </cell>
        </row>
        <row r="2055">
          <cell r="A2055" t="str">
            <v>12-358N</v>
          </cell>
          <cell r="B2055">
            <v>0.2</v>
          </cell>
          <cell r="C2055">
            <v>-0.2</v>
          </cell>
          <cell r="D2055">
            <v>0.1</v>
          </cell>
          <cell r="E2055">
            <v>-0.1</v>
          </cell>
          <cell r="F2055">
            <v>0.05</v>
          </cell>
          <cell r="G2055">
            <v>-0.05</v>
          </cell>
          <cell r="H2055">
            <v>0.1</v>
          </cell>
          <cell r="I2055">
            <v>0</v>
          </cell>
          <cell r="J2055" t="str">
            <v>NIL</v>
          </cell>
          <cell r="K2055" t="str">
            <v>NIL</v>
          </cell>
          <cell r="L2055">
            <v>0.1</v>
          </cell>
          <cell r="M2055">
            <v>-0.1</v>
          </cell>
          <cell r="N2055">
            <v>0.1</v>
          </cell>
          <cell r="O2055">
            <v>-0.1</v>
          </cell>
          <cell r="P2055">
            <v>0.05</v>
          </cell>
          <cell r="Q2055">
            <v>-0.05</v>
          </cell>
          <cell r="R2055">
            <v>0.2</v>
          </cell>
          <cell r="S2055">
            <v>-0.2</v>
          </cell>
          <cell r="T2055">
            <v>0.05</v>
          </cell>
          <cell r="U2055">
            <v>-0.05</v>
          </cell>
          <cell r="V2055">
            <v>0.1</v>
          </cell>
          <cell r="W2055">
            <v>-0.1</v>
          </cell>
          <cell r="X2055">
            <v>0.1</v>
          </cell>
          <cell r="Y2055">
            <v>-0.1</v>
          </cell>
          <cell r="Z2055">
            <v>0.1</v>
          </cell>
          <cell r="AA2055">
            <v>-0.1</v>
          </cell>
          <cell r="AB2055" t="str">
            <v>NIL</v>
          </cell>
          <cell r="AC2055" t="str">
            <v>NIL</v>
          </cell>
          <cell r="AD2055" t="str">
            <v>NIL</v>
          </cell>
          <cell r="AE2055" t="str">
            <v>NIL</v>
          </cell>
          <cell r="AF2055" t="str">
            <v>NIL</v>
          </cell>
          <cell r="AG2055" t="str">
            <v>NIL</v>
          </cell>
        </row>
        <row r="2056">
          <cell r="A2056" t="str">
            <v>12-359A</v>
          </cell>
          <cell r="B2056">
            <v>0.15</v>
          </cell>
          <cell r="C2056">
            <v>-0.15</v>
          </cell>
          <cell r="D2056">
            <v>0.1</v>
          </cell>
          <cell r="E2056">
            <v>-0.1</v>
          </cell>
          <cell r="F2056">
            <v>0.05</v>
          </cell>
          <cell r="G2056">
            <v>-0.05</v>
          </cell>
          <cell r="H2056">
            <v>0.1</v>
          </cell>
          <cell r="I2056">
            <v>0</v>
          </cell>
          <cell r="J2056">
            <v>0.05</v>
          </cell>
          <cell r="K2056">
            <v>-0.05</v>
          </cell>
          <cell r="L2056">
            <v>0.1</v>
          </cell>
          <cell r="M2056">
            <v>-0.1</v>
          </cell>
          <cell r="N2056">
            <v>0.1</v>
          </cell>
          <cell r="O2056">
            <v>-0.1</v>
          </cell>
          <cell r="P2056">
            <v>0.1</v>
          </cell>
          <cell r="Q2056">
            <v>-0.1</v>
          </cell>
          <cell r="R2056">
            <v>0.2</v>
          </cell>
          <cell r="S2056">
            <v>-0.2</v>
          </cell>
          <cell r="T2056">
            <v>0.05</v>
          </cell>
          <cell r="U2056">
            <v>-0.05</v>
          </cell>
          <cell r="V2056">
            <v>0.05</v>
          </cell>
          <cell r="W2056">
            <v>-0.05</v>
          </cell>
          <cell r="X2056">
            <v>0.05</v>
          </cell>
          <cell r="Y2056">
            <v>-0.05</v>
          </cell>
          <cell r="Z2056">
            <v>0.05</v>
          </cell>
          <cell r="AA2056">
            <v>-0.05</v>
          </cell>
          <cell r="AB2056" t="str">
            <v>NIL</v>
          </cell>
          <cell r="AC2056" t="str">
            <v>NIL</v>
          </cell>
          <cell r="AD2056" t="str">
            <v>NIL</v>
          </cell>
          <cell r="AE2056" t="str">
            <v>NIL</v>
          </cell>
          <cell r="AF2056" t="str">
            <v>NIL</v>
          </cell>
          <cell r="AG2056" t="str">
            <v>NIL</v>
          </cell>
        </row>
        <row r="2057">
          <cell r="A2057" t="str">
            <v>12-359A-1</v>
          </cell>
          <cell r="B2057">
            <v>0.15</v>
          </cell>
          <cell r="C2057">
            <v>-0.15</v>
          </cell>
          <cell r="D2057">
            <v>0.1</v>
          </cell>
          <cell r="E2057">
            <v>-0.1</v>
          </cell>
          <cell r="F2057">
            <v>0.05</v>
          </cell>
          <cell r="G2057">
            <v>-0.05</v>
          </cell>
          <cell r="H2057">
            <v>0.1</v>
          </cell>
          <cell r="I2057">
            <v>0</v>
          </cell>
          <cell r="J2057">
            <v>0.05</v>
          </cell>
          <cell r="K2057">
            <v>-0.05</v>
          </cell>
          <cell r="L2057">
            <v>0.1</v>
          </cell>
          <cell r="M2057">
            <v>-0.1</v>
          </cell>
          <cell r="N2057">
            <v>0.1</v>
          </cell>
          <cell r="O2057">
            <v>-0.1</v>
          </cell>
          <cell r="P2057">
            <v>0.1</v>
          </cell>
          <cell r="Q2057">
            <v>-0.1</v>
          </cell>
          <cell r="R2057">
            <v>0.2</v>
          </cell>
          <cell r="S2057">
            <v>-0.2</v>
          </cell>
          <cell r="T2057">
            <v>0.05</v>
          </cell>
          <cell r="U2057">
            <v>-0.05</v>
          </cell>
          <cell r="V2057">
            <v>0.05</v>
          </cell>
          <cell r="W2057">
            <v>-0.05</v>
          </cell>
          <cell r="X2057">
            <v>0.05</v>
          </cell>
          <cell r="Y2057">
            <v>-0.05</v>
          </cell>
          <cell r="Z2057">
            <v>0.05</v>
          </cell>
          <cell r="AA2057">
            <v>-0.05</v>
          </cell>
          <cell r="AB2057" t="str">
            <v>NIL</v>
          </cell>
          <cell r="AC2057" t="str">
            <v>NIL</v>
          </cell>
          <cell r="AD2057" t="str">
            <v>NIL</v>
          </cell>
          <cell r="AE2057" t="str">
            <v>NIL</v>
          </cell>
          <cell r="AF2057" t="str">
            <v>NIL</v>
          </cell>
          <cell r="AG2057" t="str">
            <v>NIL</v>
          </cell>
        </row>
        <row r="2058">
          <cell r="A2058" t="str">
            <v>12-359</v>
          </cell>
          <cell r="B2058">
            <v>0.2</v>
          </cell>
          <cell r="C2058">
            <v>-0.2</v>
          </cell>
          <cell r="D2058">
            <v>0.1</v>
          </cell>
          <cell r="E2058">
            <v>-0.1</v>
          </cell>
          <cell r="F2058">
            <v>0.05</v>
          </cell>
          <cell r="G2058">
            <v>-0.05</v>
          </cell>
          <cell r="H2058">
            <v>0.1</v>
          </cell>
          <cell r="I2058">
            <v>0</v>
          </cell>
          <cell r="J2058">
            <v>0.1</v>
          </cell>
          <cell r="K2058">
            <v>-0.1</v>
          </cell>
          <cell r="L2058">
            <v>0.05</v>
          </cell>
          <cell r="M2058">
            <v>-0.05</v>
          </cell>
          <cell r="N2058">
            <v>0.1</v>
          </cell>
          <cell r="O2058">
            <v>-0.1</v>
          </cell>
          <cell r="P2058">
            <v>0.05</v>
          </cell>
          <cell r="Q2058">
            <v>-0.05</v>
          </cell>
          <cell r="R2058">
            <v>0.2</v>
          </cell>
          <cell r="S2058">
            <v>-0.2</v>
          </cell>
          <cell r="T2058">
            <v>0.05</v>
          </cell>
          <cell r="U2058">
            <v>-0.05</v>
          </cell>
          <cell r="V2058">
            <v>0.1</v>
          </cell>
          <cell r="W2058">
            <v>-0.1</v>
          </cell>
          <cell r="X2058">
            <v>0.1</v>
          </cell>
          <cell r="Y2058">
            <v>-0.1</v>
          </cell>
          <cell r="Z2058">
            <v>0.1</v>
          </cell>
          <cell r="AA2058">
            <v>-0.1</v>
          </cell>
          <cell r="AB2058">
            <v>0.1</v>
          </cell>
          <cell r="AC2058">
            <v>-0.1</v>
          </cell>
          <cell r="AD2058" t="str">
            <v>NIL</v>
          </cell>
          <cell r="AE2058" t="str">
            <v>NIL</v>
          </cell>
          <cell r="AF2058" t="str">
            <v>NIL</v>
          </cell>
          <cell r="AG2058" t="str">
            <v>NIL</v>
          </cell>
        </row>
        <row r="2059">
          <cell r="A2059" t="str">
            <v>12-359-1</v>
          </cell>
          <cell r="B2059">
            <v>0.2</v>
          </cell>
          <cell r="C2059">
            <v>-0.2</v>
          </cell>
          <cell r="D2059">
            <v>0.1</v>
          </cell>
          <cell r="E2059">
            <v>-0.1</v>
          </cell>
          <cell r="F2059">
            <v>0.05</v>
          </cell>
          <cell r="G2059">
            <v>-0.05</v>
          </cell>
          <cell r="H2059">
            <v>0.1</v>
          </cell>
          <cell r="I2059">
            <v>0</v>
          </cell>
          <cell r="J2059">
            <v>0.1</v>
          </cell>
          <cell r="K2059">
            <v>-0.1</v>
          </cell>
          <cell r="L2059">
            <v>0.05</v>
          </cell>
          <cell r="M2059">
            <v>-0.05</v>
          </cell>
          <cell r="N2059">
            <v>0.1</v>
          </cell>
          <cell r="O2059">
            <v>-0.1</v>
          </cell>
          <cell r="P2059">
            <v>0.05</v>
          </cell>
          <cell r="Q2059">
            <v>-0.05</v>
          </cell>
          <cell r="R2059">
            <v>0.2</v>
          </cell>
          <cell r="S2059">
            <v>-0.2</v>
          </cell>
          <cell r="T2059">
            <v>0.05</v>
          </cell>
          <cell r="U2059">
            <v>-0.05</v>
          </cell>
          <cell r="V2059">
            <v>0.1</v>
          </cell>
          <cell r="W2059">
            <v>-0.1</v>
          </cell>
          <cell r="X2059">
            <v>0.1</v>
          </cell>
          <cell r="Y2059">
            <v>-0.1</v>
          </cell>
          <cell r="Z2059">
            <v>0.1</v>
          </cell>
          <cell r="AA2059">
            <v>-0.1</v>
          </cell>
          <cell r="AB2059">
            <v>0.1</v>
          </cell>
          <cell r="AC2059">
            <v>-0.1</v>
          </cell>
          <cell r="AD2059" t="str">
            <v>NIL</v>
          </cell>
          <cell r="AE2059" t="str">
            <v>NIL</v>
          </cell>
          <cell r="AF2059" t="str">
            <v>NIL</v>
          </cell>
          <cell r="AG2059" t="str">
            <v>NIL</v>
          </cell>
        </row>
        <row r="2060">
          <cell r="A2060" t="str">
            <v>12-359-2</v>
          </cell>
          <cell r="B2060">
            <v>0.2</v>
          </cell>
          <cell r="C2060">
            <v>-0.2</v>
          </cell>
          <cell r="D2060">
            <v>0.1</v>
          </cell>
          <cell r="E2060">
            <v>-0.1</v>
          </cell>
          <cell r="F2060">
            <v>0.05</v>
          </cell>
          <cell r="G2060">
            <v>-0.05</v>
          </cell>
          <cell r="H2060">
            <v>0.1</v>
          </cell>
          <cell r="I2060">
            <v>0</v>
          </cell>
          <cell r="J2060">
            <v>0.1</v>
          </cell>
          <cell r="K2060">
            <v>-0.1</v>
          </cell>
          <cell r="L2060">
            <v>0.05</v>
          </cell>
          <cell r="M2060">
            <v>-0.05</v>
          </cell>
          <cell r="N2060">
            <v>0.1</v>
          </cell>
          <cell r="O2060">
            <v>-0.1</v>
          </cell>
          <cell r="P2060">
            <v>0.05</v>
          </cell>
          <cell r="Q2060">
            <v>-0.05</v>
          </cell>
          <cell r="R2060">
            <v>0.2</v>
          </cell>
          <cell r="S2060">
            <v>-0.2</v>
          </cell>
          <cell r="T2060">
            <v>0.05</v>
          </cell>
          <cell r="U2060">
            <v>-0.05</v>
          </cell>
          <cell r="V2060">
            <v>0.1</v>
          </cell>
          <cell r="W2060">
            <v>-0.1</v>
          </cell>
          <cell r="X2060">
            <v>0.1</v>
          </cell>
          <cell r="Y2060">
            <v>-0.1</v>
          </cell>
          <cell r="Z2060">
            <v>0.1</v>
          </cell>
          <cell r="AA2060">
            <v>-0.1</v>
          </cell>
          <cell r="AB2060">
            <v>0.1</v>
          </cell>
          <cell r="AC2060">
            <v>-0.1</v>
          </cell>
          <cell r="AD2060" t="str">
            <v>NIL</v>
          </cell>
          <cell r="AE2060" t="str">
            <v>NIL</v>
          </cell>
          <cell r="AF2060" t="str">
            <v>NIL</v>
          </cell>
          <cell r="AG2060" t="str">
            <v>NIL</v>
          </cell>
        </row>
        <row r="2061">
          <cell r="A2061" t="str">
            <v>12-359-3</v>
          </cell>
          <cell r="B2061">
            <v>0.2</v>
          </cell>
          <cell r="C2061">
            <v>-0.2</v>
          </cell>
          <cell r="D2061">
            <v>0.1</v>
          </cell>
          <cell r="E2061">
            <v>-0.1</v>
          </cell>
          <cell r="F2061">
            <v>0.05</v>
          </cell>
          <cell r="G2061">
            <v>-0.05</v>
          </cell>
          <cell r="H2061">
            <v>0.1</v>
          </cell>
          <cell r="I2061">
            <v>0</v>
          </cell>
          <cell r="J2061">
            <v>0.1</v>
          </cell>
          <cell r="K2061">
            <v>-0.1</v>
          </cell>
          <cell r="L2061">
            <v>0.05</v>
          </cell>
          <cell r="M2061">
            <v>-0.05</v>
          </cell>
          <cell r="N2061">
            <v>0.1</v>
          </cell>
          <cell r="O2061">
            <v>-0.1</v>
          </cell>
          <cell r="P2061">
            <v>0.05</v>
          </cell>
          <cell r="Q2061">
            <v>-0.05</v>
          </cell>
          <cell r="R2061">
            <v>0.2</v>
          </cell>
          <cell r="S2061">
            <v>-0.2</v>
          </cell>
          <cell r="T2061">
            <v>0.05</v>
          </cell>
          <cell r="U2061">
            <v>-0.05</v>
          </cell>
          <cell r="V2061">
            <v>0.1</v>
          </cell>
          <cell r="W2061">
            <v>-0.1</v>
          </cell>
          <cell r="X2061">
            <v>0.1</v>
          </cell>
          <cell r="Y2061">
            <v>-0.1</v>
          </cell>
          <cell r="Z2061">
            <v>0.1</v>
          </cell>
          <cell r="AA2061">
            <v>-0.1</v>
          </cell>
          <cell r="AB2061">
            <v>0.1</v>
          </cell>
          <cell r="AC2061">
            <v>-0.1</v>
          </cell>
          <cell r="AD2061" t="str">
            <v>NIL</v>
          </cell>
          <cell r="AE2061" t="str">
            <v>NIL</v>
          </cell>
          <cell r="AF2061" t="str">
            <v>NIL</v>
          </cell>
          <cell r="AG2061" t="str">
            <v>NIL</v>
          </cell>
        </row>
        <row r="2062">
          <cell r="A2062" t="str">
            <v>12-359-4</v>
          </cell>
          <cell r="B2062">
            <v>0.2</v>
          </cell>
          <cell r="C2062">
            <v>-0.2</v>
          </cell>
          <cell r="D2062">
            <v>0.1</v>
          </cell>
          <cell r="E2062">
            <v>-0.1</v>
          </cell>
          <cell r="F2062">
            <v>0.05</v>
          </cell>
          <cell r="G2062">
            <v>-0.05</v>
          </cell>
          <cell r="H2062">
            <v>0.1</v>
          </cell>
          <cell r="I2062">
            <v>0</v>
          </cell>
          <cell r="J2062">
            <v>0.1</v>
          </cell>
          <cell r="K2062">
            <v>-0.1</v>
          </cell>
          <cell r="L2062">
            <v>0.05</v>
          </cell>
          <cell r="M2062">
            <v>-0.05</v>
          </cell>
          <cell r="N2062">
            <v>0.1</v>
          </cell>
          <cell r="O2062">
            <v>-0.1</v>
          </cell>
          <cell r="P2062">
            <v>0.05</v>
          </cell>
          <cell r="Q2062">
            <v>-0.05</v>
          </cell>
          <cell r="R2062">
            <v>0.2</v>
          </cell>
          <cell r="S2062">
            <v>-0.2</v>
          </cell>
          <cell r="T2062">
            <v>0.05</v>
          </cell>
          <cell r="U2062">
            <v>-0.05</v>
          </cell>
          <cell r="V2062">
            <v>0.1</v>
          </cell>
          <cell r="W2062">
            <v>-0.1</v>
          </cell>
          <cell r="X2062">
            <v>0.1</v>
          </cell>
          <cell r="Y2062">
            <v>-0.1</v>
          </cell>
          <cell r="Z2062">
            <v>0.1</v>
          </cell>
          <cell r="AA2062">
            <v>-0.1</v>
          </cell>
          <cell r="AB2062">
            <v>0.1</v>
          </cell>
          <cell r="AC2062">
            <v>-0.1</v>
          </cell>
          <cell r="AD2062" t="str">
            <v>NIL</v>
          </cell>
          <cell r="AE2062" t="str">
            <v>NIL</v>
          </cell>
          <cell r="AF2062" t="str">
            <v>NIL</v>
          </cell>
          <cell r="AG2062" t="str">
            <v>NIL</v>
          </cell>
        </row>
        <row r="2063">
          <cell r="A2063" t="str">
            <v>12-360A</v>
          </cell>
          <cell r="B2063">
            <v>0.2</v>
          </cell>
          <cell r="C2063">
            <v>-0.2</v>
          </cell>
          <cell r="D2063">
            <v>0.1</v>
          </cell>
          <cell r="E2063">
            <v>-0.1</v>
          </cell>
          <cell r="F2063">
            <v>0.05</v>
          </cell>
          <cell r="G2063">
            <v>-0.05</v>
          </cell>
          <cell r="H2063">
            <v>0.1</v>
          </cell>
          <cell r="I2063">
            <v>0</v>
          </cell>
          <cell r="J2063">
            <v>0.05</v>
          </cell>
          <cell r="K2063">
            <v>-0.05</v>
          </cell>
          <cell r="L2063">
            <v>0.1</v>
          </cell>
          <cell r="M2063">
            <v>-0.1</v>
          </cell>
          <cell r="N2063">
            <v>0.05</v>
          </cell>
          <cell r="O2063">
            <v>-0.05</v>
          </cell>
          <cell r="P2063">
            <v>0.05</v>
          </cell>
          <cell r="Q2063">
            <v>-0.05</v>
          </cell>
          <cell r="R2063">
            <v>0.2</v>
          </cell>
          <cell r="S2063">
            <v>-0.2</v>
          </cell>
          <cell r="T2063">
            <v>0.05</v>
          </cell>
          <cell r="U2063">
            <v>-0.05</v>
          </cell>
          <cell r="V2063">
            <v>0.03</v>
          </cell>
          <cell r="W2063">
            <v>-0.03</v>
          </cell>
          <cell r="X2063">
            <v>0.03</v>
          </cell>
          <cell r="Y2063">
            <v>-0.03</v>
          </cell>
          <cell r="Z2063">
            <v>0.03</v>
          </cell>
          <cell r="AA2063">
            <v>-0.03</v>
          </cell>
          <cell r="AB2063" t="str">
            <v>NIL</v>
          </cell>
          <cell r="AC2063" t="str">
            <v>NIL</v>
          </cell>
          <cell r="AD2063" t="str">
            <v>NIL</v>
          </cell>
          <cell r="AE2063" t="str">
            <v>NIL</v>
          </cell>
          <cell r="AF2063" t="str">
            <v>NIL</v>
          </cell>
          <cell r="AG2063" t="str">
            <v>NIL</v>
          </cell>
        </row>
        <row r="2064">
          <cell r="A2064" t="str">
            <v>12-360A-1</v>
          </cell>
          <cell r="B2064">
            <v>0.2</v>
          </cell>
          <cell r="C2064">
            <v>-0.2</v>
          </cell>
          <cell r="D2064">
            <v>0.1</v>
          </cell>
          <cell r="E2064">
            <v>-0.1</v>
          </cell>
          <cell r="F2064">
            <v>0.05</v>
          </cell>
          <cell r="G2064">
            <v>-0.05</v>
          </cell>
          <cell r="H2064">
            <v>0.1</v>
          </cell>
          <cell r="I2064">
            <v>0</v>
          </cell>
          <cell r="J2064">
            <v>0.05</v>
          </cell>
          <cell r="K2064">
            <v>-0.05</v>
          </cell>
          <cell r="L2064">
            <v>0.1</v>
          </cell>
          <cell r="M2064">
            <v>-0.1</v>
          </cell>
          <cell r="N2064">
            <v>0.05</v>
          </cell>
          <cell r="O2064">
            <v>-0.05</v>
          </cell>
          <cell r="P2064">
            <v>0.05</v>
          </cell>
          <cell r="Q2064">
            <v>-0.05</v>
          </cell>
          <cell r="R2064">
            <v>0.2</v>
          </cell>
          <cell r="S2064">
            <v>-0.2</v>
          </cell>
          <cell r="T2064">
            <v>0.05</v>
          </cell>
          <cell r="U2064">
            <v>-0.05</v>
          </cell>
          <cell r="V2064">
            <v>0.05</v>
          </cell>
          <cell r="W2064">
            <v>-0.05</v>
          </cell>
          <cell r="X2064">
            <v>0.05</v>
          </cell>
          <cell r="Y2064">
            <v>-0.05</v>
          </cell>
          <cell r="Z2064">
            <v>0.05</v>
          </cell>
          <cell r="AA2064">
            <v>-0.05</v>
          </cell>
          <cell r="AB2064" t="str">
            <v>NIL</v>
          </cell>
          <cell r="AC2064" t="str">
            <v>NIL</v>
          </cell>
          <cell r="AD2064" t="str">
            <v>NIL</v>
          </cell>
          <cell r="AE2064" t="str">
            <v>NIL</v>
          </cell>
          <cell r="AF2064" t="str">
            <v>NIL</v>
          </cell>
          <cell r="AG2064" t="str">
            <v>NIL</v>
          </cell>
        </row>
        <row r="2065">
          <cell r="A2065" t="str">
            <v>12-360</v>
          </cell>
          <cell r="B2065">
            <v>0.2</v>
          </cell>
          <cell r="C2065">
            <v>-0.2</v>
          </cell>
          <cell r="D2065">
            <v>0.1</v>
          </cell>
          <cell r="E2065">
            <v>-0.1</v>
          </cell>
          <cell r="F2065">
            <v>0.05</v>
          </cell>
          <cell r="G2065">
            <v>-0.05</v>
          </cell>
          <cell r="H2065">
            <v>0.1</v>
          </cell>
          <cell r="I2065">
            <v>0</v>
          </cell>
          <cell r="J2065">
            <v>0.1</v>
          </cell>
          <cell r="K2065">
            <v>-0.1</v>
          </cell>
          <cell r="L2065">
            <v>0.1</v>
          </cell>
          <cell r="M2065">
            <v>-0.1</v>
          </cell>
          <cell r="N2065">
            <v>0.1</v>
          </cell>
          <cell r="O2065">
            <v>-0.1</v>
          </cell>
          <cell r="P2065">
            <v>0.1</v>
          </cell>
          <cell r="Q2065">
            <v>-0.1</v>
          </cell>
          <cell r="R2065">
            <v>0.2</v>
          </cell>
          <cell r="S2065">
            <v>-0.2</v>
          </cell>
          <cell r="T2065">
            <v>0.05</v>
          </cell>
          <cell r="U2065">
            <v>-0.05</v>
          </cell>
          <cell r="V2065">
            <v>0.1</v>
          </cell>
          <cell r="W2065">
            <v>-0.1</v>
          </cell>
          <cell r="X2065">
            <v>0.1</v>
          </cell>
          <cell r="Y2065">
            <v>-0.1</v>
          </cell>
          <cell r="Z2065">
            <v>0.1</v>
          </cell>
          <cell r="AA2065">
            <v>-0.1</v>
          </cell>
          <cell r="AB2065" t="str">
            <v>NIL</v>
          </cell>
          <cell r="AC2065" t="str">
            <v>NIL</v>
          </cell>
          <cell r="AD2065" t="str">
            <v>NIL</v>
          </cell>
          <cell r="AE2065" t="str">
            <v>NIL</v>
          </cell>
          <cell r="AF2065" t="str">
            <v>NIL</v>
          </cell>
          <cell r="AG2065" t="str">
            <v>NIL</v>
          </cell>
        </row>
        <row r="2066">
          <cell r="A2066" t="str">
            <v>12-361A</v>
          </cell>
          <cell r="B2066">
            <v>0.15</v>
          </cell>
          <cell r="C2066">
            <v>-0.15</v>
          </cell>
          <cell r="D2066">
            <v>0.1</v>
          </cell>
          <cell r="E2066">
            <v>-0.1</v>
          </cell>
          <cell r="F2066">
            <v>0.1</v>
          </cell>
          <cell r="G2066">
            <v>-0.1</v>
          </cell>
          <cell r="H2066">
            <v>0.1</v>
          </cell>
          <cell r="I2066">
            <v>0</v>
          </cell>
          <cell r="J2066">
            <v>0.1</v>
          </cell>
          <cell r="K2066">
            <v>-0.1</v>
          </cell>
          <cell r="L2066">
            <v>0.1</v>
          </cell>
          <cell r="M2066">
            <v>-0.1</v>
          </cell>
          <cell r="N2066">
            <v>0.1</v>
          </cell>
          <cell r="O2066">
            <v>-0.1</v>
          </cell>
          <cell r="P2066">
            <v>0.1</v>
          </cell>
          <cell r="Q2066">
            <v>-0.1</v>
          </cell>
          <cell r="R2066">
            <v>0.2</v>
          </cell>
          <cell r="S2066">
            <v>-0.2</v>
          </cell>
          <cell r="T2066">
            <v>0.05</v>
          </cell>
          <cell r="U2066">
            <v>-0.05</v>
          </cell>
          <cell r="V2066">
            <v>0.03</v>
          </cell>
          <cell r="W2066">
            <v>-0.03</v>
          </cell>
          <cell r="X2066">
            <v>0.03</v>
          </cell>
          <cell r="Y2066">
            <v>-0.03</v>
          </cell>
          <cell r="Z2066">
            <v>0.03</v>
          </cell>
          <cell r="AA2066">
            <v>-0.03</v>
          </cell>
          <cell r="AB2066" t="str">
            <v>NIL</v>
          </cell>
          <cell r="AC2066" t="str">
            <v>NIL</v>
          </cell>
          <cell r="AD2066" t="str">
            <v>NIL</v>
          </cell>
          <cell r="AE2066" t="str">
            <v>NIL</v>
          </cell>
          <cell r="AF2066" t="str">
            <v>NIL</v>
          </cell>
          <cell r="AG2066" t="str">
            <v>NIL</v>
          </cell>
        </row>
        <row r="2067">
          <cell r="A2067" t="str">
            <v>12-362A</v>
          </cell>
          <cell r="B2067">
            <v>0.2</v>
          </cell>
          <cell r="C2067">
            <v>-0.2</v>
          </cell>
          <cell r="D2067">
            <v>0.1</v>
          </cell>
          <cell r="E2067">
            <v>-0.1</v>
          </cell>
          <cell r="F2067">
            <v>0.05</v>
          </cell>
          <cell r="G2067">
            <v>-0.05</v>
          </cell>
          <cell r="H2067">
            <v>0.1</v>
          </cell>
          <cell r="I2067">
            <v>0</v>
          </cell>
          <cell r="J2067">
            <v>0.05</v>
          </cell>
          <cell r="K2067">
            <v>-0.05</v>
          </cell>
          <cell r="L2067">
            <v>0.1</v>
          </cell>
          <cell r="M2067">
            <v>-0.1</v>
          </cell>
          <cell r="N2067">
            <v>0.1</v>
          </cell>
          <cell r="O2067">
            <v>-0.1</v>
          </cell>
          <cell r="P2067">
            <v>0.05</v>
          </cell>
          <cell r="Q2067">
            <v>-0.05</v>
          </cell>
          <cell r="R2067">
            <v>0.2</v>
          </cell>
          <cell r="S2067">
            <v>-0.2</v>
          </cell>
          <cell r="T2067">
            <v>0.05</v>
          </cell>
          <cell r="U2067">
            <v>-0.05</v>
          </cell>
          <cell r="V2067">
            <v>0.03</v>
          </cell>
          <cell r="W2067">
            <v>-0.03</v>
          </cell>
          <cell r="X2067">
            <v>0.03</v>
          </cell>
          <cell r="Y2067">
            <v>-0.03</v>
          </cell>
          <cell r="Z2067">
            <v>0.03</v>
          </cell>
          <cell r="AA2067">
            <v>-0.03</v>
          </cell>
          <cell r="AB2067" t="str">
            <v>NIL</v>
          </cell>
          <cell r="AC2067" t="str">
            <v>NIL</v>
          </cell>
          <cell r="AD2067" t="str">
            <v>NIL</v>
          </cell>
          <cell r="AE2067" t="str">
            <v>NIL</v>
          </cell>
          <cell r="AF2067" t="str">
            <v>NIL</v>
          </cell>
          <cell r="AG2067" t="str">
            <v>NIL</v>
          </cell>
        </row>
        <row r="2068">
          <cell r="A2068" t="str">
            <v>12-362A-C</v>
          </cell>
          <cell r="B2068">
            <v>0.2</v>
          </cell>
          <cell r="C2068">
            <v>-0.2</v>
          </cell>
          <cell r="D2068">
            <v>0.1</v>
          </cell>
          <cell r="E2068">
            <v>-0.1</v>
          </cell>
          <cell r="F2068">
            <v>0.05</v>
          </cell>
          <cell r="G2068">
            <v>-0.05</v>
          </cell>
          <cell r="H2068">
            <v>0.1</v>
          </cell>
          <cell r="I2068">
            <v>0</v>
          </cell>
          <cell r="J2068">
            <v>0.05</v>
          </cell>
          <cell r="K2068">
            <v>-0.05</v>
          </cell>
          <cell r="L2068">
            <v>0.1</v>
          </cell>
          <cell r="M2068">
            <v>-0.1</v>
          </cell>
          <cell r="N2068">
            <v>0.1</v>
          </cell>
          <cell r="O2068">
            <v>-0.1</v>
          </cell>
          <cell r="P2068">
            <v>0.05</v>
          </cell>
          <cell r="Q2068">
            <v>-0.05</v>
          </cell>
          <cell r="R2068">
            <v>0.2</v>
          </cell>
          <cell r="S2068">
            <v>-0.2</v>
          </cell>
          <cell r="T2068">
            <v>0.05</v>
          </cell>
          <cell r="U2068">
            <v>-0.05</v>
          </cell>
          <cell r="V2068">
            <v>0.03</v>
          </cell>
          <cell r="W2068">
            <v>-0.03</v>
          </cell>
          <cell r="X2068">
            <v>0.03</v>
          </cell>
          <cell r="Y2068">
            <v>-0.03</v>
          </cell>
          <cell r="Z2068">
            <v>0.03</v>
          </cell>
          <cell r="AA2068">
            <v>-0.03</v>
          </cell>
          <cell r="AB2068" t="str">
            <v>NIL</v>
          </cell>
          <cell r="AC2068" t="str">
            <v>NIL</v>
          </cell>
          <cell r="AD2068" t="str">
            <v>NIL</v>
          </cell>
          <cell r="AE2068" t="str">
            <v>NIL</v>
          </cell>
          <cell r="AF2068" t="str">
            <v>NIL</v>
          </cell>
          <cell r="AG2068" t="str">
            <v>NIL</v>
          </cell>
        </row>
        <row r="2069">
          <cell r="A2069" t="str">
            <v>12-362AN</v>
          </cell>
          <cell r="B2069">
            <v>0.2</v>
          </cell>
          <cell r="C2069">
            <v>-0.2</v>
          </cell>
          <cell r="D2069">
            <v>0.1</v>
          </cell>
          <cell r="E2069">
            <v>-0.1</v>
          </cell>
          <cell r="F2069">
            <v>0.05</v>
          </cell>
          <cell r="G2069">
            <v>-0.05</v>
          </cell>
          <cell r="H2069">
            <v>0.1</v>
          </cell>
          <cell r="I2069">
            <v>0</v>
          </cell>
          <cell r="J2069" t="str">
            <v>NIL</v>
          </cell>
          <cell r="K2069" t="str">
            <v>NIL</v>
          </cell>
          <cell r="L2069">
            <v>0.1</v>
          </cell>
          <cell r="M2069">
            <v>-0.1</v>
          </cell>
          <cell r="N2069">
            <v>0.1</v>
          </cell>
          <cell r="O2069">
            <v>-0.1</v>
          </cell>
          <cell r="P2069">
            <v>0.05</v>
          </cell>
          <cell r="Q2069">
            <v>-0.05</v>
          </cell>
          <cell r="R2069">
            <v>0.2</v>
          </cell>
          <cell r="S2069">
            <v>-0.2</v>
          </cell>
          <cell r="T2069">
            <v>0.05</v>
          </cell>
          <cell r="U2069">
            <v>-0.05</v>
          </cell>
          <cell r="V2069">
            <v>0.03</v>
          </cell>
          <cell r="W2069">
            <v>-0.03</v>
          </cell>
          <cell r="X2069">
            <v>0.03</v>
          </cell>
          <cell r="Y2069">
            <v>-0.03</v>
          </cell>
          <cell r="Z2069">
            <v>0.03</v>
          </cell>
          <cell r="AA2069">
            <v>-0.03</v>
          </cell>
          <cell r="AB2069" t="str">
            <v>NIL</v>
          </cell>
          <cell r="AC2069" t="str">
            <v>NIL</v>
          </cell>
          <cell r="AD2069" t="str">
            <v>NIL</v>
          </cell>
          <cell r="AE2069" t="str">
            <v>NIL</v>
          </cell>
          <cell r="AF2069" t="str">
            <v>NIL</v>
          </cell>
          <cell r="AG2069" t="str">
            <v>NIL</v>
          </cell>
        </row>
        <row r="2070">
          <cell r="A2070" t="str">
            <v>12-363A</v>
          </cell>
          <cell r="B2070">
            <v>0.2</v>
          </cell>
          <cell r="C2070">
            <v>-0.2</v>
          </cell>
          <cell r="D2070">
            <v>0.1</v>
          </cell>
          <cell r="E2070">
            <v>-0.1</v>
          </cell>
          <cell r="F2070">
            <v>0.05</v>
          </cell>
          <cell r="G2070">
            <v>-0.05</v>
          </cell>
          <cell r="H2070">
            <v>0.1</v>
          </cell>
          <cell r="I2070">
            <v>0</v>
          </cell>
          <cell r="J2070">
            <v>0.05</v>
          </cell>
          <cell r="K2070">
            <v>-0.05</v>
          </cell>
          <cell r="L2070">
            <v>0.1</v>
          </cell>
          <cell r="M2070">
            <v>-0.1</v>
          </cell>
          <cell r="N2070">
            <v>0.05</v>
          </cell>
          <cell r="O2070">
            <v>-0.05</v>
          </cell>
          <cell r="P2070">
            <v>0.05</v>
          </cell>
          <cell r="Q2070">
            <v>-0.05</v>
          </cell>
          <cell r="R2070">
            <v>0.2</v>
          </cell>
          <cell r="S2070">
            <v>-0.2</v>
          </cell>
          <cell r="T2070">
            <v>0.05</v>
          </cell>
          <cell r="U2070">
            <v>-0.05</v>
          </cell>
          <cell r="V2070">
            <v>0.05</v>
          </cell>
          <cell r="W2070">
            <v>-0.05</v>
          </cell>
          <cell r="X2070">
            <v>0.05</v>
          </cell>
          <cell r="Y2070">
            <v>-0.05</v>
          </cell>
          <cell r="Z2070">
            <v>0.05</v>
          </cell>
          <cell r="AA2070">
            <v>-0.05</v>
          </cell>
          <cell r="AB2070" t="str">
            <v>NIL</v>
          </cell>
          <cell r="AC2070" t="str">
            <v>NIL</v>
          </cell>
          <cell r="AD2070" t="str">
            <v>NIL</v>
          </cell>
          <cell r="AE2070" t="str">
            <v>NIL</v>
          </cell>
          <cell r="AF2070" t="str">
            <v>NIL</v>
          </cell>
          <cell r="AG2070" t="str">
            <v>NIL</v>
          </cell>
        </row>
        <row r="2071">
          <cell r="A2071" t="str">
            <v>12-363</v>
          </cell>
          <cell r="B2071">
            <v>0.2</v>
          </cell>
          <cell r="C2071">
            <v>-0.2</v>
          </cell>
          <cell r="D2071">
            <v>0.1</v>
          </cell>
          <cell r="E2071">
            <v>-0.1</v>
          </cell>
          <cell r="F2071">
            <v>0.1</v>
          </cell>
          <cell r="G2071">
            <v>-0.1</v>
          </cell>
          <cell r="H2071">
            <v>0.1</v>
          </cell>
          <cell r="I2071">
            <v>0</v>
          </cell>
          <cell r="J2071">
            <v>0.1</v>
          </cell>
          <cell r="K2071">
            <v>-0.1</v>
          </cell>
          <cell r="L2071">
            <v>0.1</v>
          </cell>
          <cell r="M2071">
            <v>-0.1</v>
          </cell>
          <cell r="N2071">
            <v>0.1</v>
          </cell>
          <cell r="O2071">
            <v>-0.1</v>
          </cell>
          <cell r="P2071">
            <v>0.05</v>
          </cell>
          <cell r="Q2071">
            <v>-0.05</v>
          </cell>
          <cell r="R2071">
            <v>0.2</v>
          </cell>
          <cell r="S2071">
            <v>-0.2</v>
          </cell>
          <cell r="T2071">
            <v>0.05</v>
          </cell>
          <cell r="U2071">
            <v>-0.05</v>
          </cell>
          <cell r="V2071">
            <v>0.1</v>
          </cell>
          <cell r="W2071">
            <v>-0.1</v>
          </cell>
          <cell r="X2071">
            <v>0.1</v>
          </cell>
          <cell r="Y2071">
            <v>-0.1</v>
          </cell>
          <cell r="Z2071">
            <v>0.1</v>
          </cell>
          <cell r="AA2071">
            <v>-0.1</v>
          </cell>
          <cell r="AB2071" t="str">
            <v>NIL</v>
          </cell>
          <cell r="AC2071" t="str">
            <v>NIL</v>
          </cell>
          <cell r="AD2071" t="str">
            <v>NIL</v>
          </cell>
          <cell r="AE2071" t="str">
            <v>NIL</v>
          </cell>
          <cell r="AF2071" t="str">
            <v>NIL</v>
          </cell>
          <cell r="AG2071" t="str">
            <v>NIL</v>
          </cell>
        </row>
        <row r="2072">
          <cell r="A2072" t="str">
            <v>12-363-1</v>
          </cell>
          <cell r="B2072">
            <v>0.2</v>
          </cell>
          <cell r="C2072">
            <v>-0.2</v>
          </cell>
          <cell r="D2072">
            <v>0.1</v>
          </cell>
          <cell r="E2072">
            <v>-0.1</v>
          </cell>
          <cell r="F2072">
            <v>0.1</v>
          </cell>
          <cell r="G2072">
            <v>-0.1</v>
          </cell>
          <cell r="H2072">
            <v>0.1</v>
          </cell>
          <cell r="I2072">
            <v>0</v>
          </cell>
          <cell r="J2072">
            <v>0.1</v>
          </cell>
          <cell r="K2072">
            <v>-0.1</v>
          </cell>
          <cell r="L2072">
            <v>0.1</v>
          </cell>
          <cell r="M2072">
            <v>-0.1</v>
          </cell>
          <cell r="N2072">
            <v>0.1</v>
          </cell>
          <cell r="O2072">
            <v>-0.1</v>
          </cell>
          <cell r="P2072">
            <v>0.05</v>
          </cell>
          <cell r="Q2072">
            <v>-0.05</v>
          </cell>
          <cell r="R2072">
            <v>0.2</v>
          </cell>
          <cell r="S2072">
            <v>-0.2</v>
          </cell>
          <cell r="T2072">
            <v>0.05</v>
          </cell>
          <cell r="U2072">
            <v>-0.05</v>
          </cell>
          <cell r="V2072">
            <v>0.1</v>
          </cell>
          <cell r="W2072">
            <v>-0.1</v>
          </cell>
          <cell r="X2072">
            <v>0.1</v>
          </cell>
          <cell r="Y2072">
            <v>-0.1</v>
          </cell>
          <cell r="Z2072">
            <v>0.1</v>
          </cell>
          <cell r="AA2072">
            <v>-0.1</v>
          </cell>
          <cell r="AB2072" t="str">
            <v>NIL</v>
          </cell>
          <cell r="AC2072" t="str">
            <v>NIL</v>
          </cell>
          <cell r="AD2072" t="str">
            <v>NIL</v>
          </cell>
          <cell r="AE2072" t="str">
            <v>NIL</v>
          </cell>
          <cell r="AF2072" t="str">
            <v>NIL</v>
          </cell>
          <cell r="AG2072" t="str">
            <v>NIL</v>
          </cell>
        </row>
        <row r="2073">
          <cell r="A2073" t="str">
            <v>12-363-2</v>
          </cell>
          <cell r="B2073">
            <v>0.2</v>
          </cell>
          <cell r="C2073">
            <v>-0.2</v>
          </cell>
          <cell r="D2073">
            <v>0.1</v>
          </cell>
          <cell r="E2073">
            <v>-0.1</v>
          </cell>
          <cell r="F2073">
            <v>0.1</v>
          </cell>
          <cell r="G2073">
            <v>-0.1</v>
          </cell>
          <cell r="H2073">
            <v>0.1</v>
          </cell>
          <cell r="I2073">
            <v>0</v>
          </cell>
          <cell r="J2073">
            <v>0.1</v>
          </cell>
          <cell r="K2073">
            <v>-0.1</v>
          </cell>
          <cell r="L2073">
            <v>0.1</v>
          </cell>
          <cell r="M2073">
            <v>-0.1</v>
          </cell>
          <cell r="N2073">
            <v>0.1</v>
          </cell>
          <cell r="O2073">
            <v>-0.1</v>
          </cell>
          <cell r="P2073">
            <v>0.05</v>
          </cell>
          <cell r="Q2073">
            <v>-0.05</v>
          </cell>
          <cell r="R2073">
            <v>0.2</v>
          </cell>
          <cell r="S2073">
            <v>-0.2</v>
          </cell>
          <cell r="T2073">
            <v>0.05</v>
          </cell>
          <cell r="U2073">
            <v>-0.05</v>
          </cell>
          <cell r="V2073">
            <v>0.1</v>
          </cell>
          <cell r="W2073">
            <v>-0.1</v>
          </cell>
          <cell r="X2073">
            <v>0.1</v>
          </cell>
          <cell r="Y2073">
            <v>-0.1</v>
          </cell>
          <cell r="Z2073">
            <v>0.1</v>
          </cell>
          <cell r="AA2073">
            <v>-0.1</v>
          </cell>
          <cell r="AB2073" t="str">
            <v>NIL</v>
          </cell>
          <cell r="AC2073" t="str">
            <v>NIL</v>
          </cell>
          <cell r="AD2073" t="str">
            <v>NIL</v>
          </cell>
          <cell r="AE2073" t="str">
            <v>NIL</v>
          </cell>
          <cell r="AF2073" t="str">
            <v>NIL</v>
          </cell>
          <cell r="AG2073" t="str">
            <v>NIL</v>
          </cell>
        </row>
        <row r="2074">
          <cell r="A2074" t="str">
            <v>12-364A</v>
          </cell>
          <cell r="B2074">
            <v>0.2</v>
          </cell>
          <cell r="C2074">
            <v>-0.2</v>
          </cell>
          <cell r="D2074">
            <v>0.1</v>
          </cell>
          <cell r="E2074">
            <v>-0.1</v>
          </cell>
          <cell r="F2074">
            <v>0.05</v>
          </cell>
          <cell r="G2074">
            <v>-0.05</v>
          </cell>
          <cell r="H2074">
            <v>0.1</v>
          </cell>
          <cell r="I2074">
            <v>0</v>
          </cell>
          <cell r="J2074">
            <v>0.05</v>
          </cell>
          <cell r="K2074">
            <v>-0.05</v>
          </cell>
          <cell r="L2074">
            <v>0.1</v>
          </cell>
          <cell r="M2074">
            <v>-0.1</v>
          </cell>
          <cell r="N2074">
            <v>0.05</v>
          </cell>
          <cell r="O2074">
            <v>-0.05</v>
          </cell>
          <cell r="P2074">
            <v>0.05</v>
          </cell>
          <cell r="Q2074">
            <v>-0.05</v>
          </cell>
          <cell r="R2074">
            <v>0.2</v>
          </cell>
          <cell r="S2074">
            <v>-0.2</v>
          </cell>
          <cell r="T2074">
            <v>0.05</v>
          </cell>
          <cell r="U2074">
            <v>-0.05</v>
          </cell>
          <cell r="V2074">
            <v>0.03</v>
          </cell>
          <cell r="W2074">
            <v>-0.03</v>
          </cell>
          <cell r="X2074">
            <v>0.03</v>
          </cell>
          <cell r="Y2074">
            <v>-0.03</v>
          </cell>
          <cell r="Z2074">
            <v>0.03</v>
          </cell>
          <cell r="AA2074">
            <v>-0.03</v>
          </cell>
          <cell r="AB2074" t="str">
            <v>NIL</v>
          </cell>
          <cell r="AC2074" t="str">
            <v>NIL</v>
          </cell>
          <cell r="AD2074" t="str">
            <v>NIL</v>
          </cell>
          <cell r="AE2074" t="str">
            <v>NIL</v>
          </cell>
          <cell r="AF2074" t="str">
            <v>NIL</v>
          </cell>
          <cell r="AG2074" t="str">
            <v>NIL</v>
          </cell>
        </row>
        <row r="2075">
          <cell r="A2075" t="str">
            <v>12-364A-C</v>
          </cell>
          <cell r="B2075">
            <v>0.2</v>
          </cell>
          <cell r="C2075">
            <v>-0.2</v>
          </cell>
          <cell r="D2075">
            <v>0.1</v>
          </cell>
          <cell r="E2075">
            <v>-0.1</v>
          </cell>
          <cell r="F2075">
            <v>0.05</v>
          </cell>
          <cell r="G2075">
            <v>-0.05</v>
          </cell>
          <cell r="H2075">
            <v>0.1</v>
          </cell>
          <cell r="I2075">
            <v>0</v>
          </cell>
          <cell r="J2075">
            <v>0.05</v>
          </cell>
          <cell r="K2075">
            <v>-0.05</v>
          </cell>
          <cell r="L2075">
            <v>0.1</v>
          </cell>
          <cell r="M2075">
            <v>-0.1</v>
          </cell>
          <cell r="N2075">
            <v>0.05</v>
          </cell>
          <cell r="O2075">
            <v>-0.05</v>
          </cell>
          <cell r="P2075">
            <v>0.05</v>
          </cell>
          <cell r="Q2075">
            <v>-0.05</v>
          </cell>
          <cell r="R2075">
            <v>0.2</v>
          </cell>
          <cell r="S2075">
            <v>-0.2</v>
          </cell>
          <cell r="T2075">
            <v>0.05</v>
          </cell>
          <cell r="U2075">
            <v>-0.05</v>
          </cell>
          <cell r="V2075">
            <v>0.03</v>
          </cell>
          <cell r="W2075">
            <v>-0.03</v>
          </cell>
          <cell r="X2075">
            <v>0.03</v>
          </cell>
          <cell r="Y2075">
            <v>-0.03</v>
          </cell>
          <cell r="Z2075">
            <v>0.03</v>
          </cell>
          <cell r="AA2075">
            <v>-0.03</v>
          </cell>
          <cell r="AB2075" t="str">
            <v>NIL</v>
          </cell>
          <cell r="AC2075" t="str">
            <v>NIL</v>
          </cell>
          <cell r="AD2075" t="str">
            <v>NIL</v>
          </cell>
          <cell r="AE2075" t="str">
            <v>NIL</v>
          </cell>
          <cell r="AF2075" t="str">
            <v>NIL</v>
          </cell>
          <cell r="AG2075" t="str">
            <v>NIL</v>
          </cell>
        </row>
        <row r="2076">
          <cell r="A2076" t="str">
            <v>12-365A</v>
          </cell>
          <cell r="B2076">
            <v>0.2</v>
          </cell>
          <cell r="C2076">
            <v>-0.2</v>
          </cell>
          <cell r="D2076">
            <v>0.1</v>
          </cell>
          <cell r="E2076">
            <v>-0.1</v>
          </cell>
          <cell r="F2076">
            <v>0.05</v>
          </cell>
          <cell r="G2076">
            <v>-0.05</v>
          </cell>
          <cell r="H2076">
            <v>0.1</v>
          </cell>
          <cell r="I2076">
            <v>0</v>
          </cell>
          <cell r="J2076">
            <v>0.05</v>
          </cell>
          <cell r="K2076">
            <v>-0.05</v>
          </cell>
          <cell r="L2076">
            <v>0.1</v>
          </cell>
          <cell r="M2076">
            <v>-0.1</v>
          </cell>
          <cell r="N2076">
            <v>0.1</v>
          </cell>
          <cell r="O2076">
            <v>-0.1</v>
          </cell>
          <cell r="P2076">
            <v>0.05</v>
          </cell>
          <cell r="Q2076">
            <v>-0.05</v>
          </cell>
          <cell r="R2076">
            <v>0.2</v>
          </cell>
          <cell r="S2076">
            <v>-0.2</v>
          </cell>
          <cell r="T2076">
            <v>0.05</v>
          </cell>
          <cell r="U2076">
            <v>-0.05</v>
          </cell>
          <cell r="V2076">
            <v>0.03</v>
          </cell>
          <cell r="W2076">
            <v>-0.03</v>
          </cell>
          <cell r="X2076">
            <v>0.03</v>
          </cell>
          <cell r="Y2076">
            <v>-0.03</v>
          </cell>
          <cell r="Z2076">
            <v>0.03</v>
          </cell>
          <cell r="AA2076">
            <v>-0.03</v>
          </cell>
          <cell r="AB2076" t="str">
            <v>NIL</v>
          </cell>
          <cell r="AC2076" t="str">
            <v>NIL</v>
          </cell>
          <cell r="AD2076" t="str">
            <v>NIL</v>
          </cell>
          <cell r="AE2076" t="str">
            <v>NIL</v>
          </cell>
          <cell r="AF2076" t="str">
            <v>NIL</v>
          </cell>
          <cell r="AG2076" t="str">
            <v>NIL</v>
          </cell>
        </row>
        <row r="2077">
          <cell r="A2077" t="str">
            <v>12-365-C</v>
          </cell>
          <cell r="B2077">
            <v>0.2</v>
          </cell>
          <cell r="C2077">
            <v>-0.2</v>
          </cell>
          <cell r="D2077">
            <v>0.1</v>
          </cell>
          <cell r="E2077">
            <v>-0.1</v>
          </cell>
          <cell r="F2077">
            <v>0.1</v>
          </cell>
          <cell r="G2077">
            <v>-0.1</v>
          </cell>
          <cell r="H2077">
            <v>0.1</v>
          </cell>
          <cell r="I2077">
            <v>0</v>
          </cell>
          <cell r="J2077">
            <v>0.1</v>
          </cell>
          <cell r="K2077">
            <v>-0.1</v>
          </cell>
          <cell r="L2077">
            <v>0.1</v>
          </cell>
          <cell r="M2077">
            <v>-0.1</v>
          </cell>
          <cell r="N2077">
            <v>0.1</v>
          </cell>
          <cell r="O2077">
            <v>-0.1</v>
          </cell>
          <cell r="P2077">
            <v>0.05</v>
          </cell>
          <cell r="Q2077">
            <v>-0.05</v>
          </cell>
          <cell r="R2077">
            <v>0.2</v>
          </cell>
          <cell r="S2077">
            <v>-0.2</v>
          </cell>
          <cell r="T2077">
            <v>0.05</v>
          </cell>
          <cell r="U2077">
            <v>-0.05</v>
          </cell>
          <cell r="V2077">
            <v>0.1</v>
          </cell>
          <cell r="W2077">
            <v>-0.1</v>
          </cell>
          <cell r="X2077">
            <v>0.1</v>
          </cell>
          <cell r="Y2077">
            <v>-0.1</v>
          </cell>
          <cell r="Z2077">
            <v>0.1</v>
          </cell>
          <cell r="AA2077">
            <v>-0.1</v>
          </cell>
          <cell r="AB2077" t="str">
            <v>NIL</v>
          </cell>
          <cell r="AC2077" t="str">
            <v>NIL</v>
          </cell>
          <cell r="AD2077" t="str">
            <v>NIL</v>
          </cell>
          <cell r="AE2077" t="str">
            <v>NIL</v>
          </cell>
          <cell r="AF2077" t="str">
            <v>NIL</v>
          </cell>
          <cell r="AG2077" t="str">
            <v>NIL</v>
          </cell>
        </row>
        <row r="2078">
          <cell r="A2078" t="str">
            <v>12-365</v>
          </cell>
          <cell r="B2078">
            <v>0.2</v>
          </cell>
          <cell r="C2078">
            <v>-0.2</v>
          </cell>
          <cell r="D2078">
            <v>0.1</v>
          </cell>
          <cell r="E2078">
            <v>-0.1</v>
          </cell>
          <cell r="F2078">
            <v>0.1</v>
          </cell>
          <cell r="G2078">
            <v>-0.1</v>
          </cell>
          <cell r="H2078">
            <v>0.1</v>
          </cell>
          <cell r="I2078">
            <v>0</v>
          </cell>
          <cell r="J2078">
            <v>0.1</v>
          </cell>
          <cell r="K2078">
            <v>-0.1</v>
          </cell>
          <cell r="L2078">
            <v>0.1</v>
          </cell>
          <cell r="M2078">
            <v>-0.1</v>
          </cell>
          <cell r="N2078">
            <v>0.1</v>
          </cell>
          <cell r="O2078">
            <v>-0.1</v>
          </cell>
          <cell r="P2078">
            <v>0.05</v>
          </cell>
          <cell r="Q2078">
            <v>-0.05</v>
          </cell>
          <cell r="R2078">
            <v>0.2</v>
          </cell>
          <cell r="S2078">
            <v>-0.2</v>
          </cell>
          <cell r="T2078">
            <v>0.05</v>
          </cell>
          <cell r="U2078">
            <v>-0.05</v>
          </cell>
          <cell r="V2078">
            <v>0.1</v>
          </cell>
          <cell r="W2078">
            <v>-0.1</v>
          </cell>
          <cell r="X2078">
            <v>0.1</v>
          </cell>
          <cell r="Y2078">
            <v>-0.1</v>
          </cell>
          <cell r="Z2078">
            <v>0.1</v>
          </cell>
          <cell r="AA2078">
            <v>-0.1</v>
          </cell>
          <cell r="AB2078" t="str">
            <v>NIL</v>
          </cell>
          <cell r="AC2078" t="str">
            <v>NIL</v>
          </cell>
          <cell r="AD2078" t="str">
            <v>NIL</v>
          </cell>
          <cell r="AE2078" t="str">
            <v>NIL</v>
          </cell>
          <cell r="AF2078" t="str">
            <v>NIL</v>
          </cell>
          <cell r="AG2078" t="str">
            <v>NIL</v>
          </cell>
        </row>
        <row r="2079">
          <cell r="A2079" t="str">
            <v>12-366A</v>
          </cell>
          <cell r="B2079">
            <v>0.1</v>
          </cell>
          <cell r="C2079">
            <v>-0.1</v>
          </cell>
          <cell r="D2079">
            <v>0.1</v>
          </cell>
          <cell r="E2079">
            <v>-0.1</v>
          </cell>
          <cell r="F2079">
            <v>0.05</v>
          </cell>
          <cell r="G2079">
            <v>-0.05</v>
          </cell>
          <cell r="H2079">
            <v>0.1</v>
          </cell>
          <cell r="I2079">
            <v>0</v>
          </cell>
          <cell r="J2079">
            <v>0.1</v>
          </cell>
          <cell r="K2079">
            <v>-0.1</v>
          </cell>
          <cell r="L2079">
            <v>0.1</v>
          </cell>
          <cell r="M2079">
            <v>-0.1</v>
          </cell>
          <cell r="N2079">
            <v>0.1</v>
          </cell>
          <cell r="O2079">
            <v>-0.1</v>
          </cell>
          <cell r="P2079">
            <v>0.05</v>
          </cell>
          <cell r="Q2079">
            <v>-0.05</v>
          </cell>
          <cell r="R2079">
            <v>0.2</v>
          </cell>
          <cell r="S2079">
            <v>-0.2</v>
          </cell>
          <cell r="T2079">
            <v>0.03</v>
          </cell>
          <cell r="U2079">
            <v>-0.03</v>
          </cell>
          <cell r="V2079">
            <v>0.03</v>
          </cell>
          <cell r="W2079">
            <v>-0.03</v>
          </cell>
          <cell r="X2079">
            <v>0.03</v>
          </cell>
          <cell r="Y2079">
            <v>-0.03</v>
          </cell>
          <cell r="Z2079">
            <v>0.03</v>
          </cell>
          <cell r="AA2079">
            <v>-0.03</v>
          </cell>
          <cell r="AB2079" t="str">
            <v>NIL</v>
          </cell>
          <cell r="AC2079" t="str">
            <v>NIL</v>
          </cell>
          <cell r="AD2079" t="str">
            <v>NIL</v>
          </cell>
          <cell r="AE2079" t="str">
            <v>NIL</v>
          </cell>
          <cell r="AF2079" t="str">
            <v>NIL</v>
          </cell>
          <cell r="AG2079" t="str">
            <v>NIL</v>
          </cell>
        </row>
        <row r="2080">
          <cell r="A2080" t="str">
            <v>12-366-C</v>
          </cell>
          <cell r="B2080">
            <v>0.2</v>
          </cell>
          <cell r="C2080">
            <v>-0.2</v>
          </cell>
          <cell r="D2080">
            <v>0.1</v>
          </cell>
          <cell r="E2080">
            <v>-0.1</v>
          </cell>
          <cell r="F2080">
            <v>0.1</v>
          </cell>
          <cell r="G2080">
            <v>-0.1</v>
          </cell>
          <cell r="H2080">
            <v>0.1</v>
          </cell>
          <cell r="I2080">
            <v>0</v>
          </cell>
          <cell r="J2080">
            <v>0.1</v>
          </cell>
          <cell r="K2080">
            <v>-0.1</v>
          </cell>
          <cell r="L2080">
            <v>0.1</v>
          </cell>
          <cell r="M2080">
            <v>-0.1</v>
          </cell>
          <cell r="N2080">
            <v>0.1</v>
          </cell>
          <cell r="O2080">
            <v>-0.1</v>
          </cell>
          <cell r="P2080">
            <v>0.05</v>
          </cell>
          <cell r="Q2080">
            <v>-0.05</v>
          </cell>
          <cell r="R2080">
            <v>0.2</v>
          </cell>
          <cell r="S2080">
            <v>-0.2</v>
          </cell>
          <cell r="T2080">
            <v>0.05</v>
          </cell>
          <cell r="U2080">
            <v>-0.05</v>
          </cell>
          <cell r="V2080">
            <v>0.1</v>
          </cell>
          <cell r="W2080">
            <v>-0.1</v>
          </cell>
          <cell r="X2080">
            <v>0.1</v>
          </cell>
          <cell r="Y2080">
            <v>-0.1</v>
          </cell>
          <cell r="Z2080">
            <v>0.1</v>
          </cell>
          <cell r="AA2080">
            <v>-0.1</v>
          </cell>
          <cell r="AB2080" t="str">
            <v>NIL</v>
          </cell>
          <cell r="AC2080" t="str">
            <v>NIL</v>
          </cell>
          <cell r="AD2080" t="str">
            <v>NIL</v>
          </cell>
          <cell r="AE2080" t="str">
            <v>NIL</v>
          </cell>
          <cell r="AF2080" t="str">
            <v>NIL</v>
          </cell>
          <cell r="AG2080" t="str">
            <v>NIL</v>
          </cell>
        </row>
        <row r="2081">
          <cell r="A2081" t="str">
            <v>12-366-1</v>
          </cell>
          <cell r="B2081">
            <v>0.2</v>
          </cell>
          <cell r="C2081">
            <v>-0.2</v>
          </cell>
          <cell r="D2081">
            <v>0.1</v>
          </cell>
          <cell r="E2081">
            <v>-0.1</v>
          </cell>
          <cell r="F2081">
            <v>0.1</v>
          </cell>
          <cell r="G2081">
            <v>-0.1</v>
          </cell>
          <cell r="H2081">
            <v>0.1</v>
          </cell>
          <cell r="I2081">
            <v>0</v>
          </cell>
          <cell r="J2081">
            <v>0.1</v>
          </cell>
          <cell r="K2081">
            <v>-0.1</v>
          </cell>
          <cell r="L2081">
            <v>0.1</v>
          </cell>
          <cell r="M2081">
            <v>-0.1</v>
          </cell>
          <cell r="N2081">
            <v>0.1</v>
          </cell>
          <cell r="O2081">
            <v>-0.1</v>
          </cell>
          <cell r="P2081">
            <v>0.05</v>
          </cell>
          <cell r="Q2081">
            <v>-0.05</v>
          </cell>
          <cell r="R2081">
            <v>0.2</v>
          </cell>
          <cell r="S2081">
            <v>-0.2</v>
          </cell>
          <cell r="T2081">
            <v>0.05</v>
          </cell>
          <cell r="U2081">
            <v>-0.05</v>
          </cell>
          <cell r="V2081">
            <v>0.1</v>
          </cell>
          <cell r="W2081">
            <v>-0.1</v>
          </cell>
          <cell r="X2081">
            <v>0.1</v>
          </cell>
          <cell r="Y2081">
            <v>-0.1</v>
          </cell>
          <cell r="Z2081">
            <v>0.1</v>
          </cell>
          <cell r="AA2081">
            <v>-0.1</v>
          </cell>
          <cell r="AB2081" t="str">
            <v>NIL</v>
          </cell>
          <cell r="AC2081" t="str">
            <v>NIL</v>
          </cell>
          <cell r="AD2081" t="str">
            <v>NIL</v>
          </cell>
          <cell r="AE2081" t="str">
            <v>NIL</v>
          </cell>
          <cell r="AF2081" t="str">
            <v>NIL</v>
          </cell>
          <cell r="AG2081" t="str">
            <v>NIL</v>
          </cell>
        </row>
        <row r="2082">
          <cell r="A2082" t="str">
            <v>12-366-1C</v>
          </cell>
          <cell r="B2082">
            <v>0.2</v>
          </cell>
          <cell r="C2082">
            <v>-0.2</v>
          </cell>
          <cell r="D2082">
            <v>0.1</v>
          </cell>
          <cell r="E2082">
            <v>-0.1</v>
          </cell>
          <cell r="F2082">
            <v>0.1</v>
          </cell>
          <cell r="G2082">
            <v>-0.1</v>
          </cell>
          <cell r="H2082">
            <v>0.1</v>
          </cell>
          <cell r="I2082">
            <v>0</v>
          </cell>
          <cell r="J2082">
            <v>0.1</v>
          </cell>
          <cell r="K2082">
            <v>-0.1</v>
          </cell>
          <cell r="L2082">
            <v>0.1</v>
          </cell>
          <cell r="M2082">
            <v>-0.1</v>
          </cell>
          <cell r="N2082">
            <v>0.1</v>
          </cell>
          <cell r="O2082">
            <v>-0.1</v>
          </cell>
          <cell r="P2082">
            <v>0.05</v>
          </cell>
          <cell r="Q2082">
            <v>-0.05</v>
          </cell>
          <cell r="R2082">
            <v>0.2</v>
          </cell>
          <cell r="S2082">
            <v>-0.2</v>
          </cell>
          <cell r="T2082">
            <v>0.05</v>
          </cell>
          <cell r="U2082">
            <v>-0.05</v>
          </cell>
          <cell r="V2082">
            <v>0.1</v>
          </cell>
          <cell r="W2082">
            <v>-0.1</v>
          </cell>
          <cell r="X2082">
            <v>0.1</v>
          </cell>
          <cell r="Y2082">
            <v>-0.1</v>
          </cell>
          <cell r="Z2082">
            <v>0.1</v>
          </cell>
          <cell r="AA2082">
            <v>-0.1</v>
          </cell>
          <cell r="AB2082" t="str">
            <v>NIL</v>
          </cell>
          <cell r="AC2082" t="str">
            <v>NIL</v>
          </cell>
          <cell r="AD2082" t="str">
            <v>NIL</v>
          </cell>
          <cell r="AE2082" t="str">
            <v>NIL</v>
          </cell>
          <cell r="AF2082" t="str">
            <v>NIL</v>
          </cell>
          <cell r="AG2082" t="str">
            <v>NIL</v>
          </cell>
        </row>
        <row r="2083">
          <cell r="A2083" t="str">
            <v>12-366-2</v>
          </cell>
          <cell r="B2083">
            <v>0.2</v>
          </cell>
          <cell r="C2083">
            <v>-0.2</v>
          </cell>
          <cell r="D2083">
            <v>0.1</v>
          </cell>
          <cell r="E2083">
            <v>-0.1</v>
          </cell>
          <cell r="F2083">
            <v>0.1</v>
          </cell>
          <cell r="G2083">
            <v>-0.1</v>
          </cell>
          <cell r="H2083">
            <v>0.1</v>
          </cell>
          <cell r="I2083">
            <v>0</v>
          </cell>
          <cell r="J2083">
            <v>0.1</v>
          </cell>
          <cell r="K2083">
            <v>-0.1</v>
          </cell>
          <cell r="L2083">
            <v>0.1</v>
          </cell>
          <cell r="M2083">
            <v>-0.1</v>
          </cell>
          <cell r="N2083">
            <v>0.1</v>
          </cell>
          <cell r="O2083">
            <v>-0.1</v>
          </cell>
          <cell r="P2083">
            <v>0.05</v>
          </cell>
          <cell r="Q2083">
            <v>-0.05</v>
          </cell>
          <cell r="R2083">
            <v>0.2</v>
          </cell>
          <cell r="S2083">
            <v>-0.2</v>
          </cell>
          <cell r="T2083">
            <v>0.05</v>
          </cell>
          <cell r="U2083">
            <v>-0.05</v>
          </cell>
          <cell r="V2083">
            <v>0.1</v>
          </cell>
          <cell r="W2083">
            <v>-0.1</v>
          </cell>
          <cell r="X2083">
            <v>0.1</v>
          </cell>
          <cell r="Y2083">
            <v>-0.1</v>
          </cell>
          <cell r="Z2083">
            <v>0.1</v>
          </cell>
          <cell r="AA2083">
            <v>-0.1</v>
          </cell>
          <cell r="AB2083" t="str">
            <v>NIL</v>
          </cell>
          <cell r="AC2083" t="str">
            <v>NIL</v>
          </cell>
          <cell r="AD2083" t="str">
            <v>NIL</v>
          </cell>
          <cell r="AE2083" t="str">
            <v>NIL</v>
          </cell>
          <cell r="AF2083" t="str">
            <v>NIL</v>
          </cell>
          <cell r="AG2083" t="str">
            <v>NIL</v>
          </cell>
        </row>
        <row r="2084">
          <cell r="A2084" t="str">
            <v>12-367A</v>
          </cell>
          <cell r="B2084">
            <v>0.15</v>
          </cell>
          <cell r="C2084">
            <v>-0.15</v>
          </cell>
          <cell r="D2084">
            <v>0.1</v>
          </cell>
          <cell r="E2084">
            <v>-0.1</v>
          </cell>
          <cell r="F2084">
            <v>0.05</v>
          </cell>
          <cell r="G2084">
            <v>-0.05</v>
          </cell>
          <cell r="H2084">
            <v>0.1</v>
          </cell>
          <cell r="I2084">
            <v>0</v>
          </cell>
          <cell r="J2084">
            <v>0.05</v>
          </cell>
          <cell r="K2084">
            <v>-0.05</v>
          </cell>
          <cell r="L2084">
            <v>0.1</v>
          </cell>
          <cell r="M2084">
            <v>-0.1</v>
          </cell>
          <cell r="N2084">
            <v>0.1</v>
          </cell>
          <cell r="O2084">
            <v>-0.1</v>
          </cell>
          <cell r="P2084">
            <v>0.1</v>
          </cell>
          <cell r="Q2084">
            <v>-0.1</v>
          </cell>
          <cell r="R2084">
            <v>0.2</v>
          </cell>
          <cell r="S2084">
            <v>-0.2</v>
          </cell>
          <cell r="T2084">
            <v>0.05</v>
          </cell>
          <cell r="U2084">
            <v>-0.05</v>
          </cell>
          <cell r="V2084">
            <v>0.05</v>
          </cell>
          <cell r="W2084">
            <v>-0.05</v>
          </cell>
          <cell r="X2084">
            <v>0.05</v>
          </cell>
          <cell r="Y2084">
            <v>-0.05</v>
          </cell>
          <cell r="Z2084">
            <v>0.05</v>
          </cell>
          <cell r="AA2084">
            <v>-0.05</v>
          </cell>
          <cell r="AB2084" t="str">
            <v>NIL</v>
          </cell>
          <cell r="AC2084" t="str">
            <v>NIL</v>
          </cell>
          <cell r="AD2084" t="str">
            <v>NIL</v>
          </cell>
          <cell r="AE2084" t="str">
            <v>NIL</v>
          </cell>
          <cell r="AF2084" t="str">
            <v>NIL</v>
          </cell>
          <cell r="AG2084" t="str">
            <v>NIL</v>
          </cell>
        </row>
        <row r="2085">
          <cell r="A2085" t="str">
            <v>12-368A</v>
          </cell>
          <cell r="B2085">
            <v>0.15</v>
          </cell>
          <cell r="C2085">
            <v>-0.15</v>
          </cell>
          <cell r="D2085">
            <v>0.1</v>
          </cell>
          <cell r="E2085">
            <v>-0.1</v>
          </cell>
          <cell r="F2085">
            <v>0.05</v>
          </cell>
          <cell r="G2085">
            <v>-0.05</v>
          </cell>
          <cell r="H2085">
            <v>0.1</v>
          </cell>
          <cell r="I2085">
            <v>0</v>
          </cell>
          <cell r="J2085">
            <v>0.1</v>
          </cell>
          <cell r="K2085">
            <v>-0.1</v>
          </cell>
          <cell r="L2085">
            <v>0.1</v>
          </cell>
          <cell r="M2085">
            <v>-0.1</v>
          </cell>
          <cell r="N2085">
            <v>0.1</v>
          </cell>
          <cell r="O2085">
            <v>-0.1</v>
          </cell>
          <cell r="P2085">
            <v>0.05</v>
          </cell>
          <cell r="Q2085">
            <v>-0.05</v>
          </cell>
          <cell r="R2085">
            <v>0.2</v>
          </cell>
          <cell r="S2085">
            <v>-0.2</v>
          </cell>
          <cell r="T2085">
            <v>0.05</v>
          </cell>
          <cell r="U2085">
            <v>-0.05</v>
          </cell>
          <cell r="V2085">
            <v>0.05</v>
          </cell>
          <cell r="W2085">
            <v>-0.05</v>
          </cell>
          <cell r="X2085">
            <v>0.05</v>
          </cell>
          <cell r="Y2085">
            <v>-0.05</v>
          </cell>
          <cell r="Z2085">
            <v>0.05</v>
          </cell>
          <cell r="AA2085">
            <v>-0.05</v>
          </cell>
          <cell r="AB2085" t="str">
            <v>NIL</v>
          </cell>
          <cell r="AC2085" t="str">
            <v>NIL</v>
          </cell>
          <cell r="AD2085" t="str">
            <v>NIL</v>
          </cell>
          <cell r="AE2085" t="str">
            <v>NIL</v>
          </cell>
          <cell r="AF2085" t="str">
            <v>NIL</v>
          </cell>
          <cell r="AG2085" t="str">
            <v>NIL</v>
          </cell>
        </row>
        <row r="2086">
          <cell r="A2086" t="str">
            <v>12-368A-1</v>
          </cell>
          <cell r="B2086">
            <v>0.15</v>
          </cell>
          <cell r="C2086">
            <v>-0.15</v>
          </cell>
          <cell r="D2086">
            <v>0.1</v>
          </cell>
          <cell r="E2086">
            <v>-0.1</v>
          </cell>
          <cell r="F2086">
            <v>0.05</v>
          </cell>
          <cell r="G2086">
            <v>-0.05</v>
          </cell>
          <cell r="H2086">
            <v>0.1</v>
          </cell>
          <cell r="I2086">
            <v>0</v>
          </cell>
          <cell r="J2086">
            <v>0.1</v>
          </cell>
          <cell r="K2086">
            <v>-0.1</v>
          </cell>
          <cell r="L2086">
            <v>0.1</v>
          </cell>
          <cell r="M2086">
            <v>-0.1</v>
          </cell>
          <cell r="N2086">
            <v>0.1</v>
          </cell>
          <cell r="O2086">
            <v>-0.1</v>
          </cell>
          <cell r="P2086">
            <v>0.05</v>
          </cell>
          <cell r="Q2086">
            <v>-0.05</v>
          </cell>
          <cell r="R2086">
            <v>0.2</v>
          </cell>
          <cell r="S2086">
            <v>-0.2</v>
          </cell>
          <cell r="T2086">
            <v>0.05</v>
          </cell>
          <cell r="U2086">
            <v>-0.05</v>
          </cell>
          <cell r="V2086">
            <v>0.05</v>
          </cell>
          <cell r="W2086">
            <v>-0.05</v>
          </cell>
          <cell r="X2086">
            <v>0.05</v>
          </cell>
          <cell r="Y2086">
            <v>-0.05</v>
          </cell>
          <cell r="Z2086">
            <v>0.05</v>
          </cell>
          <cell r="AA2086">
            <v>-0.05</v>
          </cell>
          <cell r="AB2086" t="str">
            <v>NIL</v>
          </cell>
          <cell r="AC2086" t="str">
            <v>NIL</v>
          </cell>
          <cell r="AD2086" t="str">
            <v>NIL</v>
          </cell>
          <cell r="AE2086" t="str">
            <v>NIL</v>
          </cell>
          <cell r="AF2086" t="str">
            <v>NIL</v>
          </cell>
          <cell r="AG2086" t="str">
            <v>NIL</v>
          </cell>
        </row>
        <row r="2087">
          <cell r="A2087" t="str">
            <v>12-369</v>
          </cell>
          <cell r="B2087">
            <v>0.15</v>
          </cell>
          <cell r="C2087">
            <v>-0.15</v>
          </cell>
          <cell r="D2087">
            <v>0.1</v>
          </cell>
          <cell r="E2087">
            <v>-0.1</v>
          </cell>
          <cell r="F2087">
            <v>0.05</v>
          </cell>
          <cell r="G2087">
            <v>-0.05</v>
          </cell>
          <cell r="H2087">
            <v>0.1</v>
          </cell>
          <cell r="I2087">
            <v>0</v>
          </cell>
          <cell r="J2087">
            <v>0.1</v>
          </cell>
          <cell r="K2087">
            <v>-0.1</v>
          </cell>
          <cell r="L2087">
            <v>0.1</v>
          </cell>
          <cell r="M2087">
            <v>-0.1</v>
          </cell>
          <cell r="N2087">
            <v>0.1</v>
          </cell>
          <cell r="O2087">
            <v>-0.1</v>
          </cell>
          <cell r="P2087">
            <v>0.05</v>
          </cell>
          <cell r="Q2087">
            <v>-0.05</v>
          </cell>
          <cell r="R2087">
            <v>0.2</v>
          </cell>
          <cell r="S2087">
            <v>-0.2</v>
          </cell>
          <cell r="T2087">
            <v>0.05</v>
          </cell>
          <cell r="U2087">
            <v>-0.05</v>
          </cell>
          <cell r="V2087">
            <v>0.075</v>
          </cell>
          <cell r="W2087">
            <v>-0.075</v>
          </cell>
          <cell r="X2087">
            <v>0.075</v>
          </cell>
          <cell r="Y2087">
            <v>-0.075</v>
          </cell>
          <cell r="Z2087">
            <v>0.075</v>
          </cell>
          <cell r="AA2087">
            <v>-0.075</v>
          </cell>
          <cell r="AB2087" t="str">
            <v>NIL</v>
          </cell>
          <cell r="AC2087" t="str">
            <v>NIL</v>
          </cell>
          <cell r="AD2087" t="str">
            <v>NIL</v>
          </cell>
          <cell r="AE2087" t="str">
            <v>NIL</v>
          </cell>
          <cell r="AF2087" t="str">
            <v>NIL</v>
          </cell>
          <cell r="AG2087" t="str">
            <v>NIL</v>
          </cell>
        </row>
        <row r="2088">
          <cell r="A2088" t="str">
            <v>12-369A</v>
          </cell>
          <cell r="B2088">
            <v>0.2</v>
          </cell>
          <cell r="C2088">
            <v>-0.2</v>
          </cell>
          <cell r="D2088">
            <v>0.1</v>
          </cell>
          <cell r="E2088">
            <v>-0.1</v>
          </cell>
          <cell r="F2088">
            <v>0.05</v>
          </cell>
          <cell r="G2088">
            <v>-0.05</v>
          </cell>
          <cell r="H2088">
            <v>0.1</v>
          </cell>
          <cell r="I2088">
            <v>0</v>
          </cell>
          <cell r="J2088">
            <v>0.05</v>
          </cell>
          <cell r="K2088">
            <v>-0.05</v>
          </cell>
          <cell r="L2088">
            <v>0.1</v>
          </cell>
          <cell r="M2088">
            <v>-0.1</v>
          </cell>
          <cell r="N2088">
            <v>0.05</v>
          </cell>
          <cell r="O2088">
            <v>-0.05</v>
          </cell>
          <cell r="P2088">
            <v>0.05</v>
          </cell>
          <cell r="Q2088">
            <v>-0.05</v>
          </cell>
          <cell r="R2088">
            <v>0.2</v>
          </cell>
          <cell r="S2088">
            <v>-0.2</v>
          </cell>
          <cell r="T2088">
            <v>0.03</v>
          </cell>
          <cell r="U2088">
            <v>-0.03</v>
          </cell>
          <cell r="V2088">
            <v>0.03</v>
          </cell>
          <cell r="W2088">
            <v>-0.03</v>
          </cell>
          <cell r="X2088">
            <v>0.03</v>
          </cell>
          <cell r="Y2088">
            <v>-0.03</v>
          </cell>
          <cell r="Z2088">
            <v>0.03</v>
          </cell>
          <cell r="AA2088">
            <v>-0.03</v>
          </cell>
          <cell r="AB2088" t="str">
            <v>NIL</v>
          </cell>
          <cell r="AC2088" t="str">
            <v>NIL</v>
          </cell>
          <cell r="AD2088" t="str">
            <v>NIL</v>
          </cell>
          <cell r="AE2088" t="str">
            <v>NIL</v>
          </cell>
          <cell r="AF2088" t="str">
            <v>NIL</v>
          </cell>
          <cell r="AG2088" t="str">
            <v>NIL</v>
          </cell>
        </row>
        <row r="2089">
          <cell r="A2089" t="str">
            <v>12-369A-1</v>
          </cell>
          <cell r="B2089">
            <v>0.2</v>
          </cell>
          <cell r="C2089">
            <v>-0.2</v>
          </cell>
          <cell r="D2089">
            <v>0.1</v>
          </cell>
          <cell r="E2089">
            <v>-0.1</v>
          </cell>
          <cell r="F2089">
            <v>0.05</v>
          </cell>
          <cell r="G2089">
            <v>-0.05</v>
          </cell>
          <cell r="H2089">
            <v>0.1</v>
          </cell>
          <cell r="I2089">
            <v>0</v>
          </cell>
          <cell r="J2089">
            <v>0.05</v>
          </cell>
          <cell r="K2089">
            <v>-0.05</v>
          </cell>
          <cell r="L2089">
            <v>0.1</v>
          </cell>
          <cell r="M2089">
            <v>-0.1</v>
          </cell>
          <cell r="N2089">
            <v>0.05</v>
          </cell>
          <cell r="O2089">
            <v>-0.05</v>
          </cell>
          <cell r="P2089">
            <v>0.05</v>
          </cell>
          <cell r="Q2089">
            <v>-0.05</v>
          </cell>
          <cell r="R2089">
            <v>0.2</v>
          </cell>
          <cell r="S2089">
            <v>-0.2</v>
          </cell>
          <cell r="T2089">
            <v>0.03</v>
          </cell>
          <cell r="U2089">
            <v>-0.03</v>
          </cell>
          <cell r="V2089">
            <v>0.03</v>
          </cell>
          <cell r="W2089">
            <v>-0.03</v>
          </cell>
          <cell r="X2089">
            <v>0.03</v>
          </cell>
          <cell r="Y2089">
            <v>-0.03</v>
          </cell>
          <cell r="Z2089">
            <v>0.03</v>
          </cell>
          <cell r="AA2089">
            <v>-0.03</v>
          </cell>
          <cell r="AB2089" t="str">
            <v>NIL</v>
          </cell>
          <cell r="AC2089" t="str">
            <v>NIL</v>
          </cell>
          <cell r="AD2089" t="str">
            <v>NIL</v>
          </cell>
          <cell r="AE2089" t="str">
            <v>NIL</v>
          </cell>
          <cell r="AF2089" t="str">
            <v>NIL</v>
          </cell>
          <cell r="AG2089" t="str">
            <v>NIL</v>
          </cell>
        </row>
        <row r="2090">
          <cell r="A2090" t="str">
            <v>12-369AN</v>
          </cell>
          <cell r="B2090">
            <v>0.2</v>
          </cell>
          <cell r="C2090">
            <v>-0.2</v>
          </cell>
          <cell r="D2090">
            <v>0.1</v>
          </cell>
          <cell r="E2090">
            <v>-0.1</v>
          </cell>
          <cell r="F2090">
            <v>0.05</v>
          </cell>
          <cell r="G2090">
            <v>-0.05</v>
          </cell>
          <cell r="H2090">
            <v>0.1</v>
          </cell>
          <cell r="I2090">
            <v>0</v>
          </cell>
          <cell r="J2090" t="str">
            <v>NIL</v>
          </cell>
          <cell r="K2090" t="str">
            <v>NIL</v>
          </cell>
          <cell r="L2090">
            <v>0.1</v>
          </cell>
          <cell r="M2090">
            <v>-0.1</v>
          </cell>
          <cell r="N2090">
            <v>0.05</v>
          </cell>
          <cell r="O2090">
            <v>-0.05</v>
          </cell>
          <cell r="P2090">
            <v>0.05</v>
          </cell>
          <cell r="Q2090">
            <v>-0.05</v>
          </cell>
          <cell r="R2090">
            <v>0.2</v>
          </cell>
          <cell r="S2090">
            <v>-0.2</v>
          </cell>
          <cell r="T2090">
            <v>0.03</v>
          </cell>
          <cell r="U2090">
            <v>-0.03</v>
          </cell>
          <cell r="V2090">
            <v>0.03</v>
          </cell>
          <cell r="W2090">
            <v>-0.03</v>
          </cell>
          <cell r="X2090">
            <v>0.03</v>
          </cell>
          <cell r="Y2090">
            <v>-0.03</v>
          </cell>
          <cell r="Z2090">
            <v>0.03</v>
          </cell>
          <cell r="AA2090">
            <v>-0.03</v>
          </cell>
          <cell r="AB2090" t="str">
            <v>NIL</v>
          </cell>
          <cell r="AC2090" t="str">
            <v>NIL</v>
          </cell>
          <cell r="AD2090" t="str">
            <v>NIL</v>
          </cell>
          <cell r="AE2090" t="str">
            <v>NIL</v>
          </cell>
          <cell r="AF2090" t="str">
            <v>NIL</v>
          </cell>
          <cell r="AG2090" t="str">
            <v>NIL</v>
          </cell>
        </row>
        <row r="2091">
          <cell r="A2091" t="str">
            <v>12-370</v>
          </cell>
          <cell r="B2091">
            <v>0.2</v>
          </cell>
          <cell r="C2091">
            <v>-0.2</v>
          </cell>
          <cell r="D2091">
            <v>0.1</v>
          </cell>
          <cell r="E2091">
            <v>-0.1</v>
          </cell>
          <cell r="F2091">
            <v>0.1</v>
          </cell>
          <cell r="G2091">
            <v>-0.1</v>
          </cell>
          <cell r="H2091">
            <v>0.1</v>
          </cell>
          <cell r="I2091">
            <v>0</v>
          </cell>
          <cell r="J2091">
            <v>0.1</v>
          </cell>
          <cell r="K2091">
            <v>-0.1</v>
          </cell>
          <cell r="L2091">
            <v>0.1</v>
          </cell>
          <cell r="M2091">
            <v>-0.1</v>
          </cell>
          <cell r="N2091">
            <v>0.1</v>
          </cell>
          <cell r="O2091">
            <v>-0.1</v>
          </cell>
          <cell r="P2091">
            <v>0.05</v>
          </cell>
          <cell r="Q2091">
            <v>-0.05</v>
          </cell>
          <cell r="R2091">
            <v>0.2</v>
          </cell>
          <cell r="S2091">
            <v>-0.2</v>
          </cell>
          <cell r="T2091">
            <v>0.05</v>
          </cell>
          <cell r="U2091">
            <v>-0.05</v>
          </cell>
          <cell r="V2091">
            <v>0.1</v>
          </cell>
          <cell r="W2091">
            <v>-0.1</v>
          </cell>
          <cell r="X2091">
            <v>0.1</v>
          </cell>
          <cell r="Y2091">
            <v>-0.1</v>
          </cell>
          <cell r="Z2091">
            <v>0.1</v>
          </cell>
          <cell r="AA2091">
            <v>-0.1</v>
          </cell>
          <cell r="AB2091" t="str">
            <v>NIL</v>
          </cell>
          <cell r="AC2091" t="str">
            <v>NIL</v>
          </cell>
          <cell r="AD2091" t="str">
            <v>NIL</v>
          </cell>
          <cell r="AE2091" t="str">
            <v>NIL</v>
          </cell>
          <cell r="AF2091" t="str">
            <v>NIL</v>
          </cell>
          <cell r="AG2091" t="str">
            <v>NIL</v>
          </cell>
        </row>
        <row r="2092">
          <cell r="A2092" t="str">
            <v>12-370A-C</v>
          </cell>
          <cell r="B2092">
            <v>0.3</v>
          </cell>
          <cell r="C2092">
            <v>-0.1</v>
          </cell>
          <cell r="D2092">
            <v>0.1</v>
          </cell>
          <cell r="E2092">
            <v>-0.1</v>
          </cell>
          <cell r="F2092">
            <v>0.05</v>
          </cell>
          <cell r="G2092">
            <v>-0.05</v>
          </cell>
          <cell r="H2092">
            <v>0.1</v>
          </cell>
          <cell r="I2092">
            <v>0</v>
          </cell>
          <cell r="J2092">
            <v>0.1</v>
          </cell>
          <cell r="K2092">
            <v>0</v>
          </cell>
          <cell r="L2092">
            <v>0.1</v>
          </cell>
          <cell r="M2092">
            <v>-0.1</v>
          </cell>
          <cell r="N2092">
            <v>0.1</v>
          </cell>
          <cell r="O2092">
            <v>-0.1</v>
          </cell>
          <cell r="P2092">
            <v>0.05</v>
          </cell>
          <cell r="Q2092">
            <v>-0.05</v>
          </cell>
          <cell r="R2092">
            <v>0.2</v>
          </cell>
          <cell r="S2092">
            <v>-0.2</v>
          </cell>
          <cell r="T2092">
            <v>0.05</v>
          </cell>
          <cell r="U2092">
            <v>-0.05</v>
          </cell>
          <cell r="V2092">
            <v>0.05</v>
          </cell>
          <cell r="W2092">
            <v>-0.05</v>
          </cell>
          <cell r="X2092">
            <v>0.05</v>
          </cell>
          <cell r="Y2092">
            <v>-0.05</v>
          </cell>
          <cell r="Z2092">
            <v>0.03</v>
          </cell>
          <cell r="AA2092">
            <v>-0.03</v>
          </cell>
          <cell r="AB2092" t="str">
            <v>NIL</v>
          </cell>
          <cell r="AC2092" t="str">
            <v>NIL</v>
          </cell>
          <cell r="AD2092" t="str">
            <v>NIL</v>
          </cell>
          <cell r="AE2092" t="str">
            <v>NIL</v>
          </cell>
          <cell r="AF2092" t="str">
            <v>NIL</v>
          </cell>
          <cell r="AG2092" t="str">
            <v>NIL</v>
          </cell>
        </row>
        <row r="2093">
          <cell r="A2093" t="str">
            <v>12-371</v>
          </cell>
          <cell r="B2093">
            <v>0.2</v>
          </cell>
          <cell r="C2093">
            <v>-0.2</v>
          </cell>
          <cell r="D2093">
            <v>0.1</v>
          </cell>
          <cell r="E2093">
            <v>-0.1</v>
          </cell>
          <cell r="F2093">
            <v>0.05</v>
          </cell>
          <cell r="G2093">
            <v>-0.05</v>
          </cell>
          <cell r="H2093">
            <v>0.1</v>
          </cell>
          <cell r="I2093">
            <v>0</v>
          </cell>
          <cell r="J2093">
            <v>0.1</v>
          </cell>
          <cell r="K2093">
            <v>-0.1</v>
          </cell>
          <cell r="L2093">
            <v>0.1</v>
          </cell>
          <cell r="M2093">
            <v>-0.1</v>
          </cell>
          <cell r="N2093">
            <v>0.1</v>
          </cell>
          <cell r="O2093">
            <v>-0.1</v>
          </cell>
          <cell r="P2093">
            <v>0.05</v>
          </cell>
          <cell r="Q2093">
            <v>-0.05</v>
          </cell>
          <cell r="R2093">
            <v>0.2</v>
          </cell>
          <cell r="S2093">
            <v>-0.2</v>
          </cell>
          <cell r="T2093">
            <v>0.05</v>
          </cell>
          <cell r="U2093">
            <v>-0.05</v>
          </cell>
          <cell r="V2093">
            <v>0.1</v>
          </cell>
          <cell r="W2093">
            <v>-0.1</v>
          </cell>
          <cell r="X2093">
            <v>0.1</v>
          </cell>
          <cell r="Y2093">
            <v>-0.1</v>
          </cell>
          <cell r="Z2093">
            <v>0.1</v>
          </cell>
          <cell r="AA2093">
            <v>-0.1</v>
          </cell>
          <cell r="AB2093" t="str">
            <v>NIL</v>
          </cell>
          <cell r="AC2093" t="str">
            <v>NIL</v>
          </cell>
          <cell r="AD2093" t="str">
            <v>NIL</v>
          </cell>
          <cell r="AE2093" t="str">
            <v>NIL</v>
          </cell>
          <cell r="AF2093" t="str">
            <v>NIL</v>
          </cell>
          <cell r="AG2093" t="str">
            <v>NIL</v>
          </cell>
        </row>
        <row r="2094">
          <cell r="A2094" t="str">
            <v>12-371A</v>
          </cell>
          <cell r="B2094">
            <v>0.3</v>
          </cell>
          <cell r="C2094">
            <v>-0.1</v>
          </cell>
          <cell r="D2094">
            <v>0.1</v>
          </cell>
          <cell r="E2094">
            <v>-0.1</v>
          </cell>
          <cell r="F2094">
            <v>0.05</v>
          </cell>
          <cell r="G2094">
            <v>-0.05</v>
          </cell>
          <cell r="H2094">
            <v>0.1</v>
          </cell>
          <cell r="I2094">
            <v>0</v>
          </cell>
          <cell r="J2094">
            <v>0.05</v>
          </cell>
          <cell r="K2094">
            <v>-0.05</v>
          </cell>
          <cell r="L2094">
            <v>0.1</v>
          </cell>
          <cell r="M2094">
            <v>-0.1</v>
          </cell>
          <cell r="N2094">
            <v>0.05</v>
          </cell>
          <cell r="O2094">
            <v>-0.05</v>
          </cell>
          <cell r="P2094">
            <v>0.05</v>
          </cell>
          <cell r="Q2094">
            <v>-0.05</v>
          </cell>
          <cell r="R2094">
            <v>0.2</v>
          </cell>
          <cell r="S2094">
            <v>-0.2</v>
          </cell>
          <cell r="T2094">
            <v>0.05</v>
          </cell>
          <cell r="U2094">
            <v>-0.05</v>
          </cell>
          <cell r="V2094">
            <v>0.05</v>
          </cell>
          <cell r="W2094">
            <v>-0.05</v>
          </cell>
          <cell r="X2094">
            <v>0.05</v>
          </cell>
          <cell r="Y2094">
            <v>-0.05</v>
          </cell>
          <cell r="Z2094">
            <v>0.05</v>
          </cell>
          <cell r="AA2094">
            <v>-0.05</v>
          </cell>
          <cell r="AB2094" t="str">
            <v>NIL</v>
          </cell>
          <cell r="AC2094" t="str">
            <v>NIL</v>
          </cell>
          <cell r="AD2094" t="str">
            <v>NIL</v>
          </cell>
          <cell r="AE2094" t="str">
            <v>NIL</v>
          </cell>
          <cell r="AF2094" t="str">
            <v>NIL</v>
          </cell>
          <cell r="AG2094" t="str">
            <v>NIL</v>
          </cell>
        </row>
        <row r="2095">
          <cell r="A2095" t="str">
            <v>12-372</v>
          </cell>
          <cell r="B2095">
            <v>0.2</v>
          </cell>
          <cell r="C2095">
            <v>-0.2</v>
          </cell>
          <cell r="D2095">
            <v>0.1</v>
          </cell>
          <cell r="E2095">
            <v>-0.1</v>
          </cell>
          <cell r="F2095">
            <v>0.05</v>
          </cell>
          <cell r="G2095">
            <v>-0.05</v>
          </cell>
          <cell r="H2095">
            <v>0.1</v>
          </cell>
          <cell r="I2095">
            <v>0</v>
          </cell>
          <cell r="J2095">
            <v>0.1</v>
          </cell>
          <cell r="K2095">
            <v>-0.1</v>
          </cell>
          <cell r="L2095">
            <v>0.1</v>
          </cell>
          <cell r="M2095">
            <v>-0.1</v>
          </cell>
          <cell r="N2095">
            <v>0.1</v>
          </cell>
          <cell r="O2095">
            <v>-0.1</v>
          </cell>
          <cell r="P2095">
            <v>0.05</v>
          </cell>
          <cell r="Q2095">
            <v>-0.05</v>
          </cell>
          <cell r="R2095">
            <v>0.2</v>
          </cell>
          <cell r="S2095">
            <v>-0.2</v>
          </cell>
          <cell r="T2095">
            <v>0.05</v>
          </cell>
          <cell r="U2095">
            <v>-0.05</v>
          </cell>
          <cell r="V2095">
            <v>0.1</v>
          </cell>
          <cell r="W2095">
            <v>-0.1</v>
          </cell>
          <cell r="X2095">
            <v>0.1</v>
          </cell>
          <cell r="Y2095">
            <v>-0.1</v>
          </cell>
          <cell r="Z2095">
            <v>0.1</v>
          </cell>
          <cell r="AA2095">
            <v>-0.1</v>
          </cell>
          <cell r="AB2095" t="str">
            <v>NIL</v>
          </cell>
          <cell r="AC2095" t="str">
            <v>NIL</v>
          </cell>
          <cell r="AD2095" t="str">
            <v>NIL</v>
          </cell>
          <cell r="AE2095" t="str">
            <v>NIL</v>
          </cell>
          <cell r="AF2095" t="str">
            <v>NIL</v>
          </cell>
          <cell r="AG2095" t="str">
            <v>NIL</v>
          </cell>
        </row>
        <row r="2096">
          <cell r="A2096" t="str">
            <v>12-372A</v>
          </cell>
          <cell r="B2096">
            <v>0.3</v>
          </cell>
          <cell r="C2096">
            <v>-0.1</v>
          </cell>
          <cell r="D2096">
            <v>0.1</v>
          </cell>
          <cell r="E2096">
            <v>-0.1</v>
          </cell>
          <cell r="F2096">
            <v>0.05</v>
          </cell>
          <cell r="G2096">
            <v>-0.05</v>
          </cell>
          <cell r="H2096">
            <v>0.1</v>
          </cell>
          <cell r="I2096">
            <v>0</v>
          </cell>
          <cell r="J2096">
            <v>0.05</v>
          </cell>
          <cell r="K2096">
            <v>-0.05</v>
          </cell>
          <cell r="L2096">
            <v>0.1</v>
          </cell>
          <cell r="M2096">
            <v>-0.1</v>
          </cell>
          <cell r="N2096">
            <v>0.1</v>
          </cell>
          <cell r="O2096">
            <v>-0.1</v>
          </cell>
          <cell r="P2096">
            <v>0.05</v>
          </cell>
          <cell r="Q2096">
            <v>-0.05</v>
          </cell>
          <cell r="R2096">
            <v>0.2</v>
          </cell>
          <cell r="S2096">
            <v>-0.2</v>
          </cell>
          <cell r="T2096">
            <v>0.05</v>
          </cell>
          <cell r="U2096">
            <v>-0.05</v>
          </cell>
          <cell r="V2096">
            <v>0.05</v>
          </cell>
          <cell r="W2096">
            <v>-0.05</v>
          </cell>
          <cell r="X2096">
            <v>0.05</v>
          </cell>
          <cell r="Y2096">
            <v>-0.05</v>
          </cell>
          <cell r="Z2096">
            <v>0.05</v>
          </cell>
          <cell r="AA2096">
            <v>-0.05</v>
          </cell>
          <cell r="AB2096" t="str">
            <v>NIL</v>
          </cell>
          <cell r="AC2096" t="str">
            <v>NIL</v>
          </cell>
          <cell r="AD2096" t="str">
            <v>NIL</v>
          </cell>
          <cell r="AE2096" t="str">
            <v>NIL</v>
          </cell>
          <cell r="AF2096" t="str">
            <v>NIL</v>
          </cell>
          <cell r="AG2096" t="str">
            <v>NIL</v>
          </cell>
        </row>
        <row r="2097">
          <cell r="A2097" t="str">
            <v>12-373A-C</v>
          </cell>
          <cell r="B2097">
            <v>0.2</v>
          </cell>
          <cell r="C2097">
            <v>-0.2</v>
          </cell>
          <cell r="D2097">
            <v>0.1</v>
          </cell>
          <cell r="E2097">
            <v>-0.1</v>
          </cell>
          <cell r="F2097">
            <v>0.05</v>
          </cell>
          <cell r="G2097">
            <v>-0.05</v>
          </cell>
          <cell r="H2097">
            <v>0.1</v>
          </cell>
          <cell r="I2097">
            <v>0</v>
          </cell>
          <cell r="J2097">
            <v>0.1</v>
          </cell>
          <cell r="K2097">
            <v>-0.1</v>
          </cell>
          <cell r="L2097">
            <v>0.1</v>
          </cell>
          <cell r="M2097">
            <v>-0.1</v>
          </cell>
          <cell r="N2097">
            <v>0.1</v>
          </cell>
          <cell r="O2097">
            <v>-0.1</v>
          </cell>
          <cell r="P2097">
            <v>0.05</v>
          </cell>
          <cell r="Q2097">
            <v>-0.05</v>
          </cell>
          <cell r="R2097">
            <v>0.2</v>
          </cell>
          <cell r="S2097">
            <v>-0.2</v>
          </cell>
          <cell r="T2097">
            <v>0.05</v>
          </cell>
          <cell r="U2097">
            <v>-0.05</v>
          </cell>
          <cell r="V2097">
            <v>0.05</v>
          </cell>
          <cell r="W2097">
            <v>-0.05</v>
          </cell>
          <cell r="X2097">
            <v>0.05</v>
          </cell>
          <cell r="Y2097">
            <v>-0.05</v>
          </cell>
          <cell r="Z2097">
            <v>0.05</v>
          </cell>
          <cell r="AA2097">
            <v>-0.05</v>
          </cell>
          <cell r="AB2097" t="str">
            <v>NIL</v>
          </cell>
          <cell r="AC2097" t="str">
            <v>NIL</v>
          </cell>
          <cell r="AD2097" t="str">
            <v>NIL</v>
          </cell>
          <cell r="AE2097" t="str">
            <v>NIL</v>
          </cell>
          <cell r="AF2097" t="str">
            <v>NIL</v>
          </cell>
          <cell r="AG2097" t="str">
            <v>NIL</v>
          </cell>
        </row>
        <row r="2098">
          <cell r="A2098" t="str">
            <v>12-375</v>
          </cell>
          <cell r="B2098">
            <v>0.2</v>
          </cell>
          <cell r="C2098">
            <v>-0.2</v>
          </cell>
          <cell r="D2098">
            <v>0.1</v>
          </cell>
          <cell r="E2098">
            <v>-0.1</v>
          </cell>
          <cell r="F2098">
            <v>0.05</v>
          </cell>
          <cell r="G2098">
            <v>-0.05</v>
          </cell>
          <cell r="H2098">
            <v>0.1</v>
          </cell>
          <cell r="I2098">
            <v>0</v>
          </cell>
          <cell r="J2098">
            <v>0.1</v>
          </cell>
          <cell r="K2098">
            <v>-0.1</v>
          </cell>
          <cell r="L2098">
            <v>0.1</v>
          </cell>
          <cell r="M2098">
            <v>-0.1</v>
          </cell>
          <cell r="N2098">
            <v>0.1</v>
          </cell>
          <cell r="O2098">
            <v>-0.1</v>
          </cell>
          <cell r="P2098">
            <v>0.05</v>
          </cell>
          <cell r="Q2098">
            <v>-0.05</v>
          </cell>
          <cell r="R2098">
            <v>0.2</v>
          </cell>
          <cell r="S2098">
            <v>-0.2</v>
          </cell>
          <cell r="T2098">
            <v>0.05</v>
          </cell>
          <cell r="U2098">
            <v>-0.05</v>
          </cell>
          <cell r="V2098">
            <v>0.1</v>
          </cell>
          <cell r="W2098">
            <v>-0.1</v>
          </cell>
          <cell r="X2098">
            <v>0.1</v>
          </cell>
          <cell r="Y2098">
            <v>-0.1</v>
          </cell>
          <cell r="Z2098">
            <v>0.1</v>
          </cell>
          <cell r="AA2098">
            <v>-0.1</v>
          </cell>
          <cell r="AB2098" t="str">
            <v>NIL</v>
          </cell>
          <cell r="AC2098" t="str">
            <v>NIL</v>
          </cell>
          <cell r="AD2098" t="str">
            <v>NIL</v>
          </cell>
          <cell r="AE2098" t="str">
            <v>NIL</v>
          </cell>
          <cell r="AF2098" t="str">
            <v>NIL</v>
          </cell>
          <cell r="AG2098" t="str">
            <v>NIL</v>
          </cell>
        </row>
        <row r="2099">
          <cell r="A2099" t="str">
            <v>12-375-1</v>
          </cell>
          <cell r="B2099">
            <v>0.2</v>
          </cell>
          <cell r="C2099">
            <v>-0.2</v>
          </cell>
          <cell r="D2099">
            <v>0.1</v>
          </cell>
          <cell r="E2099">
            <v>-0.1</v>
          </cell>
          <cell r="F2099">
            <v>0.05</v>
          </cell>
          <cell r="G2099">
            <v>-0.05</v>
          </cell>
          <cell r="H2099">
            <v>0.1</v>
          </cell>
          <cell r="I2099">
            <v>0</v>
          </cell>
          <cell r="J2099">
            <v>0.1</v>
          </cell>
          <cell r="K2099">
            <v>-0.1</v>
          </cell>
          <cell r="L2099">
            <v>0.1</v>
          </cell>
          <cell r="M2099">
            <v>-0.1</v>
          </cell>
          <cell r="N2099">
            <v>0.1</v>
          </cell>
          <cell r="O2099">
            <v>-0.1</v>
          </cell>
          <cell r="P2099">
            <v>0.05</v>
          </cell>
          <cell r="Q2099">
            <v>-0.05</v>
          </cell>
          <cell r="R2099">
            <v>0.2</v>
          </cell>
          <cell r="S2099">
            <v>-0.2</v>
          </cell>
          <cell r="T2099">
            <v>0.05</v>
          </cell>
          <cell r="U2099">
            <v>-0.05</v>
          </cell>
          <cell r="V2099">
            <v>0.1</v>
          </cell>
          <cell r="W2099">
            <v>-0.1</v>
          </cell>
          <cell r="X2099">
            <v>0.1</v>
          </cell>
          <cell r="Y2099">
            <v>-0.1</v>
          </cell>
          <cell r="Z2099">
            <v>0.1</v>
          </cell>
          <cell r="AA2099">
            <v>-0.1</v>
          </cell>
          <cell r="AB2099" t="str">
            <v>NIL</v>
          </cell>
          <cell r="AC2099" t="str">
            <v>NIL</v>
          </cell>
          <cell r="AD2099" t="str">
            <v>NIL</v>
          </cell>
          <cell r="AE2099" t="str">
            <v>NIL</v>
          </cell>
          <cell r="AF2099" t="str">
            <v>NIL</v>
          </cell>
          <cell r="AG2099" t="str">
            <v>NIL</v>
          </cell>
        </row>
        <row r="2100">
          <cell r="A2100" t="str">
            <v>12-375L</v>
          </cell>
          <cell r="B2100">
            <v>0.2</v>
          </cell>
          <cell r="C2100">
            <v>-0.2</v>
          </cell>
          <cell r="D2100">
            <v>0.1</v>
          </cell>
          <cell r="E2100">
            <v>-0.1</v>
          </cell>
          <cell r="F2100">
            <v>0.05</v>
          </cell>
          <cell r="G2100">
            <v>-0.05</v>
          </cell>
          <cell r="H2100">
            <v>0.1</v>
          </cell>
          <cell r="I2100">
            <v>0</v>
          </cell>
          <cell r="J2100">
            <v>0.1</v>
          </cell>
          <cell r="K2100">
            <v>-0.1</v>
          </cell>
          <cell r="L2100">
            <v>0.1</v>
          </cell>
          <cell r="M2100">
            <v>-0.1</v>
          </cell>
          <cell r="N2100">
            <v>0.1</v>
          </cell>
          <cell r="O2100">
            <v>-0.1</v>
          </cell>
          <cell r="P2100">
            <v>0.05</v>
          </cell>
          <cell r="Q2100">
            <v>-0.05</v>
          </cell>
          <cell r="R2100">
            <v>0.2</v>
          </cell>
          <cell r="S2100">
            <v>-0.2</v>
          </cell>
          <cell r="T2100">
            <v>0.05</v>
          </cell>
          <cell r="U2100">
            <v>-0.05</v>
          </cell>
          <cell r="V2100">
            <v>0.1</v>
          </cell>
          <cell r="W2100">
            <v>-0.1</v>
          </cell>
          <cell r="X2100">
            <v>0.1</v>
          </cell>
          <cell r="Y2100">
            <v>-0.1</v>
          </cell>
          <cell r="Z2100">
            <v>0.1</v>
          </cell>
          <cell r="AA2100">
            <v>-0.1</v>
          </cell>
          <cell r="AB2100" t="str">
            <v>NIL</v>
          </cell>
          <cell r="AC2100" t="str">
            <v>NIL</v>
          </cell>
          <cell r="AD2100" t="str">
            <v>NIL</v>
          </cell>
          <cell r="AE2100" t="str">
            <v>NIL</v>
          </cell>
          <cell r="AF2100" t="str">
            <v>NIL</v>
          </cell>
          <cell r="AG2100" t="str">
            <v>NIL</v>
          </cell>
        </row>
        <row r="2101">
          <cell r="A2101" t="str">
            <v>12-375A</v>
          </cell>
          <cell r="B2101">
            <v>0.2</v>
          </cell>
          <cell r="C2101">
            <v>-0.2</v>
          </cell>
          <cell r="D2101">
            <v>0.1</v>
          </cell>
          <cell r="E2101">
            <v>-0.1</v>
          </cell>
          <cell r="F2101">
            <v>0.05</v>
          </cell>
          <cell r="G2101">
            <v>-0.05</v>
          </cell>
          <cell r="H2101">
            <v>0.1</v>
          </cell>
          <cell r="I2101">
            <v>0</v>
          </cell>
          <cell r="J2101">
            <v>0.1</v>
          </cell>
          <cell r="K2101">
            <v>-0.1</v>
          </cell>
          <cell r="L2101">
            <v>0.1</v>
          </cell>
          <cell r="M2101">
            <v>-0.1</v>
          </cell>
          <cell r="N2101">
            <v>0.1</v>
          </cell>
          <cell r="O2101">
            <v>-0.1</v>
          </cell>
          <cell r="P2101">
            <v>0.05</v>
          </cell>
          <cell r="Q2101">
            <v>-0.05</v>
          </cell>
          <cell r="R2101">
            <v>0.2</v>
          </cell>
          <cell r="S2101">
            <v>-0.2</v>
          </cell>
          <cell r="T2101">
            <v>0.05</v>
          </cell>
          <cell r="U2101">
            <v>-0.05</v>
          </cell>
          <cell r="V2101">
            <v>0.05</v>
          </cell>
          <cell r="W2101">
            <v>-0.05</v>
          </cell>
          <cell r="X2101">
            <v>0.05</v>
          </cell>
          <cell r="Y2101">
            <v>-0.05</v>
          </cell>
          <cell r="Z2101">
            <v>0.05</v>
          </cell>
          <cell r="AA2101">
            <v>-0.05</v>
          </cell>
          <cell r="AB2101" t="str">
            <v>NIL</v>
          </cell>
          <cell r="AC2101" t="str">
            <v>NIL</v>
          </cell>
          <cell r="AD2101" t="str">
            <v>NIL</v>
          </cell>
          <cell r="AE2101" t="str">
            <v>NIL</v>
          </cell>
          <cell r="AF2101" t="str">
            <v>NIL</v>
          </cell>
          <cell r="AG2101" t="str">
            <v>NIL</v>
          </cell>
        </row>
        <row r="2102">
          <cell r="A2102" t="str">
            <v>12-375A-C</v>
          </cell>
          <cell r="B2102">
            <v>0.2</v>
          </cell>
          <cell r="C2102">
            <v>-0.2</v>
          </cell>
          <cell r="D2102">
            <v>0.1</v>
          </cell>
          <cell r="E2102">
            <v>-0.1</v>
          </cell>
          <cell r="F2102">
            <v>0.05</v>
          </cell>
          <cell r="G2102">
            <v>-0.05</v>
          </cell>
          <cell r="H2102">
            <v>0.1</v>
          </cell>
          <cell r="I2102">
            <v>0</v>
          </cell>
          <cell r="J2102">
            <v>0.1</v>
          </cell>
          <cell r="K2102">
            <v>-0.1</v>
          </cell>
          <cell r="L2102">
            <v>0.1</v>
          </cell>
          <cell r="M2102">
            <v>-0.1</v>
          </cell>
          <cell r="N2102">
            <v>0.1</v>
          </cell>
          <cell r="O2102">
            <v>-0.1</v>
          </cell>
          <cell r="P2102">
            <v>0.05</v>
          </cell>
          <cell r="Q2102">
            <v>-0.05</v>
          </cell>
          <cell r="R2102">
            <v>0.2</v>
          </cell>
          <cell r="S2102">
            <v>-0.2</v>
          </cell>
          <cell r="T2102">
            <v>0.05</v>
          </cell>
          <cell r="U2102">
            <v>-0.05</v>
          </cell>
          <cell r="V2102">
            <v>0.05</v>
          </cell>
          <cell r="W2102">
            <v>-0.05</v>
          </cell>
          <cell r="X2102">
            <v>0.05</v>
          </cell>
          <cell r="Y2102">
            <v>-0.05</v>
          </cell>
          <cell r="Z2102">
            <v>0.05</v>
          </cell>
          <cell r="AA2102">
            <v>-0.05</v>
          </cell>
          <cell r="AB2102" t="str">
            <v>NIL</v>
          </cell>
          <cell r="AC2102" t="str">
            <v>NIL</v>
          </cell>
          <cell r="AD2102" t="str">
            <v>NIL</v>
          </cell>
          <cell r="AE2102" t="str">
            <v>NIL</v>
          </cell>
          <cell r="AF2102" t="str">
            <v>NIL</v>
          </cell>
          <cell r="AG2102" t="str">
            <v>NIL</v>
          </cell>
        </row>
        <row r="2103">
          <cell r="A2103" t="str">
            <v>12-376</v>
          </cell>
          <cell r="B2103">
            <v>0.2</v>
          </cell>
          <cell r="C2103">
            <v>-0.2</v>
          </cell>
          <cell r="D2103">
            <v>0.1</v>
          </cell>
          <cell r="E2103">
            <v>-0.1</v>
          </cell>
          <cell r="F2103">
            <v>0.05</v>
          </cell>
          <cell r="G2103">
            <v>-0.05</v>
          </cell>
          <cell r="H2103">
            <v>0.1</v>
          </cell>
          <cell r="I2103">
            <v>0</v>
          </cell>
          <cell r="J2103">
            <v>0.1</v>
          </cell>
          <cell r="K2103">
            <v>-0.1</v>
          </cell>
          <cell r="L2103">
            <v>0.1</v>
          </cell>
          <cell r="M2103">
            <v>-0.1</v>
          </cell>
          <cell r="N2103">
            <v>0.1</v>
          </cell>
          <cell r="O2103">
            <v>-0.1</v>
          </cell>
          <cell r="P2103">
            <v>0.05</v>
          </cell>
          <cell r="Q2103">
            <v>-0.05</v>
          </cell>
          <cell r="R2103">
            <v>0.2</v>
          </cell>
          <cell r="S2103">
            <v>-0.2</v>
          </cell>
          <cell r="T2103">
            <v>0.05</v>
          </cell>
          <cell r="U2103">
            <v>-0.05</v>
          </cell>
          <cell r="V2103">
            <v>0.1</v>
          </cell>
          <cell r="W2103">
            <v>-0.1</v>
          </cell>
          <cell r="X2103">
            <v>0.1</v>
          </cell>
          <cell r="Y2103">
            <v>-0.1</v>
          </cell>
          <cell r="Z2103">
            <v>0.1</v>
          </cell>
          <cell r="AA2103">
            <v>-0.1</v>
          </cell>
          <cell r="AB2103" t="str">
            <v>NIL</v>
          </cell>
          <cell r="AC2103" t="str">
            <v>NIL</v>
          </cell>
          <cell r="AD2103" t="str">
            <v>NIL</v>
          </cell>
          <cell r="AE2103" t="str">
            <v>NIL</v>
          </cell>
          <cell r="AF2103" t="str">
            <v>NIL</v>
          </cell>
          <cell r="AG2103" t="str">
            <v>NIL</v>
          </cell>
        </row>
        <row r="2104">
          <cell r="A2104" t="str">
            <v>12-376A</v>
          </cell>
          <cell r="B2104">
            <v>0.2</v>
          </cell>
          <cell r="C2104">
            <v>-0.2</v>
          </cell>
          <cell r="D2104">
            <v>0.1</v>
          </cell>
          <cell r="E2104">
            <v>-0.1</v>
          </cell>
          <cell r="F2104">
            <v>0.05</v>
          </cell>
          <cell r="G2104">
            <v>-0.05</v>
          </cell>
          <cell r="H2104">
            <v>0.1</v>
          </cell>
          <cell r="I2104">
            <v>0</v>
          </cell>
          <cell r="J2104">
            <v>0.05</v>
          </cell>
          <cell r="K2104">
            <v>-0.05</v>
          </cell>
          <cell r="L2104">
            <v>0.1</v>
          </cell>
          <cell r="M2104">
            <v>-0.1</v>
          </cell>
          <cell r="N2104">
            <v>0.1</v>
          </cell>
          <cell r="O2104">
            <v>-0.1</v>
          </cell>
          <cell r="P2104">
            <v>0.05</v>
          </cell>
          <cell r="Q2104">
            <v>-0.05</v>
          </cell>
          <cell r="R2104">
            <v>0.2</v>
          </cell>
          <cell r="S2104">
            <v>-0.2</v>
          </cell>
          <cell r="T2104">
            <v>0.05</v>
          </cell>
          <cell r="U2104">
            <v>-0.05</v>
          </cell>
          <cell r="V2104">
            <v>0.05</v>
          </cell>
          <cell r="W2104">
            <v>-0.05</v>
          </cell>
          <cell r="X2104">
            <v>0.05</v>
          </cell>
          <cell r="Y2104">
            <v>-0.05</v>
          </cell>
          <cell r="Z2104">
            <v>0.05</v>
          </cell>
          <cell r="AA2104">
            <v>-0.05</v>
          </cell>
          <cell r="AB2104" t="str">
            <v>NIL</v>
          </cell>
          <cell r="AC2104" t="str">
            <v>NIL</v>
          </cell>
          <cell r="AD2104" t="str">
            <v>NIL</v>
          </cell>
          <cell r="AE2104" t="str">
            <v>NIL</v>
          </cell>
          <cell r="AF2104" t="str">
            <v>NIL</v>
          </cell>
          <cell r="AG2104" t="str">
            <v>NIL</v>
          </cell>
        </row>
        <row r="2105">
          <cell r="A2105" t="str">
            <v>12-376A-C</v>
          </cell>
          <cell r="B2105">
            <v>0.2</v>
          </cell>
          <cell r="C2105">
            <v>-0.2</v>
          </cell>
          <cell r="D2105">
            <v>0.1</v>
          </cell>
          <cell r="E2105">
            <v>-0.1</v>
          </cell>
          <cell r="F2105">
            <v>0.05</v>
          </cell>
          <cell r="G2105">
            <v>-0.05</v>
          </cell>
          <cell r="H2105">
            <v>0.1</v>
          </cell>
          <cell r="I2105">
            <v>0</v>
          </cell>
          <cell r="J2105">
            <v>0.05</v>
          </cell>
          <cell r="K2105">
            <v>-0.05</v>
          </cell>
          <cell r="L2105">
            <v>0.1</v>
          </cell>
          <cell r="M2105">
            <v>-0.1</v>
          </cell>
          <cell r="N2105">
            <v>0.1</v>
          </cell>
          <cell r="O2105">
            <v>-0.1</v>
          </cell>
          <cell r="P2105">
            <v>0.05</v>
          </cell>
          <cell r="Q2105">
            <v>-0.05</v>
          </cell>
          <cell r="R2105">
            <v>0.2</v>
          </cell>
          <cell r="S2105">
            <v>-0.2</v>
          </cell>
          <cell r="T2105">
            <v>0.05</v>
          </cell>
          <cell r="U2105">
            <v>-0.05</v>
          </cell>
          <cell r="V2105">
            <v>0.05</v>
          </cell>
          <cell r="W2105">
            <v>-0.05</v>
          </cell>
          <cell r="X2105">
            <v>0.05</v>
          </cell>
          <cell r="Y2105">
            <v>-0.05</v>
          </cell>
          <cell r="Z2105">
            <v>0.05</v>
          </cell>
          <cell r="AA2105">
            <v>-0.05</v>
          </cell>
          <cell r="AB2105" t="str">
            <v>NIL</v>
          </cell>
          <cell r="AC2105" t="str">
            <v>NIL</v>
          </cell>
          <cell r="AD2105" t="str">
            <v>NIL</v>
          </cell>
          <cell r="AE2105" t="str">
            <v>NIL</v>
          </cell>
          <cell r="AF2105" t="str">
            <v>NIL</v>
          </cell>
          <cell r="AG2105" t="str">
            <v>NIL</v>
          </cell>
        </row>
        <row r="2106">
          <cell r="A2106" t="str">
            <v>12-377</v>
          </cell>
          <cell r="B2106">
            <v>0.2</v>
          </cell>
          <cell r="C2106">
            <v>-0.2</v>
          </cell>
          <cell r="D2106">
            <v>0.1</v>
          </cell>
          <cell r="E2106">
            <v>-0.1</v>
          </cell>
          <cell r="F2106">
            <v>0.05</v>
          </cell>
          <cell r="G2106">
            <v>-0.05</v>
          </cell>
          <cell r="H2106">
            <v>0.1</v>
          </cell>
          <cell r="I2106">
            <v>0</v>
          </cell>
          <cell r="J2106">
            <v>0.1</v>
          </cell>
          <cell r="K2106">
            <v>-0.1</v>
          </cell>
          <cell r="L2106">
            <v>0.1</v>
          </cell>
          <cell r="M2106">
            <v>-0.1</v>
          </cell>
          <cell r="N2106">
            <v>0.1</v>
          </cell>
          <cell r="O2106">
            <v>-0.1</v>
          </cell>
          <cell r="P2106">
            <v>0.05</v>
          </cell>
          <cell r="Q2106">
            <v>-0.05</v>
          </cell>
          <cell r="R2106">
            <v>0.2</v>
          </cell>
          <cell r="S2106">
            <v>-0.2</v>
          </cell>
          <cell r="T2106">
            <v>0.05</v>
          </cell>
          <cell r="U2106">
            <v>-0.05</v>
          </cell>
          <cell r="V2106">
            <v>0.1</v>
          </cell>
          <cell r="W2106">
            <v>-0.1</v>
          </cell>
          <cell r="X2106">
            <v>0.1</v>
          </cell>
          <cell r="Y2106">
            <v>-0.1</v>
          </cell>
          <cell r="Z2106">
            <v>0.1</v>
          </cell>
          <cell r="AA2106">
            <v>-0.1</v>
          </cell>
          <cell r="AB2106" t="str">
            <v>NIL</v>
          </cell>
          <cell r="AC2106" t="str">
            <v>NIL</v>
          </cell>
          <cell r="AD2106" t="str">
            <v>NIL</v>
          </cell>
          <cell r="AE2106" t="str">
            <v>NIL</v>
          </cell>
          <cell r="AF2106" t="str">
            <v>NIL</v>
          </cell>
          <cell r="AG2106" t="str">
            <v>NIL</v>
          </cell>
        </row>
        <row r="2107">
          <cell r="A2107" t="str">
            <v>12-377A</v>
          </cell>
          <cell r="B2107">
            <v>0.2</v>
          </cell>
          <cell r="C2107">
            <v>-0.2</v>
          </cell>
          <cell r="D2107">
            <v>0.1</v>
          </cell>
          <cell r="E2107">
            <v>-0.1</v>
          </cell>
          <cell r="F2107">
            <v>0.05</v>
          </cell>
          <cell r="G2107">
            <v>-0.05</v>
          </cell>
          <cell r="H2107">
            <v>0.1</v>
          </cell>
          <cell r="I2107">
            <v>0</v>
          </cell>
          <cell r="J2107">
            <v>0.05</v>
          </cell>
          <cell r="K2107">
            <v>-0.05</v>
          </cell>
          <cell r="L2107">
            <v>0.1</v>
          </cell>
          <cell r="M2107">
            <v>-0.1</v>
          </cell>
          <cell r="N2107">
            <v>0.1</v>
          </cell>
          <cell r="O2107">
            <v>-0.1</v>
          </cell>
          <cell r="P2107">
            <v>0.05</v>
          </cell>
          <cell r="Q2107">
            <v>-0.05</v>
          </cell>
          <cell r="R2107">
            <v>0.2</v>
          </cell>
          <cell r="S2107">
            <v>-0.2</v>
          </cell>
          <cell r="T2107">
            <v>0.05</v>
          </cell>
          <cell r="U2107">
            <v>-0.05</v>
          </cell>
          <cell r="V2107">
            <v>0.05</v>
          </cell>
          <cell r="W2107">
            <v>-0.05</v>
          </cell>
          <cell r="X2107">
            <v>0.05</v>
          </cell>
          <cell r="Y2107">
            <v>-0.05</v>
          </cell>
          <cell r="Z2107">
            <v>0.05</v>
          </cell>
          <cell r="AA2107">
            <v>-0.05</v>
          </cell>
          <cell r="AB2107" t="str">
            <v>NIL</v>
          </cell>
          <cell r="AC2107" t="str">
            <v>NIL</v>
          </cell>
          <cell r="AD2107" t="str">
            <v>NIL</v>
          </cell>
          <cell r="AE2107" t="str">
            <v>NIL</v>
          </cell>
          <cell r="AF2107" t="str">
            <v>NIL</v>
          </cell>
          <cell r="AG2107" t="str">
            <v>NIL</v>
          </cell>
        </row>
        <row r="2108">
          <cell r="A2108" t="str">
            <v>12-377A-C</v>
          </cell>
          <cell r="B2108">
            <v>0.2</v>
          </cell>
          <cell r="C2108">
            <v>-0.2</v>
          </cell>
          <cell r="D2108">
            <v>0.1</v>
          </cell>
          <cell r="E2108">
            <v>-0.1</v>
          </cell>
          <cell r="F2108">
            <v>0.05</v>
          </cell>
          <cell r="G2108">
            <v>-0.05</v>
          </cell>
          <cell r="H2108">
            <v>0.1</v>
          </cell>
          <cell r="I2108">
            <v>0</v>
          </cell>
          <cell r="J2108">
            <v>0.05</v>
          </cell>
          <cell r="K2108">
            <v>-0.05</v>
          </cell>
          <cell r="L2108">
            <v>0.1</v>
          </cell>
          <cell r="M2108">
            <v>-0.1</v>
          </cell>
          <cell r="N2108">
            <v>0.1</v>
          </cell>
          <cell r="O2108">
            <v>-0.1</v>
          </cell>
          <cell r="P2108">
            <v>0.05</v>
          </cell>
          <cell r="Q2108">
            <v>-0.05</v>
          </cell>
          <cell r="R2108">
            <v>0.2</v>
          </cell>
          <cell r="S2108">
            <v>-0.2</v>
          </cell>
          <cell r="T2108">
            <v>0.05</v>
          </cell>
          <cell r="U2108">
            <v>-0.05</v>
          </cell>
          <cell r="V2108">
            <v>0.05</v>
          </cell>
          <cell r="W2108">
            <v>-0.05</v>
          </cell>
          <cell r="X2108">
            <v>0.05</v>
          </cell>
          <cell r="Y2108">
            <v>-0.05</v>
          </cell>
          <cell r="Z2108">
            <v>0.05</v>
          </cell>
          <cell r="AA2108">
            <v>-0.05</v>
          </cell>
          <cell r="AB2108" t="str">
            <v>NIL</v>
          </cell>
          <cell r="AC2108" t="str">
            <v>NIL</v>
          </cell>
          <cell r="AD2108" t="str">
            <v>NIL</v>
          </cell>
          <cell r="AE2108" t="str">
            <v>NIL</v>
          </cell>
          <cell r="AF2108" t="str">
            <v>NIL</v>
          </cell>
          <cell r="AG2108" t="str">
            <v>NIL</v>
          </cell>
        </row>
        <row r="2109">
          <cell r="A2109" t="str">
            <v>12-378</v>
          </cell>
          <cell r="B2109">
            <v>0.2</v>
          </cell>
          <cell r="C2109">
            <v>-0.2</v>
          </cell>
          <cell r="D2109">
            <v>0.1</v>
          </cell>
          <cell r="E2109">
            <v>-0.1</v>
          </cell>
          <cell r="F2109">
            <v>0.1</v>
          </cell>
          <cell r="G2109">
            <v>-0.1</v>
          </cell>
          <cell r="H2109">
            <v>0.1</v>
          </cell>
          <cell r="I2109">
            <v>0</v>
          </cell>
          <cell r="J2109">
            <v>0.1</v>
          </cell>
          <cell r="K2109">
            <v>-0.1</v>
          </cell>
          <cell r="L2109">
            <v>0.1</v>
          </cell>
          <cell r="M2109">
            <v>-0.1</v>
          </cell>
          <cell r="N2109">
            <v>0.1</v>
          </cell>
          <cell r="O2109">
            <v>-0.1</v>
          </cell>
          <cell r="P2109">
            <v>0.1</v>
          </cell>
          <cell r="Q2109">
            <v>-0.1</v>
          </cell>
          <cell r="R2109">
            <v>0.2</v>
          </cell>
          <cell r="S2109">
            <v>-0.2</v>
          </cell>
          <cell r="T2109">
            <v>0.05</v>
          </cell>
          <cell r="U2109">
            <v>-0.05</v>
          </cell>
          <cell r="V2109">
            <v>0.1</v>
          </cell>
          <cell r="W2109">
            <v>-0.1</v>
          </cell>
          <cell r="X2109">
            <v>0.1</v>
          </cell>
          <cell r="Y2109">
            <v>-0.1</v>
          </cell>
          <cell r="Z2109">
            <v>0.1</v>
          </cell>
          <cell r="AA2109">
            <v>-0.1</v>
          </cell>
          <cell r="AB2109" t="str">
            <v>NIL</v>
          </cell>
          <cell r="AC2109" t="str">
            <v>NIL</v>
          </cell>
          <cell r="AD2109" t="str">
            <v>NIL</v>
          </cell>
          <cell r="AE2109" t="str">
            <v>NIL</v>
          </cell>
          <cell r="AF2109" t="str">
            <v>NIL</v>
          </cell>
          <cell r="AG2109" t="str">
            <v>NIL</v>
          </cell>
        </row>
        <row r="2110">
          <cell r="A2110" t="str">
            <v>12-378-C</v>
          </cell>
          <cell r="B2110">
            <v>0.2</v>
          </cell>
          <cell r="C2110">
            <v>-0.2</v>
          </cell>
          <cell r="D2110">
            <v>0.1</v>
          </cell>
          <cell r="E2110">
            <v>-0.1</v>
          </cell>
          <cell r="F2110">
            <v>0.1</v>
          </cell>
          <cell r="G2110">
            <v>-0.1</v>
          </cell>
          <cell r="H2110">
            <v>0.1</v>
          </cell>
          <cell r="I2110">
            <v>0</v>
          </cell>
          <cell r="J2110">
            <v>0.1</v>
          </cell>
          <cell r="K2110">
            <v>-0.1</v>
          </cell>
          <cell r="L2110">
            <v>0.1</v>
          </cell>
          <cell r="M2110">
            <v>-0.1</v>
          </cell>
          <cell r="N2110">
            <v>0.1</v>
          </cell>
          <cell r="O2110">
            <v>-0.1</v>
          </cell>
          <cell r="P2110">
            <v>0.1</v>
          </cell>
          <cell r="Q2110">
            <v>-0.1</v>
          </cell>
          <cell r="R2110">
            <v>0.2</v>
          </cell>
          <cell r="S2110">
            <v>-0.2</v>
          </cell>
          <cell r="T2110">
            <v>0.05</v>
          </cell>
          <cell r="U2110">
            <v>-0.05</v>
          </cell>
          <cell r="V2110">
            <v>0.1</v>
          </cell>
          <cell r="W2110">
            <v>-0.1</v>
          </cell>
          <cell r="X2110">
            <v>0.1</v>
          </cell>
          <cell r="Y2110">
            <v>-0.1</v>
          </cell>
          <cell r="Z2110">
            <v>0.1</v>
          </cell>
          <cell r="AA2110">
            <v>-0.1</v>
          </cell>
          <cell r="AB2110" t="str">
            <v>NIL</v>
          </cell>
          <cell r="AC2110" t="str">
            <v>NIL</v>
          </cell>
          <cell r="AD2110" t="str">
            <v>NIL</v>
          </cell>
          <cell r="AE2110" t="str">
            <v>NIL</v>
          </cell>
          <cell r="AF2110" t="str">
            <v>NIL</v>
          </cell>
          <cell r="AG2110" t="str">
            <v>NIL</v>
          </cell>
        </row>
        <row r="2111">
          <cell r="A2111" t="str">
            <v>12-378A</v>
          </cell>
          <cell r="B2111">
            <v>0.15</v>
          </cell>
          <cell r="C2111">
            <v>-0.15</v>
          </cell>
          <cell r="D2111">
            <v>0.1</v>
          </cell>
          <cell r="E2111">
            <v>-0.1</v>
          </cell>
          <cell r="F2111">
            <v>0.05</v>
          </cell>
          <cell r="G2111">
            <v>-0.05</v>
          </cell>
          <cell r="H2111">
            <v>0.1</v>
          </cell>
          <cell r="I2111">
            <v>0</v>
          </cell>
          <cell r="J2111">
            <v>0.05</v>
          </cell>
          <cell r="K2111">
            <v>-0.05</v>
          </cell>
          <cell r="L2111">
            <v>0.1</v>
          </cell>
          <cell r="M2111">
            <v>-0.1</v>
          </cell>
          <cell r="N2111">
            <v>0.1</v>
          </cell>
          <cell r="O2111">
            <v>-0.1</v>
          </cell>
          <cell r="P2111">
            <v>0.1</v>
          </cell>
          <cell r="Q2111">
            <v>-0.1</v>
          </cell>
          <cell r="R2111">
            <v>0.2</v>
          </cell>
          <cell r="S2111">
            <v>-0.2</v>
          </cell>
          <cell r="T2111">
            <v>0.05</v>
          </cell>
          <cell r="U2111">
            <v>-0.05</v>
          </cell>
          <cell r="V2111">
            <v>0.05</v>
          </cell>
          <cell r="W2111">
            <v>-0.05</v>
          </cell>
          <cell r="X2111">
            <v>0.05</v>
          </cell>
          <cell r="Y2111">
            <v>-0.05</v>
          </cell>
          <cell r="Z2111">
            <v>0.05</v>
          </cell>
          <cell r="AA2111">
            <v>-0.05</v>
          </cell>
          <cell r="AB2111" t="str">
            <v>NIL</v>
          </cell>
          <cell r="AC2111" t="str">
            <v>NIL</v>
          </cell>
          <cell r="AD2111" t="str">
            <v>NIL</v>
          </cell>
          <cell r="AE2111" t="str">
            <v>NIL</v>
          </cell>
          <cell r="AF2111" t="str">
            <v>NIL</v>
          </cell>
          <cell r="AG2111" t="str">
            <v>NIL</v>
          </cell>
        </row>
        <row r="2112">
          <cell r="A2112" t="str">
            <v>12-378A-1</v>
          </cell>
          <cell r="B2112">
            <v>0.15</v>
          </cell>
          <cell r="C2112">
            <v>-0.15</v>
          </cell>
          <cell r="D2112">
            <v>0.1</v>
          </cell>
          <cell r="E2112">
            <v>-0.1</v>
          </cell>
          <cell r="F2112">
            <v>0.05</v>
          </cell>
          <cell r="G2112">
            <v>-0.05</v>
          </cell>
          <cell r="H2112">
            <v>0.1</v>
          </cell>
          <cell r="I2112">
            <v>0</v>
          </cell>
          <cell r="J2112">
            <v>0.05</v>
          </cell>
          <cell r="K2112">
            <v>-0.05</v>
          </cell>
          <cell r="L2112">
            <v>0.1</v>
          </cell>
          <cell r="M2112">
            <v>-0.1</v>
          </cell>
          <cell r="N2112">
            <v>0.1</v>
          </cell>
          <cell r="O2112">
            <v>-0.1</v>
          </cell>
          <cell r="P2112">
            <v>0.1</v>
          </cell>
          <cell r="Q2112">
            <v>-0.1</v>
          </cell>
          <cell r="R2112">
            <v>0.2</v>
          </cell>
          <cell r="S2112">
            <v>-0.2</v>
          </cell>
          <cell r="T2112">
            <v>0.05</v>
          </cell>
          <cell r="U2112">
            <v>-0.05</v>
          </cell>
          <cell r="V2112">
            <v>0.05</v>
          </cell>
          <cell r="W2112">
            <v>-0.05</v>
          </cell>
          <cell r="X2112">
            <v>0.05</v>
          </cell>
          <cell r="Y2112">
            <v>-0.05</v>
          </cell>
          <cell r="Z2112">
            <v>0.05</v>
          </cell>
          <cell r="AA2112">
            <v>-0.05</v>
          </cell>
          <cell r="AB2112" t="str">
            <v>NIL</v>
          </cell>
          <cell r="AC2112" t="str">
            <v>NIL</v>
          </cell>
          <cell r="AD2112" t="str">
            <v>NIL</v>
          </cell>
          <cell r="AE2112" t="str">
            <v>NIL</v>
          </cell>
          <cell r="AF2112" t="str">
            <v>NIL</v>
          </cell>
          <cell r="AG2112" t="str">
            <v>NIL</v>
          </cell>
        </row>
        <row r="2113">
          <cell r="A2113" t="str">
            <v>12-378A-2</v>
          </cell>
          <cell r="B2113">
            <v>0.15</v>
          </cell>
          <cell r="C2113">
            <v>-0.15</v>
          </cell>
          <cell r="D2113">
            <v>0.1</v>
          </cell>
          <cell r="E2113">
            <v>-0.1</v>
          </cell>
          <cell r="F2113">
            <v>0.05</v>
          </cell>
          <cell r="G2113">
            <v>-0.05</v>
          </cell>
          <cell r="H2113">
            <v>0.1</v>
          </cell>
          <cell r="I2113">
            <v>0</v>
          </cell>
          <cell r="J2113">
            <v>0.05</v>
          </cell>
          <cell r="K2113">
            <v>-0.05</v>
          </cell>
          <cell r="L2113">
            <v>0.1</v>
          </cell>
          <cell r="M2113">
            <v>-0.1</v>
          </cell>
          <cell r="N2113">
            <v>0.1</v>
          </cell>
          <cell r="O2113">
            <v>-0.1</v>
          </cell>
          <cell r="P2113">
            <v>0.1</v>
          </cell>
          <cell r="Q2113">
            <v>-0.1</v>
          </cell>
          <cell r="R2113">
            <v>0.2</v>
          </cell>
          <cell r="S2113">
            <v>-0.2</v>
          </cell>
          <cell r="T2113">
            <v>0.05</v>
          </cell>
          <cell r="U2113">
            <v>-0.05</v>
          </cell>
          <cell r="V2113">
            <v>0.05</v>
          </cell>
          <cell r="W2113">
            <v>-0.05</v>
          </cell>
          <cell r="X2113">
            <v>0.05</v>
          </cell>
          <cell r="Y2113">
            <v>-0.05</v>
          </cell>
          <cell r="Z2113">
            <v>0.05</v>
          </cell>
          <cell r="AA2113">
            <v>-0.05</v>
          </cell>
          <cell r="AB2113" t="str">
            <v>NIL</v>
          </cell>
          <cell r="AC2113" t="str">
            <v>NIL</v>
          </cell>
          <cell r="AD2113" t="str">
            <v>NIL</v>
          </cell>
          <cell r="AE2113" t="str">
            <v>NIL</v>
          </cell>
          <cell r="AF2113" t="str">
            <v>NIL</v>
          </cell>
          <cell r="AG2113" t="str">
            <v>NIL</v>
          </cell>
        </row>
        <row r="2114">
          <cell r="A2114" t="str">
            <v>12-378A-3</v>
          </cell>
          <cell r="B2114">
            <v>0.15</v>
          </cell>
          <cell r="C2114">
            <v>-0.15</v>
          </cell>
          <cell r="D2114">
            <v>0.1</v>
          </cell>
          <cell r="E2114">
            <v>-0.1</v>
          </cell>
          <cell r="F2114">
            <v>0.05</v>
          </cell>
          <cell r="G2114">
            <v>-0.05</v>
          </cell>
          <cell r="H2114">
            <v>0.1</v>
          </cell>
          <cell r="I2114">
            <v>0</v>
          </cell>
          <cell r="J2114">
            <v>0.05</v>
          </cell>
          <cell r="K2114">
            <v>-0.05</v>
          </cell>
          <cell r="L2114">
            <v>0.1</v>
          </cell>
          <cell r="M2114">
            <v>-0.1</v>
          </cell>
          <cell r="N2114">
            <v>0.1</v>
          </cell>
          <cell r="O2114">
            <v>-0.1</v>
          </cell>
          <cell r="P2114">
            <v>0.1</v>
          </cell>
          <cell r="Q2114">
            <v>-0.1</v>
          </cell>
          <cell r="R2114">
            <v>0.2</v>
          </cell>
          <cell r="S2114">
            <v>-0.2</v>
          </cell>
          <cell r="T2114">
            <v>0.05</v>
          </cell>
          <cell r="U2114">
            <v>-0.05</v>
          </cell>
          <cell r="V2114">
            <v>0.05</v>
          </cell>
          <cell r="W2114">
            <v>-0.05</v>
          </cell>
          <cell r="X2114">
            <v>0.05</v>
          </cell>
          <cell r="Y2114">
            <v>-0.05</v>
          </cell>
          <cell r="Z2114">
            <v>0.05</v>
          </cell>
          <cell r="AA2114">
            <v>-0.05</v>
          </cell>
          <cell r="AB2114" t="str">
            <v>NIL</v>
          </cell>
          <cell r="AC2114" t="str">
            <v>NIL</v>
          </cell>
          <cell r="AD2114" t="str">
            <v>NIL</v>
          </cell>
          <cell r="AE2114" t="str">
            <v>NIL</v>
          </cell>
          <cell r="AF2114" t="str">
            <v>NIL</v>
          </cell>
          <cell r="AG2114" t="str">
            <v>NIL</v>
          </cell>
        </row>
        <row r="2115">
          <cell r="A2115" t="str">
            <v>12-378A-4</v>
          </cell>
          <cell r="B2115">
            <v>0.15</v>
          </cell>
          <cell r="C2115">
            <v>-0.15</v>
          </cell>
          <cell r="D2115">
            <v>0.1</v>
          </cell>
          <cell r="E2115">
            <v>-0.1</v>
          </cell>
          <cell r="F2115">
            <v>0.05</v>
          </cell>
          <cell r="G2115">
            <v>-0.05</v>
          </cell>
          <cell r="H2115">
            <v>0.1</v>
          </cell>
          <cell r="I2115">
            <v>0</v>
          </cell>
          <cell r="J2115">
            <v>0.05</v>
          </cell>
          <cell r="K2115">
            <v>-0.05</v>
          </cell>
          <cell r="L2115">
            <v>0.1</v>
          </cell>
          <cell r="M2115">
            <v>-0.1</v>
          </cell>
          <cell r="N2115">
            <v>0.1</v>
          </cell>
          <cell r="O2115">
            <v>-0.1</v>
          </cell>
          <cell r="P2115">
            <v>0.1</v>
          </cell>
          <cell r="Q2115">
            <v>-0.1</v>
          </cell>
          <cell r="R2115">
            <v>0.2</v>
          </cell>
          <cell r="S2115">
            <v>-0.2</v>
          </cell>
          <cell r="T2115">
            <v>0.05</v>
          </cell>
          <cell r="U2115">
            <v>-0.05</v>
          </cell>
          <cell r="V2115">
            <v>0.05</v>
          </cell>
          <cell r="W2115">
            <v>-0.05</v>
          </cell>
          <cell r="X2115">
            <v>0.05</v>
          </cell>
          <cell r="Y2115">
            <v>-0.05</v>
          </cell>
          <cell r="Z2115">
            <v>0.05</v>
          </cell>
          <cell r="AA2115">
            <v>-0.05</v>
          </cell>
          <cell r="AB2115" t="str">
            <v>NIL</v>
          </cell>
          <cell r="AC2115" t="str">
            <v>NIL</v>
          </cell>
          <cell r="AD2115" t="str">
            <v>NIL</v>
          </cell>
          <cell r="AE2115" t="str">
            <v>NIL</v>
          </cell>
          <cell r="AF2115" t="str">
            <v>NIL</v>
          </cell>
          <cell r="AG2115" t="str">
            <v>NIL</v>
          </cell>
        </row>
        <row r="2116">
          <cell r="A2116" t="str">
            <v>12-378A-5</v>
          </cell>
          <cell r="B2116">
            <v>0.15</v>
          </cell>
          <cell r="C2116">
            <v>-0.15</v>
          </cell>
          <cell r="D2116">
            <v>0.1</v>
          </cell>
          <cell r="E2116">
            <v>-0.1</v>
          </cell>
          <cell r="F2116">
            <v>0.05</v>
          </cell>
          <cell r="G2116">
            <v>-0.05</v>
          </cell>
          <cell r="H2116">
            <v>0.1</v>
          </cell>
          <cell r="I2116">
            <v>0</v>
          </cell>
          <cell r="J2116">
            <v>0.05</v>
          </cell>
          <cell r="K2116">
            <v>-0.05</v>
          </cell>
          <cell r="L2116">
            <v>0.1</v>
          </cell>
          <cell r="M2116">
            <v>-0.1</v>
          </cell>
          <cell r="N2116">
            <v>0.1</v>
          </cell>
          <cell r="O2116">
            <v>-0.1</v>
          </cell>
          <cell r="P2116">
            <v>0.1</v>
          </cell>
          <cell r="Q2116">
            <v>-0.1</v>
          </cell>
          <cell r="R2116">
            <v>0.2</v>
          </cell>
          <cell r="S2116">
            <v>-0.2</v>
          </cell>
          <cell r="T2116">
            <v>0.05</v>
          </cell>
          <cell r="U2116">
            <v>-0.05</v>
          </cell>
          <cell r="V2116">
            <v>0.05</v>
          </cell>
          <cell r="W2116">
            <v>-0.05</v>
          </cell>
          <cell r="X2116">
            <v>0.05</v>
          </cell>
          <cell r="Y2116">
            <v>-0.05</v>
          </cell>
          <cell r="Z2116">
            <v>0.05</v>
          </cell>
          <cell r="AA2116">
            <v>-0.05</v>
          </cell>
          <cell r="AB2116" t="str">
            <v>NIL</v>
          </cell>
          <cell r="AC2116" t="str">
            <v>NIL</v>
          </cell>
          <cell r="AD2116" t="str">
            <v>NIL</v>
          </cell>
          <cell r="AE2116" t="str">
            <v>NIL</v>
          </cell>
          <cell r="AF2116" t="str">
            <v>NIL</v>
          </cell>
          <cell r="AG2116" t="str">
            <v>NIL</v>
          </cell>
        </row>
        <row r="2117">
          <cell r="A2117" t="str">
            <v>12-379</v>
          </cell>
          <cell r="B2117">
            <v>0.2</v>
          </cell>
          <cell r="C2117">
            <v>-0.2</v>
          </cell>
          <cell r="D2117">
            <v>0.1</v>
          </cell>
          <cell r="E2117">
            <v>-0.1</v>
          </cell>
          <cell r="F2117">
            <v>0.05</v>
          </cell>
          <cell r="G2117">
            <v>-0.05</v>
          </cell>
          <cell r="H2117">
            <v>0.1</v>
          </cell>
          <cell r="I2117">
            <v>0</v>
          </cell>
          <cell r="J2117">
            <v>0.1</v>
          </cell>
          <cell r="K2117">
            <v>-0.1</v>
          </cell>
          <cell r="L2117">
            <v>0.1</v>
          </cell>
          <cell r="M2117">
            <v>-0.1</v>
          </cell>
          <cell r="N2117">
            <v>0.1</v>
          </cell>
          <cell r="O2117">
            <v>-0.1</v>
          </cell>
          <cell r="P2117">
            <v>0.05</v>
          </cell>
          <cell r="Q2117">
            <v>-0.05</v>
          </cell>
          <cell r="R2117">
            <v>0.2</v>
          </cell>
          <cell r="S2117">
            <v>-0.2</v>
          </cell>
          <cell r="T2117">
            <v>0.05</v>
          </cell>
          <cell r="U2117">
            <v>-0.05</v>
          </cell>
          <cell r="V2117">
            <v>0.1</v>
          </cell>
          <cell r="W2117">
            <v>-0.1</v>
          </cell>
          <cell r="X2117">
            <v>0.1</v>
          </cell>
          <cell r="Y2117">
            <v>-0.1</v>
          </cell>
          <cell r="Z2117">
            <v>0.1</v>
          </cell>
          <cell r="AA2117">
            <v>-0.1</v>
          </cell>
          <cell r="AB2117" t="str">
            <v>NIL</v>
          </cell>
          <cell r="AC2117" t="str">
            <v>NIL</v>
          </cell>
          <cell r="AD2117" t="str">
            <v>NIL</v>
          </cell>
          <cell r="AE2117" t="str">
            <v>NIL</v>
          </cell>
          <cell r="AF2117" t="str">
            <v>NIL</v>
          </cell>
          <cell r="AG2117" t="str">
            <v>NIL</v>
          </cell>
        </row>
        <row r="2118">
          <cell r="A2118" t="str">
            <v>12-379A</v>
          </cell>
          <cell r="B2118">
            <v>0.2</v>
          </cell>
          <cell r="C2118">
            <v>-0.2</v>
          </cell>
          <cell r="D2118">
            <v>0.1</v>
          </cell>
          <cell r="E2118">
            <v>-0.1</v>
          </cell>
          <cell r="F2118">
            <v>0.05</v>
          </cell>
          <cell r="G2118">
            <v>-0.05</v>
          </cell>
          <cell r="H2118">
            <v>0.1</v>
          </cell>
          <cell r="I2118">
            <v>0</v>
          </cell>
          <cell r="J2118">
            <v>0.05</v>
          </cell>
          <cell r="K2118">
            <v>-0.05</v>
          </cell>
          <cell r="L2118">
            <v>0.1</v>
          </cell>
          <cell r="M2118">
            <v>-0.1</v>
          </cell>
          <cell r="N2118">
            <v>0.1</v>
          </cell>
          <cell r="O2118">
            <v>-0.1</v>
          </cell>
          <cell r="P2118">
            <v>0.05</v>
          </cell>
          <cell r="Q2118">
            <v>-0.05</v>
          </cell>
          <cell r="R2118">
            <v>0.2</v>
          </cell>
          <cell r="S2118">
            <v>-0.2</v>
          </cell>
          <cell r="T2118">
            <v>0.05</v>
          </cell>
          <cell r="U2118">
            <v>-0.05</v>
          </cell>
          <cell r="V2118">
            <v>0.05</v>
          </cell>
          <cell r="W2118">
            <v>-0.05</v>
          </cell>
          <cell r="X2118">
            <v>0.05</v>
          </cell>
          <cell r="Y2118">
            <v>-0.05</v>
          </cell>
          <cell r="Z2118">
            <v>0.05</v>
          </cell>
          <cell r="AA2118">
            <v>-0.05</v>
          </cell>
          <cell r="AB2118" t="str">
            <v>NIL</v>
          </cell>
          <cell r="AC2118" t="str">
            <v>NIL</v>
          </cell>
          <cell r="AD2118" t="str">
            <v>NIL</v>
          </cell>
          <cell r="AE2118" t="str">
            <v>NIL</v>
          </cell>
          <cell r="AF2118" t="str">
            <v>NIL</v>
          </cell>
          <cell r="AG2118" t="str">
            <v>NIL</v>
          </cell>
        </row>
        <row r="2119">
          <cell r="A2119" t="str">
            <v>12-380</v>
          </cell>
          <cell r="B2119">
            <v>0.3</v>
          </cell>
          <cell r="C2119">
            <v>-0.3</v>
          </cell>
          <cell r="D2119">
            <v>0.1</v>
          </cell>
          <cell r="E2119">
            <v>-0.1</v>
          </cell>
          <cell r="F2119">
            <v>0.05</v>
          </cell>
          <cell r="G2119">
            <v>-0.05</v>
          </cell>
          <cell r="H2119">
            <v>0.1</v>
          </cell>
          <cell r="I2119">
            <v>0</v>
          </cell>
          <cell r="J2119">
            <v>0.1</v>
          </cell>
          <cell r="K2119">
            <v>-0.1</v>
          </cell>
          <cell r="L2119">
            <v>0.1</v>
          </cell>
          <cell r="M2119">
            <v>-0.1</v>
          </cell>
          <cell r="N2119">
            <v>0.1</v>
          </cell>
          <cell r="O2119">
            <v>-0.1</v>
          </cell>
          <cell r="P2119">
            <v>0.05</v>
          </cell>
          <cell r="Q2119">
            <v>-0.05</v>
          </cell>
          <cell r="R2119">
            <v>0.2</v>
          </cell>
          <cell r="S2119">
            <v>-0.2</v>
          </cell>
          <cell r="T2119">
            <v>0.05</v>
          </cell>
          <cell r="U2119">
            <v>-0.05</v>
          </cell>
          <cell r="V2119">
            <v>0.1</v>
          </cell>
          <cell r="W2119">
            <v>-0.1</v>
          </cell>
          <cell r="X2119">
            <v>0.1</v>
          </cell>
          <cell r="Y2119">
            <v>-0.1</v>
          </cell>
          <cell r="Z2119">
            <v>0.1</v>
          </cell>
          <cell r="AA2119">
            <v>-0.1</v>
          </cell>
          <cell r="AB2119" t="str">
            <v>NIL</v>
          </cell>
          <cell r="AC2119" t="str">
            <v>NIL</v>
          </cell>
          <cell r="AD2119" t="str">
            <v>NIL</v>
          </cell>
          <cell r="AE2119" t="str">
            <v>NIL</v>
          </cell>
          <cell r="AF2119" t="str">
            <v>NIL</v>
          </cell>
          <cell r="AG2119" t="str">
            <v>NIL</v>
          </cell>
        </row>
        <row r="2120">
          <cell r="A2120" t="str">
            <v>12-380A</v>
          </cell>
          <cell r="B2120">
            <v>0.15</v>
          </cell>
          <cell r="C2120">
            <v>-0.15</v>
          </cell>
          <cell r="D2120">
            <v>0.1</v>
          </cell>
          <cell r="E2120">
            <v>-0.1</v>
          </cell>
          <cell r="F2120">
            <v>0.05</v>
          </cell>
          <cell r="G2120">
            <v>-0.05</v>
          </cell>
          <cell r="H2120">
            <v>0.1</v>
          </cell>
          <cell r="I2120">
            <v>0</v>
          </cell>
          <cell r="J2120">
            <v>0.05</v>
          </cell>
          <cell r="K2120">
            <v>-0.05</v>
          </cell>
          <cell r="L2120">
            <v>0.1</v>
          </cell>
          <cell r="M2120">
            <v>-0.1</v>
          </cell>
          <cell r="N2120">
            <v>0.1</v>
          </cell>
          <cell r="O2120">
            <v>-0.1</v>
          </cell>
          <cell r="P2120">
            <v>0.1</v>
          </cell>
          <cell r="Q2120">
            <v>-0.1</v>
          </cell>
          <cell r="R2120">
            <v>0.2</v>
          </cell>
          <cell r="S2120">
            <v>-0.2</v>
          </cell>
          <cell r="T2120">
            <v>0.05</v>
          </cell>
          <cell r="U2120">
            <v>-0.05</v>
          </cell>
          <cell r="V2120">
            <v>0.05</v>
          </cell>
          <cell r="W2120">
            <v>-0.05</v>
          </cell>
          <cell r="X2120">
            <v>0.05</v>
          </cell>
          <cell r="Y2120">
            <v>-0.05</v>
          </cell>
          <cell r="Z2120">
            <v>0.05</v>
          </cell>
          <cell r="AA2120">
            <v>-0.05</v>
          </cell>
          <cell r="AB2120" t="str">
            <v>NIL</v>
          </cell>
          <cell r="AC2120" t="str">
            <v>NIL</v>
          </cell>
          <cell r="AD2120" t="str">
            <v>NIL</v>
          </cell>
          <cell r="AE2120" t="str">
            <v>NIL</v>
          </cell>
          <cell r="AF2120" t="str">
            <v>NIL</v>
          </cell>
          <cell r="AG2120" t="str">
            <v>NIL</v>
          </cell>
        </row>
        <row r="2121">
          <cell r="A2121" t="str">
            <v>12-381</v>
          </cell>
          <cell r="B2121">
            <v>0.2</v>
          </cell>
          <cell r="C2121">
            <v>-0.2</v>
          </cell>
          <cell r="D2121">
            <v>0.1</v>
          </cell>
          <cell r="E2121">
            <v>-0.1</v>
          </cell>
          <cell r="F2121">
            <v>0.05</v>
          </cell>
          <cell r="G2121">
            <v>-0.05</v>
          </cell>
          <cell r="H2121">
            <v>0.1</v>
          </cell>
          <cell r="I2121">
            <v>0</v>
          </cell>
          <cell r="J2121">
            <v>0.1</v>
          </cell>
          <cell r="K2121">
            <v>-0.1</v>
          </cell>
          <cell r="L2121">
            <v>0.1</v>
          </cell>
          <cell r="M2121">
            <v>-0.1</v>
          </cell>
          <cell r="N2121">
            <v>0.1</v>
          </cell>
          <cell r="O2121">
            <v>-0.1</v>
          </cell>
          <cell r="P2121">
            <v>0.05</v>
          </cell>
          <cell r="Q2121">
            <v>-0.05</v>
          </cell>
          <cell r="R2121">
            <v>0.2</v>
          </cell>
          <cell r="S2121">
            <v>-0.2</v>
          </cell>
          <cell r="T2121">
            <v>0.05</v>
          </cell>
          <cell r="U2121">
            <v>-0.05</v>
          </cell>
          <cell r="V2121">
            <v>0.1</v>
          </cell>
          <cell r="W2121">
            <v>-0.1</v>
          </cell>
          <cell r="X2121">
            <v>0.1</v>
          </cell>
          <cell r="Y2121">
            <v>-0.1</v>
          </cell>
          <cell r="Z2121">
            <v>0.1</v>
          </cell>
          <cell r="AA2121">
            <v>-0.1</v>
          </cell>
          <cell r="AB2121" t="str">
            <v>NIL</v>
          </cell>
          <cell r="AC2121" t="str">
            <v>NIL</v>
          </cell>
          <cell r="AD2121" t="str">
            <v>NIL</v>
          </cell>
          <cell r="AE2121" t="str">
            <v>NIL</v>
          </cell>
          <cell r="AF2121" t="str">
            <v>NIL</v>
          </cell>
          <cell r="AG2121" t="str">
            <v>NIL</v>
          </cell>
        </row>
        <row r="2122">
          <cell r="A2122" t="str">
            <v>12-381A</v>
          </cell>
          <cell r="B2122">
            <v>0.15</v>
          </cell>
          <cell r="C2122">
            <v>-0.15</v>
          </cell>
          <cell r="D2122">
            <v>0.1</v>
          </cell>
          <cell r="E2122">
            <v>-0.1</v>
          </cell>
          <cell r="F2122">
            <v>0.05</v>
          </cell>
          <cell r="G2122">
            <v>-0.05</v>
          </cell>
          <cell r="H2122">
            <v>0.1</v>
          </cell>
          <cell r="I2122">
            <v>0</v>
          </cell>
          <cell r="J2122">
            <v>0.05</v>
          </cell>
          <cell r="K2122">
            <v>-0.05</v>
          </cell>
          <cell r="L2122">
            <v>0.1</v>
          </cell>
          <cell r="M2122">
            <v>-0.1</v>
          </cell>
          <cell r="N2122">
            <v>0.1</v>
          </cell>
          <cell r="O2122">
            <v>-0.1</v>
          </cell>
          <cell r="P2122">
            <v>0.1</v>
          </cell>
          <cell r="Q2122">
            <v>-0.1</v>
          </cell>
          <cell r="R2122">
            <v>0.2</v>
          </cell>
          <cell r="S2122">
            <v>-0.2</v>
          </cell>
          <cell r="T2122">
            <v>0.05</v>
          </cell>
          <cell r="U2122">
            <v>-0.05</v>
          </cell>
          <cell r="V2122">
            <v>0.05</v>
          </cell>
          <cell r="W2122">
            <v>-0.05</v>
          </cell>
          <cell r="X2122">
            <v>0.05</v>
          </cell>
          <cell r="Y2122">
            <v>-0.05</v>
          </cell>
          <cell r="Z2122">
            <v>0.05</v>
          </cell>
          <cell r="AA2122">
            <v>-0.05</v>
          </cell>
          <cell r="AB2122" t="str">
            <v>NIL</v>
          </cell>
          <cell r="AC2122" t="str">
            <v>NIL</v>
          </cell>
          <cell r="AD2122" t="str">
            <v>NIL</v>
          </cell>
          <cell r="AE2122" t="str">
            <v>NIL</v>
          </cell>
          <cell r="AF2122" t="str">
            <v>NIL</v>
          </cell>
          <cell r="AG2122" t="str">
            <v>NIL</v>
          </cell>
        </row>
        <row r="2123">
          <cell r="A2123" t="str">
            <v>12-381A-1</v>
          </cell>
          <cell r="B2123">
            <v>0.15</v>
          </cell>
          <cell r="C2123">
            <v>-0.15</v>
          </cell>
          <cell r="D2123">
            <v>0.1</v>
          </cell>
          <cell r="E2123">
            <v>-0.1</v>
          </cell>
          <cell r="F2123">
            <v>0.05</v>
          </cell>
          <cell r="G2123">
            <v>-0.05</v>
          </cell>
          <cell r="H2123">
            <v>0.1</v>
          </cell>
          <cell r="I2123">
            <v>0</v>
          </cell>
          <cell r="J2123">
            <v>0.05</v>
          </cell>
          <cell r="K2123">
            <v>-0.05</v>
          </cell>
          <cell r="L2123">
            <v>0.1</v>
          </cell>
          <cell r="M2123">
            <v>-0.1</v>
          </cell>
          <cell r="N2123">
            <v>0.1</v>
          </cell>
          <cell r="O2123">
            <v>-0.1</v>
          </cell>
          <cell r="P2123">
            <v>0.1</v>
          </cell>
          <cell r="Q2123">
            <v>-0.1</v>
          </cell>
          <cell r="R2123">
            <v>0.2</v>
          </cell>
          <cell r="S2123">
            <v>-0.2</v>
          </cell>
          <cell r="T2123">
            <v>0.05</v>
          </cell>
          <cell r="U2123">
            <v>-0.05</v>
          </cell>
          <cell r="V2123">
            <v>0.05</v>
          </cell>
          <cell r="W2123">
            <v>-0.05</v>
          </cell>
          <cell r="X2123">
            <v>0.05</v>
          </cell>
          <cell r="Y2123">
            <v>-0.05</v>
          </cell>
          <cell r="Z2123">
            <v>0.05</v>
          </cell>
          <cell r="AA2123">
            <v>-0.05</v>
          </cell>
          <cell r="AB2123" t="str">
            <v>NIL</v>
          </cell>
          <cell r="AC2123" t="str">
            <v>NIL</v>
          </cell>
          <cell r="AD2123" t="str">
            <v>NIL</v>
          </cell>
          <cell r="AE2123" t="str">
            <v>NIL</v>
          </cell>
          <cell r="AF2123" t="str">
            <v>NIL</v>
          </cell>
          <cell r="AG2123" t="str">
            <v>NIL</v>
          </cell>
        </row>
        <row r="2124">
          <cell r="A2124" t="str">
            <v>12-382</v>
          </cell>
          <cell r="B2124">
            <v>0.2</v>
          </cell>
          <cell r="C2124">
            <v>-0.2</v>
          </cell>
          <cell r="D2124">
            <v>0.1</v>
          </cell>
          <cell r="E2124">
            <v>-0.1</v>
          </cell>
          <cell r="F2124">
            <v>0.05</v>
          </cell>
          <cell r="G2124">
            <v>-0.05</v>
          </cell>
          <cell r="H2124">
            <v>0.1</v>
          </cell>
          <cell r="I2124">
            <v>0</v>
          </cell>
          <cell r="J2124">
            <v>0.1</v>
          </cell>
          <cell r="K2124">
            <v>-0.1</v>
          </cell>
          <cell r="L2124">
            <v>0.1</v>
          </cell>
          <cell r="M2124">
            <v>-0.1</v>
          </cell>
          <cell r="N2124">
            <v>0.1</v>
          </cell>
          <cell r="O2124">
            <v>-0.1</v>
          </cell>
          <cell r="P2124">
            <v>0.05</v>
          </cell>
          <cell r="Q2124">
            <v>-0.05</v>
          </cell>
          <cell r="R2124">
            <v>0.2</v>
          </cell>
          <cell r="S2124">
            <v>-0.2</v>
          </cell>
          <cell r="T2124">
            <v>0.05</v>
          </cell>
          <cell r="U2124">
            <v>-0.05</v>
          </cell>
          <cell r="V2124">
            <v>0.1</v>
          </cell>
          <cell r="W2124">
            <v>-0.1</v>
          </cell>
          <cell r="X2124">
            <v>0.1</v>
          </cell>
          <cell r="Y2124">
            <v>-0.1</v>
          </cell>
          <cell r="Z2124">
            <v>0.1</v>
          </cell>
          <cell r="AA2124">
            <v>-0.1</v>
          </cell>
          <cell r="AB2124" t="str">
            <v>NIL</v>
          </cell>
          <cell r="AC2124" t="str">
            <v>NIL</v>
          </cell>
          <cell r="AD2124" t="str">
            <v>NIL</v>
          </cell>
          <cell r="AE2124" t="str">
            <v>NIL</v>
          </cell>
          <cell r="AF2124" t="str">
            <v>NIL</v>
          </cell>
          <cell r="AG2124" t="str">
            <v>NIL</v>
          </cell>
        </row>
        <row r="2125">
          <cell r="A2125" t="str">
            <v>12-382AN</v>
          </cell>
          <cell r="B2125">
            <v>0.2</v>
          </cell>
          <cell r="C2125">
            <v>-0.2</v>
          </cell>
          <cell r="D2125">
            <v>0.1</v>
          </cell>
          <cell r="E2125">
            <v>-0.1</v>
          </cell>
          <cell r="F2125">
            <v>0.05</v>
          </cell>
          <cell r="G2125">
            <v>-0.05</v>
          </cell>
          <cell r="H2125">
            <v>0.1</v>
          </cell>
          <cell r="I2125">
            <v>0</v>
          </cell>
          <cell r="J2125" t="str">
            <v>NIL</v>
          </cell>
          <cell r="K2125" t="str">
            <v>NIL</v>
          </cell>
          <cell r="L2125">
            <v>0.1</v>
          </cell>
          <cell r="M2125">
            <v>-0.1</v>
          </cell>
          <cell r="N2125">
            <v>0.1</v>
          </cell>
          <cell r="O2125">
            <v>-0.1</v>
          </cell>
          <cell r="P2125">
            <v>0.05</v>
          </cell>
          <cell r="Q2125">
            <v>-0.05</v>
          </cell>
          <cell r="R2125">
            <v>0.2</v>
          </cell>
          <cell r="S2125">
            <v>-0.2</v>
          </cell>
          <cell r="T2125">
            <v>0.05</v>
          </cell>
          <cell r="U2125">
            <v>-0.05</v>
          </cell>
          <cell r="V2125">
            <v>0.03</v>
          </cell>
          <cell r="W2125">
            <v>-0.03</v>
          </cell>
          <cell r="X2125">
            <v>0.03</v>
          </cell>
          <cell r="Y2125">
            <v>-0.03</v>
          </cell>
          <cell r="Z2125">
            <v>0.03</v>
          </cell>
          <cell r="AA2125">
            <v>-0.03</v>
          </cell>
          <cell r="AB2125" t="str">
            <v>NIL</v>
          </cell>
          <cell r="AC2125" t="str">
            <v>NIL</v>
          </cell>
          <cell r="AD2125" t="str">
            <v>NIL</v>
          </cell>
          <cell r="AE2125" t="str">
            <v>NIL</v>
          </cell>
          <cell r="AF2125" t="str">
            <v>NIL</v>
          </cell>
          <cell r="AG2125" t="str">
            <v>NIL</v>
          </cell>
        </row>
        <row r="2126">
          <cell r="A2126" t="str">
            <v>12-383</v>
          </cell>
          <cell r="B2126">
            <v>0.1</v>
          </cell>
          <cell r="C2126">
            <v>-0.1</v>
          </cell>
          <cell r="D2126">
            <v>0.1</v>
          </cell>
          <cell r="E2126">
            <v>-0.1</v>
          </cell>
          <cell r="F2126">
            <v>0.05</v>
          </cell>
          <cell r="G2126">
            <v>-0.05</v>
          </cell>
          <cell r="H2126">
            <v>0.1</v>
          </cell>
          <cell r="I2126">
            <v>0</v>
          </cell>
          <cell r="J2126">
            <v>0.1</v>
          </cell>
          <cell r="K2126">
            <v>-0.1</v>
          </cell>
          <cell r="L2126">
            <v>0.1</v>
          </cell>
          <cell r="M2126">
            <v>-0.1</v>
          </cell>
          <cell r="N2126">
            <v>0.05</v>
          </cell>
          <cell r="O2126">
            <v>-0.05</v>
          </cell>
          <cell r="P2126">
            <v>0.05</v>
          </cell>
          <cell r="Q2126">
            <v>-0.05</v>
          </cell>
          <cell r="R2126">
            <v>0.2</v>
          </cell>
          <cell r="S2126">
            <v>-0.2</v>
          </cell>
          <cell r="T2126">
            <v>0.05</v>
          </cell>
          <cell r="U2126">
            <v>-0.05</v>
          </cell>
          <cell r="V2126">
            <v>0.1</v>
          </cell>
          <cell r="W2126">
            <v>-0.1</v>
          </cell>
          <cell r="X2126">
            <v>0.1</v>
          </cell>
          <cell r="Y2126">
            <v>-0.1</v>
          </cell>
          <cell r="Z2126">
            <v>0.1</v>
          </cell>
          <cell r="AA2126">
            <v>-0.1</v>
          </cell>
          <cell r="AB2126" t="str">
            <v>NIL</v>
          </cell>
          <cell r="AC2126" t="str">
            <v>NIL</v>
          </cell>
          <cell r="AD2126" t="str">
            <v>NIL</v>
          </cell>
          <cell r="AE2126" t="str">
            <v>NIL</v>
          </cell>
          <cell r="AF2126" t="str">
            <v>NIL</v>
          </cell>
          <cell r="AG2126" t="str">
            <v>NIL</v>
          </cell>
        </row>
        <row r="2127">
          <cell r="A2127" t="str">
            <v>12-383A</v>
          </cell>
          <cell r="B2127">
            <v>0.3</v>
          </cell>
          <cell r="C2127">
            <v>0</v>
          </cell>
          <cell r="D2127">
            <v>0.1</v>
          </cell>
          <cell r="E2127">
            <v>-0.1</v>
          </cell>
          <cell r="F2127">
            <v>0.05</v>
          </cell>
          <cell r="G2127">
            <v>-0.05</v>
          </cell>
          <cell r="H2127">
            <v>0.1</v>
          </cell>
          <cell r="I2127">
            <v>0</v>
          </cell>
          <cell r="J2127">
            <v>0.1</v>
          </cell>
          <cell r="K2127">
            <v>-0.1</v>
          </cell>
          <cell r="L2127">
            <v>0.1</v>
          </cell>
          <cell r="M2127">
            <v>-0.1</v>
          </cell>
          <cell r="N2127">
            <v>0.1</v>
          </cell>
          <cell r="O2127">
            <v>-0.1</v>
          </cell>
          <cell r="P2127">
            <v>0.05</v>
          </cell>
          <cell r="Q2127">
            <v>-0.05</v>
          </cell>
          <cell r="R2127">
            <v>0.2</v>
          </cell>
          <cell r="S2127">
            <v>-0.2</v>
          </cell>
          <cell r="T2127">
            <v>0.05</v>
          </cell>
          <cell r="U2127">
            <v>-0.05</v>
          </cell>
          <cell r="V2127">
            <v>0.05</v>
          </cell>
          <cell r="W2127">
            <v>-0.05</v>
          </cell>
          <cell r="X2127">
            <v>0.05</v>
          </cell>
          <cell r="Y2127">
            <v>-0.05</v>
          </cell>
          <cell r="Z2127">
            <v>0.05</v>
          </cell>
          <cell r="AA2127">
            <v>-0.05</v>
          </cell>
          <cell r="AB2127" t="str">
            <v>NIL</v>
          </cell>
          <cell r="AC2127" t="str">
            <v>NIL</v>
          </cell>
          <cell r="AD2127" t="str">
            <v>NIL</v>
          </cell>
          <cell r="AE2127" t="str">
            <v>NIL</v>
          </cell>
          <cell r="AF2127" t="str">
            <v>NIL</v>
          </cell>
          <cell r="AG2127" t="str">
            <v>NIL</v>
          </cell>
        </row>
        <row r="2128">
          <cell r="A2128" t="str">
            <v>12-383A-C</v>
          </cell>
          <cell r="B2128">
            <v>0.3</v>
          </cell>
          <cell r="C2128">
            <v>0</v>
          </cell>
          <cell r="D2128">
            <v>0.1</v>
          </cell>
          <cell r="E2128">
            <v>-0.1</v>
          </cell>
          <cell r="F2128">
            <v>0.05</v>
          </cell>
          <cell r="G2128">
            <v>-0.05</v>
          </cell>
          <cell r="H2128">
            <v>0.1</v>
          </cell>
          <cell r="I2128">
            <v>0</v>
          </cell>
          <cell r="J2128">
            <v>0.1</v>
          </cell>
          <cell r="K2128">
            <v>-0.1</v>
          </cell>
          <cell r="L2128">
            <v>0.1</v>
          </cell>
          <cell r="M2128">
            <v>-0.1</v>
          </cell>
          <cell r="N2128">
            <v>0.1</v>
          </cell>
          <cell r="O2128">
            <v>-0.1</v>
          </cell>
          <cell r="P2128">
            <v>0.05</v>
          </cell>
          <cell r="Q2128">
            <v>-0.05</v>
          </cell>
          <cell r="R2128">
            <v>0.2</v>
          </cell>
          <cell r="S2128">
            <v>-0.2</v>
          </cell>
          <cell r="T2128">
            <v>0.05</v>
          </cell>
          <cell r="U2128">
            <v>-0.05</v>
          </cell>
          <cell r="V2128">
            <v>0.05</v>
          </cell>
          <cell r="W2128">
            <v>-0.05</v>
          </cell>
          <cell r="X2128">
            <v>0.05</v>
          </cell>
          <cell r="Y2128">
            <v>-0.05</v>
          </cell>
          <cell r="Z2128">
            <v>0.05</v>
          </cell>
          <cell r="AA2128">
            <v>-0.05</v>
          </cell>
          <cell r="AB2128" t="str">
            <v>NIL</v>
          </cell>
          <cell r="AC2128" t="str">
            <v>NIL</v>
          </cell>
          <cell r="AD2128" t="str">
            <v>NIL</v>
          </cell>
          <cell r="AE2128" t="str">
            <v>NIL</v>
          </cell>
          <cell r="AF2128" t="str">
            <v>NIL</v>
          </cell>
          <cell r="AG2128" t="str">
            <v>NIL</v>
          </cell>
        </row>
        <row r="2129">
          <cell r="A2129" t="str">
            <v>12-384</v>
          </cell>
          <cell r="B2129">
            <v>0.3</v>
          </cell>
          <cell r="C2129">
            <v>-0.1</v>
          </cell>
          <cell r="D2129">
            <v>0.1</v>
          </cell>
          <cell r="E2129">
            <v>-0.1</v>
          </cell>
          <cell r="F2129">
            <v>0.05</v>
          </cell>
          <cell r="G2129">
            <v>-0.05</v>
          </cell>
          <cell r="H2129">
            <v>0.1</v>
          </cell>
          <cell r="I2129">
            <v>0</v>
          </cell>
          <cell r="J2129">
            <v>0.1</v>
          </cell>
          <cell r="K2129">
            <v>-0.1</v>
          </cell>
          <cell r="L2129">
            <v>0.1</v>
          </cell>
          <cell r="M2129">
            <v>-0.1</v>
          </cell>
          <cell r="N2129">
            <v>0.1</v>
          </cell>
          <cell r="O2129">
            <v>-0.1</v>
          </cell>
          <cell r="P2129">
            <v>0.05</v>
          </cell>
          <cell r="Q2129">
            <v>-0.05</v>
          </cell>
          <cell r="R2129">
            <v>0.2</v>
          </cell>
          <cell r="S2129">
            <v>-0.2</v>
          </cell>
          <cell r="T2129">
            <v>0.05</v>
          </cell>
          <cell r="U2129">
            <v>-0.05</v>
          </cell>
          <cell r="V2129">
            <v>0.1</v>
          </cell>
          <cell r="W2129">
            <v>-0.1</v>
          </cell>
          <cell r="X2129">
            <v>0.1</v>
          </cell>
          <cell r="Y2129">
            <v>-0.1</v>
          </cell>
          <cell r="Z2129">
            <v>0.1</v>
          </cell>
          <cell r="AA2129">
            <v>-0.1</v>
          </cell>
          <cell r="AB2129" t="str">
            <v>NIL</v>
          </cell>
          <cell r="AC2129" t="str">
            <v>NIL</v>
          </cell>
          <cell r="AD2129" t="str">
            <v>NIL</v>
          </cell>
          <cell r="AE2129" t="str">
            <v>NIL</v>
          </cell>
          <cell r="AF2129" t="str">
            <v>NIL</v>
          </cell>
          <cell r="AG2129" t="str">
            <v>NIL</v>
          </cell>
        </row>
        <row r="2130">
          <cell r="A2130" t="str">
            <v>12-384A</v>
          </cell>
          <cell r="B2130">
            <v>0.2</v>
          </cell>
          <cell r="C2130">
            <v>-0.2</v>
          </cell>
          <cell r="D2130">
            <v>0.1</v>
          </cell>
          <cell r="E2130">
            <v>-0.1</v>
          </cell>
          <cell r="F2130">
            <v>0.05</v>
          </cell>
          <cell r="G2130">
            <v>-0.05</v>
          </cell>
          <cell r="H2130">
            <v>0.1</v>
          </cell>
          <cell r="I2130">
            <v>0</v>
          </cell>
          <cell r="J2130">
            <v>0.05</v>
          </cell>
          <cell r="K2130">
            <v>-0.05</v>
          </cell>
          <cell r="L2130">
            <v>0.1</v>
          </cell>
          <cell r="M2130">
            <v>-0.1</v>
          </cell>
          <cell r="N2130">
            <v>0.05</v>
          </cell>
          <cell r="O2130">
            <v>-0.05</v>
          </cell>
          <cell r="P2130">
            <v>0.05</v>
          </cell>
          <cell r="Q2130">
            <v>-0.05</v>
          </cell>
          <cell r="R2130">
            <v>0.2</v>
          </cell>
          <cell r="S2130">
            <v>-0.2</v>
          </cell>
          <cell r="T2130">
            <v>0.05</v>
          </cell>
          <cell r="U2130">
            <v>-0.05</v>
          </cell>
          <cell r="V2130">
            <v>0.05</v>
          </cell>
          <cell r="W2130">
            <v>-0.05</v>
          </cell>
          <cell r="X2130">
            <v>0.05</v>
          </cell>
          <cell r="Y2130">
            <v>-0.05</v>
          </cell>
          <cell r="Z2130">
            <v>0.05</v>
          </cell>
          <cell r="AA2130">
            <v>-0.05</v>
          </cell>
          <cell r="AB2130" t="str">
            <v>NIL</v>
          </cell>
          <cell r="AC2130" t="str">
            <v>NIL</v>
          </cell>
          <cell r="AD2130" t="str">
            <v>NIL</v>
          </cell>
          <cell r="AE2130" t="str">
            <v>NIL</v>
          </cell>
          <cell r="AF2130" t="str">
            <v>NIL</v>
          </cell>
          <cell r="AG2130" t="str">
            <v>NIL</v>
          </cell>
        </row>
        <row r="2131">
          <cell r="A2131" t="str">
            <v>12-385</v>
          </cell>
          <cell r="B2131">
            <v>0.3</v>
          </cell>
          <cell r="C2131">
            <v>-0.1</v>
          </cell>
          <cell r="D2131">
            <v>0.1</v>
          </cell>
          <cell r="E2131">
            <v>-0.1</v>
          </cell>
          <cell r="F2131">
            <v>0.05</v>
          </cell>
          <cell r="G2131">
            <v>-0.05</v>
          </cell>
          <cell r="H2131">
            <v>0.1</v>
          </cell>
          <cell r="I2131">
            <v>0</v>
          </cell>
          <cell r="J2131">
            <v>0.1</v>
          </cell>
          <cell r="K2131">
            <v>-0.1</v>
          </cell>
          <cell r="L2131">
            <v>0.1</v>
          </cell>
          <cell r="M2131">
            <v>-0.1</v>
          </cell>
          <cell r="N2131">
            <v>0.1</v>
          </cell>
          <cell r="O2131">
            <v>-0.1</v>
          </cell>
          <cell r="P2131">
            <v>0.05</v>
          </cell>
          <cell r="Q2131">
            <v>-0.05</v>
          </cell>
          <cell r="R2131">
            <v>0.2</v>
          </cell>
          <cell r="S2131">
            <v>-0.2</v>
          </cell>
          <cell r="T2131">
            <v>0.03</v>
          </cell>
          <cell r="U2131">
            <v>-0.03</v>
          </cell>
          <cell r="V2131">
            <v>0.1</v>
          </cell>
          <cell r="W2131">
            <v>-0.1</v>
          </cell>
          <cell r="X2131">
            <v>0.1</v>
          </cell>
          <cell r="Y2131">
            <v>-0.1</v>
          </cell>
          <cell r="Z2131">
            <v>0.1</v>
          </cell>
          <cell r="AA2131">
            <v>-0.1</v>
          </cell>
          <cell r="AB2131" t="str">
            <v>NIL</v>
          </cell>
          <cell r="AC2131" t="str">
            <v>NIL</v>
          </cell>
          <cell r="AD2131" t="str">
            <v>NIL</v>
          </cell>
          <cell r="AE2131" t="str">
            <v>NIL</v>
          </cell>
          <cell r="AF2131" t="str">
            <v>NIL</v>
          </cell>
          <cell r="AG2131" t="str">
            <v>NIL</v>
          </cell>
        </row>
        <row r="2132">
          <cell r="A2132" t="str">
            <v>12-385-1</v>
          </cell>
          <cell r="B2132">
            <v>0.3</v>
          </cell>
          <cell r="C2132">
            <v>-0.1</v>
          </cell>
          <cell r="D2132">
            <v>0.1</v>
          </cell>
          <cell r="E2132">
            <v>-0.1</v>
          </cell>
          <cell r="F2132">
            <v>0.05</v>
          </cell>
          <cell r="G2132">
            <v>-0.05</v>
          </cell>
          <cell r="H2132">
            <v>0.1</v>
          </cell>
          <cell r="I2132">
            <v>0</v>
          </cell>
          <cell r="J2132">
            <v>0.1</v>
          </cell>
          <cell r="K2132">
            <v>-0.1</v>
          </cell>
          <cell r="L2132">
            <v>0.1</v>
          </cell>
          <cell r="M2132">
            <v>-0.1</v>
          </cell>
          <cell r="N2132">
            <v>0.1</v>
          </cell>
          <cell r="O2132">
            <v>-0.1</v>
          </cell>
          <cell r="P2132">
            <v>0.05</v>
          </cell>
          <cell r="Q2132">
            <v>-0.05</v>
          </cell>
          <cell r="R2132">
            <v>0.2</v>
          </cell>
          <cell r="S2132">
            <v>-0.2</v>
          </cell>
          <cell r="T2132">
            <v>0.05</v>
          </cell>
          <cell r="U2132">
            <v>-0.05</v>
          </cell>
          <cell r="V2132">
            <v>0.1</v>
          </cell>
          <cell r="W2132">
            <v>-0.1</v>
          </cell>
          <cell r="X2132">
            <v>0.1</v>
          </cell>
          <cell r="Y2132">
            <v>-0.1</v>
          </cell>
          <cell r="Z2132">
            <v>0.1</v>
          </cell>
          <cell r="AA2132">
            <v>-0.1</v>
          </cell>
          <cell r="AB2132" t="str">
            <v>NIL</v>
          </cell>
          <cell r="AC2132" t="str">
            <v>NIL</v>
          </cell>
          <cell r="AD2132" t="str">
            <v>NIL</v>
          </cell>
          <cell r="AE2132" t="str">
            <v>NIL</v>
          </cell>
          <cell r="AF2132" t="str">
            <v>NIL</v>
          </cell>
          <cell r="AG2132" t="str">
            <v>NIL</v>
          </cell>
        </row>
        <row r="2133">
          <cell r="A2133" t="str">
            <v>12-385-2</v>
          </cell>
          <cell r="B2133">
            <v>0.3</v>
          </cell>
          <cell r="C2133">
            <v>-0.1</v>
          </cell>
          <cell r="D2133">
            <v>0.1</v>
          </cell>
          <cell r="E2133">
            <v>-0.1</v>
          </cell>
          <cell r="F2133">
            <v>0.05</v>
          </cell>
          <cell r="G2133">
            <v>-0.05</v>
          </cell>
          <cell r="H2133">
            <v>0.1</v>
          </cell>
          <cell r="I2133">
            <v>0</v>
          </cell>
          <cell r="J2133">
            <v>0.1</v>
          </cell>
          <cell r="K2133">
            <v>-0.1</v>
          </cell>
          <cell r="L2133">
            <v>0.1</v>
          </cell>
          <cell r="M2133">
            <v>-0.1</v>
          </cell>
          <cell r="N2133">
            <v>0.1</v>
          </cell>
          <cell r="O2133">
            <v>-0.1</v>
          </cell>
          <cell r="P2133">
            <v>0.05</v>
          </cell>
          <cell r="Q2133">
            <v>-0.05</v>
          </cell>
          <cell r="R2133">
            <v>0.2</v>
          </cell>
          <cell r="S2133">
            <v>-0.2</v>
          </cell>
          <cell r="T2133">
            <v>0.05</v>
          </cell>
          <cell r="U2133">
            <v>-0.05</v>
          </cell>
          <cell r="V2133">
            <v>0.1</v>
          </cell>
          <cell r="W2133">
            <v>-0.1</v>
          </cell>
          <cell r="X2133">
            <v>0.1</v>
          </cell>
          <cell r="Y2133">
            <v>-0.1</v>
          </cell>
          <cell r="Z2133">
            <v>0.1</v>
          </cell>
          <cell r="AA2133">
            <v>-0.1</v>
          </cell>
          <cell r="AB2133" t="str">
            <v>NIL</v>
          </cell>
          <cell r="AC2133" t="str">
            <v>NIL</v>
          </cell>
          <cell r="AD2133" t="str">
            <v>NIL</v>
          </cell>
          <cell r="AE2133" t="str">
            <v>NIL</v>
          </cell>
          <cell r="AF2133" t="str">
            <v>NIL</v>
          </cell>
          <cell r="AG2133" t="str">
            <v>NIL</v>
          </cell>
        </row>
        <row r="2134">
          <cell r="A2134" t="str">
            <v>12-385-3</v>
          </cell>
          <cell r="B2134">
            <v>0.3</v>
          </cell>
          <cell r="C2134">
            <v>-0.1</v>
          </cell>
          <cell r="D2134">
            <v>0.1</v>
          </cell>
          <cell r="E2134">
            <v>-0.1</v>
          </cell>
          <cell r="F2134">
            <v>0.05</v>
          </cell>
          <cell r="G2134">
            <v>-0.05</v>
          </cell>
          <cell r="H2134">
            <v>0.1</v>
          </cell>
          <cell r="I2134">
            <v>0</v>
          </cell>
          <cell r="J2134">
            <v>0.1</v>
          </cell>
          <cell r="K2134">
            <v>-0.1</v>
          </cell>
          <cell r="L2134">
            <v>0.1</v>
          </cell>
          <cell r="M2134">
            <v>-0.1</v>
          </cell>
          <cell r="N2134">
            <v>0.1</v>
          </cell>
          <cell r="O2134">
            <v>-0.1</v>
          </cell>
          <cell r="P2134">
            <v>0.05</v>
          </cell>
          <cell r="Q2134">
            <v>-0.05</v>
          </cell>
          <cell r="R2134">
            <v>0.2</v>
          </cell>
          <cell r="S2134">
            <v>-0.2</v>
          </cell>
          <cell r="T2134">
            <v>0.05</v>
          </cell>
          <cell r="U2134">
            <v>-0.05</v>
          </cell>
          <cell r="V2134">
            <v>0.1</v>
          </cell>
          <cell r="W2134">
            <v>-0.1</v>
          </cell>
          <cell r="X2134">
            <v>0.1</v>
          </cell>
          <cell r="Y2134">
            <v>-0.1</v>
          </cell>
          <cell r="Z2134">
            <v>0.1</v>
          </cell>
          <cell r="AA2134">
            <v>-0.1</v>
          </cell>
          <cell r="AB2134" t="str">
            <v>NIL</v>
          </cell>
          <cell r="AC2134" t="str">
            <v>NIL</v>
          </cell>
          <cell r="AD2134" t="str">
            <v>NIL</v>
          </cell>
          <cell r="AE2134" t="str">
            <v>NIL</v>
          </cell>
          <cell r="AF2134" t="str">
            <v>NIL</v>
          </cell>
          <cell r="AG2134" t="str">
            <v>NIL</v>
          </cell>
        </row>
        <row r="2135">
          <cell r="A2135" t="str">
            <v>12-385-4</v>
          </cell>
          <cell r="B2135">
            <v>0.3</v>
          </cell>
          <cell r="C2135">
            <v>-0.1</v>
          </cell>
          <cell r="D2135">
            <v>0.1</v>
          </cell>
          <cell r="E2135">
            <v>-0.1</v>
          </cell>
          <cell r="F2135">
            <v>0.05</v>
          </cell>
          <cell r="G2135">
            <v>-0.05</v>
          </cell>
          <cell r="H2135">
            <v>0.1</v>
          </cell>
          <cell r="I2135">
            <v>0</v>
          </cell>
          <cell r="J2135">
            <v>0.1</v>
          </cell>
          <cell r="K2135">
            <v>-0.1</v>
          </cell>
          <cell r="L2135">
            <v>0.1</v>
          </cell>
          <cell r="M2135">
            <v>-0.1</v>
          </cell>
          <cell r="N2135">
            <v>0.1</v>
          </cell>
          <cell r="O2135">
            <v>-0.1</v>
          </cell>
          <cell r="P2135">
            <v>0.05</v>
          </cell>
          <cell r="Q2135">
            <v>-0.05</v>
          </cell>
          <cell r="R2135">
            <v>0.2</v>
          </cell>
          <cell r="S2135">
            <v>-0.2</v>
          </cell>
          <cell r="T2135">
            <v>0.05</v>
          </cell>
          <cell r="U2135">
            <v>-0.05</v>
          </cell>
          <cell r="V2135">
            <v>0.1</v>
          </cell>
          <cell r="W2135">
            <v>-0.1</v>
          </cell>
          <cell r="X2135">
            <v>0.1</v>
          </cell>
          <cell r="Y2135">
            <v>-0.1</v>
          </cell>
          <cell r="Z2135">
            <v>0.1</v>
          </cell>
          <cell r="AA2135">
            <v>-0.1</v>
          </cell>
          <cell r="AB2135" t="str">
            <v>NIL</v>
          </cell>
          <cell r="AC2135" t="str">
            <v>NIL</v>
          </cell>
          <cell r="AD2135" t="str">
            <v>NIL</v>
          </cell>
          <cell r="AE2135" t="str">
            <v>NIL</v>
          </cell>
          <cell r="AF2135" t="str">
            <v>NIL</v>
          </cell>
          <cell r="AG2135" t="str">
            <v>NIL</v>
          </cell>
        </row>
        <row r="2136">
          <cell r="A2136" t="str">
            <v>12-385A</v>
          </cell>
          <cell r="B2136">
            <v>0.2</v>
          </cell>
          <cell r="C2136">
            <v>-0.2</v>
          </cell>
          <cell r="D2136">
            <v>0.1</v>
          </cell>
          <cell r="E2136">
            <v>-0.1</v>
          </cell>
          <cell r="F2136">
            <v>0.05</v>
          </cell>
          <cell r="G2136">
            <v>-0.05</v>
          </cell>
          <cell r="H2136">
            <v>0.1</v>
          </cell>
          <cell r="I2136">
            <v>0</v>
          </cell>
          <cell r="J2136">
            <v>0.05</v>
          </cell>
          <cell r="K2136">
            <v>-0.05</v>
          </cell>
          <cell r="L2136">
            <v>0.1</v>
          </cell>
          <cell r="M2136">
            <v>-0.1</v>
          </cell>
          <cell r="N2136">
            <v>0.1</v>
          </cell>
          <cell r="O2136">
            <v>-0.1</v>
          </cell>
          <cell r="P2136">
            <v>0.05</v>
          </cell>
          <cell r="Q2136">
            <v>-0.05</v>
          </cell>
          <cell r="R2136">
            <v>0.2</v>
          </cell>
          <cell r="S2136">
            <v>-0.2</v>
          </cell>
          <cell r="T2136">
            <v>0.05</v>
          </cell>
          <cell r="U2136">
            <v>-0.05</v>
          </cell>
          <cell r="V2136">
            <v>0.03</v>
          </cell>
          <cell r="W2136">
            <v>-0.03</v>
          </cell>
          <cell r="X2136">
            <v>0.03</v>
          </cell>
          <cell r="Y2136">
            <v>-0.03</v>
          </cell>
          <cell r="Z2136">
            <v>0.03</v>
          </cell>
          <cell r="AA2136">
            <v>-0.03</v>
          </cell>
          <cell r="AB2136" t="str">
            <v>NIL</v>
          </cell>
          <cell r="AC2136" t="str">
            <v>NIL</v>
          </cell>
          <cell r="AD2136" t="str">
            <v>NIL</v>
          </cell>
          <cell r="AE2136" t="str">
            <v>NIL</v>
          </cell>
          <cell r="AF2136" t="str">
            <v>NIL</v>
          </cell>
          <cell r="AG2136" t="str">
            <v>NIL</v>
          </cell>
        </row>
        <row r="2137">
          <cell r="A2137" t="str">
            <v>12-386</v>
          </cell>
          <cell r="B2137">
            <v>0.3</v>
          </cell>
          <cell r="C2137">
            <v>-0.1</v>
          </cell>
          <cell r="D2137">
            <v>0.1</v>
          </cell>
          <cell r="E2137">
            <v>-0.1</v>
          </cell>
          <cell r="F2137">
            <v>0.05</v>
          </cell>
          <cell r="G2137">
            <v>-0.05</v>
          </cell>
          <cell r="H2137">
            <v>0.1</v>
          </cell>
          <cell r="I2137">
            <v>0</v>
          </cell>
          <cell r="J2137">
            <v>0.1</v>
          </cell>
          <cell r="K2137">
            <v>-0.1</v>
          </cell>
          <cell r="L2137">
            <v>0.1</v>
          </cell>
          <cell r="M2137">
            <v>-0.1</v>
          </cell>
          <cell r="N2137">
            <v>0.1</v>
          </cell>
          <cell r="O2137">
            <v>-0.1</v>
          </cell>
          <cell r="P2137">
            <v>0.05</v>
          </cell>
          <cell r="Q2137">
            <v>-0.05</v>
          </cell>
          <cell r="R2137">
            <v>0.2</v>
          </cell>
          <cell r="S2137">
            <v>-0.2</v>
          </cell>
          <cell r="T2137">
            <v>0.05</v>
          </cell>
          <cell r="U2137">
            <v>-0.05</v>
          </cell>
          <cell r="V2137">
            <v>0.1</v>
          </cell>
          <cell r="W2137">
            <v>-0.1</v>
          </cell>
          <cell r="X2137">
            <v>0.1</v>
          </cell>
          <cell r="Y2137">
            <v>-0.1</v>
          </cell>
          <cell r="Z2137">
            <v>0.1</v>
          </cell>
          <cell r="AA2137">
            <v>-0.1</v>
          </cell>
          <cell r="AB2137" t="str">
            <v>NIL</v>
          </cell>
          <cell r="AC2137" t="str">
            <v>NIL</v>
          </cell>
          <cell r="AD2137" t="str">
            <v>NIL</v>
          </cell>
          <cell r="AE2137" t="str">
            <v>NIL</v>
          </cell>
          <cell r="AF2137" t="str">
            <v>NIL</v>
          </cell>
          <cell r="AG2137" t="str">
            <v>NIL</v>
          </cell>
        </row>
        <row r="2138">
          <cell r="A2138" t="str">
            <v>12-386A</v>
          </cell>
          <cell r="B2138">
            <v>0.15</v>
          </cell>
          <cell r="C2138">
            <v>-0.15</v>
          </cell>
          <cell r="D2138">
            <v>0.1</v>
          </cell>
          <cell r="E2138">
            <v>-0.1</v>
          </cell>
          <cell r="F2138">
            <v>0.05</v>
          </cell>
          <cell r="G2138">
            <v>-0.05</v>
          </cell>
          <cell r="H2138">
            <v>0.1</v>
          </cell>
          <cell r="I2138">
            <v>0</v>
          </cell>
          <cell r="J2138">
            <v>0.1</v>
          </cell>
          <cell r="K2138">
            <v>-0.1</v>
          </cell>
          <cell r="L2138">
            <v>0.1</v>
          </cell>
          <cell r="M2138">
            <v>-0.1</v>
          </cell>
          <cell r="N2138">
            <v>0.1</v>
          </cell>
          <cell r="O2138">
            <v>-0.1</v>
          </cell>
          <cell r="P2138">
            <v>0.1</v>
          </cell>
          <cell r="Q2138">
            <v>-0.1</v>
          </cell>
          <cell r="R2138">
            <v>0.2</v>
          </cell>
          <cell r="S2138">
            <v>-0.2</v>
          </cell>
          <cell r="T2138">
            <v>0.05</v>
          </cell>
          <cell r="U2138">
            <v>-0.05</v>
          </cell>
          <cell r="V2138">
            <v>0.05</v>
          </cell>
          <cell r="W2138">
            <v>-0.05</v>
          </cell>
          <cell r="X2138">
            <v>0.05</v>
          </cell>
          <cell r="Y2138">
            <v>-0.05</v>
          </cell>
          <cell r="Z2138">
            <v>0.05</v>
          </cell>
          <cell r="AA2138">
            <v>-0.05</v>
          </cell>
          <cell r="AB2138" t="str">
            <v>NIL</v>
          </cell>
          <cell r="AC2138" t="str">
            <v>NIL</v>
          </cell>
          <cell r="AD2138" t="str">
            <v>NIL</v>
          </cell>
          <cell r="AE2138" t="str">
            <v>NIL</v>
          </cell>
          <cell r="AF2138" t="str">
            <v>NIL</v>
          </cell>
          <cell r="AG2138" t="str">
            <v>NIL</v>
          </cell>
        </row>
        <row r="2139">
          <cell r="A2139" t="str">
            <v>12-386A-1</v>
          </cell>
          <cell r="B2139">
            <v>0.15</v>
          </cell>
          <cell r="C2139">
            <v>-0.15</v>
          </cell>
          <cell r="D2139">
            <v>0.1</v>
          </cell>
          <cell r="E2139">
            <v>-0.1</v>
          </cell>
          <cell r="F2139">
            <v>0.05</v>
          </cell>
          <cell r="G2139">
            <v>-0.05</v>
          </cell>
          <cell r="H2139">
            <v>0.1</v>
          </cell>
          <cell r="I2139">
            <v>0</v>
          </cell>
          <cell r="J2139">
            <v>0.1</v>
          </cell>
          <cell r="K2139">
            <v>-0.1</v>
          </cell>
          <cell r="L2139">
            <v>0.1</v>
          </cell>
          <cell r="M2139">
            <v>-0.1</v>
          </cell>
          <cell r="N2139">
            <v>0.1</v>
          </cell>
          <cell r="O2139">
            <v>-0.1</v>
          </cell>
          <cell r="P2139">
            <v>0.1</v>
          </cell>
          <cell r="Q2139">
            <v>-0.1</v>
          </cell>
          <cell r="R2139">
            <v>0.2</v>
          </cell>
          <cell r="S2139">
            <v>-0.2</v>
          </cell>
          <cell r="T2139">
            <v>0.05</v>
          </cell>
          <cell r="U2139">
            <v>-0.05</v>
          </cell>
          <cell r="V2139">
            <v>0.05</v>
          </cell>
          <cell r="W2139">
            <v>-0.05</v>
          </cell>
          <cell r="X2139">
            <v>0.05</v>
          </cell>
          <cell r="Y2139">
            <v>-0.05</v>
          </cell>
          <cell r="Z2139">
            <v>0.05</v>
          </cell>
          <cell r="AA2139">
            <v>-0.05</v>
          </cell>
          <cell r="AB2139" t="str">
            <v>NIL</v>
          </cell>
          <cell r="AC2139" t="str">
            <v>NIL</v>
          </cell>
          <cell r="AD2139" t="str">
            <v>NIL</v>
          </cell>
          <cell r="AE2139" t="str">
            <v>NIL</v>
          </cell>
          <cell r="AF2139" t="str">
            <v>NIL</v>
          </cell>
          <cell r="AG2139" t="str">
            <v>NIL</v>
          </cell>
        </row>
        <row r="2140">
          <cell r="A2140" t="str">
            <v>12-386A-2</v>
          </cell>
          <cell r="B2140">
            <v>0.15</v>
          </cell>
          <cell r="C2140">
            <v>-0.15</v>
          </cell>
          <cell r="D2140">
            <v>0.1</v>
          </cell>
          <cell r="E2140">
            <v>-0.1</v>
          </cell>
          <cell r="F2140">
            <v>0.05</v>
          </cell>
          <cell r="G2140">
            <v>-0.05</v>
          </cell>
          <cell r="H2140">
            <v>0.1</v>
          </cell>
          <cell r="I2140">
            <v>0</v>
          </cell>
          <cell r="J2140">
            <v>0.1</v>
          </cell>
          <cell r="K2140">
            <v>-0.1</v>
          </cell>
          <cell r="L2140">
            <v>0.1</v>
          </cell>
          <cell r="M2140">
            <v>-0.1</v>
          </cell>
          <cell r="N2140">
            <v>0.1</v>
          </cell>
          <cell r="O2140">
            <v>-0.1</v>
          </cell>
          <cell r="P2140">
            <v>0.1</v>
          </cell>
          <cell r="Q2140">
            <v>-0.1</v>
          </cell>
          <cell r="R2140">
            <v>0.2</v>
          </cell>
          <cell r="S2140">
            <v>-0.2</v>
          </cell>
          <cell r="T2140">
            <v>0.05</v>
          </cell>
          <cell r="U2140">
            <v>-0.05</v>
          </cell>
          <cell r="V2140">
            <v>0.05</v>
          </cell>
          <cell r="W2140">
            <v>-0.05</v>
          </cell>
          <cell r="X2140">
            <v>0.05</v>
          </cell>
          <cell r="Y2140">
            <v>-0.05</v>
          </cell>
          <cell r="Z2140">
            <v>0.05</v>
          </cell>
          <cell r="AA2140">
            <v>-0.05</v>
          </cell>
          <cell r="AB2140" t="str">
            <v>NIL</v>
          </cell>
          <cell r="AC2140" t="str">
            <v>NIL</v>
          </cell>
          <cell r="AD2140" t="str">
            <v>NIL</v>
          </cell>
          <cell r="AE2140" t="str">
            <v>NIL</v>
          </cell>
          <cell r="AF2140" t="str">
            <v>NIL</v>
          </cell>
          <cell r="AG2140" t="str">
            <v>NIL</v>
          </cell>
        </row>
        <row r="2141">
          <cell r="A2141" t="str">
            <v>12-386A-3</v>
          </cell>
          <cell r="B2141">
            <v>0.15</v>
          </cell>
          <cell r="C2141">
            <v>-0.15</v>
          </cell>
          <cell r="D2141">
            <v>0.1</v>
          </cell>
          <cell r="E2141">
            <v>-0.1</v>
          </cell>
          <cell r="F2141">
            <v>0.05</v>
          </cell>
          <cell r="G2141">
            <v>-0.05</v>
          </cell>
          <cell r="H2141">
            <v>0.1</v>
          </cell>
          <cell r="I2141">
            <v>0</v>
          </cell>
          <cell r="J2141">
            <v>0.1</v>
          </cell>
          <cell r="K2141">
            <v>-0.1</v>
          </cell>
          <cell r="L2141">
            <v>0.1</v>
          </cell>
          <cell r="M2141">
            <v>-0.1</v>
          </cell>
          <cell r="N2141">
            <v>0.1</v>
          </cell>
          <cell r="O2141">
            <v>-0.1</v>
          </cell>
          <cell r="P2141">
            <v>0.1</v>
          </cell>
          <cell r="Q2141">
            <v>-0.1</v>
          </cell>
          <cell r="R2141">
            <v>0.2</v>
          </cell>
          <cell r="S2141">
            <v>-0.2</v>
          </cell>
          <cell r="T2141">
            <v>0.05</v>
          </cell>
          <cell r="U2141">
            <v>-0.05</v>
          </cell>
          <cell r="V2141">
            <v>0.05</v>
          </cell>
          <cell r="W2141">
            <v>-0.05</v>
          </cell>
          <cell r="X2141">
            <v>0.05</v>
          </cell>
          <cell r="Y2141">
            <v>-0.05</v>
          </cell>
          <cell r="Z2141">
            <v>0.05</v>
          </cell>
          <cell r="AA2141">
            <v>-0.05</v>
          </cell>
          <cell r="AB2141" t="str">
            <v>NIL</v>
          </cell>
          <cell r="AC2141" t="str">
            <v>NIL</v>
          </cell>
          <cell r="AD2141" t="str">
            <v>NIL</v>
          </cell>
          <cell r="AE2141" t="str">
            <v>NIL</v>
          </cell>
          <cell r="AF2141" t="str">
            <v>NIL</v>
          </cell>
          <cell r="AG2141" t="str">
            <v>NIL</v>
          </cell>
        </row>
        <row r="2142">
          <cell r="A2142" t="str">
            <v>12-387A</v>
          </cell>
          <cell r="B2142">
            <v>0.2</v>
          </cell>
          <cell r="C2142">
            <v>-0.2</v>
          </cell>
          <cell r="D2142">
            <v>0.1</v>
          </cell>
          <cell r="E2142">
            <v>-0.1</v>
          </cell>
          <cell r="F2142">
            <v>0.1</v>
          </cell>
          <cell r="G2142">
            <v>-0.1</v>
          </cell>
          <cell r="H2142">
            <v>0.1</v>
          </cell>
          <cell r="I2142">
            <v>0</v>
          </cell>
          <cell r="J2142">
            <v>0.1</v>
          </cell>
          <cell r="K2142">
            <v>-0.1</v>
          </cell>
          <cell r="L2142">
            <v>0.1</v>
          </cell>
          <cell r="M2142">
            <v>-0.1</v>
          </cell>
          <cell r="N2142">
            <v>0.05</v>
          </cell>
          <cell r="O2142">
            <v>-0.05</v>
          </cell>
          <cell r="P2142">
            <v>0.1</v>
          </cell>
          <cell r="Q2142">
            <v>-0.1</v>
          </cell>
          <cell r="R2142">
            <v>0.2</v>
          </cell>
          <cell r="S2142">
            <v>-0.2</v>
          </cell>
          <cell r="T2142">
            <v>0.05</v>
          </cell>
          <cell r="U2142">
            <v>-0.05</v>
          </cell>
          <cell r="V2142">
            <v>0.05</v>
          </cell>
          <cell r="W2142">
            <v>-0.05</v>
          </cell>
          <cell r="X2142">
            <v>0.05</v>
          </cell>
          <cell r="Y2142">
            <v>-0.05</v>
          </cell>
          <cell r="Z2142">
            <v>0.05</v>
          </cell>
          <cell r="AA2142">
            <v>-0.05</v>
          </cell>
          <cell r="AB2142" t="str">
            <v>NIL</v>
          </cell>
          <cell r="AC2142" t="str">
            <v>NIL</v>
          </cell>
          <cell r="AD2142" t="str">
            <v>NIL</v>
          </cell>
          <cell r="AE2142" t="str">
            <v>NIL</v>
          </cell>
          <cell r="AF2142" t="str">
            <v>NIL</v>
          </cell>
          <cell r="AG2142" t="str">
            <v>NIL</v>
          </cell>
        </row>
        <row r="2143">
          <cell r="A2143" t="str">
            <v>12-388</v>
          </cell>
          <cell r="B2143">
            <v>0.3</v>
          </cell>
          <cell r="C2143">
            <v>-0.1</v>
          </cell>
          <cell r="D2143">
            <v>0.1</v>
          </cell>
          <cell r="E2143">
            <v>-0.1</v>
          </cell>
          <cell r="F2143">
            <v>0.05</v>
          </cell>
          <cell r="G2143">
            <v>-0.05</v>
          </cell>
          <cell r="H2143">
            <v>0.1</v>
          </cell>
          <cell r="I2143">
            <v>0</v>
          </cell>
          <cell r="J2143">
            <v>0.1</v>
          </cell>
          <cell r="K2143">
            <v>-0.1</v>
          </cell>
          <cell r="L2143">
            <v>0.1</v>
          </cell>
          <cell r="M2143">
            <v>-0.1</v>
          </cell>
          <cell r="N2143">
            <v>0.1</v>
          </cell>
          <cell r="O2143">
            <v>-0.1</v>
          </cell>
          <cell r="P2143">
            <v>0.05</v>
          </cell>
          <cell r="Q2143">
            <v>-0.05</v>
          </cell>
          <cell r="R2143">
            <v>0.2</v>
          </cell>
          <cell r="S2143">
            <v>-0.2</v>
          </cell>
          <cell r="T2143">
            <v>0.05</v>
          </cell>
          <cell r="U2143">
            <v>-0.05</v>
          </cell>
          <cell r="V2143">
            <v>0.1</v>
          </cell>
          <cell r="W2143">
            <v>-0.1</v>
          </cell>
          <cell r="X2143">
            <v>0.1</v>
          </cell>
          <cell r="Y2143">
            <v>-0.1</v>
          </cell>
          <cell r="Z2143">
            <v>0.1</v>
          </cell>
          <cell r="AA2143">
            <v>-0.1</v>
          </cell>
          <cell r="AB2143" t="str">
            <v>NIL</v>
          </cell>
          <cell r="AC2143" t="str">
            <v>NIL</v>
          </cell>
          <cell r="AD2143" t="str">
            <v>NIL</v>
          </cell>
          <cell r="AE2143" t="str">
            <v>NIL</v>
          </cell>
          <cell r="AF2143" t="str">
            <v>NIL</v>
          </cell>
          <cell r="AG2143" t="str">
            <v>NIL</v>
          </cell>
        </row>
        <row r="2144">
          <cell r="A2144" t="str">
            <v>12-388A</v>
          </cell>
          <cell r="B2144">
            <v>0.15</v>
          </cell>
          <cell r="C2144">
            <v>-0.15</v>
          </cell>
          <cell r="D2144">
            <v>0.1</v>
          </cell>
          <cell r="E2144">
            <v>-0.1</v>
          </cell>
          <cell r="F2144">
            <v>0.05</v>
          </cell>
          <cell r="G2144">
            <v>-0.05</v>
          </cell>
          <cell r="H2144">
            <v>0.1</v>
          </cell>
          <cell r="I2144">
            <v>0</v>
          </cell>
          <cell r="J2144">
            <v>0.1</v>
          </cell>
          <cell r="K2144">
            <v>-0.1</v>
          </cell>
          <cell r="L2144">
            <v>0.1</v>
          </cell>
          <cell r="M2144">
            <v>-0.1</v>
          </cell>
          <cell r="N2144">
            <v>0.1</v>
          </cell>
          <cell r="O2144">
            <v>-0.1</v>
          </cell>
          <cell r="P2144">
            <v>0.1</v>
          </cell>
          <cell r="Q2144">
            <v>-0.1</v>
          </cell>
          <cell r="R2144">
            <v>0.2</v>
          </cell>
          <cell r="S2144">
            <v>-0.2</v>
          </cell>
          <cell r="T2144">
            <v>0.05</v>
          </cell>
          <cell r="U2144">
            <v>-0.05</v>
          </cell>
          <cell r="V2144">
            <v>0.05</v>
          </cell>
          <cell r="W2144">
            <v>-0.05</v>
          </cell>
          <cell r="X2144">
            <v>0.05</v>
          </cell>
          <cell r="Y2144">
            <v>-0.05</v>
          </cell>
          <cell r="Z2144">
            <v>0.05</v>
          </cell>
          <cell r="AA2144">
            <v>-0.05</v>
          </cell>
          <cell r="AB2144" t="str">
            <v>NIL</v>
          </cell>
          <cell r="AC2144" t="str">
            <v>NIL</v>
          </cell>
          <cell r="AD2144" t="str">
            <v>NIL</v>
          </cell>
          <cell r="AE2144" t="str">
            <v>NIL</v>
          </cell>
          <cell r="AF2144" t="str">
            <v>NIL</v>
          </cell>
          <cell r="AG2144" t="str">
            <v>NIL</v>
          </cell>
        </row>
        <row r="2145">
          <cell r="A2145" t="str">
            <v>12-388A-1</v>
          </cell>
          <cell r="B2145">
            <v>0.15</v>
          </cell>
          <cell r="C2145">
            <v>-0.15</v>
          </cell>
          <cell r="D2145">
            <v>0.1</v>
          </cell>
          <cell r="E2145">
            <v>-0.1</v>
          </cell>
          <cell r="F2145">
            <v>0.05</v>
          </cell>
          <cell r="G2145">
            <v>-0.05</v>
          </cell>
          <cell r="H2145">
            <v>0.1</v>
          </cell>
          <cell r="I2145">
            <v>0</v>
          </cell>
          <cell r="J2145">
            <v>0.1</v>
          </cell>
          <cell r="K2145">
            <v>-0.1</v>
          </cell>
          <cell r="L2145">
            <v>0.1</v>
          </cell>
          <cell r="M2145">
            <v>-0.1</v>
          </cell>
          <cell r="N2145">
            <v>0.1</v>
          </cell>
          <cell r="O2145">
            <v>-0.1</v>
          </cell>
          <cell r="P2145">
            <v>0.1</v>
          </cell>
          <cell r="Q2145">
            <v>-0.1</v>
          </cell>
          <cell r="R2145">
            <v>0.2</v>
          </cell>
          <cell r="S2145">
            <v>-0.2</v>
          </cell>
          <cell r="T2145">
            <v>0.05</v>
          </cell>
          <cell r="U2145">
            <v>-0.05</v>
          </cell>
          <cell r="V2145">
            <v>0.05</v>
          </cell>
          <cell r="W2145">
            <v>-0.05</v>
          </cell>
          <cell r="X2145">
            <v>0.05</v>
          </cell>
          <cell r="Y2145">
            <v>-0.05</v>
          </cell>
          <cell r="Z2145">
            <v>0.05</v>
          </cell>
          <cell r="AA2145">
            <v>-0.05</v>
          </cell>
          <cell r="AB2145" t="str">
            <v>NIL</v>
          </cell>
          <cell r="AC2145" t="str">
            <v>NIL</v>
          </cell>
          <cell r="AD2145" t="str">
            <v>NIL</v>
          </cell>
          <cell r="AE2145" t="str">
            <v>NIL</v>
          </cell>
          <cell r="AF2145" t="str">
            <v>NIL</v>
          </cell>
          <cell r="AG2145" t="str">
            <v>NIL</v>
          </cell>
        </row>
        <row r="2146">
          <cell r="A2146" t="str">
            <v>12-388A-2</v>
          </cell>
          <cell r="B2146">
            <v>0.15</v>
          </cell>
          <cell r="C2146">
            <v>-0.15</v>
          </cell>
          <cell r="D2146">
            <v>0.1</v>
          </cell>
          <cell r="E2146">
            <v>-0.1</v>
          </cell>
          <cell r="F2146">
            <v>0.05</v>
          </cell>
          <cell r="G2146">
            <v>-0.05</v>
          </cell>
          <cell r="H2146">
            <v>0.1</v>
          </cell>
          <cell r="I2146">
            <v>0</v>
          </cell>
          <cell r="J2146">
            <v>0.1</v>
          </cell>
          <cell r="K2146">
            <v>-0.1</v>
          </cell>
          <cell r="L2146">
            <v>0.1</v>
          </cell>
          <cell r="M2146">
            <v>-0.1</v>
          </cell>
          <cell r="N2146">
            <v>0.1</v>
          </cell>
          <cell r="O2146">
            <v>-0.1</v>
          </cell>
          <cell r="P2146">
            <v>0.1</v>
          </cell>
          <cell r="Q2146">
            <v>-0.1</v>
          </cell>
          <cell r="R2146">
            <v>0.2</v>
          </cell>
          <cell r="S2146">
            <v>-0.2</v>
          </cell>
          <cell r="T2146">
            <v>0.05</v>
          </cell>
          <cell r="U2146">
            <v>-0.05</v>
          </cell>
          <cell r="V2146">
            <v>0.05</v>
          </cell>
          <cell r="W2146">
            <v>-0.05</v>
          </cell>
          <cell r="X2146">
            <v>0.05</v>
          </cell>
          <cell r="Y2146">
            <v>-0.05</v>
          </cell>
          <cell r="Z2146">
            <v>0.05</v>
          </cell>
          <cell r="AA2146">
            <v>-0.05</v>
          </cell>
          <cell r="AB2146" t="str">
            <v>NIL</v>
          </cell>
          <cell r="AC2146" t="str">
            <v>NIL</v>
          </cell>
          <cell r="AD2146" t="str">
            <v>NIL</v>
          </cell>
          <cell r="AE2146" t="str">
            <v>NIL</v>
          </cell>
          <cell r="AF2146" t="str">
            <v>NIL</v>
          </cell>
          <cell r="AG2146" t="str">
            <v>NIL</v>
          </cell>
        </row>
        <row r="2147">
          <cell r="A2147" t="str">
            <v>12-388A-C</v>
          </cell>
          <cell r="B2147">
            <v>0.15</v>
          </cell>
          <cell r="C2147">
            <v>-0.15</v>
          </cell>
          <cell r="D2147">
            <v>0.1</v>
          </cell>
          <cell r="E2147">
            <v>-0.1</v>
          </cell>
          <cell r="F2147">
            <v>0.05</v>
          </cell>
          <cell r="G2147">
            <v>-0.05</v>
          </cell>
          <cell r="H2147">
            <v>0.1</v>
          </cell>
          <cell r="I2147">
            <v>0</v>
          </cell>
          <cell r="J2147">
            <v>0.1</v>
          </cell>
          <cell r="K2147">
            <v>-0.1</v>
          </cell>
          <cell r="L2147">
            <v>0.1</v>
          </cell>
          <cell r="M2147">
            <v>-0.1</v>
          </cell>
          <cell r="N2147">
            <v>0.1</v>
          </cell>
          <cell r="O2147">
            <v>-0.1</v>
          </cell>
          <cell r="P2147">
            <v>0.1</v>
          </cell>
          <cell r="Q2147">
            <v>-0.1</v>
          </cell>
          <cell r="R2147">
            <v>0.2</v>
          </cell>
          <cell r="S2147">
            <v>-0.2</v>
          </cell>
          <cell r="T2147">
            <v>0.05</v>
          </cell>
          <cell r="U2147">
            <v>-0.05</v>
          </cell>
          <cell r="V2147">
            <v>0.05</v>
          </cell>
          <cell r="W2147">
            <v>-0.05</v>
          </cell>
          <cell r="X2147">
            <v>0.05</v>
          </cell>
          <cell r="Y2147">
            <v>-0.05</v>
          </cell>
          <cell r="Z2147">
            <v>0.05</v>
          </cell>
          <cell r="AA2147">
            <v>-0.05</v>
          </cell>
          <cell r="AB2147" t="str">
            <v>NIL</v>
          </cell>
          <cell r="AC2147" t="str">
            <v>NIL</v>
          </cell>
          <cell r="AD2147" t="str">
            <v>NIL</v>
          </cell>
          <cell r="AE2147" t="str">
            <v>NIL</v>
          </cell>
          <cell r="AF2147" t="str">
            <v>NIL</v>
          </cell>
          <cell r="AG2147" t="str">
            <v>NIL</v>
          </cell>
        </row>
        <row r="2148">
          <cell r="A2148" t="str">
            <v>12-389</v>
          </cell>
          <cell r="B2148">
            <v>0.1</v>
          </cell>
          <cell r="C2148">
            <v>-0.1</v>
          </cell>
          <cell r="D2148">
            <v>0.1</v>
          </cell>
          <cell r="E2148">
            <v>-0.1</v>
          </cell>
          <cell r="F2148">
            <v>0.05</v>
          </cell>
          <cell r="G2148">
            <v>-0.05</v>
          </cell>
          <cell r="H2148">
            <v>0.1</v>
          </cell>
          <cell r="I2148">
            <v>0</v>
          </cell>
          <cell r="J2148">
            <v>0.1</v>
          </cell>
          <cell r="K2148">
            <v>-0.1</v>
          </cell>
          <cell r="L2148">
            <v>0.1</v>
          </cell>
          <cell r="M2148">
            <v>-0.1</v>
          </cell>
          <cell r="N2148">
            <v>0.1</v>
          </cell>
          <cell r="O2148">
            <v>-0.1</v>
          </cell>
          <cell r="P2148">
            <v>0.05</v>
          </cell>
          <cell r="Q2148">
            <v>-0.05</v>
          </cell>
          <cell r="R2148">
            <v>0.2</v>
          </cell>
          <cell r="S2148">
            <v>-0.2</v>
          </cell>
          <cell r="T2148">
            <v>0.05</v>
          </cell>
          <cell r="U2148">
            <v>-0.05</v>
          </cell>
          <cell r="V2148">
            <v>0.1</v>
          </cell>
          <cell r="W2148">
            <v>-0.1</v>
          </cell>
          <cell r="X2148">
            <v>0.1</v>
          </cell>
          <cell r="Y2148">
            <v>-0.1</v>
          </cell>
          <cell r="Z2148">
            <v>0.1</v>
          </cell>
          <cell r="AA2148">
            <v>-0.1</v>
          </cell>
          <cell r="AB2148" t="str">
            <v>NIL</v>
          </cell>
          <cell r="AC2148" t="str">
            <v>NIL</v>
          </cell>
          <cell r="AD2148" t="str">
            <v>NIL</v>
          </cell>
          <cell r="AE2148" t="str">
            <v>NIL</v>
          </cell>
          <cell r="AF2148" t="str">
            <v>NIL</v>
          </cell>
          <cell r="AG2148" t="str">
            <v>NIL</v>
          </cell>
        </row>
        <row r="2149">
          <cell r="A2149" t="str">
            <v>12-389A</v>
          </cell>
          <cell r="B2149">
            <v>0.2</v>
          </cell>
          <cell r="C2149">
            <v>-0.2</v>
          </cell>
          <cell r="D2149">
            <v>0.1</v>
          </cell>
          <cell r="E2149">
            <v>-0.1</v>
          </cell>
          <cell r="F2149">
            <v>0.05</v>
          </cell>
          <cell r="G2149">
            <v>-0.05</v>
          </cell>
          <cell r="H2149">
            <v>0.1</v>
          </cell>
          <cell r="I2149">
            <v>0</v>
          </cell>
          <cell r="J2149">
            <v>0.05</v>
          </cell>
          <cell r="K2149">
            <v>-0.05</v>
          </cell>
          <cell r="L2149">
            <v>0.1</v>
          </cell>
          <cell r="M2149">
            <v>-0.1</v>
          </cell>
          <cell r="N2149">
            <v>0.05</v>
          </cell>
          <cell r="O2149">
            <v>-0.05</v>
          </cell>
          <cell r="P2149">
            <v>0.05</v>
          </cell>
          <cell r="Q2149">
            <v>-0.05</v>
          </cell>
          <cell r="R2149">
            <v>0.2</v>
          </cell>
          <cell r="S2149">
            <v>-0.2</v>
          </cell>
          <cell r="T2149">
            <v>0.05</v>
          </cell>
          <cell r="U2149">
            <v>-0.05</v>
          </cell>
          <cell r="V2149">
            <v>0.03</v>
          </cell>
          <cell r="W2149">
            <v>-0.03</v>
          </cell>
          <cell r="X2149">
            <v>0.03</v>
          </cell>
          <cell r="Y2149">
            <v>-0.03</v>
          </cell>
          <cell r="Z2149">
            <v>0.03</v>
          </cell>
          <cell r="AA2149">
            <v>-0.03</v>
          </cell>
          <cell r="AB2149" t="str">
            <v>NIL</v>
          </cell>
          <cell r="AC2149" t="str">
            <v>NIL</v>
          </cell>
          <cell r="AD2149" t="str">
            <v>NIL</v>
          </cell>
          <cell r="AE2149" t="str">
            <v>NIL</v>
          </cell>
          <cell r="AF2149" t="str">
            <v>NIL</v>
          </cell>
          <cell r="AG2149" t="str">
            <v>NIL</v>
          </cell>
        </row>
        <row r="2150">
          <cell r="A2150" t="str">
            <v>12-389A-1</v>
          </cell>
          <cell r="B2150">
            <v>0.2</v>
          </cell>
          <cell r="C2150">
            <v>-0.2</v>
          </cell>
          <cell r="D2150">
            <v>0.1</v>
          </cell>
          <cell r="E2150">
            <v>-0.1</v>
          </cell>
          <cell r="F2150">
            <v>0.05</v>
          </cell>
          <cell r="G2150">
            <v>-0.05</v>
          </cell>
          <cell r="H2150">
            <v>0.1</v>
          </cell>
          <cell r="I2150">
            <v>0</v>
          </cell>
          <cell r="J2150">
            <v>0.03</v>
          </cell>
          <cell r="K2150">
            <v>-0.03</v>
          </cell>
          <cell r="L2150">
            <v>0.1</v>
          </cell>
          <cell r="M2150">
            <v>-0.1</v>
          </cell>
          <cell r="N2150">
            <v>0.05</v>
          </cell>
          <cell r="O2150">
            <v>-0.05</v>
          </cell>
          <cell r="P2150">
            <v>0.05</v>
          </cell>
          <cell r="Q2150">
            <v>-0.05</v>
          </cell>
          <cell r="R2150">
            <v>0.2</v>
          </cell>
          <cell r="S2150">
            <v>-0.2</v>
          </cell>
          <cell r="T2150">
            <v>0.05</v>
          </cell>
          <cell r="U2150">
            <v>-0.05</v>
          </cell>
          <cell r="V2150">
            <v>0.03</v>
          </cell>
          <cell r="W2150">
            <v>-0.03</v>
          </cell>
          <cell r="X2150">
            <v>0.03</v>
          </cell>
          <cell r="Y2150">
            <v>-0.03</v>
          </cell>
          <cell r="Z2150">
            <v>0.03</v>
          </cell>
          <cell r="AA2150">
            <v>-0.03</v>
          </cell>
          <cell r="AB2150" t="str">
            <v>NIL</v>
          </cell>
          <cell r="AC2150" t="str">
            <v>NIL</v>
          </cell>
          <cell r="AD2150" t="str">
            <v>NIL</v>
          </cell>
          <cell r="AE2150" t="str">
            <v>NIL</v>
          </cell>
          <cell r="AF2150" t="str">
            <v>NIL</v>
          </cell>
          <cell r="AG2150" t="str">
            <v>NIL</v>
          </cell>
        </row>
        <row r="2151">
          <cell r="A2151" t="str">
            <v>12-390A</v>
          </cell>
          <cell r="B2151">
            <v>0.3</v>
          </cell>
          <cell r="C2151">
            <v>-0.1</v>
          </cell>
          <cell r="D2151">
            <v>0.1</v>
          </cell>
          <cell r="E2151">
            <v>-0.1</v>
          </cell>
          <cell r="F2151">
            <v>0.05</v>
          </cell>
          <cell r="G2151">
            <v>-0.05</v>
          </cell>
          <cell r="H2151">
            <v>0.1</v>
          </cell>
          <cell r="I2151">
            <v>0</v>
          </cell>
          <cell r="J2151">
            <v>0.1</v>
          </cell>
          <cell r="K2151">
            <v>0</v>
          </cell>
          <cell r="L2151">
            <v>0.1</v>
          </cell>
          <cell r="M2151">
            <v>-0.1</v>
          </cell>
          <cell r="N2151">
            <v>0.1</v>
          </cell>
          <cell r="O2151">
            <v>-0.1</v>
          </cell>
          <cell r="P2151">
            <v>0.05</v>
          </cell>
          <cell r="Q2151">
            <v>-0.05</v>
          </cell>
          <cell r="R2151">
            <v>0.2</v>
          </cell>
          <cell r="S2151">
            <v>-0.2</v>
          </cell>
          <cell r="T2151">
            <v>0.05</v>
          </cell>
          <cell r="U2151">
            <v>-0.05</v>
          </cell>
          <cell r="V2151">
            <v>0.05</v>
          </cell>
          <cell r="W2151">
            <v>-0.05</v>
          </cell>
          <cell r="X2151">
            <v>0.05</v>
          </cell>
          <cell r="Y2151">
            <v>-0.05</v>
          </cell>
          <cell r="Z2151">
            <v>0.05</v>
          </cell>
          <cell r="AA2151">
            <v>-0.05</v>
          </cell>
          <cell r="AB2151" t="str">
            <v>NIL</v>
          </cell>
          <cell r="AC2151" t="str">
            <v>NIL</v>
          </cell>
          <cell r="AD2151" t="str">
            <v>NIL</v>
          </cell>
          <cell r="AE2151" t="str">
            <v>NIL</v>
          </cell>
          <cell r="AF2151">
            <v>0.03</v>
          </cell>
          <cell r="AG2151">
            <v>-0.03</v>
          </cell>
        </row>
        <row r="2152">
          <cell r="A2152" t="str">
            <v>12-391</v>
          </cell>
          <cell r="B2152">
            <v>0.3</v>
          </cell>
          <cell r="C2152">
            <v>-0.1</v>
          </cell>
          <cell r="D2152">
            <v>0.1</v>
          </cell>
          <cell r="E2152">
            <v>-0.1</v>
          </cell>
          <cell r="F2152">
            <v>0.1</v>
          </cell>
          <cell r="G2152">
            <v>-0.1</v>
          </cell>
          <cell r="H2152">
            <v>0.1</v>
          </cell>
          <cell r="I2152">
            <v>0</v>
          </cell>
          <cell r="J2152">
            <v>0.1</v>
          </cell>
          <cell r="K2152">
            <v>-0.1</v>
          </cell>
          <cell r="L2152">
            <v>0.1</v>
          </cell>
          <cell r="M2152">
            <v>-0.1</v>
          </cell>
          <cell r="N2152">
            <v>0.1</v>
          </cell>
          <cell r="O2152">
            <v>-0.1</v>
          </cell>
          <cell r="P2152">
            <v>0.05</v>
          </cell>
          <cell r="Q2152">
            <v>-0.05</v>
          </cell>
          <cell r="R2152">
            <v>0.2</v>
          </cell>
          <cell r="S2152">
            <v>-0.2</v>
          </cell>
          <cell r="T2152">
            <v>0.05</v>
          </cell>
          <cell r="U2152">
            <v>-0.05</v>
          </cell>
          <cell r="V2152">
            <v>0.1</v>
          </cell>
          <cell r="W2152">
            <v>-0.1</v>
          </cell>
          <cell r="X2152">
            <v>0.1</v>
          </cell>
          <cell r="Y2152">
            <v>-0.1</v>
          </cell>
          <cell r="Z2152">
            <v>0.1</v>
          </cell>
          <cell r="AA2152">
            <v>-0.1</v>
          </cell>
          <cell r="AB2152" t="str">
            <v>NIL</v>
          </cell>
          <cell r="AC2152" t="str">
            <v>NIL</v>
          </cell>
          <cell r="AD2152" t="str">
            <v>NIL</v>
          </cell>
          <cell r="AE2152" t="str">
            <v>NIL</v>
          </cell>
          <cell r="AF2152" t="str">
            <v>NIL</v>
          </cell>
          <cell r="AG2152" t="str">
            <v>NIL</v>
          </cell>
        </row>
        <row r="2153">
          <cell r="A2153" t="str">
            <v>12-391A</v>
          </cell>
          <cell r="B2153">
            <v>0.3</v>
          </cell>
          <cell r="C2153">
            <v>-0.1</v>
          </cell>
          <cell r="D2153">
            <v>0.1</v>
          </cell>
          <cell r="E2153">
            <v>-0.1</v>
          </cell>
          <cell r="F2153">
            <v>0.05</v>
          </cell>
          <cell r="G2153">
            <v>-0.05</v>
          </cell>
          <cell r="H2153">
            <v>0.1</v>
          </cell>
          <cell r="I2153">
            <v>0</v>
          </cell>
          <cell r="J2153">
            <v>0.1</v>
          </cell>
          <cell r="K2153">
            <v>0</v>
          </cell>
          <cell r="L2153">
            <v>0.1</v>
          </cell>
          <cell r="M2153">
            <v>-0.1</v>
          </cell>
          <cell r="N2153">
            <v>0.1</v>
          </cell>
          <cell r="O2153">
            <v>-0.1</v>
          </cell>
          <cell r="P2153">
            <v>0.05</v>
          </cell>
          <cell r="Q2153">
            <v>-0.05</v>
          </cell>
          <cell r="R2153">
            <v>0.2</v>
          </cell>
          <cell r="S2153">
            <v>-0.2</v>
          </cell>
          <cell r="T2153">
            <v>0.05</v>
          </cell>
          <cell r="U2153">
            <v>-0.05</v>
          </cell>
          <cell r="V2153">
            <v>0.05</v>
          </cell>
          <cell r="W2153">
            <v>-0.05</v>
          </cell>
          <cell r="X2153">
            <v>0.05</v>
          </cell>
          <cell r="Y2153">
            <v>-0.05</v>
          </cell>
          <cell r="Z2153">
            <v>0.05</v>
          </cell>
          <cell r="AA2153">
            <v>-0.05</v>
          </cell>
          <cell r="AB2153" t="str">
            <v>NIL</v>
          </cell>
          <cell r="AC2153" t="str">
            <v>NIL</v>
          </cell>
          <cell r="AD2153" t="str">
            <v>NIL</v>
          </cell>
          <cell r="AE2153" t="str">
            <v>NIL</v>
          </cell>
          <cell r="AF2153">
            <v>0.03</v>
          </cell>
          <cell r="AG2153">
            <v>-0.03</v>
          </cell>
        </row>
        <row r="2154">
          <cell r="A2154" t="str">
            <v>12-392A</v>
          </cell>
          <cell r="B2154">
            <v>0.2</v>
          </cell>
          <cell r="C2154">
            <v>-0.2</v>
          </cell>
          <cell r="D2154">
            <v>0.1</v>
          </cell>
          <cell r="E2154">
            <v>-0.1</v>
          </cell>
          <cell r="F2154">
            <v>0.1</v>
          </cell>
          <cell r="G2154">
            <v>-0.1</v>
          </cell>
          <cell r="H2154">
            <v>0.1</v>
          </cell>
          <cell r="I2154">
            <v>0</v>
          </cell>
          <cell r="J2154">
            <v>0.1</v>
          </cell>
          <cell r="K2154">
            <v>-0.1</v>
          </cell>
          <cell r="L2154">
            <v>0.1</v>
          </cell>
          <cell r="M2154">
            <v>-0.1</v>
          </cell>
          <cell r="N2154">
            <v>0.1</v>
          </cell>
          <cell r="O2154">
            <v>-0.1</v>
          </cell>
          <cell r="P2154">
            <v>0.1</v>
          </cell>
          <cell r="Q2154">
            <v>-0.1</v>
          </cell>
          <cell r="R2154">
            <v>0.2</v>
          </cell>
          <cell r="S2154">
            <v>-0.2</v>
          </cell>
          <cell r="T2154">
            <v>0.05</v>
          </cell>
          <cell r="U2154">
            <v>-0.05</v>
          </cell>
          <cell r="V2154">
            <v>0.05</v>
          </cell>
          <cell r="W2154">
            <v>-0.05</v>
          </cell>
          <cell r="X2154">
            <v>0.05</v>
          </cell>
          <cell r="Y2154">
            <v>-0.05</v>
          </cell>
          <cell r="Z2154">
            <v>0.05</v>
          </cell>
          <cell r="AA2154">
            <v>-0.05</v>
          </cell>
          <cell r="AB2154" t="str">
            <v>NIL</v>
          </cell>
          <cell r="AC2154" t="str">
            <v>NIL</v>
          </cell>
          <cell r="AD2154" t="str">
            <v>NIL</v>
          </cell>
          <cell r="AE2154" t="str">
            <v>NIL</v>
          </cell>
          <cell r="AF2154" t="str">
            <v>NIL</v>
          </cell>
          <cell r="AG2154" t="str">
            <v>NIL</v>
          </cell>
        </row>
        <row r="2155">
          <cell r="A2155" t="str">
            <v>12-392A-C</v>
          </cell>
          <cell r="B2155">
            <v>0.2</v>
          </cell>
          <cell r="C2155">
            <v>-0.2</v>
          </cell>
          <cell r="D2155">
            <v>0.1</v>
          </cell>
          <cell r="E2155">
            <v>-0.1</v>
          </cell>
          <cell r="F2155">
            <v>0.1</v>
          </cell>
          <cell r="G2155">
            <v>-0.1</v>
          </cell>
          <cell r="H2155">
            <v>0.1</v>
          </cell>
          <cell r="I2155">
            <v>0</v>
          </cell>
          <cell r="J2155">
            <v>0.1</v>
          </cell>
          <cell r="K2155">
            <v>-0.1</v>
          </cell>
          <cell r="L2155">
            <v>0.1</v>
          </cell>
          <cell r="M2155">
            <v>-0.1</v>
          </cell>
          <cell r="N2155">
            <v>0.1</v>
          </cell>
          <cell r="O2155">
            <v>-0.1</v>
          </cell>
          <cell r="P2155">
            <v>0.1</v>
          </cell>
          <cell r="Q2155">
            <v>-0.1</v>
          </cell>
          <cell r="R2155">
            <v>0.2</v>
          </cell>
          <cell r="S2155">
            <v>-0.2</v>
          </cell>
          <cell r="T2155">
            <v>0.05</v>
          </cell>
          <cell r="U2155">
            <v>-0.05</v>
          </cell>
          <cell r="V2155">
            <v>0.05</v>
          </cell>
          <cell r="W2155">
            <v>-0.05</v>
          </cell>
          <cell r="X2155">
            <v>0.05</v>
          </cell>
          <cell r="Y2155">
            <v>-0.05</v>
          </cell>
          <cell r="Z2155">
            <v>0.05</v>
          </cell>
          <cell r="AA2155">
            <v>-0.05</v>
          </cell>
          <cell r="AB2155" t="str">
            <v>NIL</v>
          </cell>
          <cell r="AC2155" t="str">
            <v>NIL</v>
          </cell>
          <cell r="AD2155" t="str">
            <v>NIL</v>
          </cell>
          <cell r="AE2155" t="str">
            <v>NIL</v>
          </cell>
          <cell r="AF2155" t="str">
            <v>NIL</v>
          </cell>
          <cell r="AG2155" t="str">
            <v>NIL</v>
          </cell>
        </row>
        <row r="2156">
          <cell r="A2156" t="str">
            <v>12-393A</v>
          </cell>
          <cell r="B2156">
            <v>0.2</v>
          </cell>
          <cell r="C2156">
            <v>-0.2</v>
          </cell>
          <cell r="D2156">
            <v>0.1</v>
          </cell>
          <cell r="E2156">
            <v>-0.1</v>
          </cell>
          <cell r="F2156">
            <v>0.1</v>
          </cell>
          <cell r="G2156">
            <v>-0.1</v>
          </cell>
          <cell r="H2156">
            <v>0.1</v>
          </cell>
          <cell r="I2156">
            <v>0</v>
          </cell>
          <cell r="J2156">
            <v>0.1</v>
          </cell>
          <cell r="K2156">
            <v>-0.1</v>
          </cell>
          <cell r="L2156">
            <v>0.1</v>
          </cell>
          <cell r="M2156">
            <v>-0.1</v>
          </cell>
          <cell r="N2156">
            <v>0.1</v>
          </cell>
          <cell r="O2156">
            <v>-0.1</v>
          </cell>
          <cell r="P2156">
            <v>0.1</v>
          </cell>
          <cell r="Q2156">
            <v>-0.1</v>
          </cell>
          <cell r="R2156">
            <v>0.2</v>
          </cell>
          <cell r="S2156">
            <v>-0.2</v>
          </cell>
          <cell r="T2156">
            <v>0.05</v>
          </cell>
          <cell r="U2156">
            <v>-0.05</v>
          </cell>
          <cell r="V2156">
            <v>0.05</v>
          </cell>
          <cell r="W2156">
            <v>-0.05</v>
          </cell>
          <cell r="X2156">
            <v>0.05</v>
          </cell>
          <cell r="Y2156">
            <v>-0.05</v>
          </cell>
          <cell r="Z2156">
            <v>0.05</v>
          </cell>
          <cell r="AA2156">
            <v>-0.05</v>
          </cell>
          <cell r="AB2156" t="str">
            <v>NIL</v>
          </cell>
          <cell r="AC2156" t="str">
            <v>NIL</v>
          </cell>
          <cell r="AD2156" t="str">
            <v>NIL</v>
          </cell>
          <cell r="AE2156" t="str">
            <v>NIL</v>
          </cell>
          <cell r="AF2156" t="str">
            <v>NIL</v>
          </cell>
          <cell r="AG2156" t="str">
            <v>NIL</v>
          </cell>
        </row>
        <row r="2157">
          <cell r="A2157" t="str">
            <v>12-393A-1</v>
          </cell>
          <cell r="B2157">
            <v>0.2</v>
          </cell>
          <cell r="C2157">
            <v>-0.2</v>
          </cell>
          <cell r="D2157">
            <v>0.1</v>
          </cell>
          <cell r="E2157">
            <v>-0.1</v>
          </cell>
          <cell r="F2157">
            <v>0.1</v>
          </cell>
          <cell r="G2157">
            <v>-0.1</v>
          </cell>
          <cell r="H2157">
            <v>0.1</v>
          </cell>
          <cell r="I2157">
            <v>0</v>
          </cell>
          <cell r="J2157">
            <v>0.1</v>
          </cell>
          <cell r="K2157">
            <v>-0.1</v>
          </cell>
          <cell r="L2157">
            <v>0.1</v>
          </cell>
          <cell r="M2157">
            <v>-0.1</v>
          </cell>
          <cell r="N2157">
            <v>0.1</v>
          </cell>
          <cell r="O2157">
            <v>-0.1</v>
          </cell>
          <cell r="P2157">
            <v>0.1</v>
          </cell>
          <cell r="Q2157">
            <v>-0.1</v>
          </cell>
          <cell r="R2157">
            <v>0.2</v>
          </cell>
          <cell r="S2157">
            <v>-0.2</v>
          </cell>
          <cell r="T2157">
            <v>0.05</v>
          </cell>
          <cell r="U2157">
            <v>-0.05</v>
          </cell>
          <cell r="V2157">
            <v>0.05</v>
          </cell>
          <cell r="W2157">
            <v>-0.05</v>
          </cell>
          <cell r="X2157">
            <v>0.05</v>
          </cell>
          <cell r="Y2157">
            <v>-0.05</v>
          </cell>
          <cell r="Z2157">
            <v>0.05</v>
          </cell>
          <cell r="AA2157">
            <v>-0.05</v>
          </cell>
          <cell r="AB2157" t="str">
            <v>NIL</v>
          </cell>
          <cell r="AC2157" t="str">
            <v>NIL</v>
          </cell>
          <cell r="AD2157" t="str">
            <v>NIL</v>
          </cell>
          <cell r="AE2157" t="str">
            <v>NIL</v>
          </cell>
          <cell r="AF2157" t="str">
            <v>NIL</v>
          </cell>
          <cell r="AG2157" t="str">
            <v>NIL</v>
          </cell>
        </row>
        <row r="2158">
          <cell r="A2158" t="str">
            <v>12-394A</v>
          </cell>
          <cell r="B2158">
            <v>0.2</v>
          </cell>
          <cell r="C2158">
            <v>-0.2</v>
          </cell>
          <cell r="D2158">
            <v>0.1</v>
          </cell>
          <cell r="E2158">
            <v>-0.1</v>
          </cell>
          <cell r="F2158">
            <v>0.05</v>
          </cell>
          <cell r="G2158">
            <v>-0.05</v>
          </cell>
          <cell r="H2158">
            <v>0.1</v>
          </cell>
          <cell r="I2158">
            <v>0</v>
          </cell>
          <cell r="J2158">
            <v>0.05</v>
          </cell>
          <cell r="K2158">
            <v>-0.05</v>
          </cell>
          <cell r="L2158">
            <v>0.1</v>
          </cell>
          <cell r="M2158">
            <v>-0.1</v>
          </cell>
          <cell r="N2158">
            <v>0.1</v>
          </cell>
          <cell r="O2158">
            <v>-0.1</v>
          </cell>
          <cell r="P2158">
            <v>0.05</v>
          </cell>
          <cell r="Q2158">
            <v>-0.05</v>
          </cell>
          <cell r="R2158">
            <v>0.2</v>
          </cell>
          <cell r="S2158">
            <v>-0.2</v>
          </cell>
          <cell r="T2158">
            <v>0.05</v>
          </cell>
          <cell r="U2158">
            <v>-0.05</v>
          </cell>
          <cell r="V2158">
            <v>0.03</v>
          </cell>
          <cell r="W2158">
            <v>-0.03</v>
          </cell>
          <cell r="X2158">
            <v>0.03</v>
          </cell>
          <cell r="Y2158">
            <v>-0.03</v>
          </cell>
          <cell r="Z2158">
            <v>0.03</v>
          </cell>
          <cell r="AA2158">
            <v>-0.03</v>
          </cell>
          <cell r="AB2158" t="str">
            <v>NIL</v>
          </cell>
          <cell r="AC2158" t="str">
            <v>NIL</v>
          </cell>
          <cell r="AD2158" t="str">
            <v>NIL</v>
          </cell>
          <cell r="AE2158" t="str">
            <v>NIL</v>
          </cell>
          <cell r="AF2158" t="str">
            <v>NIL</v>
          </cell>
          <cell r="AG2158" t="str">
            <v>NIL</v>
          </cell>
        </row>
        <row r="2159">
          <cell r="A2159" t="str">
            <v>12-394AL</v>
          </cell>
          <cell r="B2159">
            <v>0.2</v>
          </cell>
          <cell r="C2159">
            <v>-0.2</v>
          </cell>
          <cell r="D2159">
            <v>0.1</v>
          </cell>
          <cell r="E2159">
            <v>-0.1</v>
          </cell>
          <cell r="F2159">
            <v>0.05</v>
          </cell>
          <cell r="G2159">
            <v>-0.05</v>
          </cell>
          <cell r="H2159">
            <v>0.1</v>
          </cell>
          <cell r="I2159">
            <v>0</v>
          </cell>
          <cell r="J2159">
            <v>0.05</v>
          </cell>
          <cell r="K2159">
            <v>-0.05</v>
          </cell>
          <cell r="L2159">
            <v>0.1</v>
          </cell>
          <cell r="M2159">
            <v>-0.1</v>
          </cell>
          <cell r="N2159">
            <v>0.1</v>
          </cell>
          <cell r="O2159">
            <v>-0.1</v>
          </cell>
          <cell r="P2159">
            <v>0.05</v>
          </cell>
          <cell r="Q2159">
            <v>-0.05</v>
          </cell>
          <cell r="R2159">
            <v>0.2</v>
          </cell>
          <cell r="S2159">
            <v>-0.2</v>
          </cell>
          <cell r="T2159">
            <v>0.05</v>
          </cell>
          <cell r="U2159">
            <v>-0.05</v>
          </cell>
          <cell r="V2159">
            <v>0.05</v>
          </cell>
          <cell r="W2159">
            <v>-0.05</v>
          </cell>
          <cell r="X2159">
            <v>0.05</v>
          </cell>
          <cell r="Y2159">
            <v>-0.05</v>
          </cell>
          <cell r="Z2159">
            <v>0.05</v>
          </cell>
          <cell r="AA2159">
            <v>-0.05</v>
          </cell>
          <cell r="AB2159" t="str">
            <v>NIL</v>
          </cell>
          <cell r="AC2159" t="str">
            <v>NIL</v>
          </cell>
          <cell r="AD2159" t="str">
            <v>NIL</v>
          </cell>
          <cell r="AE2159" t="str">
            <v>NIL</v>
          </cell>
          <cell r="AF2159" t="str">
            <v>NIL</v>
          </cell>
          <cell r="AG2159" t="str">
            <v>NIL</v>
          </cell>
        </row>
        <row r="2160">
          <cell r="A2160" t="str">
            <v>12-394A-C</v>
          </cell>
          <cell r="B2160">
            <v>0.2</v>
          </cell>
          <cell r="C2160">
            <v>-0.2</v>
          </cell>
          <cell r="D2160">
            <v>0.1</v>
          </cell>
          <cell r="E2160">
            <v>-0.1</v>
          </cell>
          <cell r="F2160">
            <v>0.05</v>
          </cell>
          <cell r="G2160">
            <v>-0.05</v>
          </cell>
          <cell r="H2160">
            <v>0.1</v>
          </cell>
          <cell r="I2160">
            <v>0</v>
          </cell>
          <cell r="J2160">
            <v>0.05</v>
          </cell>
          <cell r="K2160">
            <v>-0.05</v>
          </cell>
          <cell r="L2160">
            <v>0.1</v>
          </cell>
          <cell r="M2160">
            <v>-0.1</v>
          </cell>
          <cell r="N2160">
            <v>0.1</v>
          </cell>
          <cell r="O2160">
            <v>-0.1</v>
          </cell>
          <cell r="P2160">
            <v>0.05</v>
          </cell>
          <cell r="Q2160">
            <v>-0.05</v>
          </cell>
          <cell r="R2160">
            <v>0.2</v>
          </cell>
          <cell r="S2160">
            <v>-0.2</v>
          </cell>
          <cell r="T2160">
            <v>0.05</v>
          </cell>
          <cell r="U2160">
            <v>-0.05</v>
          </cell>
          <cell r="V2160">
            <v>0.03</v>
          </cell>
          <cell r="W2160">
            <v>-0.03</v>
          </cell>
          <cell r="X2160">
            <v>0.03</v>
          </cell>
          <cell r="Y2160">
            <v>-0.03</v>
          </cell>
          <cell r="Z2160">
            <v>0.03</v>
          </cell>
          <cell r="AA2160">
            <v>-0.03</v>
          </cell>
          <cell r="AB2160" t="str">
            <v>NIL</v>
          </cell>
          <cell r="AC2160" t="str">
            <v>NIL</v>
          </cell>
          <cell r="AD2160" t="str">
            <v>NIL</v>
          </cell>
          <cell r="AE2160" t="str">
            <v>NIL</v>
          </cell>
          <cell r="AF2160" t="str">
            <v>NIL</v>
          </cell>
          <cell r="AG2160" t="str">
            <v>NIL</v>
          </cell>
        </row>
        <row r="2161">
          <cell r="A2161" t="str">
            <v>12-395A</v>
          </cell>
          <cell r="B2161">
            <v>0.2</v>
          </cell>
          <cell r="C2161">
            <v>-0.2</v>
          </cell>
          <cell r="D2161">
            <v>0.1</v>
          </cell>
          <cell r="E2161">
            <v>-0.1</v>
          </cell>
          <cell r="F2161">
            <v>0.05</v>
          </cell>
          <cell r="G2161">
            <v>-0.05</v>
          </cell>
          <cell r="H2161">
            <v>0.1</v>
          </cell>
          <cell r="I2161">
            <v>0</v>
          </cell>
          <cell r="J2161">
            <v>0.05</v>
          </cell>
          <cell r="K2161">
            <v>-0.05</v>
          </cell>
          <cell r="L2161">
            <v>0.1</v>
          </cell>
          <cell r="M2161">
            <v>-0.1</v>
          </cell>
          <cell r="N2161">
            <v>0.1</v>
          </cell>
          <cell r="O2161">
            <v>-0.1</v>
          </cell>
          <cell r="P2161">
            <v>0.05</v>
          </cell>
          <cell r="Q2161">
            <v>-0.05</v>
          </cell>
          <cell r="R2161">
            <v>0.2</v>
          </cell>
          <cell r="S2161">
            <v>-0.2</v>
          </cell>
          <cell r="T2161">
            <v>0.05</v>
          </cell>
          <cell r="U2161">
            <v>-0.05</v>
          </cell>
          <cell r="V2161">
            <v>0.03</v>
          </cell>
          <cell r="W2161">
            <v>-0.03</v>
          </cell>
          <cell r="X2161">
            <v>0.03</v>
          </cell>
          <cell r="Y2161">
            <v>-0.03</v>
          </cell>
          <cell r="Z2161">
            <v>0.03</v>
          </cell>
          <cell r="AA2161">
            <v>-0.03</v>
          </cell>
          <cell r="AB2161" t="str">
            <v>NIL</v>
          </cell>
          <cell r="AC2161" t="str">
            <v>NIL</v>
          </cell>
          <cell r="AD2161" t="str">
            <v>NIL</v>
          </cell>
          <cell r="AE2161" t="str">
            <v>NIL</v>
          </cell>
          <cell r="AF2161" t="str">
            <v>NIL</v>
          </cell>
          <cell r="AG2161" t="str">
            <v>NIL</v>
          </cell>
        </row>
        <row r="2162">
          <cell r="A2162" t="str">
            <v>12-395AN</v>
          </cell>
          <cell r="B2162">
            <v>0.2</v>
          </cell>
          <cell r="C2162">
            <v>-0.2</v>
          </cell>
          <cell r="D2162">
            <v>0.1</v>
          </cell>
          <cell r="E2162">
            <v>-0.1</v>
          </cell>
          <cell r="F2162">
            <v>0.05</v>
          </cell>
          <cell r="G2162">
            <v>-0.05</v>
          </cell>
          <cell r="H2162">
            <v>0.1</v>
          </cell>
          <cell r="I2162">
            <v>0</v>
          </cell>
          <cell r="J2162" t="str">
            <v>NIL</v>
          </cell>
          <cell r="K2162" t="str">
            <v>NIL</v>
          </cell>
          <cell r="L2162">
            <v>0.1</v>
          </cell>
          <cell r="M2162">
            <v>-0.1</v>
          </cell>
          <cell r="N2162">
            <v>0.1</v>
          </cell>
          <cell r="O2162">
            <v>-0.1</v>
          </cell>
          <cell r="P2162">
            <v>0.05</v>
          </cell>
          <cell r="Q2162">
            <v>-0.05</v>
          </cell>
          <cell r="R2162">
            <v>0.2</v>
          </cell>
          <cell r="S2162">
            <v>-0.2</v>
          </cell>
          <cell r="T2162">
            <v>0.05</v>
          </cell>
          <cell r="U2162">
            <v>-0.05</v>
          </cell>
          <cell r="V2162">
            <v>0.03</v>
          </cell>
          <cell r="W2162">
            <v>-0.03</v>
          </cell>
          <cell r="X2162">
            <v>0.03</v>
          </cell>
          <cell r="Y2162">
            <v>-0.03</v>
          </cell>
          <cell r="Z2162">
            <v>0.03</v>
          </cell>
          <cell r="AA2162">
            <v>-0.03</v>
          </cell>
          <cell r="AB2162" t="str">
            <v>NIL</v>
          </cell>
          <cell r="AC2162" t="str">
            <v>NIL</v>
          </cell>
          <cell r="AD2162" t="str">
            <v>NIL</v>
          </cell>
          <cell r="AE2162" t="str">
            <v>NIL</v>
          </cell>
          <cell r="AF2162" t="str">
            <v>NIL</v>
          </cell>
          <cell r="AG2162" t="str">
            <v>NIL</v>
          </cell>
        </row>
        <row r="2163">
          <cell r="A2163" t="str">
            <v>12-396A-C</v>
          </cell>
          <cell r="B2163">
            <v>0.2</v>
          </cell>
          <cell r="C2163">
            <v>-0.2</v>
          </cell>
          <cell r="D2163">
            <v>0.1</v>
          </cell>
          <cell r="E2163">
            <v>-0.1</v>
          </cell>
          <cell r="F2163">
            <v>0.05</v>
          </cell>
          <cell r="G2163">
            <v>-0.05</v>
          </cell>
          <cell r="H2163">
            <v>0.1</v>
          </cell>
          <cell r="I2163">
            <v>0</v>
          </cell>
          <cell r="J2163">
            <v>0.1</v>
          </cell>
          <cell r="K2163">
            <v>-0.1</v>
          </cell>
          <cell r="L2163">
            <v>0.1</v>
          </cell>
          <cell r="M2163">
            <v>-0.1</v>
          </cell>
          <cell r="N2163">
            <v>0.1</v>
          </cell>
          <cell r="O2163">
            <v>-0.1</v>
          </cell>
          <cell r="P2163">
            <v>0.05</v>
          </cell>
          <cell r="Q2163">
            <v>-0.05</v>
          </cell>
          <cell r="R2163">
            <v>0.2</v>
          </cell>
          <cell r="S2163">
            <v>-0.2</v>
          </cell>
          <cell r="T2163">
            <v>0.05</v>
          </cell>
          <cell r="U2163">
            <v>-0.05</v>
          </cell>
          <cell r="V2163">
            <v>0.03</v>
          </cell>
          <cell r="W2163">
            <v>-0.03</v>
          </cell>
          <cell r="X2163">
            <v>0.03</v>
          </cell>
          <cell r="Y2163">
            <v>-0.03</v>
          </cell>
          <cell r="Z2163">
            <v>0.03</v>
          </cell>
          <cell r="AA2163">
            <v>-0.03</v>
          </cell>
          <cell r="AB2163" t="str">
            <v>NIL</v>
          </cell>
          <cell r="AC2163" t="str">
            <v>NIL</v>
          </cell>
          <cell r="AD2163" t="str">
            <v>NIL</v>
          </cell>
          <cell r="AE2163" t="str">
            <v>NIL</v>
          </cell>
          <cell r="AF2163" t="str">
            <v>NIL</v>
          </cell>
          <cell r="AG2163" t="str">
            <v>NIL</v>
          </cell>
        </row>
        <row r="2164">
          <cell r="A2164" t="str">
            <v>12-397A</v>
          </cell>
          <cell r="B2164">
            <v>0.2</v>
          </cell>
          <cell r="C2164">
            <v>-0.2</v>
          </cell>
          <cell r="D2164">
            <v>0.1</v>
          </cell>
          <cell r="E2164">
            <v>-0.1</v>
          </cell>
          <cell r="F2164">
            <v>0.05</v>
          </cell>
          <cell r="G2164">
            <v>-0.05</v>
          </cell>
          <cell r="H2164">
            <v>0.1</v>
          </cell>
          <cell r="I2164">
            <v>0</v>
          </cell>
          <cell r="J2164">
            <v>0.05</v>
          </cell>
          <cell r="K2164">
            <v>-0.05</v>
          </cell>
          <cell r="L2164">
            <v>0.1</v>
          </cell>
          <cell r="M2164">
            <v>-0.1</v>
          </cell>
          <cell r="N2164">
            <v>0.05</v>
          </cell>
          <cell r="O2164">
            <v>-0.05</v>
          </cell>
          <cell r="P2164">
            <v>0.05</v>
          </cell>
          <cell r="Q2164">
            <v>-0.05</v>
          </cell>
          <cell r="R2164">
            <v>0.2</v>
          </cell>
          <cell r="S2164">
            <v>-0.2</v>
          </cell>
          <cell r="T2164">
            <v>0.05</v>
          </cell>
          <cell r="U2164">
            <v>-0.05</v>
          </cell>
          <cell r="V2164">
            <v>0.03</v>
          </cell>
          <cell r="W2164">
            <v>-0.03</v>
          </cell>
          <cell r="X2164">
            <v>0.03</v>
          </cell>
          <cell r="Y2164">
            <v>-0.03</v>
          </cell>
          <cell r="Z2164">
            <v>0.03</v>
          </cell>
          <cell r="AA2164">
            <v>-0.03</v>
          </cell>
          <cell r="AB2164" t="str">
            <v>NIL</v>
          </cell>
          <cell r="AC2164" t="str">
            <v>NIL</v>
          </cell>
          <cell r="AD2164" t="str">
            <v>NIL</v>
          </cell>
          <cell r="AE2164" t="str">
            <v>NIL</v>
          </cell>
          <cell r="AF2164" t="str">
            <v>NIL</v>
          </cell>
          <cell r="AG2164" t="str">
            <v>NIL</v>
          </cell>
        </row>
        <row r="2165">
          <cell r="A2165" t="str">
            <v>12-398A</v>
          </cell>
          <cell r="B2165">
            <v>0.3</v>
          </cell>
          <cell r="C2165">
            <v>-0.1</v>
          </cell>
          <cell r="D2165">
            <v>0.1</v>
          </cell>
          <cell r="E2165">
            <v>-0.1</v>
          </cell>
          <cell r="F2165">
            <v>0.05</v>
          </cell>
          <cell r="G2165">
            <v>-0.05</v>
          </cell>
          <cell r="H2165">
            <v>0.1</v>
          </cell>
          <cell r="I2165">
            <v>0</v>
          </cell>
          <cell r="J2165">
            <v>0.1</v>
          </cell>
          <cell r="K2165">
            <v>-0.1</v>
          </cell>
          <cell r="L2165">
            <v>0.1</v>
          </cell>
          <cell r="M2165">
            <v>-0.1</v>
          </cell>
          <cell r="N2165">
            <v>0.1</v>
          </cell>
          <cell r="O2165">
            <v>-0.1</v>
          </cell>
          <cell r="P2165">
            <v>0.05</v>
          </cell>
          <cell r="Q2165">
            <v>-0.05</v>
          </cell>
          <cell r="R2165">
            <v>0.2</v>
          </cell>
          <cell r="S2165">
            <v>-0.2</v>
          </cell>
          <cell r="T2165">
            <v>0.05</v>
          </cell>
          <cell r="U2165">
            <v>-0.05</v>
          </cell>
          <cell r="V2165">
            <v>0.05</v>
          </cell>
          <cell r="W2165">
            <v>-0.05</v>
          </cell>
          <cell r="X2165">
            <v>0.05</v>
          </cell>
          <cell r="Y2165">
            <v>-0.05</v>
          </cell>
          <cell r="Z2165">
            <v>0.05</v>
          </cell>
          <cell r="AA2165">
            <v>-0.05</v>
          </cell>
          <cell r="AB2165" t="str">
            <v>NIL</v>
          </cell>
          <cell r="AC2165" t="str">
            <v>NIL</v>
          </cell>
          <cell r="AD2165" t="str">
            <v>NIL</v>
          </cell>
          <cell r="AE2165" t="str">
            <v>NIL</v>
          </cell>
          <cell r="AF2165" t="str">
            <v>NIL</v>
          </cell>
          <cell r="AG2165" t="str">
            <v>NIL</v>
          </cell>
        </row>
        <row r="2166">
          <cell r="A2166" t="str">
            <v>12-399A</v>
          </cell>
          <cell r="B2166">
            <v>0.3</v>
          </cell>
          <cell r="C2166">
            <v>-0.1</v>
          </cell>
          <cell r="D2166">
            <v>0.1</v>
          </cell>
          <cell r="E2166">
            <v>-0.1</v>
          </cell>
          <cell r="F2166">
            <v>0.05</v>
          </cell>
          <cell r="G2166">
            <v>-0.05</v>
          </cell>
          <cell r="H2166">
            <v>0.1</v>
          </cell>
          <cell r="I2166">
            <v>0</v>
          </cell>
          <cell r="J2166">
            <v>0.1</v>
          </cell>
          <cell r="K2166">
            <v>-0.1</v>
          </cell>
          <cell r="L2166">
            <v>0.1</v>
          </cell>
          <cell r="M2166">
            <v>-0.1</v>
          </cell>
          <cell r="N2166">
            <v>0.1</v>
          </cell>
          <cell r="O2166">
            <v>-0.1</v>
          </cell>
          <cell r="P2166">
            <v>0.05</v>
          </cell>
          <cell r="Q2166">
            <v>-0.05</v>
          </cell>
          <cell r="R2166">
            <v>0.2</v>
          </cell>
          <cell r="S2166">
            <v>-0.2</v>
          </cell>
          <cell r="T2166">
            <v>0.05</v>
          </cell>
          <cell r="U2166">
            <v>-0.05</v>
          </cell>
          <cell r="V2166">
            <v>0.05</v>
          </cell>
          <cell r="W2166">
            <v>-0.05</v>
          </cell>
          <cell r="X2166">
            <v>0.05</v>
          </cell>
          <cell r="Y2166">
            <v>-0.05</v>
          </cell>
          <cell r="Z2166">
            <v>0.05</v>
          </cell>
          <cell r="AA2166">
            <v>-0.05</v>
          </cell>
          <cell r="AB2166" t="str">
            <v>NIL</v>
          </cell>
          <cell r="AC2166" t="str">
            <v>NIL</v>
          </cell>
          <cell r="AD2166" t="str">
            <v>NIL</v>
          </cell>
          <cell r="AE2166" t="str">
            <v>NIL</v>
          </cell>
          <cell r="AF2166" t="str">
            <v>NIL</v>
          </cell>
          <cell r="AG2166" t="str">
            <v>NIL</v>
          </cell>
        </row>
        <row r="2167">
          <cell r="A2167" t="str">
            <v>12-400A-C</v>
          </cell>
          <cell r="B2167">
            <v>0.2</v>
          </cell>
          <cell r="C2167">
            <v>-0.2</v>
          </cell>
          <cell r="D2167">
            <v>0.1</v>
          </cell>
          <cell r="E2167">
            <v>-0.1</v>
          </cell>
          <cell r="F2167">
            <v>0.05</v>
          </cell>
          <cell r="G2167">
            <v>-0.05</v>
          </cell>
          <cell r="H2167">
            <v>0.1</v>
          </cell>
          <cell r="I2167">
            <v>0</v>
          </cell>
          <cell r="J2167">
            <v>0.05</v>
          </cell>
          <cell r="K2167">
            <v>-0.05</v>
          </cell>
          <cell r="L2167">
            <v>0.1</v>
          </cell>
          <cell r="M2167">
            <v>-0.1</v>
          </cell>
          <cell r="N2167">
            <v>0.1</v>
          </cell>
          <cell r="O2167">
            <v>-0.1</v>
          </cell>
          <cell r="P2167">
            <v>0.05</v>
          </cell>
          <cell r="Q2167">
            <v>-0.05</v>
          </cell>
          <cell r="R2167">
            <v>0.2</v>
          </cell>
          <cell r="S2167">
            <v>-0.2</v>
          </cell>
          <cell r="T2167">
            <v>0.05</v>
          </cell>
          <cell r="U2167">
            <v>-0.05</v>
          </cell>
          <cell r="V2167">
            <v>0.05</v>
          </cell>
          <cell r="W2167">
            <v>-0.05</v>
          </cell>
          <cell r="X2167">
            <v>0.05</v>
          </cell>
          <cell r="Y2167">
            <v>-0.05</v>
          </cell>
          <cell r="Z2167">
            <v>0.05</v>
          </cell>
          <cell r="AA2167">
            <v>-0.05</v>
          </cell>
          <cell r="AB2167" t="str">
            <v>NIL</v>
          </cell>
          <cell r="AC2167" t="str">
            <v>NIL</v>
          </cell>
          <cell r="AD2167" t="str">
            <v>NIL</v>
          </cell>
          <cell r="AE2167" t="str">
            <v>NIL</v>
          </cell>
          <cell r="AF2167" t="str">
            <v>NIL</v>
          </cell>
          <cell r="AG2167" t="str">
            <v>NIL</v>
          </cell>
        </row>
        <row r="2168">
          <cell r="A2168" t="str">
            <v>12-401A</v>
          </cell>
          <cell r="B2168">
            <v>0.2</v>
          </cell>
          <cell r="C2168">
            <v>-0.2</v>
          </cell>
          <cell r="D2168">
            <v>0.1</v>
          </cell>
          <cell r="E2168">
            <v>-0.1</v>
          </cell>
          <cell r="F2168">
            <v>0.05</v>
          </cell>
          <cell r="G2168">
            <v>-0.05</v>
          </cell>
          <cell r="H2168">
            <v>0.1</v>
          </cell>
          <cell r="I2168">
            <v>0</v>
          </cell>
          <cell r="J2168">
            <v>0.05</v>
          </cell>
          <cell r="K2168">
            <v>-0.05</v>
          </cell>
          <cell r="L2168">
            <v>0.1</v>
          </cell>
          <cell r="M2168">
            <v>-0.1</v>
          </cell>
          <cell r="N2168">
            <v>0.1</v>
          </cell>
          <cell r="O2168">
            <v>-0.1</v>
          </cell>
          <cell r="P2168">
            <v>0.05</v>
          </cell>
          <cell r="Q2168">
            <v>-0.05</v>
          </cell>
          <cell r="R2168">
            <v>0.2</v>
          </cell>
          <cell r="S2168">
            <v>-0.2</v>
          </cell>
          <cell r="T2168">
            <v>0.05</v>
          </cell>
          <cell r="U2168">
            <v>-0.05</v>
          </cell>
          <cell r="V2168">
            <v>0.03</v>
          </cell>
          <cell r="W2168">
            <v>-0.03</v>
          </cell>
          <cell r="X2168">
            <v>0.03</v>
          </cell>
          <cell r="Y2168">
            <v>-0.03</v>
          </cell>
          <cell r="Z2168">
            <v>0.03</v>
          </cell>
          <cell r="AA2168">
            <v>-0.03</v>
          </cell>
          <cell r="AB2168" t="str">
            <v>NIL</v>
          </cell>
          <cell r="AC2168" t="str">
            <v>NIL</v>
          </cell>
          <cell r="AD2168" t="str">
            <v>NIL</v>
          </cell>
          <cell r="AE2168" t="str">
            <v>NIL</v>
          </cell>
          <cell r="AF2168" t="str">
            <v>NIL</v>
          </cell>
          <cell r="AG2168" t="str">
            <v>NIL</v>
          </cell>
        </row>
        <row r="2169">
          <cell r="A2169" t="str">
            <v>12-403A</v>
          </cell>
          <cell r="B2169">
            <v>0.2</v>
          </cell>
          <cell r="C2169">
            <v>-0.2</v>
          </cell>
          <cell r="D2169">
            <v>0.1</v>
          </cell>
          <cell r="E2169">
            <v>-0.1</v>
          </cell>
          <cell r="F2169">
            <v>0.05</v>
          </cell>
          <cell r="G2169">
            <v>-0.05</v>
          </cell>
          <cell r="H2169">
            <v>0.1</v>
          </cell>
          <cell r="I2169">
            <v>0</v>
          </cell>
          <cell r="J2169">
            <v>0.05</v>
          </cell>
          <cell r="K2169">
            <v>-0.05</v>
          </cell>
          <cell r="L2169">
            <v>0.1</v>
          </cell>
          <cell r="M2169">
            <v>-0.1</v>
          </cell>
          <cell r="N2169">
            <v>0.1</v>
          </cell>
          <cell r="O2169">
            <v>-0.1</v>
          </cell>
          <cell r="P2169">
            <v>0.05</v>
          </cell>
          <cell r="Q2169">
            <v>-0.05</v>
          </cell>
          <cell r="R2169">
            <v>0.2</v>
          </cell>
          <cell r="S2169">
            <v>-0.2</v>
          </cell>
          <cell r="T2169">
            <v>0.05</v>
          </cell>
          <cell r="U2169">
            <v>-0.05</v>
          </cell>
          <cell r="V2169">
            <v>0.05</v>
          </cell>
          <cell r="W2169">
            <v>-0.05</v>
          </cell>
          <cell r="X2169">
            <v>0.05</v>
          </cell>
          <cell r="Y2169">
            <v>-0.05</v>
          </cell>
          <cell r="Z2169">
            <v>0.05</v>
          </cell>
          <cell r="AA2169">
            <v>-0.05</v>
          </cell>
          <cell r="AB2169" t="str">
            <v>NIL</v>
          </cell>
          <cell r="AC2169" t="str">
            <v>NIL</v>
          </cell>
          <cell r="AD2169" t="str">
            <v>NIL</v>
          </cell>
          <cell r="AE2169" t="str">
            <v>NIL</v>
          </cell>
          <cell r="AF2169" t="str">
            <v>NIL</v>
          </cell>
          <cell r="AG2169" t="str">
            <v>NIL</v>
          </cell>
        </row>
        <row r="2170">
          <cell r="A2170" t="str">
            <v>12-403A-1</v>
          </cell>
          <cell r="B2170">
            <v>0.2</v>
          </cell>
          <cell r="C2170">
            <v>-0.2</v>
          </cell>
          <cell r="D2170">
            <v>0.1</v>
          </cell>
          <cell r="E2170">
            <v>-0.1</v>
          </cell>
          <cell r="F2170">
            <v>0.05</v>
          </cell>
          <cell r="G2170">
            <v>-0.05</v>
          </cell>
          <cell r="H2170">
            <v>0.1</v>
          </cell>
          <cell r="I2170">
            <v>0</v>
          </cell>
          <cell r="J2170">
            <v>0.05</v>
          </cell>
          <cell r="K2170">
            <v>-0.05</v>
          </cell>
          <cell r="L2170">
            <v>0.1</v>
          </cell>
          <cell r="M2170">
            <v>-0.1</v>
          </cell>
          <cell r="N2170">
            <v>0.1</v>
          </cell>
          <cell r="O2170">
            <v>-0.1</v>
          </cell>
          <cell r="P2170">
            <v>0.05</v>
          </cell>
          <cell r="Q2170">
            <v>-0.05</v>
          </cell>
          <cell r="R2170">
            <v>0.2</v>
          </cell>
          <cell r="S2170">
            <v>-0.2</v>
          </cell>
          <cell r="T2170">
            <v>0.05</v>
          </cell>
          <cell r="U2170">
            <v>-0.05</v>
          </cell>
          <cell r="V2170">
            <v>0.05</v>
          </cell>
          <cell r="W2170">
            <v>-0.05</v>
          </cell>
          <cell r="X2170">
            <v>0.05</v>
          </cell>
          <cell r="Y2170">
            <v>-0.05</v>
          </cell>
          <cell r="Z2170">
            <v>0.05</v>
          </cell>
          <cell r="AA2170">
            <v>-0.05</v>
          </cell>
          <cell r="AB2170" t="str">
            <v>NIL</v>
          </cell>
          <cell r="AC2170" t="str">
            <v>NIL</v>
          </cell>
          <cell r="AD2170" t="str">
            <v>NIL</v>
          </cell>
          <cell r="AE2170" t="str">
            <v>NIL</v>
          </cell>
          <cell r="AF2170" t="str">
            <v>NIL</v>
          </cell>
          <cell r="AG2170" t="str">
            <v>NIL</v>
          </cell>
        </row>
        <row r="2171">
          <cell r="A2171" t="str">
            <v>12-403A-2</v>
          </cell>
          <cell r="B2171">
            <v>0.2</v>
          </cell>
          <cell r="C2171">
            <v>-0.2</v>
          </cell>
          <cell r="D2171">
            <v>0.1</v>
          </cell>
          <cell r="E2171">
            <v>-0.1</v>
          </cell>
          <cell r="F2171">
            <v>0.05</v>
          </cell>
          <cell r="G2171">
            <v>-0.05</v>
          </cell>
          <cell r="H2171">
            <v>0.1</v>
          </cell>
          <cell r="I2171">
            <v>0</v>
          </cell>
          <cell r="J2171">
            <v>0.05</v>
          </cell>
          <cell r="K2171">
            <v>-0.05</v>
          </cell>
          <cell r="L2171">
            <v>0.1</v>
          </cell>
          <cell r="M2171">
            <v>-0.1</v>
          </cell>
          <cell r="N2171">
            <v>0.1</v>
          </cell>
          <cell r="O2171">
            <v>-0.1</v>
          </cell>
          <cell r="P2171">
            <v>0.05</v>
          </cell>
          <cell r="Q2171">
            <v>-0.05</v>
          </cell>
          <cell r="R2171">
            <v>0.2</v>
          </cell>
          <cell r="S2171">
            <v>-0.2</v>
          </cell>
          <cell r="T2171">
            <v>0.05</v>
          </cell>
          <cell r="U2171">
            <v>-0.05</v>
          </cell>
          <cell r="V2171">
            <v>0.05</v>
          </cell>
          <cell r="W2171">
            <v>-0.05</v>
          </cell>
          <cell r="X2171">
            <v>0.05</v>
          </cell>
          <cell r="Y2171">
            <v>-0.05</v>
          </cell>
          <cell r="Z2171">
            <v>0.05</v>
          </cell>
          <cell r="AA2171">
            <v>-0.05</v>
          </cell>
          <cell r="AB2171" t="str">
            <v>NIL</v>
          </cell>
          <cell r="AC2171" t="str">
            <v>NIL</v>
          </cell>
          <cell r="AD2171" t="str">
            <v>NIL</v>
          </cell>
          <cell r="AE2171" t="str">
            <v>NIL</v>
          </cell>
          <cell r="AF2171" t="str">
            <v>NIL</v>
          </cell>
          <cell r="AG2171" t="str">
            <v>NIL</v>
          </cell>
        </row>
        <row r="2172">
          <cell r="A2172" t="str">
            <v>12-403A-3</v>
          </cell>
          <cell r="B2172">
            <v>0.2</v>
          </cell>
          <cell r="C2172">
            <v>-0.2</v>
          </cell>
          <cell r="D2172">
            <v>0.1</v>
          </cell>
          <cell r="E2172">
            <v>-0.1</v>
          </cell>
          <cell r="F2172">
            <v>0.05</v>
          </cell>
          <cell r="G2172">
            <v>-0.05</v>
          </cell>
          <cell r="H2172">
            <v>0.1</v>
          </cell>
          <cell r="I2172">
            <v>0</v>
          </cell>
          <cell r="J2172">
            <v>0.05</v>
          </cell>
          <cell r="K2172">
            <v>-0.05</v>
          </cell>
          <cell r="L2172">
            <v>0.1</v>
          </cell>
          <cell r="M2172">
            <v>-0.1</v>
          </cell>
          <cell r="N2172">
            <v>0.1</v>
          </cell>
          <cell r="O2172">
            <v>-0.1</v>
          </cell>
          <cell r="P2172">
            <v>0.05</v>
          </cell>
          <cell r="Q2172">
            <v>-0.05</v>
          </cell>
          <cell r="R2172">
            <v>0.2</v>
          </cell>
          <cell r="S2172">
            <v>-0.2</v>
          </cell>
          <cell r="T2172">
            <v>0.05</v>
          </cell>
          <cell r="U2172">
            <v>-0.05</v>
          </cell>
          <cell r="V2172">
            <v>0.05</v>
          </cell>
          <cell r="W2172">
            <v>-0.05</v>
          </cell>
          <cell r="X2172">
            <v>0.05</v>
          </cell>
          <cell r="Y2172">
            <v>-0.05</v>
          </cell>
          <cell r="Z2172">
            <v>0.05</v>
          </cell>
          <cell r="AA2172">
            <v>-0.05</v>
          </cell>
          <cell r="AB2172" t="str">
            <v>NIL</v>
          </cell>
          <cell r="AC2172" t="str">
            <v>NIL</v>
          </cell>
          <cell r="AD2172" t="str">
            <v>NIL</v>
          </cell>
          <cell r="AE2172" t="str">
            <v>NIL</v>
          </cell>
          <cell r="AF2172" t="str">
            <v>NIL</v>
          </cell>
          <cell r="AG2172" t="str">
            <v>NIL</v>
          </cell>
        </row>
        <row r="2173">
          <cell r="A2173" t="str">
            <v>12-403A-4</v>
          </cell>
          <cell r="B2173">
            <v>0.2</v>
          </cell>
          <cell r="C2173">
            <v>-0.2</v>
          </cell>
          <cell r="D2173">
            <v>0.1</v>
          </cell>
          <cell r="E2173">
            <v>-0.1</v>
          </cell>
          <cell r="F2173">
            <v>0.05</v>
          </cell>
          <cell r="G2173">
            <v>-0.05</v>
          </cell>
          <cell r="H2173">
            <v>0.1</v>
          </cell>
          <cell r="I2173">
            <v>0</v>
          </cell>
          <cell r="J2173">
            <v>0.05</v>
          </cell>
          <cell r="K2173">
            <v>-0.05</v>
          </cell>
          <cell r="L2173">
            <v>0.1</v>
          </cell>
          <cell r="M2173">
            <v>-0.1</v>
          </cell>
          <cell r="N2173">
            <v>0.1</v>
          </cell>
          <cell r="O2173">
            <v>-0.1</v>
          </cell>
          <cell r="P2173">
            <v>0.05</v>
          </cell>
          <cell r="Q2173">
            <v>-0.05</v>
          </cell>
          <cell r="R2173">
            <v>0.2</v>
          </cell>
          <cell r="S2173">
            <v>-0.2</v>
          </cell>
          <cell r="T2173">
            <v>0.05</v>
          </cell>
          <cell r="U2173">
            <v>-0.05</v>
          </cell>
          <cell r="V2173">
            <v>0.05</v>
          </cell>
          <cell r="W2173">
            <v>-0.05</v>
          </cell>
          <cell r="X2173">
            <v>0.05</v>
          </cell>
          <cell r="Y2173">
            <v>-0.05</v>
          </cell>
          <cell r="Z2173">
            <v>0.05</v>
          </cell>
          <cell r="AA2173">
            <v>-0.05</v>
          </cell>
          <cell r="AB2173" t="str">
            <v>NIL</v>
          </cell>
          <cell r="AC2173" t="str">
            <v>NIL</v>
          </cell>
          <cell r="AD2173" t="str">
            <v>NIL</v>
          </cell>
          <cell r="AE2173" t="str">
            <v>NIL</v>
          </cell>
          <cell r="AF2173" t="str">
            <v>NIL</v>
          </cell>
          <cell r="AG2173" t="str">
            <v>NIL</v>
          </cell>
        </row>
        <row r="2174">
          <cell r="A2174" t="str">
            <v>12-403A-C</v>
          </cell>
          <cell r="B2174">
            <v>0.2</v>
          </cell>
          <cell r="C2174">
            <v>-0.2</v>
          </cell>
          <cell r="D2174">
            <v>0.1</v>
          </cell>
          <cell r="E2174">
            <v>-0.1</v>
          </cell>
          <cell r="F2174">
            <v>0.05</v>
          </cell>
          <cell r="G2174">
            <v>-0.05</v>
          </cell>
          <cell r="H2174">
            <v>0.1</v>
          </cell>
          <cell r="I2174">
            <v>0</v>
          </cell>
          <cell r="J2174">
            <v>0.05</v>
          </cell>
          <cell r="K2174">
            <v>-0.05</v>
          </cell>
          <cell r="L2174">
            <v>0.1</v>
          </cell>
          <cell r="M2174">
            <v>-0.1</v>
          </cell>
          <cell r="N2174">
            <v>0.1</v>
          </cell>
          <cell r="O2174">
            <v>-0.1</v>
          </cell>
          <cell r="P2174">
            <v>0.05</v>
          </cell>
          <cell r="Q2174">
            <v>-0.05</v>
          </cell>
          <cell r="R2174">
            <v>0.2</v>
          </cell>
          <cell r="S2174">
            <v>-0.2</v>
          </cell>
          <cell r="T2174">
            <v>0.05</v>
          </cell>
          <cell r="U2174">
            <v>-0.05</v>
          </cell>
          <cell r="V2174">
            <v>0.05</v>
          </cell>
          <cell r="W2174">
            <v>-0.05</v>
          </cell>
          <cell r="X2174">
            <v>0.05</v>
          </cell>
          <cell r="Y2174">
            <v>-0.05</v>
          </cell>
          <cell r="Z2174">
            <v>0.05</v>
          </cell>
          <cell r="AA2174">
            <v>-0.05</v>
          </cell>
          <cell r="AB2174" t="str">
            <v>NIL</v>
          </cell>
          <cell r="AC2174" t="str">
            <v>NIL</v>
          </cell>
          <cell r="AD2174" t="str">
            <v>NIL</v>
          </cell>
          <cell r="AE2174" t="str">
            <v>NIL</v>
          </cell>
          <cell r="AF2174" t="str">
            <v>NIL</v>
          </cell>
          <cell r="AG2174" t="str">
            <v>NIL</v>
          </cell>
        </row>
        <row r="2175">
          <cell r="A2175" t="str">
            <v>12-404A</v>
          </cell>
          <cell r="B2175">
            <v>0.2</v>
          </cell>
          <cell r="C2175">
            <v>-0.2</v>
          </cell>
          <cell r="D2175">
            <v>0.1</v>
          </cell>
          <cell r="E2175">
            <v>-0.1</v>
          </cell>
          <cell r="F2175">
            <v>0.05</v>
          </cell>
          <cell r="G2175">
            <v>-0.05</v>
          </cell>
          <cell r="H2175">
            <v>0.1</v>
          </cell>
          <cell r="I2175">
            <v>0</v>
          </cell>
          <cell r="J2175">
            <v>0.05</v>
          </cell>
          <cell r="K2175">
            <v>-0.05</v>
          </cell>
          <cell r="L2175">
            <v>0.1</v>
          </cell>
          <cell r="M2175">
            <v>-0.1</v>
          </cell>
          <cell r="N2175">
            <v>0.05</v>
          </cell>
          <cell r="O2175">
            <v>-0.05</v>
          </cell>
          <cell r="P2175">
            <v>0.05</v>
          </cell>
          <cell r="Q2175">
            <v>-0.05</v>
          </cell>
          <cell r="R2175">
            <v>0.2</v>
          </cell>
          <cell r="S2175">
            <v>-0.2</v>
          </cell>
          <cell r="T2175">
            <v>0.05</v>
          </cell>
          <cell r="U2175">
            <v>-0.05</v>
          </cell>
          <cell r="V2175">
            <v>0.03</v>
          </cell>
          <cell r="W2175">
            <v>-0.03</v>
          </cell>
          <cell r="X2175">
            <v>0.03</v>
          </cell>
          <cell r="Y2175">
            <v>-0.03</v>
          </cell>
          <cell r="Z2175">
            <v>0.03</v>
          </cell>
          <cell r="AA2175">
            <v>-0.03</v>
          </cell>
          <cell r="AB2175" t="str">
            <v>NIL</v>
          </cell>
          <cell r="AC2175" t="str">
            <v>NIL</v>
          </cell>
          <cell r="AD2175" t="str">
            <v>NIL</v>
          </cell>
          <cell r="AE2175" t="str">
            <v>NIL</v>
          </cell>
          <cell r="AF2175" t="str">
            <v>NIL</v>
          </cell>
          <cell r="AG2175" t="str">
            <v>NIL</v>
          </cell>
        </row>
        <row r="2176">
          <cell r="A2176" t="str">
            <v>12-405A</v>
          </cell>
          <cell r="B2176">
            <v>0.2</v>
          </cell>
          <cell r="C2176">
            <v>-0.2</v>
          </cell>
          <cell r="D2176">
            <v>0.1</v>
          </cell>
          <cell r="E2176">
            <v>-0.1</v>
          </cell>
          <cell r="F2176">
            <v>0.05</v>
          </cell>
          <cell r="G2176">
            <v>-0.05</v>
          </cell>
          <cell r="H2176">
            <v>0.1</v>
          </cell>
          <cell r="I2176">
            <v>0</v>
          </cell>
          <cell r="J2176">
            <v>0.05</v>
          </cell>
          <cell r="K2176">
            <v>-0.05</v>
          </cell>
          <cell r="L2176">
            <v>0.1</v>
          </cell>
          <cell r="M2176">
            <v>-0.1</v>
          </cell>
          <cell r="N2176">
            <v>0.1</v>
          </cell>
          <cell r="O2176">
            <v>-0.1</v>
          </cell>
          <cell r="P2176">
            <v>0.05</v>
          </cell>
          <cell r="Q2176">
            <v>-0.05</v>
          </cell>
          <cell r="R2176">
            <v>0.2</v>
          </cell>
          <cell r="S2176">
            <v>-0.2</v>
          </cell>
          <cell r="T2176">
            <v>0.05</v>
          </cell>
          <cell r="U2176">
            <v>-0.05</v>
          </cell>
          <cell r="V2176">
            <v>0.05</v>
          </cell>
          <cell r="W2176">
            <v>-0.05</v>
          </cell>
          <cell r="X2176">
            <v>0.05</v>
          </cell>
          <cell r="Y2176">
            <v>-0.05</v>
          </cell>
          <cell r="Z2176">
            <v>0.05</v>
          </cell>
          <cell r="AA2176">
            <v>-0.05</v>
          </cell>
          <cell r="AB2176" t="str">
            <v>NIL</v>
          </cell>
          <cell r="AC2176" t="str">
            <v>NIL</v>
          </cell>
          <cell r="AD2176" t="str">
            <v>NIL</v>
          </cell>
          <cell r="AE2176" t="str">
            <v>NIL</v>
          </cell>
          <cell r="AF2176" t="str">
            <v>NIL</v>
          </cell>
          <cell r="AG2176" t="str">
            <v>NIL</v>
          </cell>
        </row>
        <row r="2177">
          <cell r="A2177" t="str">
            <v>12-405A-1</v>
          </cell>
          <cell r="B2177">
            <v>0.2</v>
          </cell>
          <cell r="C2177">
            <v>-0.2</v>
          </cell>
          <cell r="D2177">
            <v>0.1</v>
          </cell>
          <cell r="E2177">
            <v>-0.1</v>
          </cell>
          <cell r="F2177">
            <v>0.05</v>
          </cell>
          <cell r="G2177">
            <v>-0.05</v>
          </cell>
          <cell r="H2177">
            <v>0.1</v>
          </cell>
          <cell r="I2177">
            <v>0</v>
          </cell>
          <cell r="J2177">
            <v>0.05</v>
          </cell>
          <cell r="K2177">
            <v>-0.05</v>
          </cell>
          <cell r="L2177">
            <v>0.1</v>
          </cell>
          <cell r="M2177">
            <v>-0.1</v>
          </cell>
          <cell r="N2177">
            <v>0.1</v>
          </cell>
          <cell r="O2177">
            <v>-0.1</v>
          </cell>
          <cell r="P2177">
            <v>0.05</v>
          </cell>
          <cell r="Q2177">
            <v>-0.05</v>
          </cell>
          <cell r="R2177">
            <v>0.2</v>
          </cell>
          <cell r="S2177">
            <v>-0.2</v>
          </cell>
          <cell r="T2177">
            <v>0.05</v>
          </cell>
          <cell r="U2177">
            <v>-0.05</v>
          </cell>
          <cell r="V2177">
            <v>0.05</v>
          </cell>
          <cell r="W2177">
            <v>-0.05</v>
          </cell>
          <cell r="X2177">
            <v>0.05</v>
          </cell>
          <cell r="Y2177">
            <v>-0.05</v>
          </cell>
          <cell r="Z2177">
            <v>0.05</v>
          </cell>
          <cell r="AA2177">
            <v>-0.05</v>
          </cell>
          <cell r="AB2177" t="str">
            <v>NIL</v>
          </cell>
          <cell r="AC2177" t="str">
            <v>NIL</v>
          </cell>
          <cell r="AD2177" t="str">
            <v>NIL</v>
          </cell>
          <cell r="AE2177" t="str">
            <v>NIL</v>
          </cell>
          <cell r="AF2177" t="str">
            <v>NIL</v>
          </cell>
          <cell r="AG2177" t="str">
            <v>NIL</v>
          </cell>
        </row>
        <row r="2178">
          <cell r="A2178" t="str">
            <v>12-406A</v>
          </cell>
          <cell r="B2178">
            <v>0.3</v>
          </cell>
          <cell r="C2178">
            <v>-0.1</v>
          </cell>
          <cell r="D2178">
            <v>0.1</v>
          </cell>
          <cell r="E2178">
            <v>-0.1</v>
          </cell>
          <cell r="F2178">
            <v>0.05</v>
          </cell>
          <cell r="G2178">
            <v>-0.05</v>
          </cell>
          <cell r="H2178">
            <v>0.1</v>
          </cell>
          <cell r="I2178">
            <v>0</v>
          </cell>
          <cell r="J2178">
            <v>0.05</v>
          </cell>
          <cell r="K2178">
            <v>-0.05</v>
          </cell>
          <cell r="L2178">
            <v>0.1</v>
          </cell>
          <cell r="M2178">
            <v>-0.1</v>
          </cell>
          <cell r="N2178">
            <v>0.05</v>
          </cell>
          <cell r="O2178">
            <v>-0.05</v>
          </cell>
          <cell r="P2178">
            <v>0.05</v>
          </cell>
          <cell r="Q2178">
            <v>-0.05</v>
          </cell>
          <cell r="R2178">
            <v>0.2</v>
          </cell>
          <cell r="S2178">
            <v>-0.2</v>
          </cell>
          <cell r="T2178">
            <v>0.05</v>
          </cell>
          <cell r="U2178">
            <v>-0.05</v>
          </cell>
          <cell r="V2178">
            <v>0.05</v>
          </cell>
          <cell r="W2178">
            <v>-0.05</v>
          </cell>
          <cell r="X2178">
            <v>0.05</v>
          </cell>
          <cell r="Y2178">
            <v>-0.05</v>
          </cell>
          <cell r="Z2178">
            <v>0.05</v>
          </cell>
          <cell r="AA2178">
            <v>-0.05</v>
          </cell>
          <cell r="AB2178" t="str">
            <v>NIL</v>
          </cell>
          <cell r="AC2178" t="str">
            <v>NIL</v>
          </cell>
          <cell r="AD2178" t="str">
            <v>NIL</v>
          </cell>
          <cell r="AE2178" t="str">
            <v>NIL</v>
          </cell>
          <cell r="AF2178" t="str">
            <v>NIL</v>
          </cell>
          <cell r="AG2178" t="str">
            <v>NIL</v>
          </cell>
        </row>
        <row r="2179">
          <cell r="A2179" t="str">
            <v>12-406A-1</v>
          </cell>
          <cell r="B2179">
            <v>0.3</v>
          </cell>
          <cell r="C2179">
            <v>-0.1</v>
          </cell>
          <cell r="D2179">
            <v>0.1</v>
          </cell>
          <cell r="E2179">
            <v>-0.1</v>
          </cell>
          <cell r="F2179">
            <v>0.05</v>
          </cell>
          <cell r="G2179">
            <v>-0.05</v>
          </cell>
          <cell r="H2179">
            <v>0.1</v>
          </cell>
          <cell r="I2179">
            <v>0</v>
          </cell>
          <cell r="J2179">
            <v>0.05</v>
          </cell>
          <cell r="K2179">
            <v>-0.05</v>
          </cell>
          <cell r="L2179">
            <v>0.1</v>
          </cell>
          <cell r="M2179">
            <v>-0.1</v>
          </cell>
          <cell r="N2179">
            <v>0.05</v>
          </cell>
          <cell r="O2179">
            <v>-0.05</v>
          </cell>
          <cell r="P2179">
            <v>0.05</v>
          </cell>
          <cell r="Q2179">
            <v>-0.05</v>
          </cell>
          <cell r="R2179">
            <v>0.2</v>
          </cell>
          <cell r="S2179">
            <v>-0.2</v>
          </cell>
          <cell r="T2179">
            <v>0.05</v>
          </cell>
          <cell r="U2179">
            <v>-0.05</v>
          </cell>
          <cell r="V2179">
            <v>0.05</v>
          </cell>
          <cell r="W2179">
            <v>-0.05</v>
          </cell>
          <cell r="X2179">
            <v>0.05</v>
          </cell>
          <cell r="Y2179">
            <v>-0.05</v>
          </cell>
          <cell r="Z2179">
            <v>0.05</v>
          </cell>
          <cell r="AA2179">
            <v>-0.05</v>
          </cell>
          <cell r="AB2179" t="str">
            <v>NIL</v>
          </cell>
          <cell r="AC2179" t="str">
            <v>NIL</v>
          </cell>
          <cell r="AD2179" t="str">
            <v>NIL</v>
          </cell>
          <cell r="AE2179" t="str">
            <v>NIL</v>
          </cell>
          <cell r="AF2179" t="str">
            <v>NIL</v>
          </cell>
          <cell r="AG2179" t="str">
            <v>NIL</v>
          </cell>
        </row>
        <row r="2180">
          <cell r="A2180" t="str">
            <v>12-406A-2</v>
          </cell>
          <cell r="B2180">
            <v>0.3</v>
          </cell>
          <cell r="C2180">
            <v>-0.1</v>
          </cell>
          <cell r="D2180">
            <v>0.1</v>
          </cell>
          <cell r="E2180">
            <v>-0.1</v>
          </cell>
          <cell r="F2180">
            <v>0.05</v>
          </cell>
          <cell r="G2180">
            <v>-0.05</v>
          </cell>
          <cell r="H2180">
            <v>0.1</v>
          </cell>
          <cell r="I2180">
            <v>0</v>
          </cell>
          <cell r="J2180">
            <v>0.05</v>
          </cell>
          <cell r="K2180">
            <v>-0.05</v>
          </cell>
          <cell r="L2180">
            <v>0.1</v>
          </cell>
          <cell r="M2180">
            <v>-0.1</v>
          </cell>
          <cell r="N2180">
            <v>0.05</v>
          </cell>
          <cell r="O2180">
            <v>-0.05</v>
          </cell>
          <cell r="P2180">
            <v>0.05</v>
          </cell>
          <cell r="Q2180">
            <v>-0.05</v>
          </cell>
          <cell r="R2180">
            <v>0.2</v>
          </cell>
          <cell r="S2180">
            <v>-0.2</v>
          </cell>
          <cell r="T2180">
            <v>0.05</v>
          </cell>
          <cell r="U2180">
            <v>-0.05</v>
          </cell>
          <cell r="V2180">
            <v>0.05</v>
          </cell>
          <cell r="W2180">
            <v>-0.05</v>
          </cell>
          <cell r="X2180">
            <v>0.05</v>
          </cell>
          <cell r="Y2180">
            <v>-0.05</v>
          </cell>
          <cell r="Z2180">
            <v>0.05</v>
          </cell>
          <cell r="AA2180">
            <v>-0.05</v>
          </cell>
          <cell r="AB2180" t="str">
            <v>NIL</v>
          </cell>
          <cell r="AC2180" t="str">
            <v>NIL</v>
          </cell>
          <cell r="AD2180" t="str">
            <v>NIL</v>
          </cell>
          <cell r="AE2180" t="str">
            <v>NIL</v>
          </cell>
          <cell r="AF2180" t="str">
            <v>NIL</v>
          </cell>
          <cell r="AG2180" t="str">
            <v>NIL</v>
          </cell>
        </row>
        <row r="2181">
          <cell r="A2181" t="str">
            <v>12-407A</v>
          </cell>
          <cell r="B2181">
            <v>0.2</v>
          </cell>
          <cell r="C2181">
            <v>-0.2</v>
          </cell>
          <cell r="D2181">
            <v>0.1</v>
          </cell>
          <cell r="E2181">
            <v>-0.1</v>
          </cell>
          <cell r="F2181">
            <v>0.05</v>
          </cell>
          <cell r="G2181">
            <v>-0.05</v>
          </cell>
          <cell r="H2181">
            <v>0.1</v>
          </cell>
          <cell r="I2181">
            <v>0</v>
          </cell>
          <cell r="J2181">
            <v>0.1</v>
          </cell>
          <cell r="K2181">
            <v>-0.1</v>
          </cell>
          <cell r="L2181">
            <v>0.1</v>
          </cell>
          <cell r="M2181">
            <v>-0.1</v>
          </cell>
          <cell r="N2181">
            <v>0.1</v>
          </cell>
          <cell r="O2181">
            <v>-0.1</v>
          </cell>
          <cell r="P2181">
            <v>0.05</v>
          </cell>
          <cell r="Q2181">
            <v>-0.05</v>
          </cell>
          <cell r="R2181">
            <v>0.2</v>
          </cell>
          <cell r="S2181">
            <v>-0.2</v>
          </cell>
          <cell r="T2181">
            <v>0.05</v>
          </cell>
          <cell r="U2181">
            <v>-0.05</v>
          </cell>
          <cell r="V2181">
            <v>0.05</v>
          </cell>
          <cell r="W2181">
            <v>-0.05</v>
          </cell>
          <cell r="X2181">
            <v>0.05</v>
          </cell>
          <cell r="Y2181">
            <v>-0.05</v>
          </cell>
          <cell r="Z2181">
            <v>0.05</v>
          </cell>
          <cell r="AA2181">
            <v>-0.05</v>
          </cell>
          <cell r="AB2181" t="str">
            <v>NIL</v>
          </cell>
          <cell r="AC2181" t="str">
            <v>NIL</v>
          </cell>
          <cell r="AD2181" t="str">
            <v>NIL</v>
          </cell>
          <cell r="AE2181" t="str">
            <v>NIL</v>
          </cell>
          <cell r="AF2181" t="str">
            <v>NIL</v>
          </cell>
          <cell r="AG2181" t="str">
            <v>NIL</v>
          </cell>
        </row>
        <row r="2182">
          <cell r="A2182" t="str">
            <v>12-407A-1</v>
          </cell>
          <cell r="B2182">
            <v>0.2</v>
          </cell>
          <cell r="C2182">
            <v>-0.2</v>
          </cell>
          <cell r="D2182">
            <v>0.1</v>
          </cell>
          <cell r="E2182">
            <v>-0.1</v>
          </cell>
          <cell r="F2182">
            <v>0.05</v>
          </cell>
          <cell r="G2182">
            <v>-0.05</v>
          </cell>
          <cell r="H2182">
            <v>0.1</v>
          </cell>
          <cell r="I2182">
            <v>0</v>
          </cell>
          <cell r="J2182">
            <v>0.1</v>
          </cell>
          <cell r="K2182">
            <v>-0.1</v>
          </cell>
          <cell r="L2182">
            <v>0.1</v>
          </cell>
          <cell r="M2182">
            <v>-0.1</v>
          </cell>
          <cell r="N2182">
            <v>0.1</v>
          </cell>
          <cell r="O2182">
            <v>-0.1</v>
          </cell>
          <cell r="P2182">
            <v>0.05</v>
          </cell>
          <cell r="Q2182">
            <v>-0.05</v>
          </cell>
          <cell r="R2182">
            <v>0.2</v>
          </cell>
          <cell r="S2182">
            <v>-0.2</v>
          </cell>
          <cell r="T2182">
            <v>0.05</v>
          </cell>
          <cell r="U2182">
            <v>-0.05</v>
          </cell>
          <cell r="V2182">
            <v>0.05</v>
          </cell>
          <cell r="W2182">
            <v>-0.05</v>
          </cell>
          <cell r="X2182">
            <v>0.05</v>
          </cell>
          <cell r="Y2182">
            <v>-0.05</v>
          </cell>
          <cell r="Z2182">
            <v>0.05</v>
          </cell>
          <cell r="AA2182">
            <v>-0.05</v>
          </cell>
          <cell r="AB2182" t="str">
            <v>NIL</v>
          </cell>
          <cell r="AC2182" t="str">
            <v>NIL</v>
          </cell>
          <cell r="AD2182" t="str">
            <v>NIL</v>
          </cell>
          <cell r="AE2182" t="str">
            <v>NIL</v>
          </cell>
          <cell r="AF2182" t="str">
            <v>NIL</v>
          </cell>
          <cell r="AG2182" t="str">
            <v>NIL</v>
          </cell>
        </row>
        <row r="2183">
          <cell r="A2183" t="str">
            <v>12-408A</v>
          </cell>
          <cell r="B2183">
            <v>0.3</v>
          </cell>
          <cell r="C2183">
            <v>-0.1</v>
          </cell>
          <cell r="D2183">
            <v>0.1</v>
          </cell>
          <cell r="E2183">
            <v>-0.1</v>
          </cell>
          <cell r="F2183">
            <v>0.05</v>
          </cell>
          <cell r="G2183">
            <v>-0.05</v>
          </cell>
          <cell r="H2183">
            <v>0.1</v>
          </cell>
          <cell r="I2183">
            <v>0</v>
          </cell>
          <cell r="J2183">
            <v>0.05</v>
          </cell>
          <cell r="K2183">
            <v>-0.05</v>
          </cell>
          <cell r="L2183">
            <v>0.1</v>
          </cell>
          <cell r="M2183">
            <v>-0.1</v>
          </cell>
          <cell r="N2183">
            <v>0.1</v>
          </cell>
          <cell r="O2183">
            <v>-0.1</v>
          </cell>
          <cell r="P2183">
            <v>0.05</v>
          </cell>
          <cell r="Q2183">
            <v>-0.05</v>
          </cell>
          <cell r="R2183">
            <v>0.2</v>
          </cell>
          <cell r="S2183">
            <v>-0.2</v>
          </cell>
          <cell r="T2183">
            <v>0.02</v>
          </cell>
          <cell r="U2183">
            <v>-0.02</v>
          </cell>
          <cell r="V2183">
            <v>0.03</v>
          </cell>
          <cell r="W2183">
            <v>-0.03</v>
          </cell>
          <cell r="X2183">
            <v>0.03</v>
          </cell>
          <cell r="Y2183">
            <v>-0.03</v>
          </cell>
          <cell r="Z2183">
            <v>0.03</v>
          </cell>
          <cell r="AA2183">
            <v>-0.03</v>
          </cell>
          <cell r="AB2183" t="str">
            <v>NIL</v>
          </cell>
          <cell r="AC2183" t="str">
            <v>NIL</v>
          </cell>
          <cell r="AD2183" t="str">
            <v>NIL</v>
          </cell>
          <cell r="AE2183" t="str">
            <v>NIL</v>
          </cell>
          <cell r="AF2183" t="str">
            <v>NIL</v>
          </cell>
          <cell r="AG2183" t="str">
            <v>NIL</v>
          </cell>
        </row>
        <row r="2184">
          <cell r="A2184" t="str">
            <v>12-409A-C</v>
          </cell>
          <cell r="B2184">
            <v>0.2</v>
          </cell>
          <cell r="C2184">
            <v>-0.2</v>
          </cell>
          <cell r="D2184">
            <v>0.1</v>
          </cell>
          <cell r="E2184">
            <v>-0.1</v>
          </cell>
          <cell r="F2184">
            <v>0.1</v>
          </cell>
          <cell r="G2184">
            <v>-0.1</v>
          </cell>
          <cell r="H2184">
            <v>0.1</v>
          </cell>
          <cell r="I2184">
            <v>0</v>
          </cell>
          <cell r="J2184">
            <v>0.1</v>
          </cell>
          <cell r="K2184">
            <v>-0.1</v>
          </cell>
          <cell r="L2184">
            <v>0.1</v>
          </cell>
          <cell r="M2184">
            <v>-0.1</v>
          </cell>
          <cell r="N2184">
            <v>0.1</v>
          </cell>
          <cell r="O2184">
            <v>-0.1</v>
          </cell>
          <cell r="P2184">
            <v>0.1</v>
          </cell>
          <cell r="Q2184">
            <v>-0.1</v>
          </cell>
          <cell r="R2184">
            <v>0.2</v>
          </cell>
          <cell r="S2184">
            <v>-0.2</v>
          </cell>
          <cell r="T2184">
            <v>0.05</v>
          </cell>
          <cell r="U2184">
            <v>-0.05</v>
          </cell>
          <cell r="V2184">
            <v>0.05</v>
          </cell>
          <cell r="W2184">
            <v>-0.05</v>
          </cell>
          <cell r="X2184">
            <v>0.05</v>
          </cell>
          <cell r="Y2184">
            <v>-0.05</v>
          </cell>
          <cell r="Z2184">
            <v>0.05</v>
          </cell>
          <cell r="AA2184">
            <v>-0.05</v>
          </cell>
          <cell r="AB2184" t="str">
            <v>NIL</v>
          </cell>
          <cell r="AC2184" t="str">
            <v>NIL</v>
          </cell>
          <cell r="AD2184" t="str">
            <v>NIL</v>
          </cell>
          <cell r="AE2184" t="str">
            <v>NIL</v>
          </cell>
          <cell r="AF2184" t="str">
            <v>NIL</v>
          </cell>
          <cell r="AG2184" t="str">
            <v>NIL</v>
          </cell>
        </row>
        <row r="2185">
          <cell r="A2185" t="str">
            <v>12-410A</v>
          </cell>
          <cell r="B2185">
            <v>0.15</v>
          </cell>
          <cell r="C2185">
            <v>-0.15</v>
          </cell>
          <cell r="D2185">
            <v>0.1</v>
          </cell>
          <cell r="E2185">
            <v>-0.1</v>
          </cell>
          <cell r="F2185">
            <v>0.05</v>
          </cell>
          <cell r="G2185">
            <v>-0.05</v>
          </cell>
          <cell r="H2185">
            <v>0.1</v>
          </cell>
          <cell r="I2185">
            <v>0</v>
          </cell>
          <cell r="J2185">
            <v>0.1</v>
          </cell>
          <cell r="K2185">
            <v>-0.1</v>
          </cell>
          <cell r="L2185">
            <v>0.1</v>
          </cell>
          <cell r="M2185">
            <v>-0.1</v>
          </cell>
          <cell r="N2185">
            <v>0.1</v>
          </cell>
          <cell r="O2185">
            <v>-0.1</v>
          </cell>
          <cell r="P2185">
            <v>0.05</v>
          </cell>
          <cell r="Q2185">
            <v>-0.05</v>
          </cell>
          <cell r="R2185">
            <v>0.2</v>
          </cell>
          <cell r="S2185">
            <v>-0.2</v>
          </cell>
          <cell r="T2185">
            <v>0.05</v>
          </cell>
          <cell r="U2185">
            <v>-0.05</v>
          </cell>
          <cell r="V2185">
            <v>0.05</v>
          </cell>
          <cell r="W2185">
            <v>-0.05</v>
          </cell>
          <cell r="X2185">
            <v>0.05</v>
          </cell>
          <cell r="Y2185">
            <v>-0.05</v>
          </cell>
          <cell r="Z2185">
            <v>0.05</v>
          </cell>
          <cell r="AA2185">
            <v>-0.05</v>
          </cell>
          <cell r="AB2185" t="str">
            <v>NIL</v>
          </cell>
          <cell r="AC2185" t="str">
            <v>NIL</v>
          </cell>
          <cell r="AD2185" t="str">
            <v>NIL</v>
          </cell>
          <cell r="AE2185" t="str">
            <v>NIL</v>
          </cell>
          <cell r="AF2185" t="str">
            <v>NIL</v>
          </cell>
          <cell r="AG2185" t="str">
            <v>NIL</v>
          </cell>
        </row>
        <row r="2186">
          <cell r="A2186" t="str">
            <v>12-410A-1</v>
          </cell>
          <cell r="B2186">
            <v>0.2</v>
          </cell>
          <cell r="C2186">
            <v>-0.2</v>
          </cell>
          <cell r="D2186">
            <v>0.1</v>
          </cell>
          <cell r="E2186">
            <v>-0.1</v>
          </cell>
          <cell r="F2186">
            <v>0.05</v>
          </cell>
          <cell r="G2186">
            <v>-0.05</v>
          </cell>
          <cell r="H2186">
            <v>0.1</v>
          </cell>
          <cell r="I2186">
            <v>0</v>
          </cell>
          <cell r="J2186">
            <v>0.1</v>
          </cell>
          <cell r="K2186">
            <v>-0.1</v>
          </cell>
          <cell r="L2186">
            <v>0.1</v>
          </cell>
          <cell r="M2186">
            <v>-0.1</v>
          </cell>
          <cell r="N2186">
            <v>0.1</v>
          </cell>
          <cell r="O2186">
            <v>-0.1</v>
          </cell>
          <cell r="P2186">
            <v>0.05</v>
          </cell>
          <cell r="Q2186">
            <v>-0.05</v>
          </cell>
          <cell r="R2186">
            <v>0.2</v>
          </cell>
          <cell r="S2186">
            <v>-0.2</v>
          </cell>
          <cell r="T2186">
            <v>0.05</v>
          </cell>
          <cell r="U2186">
            <v>-0.05</v>
          </cell>
          <cell r="V2186">
            <v>0.05</v>
          </cell>
          <cell r="W2186">
            <v>-0.05</v>
          </cell>
          <cell r="X2186">
            <v>0.05</v>
          </cell>
          <cell r="Y2186">
            <v>-0.05</v>
          </cell>
          <cell r="Z2186">
            <v>0.05</v>
          </cell>
          <cell r="AA2186">
            <v>-0.05</v>
          </cell>
          <cell r="AB2186" t="str">
            <v>NIL</v>
          </cell>
          <cell r="AC2186" t="str">
            <v>NIL</v>
          </cell>
          <cell r="AD2186" t="str">
            <v>NIL</v>
          </cell>
          <cell r="AE2186" t="str">
            <v>NIL</v>
          </cell>
          <cell r="AF2186" t="str">
            <v>NIL</v>
          </cell>
          <cell r="AG2186" t="str">
            <v>NIL</v>
          </cell>
        </row>
        <row r="2187">
          <cell r="A2187" t="str">
            <v>12-410A-2</v>
          </cell>
          <cell r="B2187">
            <v>0.15</v>
          </cell>
          <cell r="C2187">
            <v>-0.15</v>
          </cell>
          <cell r="D2187">
            <v>0.1</v>
          </cell>
          <cell r="E2187">
            <v>-0.1</v>
          </cell>
          <cell r="F2187">
            <v>0.05</v>
          </cell>
          <cell r="G2187">
            <v>-0.05</v>
          </cell>
          <cell r="H2187">
            <v>0.1</v>
          </cell>
          <cell r="I2187">
            <v>0</v>
          </cell>
          <cell r="J2187">
            <v>0.1</v>
          </cell>
          <cell r="K2187">
            <v>-0.1</v>
          </cell>
          <cell r="L2187">
            <v>0.1</v>
          </cell>
          <cell r="M2187">
            <v>-0.1</v>
          </cell>
          <cell r="N2187">
            <v>0.1</v>
          </cell>
          <cell r="O2187">
            <v>-0.1</v>
          </cell>
          <cell r="P2187">
            <v>0.05</v>
          </cell>
          <cell r="Q2187">
            <v>-0.05</v>
          </cell>
          <cell r="R2187">
            <v>0.2</v>
          </cell>
          <cell r="S2187">
            <v>-0.2</v>
          </cell>
          <cell r="T2187">
            <v>0.05</v>
          </cell>
          <cell r="U2187">
            <v>-0.05</v>
          </cell>
          <cell r="V2187">
            <v>0.05</v>
          </cell>
          <cell r="W2187">
            <v>-0.05</v>
          </cell>
          <cell r="X2187">
            <v>0.05</v>
          </cell>
          <cell r="Y2187">
            <v>-0.05</v>
          </cell>
          <cell r="Z2187">
            <v>0.05</v>
          </cell>
          <cell r="AA2187">
            <v>-0.05</v>
          </cell>
          <cell r="AB2187" t="str">
            <v>NIL</v>
          </cell>
          <cell r="AC2187" t="str">
            <v>NIL</v>
          </cell>
          <cell r="AD2187" t="str">
            <v>NIL</v>
          </cell>
          <cell r="AE2187" t="str">
            <v>NIL</v>
          </cell>
          <cell r="AF2187" t="str">
            <v>NIL</v>
          </cell>
          <cell r="AG2187" t="str">
            <v>NIL</v>
          </cell>
        </row>
        <row r="2188">
          <cell r="A2188" t="str">
            <v>12-410A-3</v>
          </cell>
          <cell r="B2188">
            <v>0.15</v>
          </cell>
          <cell r="C2188">
            <v>-0.15</v>
          </cell>
          <cell r="D2188">
            <v>0.1</v>
          </cell>
          <cell r="E2188">
            <v>-0.1</v>
          </cell>
          <cell r="F2188">
            <v>0.05</v>
          </cell>
          <cell r="G2188">
            <v>-0.05</v>
          </cell>
          <cell r="H2188">
            <v>0.1</v>
          </cell>
          <cell r="I2188">
            <v>0</v>
          </cell>
          <cell r="J2188">
            <v>0.1</v>
          </cell>
          <cell r="K2188">
            <v>-0.1</v>
          </cell>
          <cell r="L2188">
            <v>0.1</v>
          </cell>
          <cell r="M2188">
            <v>-0.1</v>
          </cell>
          <cell r="N2188">
            <v>0.1</v>
          </cell>
          <cell r="O2188">
            <v>-0.1</v>
          </cell>
          <cell r="P2188">
            <v>0.05</v>
          </cell>
          <cell r="Q2188">
            <v>-0.05</v>
          </cell>
          <cell r="R2188">
            <v>0.2</v>
          </cell>
          <cell r="S2188">
            <v>-0.2</v>
          </cell>
          <cell r="T2188">
            <v>0.05</v>
          </cell>
          <cell r="U2188">
            <v>-0.05</v>
          </cell>
          <cell r="V2188">
            <v>0.05</v>
          </cell>
          <cell r="W2188">
            <v>-0.05</v>
          </cell>
          <cell r="X2188">
            <v>0.05</v>
          </cell>
          <cell r="Y2188">
            <v>-0.05</v>
          </cell>
          <cell r="Z2188">
            <v>0.05</v>
          </cell>
          <cell r="AA2188">
            <v>-0.05</v>
          </cell>
          <cell r="AB2188" t="str">
            <v>NIL</v>
          </cell>
          <cell r="AC2188" t="str">
            <v>NIL</v>
          </cell>
          <cell r="AD2188" t="str">
            <v>NIL</v>
          </cell>
          <cell r="AE2188" t="str">
            <v>NIL</v>
          </cell>
          <cell r="AF2188" t="str">
            <v>NIL</v>
          </cell>
          <cell r="AG2188" t="str">
            <v>NIL</v>
          </cell>
        </row>
        <row r="2189">
          <cell r="A2189" t="str">
            <v>12-411A</v>
          </cell>
          <cell r="B2189">
            <v>0.3</v>
          </cell>
          <cell r="C2189">
            <v>-0.1</v>
          </cell>
          <cell r="D2189">
            <v>0.1</v>
          </cell>
          <cell r="E2189">
            <v>-0.1</v>
          </cell>
          <cell r="F2189">
            <v>0.05</v>
          </cell>
          <cell r="G2189">
            <v>-0.05</v>
          </cell>
          <cell r="H2189">
            <v>0.1</v>
          </cell>
          <cell r="I2189">
            <v>0</v>
          </cell>
          <cell r="J2189">
            <v>0.05</v>
          </cell>
          <cell r="K2189">
            <v>-0.05</v>
          </cell>
          <cell r="L2189">
            <v>0.1</v>
          </cell>
          <cell r="M2189">
            <v>-0.1</v>
          </cell>
          <cell r="N2189">
            <v>0.1</v>
          </cell>
          <cell r="O2189">
            <v>-0.1</v>
          </cell>
          <cell r="P2189">
            <v>0.05</v>
          </cell>
          <cell r="Q2189">
            <v>-0.05</v>
          </cell>
          <cell r="R2189">
            <v>0.2</v>
          </cell>
          <cell r="S2189">
            <v>-0.2</v>
          </cell>
          <cell r="T2189">
            <v>0.05</v>
          </cell>
          <cell r="U2189">
            <v>-0.05</v>
          </cell>
          <cell r="V2189">
            <v>0.05</v>
          </cell>
          <cell r="W2189">
            <v>-0.05</v>
          </cell>
          <cell r="X2189">
            <v>0.05</v>
          </cell>
          <cell r="Y2189">
            <v>-0.05</v>
          </cell>
          <cell r="Z2189">
            <v>0.05</v>
          </cell>
          <cell r="AA2189">
            <v>-0.05</v>
          </cell>
          <cell r="AB2189" t="str">
            <v>NIL</v>
          </cell>
          <cell r="AC2189" t="str">
            <v>NIL</v>
          </cell>
          <cell r="AD2189" t="str">
            <v>NIL</v>
          </cell>
          <cell r="AE2189" t="str">
            <v>NIL</v>
          </cell>
          <cell r="AF2189" t="str">
            <v>NIL</v>
          </cell>
          <cell r="AG2189" t="str">
            <v>NIL</v>
          </cell>
        </row>
        <row r="2190">
          <cell r="A2190" t="str">
            <v>12-412A</v>
          </cell>
          <cell r="B2190">
            <v>0.15</v>
          </cell>
          <cell r="C2190">
            <v>-0.15</v>
          </cell>
          <cell r="D2190">
            <v>0.1</v>
          </cell>
          <cell r="E2190">
            <v>-0.1</v>
          </cell>
          <cell r="F2190">
            <v>0.05</v>
          </cell>
          <cell r="G2190">
            <v>-0.05</v>
          </cell>
          <cell r="H2190">
            <v>0.1</v>
          </cell>
          <cell r="I2190">
            <v>0</v>
          </cell>
          <cell r="J2190">
            <v>0.1</v>
          </cell>
          <cell r="K2190">
            <v>-0.1</v>
          </cell>
          <cell r="L2190">
            <v>0.1</v>
          </cell>
          <cell r="M2190">
            <v>-0.1</v>
          </cell>
          <cell r="N2190">
            <v>0.1</v>
          </cell>
          <cell r="O2190">
            <v>-0.1</v>
          </cell>
          <cell r="P2190">
            <v>0.05</v>
          </cell>
          <cell r="Q2190">
            <v>-0.05</v>
          </cell>
          <cell r="R2190">
            <v>0.2</v>
          </cell>
          <cell r="S2190">
            <v>-0.2</v>
          </cell>
          <cell r="T2190">
            <v>0.05</v>
          </cell>
          <cell r="U2190">
            <v>-0.05</v>
          </cell>
          <cell r="V2190">
            <v>0.05</v>
          </cell>
          <cell r="W2190">
            <v>-0.05</v>
          </cell>
          <cell r="X2190">
            <v>0.05</v>
          </cell>
          <cell r="Y2190">
            <v>-0.05</v>
          </cell>
          <cell r="Z2190">
            <v>0.05</v>
          </cell>
          <cell r="AA2190">
            <v>-0.05</v>
          </cell>
          <cell r="AB2190" t="str">
            <v>NIL</v>
          </cell>
          <cell r="AC2190" t="str">
            <v>NIL</v>
          </cell>
          <cell r="AD2190" t="str">
            <v>NIL</v>
          </cell>
          <cell r="AE2190" t="str">
            <v>NIL</v>
          </cell>
          <cell r="AF2190" t="str">
            <v>NIL</v>
          </cell>
          <cell r="AG2190" t="str">
            <v>NIL</v>
          </cell>
        </row>
        <row r="2191">
          <cell r="A2191" t="str">
            <v>12-412A-1</v>
          </cell>
          <cell r="B2191">
            <v>0.15</v>
          </cell>
          <cell r="C2191">
            <v>-0.15</v>
          </cell>
          <cell r="D2191">
            <v>0.1</v>
          </cell>
          <cell r="E2191">
            <v>-0.1</v>
          </cell>
          <cell r="F2191">
            <v>0.05</v>
          </cell>
          <cell r="G2191">
            <v>-0.05</v>
          </cell>
          <cell r="H2191">
            <v>0.1</v>
          </cell>
          <cell r="I2191">
            <v>0</v>
          </cell>
          <cell r="J2191">
            <v>0.1</v>
          </cell>
          <cell r="K2191">
            <v>-0.1</v>
          </cell>
          <cell r="L2191">
            <v>0.1</v>
          </cell>
          <cell r="M2191">
            <v>-0.1</v>
          </cell>
          <cell r="N2191">
            <v>0.1</v>
          </cell>
          <cell r="O2191">
            <v>-0.1</v>
          </cell>
          <cell r="P2191">
            <v>0.05</v>
          </cell>
          <cell r="Q2191">
            <v>-0.05</v>
          </cell>
          <cell r="R2191">
            <v>0.2</v>
          </cell>
          <cell r="S2191">
            <v>-0.2</v>
          </cell>
          <cell r="T2191">
            <v>0.05</v>
          </cell>
          <cell r="U2191">
            <v>-0.05</v>
          </cell>
          <cell r="V2191">
            <v>0.05</v>
          </cell>
          <cell r="W2191">
            <v>-0.05</v>
          </cell>
          <cell r="X2191">
            <v>0.05</v>
          </cell>
          <cell r="Y2191">
            <v>-0.05</v>
          </cell>
          <cell r="Z2191">
            <v>0.05</v>
          </cell>
          <cell r="AA2191">
            <v>-0.05</v>
          </cell>
          <cell r="AB2191" t="str">
            <v>NIL</v>
          </cell>
          <cell r="AC2191" t="str">
            <v>NIL</v>
          </cell>
          <cell r="AD2191" t="str">
            <v>NIL</v>
          </cell>
          <cell r="AE2191" t="str">
            <v>NIL</v>
          </cell>
          <cell r="AF2191" t="str">
            <v>NIL</v>
          </cell>
          <cell r="AG2191" t="str">
            <v>NIL</v>
          </cell>
        </row>
        <row r="2192">
          <cell r="A2192" t="str">
            <v>12-412A-2</v>
          </cell>
          <cell r="B2192">
            <v>0.15</v>
          </cell>
          <cell r="C2192">
            <v>-0.15</v>
          </cell>
          <cell r="D2192">
            <v>0.1</v>
          </cell>
          <cell r="E2192">
            <v>-0.1</v>
          </cell>
          <cell r="F2192">
            <v>0.05</v>
          </cell>
          <cell r="G2192">
            <v>-0.05</v>
          </cell>
          <cell r="H2192">
            <v>0.1</v>
          </cell>
          <cell r="I2192">
            <v>0</v>
          </cell>
          <cell r="J2192">
            <v>0.1</v>
          </cell>
          <cell r="K2192">
            <v>-0.1</v>
          </cell>
          <cell r="L2192">
            <v>0.1</v>
          </cell>
          <cell r="M2192">
            <v>-0.1</v>
          </cell>
          <cell r="N2192">
            <v>0.1</v>
          </cell>
          <cell r="O2192">
            <v>-0.1</v>
          </cell>
          <cell r="P2192">
            <v>0.05</v>
          </cell>
          <cell r="Q2192">
            <v>-0.05</v>
          </cell>
          <cell r="R2192">
            <v>0.2</v>
          </cell>
          <cell r="S2192">
            <v>-0.2</v>
          </cell>
          <cell r="T2192">
            <v>0.05</v>
          </cell>
          <cell r="U2192">
            <v>-0.05</v>
          </cell>
          <cell r="V2192">
            <v>0.05</v>
          </cell>
          <cell r="W2192">
            <v>-0.05</v>
          </cell>
          <cell r="X2192">
            <v>0.05</v>
          </cell>
          <cell r="Y2192">
            <v>-0.05</v>
          </cell>
          <cell r="Z2192">
            <v>0.05</v>
          </cell>
          <cell r="AA2192">
            <v>-0.05</v>
          </cell>
          <cell r="AB2192" t="str">
            <v>NIL</v>
          </cell>
          <cell r="AC2192" t="str">
            <v>NIL</v>
          </cell>
          <cell r="AD2192" t="str">
            <v>NIL</v>
          </cell>
          <cell r="AE2192" t="str">
            <v>NIL</v>
          </cell>
          <cell r="AF2192" t="str">
            <v>NIL</v>
          </cell>
          <cell r="AG2192" t="str">
            <v>NIL</v>
          </cell>
        </row>
        <row r="2193">
          <cell r="A2193" t="str">
            <v>12-412A-3</v>
          </cell>
          <cell r="B2193">
            <v>0.15</v>
          </cell>
          <cell r="C2193">
            <v>-0.15</v>
          </cell>
          <cell r="D2193">
            <v>0.1</v>
          </cell>
          <cell r="E2193">
            <v>-0.1</v>
          </cell>
          <cell r="F2193">
            <v>0.05</v>
          </cell>
          <cell r="G2193">
            <v>-0.05</v>
          </cell>
          <cell r="H2193">
            <v>0.1</v>
          </cell>
          <cell r="I2193">
            <v>0</v>
          </cell>
          <cell r="J2193">
            <v>0.1</v>
          </cell>
          <cell r="K2193">
            <v>-0.1</v>
          </cell>
          <cell r="L2193">
            <v>0.1</v>
          </cell>
          <cell r="M2193">
            <v>-0.1</v>
          </cell>
          <cell r="N2193">
            <v>0.1</v>
          </cell>
          <cell r="O2193">
            <v>-0.1</v>
          </cell>
          <cell r="P2193">
            <v>0.05</v>
          </cell>
          <cell r="Q2193">
            <v>-0.05</v>
          </cell>
          <cell r="R2193">
            <v>0.2</v>
          </cell>
          <cell r="S2193">
            <v>-0.2</v>
          </cell>
          <cell r="T2193">
            <v>0.05</v>
          </cell>
          <cell r="U2193">
            <v>-0.05</v>
          </cell>
          <cell r="V2193">
            <v>0.05</v>
          </cell>
          <cell r="W2193">
            <v>-0.05</v>
          </cell>
          <cell r="X2193">
            <v>0.05</v>
          </cell>
          <cell r="Y2193">
            <v>-0.05</v>
          </cell>
          <cell r="Z2193">
            <v>0.05</v>
          </cell>
          <cell r="AA2193">
            <v>-0.05</v>
          </cell>
          <cell r="AB2193" t="str">
            <v>NIL</v>
          </cell>
          <cell r="AC2193" t="str">
            <v>NIL</v>
          </cell>
          <cell r="AD2193" t="str">
            <v>NIL</v>
          </cell>
          <cell r="AE2193" t="str">
            <v>NIL</v>
          </cell>
          <cell r="AF2193" t="str">
            <v>NIL</v>
          </cell>
          <cell r="AG2193" t="str">
            <v>NIL</v>
          </cell>
        </row>
        <row r="2194">
          <cell r="A2194" t="str">
            <v>12-412A-4</v>
          </cell>
          <cell r="B2194">
            <v>0.15</v>
          </cell>
          <cell r="C2194">
            <v>-0.15</v>
          </cell>
          <cell r="D2194">
            <v>0.1</v>
          </cell>
          <cell r="E2194">
            <v>-0.1</v>
          </cell>
          <cell r="F2194">
            <v>0.05</v>
          </cell>
          <cell r="G2194">
            <v>-0.05</v>
          </cell>
          <cell r="H2194">
            <v>0.1</v>
          </cell>
          <cell r="I2194">
            <v>0</v>
          </cell>
          <cell r="J2194">
            <v>0.1</v>
          </cell>
          <cell r="K2194">
            <v>-0.1</v>
          </cell>
          <cell r="L2194">
            <v>0.1</v>
          </cell>
          <cell r="M2194">
            <v>-0.1</v>
          </cell>
          <cell r="N2194">
            <v>0.1</v>
          </cell>
          <cell r="O2194">
            <v>-0.1</v>
          </cell>
          <cell r="P2194">
            <v>0.05</v>
          </cell>
          <cell r="Q2194">
            <v>-0.05</v>
          </cell>
          <cell r="R2194">
            <v>0.2</v>
          </cell>
          <cell r="S2194">
            <v>-0.2</v>
          </cell>
          <cell r="T2194">
            <v>0.05</v>
          </cell>
          <cell r="U2194">
            <v>-0.05</v>
          </cell>
          <cell r="V2194">
            <v>0.05</v>
          </cell>
          <cell r="W2194">
            <v>-0.05</v>
          </cell>
          <cell r="X2194">
            <v>0.05</v>
          </cell>
          <cell r="Y2194">
            <v>-0.05</v>
          </cell>
          <cell r="Z2194">
            <v>0.05</v>
          </cell>
          <cell r="AA2194">
            <v>-0.05</v>
          </cell>
          <cell r="AB2194" t="str">
            <v>NIL</v>
          </cell>
          <cell r="AC2194" t="str">
            <v>NIL</v>
          </cell>
          <cell r="AD2194" t="str">
            <v>NIL</v>
          </cell>
          <cell r="AE2194" t="str">
            <v>NIL</v>
          </cell>
          <cell r="AF2194" t="str">
            <v>NIL</v>
          </cell>
          <cell r="AG2194" t="str">
            <v>NIL</v>
          </cell>
        </row>
        <row r="2195">
          <cell r="A2195" t="str">
            <v>12-412A-5</v>
          </cell>
          <cell r="B2195">
            <v>0.15</v>
          </cell>
          <cell r="C2195">
            <v>-0.15</v>
          </cell>
          <cell r="D2195">
            <v>0.1</v>
          </cell>
          <cell r="E2195">
            <v>-0.1</v>
          </cell>
          <cell r="F2195">
            <v>0.05</v>
          </cell>
          <cell r="G2195">
            <v>-0.05</v>
          </cell>
          <cell r="H2195">
            <v>0.1</v>
          </cell>
          <cell r="I2195">
            <v>0</v>
          </cell>
          <cell r="J2195">
            <v>0.1</v>
          </cell>
          <cell r="K2195">
            <v>-0.1</v>
          </cell>
          <cell r="L2195">
            <v>0.1</v>
          </cell>
          <cell r="M2195">
            <v>-0.1</v>
          </cell>
          <cell r="N2195">
            <v>0.1</v>
          </cell>
          <cell r="O2195">
            <v>-0.1</v>
          </cell>
          <cell r="P2195">
            <v>0.05</v>
          </cell>
          <cell r="Q2195">
            <v>-0.05</v>
          </cell>
          <cell r="R2195">
            <v>0.2</v>
          </cell>
          <cell r="S2195">
            <v>-0.2</v>
          </cell>
          <cell r="T2195">
            <v>0.05</v>
          </cell>
          <cell r="U2195">
            <v>-0.05</v>
          </cell>
          <cell r="V2195">
            <v>0.05</v>
          </cell>
          <cell r="W2195">
            <v>-0.05</v>
          </cell>
          <cell r="X2195">
            <v>0.05</v>
          </cell>
          <cell r="Y2195">
            <v>-0.05</v>
          </cell>
          <cell r="Z2195">
            <v>0.05</v>
          </cell>
          <cell r="AA2195">
            <v>-0.05</v>
          </cell>
          <cell r="AB2195" t="str">
            <v>NIL</v>
          </cell>
          <cell r="AC2195" t="str">
            <v>NIL</v>
          </cell>
          <cell r="AD2195" t="str">
            <v>NIL</v>
          </cell>
          <cell r="AE2195" t="str">
            <v>NIL</v>
          </cell>
          <cell r="AF2195" t="str">
            <v>NIL</v>
          </cell>
          <cell r="AG2195" t="str">
            <v>NIL</v>
          </cell>
        </row>
        <row r="2196">
          <cell r="A2196" t="str">
            <v>12-413A</v>
          </cell>
          <cell r="B2196">
            <v>0.2</v>
          </cell>
          <cell r="C2196">
            <v>-0.2</v>
          </cell>
          <cell r="D2196">
            <v>0.1</v>
          </cell>
          <cell r="E2196">
            <v>-0.1</v>
          </cell>
          <cell r="F2196">
            <v>0.1</v>
          </cell>
          <cell r="G2196">
            <v>-0.1</v>
          </cell>
          <cell r="H2196">
            <v>0.1</v>
          </cell>
          <cell r="I2196">
            <v>0</v>
          </cell>
          <cell r="J2196">
            <v>0.1</v>
          </cell>
          <cell r="K2196">
            <v>-0.1</v>
          </cell>
          <cell r="L2196">
            <v>0.1</v>
          </cell>
          <cell r="M2196">
            <v>-0.1</v>
          </cell>
          <cell r="N2196">
            <v>0.1</v>
          </cell>
          <cell r="O2196">
            <v>-0.1</v>
          </cell>
          <cell r="P2196">
            <v>0.1</v>
          </cell>
          <cell r="Q2196">
            <v>-0.1</v>
          </cell>
          <cell r="R2196">
            <v>0.2</v>
          </cell>
          <cell r="S2196">
            <v>-0.2</v>
          </cell>
          <cell r="T2196">
            <v>0.05</v>
          </cell>
          <cell r="U2196">
            <v>-0.05</v>
          </cell>
          <cell r="V2196">
            <v>0.05</v>
          </cell>
          <cell r="W2196">
            <v>-0.05</v>
          </cell>
          <cell r="X2196">
            <v>0.05</v>
          </cell>
          <cell r="Y2196">
            <v>-0.05</v>
          </cell>
          <cell r="Z2196">
            <v>0.05</v>
          </cell>
          <cell r="AA2196">
            <v>-0.05</v>
          </cell>
          <cell r="AB2196" t="str">
            <v>NIL</v>
          </cell>
          <cell r="AC2196" t="str">
            <v>NIL</v>
          </cell>
          <cell r="AD2196" t="str">
            <v>NIL</v>
          </cell>
          <cell r="AE2196" t="str">
            <v>NIL</v>
          </cell>
          <cell r="AF2196" t="str">
            <v>NIL</v>
          </cell>
          <cell r="AG2196" t="str">
            <v>NIL</v>
          </cell>
        </row>
        <row r="2197">
          <cell r="A2197" t="str">
            <v>12-414A</v>
          </cell>
          <cell r="B2197">
            <v>0.2</v>
          </cell>
          <cell r="C2197">
            <v>-0.2</v>
          </cell>
          <cell r="D2197">
            <v>0.1</v>
          </cell>
          <cell r="E2197">
            <v>-0.1</v>
          </cell>
          <cell r="F2197">
            <v>0.05</v>
          </cell>
          <cell r="G2197">
            <v>-0.05</v>
          </cell>
          <cell r="H2197">
            <v>0.1</v>
          </cell>
          <cell r="I2197">
            <v>0</v>
          </cell>
          <cell r="J2197">
            <v>0.05</v>
          </cell>
          <cell r="K2197">
            <v>-0.05</v>
          </cell>
          <cell r="L2197">
            <v>0.1</v>
          </cell>
          <cell r="M2197">
            <v>-0.1</v>
          </cell>
          <cell r="N2197">
            <v>0.1</v>
          </cell>
          <cell r="O2197">
            <v>-0.1</v>
          </cell>
          <cell r="P2197">
            <v>0.05</v>
          </cell>
          <cell r="Q2197">
            <v>-0.05</v>
          </cell>
          <cell r="R2197">
            <v>0.2</v>
          </cell>
          <cell r="S2197">
            <v>-0.2</v>
          </cell>
          <cell r="T2197">
            <v>0.05</v>
          </cell>
          <cell r="U2197">
            <v>-0.05</v>
          </cell>
          <cell r="V2197">
            <v>0.05</v>
          </cell>
          <cell r="W2197">
            <v>-0.05</v>
          </cell>
          <cell r="X2197">
            <v>0.05</v>
          </cell>
          <cell r="Y2197">
            <v>-0.05</v>
          </cell>
          <cell r="Z2197">
            <v>0.05</v>
          </cell>
          <cell r="AA2197">
            <v>-0.05</v>
          </cell>
          <cell r="AB2197" t="str">
            <v>NIL</v>
          </cell>
          <cell r="AC2197" t="str">
            <v>NIL</v>
          </cell>
          <cell r="AD2197" t="str">
            <v>NIL</v>
          </cell>
          <cell r="AE2197" t="str">
            <v>NIL</v>
          </cell>
          <cell r="AF2197" t="str">
            <v>NIL</v>
          </cell>
          <cell r="AG2197" t="str">
            <v>NIL</v>
          </cell>
        </row>
        <row r="2198">
          <cell r="A2198" t="str">
            <v>12-415A</v>
          </cell>
          <cell r="B2198">
            <v>0.3</v>
          </cell>
          <cell r="C2198">
            <v>-0.1</v>
          </cell>
          <cell r="D2198">
            <v>0.1</v>
          </cell>
          <cell r="E2198">
            <v>-0.1</v>
          </cell>
          <cell r="F2198">
            <v>0.05</v>
          </cell>
          <cell r="G2198">
            <v>-0.05</v>
          </cell>
          <cell r="H2198">
            <v>0.1</v>
          </cell>
          <cell r="I2198">
            <v>0</v>
          </cell>
          <cell r="J2198">
            <v>0.1</v>
          </cell>
          <cell r="K2198">
            <v>0</v>
          </cell>
          <cell r="L2198">
            <v>0.1</v>
          </cell>
          <cell r="M2198">
            <v>-0.1</v>
          </cell>
          <cell r="N2198">
            <v>0.05</v>
          </cell>
          <cell r="O2198">
            <v>-0.05</v>
          </cell>
          <cell r="P2198">
            <v>0.05</v>
          </cell>
          <cell r="Q2198">
            <v>-0.05</v>
          </cell>
          <cell r="R2198">
            <v>0.2</v>
          </cell>
          <cell r="S2198">
            <v>-0.2</v>
          </cell>
          <cell r="T2198">
            <v>0.05</v>
          </cell>
          <cell r="U2198">
            <v>-0.05</v>
          </cell>
          <cell r="V2198">
            <v>0.05</v>
          </cell>
          <cell r="W2198">
            <v>-0.05</v>
          </cell>
          <cell r="X2198">
            <v>0.05</v>
          </cell>
          <cell r="Y2198">
            <v>-0.05</v>
          </cell>
          <cell r="Z2198">
            <v>0.05</v>
          </cell>
          <cell r="AA2198">
            <v>-0.05</v>
          </cell>
          <cell r="AB2198" t="str">
            <v>NIL</v>
          </cell>
          <cell r="AC2198" t="str">
            <v>NIL</v>
          </cell>
          <cell r="AD2198" t="str">
            <v>NIL</v>
          </cell>
          <cell r="AE2198" t="str">
            <v>NIL</v>
          </cell>
          <cell r="AF2198" t="str">
            <v>NIL</v>
          </cell>
          <cell r="AG2198" t="str">
            <v>NIL</v>
          </cell>
        </row>
        <row r="2199">
          <cell r="A2199" t="str">
            <v>12-415A-1</v>
          </cell>
          <cell r="B2199">
            <v>0.3</v>
          </cell>
          <cell r="C2199">
            <v>-0.1</v>
          </cell>
          <cell r="D2199">
            <v>0.1</v>
          </cell>
          <cell r="E2199">
            <v>-0.1</v>
          </cell>
          <cell r="F2199">
            <v>0.05</v>
          </cell>
          <cell r="G2199">
            <v>-0.05</v>
          </cell>
          <cell r="H2199">
            <v>0.1</v>
          </cell>
          <cell r="I2199">
            <v>0</v>
          </cell>
          <cell r="J2199">
            <v>0.1</v>
          </cell>
          <cell r="K2199">
            <v>0</v>
          </cell>
          <cell r="L2199">
            <v>0.1</v>
          </cell>
          <cell r="M2199">
            <v>-0.1</v>
          </cell>
          <cell r="N2199">
            <v>0.05</v>
          </cell>
          <cell r="O2199">
            <v>-0.05</v>
          </cell>
          <cell r="P2199">
            <v>0.05</v>
          </cell>
          <cell r="Q2199">
            <v>-0.05</v>
          </cell>
          <cell r="R2199">
            <v>0.2</v>
          </cell>
          <cell r="S2199">
            <v>-0.2</v>
          </cell>
          <cell r="T2199">
            <v>0.05</v>
          </cell>
          <cell r="U2199">
            <v>-0.05</v>
          </cell>
          <cell r="V2199">
            <v>0.05</v>
          </cell>
          <cell r="W2199">
            <v>-0.05</v>
          </cell>
          <cell r="X2199">
            <v>0.05</v>
          </cell>
          <cell r="Y2199">
            <v>-0.05</v>
          </cell>
          <cell r="Z2199">
            <v>0.05</v>
          </cell>
          <cell r="AA2199">
            <v>-0.05</v>
          </cell>
          <cell r="AB2199" t="str">
            <v>NIL</v>
          </cell>
          <cell r="AC2199" t="str">
            <v>NIL</v>
          </cell>
          <cell r="AD2199" t="str">
            <v>NIL</v>
          </cell>
          <cell r="AE2199" t="str">
            <v>NIL</v>
          </cell>
          <cell r="AF2199" t="str">
            <v>NIL</v>
          </cell>
          <cell r="AG2199" t="str">
            <v>NIL</v>
          </cell>
        </row>
        <row r="2200">
          <cell r="A2200" t="str">
            <v>12-415A-2</v>
          </cell>
          <cell r="B2200">
            <v>0.3</v>
          </cell>
          <cell r="C2200">
            <v>-0.1</v>
          </cell>
          <cell r="D2200">
            <v>0.1</v>
          </cell>
          <cell r="E2200">
            <v>-0.1</v>
          </cell>
          <cell r="F2200">
            <v>0.05</v>
          </cell>
          <cell r="G2200">
            <v>-0.05</v>
          </cell>
          <cell r="H2200">
            <v>0.1</v>
          </cell>
          <cell r="I2200">
            <v>0</v>
          </cell>
          <cell r="J2200">
            <v>0.1</v>
          </cell>
          <cell r="K2200">
            <v>0</v>
          </cell>
          <cell r="L2200">
            <v>0.1</v>
          </cell>
          <cell r="M2200">
            <v>-0.1</v>
          </cell>
          <cell r="N2200">
            <v>0.05</v>
          </cell>
          <cell r="O2200">
            <v>-0.05</v>
          </cell>
          <cell r="P2200">
            <v>0.05</v>
          </cell>
          <cell r="Q2200">
            <v>-0.05</v>
          </cell>
          <cell r="R2200">
            <v>0.2</v>
          </cell>
          <cell r="S2200">
            <v>-0.2</v>
          </cell>
          <cell r="T2200">
            <v>0.05</v>
          </cell>
          <cell r="U2200">
            <v>-0.05</v>
          </cell>
          <cell r="V2200">
            <v>0.05</v>
          </cell>
          <cell r="W2200">
            <v>-0.05</v>
          </cell>
          <cell r="X2200">
            <v>0.05</v>
          </cell>
          <cell r="Y2200">
            <v>-0.05</v>
          </cell>
          <cell r="Z2200">
            <v>0.05</v>
          </cell>
          <cell r="AA2200">
            <v>-0.05</v>
          </cell>
          <cell r="AB2200" t="str">
            <v>NIL</v>
          </cell>
          <cell r="AC2200" t="str">
            <v>NIL</v>
          </cell>
          <cell r="AD2200" t="str">
            <v>NIL</v>
          </cell>
          <cell r="AE2200" t="str">
            <v>NIL</v>
          </cell>
          <cell r="AF2200" t="str">
            <v>NIL</v>
          </cell>
          <cell r="AG2200" t="str">
            <v>NIL</v>
          </cell>
        </row>
        <row r="2201">
          <cell r="A2201" t="str">
            <v>12-416A</v>
          </cell>
          <cell r="B2201">
            <v>0.2</v>
          </cell>
          <cell r="C2201">
            <v>-0.2</v>
          </cell>
          <cell r="D2201">
            <v>0.1</v>
          </cell>
          <cell r="E2201">
            <v>-0.1</v>
          </cell>
          <cell r="F2201">
            <v>0.1</v>
          </cell>
          <cell r="G2201">
            <v>-0.1</v>
          </cell>
          <cell r="H2201">
            <v>0.1</v>
          </cell>
          <cell r="I2201">
            <v>0</v>
          </cell>
          <cell r="J2201">
            <v>0.1</v>
          </cell>
          <cell r="K2201">
            <v>-0.1</v>
          </cell>
          <cell r="L2201">
            <v>0.1</v>
          </cell>
          <cell r="M2201">
            <v>-0.1</v>
          </cell>
          <cell r="N2201">
            <v>0.1</v>
          </cell>
          <cell r="O2201">
            <v>-0.1</v>
          </cell>
          <cell r="P2201">
            <v>0.05</v>
          </cell>
          <cell r="Q2201">
            <v>-0.05</v>
          </cell>
          <cell r="R2201">
            <v>0.2</v>
          </cell>
          <cell r="S2201">
            <v>-0.2</v>
          </cell>
          <cell r="T2201">
            <v>0.05</v>
          </cell>
          <cell r="U2201">
            <v>-0.05</v>
          </cell>
          <cell r="V2201">
            <v>0.05</v>
          </cell>
          <cell r="W2201">
            <v>-0.05</v>
          </cell>
          <cell r="X2201">
            <v>0.05</v>
          </cell>
          <cell r="Y2201">
            <v>-0.05</v>
          </cell>
          <cell r="Z2201">
            <v>0.05</v>
          </cell>
          <cell r="AA2201">
            <v>-0.05</v>
          </cell>
          <cell r="AB2201" t="str">
            <v>NIL</v>
          </cell>
          <cell r="AC2201" t="str">
            <v>NIL</v>
          </cell>
          <cell r="AD2201" t="str">
            <v>NIL</v>
          </cell>
          <cell r="AE2201" t="str">
            <v>NIL</v>
          </cell>
          <cell r="AF2201" t="str">
            <v>NIL</v>
          </cell>
          <cell r="AG2201" t="str">
            <v>NIL</v>
          </cell>
        </row>
        <row r="2202">
          <cell r="A2202" t="str">
            <v>12-417A</v>
          </cell>
          <cell r="B2202">
            <v>0.2</v>
          </cell>
          <cell r="C2202">
            <v>-0.2</v>
          </cell>
          <cell r="D2202">
            <v>0.1</v>
          </cell>
          <cell r="E2202">
            <v>-0.1</v>
          </cell>
          <cell r="F2202">
            <v>0.05</v>
          </cell>
          <cell r="G2202">
            <v>-0.05</v>
          </cell>
          <cell r="H2202">
            <v>0.1</v>
          </cell>
          <cell r="I2202">
            <v>0</v>
          </cell>
          <cell r="J2202">
            <v>0.1</v>
          </cell>
          <cell r="K2202">
            <v>-0.1</v>
          </cell>
          <cell r="L2202">
            <v>0.1</v>
          </cell>
          <cell r="M2202">
            <v>-0.1</v>
          </cell>
          <cell r="N2202">
            <v>0.1</v>
          </cell>
          <cell r="O2202">
            <v>-0.1</v>
          </cell>
          <cell r="P2202">
            <v>0.05</v>
          </cell>
          <cell r="Q2202">
            <v>-0.05</v>
          </cell>
          <cell r="R2202">
            <v>0.2</v>
          </cell>
          <cell r="S2202">
            <v>-0.2</v>
          </cell>
          <cell r="T2202">
            <v>0.05</v>
          </cell>
          <cell r="U2202">
            <v>-0.05</v>
          </cell>
          <cell r="V2202">
            <v>0.03</v>
          </cell>
          <cell r="W2202">
            <v>-0.03</v>
          </cell>
          <cell r="X2202">
            <v>0.05</v>
          </cell>
          <cell r="Y2202">
            <v>-0.05</v>
          </cell>
          <cell r="Z2202">
            <v>0.05</v>
          </cell>
          <cell r="AA2202">
            <v>-0.05</v>
          </cell>
          <cell r="AB2202" t="str">
            <v>NIL</v>
          </cell>
          <cell r="AC2202" t="str">
            <v>NIL</v>
          </cell>
          <cell r="AD2202" t="str">
            <v>NIL</v>
          </cell>
          <cell r="AE2202" t="str">
            <v>NIL</v>
          </cell>
          <cell r="AF2202" t="str">
            <v>NIL</v>
          </cell>
          <cell r="AG2202" t="str">
            <v>NIL</v>
          </cell>
        </row>
        <row r="2203">
          <cell r="A2203" t="str">
            <v>12-417AN</v>
          </cell>
          <cell r="B2203">
            <v>0.2</v>
          </cell>
          <cell r="C2203">
            <v>-0.2</v>
          </cell>
          <cell r="D2203">
            <v>0.1</v>
          </cell>
          <cell r="E2203">
            <v>-0.1</v>
          </cell>
          <cell r="F2203">
            <v>0.05</v>
          </cell>
          <cell r="G2203">
            <v>-0.05</v>
          </cell>
          <cell r="H2203">
            <v>0.1</v>
          </cell>
          <cell r="I2203">
            <v>0</v>
          </cell>
          <cell r="J2203" t="str">
            <v>NIL</v>
          </cell>
          <cell r="K2203" t="str">
            <v>NIL</v>
          </cell>
          <cell r="L2203">
            <v>0.1</v>
          </cell>
          <cell r="M2203">
            <v>-0.1</v>
          </cell>
          <cell r="N2203">
            <v>0.1</v>
          </cell>
          <cell r="O2203">
            <v>-0.1</v>
          </cell>
          <cell r="P2203">
            <v>0.05</v>
          </cell>
          <cell r="Q2203">
            <v>-0.05</v>
          </cell>
          <cell r="R2203">
            <v>0.2</v>
          </cell>
          <cell r="S2203">
            <v>-0.2</v>
          </cell>
          <cell r="T2203">
            <v>0.05</v>
          </cell>
          <cell r="U2203">
            <v>-0.05</v>
          </cell>
          <cell r="V2203">
            <v>0.03</v>
          </cell>
          <cell r="W2203">
            <v>-0.03</v>
          </cell>
          <cell r="X2203">
            <v>0.05</v>
          </cell>
          <cell r="Y2203">
            <v>-0.05</v>
          </cell>
          <cell r="Z2203">
            <v>0.05</v>
          </cell>
          <cell r="AA2203">
            <v>-0.05</v>
          </cell>
          <cell r="AB2203" t="str">
            <v>NIL</v>
          </cell>
          <cell r="AC2203" t="str">
            <v>NIL</v>
          </cell>
          <cell r="AD2203" t="str">
            <v>NIL</v>
          </cell>
          <cell r="AE2203" t="str">
            <v>NIL</v>
          </cell>
          <cell r="AF2203" t="str">
            <v>NIL</v>
          </cell>
          <cell r="AG2203" t="str">
            <v>NIL</v>
          </cell>
        </row>
        <row r="2204">
          <cell r="A2204" t="str">
            <v>12-418A</v>
          </cell>
          <cell r="B2204">
            <v>0.2</v>
          </cell>
          <cell r="C2204">
            <v>-0.2</v>
          </cell>
          <cell r="D2204">
            <v>0.1</v>
          </cell>
          <cell r="E2204">
            <v>-0.1</v>
          </cell>
          <cell r="F2204">
            <v>0.05</v>
          </cell>
          <cell r="G2204">
            <v>-0.05</v>
          </cell>
          <cell r="H2204">
            <v>0.1</v>
          </cell>
          <cell r="I2204">
            <v>0</v>
          </cell>
          <cell r="J2204">
            <v>0.1</v>
          </cell>
          <cell r="K2204">
            <v>-0.1</v>
          </cell>
          <cell r="L2204">
            <v>0.1</v>
          </cell>
          <cell r="M2204">
            <v>-0.1</v>
          </cell>
          <cell r="N2204">
            <v>0.1</v>
          </cell>
          <cell r="O2204">
            <v>-0.1</v>
          </cell>
          <cell r="P2204">
            <v>0.05</v>
          </cell>
          <cell r="Q2204">
            <v>-0.05</v>
          </cell>
          <cell r="R2204">
            <v>0.2</v>
          </cell>
          <cell r="S2204">
            <v>-0.2</v>
          </cell>
          <cell r="T2204">
            <v>0.05</v>
          </cell>
          <cell r="U2204">
            <v>-0.05</v>
          </cell>
          <cell r="V2204">
            <v>0.03</v>
          </cell>
          <cell r="W2204">
            <v>-0.03</v>
          </cell>
          <cell r="X2204">
            <v>0.05</v>
          </cell>
          <cell r="Y2204">
            <v>-0.05</v>
          </cell>
          <cell r="Z2204">
            <v>0.05</v>
          </cell>
          <cell r="AA2204">
            <v>-0.05</v>
          </cell>
          <cell r="AB2204" t="str">
            <v>NIL</v>
          </cell>
          <cell r="AC2204" t="str">
            <v>NIL</v>
          </cell>
          <cell r="AD2204" t="str">
            <v>NIL</v>
          </cell>
          <cell r="AE2204" t="str">
            <v>NIL</v>
          </cell>
          <cell r="AF2204" t="str">
            <v>NIL</v>
          </cell>
          <cell r="AG2204" t="str">
            <v>NIL</v>
          </cell>
        </row>
        <row r="2205">
          <cell r="A2205" t="str">
            <v>12-418A-1</v>
          </cell>
          <cell r="B2205">
            <v>0.2</v>
          </cell>
          <cell r="C2205">
            <v>-0.2</v>
          </cell>
          <cell r="D2205">
            <v>0.1</v>
          </cell>
          <cell r="E2205">
            <v>-0.1</v>
          </cell>
          <cell r="F2205">
            <v>0.05</v>
          </cell>
          <cell r="G2205">
            <v>-0.05</v>
          </cell>
          <cell r="H2205">
            <v>0.1</v>
          </cell>
          <cell r="I2205">
            <v>0</v>
          </cell>
          <cell r="J2205">
            <v>0.1</v>
          </cell>
          <cell r="K2205">
            <v>-0.1</v>
          </cell>
          <cell r="L2205">
            <v>0.1</v>
          </cell>
          <cell r="M2205">
            <v>-0.1</v>
          </cell>
          <cell r="N2205">
            <v>0.1</v>
          </cell>
          <cell r="O2205">
            <v>-0.1</v>
          </cell>
          <cell r="P2205">
            <v>0.05</v>
          </cell>
          <cell r="Q2205">
            <v>-0.05</v>
          </cell>
          <cell r="R2205">
            <v>0.2</v>
          </cell>
          <cell r="S2205">
            <v>-0.2</v>
          </cell>
          <cell r="T2205">
            <v>0.05</v>
          </cell>
          <cell r="U2205">
            <v>-0.05</v>
          </cell>
          <cell r="V2205">
            <v>0.05</v>
          </cell>
          <cell r="W2205">
            <v>-0.05</v>
          </cell>
          <cell r="X2205">
            <v>0.05</v>
          </cell>
          <cell r="Y2205">
            <v>-0.05</v>
          </cell>
          <cell r="Z2205">
            <v>0.05</v>
          </cell>
          <cell r="AA2205">
            <v>-0.05</v>
          </cell>
          <cell r="AB2205" t="str">
            <v>NIL</v>
          </cell>
          <cell r="AC2205" t="str">
            <v>NIL</v>
          </cell>
          <cell r="AD2205" t="str">
            <v>NIL</v>
          </cell>
          <cell r="AE2205" t="str">
            <v>NIL</v>
          </cell>
          <cell r="AF2205" t="str">
            <v>NIL</v>
          </cell>
          <cell r="AG2205" t="str">
            <v>NIL</v>
          </cell>
        </row>
        <row r="2206">
          <cell r="A2206" t="str">
            <v>12-418AN</v>
          </cell>
          <cell r="B2206">
            <v>0.2</v>
          </cell>
          <cell r="C2206">
            <v>-0.2</v>
          </cell>
          <cell r="D2206">
            <v>0.1</v>
          </cell>
          <cell r="E2206">
            <v>-0.1</v>
          </cell>
          <cell r="F2206">
            <v>0.05</v>
          </cell>
          <cell r="G2206">
            <v>-0.05</v>
          </cell>
          <cell r="H2206">
            <v>0.1</v>
          </cell>
          <cell r="I2206">
            <v>0</v>
          </cell>
          <cell r="J2206" t="str">
            <v>NIL</v>
          </cell>
          <cell r="K2206" t="str">
            <v>NIL</v>
          </cell>
          <cell r="L2206">
            <v>0.1</v>
          </cell>
          <cell r="M2206">
            <v>-0.1</v>
          </cell>
          <cell r="N2206">
            <v>0.1</v>
          </cell>
          <cell r="O2206">
            <v>-0.1</v>
          </cell>
          <cell r="P2206">
            <v>0.05</v>
          </cell>
          <cell r="Q2206">
            <v>-0.05</v>
          </cell>
          <cell r="R2206">
            <v>0.2</v>
          </cell>
          <cell r="S2206">
            <v>-0.2</v>
          </cell>
          <cell r="T2206">
            <v>0.05</v>
          </cell>
          <cell r="U2206">
            <v>-0.05</v>
          </cell>
          <cell r="V2206">
            <v>0.03</v>
          </cell>
          <cell r="W2206">
            <v>-0.03</v>
          </cell>
          <cell r="X2206">
            <v>0.05</v>
          </cell>
          <cell r="Y2206">
            <v>-0.05</v>
          </cell>
          <cell r="Z2206">
            <v>0.05</v>
          </cell>
          <cell r="AA2206">
            <v>-0.05</v>
          </cell>
          <cell r="AB2206" t="str">
            <v>NIL</v>
          </cell>
          <cell r="AC2206" t="str">
            <v>NIL</v>
          </cell>
          <cell r="AD2206" t="str">
            <v>NIL</v>
          </cell>
          <cell r="AE2206" t="str">
            <v>NIL</v>
          </cell>
          <cell r="AF2206" t="str">
            <v>NIL</v>
          </cell>
          <cell r="AG2206" t="str">
            <v>NIL</v>
          </cell>
        </row>
        <row r="2207">
          <cell r="A2207" t="str">
            <v>12-419A</v>
          </cell>
          <cell r="B2207">
            <v>0.2</v>
          </cell>
          <cell r="C2207">
            <v>-0.2</v>
          </cell>
          <cell r="D2207">
            <v>0.1</v>
          </cell>
          <cell r="E2207">
            <v>-0.1</v>
          </cell>
          <cell r="F2207">
            <v>0.05</v>
          </cell>
          <cell r="G2207">
            <v>-0.05</v>
          </cell>
          <cell r="H2207">
            <v>0.1</v>
          </cell>
          <cell r="I2207">
            <v>0</v>
          </cell>
          <cell r="J2207">
            <v>0.1</v>
          </cell>
          <cell r="K2207">
            <v>-0.1</v>
          </cell>
          <cell r="L2207">
            <v>0.1</v>
          </cell>
          <cell r="M2207">
            <v>-0.1</v>
          </cell>
          <cell r="N2207">
            <v>0.1</v>
          </cell>
          <cell r="O2207">
            <v>-0.1</v>
          </cell>
          <cell r="P2207">
            <v>0.05</v>
          </cell>
          <cell r="Q2207">
            <v>-0.05</v>
          </cell>
          <cell r="R2207">
            <v>0.2</v>
          </cell>
          <cell r="S2207">
            <v>-0.2</v>
          </cell>
          <cell r="T2207">
            <v>0.05</v>
          </cell>
          <cell r="U2207">
            <v>-0.05</v>
          </cell>
          <cell r="V2207">
            <v>0.05</v>
          </cell>
          <cell r="W2207">
            <v>-0.05</v>
          </cell>
          <cell r="X2207">
            <v>0.05</v>
          </cell>
          <cell r="Y2207">
            <v>-0.05</v>
          </cell>
          <cell r="Z2207">
            <v>0.05</v>
          </cell>
          <cell r="AA2207">
            <v>-0.05</v>
          </cell>
          <cell r="AB2207" t="str">
            <v>NIL</v>
          </cell>
          <cell r="AC2207" t="str">
            <v>NIL</v>
          </cell>
          <cell r="AD2207" t="str">
            <v>NIL</v>
          </cell>
          <cell r="AE2207" t="str">
            <v>NIL</v>
          </cell>
          <cell r="AF2207" t="str">
            <v>NIL</v>
          </cell>
          <cell r="AG2207" t="str">
            <v>NIL</v>
          </cell>
        </row>
        <row r="2208">
          <cell r="A2208" t="str">
            <v>12-419A-1</v>
          </cell>
          <cell r="B2208">
            <v>0.2</v>
          </cell>
          <cell r="C2208">
            <v>-0.2</v>
          </cell>
          <cell r="D2208">
            <v>0.1</v>
          </cell>
          <cell r="E2208">
            <v>-0.1</v>
          </cell>
          <cell r="F2208">
            <v>0.05</v>
          </cell>
          <cell r="G2208">
            <v>-0.05</v>
          </cell>
          <cell r="H2208">
            <v>0.1</v>
          </cell>
          <cell r="I2208">
            <v>0</v>
          </cell>
          <cell r="J2208">
            <v>0.1</v>
          </cell>
          <cell r="K2208">
            <v>-0.1</v>
          </cell>
          <cell r="L2208">
            <v>0.1</v>
          </cell>
          <cell r="M2208">
            <v>-0.1</v>
          </cell>
          <cell r="N2208">
            <v>0.1</v>
          </cell>
          <cell r="O2208">
            <v>-0.1</v>
          </cell>
          <cell r="P2208">
            <v>0.05</v>
          </cell>
          <cell r="Q2208">
            <v>-0.05</v>
          </cell>
          <cell r="R2208">
            <v>0.2</v>
          </cell>
          <cell r="S2208">
            <v>-0.2</v>
          </cell>
          <cell r="T2208">
            <v>0.05</v>
          </cell>
          <cell r="U2208">
            <v>-0.05</v>
          </cell>
          <cell r="V2208">
            <v>0.05</v>
          </cell>
          <cell r="W2208">
            <v>-0.05</v>
          </cell>
          <cell r="X2208">
            <v>0.05</v>
          </cell>
          <cell r="Y2208">
            <v>-0.05</v>
          </cell>
          <cell r="Z2208">
            <v>0.05</v>
          </cell>
          <cell r="AA2208">
            <v>-0.05</v>
          </cell>
          <cell r="AB2208" t="str">
            <v>NIL</v>
          </cell>
          <cell r="AC2208" t="str">
            <v>NIL</v>
          </cell>
          <cell r="AD2208" t="str">
            <v>NIL</v>
          </cell>
          <cell r="AE2208" t="str">
            <v>NIL</v>
          </cell>
          <cell r="AF2208" t="str">
            <v>NIL</v>
          </cell>
          <cell r="AG2208" t="str">
            <v>NIL</v>
          </cell>
        </row>
        <row r="2209">
          <cell r="A2209" t="str">
            <v>12-420A</v>
          </cell>
          <cell r="B2209">
            <v>0.15</v>
          </cell>
          <cell r="C2209">
            <v>-0.15</v>
          </cell>
          <cell r="D2209">
            <v>0.1</v>
          </cell>
          <cell r="E2209">
            <v>-0.1</v>
          </cell>
          <cell r="F2209">
            <v>0.05</v>
          </cell>
          <cell r="G2209">
            <v>-0.05</v>
          </cell>
          <cell r="H2209">
            <v>0.1</v>
          </cell>
          <cell r="I2209">
            <v>0</v>
          </cell>
          <cell r="J2209">
            <v>0.1</v>
          </cell>
          <cell r="K2209">
            <v>-0.1</v>
          </cell>
          <cell r="L2209">
            <v>0.1</v>
          </cell>
          <cell r="M2209">
            <v>-0.1</v>
          </cell>
          <cell r="N2209">
            <v>0.1</v>
          </cell>
          <cell r="O2209">
            <v>-0.1</v>
          </cell>
          <cell r="P2209">
            <v>0.05</v>
          </cell>
          <cell r="Q2209">
            <v>-0.05</v>
          </cell>
          <cell r="R2209">
            <v>0.2</v>
          </cell>
          <cell r="S2209">
            <v>-0.2</v>
          </cell>
          <cell r="T2209">
            <v>0.05</v>
          </cell>
          <cell r="U2209">
            <v>-0.05</v>
          </cell>
          <cell r="V2209">
            <v>0.05</v>
          </cell>
          <cell r="W2209">
            <v>-0.05</v>
          </cell>
          <cell r="X2209">
            <v>0.05</v>
          </cell>
          <cell r="Y2209">
            <v>-0.05</v>
          </cell>
          <cell r="Z2209">
            <v>0.05</v>
          </cell>
          <cell r="AA2209">
            <v>-0.05</v>
          </cell>
          <cell r="AB2209" t="str">
            <v>NIL</v>
          </cell>
          <cell r="AC2209" t="str">
            <v>NIL</v>
          </cell>
          <cell r="AD2209" t="str">
            <v>NIL</v>
          </cell>
          <cell r="AE2209" t="str">
            <v>NIL</v>
          </cell>
          <cell r="AF2209" t="str">
            <v>NIL</v>
          </cell>
          <cell r="AG2209" t="str">
            <v>NIL</v>
          </cell>
        </row>
        <row r="2210">
          <cell r="A2210" t="str">
            <v>12-420A-1</v>
          </cell>
          <cell r="B2210">
            <v>0.15</v>
          </cell>
          <cell r="C2210">
            <v>-0.15</v>
          </cell>
          <cell r="D2210">
            <v>0.1</v>
          </cell>
          <cell r="E2210">
            <v>-0.1</v>
          </cell>
          <cell r="F2210">
            <v>0.05</v>
          </cell>
          <cell r="G2210">
            <v>-0.05</v>
          </cell>
          <cell r="H2210">
            <v>0.1</v>
          </cell>
          <cell r="I2210">
            <v>0</v>
          </cell>
          <cell r="J2210">
            <v>0.1</v>
          </cell>
          <cell r="K2210">
            <v>-0.1</v>
          </cell>
          <cell r="L2210">
            <v>0.1</v>
          </cell>
          <cell r="M2210">
            <v>-0.1</v>
          </cell>
          <cell r="N2210">
            <v>0.1</v>
          </cell>
          <cell r="O2210">
            <v>-0.1</v>
          </cell>
          <cell r="P2210">
            <v>0.05</v>
          </cell>
          <cell r="Q2210">
            <v>-0.05</v>
          </cell>
          <cell r="R2210">
            <v>0.2</v>
          </cell>
          <cell r="S2210">
            <v>-0.2</v>
          </cell>
          <cell r="T2210">
            <v>0.05</v>
          </cell>
          <cell r="U2210">
            <v>-0.05</v>
          </cell>
          <cell r="V2210">
            <v>0.05</v>
          </cell>
          <cell r="W2210">
            <v>-0.05</v>
          </cell>
          <cell r="X2210">
            <v>0.05</v>
          </cell>
          <cell r="Y2210">
            <v>-0.05</v>
          </cell>
          <cell r="Z2210">
            <v>0.05</v>
          </cell>
          <cell r="AA2210">
            <v>-0.05</v>
          </cell>
          <cell r="AB2210" t="str">
            <v>NIL</v>
          </cell>
          <cell r="AC2210" t="str">
            <v>NIL</v>
          </cell>
          <cell r="AD2210" t="str">
            <v>NIL</v>
          </cell>
          <cell r="AE2210" t="str">
            <v>NIL</v>
          </cell>
          <cell r="AF2210" t="str">
            <v>NIL</v>
          </cell>
          <cell r="AG2210" t="str">
            <v>NIL</v>
          </cell>
        </row>
        <row r="2211">
          <cell r="A2211" t="str">
            <v>12-421A</v>
          </cell>
          <cell r="B2211">
            <v>0.3</v>
          </cell>
          <cell r="C2211">
            <v>-0.3</v>
          </cell>
          <cell r="D2211">
            <v>0.1</v>
          </cell>
          <cell r="E2211">
            <v>-0.1</v>
          </cell>
          <cell r="F2211">
            <v>0.05</v>
          </cell>
          <cell r="G2211">
            <v>-0.05</v>
          </cell>
          <cell r="H2211">
            <v>0.1</v>
          </cell>
          <cell r="I2211">
            <v>0</v>
          </cell>
          <cell r="J2211">
            <v>0.1</v>
          </cell>
          <cell r="K2211">
            <v>-0.1</v>
          </cell>
          <cell r="L2211">
            <v>0.1</v>
          </cell>
          <cell r="M2211">
            <v>-0.1</v>
          </cell>
          <cell r="N2211">
            <v>0.1</v>
          </cell>
          <cell r="O2211">
            <v>-0.1</v>
          </cell>
          <cell r="P2211">
            <v>0.05</v>
          </cell>
          <cell r="Q2211">
            <v>-0.05</v>
          </cell>
          <cell r="R2211">
            <v>0.2</v>
          </cell>
          <cell r="S2211">
            <v>-0.2</v>
          </cell>
          <cell r="T2211">
            <v>0.05</v>
          </cell>
          <cell r="U2211">
            <v>-0.05</v>
          </cell>
          <cell r="V2211">
            <v>0.05</v>
          </cell>
          <cell r="W2211">
            <v>-0.05</v>
          </cell>
          <cell r="X2211">
            <v>0.05</v>
          </cell>
          <cell r="Y2211">
            <v>-0.05</v>
          </cell>
          <cell r="Z2211">
            <v>0.05</v>
          </cell>
          <cell r="AA2211">
            <v>-0.05</v>
          </cell>
          <cell r="AB2211" t="str">
            <v>NIL</v>
          </cell>
          <cell r="AC2211" t="str">
            <v>NIL</v>
          </cell>
          <cell r="AD2211" t="str">
            <v>NIL</v>
          </cell>
          <cell r="AE2211" t="str">
            <v>NIL</v>
          </cell>
          <cell r="AF2211" t="str">
            <v>NIL</v>
          </cell>
          <cell r="AG2211" t="str">
            <v>NIL</v>
          </cell>
        </row>
        <row r="2212">
          <cell r="A2212" t="str">
            <v>12-422A</v>
          </cell>
          <cell r="B2212">
            <v>0.2</v>
          </cell>
          <cell r="C2212">
            <v>-0.2</v>
          </cell>
          <cell r="D2212">
            <v>0.1</v>
          </cell>
          <cell r="E2212">
            <v>-0.1</v>
          </cell>
          <cell r="F2212">
            <v>0.05</v>
          </cell>
          <cell r="G2212">
            <v>-0.05</v>
          </cell>
          <cell r="H2212">
            <v>0.1</v>
          </cell>
          <cell r="I2212">
            <v>0</v>
          </cell>
          <cell r="J2212">
            <v>0.1</v>
          </cell>
          <cell r="K2212">
            <v>-0.1</v>
          </cell>
          <cell r="L2212">
            <v>0.1</v>
          </cell>
          <cell r="M2212">
            <v>-0.1</v>
          </cell>
          <cell r="N2212">
            <v>0.1</v>
          </cell>
          <cell r="O2212">
            <v>-0.1</v>
          </cell>
          <cell r="P2212">
            <v>0.05</v>
          </cell>
          <cell r="Q2212">
            <v>-0.05</v>
          </cell>
          <cell r="R2212">
            <v>0.2</v>
          </cell>
          <cell r="S2212">
            <v>-0.2</v>
          </cell>
          <cell r="T2212">
            <v>0.05</v>
          </cell>
          <cell r="U2212">
            <v>-0.05</v>
          </cell>
          <cell r="V2212">
            <v>0.05</v>
          </cell>
          <cell r="W2212">
            <v>-0.05</v>
          </cell>
          <cell r="X2212">
            <v>0.05</v>
          </cell>
          <cell r="Y2212">
            <v>-0.05</v>
          </cell>
          <cell r="Z2212">
            <v>0.05</v>
          </cell>
          <cell r="AA2212">
            <v>-0.05</v>
          </cell>
          <cell r="AB2212" t="str">
            <v>NIL</v>
          </cell>
          <cell r="AC2212" t="str">
            <v>NIL</v>
          </cell>
          <cell r="AD2212" t="str">
            <v>NIL</v>
          </cell>
          <cell r="AE2212" t="str">
            <v>NIL</v>
          </cell>
          <cell r="AF2212" t="str">
            <v>NIL</v>
          </cell>
          <cell r="AG2212" t="str">
            <v>NIL</v>
          </cell>
        </row>
        <row r="2213">
          <cell r="A2213" t="str">
            <v>12-423A</v>
          </cell>
          <cell r="B2213">
            <v>0.2</v>
          </cell>
          <cell r="C2213">
            <v>-0.2</v>
          </cell>
          <cell r="D2213">
            <v>0.1</v>
          </cell>
          <cell r="E2213">
            <v>-0.1</v>
          </cell>
          <cell r="F2213">
            <v>0.05</v>
          </cell>
          <cell r="G2213">
            <v>-0.05</v>
          </cell>
          <cell r="H2213">
            <v>0.1</v>
          </cell>
          <cell r="I2213">
            <v>0</v>
          </cell>
          <cell r="J2213">
            <v>0.1</v>
          </cell>
          <cell r="K2213">
            <v>-0.1</v>
          </cell>
          <cell r="L2213">
            <v>0.1</v>
          </cell>
          <cell r="M2213">
            <v>-0.1</v>
          </cell>
          <cell r="N2213">
            <v>0.1</v>
          </cell>
          <cell r="O2213">
            <v>-0.1</v>
          </cell>
          <cell r="P2213">
            <v>0.05</v>
          </cell>
          <cell r="Q2213">
            <v>-0.05</v>
          </cell>
          <cell r="R2213">
            <v>0.2</v>
          </cell>
          <cell r="S2213">
            <v>-0.2</v>
          </cell>
          <cell r="T2213">
            <v>0.05</v>
          </cell>
          <cell r="U2213">
            <v>-0.05</v>
          </cell>
          <cell r="V2213">
            <v>0.05</v>
          </cell>
          <cell r="W2213">
            <v>-0.05</v>
          </cell>
          <cell r="X2213">
            <v>0.05</v>
          </cell>
          <cell r="Y2213">
            <v>-0.05</v>
          </cell>
          <cell r="Z2213">
            <v>0.05</v>
          </cell>
          <cell r="AA2213">
            <v>-0.05</v>
          </cell>
          <cell r="AB2213" t="str">
            <v>NIL</v>
          </cell>
          <cell r="AC2213" t="str">
            <v>NIL</v>
          </cell>
          <cell r="AD2213" t="str">
            <v>NIL</v>
          </cell>
          <cell r="AE2213" t="str">
            <v>NIL</v>
          </cell>
          <cell r="AF2213" t="str">
            <v>NIL</v>
          </cell>
          <cell r="AG2213" t="str">
            <v>NIL</v>
          </cell>
        </row>
        <row r="2214">
          <cell r="A2214" t="str">
            <v>12-423A-1</v>
          </cell>
          <cell r="B2214">
            <v>0.2</v>
          </cell>
          <cell r="C2214">
            <v>-0.2</v>
          </cell>
          <cell r="D2214">
            <v>0.1</v>
          </cell>
          <cell r="E2214">
            <v>-0.1</v>
          </cell>
          <cell r="F2214">
            <v>0.05</v>
          </cell>
          <cell r="G2214">
            <v>-0.05</v>
          </cell>
          <cell r="H2214">
            <v>0.1</v>
          </cell>
          <cell r="I2214">
            <v>0</v>
          </cell>
          <cell r="J2214">
            <v>0.1</v>
          </cell>
          <cell r="K2214">
            <v>-0.1</v>
          </cell>
          <cell r="L2214">
            <v>0.1</v>
          </cell>
          <cell r="M2214">
            <v>-0.1</v>
          </cell>
          <cell r="N2214">
            <v>0.1</v>
          </cell>
          <cell r="O2214">
            <v>-0.1</v>
          </cell>
          <cell r="P2214">
            <v>0.05</v>
          </cell>
          <cell r="Q2214">
            <v>-0.05</v>
          </cell>
          <cell r="R2214">
            <v>0.2</v>
          </cell>
          <cell r="S2214">
            <v>-0.2</v>
          </cell>
          <cell r="T2214">
            <v>0.05</v>
          </cell>
          <cell r="U2214">
            <v>-0.05</v>
          </cell>
          <cell r="V2214">
            <v>0.05</v>
          </cell>
          <cell r="W2214">
            <v>-0.05</v>
          </cell>
          <cell r="X2214">
            <v>0.05</v>
          </cell>
          <cell r="Y2214">
            <v>-0.05</v>
          </cell>
          <cell r="Z2214">
            <v>0.05</v>
          </cell>
          <cell r="AA2214">
            <v>-0.05</v>
          </cell>
          <cell r="AB2214" t="str">
            <v>NIL</v>
          </cell>
          <cell r="AC2214" t="str">
            <v>NIL</v>
          </cell>
          <cell r="AD2214" t="str">
            <v>NIL</v>
          </cell>
          <cell r="AE2214" t="str">
            <v>NIL</v>
          </cell>
          <cell r="AF2214" t="str">
            <v>NIL</v>
          </cell>
          <cell r="AG2214" t="str">
            <v>NIL</v>
          </cell>
        </row>
        <row r="2215">
          <cell r="A2215" t="str">
            <v>12-423A-2</v>
          </cell>
          <cell r="B2215">
            <v>0.2</v>
          </cell>
          <cell r="C2215">
            <v>-0.2</v>
          </cell>
          <cell r="D2215">
            <v>0.1</v>
          </cell>
          <cell r="E2215">
            <v>-0.1</v>
          </cell>
          <cell r="F2215">
            <v>0.05</v>
          </cell>
          <cell r="G2215">
            <v>-0.05</v>
          </cell>
          <cell r="H2215">
            <v>0.1</v>
          </cell>
          <cell r="I2215">
            <v>0</v>
          </cell>
          <cell r="J2215">
            <v>0.1</v>
          </cell>
          <cell r="K2215">
            <v>-0.1</v>
          </cell>
          <cell r="L2215">
            <v>0.1</v>
          </cell>
          <cell r="M2215">
            <v>-0.1</v>
          </cell>
          <cell r="N2215">
            <v>0.1</v>
          </cell>
          <cell r="O2215">
            <v>-0.1</v>
          </cell>
          <cell r="P2215">
            <v>0.05</v>
          </cell>
          <cell r="Q2215">
            <v>-0.05</v>
          </cell>
          <cell r="R2215">
            <v>0.2</v>
          </cell>
          <cell r="S2215">
            <v>-0.2</v>
          </cell>
          <cell r="T2215">
            <v>0.05</v>
          </cell>
          <cell r="U2215">
            <v>-0.05</v>
          </cell>
          <cell r="V2215">
            <v>0.05</v>
          </cell>
          <cell r="W2215">
            <v>-0.05</v>
          </cell>
          <cell r="X2215">
            <v>0.05</v>
          </cell>
          <cell r="Y2215">
            <v>-0.05</v>
          </cell>
          <cell r="Z2215">
            <v>0.05</v>
          </cell>
          <cell r="AA2215">
            <v>-0.05</v>
          </cell>
          <cell r="AB2215" t="str">
            <v>NIL</v>
          </cell>
          <cell r="AC2215" t="str">
            <v>NIL</v>
          </cell>
          <cell r="AD2215" t="str">
            <v>NIL</v>
          </cell>
          <cell r="AE2215" t="str">
            <v>NIL</v>
          </cell>
          <cell r="AF2215" t="str">
            <v>NIL</v>
          </cell>
          <cell r="AG2215" t="str">
            <v>NIL</v>
          </cell>
        </row>
        <row r="2216">
          <cell r="A2216" t="str">
            <v>12-424A</v>
          </cell>
          <cell r="B2216">
            <v>0.15</v>
          </cell>
          <cell r="C2216">
            <v>-0.15</v>
          </cell>
          <cell r="D2216">
            <v>0.1</v>
          </cell>
          <cell r="E2216">
            <v>-0.1</v>
          </cell>
          <cell r="F2216">
            <v>0.05</v>
          </cell>
          <cell r="G2216">
            <v>-0.05</v>
          </cell>
          <cell r="H2216">
            <v>0.1</v>
          </cell>
          <cell r="I2216">
            <v>0</v>
          </cell>
          <cell r="J2216">
            <v>0.1</v>
          </cell>
          <cell r="K2216">
            <v>-0.1</v>
          </cell>
          <cell r="L2216">
            <v>0.1</v>
          </cell>
          <cell r="M2216">
            <v>-0.1</v>
          </cell>
          <cell r="N2216">
            <v>0.1</v>
          </cell>
          <cell r="O2216">
            <v>-0.1</v>
          </cell>
          <cell r="P2216">
            <v>0.05</v>
          </cell>
          <cell r="Q2216">
            <v>-0.05</v>
          </cell>
          <cell r="R2216">
            <v>0.2</v>
          </cell>
          <cell r="S2216">
            <v>-0.2</v>
          </cell>
          <cell r="T2216">
            <v>0.05</v>
          </cell>
          <cell r="U2216">
            <v>-0.05</v>
          </cell>
          <cell r="V2216">
            <v>0.03</v>
          </cell>
          <cell r="W2216">
            <v>-0.03</v>
          </cell>
          <cell r="X2216">
            <v>0.03</v>
          </cell>
          <cell r="Y2216">
            <v>-0.03</v>
          </cell>
          <cell r="Z2216">
            <v>0.03</v>
          </cell>
          <cell r="AA2216">
            <v>-0.03</v>
          </cell>
          <cell r="AB2216" t="str">
            <v>NIL</v>
          </cell>
          <cell r="AC2216" t="str">
            <v>NIL</v>
          </cell>
          <cell r="AD2216" t="str">
            <v>NIL</v>
          </cell>
          <cell r="AE2216" t="str">
            <v>NIL</v>
          </cell>
          <cell r="AF2216" t="str">
            <v>NIL</v>
          </cell>
          <cell r="AG2216" t="str">
            <v>NIL</v>
          </cell>
        </row>
        <row r="2217">
          <cell r="A2217" t="str">
            <v>12-424A-C</v>
          </cell>
          <cell r="B2217">
            <v>0.15</v>
          </cell>
          <cell r="C2217">
            <v>-0.15</v>
          </cell>
          <cell r="D2217">
            <v>0.1</v>
          </cell>
          <cell r="E2217">
            <v>-0.1</v>
          </cell>
          <cell r="F2217">
            <v>0.05</v>
          </cell>
          <cell r="G2217">
            <v>-0.05</v>
          </cell>
          <cell r="H2217">
            <v>0.1</v>
          </cell>
          <cell r="I2217">
            <v>0</v>
          </cell>
          <cell r="J2217">
            <v>0.1</v>
          </cell>
          <cell r="K2217">
            <v>-0.1</v>
          </cell>
          <cell r="L2217">
            <v>0.1</v>
          </cell>
          <cell r="M2217">
            <v>-0.1</v>
          </cell>
          <cell r="N2217">
            <v>0.1</v>
          </cell>
          <cell r="O2217">
            <v>-0.1</v>
          </cell>
          <cell r="P2217">
            <v>0.05</v>
          </cell>
          <cell r="Q2217">
            <v>-0.05</v>
          </cell>
          <cell r="R2217">
            <v>0.2</v>
          </cell>
          <cell r="S2217">
            <v>-0.2</v>
          </cell>
          <cell r="T2217">
            <v>0.05</v>
          </cell>
          <cell r="U2217">
            <v>-0.05</v>
          </cell>
          <cell r="V2217">
            <v>0.03</v>
          </cell>
          <cell r="W2217">
            <v>-0.03</v>
          </cell>
          <cell r="X2217">
            <v>0.03</v>
          </cell>
          <cell r="Y2217">
            <v>-0.03</v>
          </cell>
          <cell r="Z2217">
            <v>0.03</v>
          </cell>
          <cell r="AA2217">
            <v>-0.03</v>
          </cell>
          <cell r="AB2217" t="str">
            <v>NIL</v>
          </cell>
          <cell r="AC2217" t="str">
            <v>NIL</v>
          </cell>
          <cell r="AD2217" t="str">
            <v>NIL</v>
          </cell>
          <cell r="AE2217" t="str">
            <v>NIL</v>
          </cell>
          <cell r="AF2217" t="str">
            <v>NIL</v>
          </cell>
          <cell r="AG2217" t="str">
            <v>NIL</v>
          </cell>
        </row>
        <row r="2218">
          <cell r="A2218" t="str">
            <v>12-425A</v>
          </cell>
          <cell r="B2218">
            <v>0.15</v>
          </cell>
          <cell r="C2218">
            <v>-0.15</v>
          </cell>
          <cell r="D2218">
            <v>0.1</v>
          </cell>
          <cell r="E2218">
            <v>-0.1</v>
          </cell>
          <cell r="F2218">
            <v>0.05</v>
          </cell>
          <cell r="G2218">
            <v>-0.05</v>
          </cell>
          <cell r="H2218">
            <v>0.1</v>
          </cell>
          <cell r="I2218">
            <v>0</v>
          </cell>
          <cell r="J2218">
            <v>0.1</v>
          </cell>
          <cell r="K2218">
            <v>-0.1</v>
          </cell>
          <cell r="L2218">
            <v>0.1</v>
          </cell>
          <cell r="M2218">
            <v>-0.1</v>
          </cell>
          <cell r="N2218">
            <v>0.1</v>
          </cell>
          <cell r="O2218">
            <v>-0.1</v>
          </cell>
          <cell r="P2218">
            <v>0.05</v>
          </cell>
          <cell r="Q2218">
            <v>-0.05</v>
          </cell>
          <cell r="R2218">
            <v>0.2</v>
          </cell>
          <cell r="S2218">
            <v>-0.2</v>
          </cell>
          <cell r="T2218">
            <v>0.05</v>
          </cell>
          <cell r="U2218">
            <v>-0.05</v>
          </cell>
          <cell r="V2218">
            <v>0.05</v>
          </cell>
          <cell r="W2218">
            <v>-0.05</v>
          </cell>
          <cell r="X2218">
            <v>0.05</v>
          </cell>
          <cell r="Y2218">
            <v>-0.05</v>
          </cell>
          <cell r="Z2218">
            <v>0.05</v>
          </cell>
          <cell r="AA2218">
            <v>-0.05</v>
          </cell>
          <cell r="AB2218" t="str">
            <v>NIL</v>
          </cell>
          <cell r="AC2218" t="str">
            <v>NIL</v>
          </cell>
          <cell r="AD2218" t="str">
            <v>NIL</v>
          </cell>
          <cell r="AE2218" t="str">
            <v>NIL</v>
          </cell>
          <cell r="AF2218" t="str">
            <v>NIL</v>
          </cell>
          <cell r="AG2218" t="str">
            <v>NIL</v>
          </cell>
        </row>
        <row r="2219">
          <cell r="A2219" t="str">
            <v>12-425A-1</v>
          </cell>
          <cell r="B2219">
            <v>0.15</v>
          </cell>
          <cell r="C2219">
            <v>-0.15</v>
          </cell>
          <cell r="D2219">
            <v>0.1</v>
          </cell>
          <cell r="E2219">
            <v>-0.1</v>
          </cell>
          <cell r="F2219">
            <v>0.05</v>
          </cell>
          <cell r="G2219">
            <v>-0.05</v>
          </cell>
          <cell r="H2219">
            <v>0.1</v>
          </cell>
          <cell r="I2219">
            <v>0</v>
          </cell>
          <cell r="J2219">
            <v>0.1</v>
          </cell>
          <cell r="K2219">
            <v>-0.1</v>
          </cell>
          <cell r="L2219">
            <v>0.1</v>
          </cell>
          <cell r="M2219">
            <v>-0.1</v>
          </cell>
          <cell r="N2219">
            <v>0.1</v>
          </cell>
          <cell r="O2219">
            <v>-0.1</v>
          </cell>
          <cell r="P2219">
            <v>0.05</v>
          </cell>
          <cell r="Q2219">
            <v>-0.05</v>
          </cell>
          <cell r="R2219">
            <v>0.2</v>
          </cell>
          <cell r="S2219">
            <v>-0.2</v>
          </cell>
          <cell r="T2219">
            <v>0.05</v>
          </cell>
          <cell r="U2219">
            <v>-0.05</v>
          </cell>
          <cell r="V2219">
            <v>0.05</v>
          </cell>
          <cell r="W2219">
            <v>-0.05</v>
          </cell>
          <cell r="X2219">
            <v>0.05</v>
          </cell>
          <cell r="Y2219">
            <v>-0.05</v>
          </cell>
          <cell r="Z2219">
            <v>0.05</v>
          </cell>
          <cell r="AA2219">
            <v>-0.05</v>
          </cell>
          <cell r="AB2219" t="str">
            <v>NIL</v>
          </cell>
          <cell r="AC2219" t="str">
            <v>NIL</v>
          </cell>
          <cell r="AD2219" t="str">
            <v>NIL</v>
          </cell>
          <cell r="AE2219" t="str">
            <v>NIL</v>
          </cell>
          <cell r="AF2219" t="str">
            <v>NIL</v>
          </cell>
          <cell r="AG2219" t="str">
            <v>NIL</v>
          </cell>
        </row>
        <row r="2220">
          <cell r="A2220" t="str">
            <v>12-426AN</v>
          </cell>
          <cell r="B2220">
            <v>0.2</v>
          </cell>
          <cell r="C2220">
            <v>-0.2</v>
          </cell>
          <cell r="D2220">
            <v>0.1</v>
          </cell>
          <cell r="E2220">
            <v>-0.1</v>
          </cell>
          <cell r="F2220">
            <v>0.1</v>
          </cell>
          <cell r="G2220">
            <v>-0.1</v>
          </cell>
          <cell r="H2220">
            <v>0.1</v>
          </cell>
          <cell r="I2220">
            <v>0</v>
          </cell>
          <cell r="J2220" t="str">
            <v>NIL</v>
          </cell>
          <cell r="K2220" t="str">
            <v>NIL</v>
          </cell>
          <cell r="L2220">
            <v>0.1</v>
          </cell>
          <cell r="M2220">
            <v>-0.1</v>
          </cell>
          <cell r="N2220">
            <v>0.1</v>
          </cell>
          <cell r="O2220">
            <v>-0.1</v>
          </cell>
          <cell r="P2220">
            <v>0.05</v>
          </cell>
          <cell r="Q2220">
            <v>-0.05</v>
          </cell>
          <cell r="R2220">
            <v>0.2</v>
          </cell>
          <cell r="S2220">
            <v>-0.2</v>
          </cell>
          <cell r="T2220">
            <v>0.05</v>
          </cell>
          <cell r="U2220">
            <v>-0.05</v>
          </cell>
          <cell r="V2220">
            <v>0.03</v>
          </cell>
          <cell r="W2220">
            <v>-0.03</v>
          </cell>
          <cell r="X2220">
            <v>0.03</v>
          </cell>
          <cell r="Y2220">
            <v>-0.03</v>
          </cell>
          <cell r="Z2220">
            <v>0.03</v>
          </cell>
          <cell r="AA2220">
            <v>-0.03</v>
          </cell>
          <cell r="AB2220" t="str">
            <v>NIL</v>
          </cell>
          <cell r="AC2220" t="str">
            <v>NIL</v>
          </cell>
          <cell r="AD2220" t="str">
            <v>NIL</v>
          </cell>
          <cell r="AE2220" t="str">
            <v>NIL</v>
          </cell>
          <cell r="AF2220" t="str">
            <v>NIL</v>
          </cell>
          <cell r="AG2220" t="str">
            <v>NIL</v>
          </cell>
        </row>
        <row r="2221">
          <cell r="A2221" t="str">
            <v>12-427AN</v>
          </cell>
          <cell r="B2221">
            <v>0.2</v>
          </cell>
          <cell r="C2221">
            <v>-0.2</v>
          </cell>
          <cell r="D2221">
            <v>0.1</v>
          </cell>
          <cell r="E2221">
            <v>-0.1</v>
          </cell>
          <cell r="F2221">
            <v>0.1</v>
          </cell>
          <cell r="G2221">
            <v>-0.1</v>
          </cell>
          <cell r="H2221">
            <v>0.1</v>
          </cell>
          <cell r="I2221">
            <v>0</v>
          </cell>
          <cell r="J2221" t="str">
            <v>NIL</v>
          </cell>
          <cell r="K2221" t="str">
            <v>NIL</v>
          </cell>
          <cell r="L2221">
            <v>0.1</v>
          </cell>
          <cell r="M2221">
            <v>-0.1</v>
          </cell>
          <cell r="N2221">
            <v>0.1</v>
          </cell>
          <cell r="O2221">
            <v>-0.1</v>
          </cell>
          <cell r="P2221">
            <v>0.05</v>
          </cell>
          <cell r="Q2221">
            <v>-0.05</v>
          </cell>
          <cell r="R2221">
            <v>0.2</v>
          </cell>
          <cell r="S2221">
            <v>-0.2</v>
          </cell>
          <cell r="T2221">
            <v>0.05</v>
          </cell>
          <cell r="U2221">
            <v>-0.05</v>
          </cell>
          <cell r="V2221">
            <v>0.03</v>
          </cell>
          <cell r="W2221">
            <v>-0.03</v>
          </cell>
          <cell r="X2221">
            <v>0.03</v>
          </cell>
          <cell r="Y2221">
            <v>-0.03</v>
          </cell>
          <cell r="Z2221">
            <v>0.03</v>
          </cell>
          <cell r="AA2221">
            <v>-0.03</v>
          </cell>
          <cell r="AB2221" t="str">
            <v>NIL</v>
          </cell>
          <cell r="AC2221" t="str">
            <v>NIL</v>
          </cell>
          <cell r="AD2221" t="str">
            <v>NIL</v>
          </cell>
          <cell r="AE2221" t="str">
            <v>NIL</v>
          </cell>
          <cell r="AF2221" t="str">
            <v>NIL</v>
          </cell>
          <cell r="AG2221" t="str">
            <v>NIL</v>
          </cell>
        </row>
        <row r="2222">
          <cell r="A2222" t="str">
            <v>12-428A</v>
          </cell>
          <cell r="B2222">
            <v>0.2</v>
          </cell>
          <cell r="C2222">
            <v>-0.2</v>
          </cell>
          <cell r="D2222">
            <v>0.1</v>
          </cell>
          <cell r="E2222">
            <v>-0.1</v>
          </cell>
          <cell r="F2222">
            <v>0.05</v>
          </cell>
          <cell r="G2222">
            <v>-0.05</v>
          </cell>
          <cell r="H2222">
            <v>0.1</v>
          </cell>
          <cell r="I2222">
            <v>0</v>
          </cell>
          <cell r="J2222">
            <v>0.1</v>
          </cell>
          <cell r="K2222">
            <v>-0.1</v>
          </cell>
          <cell r="L2222">
            <v>0.1</v>
          </cell>
          <cell r="M2222">
            <v>-0.1</v>
          </cell>
          <cell r="N2222">
            <v>0.1</v>
          </cell>
          <cell r="O2222">
            <v>-0.1</v>
          </cell>
          <cell r="P2222">
            <v>0.05</v>
          </cell>
          <cell r="Q2222">
            <v>-0.05</v>
          </cell>
          <cell r="R2222">
            <v>0.2</v>
          </cell>
          <cell r="S2222">
            <v>-0.2</v>
          </cell>
          <cell r="T2222">
            <v>0.05</v>
          </cell>
          <cell r="U2222">
            <v>-0.05</v>
          </cell>
          <cell r="V2222">
            <v>0.05</v>
          </cell>
          <cell r="W2222">
            <v>-0.05</v>
          </cell>
          <cell r="X2222">
            <v>0.05</v>
          </cell>
          <cell r="Y2222">
            <v>-0.05</v>
          </cell>
          <cell r="Z2222">
            <v>0.05</v>
          </cell>
          <cell r="AA2222">
            <v>-0.05</v>
          </cell>
          <cell r="AB2222" t="str">
            <v>NIL</v>
          </cell>
          <cell r="AC2222" t="str">
            <v>NIL</v>
          </cell>
          <cell r="AD2222" t="str">
            <v>NIL</v>
          </cell>
          <cell r="AE2222" t="str">
            <v>NIL</v>
          </cell>
          <cell r="AF2222" t="str">
            <v>NIL</v>
          </cell>
          <cell r="AG2222" t="str">
            <v>NIL</v>
          </cell>
        </row>
        <row r="2223">
          <cell r="A2223" t="str">
            <v>12-428A-1</v>
          </cell>
          <cell r="B2223">
            <v>0.2</v>
          </cell>
          <cell r="C2223">
            <v>-0.2</v>
          </cell>
          <cell r="D2223">
            <v>0.1</v>
          </cell>
          <cell r="E2223">
            <v>-0.1</v>
          </cell>
          <cell r="F2223">
            <v>0.05</v>
          </cell>
          <cell r="G2223">
            <v>-0.05</v>
          </cell>
          <cell r="H2223">
            <v>0.1</v>
          </cell>
          <cell r="I2223">
            <v>0</v>
          </cell>
          <cell r="J2223">
            <v>0.1</v>
          </cell>
          <cell r="K2223">
            <v>-0.1</v>
          </cell>
          <cell r="L2223">
            <v>0.1</v>
          </cell>
          <cell r="M2223">
            <v>-0.1</v>
          </cell>
          <cell r="N2223">
            <v>0.1</v>
          </cell>
          <cell r="O2223">
            <v>-0.1</v>
          </cell>
          <cell r="P2223">
            <v>0.05</v>
          </cell>
          <cell r="Q2223">
            <v>-0.05</v>
          </cell>
          <cell r="R2223">
            <v>0.2</v>
          </cell>
          <cell r="S2223">
            <v>-0.2</v>
          </cell>
          <cell r="T2223">
            <v>0.05</v>
          </cell>
          <cell r="U2223">
            <v>-0.05</v>
          </cell>
          <cell r="V2223">
            <v>0.05</v>
          </cell>
          <cell r="W2223">
            <v>-0.05</v>
          </cell>
          <cell r="X2223">
            <v>0.05</v>
          </cell>
          <cell r="Y2223">
            <v>-0.05</v>
          </cell>
          <cell r="Z2223">
            <v>0.05</v>
          </cell>
          <cell r="AA2223">
            <v>-0.05</v>
          </cell>
          <cell r="AB2223" t="str">
            <v>NIL</v>
          </cell>
          <cell r="AC2223" t="str">
            <v>NIL</v>
          </cell>
          <cell r="AD2223" t="str">
            <v>NIL</v>
          </cell>
          <cell r="AE2223" t="str">
            <v>NIL</v>
          </cell>
          <cell r="AF2223" t="str">
            <v>NIL</v>
          </cell>
          <cell r="AG2223" t="str">
            <v>NIL</v>
          </cell>
        </row>
        <row r="2224">
          <cell r="A2224" t="str">
            <v>12-428A-2</v>
          </cell>
          <cell r="B2224">
            <v>0.2</v>
          </cell>
          <cell r="C2224">
            <v>-0.2</v>
          </cell>
          <cell r="D2224">
            <v>0.1</v>
          </cell>
          <cell r="E2224">
            <v>-0.1</v>
          </cell>
          <cell r="F2224">
            <v>0.05</v>
          </cell>
          <cell r="G2224">
            <v>-0.05</v>
          </cell>
          <cell r="H2224">
            <v>0.1</v>
          </cell>
          <cell r="I2224">
            <v>0</v>
          </cell>
          <cell r="J2224">
            <v>0.1</v>
          </cell>
          <cell r="K2224">
            <v>-0.1</v>
          </cell>
          <cell r="L2224">
            <v>0.1</v>
          </cell>
          <cell r="M2224">
            <v>-0.1</v>
          </cell>
          <cell r="N2224">
            <v>0.1</v>
          </cell>
          <cell r="O2224">
            <v>-0.1</v>
          </cell>
          <cell r="P2224">
            <v>0.05</v>
          </cell>
          <cell r="Q2224">
            <v>-0.05</v>
          </cell>
          <cell r="R2224">
            <v>0.2</v>
          </cell>
          <cell r="S2224">
            <v>-0.2</v>
          </cell>
          <cell r="T2224">
            <v>0.05</v>
          </cell>
          <cell r="U2224">
            <v>-0.05</v>
          </cell>
          <cell r="V2224">
            <v>0.05</v>
          </cell>
          <cell r="W2224">
            <v>-0.05</v>
          </cell>
          <cell r="X2224">
            <v>0.05</v>
          </cell>
          <cell r="Y2224">
            <v>-0.05</v>
          </cell>
          <cell r="Z2224">
            <v>0.05</v>
          </cell>
          <cell r="AA2224">
            <v>-0.05</v>
          </cell>
          <cell r="AB2224" t="str">
            <v>NIL</v>
          </cell>
          <cell r="AC2224" t="str">
            <v>NIL</v>
          </cell>
          <cell r="AD2224" t="str">
            <v>NIL</v>
          </cell>
          <cell r="AE2224" t="str">
            <v>NIL</v>
          </cell>
          <cell r="AF2224" t="str">
            <v>NIL</v>
          </cell>
          <cell r="AG2224" t="str">
            <v>NIL</v>
          </cell>
        </row>
        <row r="2225">
          <cell r="A2225" t="str">
            <v>12-429A</v>
          </cell>
          <cell r="B2225">
            <v>0.15</v>
          </cell>
          <cell r="C2225">
            <v>-0.15</v>
          </cell>
          <cell r="D2225">
            <v>0.1</v>
          </cell>
          <cell r="E2225">
            <v>-0.1</v>
          </cell>
          <cell r="F2225">
            <v>0.05</v>
          </cell>
          <cell r="G2225">
            <v>-0.05</v>
          </cell>
          <cell r="H2225">
            <v>0.1</v>
          </cell>
          <cell r="I2225">
            <v>0</v>
          </cell>
          <cell r="J2225">
            <v>0.1</v>
          </cell>
          <cell r="K2225">
            <v>-0.1</v>
          </cell>
          <cell r="L2225">
            <v>0.1</v>
          </cell>
          <cell r="M2225">
            <v>-0.1</v>
          </cell>
          <cell r="N2225">
            <v>0.1</v>
          </cell>
          <cell r="O2225">
            <v>-0.1</v>
          </cell>
          <cell r="P2225">
            <v>0.05</v>
          </cell>
          <cell r="Q2225">
            <v>-0.05</v>
          </cell>
          <cell r="R2225">
            <v>0.2</v>
          </cell>
          <cell r="S2225">
            <v>-0.2</v>
          </cell>
          <cell r="T2225">
            <v>0.05</v>
          </cell>
          <cell r="U2225">
            <v>-0.05</v>
          </cell>
          <cell r="V2225">
            <v>0.05</v>
          </cell>
          <cell r="W2225">
            <v>-0.05</v>
          </cell>
          <cell r="X2225">
            <v>0.05</v>
          </cell>
          <cell r="Y2225">
            <v>-0.05</v>
          </cell>
          <cell r="Z2225">
            <v>0.05</v>
          </cell>
          <cell r="AA2225">
            <v>-0.05</v>
          </cell>
          <cell r="AB2225" t="str">
            <v>NIL</v>
          </cell>
          <cell r="AC2225" t="str">
            <v>NIL</v>
          </cell>
          <cell r="AD2225" t="str">
            <v>NIL</v>
          </cell>
          <cell r="AE2225" t="str">
            <v>NIL</v>
          </cell>
          <cell r="AF2225" t="str">
            <v>NIL</v>
          </cell>
          <cell r="AG2225" t="str">
            <v>NIL</v>
          </cell>
        </row>
        <row r="2226">
          <cell r="A2226" t="str">
            <v>12-429A-1</v>
          </cell>
          <cell r="B2226">
            <v>0.15</v>
          </cell>
          <cell r="C2226">
            <v>-0.15</v>
          </cell>
          <cell r="D2226">
            <v>0.1</v>
          </cell>
          <cell r="E2226">
            <v>-0.1</v>
          </cell>
          <cell r="F2226">
            <v>0.05</v>
          </cell>
          <cell r="G2226">
            <v>-0.05</v>
          </cell>
          <cell r="H2226">
            <v>0.1</v>
          </cell>
          <cell r="I2226">
            <v>0</v>
          </cell>
          <cell r="J2226">
            <v>0.1</v>
          </cell>
          <cell r="K2226">
            <v>-0.1</v>
          </cell>
          <cell r="L2226">
            <v>0.1</v>
          </cell>
          <cell r="M2226">
            <v>-0.1</v>
          </cell>
          <cell r="N2226">
            <v>0.1</v>
          </cell>
          <cell r="O2226">
            <v>-0.1</v>
          </cell>
          <cell r="P2226">
            <v>0.05</v>
          </cell>
          <cell r="Q2226">
            <v>-0.05</v>
          </cell>
          <cell r="R2226">
            <v>0.2</v>
          </cell>
          <cell r="S2226">
            <v>-0.2</v>
          </cell>
          <cell r="T2226">
            <v>0.05</v>
          </cell>
          <cell r="U2226">
            <v>-0.05</v>
          </cell>
          <cell r="V2226">
            <v>0.05</v>
          </cell>
          <cell r="W2226">
            <v>-0.05</v>
          </cell>
          <cell r="X2226">
            <v>0.05</v>
          </cell>
          <cell r="Y2226">
            <v>-0.05</v>
          </cell>
          <cell r="Z2226">
            <v>0.05</v>
          </cell>
          <cell r="AA2226">
            <v>-0.05</v>
          </cell>
          <cell r="AB2226" t="str">
            <v>NIL</v>
          </cell>
          <cell r="AC2226" t="str">
            <v>NIL</v>
          </cell>
          <cell r="AD2226" t="str">
            <v>NIL</v>
          </cell>
          <cell r="AE2226" t="str">
            <v>NIL</v>
          </cell>
          <cell r="AF2226" t="str">
            <v>NIL</v>
          </cell>
          <cell r="AG2226" t="str">
            <v>NIL</v>
          </cell>
        </row>
        <row r="2227">
          <cell r="A2227" t="str">
            <v>12-429A-2</v>
          </cell>
          <cell r="B2227">
            <v>0.15</v>
          </cell>
          <cell r="C2227">
            <v>-0.15</v>
          </cell>
          <cell r="D2227">
            <v>0.1</v>
          </cell>
          <cell r="E2227">
            <v>-0.1</v>
          </cell>
          <cell r="F2227">
            <v>0.05</v>
          </cell>
          <cell r="G2227">
            <v>-0.05</v>
          </cell>
          <cell r="H2227">
            <v>0.1</v>
          </cell>
          <cell r="I2227">
            <v>0</v>
          </cell>
          <cell r="J2227">
            <v>0.1</v>
          </cell>
          <cell r="K2227">
            <v>-0.1</v>
          </cell>
          <cell r="L2227">
            <v>0.1</v>
          </cell>
          <cell r="M2227">
            <v>-0.1</v>
          </cell>
          <cell r="N2227">
            <v>0.1</v>
          </cell>
          <cell r="O2227">
            <v>-0.1</v>
          </cell>
          <cell r="P2227">
            <v>0.05</v>
          </cell>
          <cell r="Q2227">
            <v>-0.05</v>
          </cell>
          <cell r="R2227">
            <v>0.2</v>
          </cell>
          <cell r="S2227">
            <v>-0.2</v>
          </cell>
          <cell r="T2227">
            <v>0.05</v>
          </cell>
          <cell r="U2227">
            <v>-0.05</v>
          </cell>
          <cell r="V2227">
            <v>0.05</v>
          </cell>
          <cell r="W2227">
            <v>-0.05</v>
          </cell>
          <cell r="X2227">
            <v>0.05</v>
          </cell>
          <cell r="Y2227">
            <v>-0.05</v>
          </cell>
          <cell r="Z2227">
            <v>0.05</v>
          </cell>
          <cell r="AA2227">
            <v>-0.05</v>
          </cell>
          <cell r="AB2227" t="str">
            <v>NIL</v>
          </cell>
          <cell r="AC2227" t="str">
            <v>NIL</v>
          </cell>
          <cell r="AD2227" t="str">
            <v>NIL</v>
          </cell>
          <cell r="AE2227" t="str">
            <v>NIL</v>
          </cell>
          <cell r="AF2227" t="str">
            <v>NIL</v>
          </cell>
          <cell r="AG2227" t="str">
            <v>NIL</v>
          </cell>
        </row>
        <row r="2228">
          <cell r="A2228" t="str">
            <v>12-429A-3</v>
          </cell>
          <cell r="B2228">
            <v>0.15</v>
          </cell>
          <cell r="C2228">
            <v>-0.15</v>
          </cell>
          <cell r="D2228">
            <v>0.1</v>
          </cell>
          <cell r="E2228">
            <v>-0.1</v>
          </cell>
          <cell r="F2228">
            <v>0.05</v>
          </cell>
          <cell r="G2228">
            <v>-0.05</v>
          </cell>
          <cell r="H2228">
            <v>0.1</v>
          </cell>
          <cell r="I2228">
            <v>0</v>
          </cell>
          <cell r="J2228">
            <v>0.1</v>
          </cell>
          <cell r="K2228">
            <v>-0.1</v>
          </cell>
          <cell r="L2228">
            <v>0.1</v>
          </cell>
          <cell r="M2228">
            <v>-0.1</v>
          </cell>
          <cell r="N2228">
            <v>0.1</v>
          </cell>
          <cell r="O2228">
            <v>-0.1</v>
          </cell>
          <cell r="P2228">
            <v>0.05</v>
          </cell>
          <cell r="Q2228">
            <v>-0.05</v>
          </cell>
          <cell r="R2228">
            <v>0.2</v>
          </cell>
          <cell r="S2228">
            <v>-0.2</v>
          </cell>
          <cell r="T2228">
            <v>0.05</v>
          </cell>
          <cell r="U2228">
            <v>-0.05</v>
          </cell>
          <cell r="V2228">
            <v>0.05</v>
          </cell>
          <cell r="W2228">
            <v>-0.05</v>
          </cell>
          <cell r="X2228">
            <v>0.05</v>
          </cell>
          <cell r="Y2228">
            <v>-0.05</v>
          </cell>
          <cell r="Z2228">
            <v>0.05</v>
          </cell>
          <cell r="AA2228">
            <v>-0.05</v>
          </cell>
          <cell r="AB2228" t="str">
            <v>NIL</v>
          </cell>
          <cell r="AC2228" t="str">
            <v>NIL</v>
          </cell>
          <cell r="AD2228" t="str">
            <v>NIL</v>
          </cell>
          <cell r="AE2228" t="str">
            <v>NIL</v>
          </cell>
          <cell r="AF2228" t="str">
            <v>NIL</v>
          </cell>
          <cell r="AG2228" t="str">
            <v>NIL</v>
          </cell>
        </row>
        <row r="2229">
          <cell r="A2229" t="str">
            <v>12-429A-4</v>
          </cell>
          <cell r="B2229">
            <v>0.15</v>
          </cell>
          <cell r="C2229">
            <v>-0.15</v>
          </cell>
          <cell r="D2229">
            <v>0.1</v>
          </cell>
          <cell r="E2229">
            <v>-0.1</v>
          </cell>
          <cell r="F2229">
            <v>0.05</v>
          </cell>
          <cell r="G2229">
            <v>-0.05</v>
          </cell>
          <cell r="H2229">
            <v>0.1</v>
          </cell>
          <cell r="I2229">
            <v>0</v>
          </cell>
          <cell r="J2229">
            <v>0.1</v>
          </cell>
          <cell r="K2229">
            <v>-0.1</v>
          </cell>
          <cell r="L2229">
            <v>0.1</v>
          </cell>
          <cell r="M2229">
            <v>-0.1</v>
          </cell>
          <cell r="N2229">
            <v>0.1</v>
          </cell>
          <cell r="O2229">
            <v>-0.1</v>
          </cell>
          <cell r="P2229">
            <v>0.05</v>
          </cell>
          <cell r="Q2229">
            <v>-0.05</v>
          </cell>
          <cell r="R2229">
            <v>0.2</v>
          </cell>
          <cell r="S2229">
            <v>-0.2</v>
          </cell>
          <cell r="T2229">
            <v>0.05</v>
          </cell>
          <cell r="U2229">
            <v>-0.05</v>
          </cell>
          <cell r="V2229">
            <v>0.05</v>
          </cell>
          <cell r="W2229">
            <v>-0.05</v>
          </cell>
          <cell r="X2229">
            <v>0.05</v>
          </cell>
          <cell r="Y2229">
            <v>-0.05</v>
          </cell>
          <cell r="Z2229">
            <v>0.05</v>
          </cell>
          <cell r="AA2229">
            <v>-0.05</v>
          </cell>
          <cell r="AB2229" t="str">
            <v>NIL</v>
          </cell>
          <cell r="AC2229" t="str">
            <v>NIL</v>
          </cell>
          <cell r="AD2229" t="str">
            <v>NIL</v>
          </cell>
          <cell r="AE2229" t="str">
            <v>NIL</v>
          </cell>
          <cell r="AF2229" t="str">
            <v>NIL</v>
          </cell>
          <cell r="AG2229" t="str">
            <v>NIL</v>
          </cell>
        </row>
        <row r="2230">
          <cell r="A2230" t="str">
            <v>12-429A-5</v>
          </cell>
          <cell r="B2230">
            <v>0.15</v>
          </cell>
          <cell r="C2230">
            <v>-0.15</v>
          </cell>
          <cell r="D2230">
            <v>0.1</v>
          </cell>
          <cell r="E2230">
            <v>-0.1</v>
          </cell>
          <cell r="F2230">
            <v>0.05</v>
          </cell>
          <cell r="G2230">
            <v>-0.05</v>
          </cell>
          <cell r="H2230">
            <v>0.1</v>
          </cell>
          <cell r="I2230">
            <v>0</v>
          </cell>
          <cell r="J2230">
            <v>0.1</v>
          </cell>
          <cell r="K2230">
            <v>-0.1</v>
          </cell>
          <cell r="L2230">
            <v>0.1</v>
          </cell>
          <cell r="M2230">
            <v>-0.1</v>
          </cell>
          <cell r="N2230">
            <v>0.1</v>
          </cell>
          <cell r="O2230">
            <v>-0.1</v>
          </cell>
          <cell r="P2230">
            <v>0.05</v>
          </cell>
          <cell r="Q2230">
            <v>-0.05</v>
          </cell>
          <cell r="R2230">
            <v>0.2</v>
          </cell>
          <cell r="S2230">
            <v>-0.2</v>
          </cell>
          <cell r="T2230">
            <v>0.05</v>
          </cell>
          <cell r="U2230">
            <v>-0.05</v>
          </cell>
          <cell r="V2230">
            <v>0.05</v>
          </cell>
          <cell r="W2230">
            <v>-0.05</v>
          </cell>
          <cell r="X2230">
            <v>0.05</v>
          </cell>
          <cell r="Y2230">
            <v>-0.05</v>
          </cell>
          <cell r="Z2230">
            <v>0.05</v>
          </cell>
          <cell r="AA2230">
            <v>-0.05</v>
          </cell>
          <cell r="AB2230" t="str">
            <v>NIL</v>
          </cell>
          <cell r="AC2230" t="str">
            <v>NIL</v>
          </cell>
          <cell r="AD2230" t="str">
            <v>NIL</v>
          </cell>
          <cell r="AE2230" t="str">
            <v>NIL</v>
          </cell>
          <cell r="AF2230" t="str">
            <v>NIL</v>
          </cell>
          <cell r="AG2230" t="str">
            <v>NIL</v>
          </cell>
        </row>
        <row r="2231">
          <cell r="A2231" t="str">
            <v>12-430A</v>
          </cell>
          <cell r="B2231">
            <v>0.15</v>
          </cell>
          <cell r="C2231">
            <v>-0.15</v>
          </cell>
          <cell r="D2231">
            <v>0.1</v>
          </cell>
          <cell r="E2231">
            <v>-0.1</v>
          </cell>
          <cell r="F2231">
            <v>0.05</v>
          </cell>
          <cell r="G2231">
            <v>-0.05</v>
          </cell>
          <cell r="H2231">
            <v>0.1</v>
          </cell>
          <cell r="I2231">
            <v>0</v>
          </cell>
          <cell r="J2231">
            <v>0.1</v>
          </cell>
          <cell r="K2231">
            <v>-0.1</v>
          </cell>
          <cell r="L2231">
            <v>0.1</v>
          </cell>
          <cell r="M2231">
            <v>-0.1</v>
          </cell>
          <cell r="N2231">
            <v>0.1</v>
          </cell>
          <cell r="O2231">
            <v>-0.1</v>
          </cell>
          <cell r="P2231">
            <v>0.05</v>
          </cell>
          <cell r="Q2231">
            <v>-0.05</v>
          </cell>
          <cell r="R2231">
            <v>0.2</v>
          </cell>
          <cell r="S2231">
            <v>-0.2</v>
          </cell>
          <cell r="T2231">
            <v>0.05</v>
          </cell>
          <cell r="U2231">
            <v>-0.05</v>
          </cell>
          <cell r="V2231">
            <v>0.05</v>
          </cell>
          <cell r="W2231">
            <v>-0.05</v>
          </cell>
          <cell r="X2231">
            <v>0.05</v>
          </cell>
          <cell r="Y2231">
            <v>-0.05</v>
          </cell>
          <cell r="Z2231">
            <v>0.05</v>
          </cell>
          <cell r="AA2231">
            <v>-0.05</v>
          </cell>
          <cell r="AB2231" t="str">
            <v>NIL</v>
          </cell>
          <cell r="AC2231" t="str">
            <v>NIL</v>
          </cell>
          <cell r="AD2231" t="str">
            <v>NIL</v>
          </cell>
          <cell r="AE2231" t="str">
            <v>NIL</v>
          </cell>
          <cell r="AF2231" t="str">
            <v>NIL</v>
          </cell>
          <cell r="AG2231" t="str">
            <v>NIL</v>
          </cell>
        </row>
        <row r="2232">
          <cell r="A2232" t="str">
            <v>12-430A-1</v>
          </cell>
          <cell r="B2232">
            <v>0.15</v>
          </cell>
          <cell r="C2232">
            <v>-0.15</v>
          </cell>
          <cell r="D2232">
            <v>0.1</v>
          </cell>
          <cell r="E2232">
            <v>-0.1</v>
          </cell>
          <cell r="F2232">
            <v>0.05</v>
          </cell>
          <cell r="G2232">
            <v>-0.05</v>
          </cell>
          <cell r="H2232">
            <v>0.1</v>
          </cell>
          <cell r="I2232">
            <v>0</v>
          </cell>
          <cell r="J2232">
            <v>0.1</v>
          </cell>
          <cell r="K2232">
            <v>-0.1</v>
          </cell>
          <cell r="L2232">
            <v>0.1</v>
          </cell>
          <cell r="M2232">
            <v>-0.1</v>
          </cell>
          <cell r="N2232">
            <v>0.1</v>
          </cell>
          <cell r="O2232">
            <v>-0.1</v>
          </cell>
          <cell r="P2232">
            <v>0.05</v>
          </cell>
          <cell r="Q2232">
            <v>-0.05</v>
          </cell>
          <cell r="R2232">
            <v>0.2</v>
          </cell>
          <cell r="S2232">
            <v>-0.2</v>
          </cell>
          <cell r="T2232">
            <v>0.05</v>
          </cell>
          <cell r="U2232">
            <v>-0.05</v>
          </cell>
          <cell r="V2232">
            <v>0.05</v>
          </cell>
          <cell r="W2232">
            <v>-0.05</v>
          </cell>
          <cell r="X2232">
            <v>0.05</v>
          </cell>
          <cell r="Y2232">
            <v>-0.05</v>
          </cell>
          <cell r="Z2232">
            <v>0.05</v>
          </cell>
          <cell r="AA2232">
            <v>-0.05</v>
          </cell>
          <cell r="AB2232" t="str">
            <v>NIL</v>
          </cell>
          <cell r="AC2232" t="str">
            <v>NIL</v>
          </cell>
          <cell r="AD2232" t="str">
            <v>NIL</v>
          </cell>
          <cell r="AE2232" t="str">
            <v>NIL</v>
          </cell>
          <cell r="AF2232" t="str">
            <v>NIL</v>
          </cell>
          <cell r="AG2232" t="str">
            <v>NIL</v>
          </cell>
        </row>
        <row r="2233">
          <cell r="A2233" t="str">
            <v>12-430A-2</v>
          </cell>
          <cell r="B2233">
            <v>0.15</v>
          </cell>
          <cell r="C2233">
            <v>-0.15</v>
          </cell>
          <cell r="D2233">
            <v>0.1</v>
          </cell>
          <cell r="E2233">
            <v>-0.1</v>
          </cell>
          <cell r="F2233">
            <v>0.05</v>
          </cell>
          <cell r="G2233">
            <v>-0.05</v>
          </cell>
          <cell r="H2233">
            <v>0.1</v>
          </cell>
          <cell r="I2233">
            <v>0</v>
          </cell>
          <cell r="J2233">
            <v>0.1</v>
          </cell>
          <cell r="K2233">
            <v>-0.1</v>
          </cell>
          <cell r="L2233">
            <v>0.1</v>
          </cell>
          <cell r="M2233">
            <v>-0.1</v>
          </cell>
          <cell r="N2233">
            <v>0.1</v>
          </cell>
          <cell r="O2233">
            <v>-0.1</v>
          </cell>
          <cell r="P2233">
            <v>0.05</v>
          </cell>
          <cell r="Q2233">
            <v>-0.05</v>
          </cell>
          <cell r="R2233">
            <v>0.2</v>
          </cell>
          <cell r="S2233">
            <v>-0.2</v>
          </cell>
          <cell r="T2233">
            <v>0.05</v>
          </cell>
          <cell r="U2233">
            <v>-0.05</v>
          </cell>
          <cell r="V2233">
            <v>0.05</v>
          </cell>
          <cell r="W2233">
            <v>-0.05</v>
          </cell>
          <cell r="X2233">
            <v>0.05</v>
          </cell>
          <cell r="Y2233">
            <v>-0.05</v>
          </cell>
          <cell r="Z2233">
            <v>0.05</v>
          </cell>
          <cell r="AA2233">
            <v>-0.05</v>
          </cell>
          <cell r="AB2233" t="str">
            <v>NIL</v>
          </cell>
          <cell r="AC2233" t="str">
            <v>NIL</v>
          </cell>
          <cell r="AD2233" t="str">
            <v>NIL</v>
          </cell>
          <cell r="AE2233" t="str">
            <v>NIL</v>
          </cell>
          <cell r="AF2233" t="str">
            <v>NIL</v>
          </cell>
          <cell r="AG2233" t="str">
            <v>NIL</v>
          </cell>
        </row>
        <row r="2234">
          <cell r="A2234" t="str">
            <v>12-430AL</v>
          </cell>
          <cell r="B2234">
            <v>0.15</v>
          </cell>
          <cell r="C2234">
            <v>-0.15</v>
          </cell>
          <cell r="D2234">
            <v>0.1</v>
          </cell>
          <cell r="E2234">
            <v>-0.1</v>
          </cell>
          <cell r="F2234">
            <v>0.05</v>
          </cell>
          <cell r="G2234">
            <v>-0.05</v>
          </cell>
          <cell r="H2234">
            <v>0.1</v>
          </cell>
          <cell r="I2234">
            <v>0</v>
          </cell>
          <cell r="J2234">
            <v>0.1</v>
          </cell>
          <cell r="K2234">
            <v>-0.1</v>
          </cell>
          <cell r="L2234">
            <v>0.1</v>
          </cell>
          <cell r="M2234">
            <v>-0.1</v>
          </cell>
          <cell r="N2234">
            <v>0.1</v>
          </cell>
          <cell r="O2234">
            <v>-0.1</v>
          </cell>
          <cell r="P2234">
            <v>0.05</v>
          </cell>
          <cell r="Q2234">
            <v>-0.05</v>
          </cell>
          <cell r="R2234">
            <v>0.2</v>
          </cell>
          <cell r="S2234">
            <v>-0.2</v>
          </cell>
          <cell r="T2234">
            <v>0.05</v>
          </cell>
          <cell r="U2234">
            <v>-0.05</v>
          </cell>
          <cell r="V2234">
            <v>0.05</v>
          </cell>
          <cell r="W2234">
            <v>-0.05</v>
          </cell>
          <cell r="X2234">
            <v>0.05</v>
          </cell>
          <cell r="Y2234">
            <v>-0.05</v>
          </cell>
          <cell r="Z2234">
            <v>0.05</v>
          </cell>
          <cell r="AA2234">
            <v>-0.05</v>
          </cell>
          <cell r="AB2234" t="str">
            <v>NIL</v>
          </cell>
          <cell r="AC2234" t="str">
            <v>NIL</v>
          </cell>
          <cell r="AD2234" t="str">
            <v>NIL</v>
          </cell>
          <cell r="AE2234" t="str">
            <v>NIL</v>
          </cell>
          <cell r="AF2234" t="str">
            <v>NIL</v>
          </cell>
          <cell r="AG2234" t="str">
            <v>NIL</v>
          </cell>
        </row>
        <row r="2235">
          <cell r="A2235" t="str">
            <v>12-431A</v>
          </cell>
          <cell r="B2235">
            <v>0.3</v>
          </cell>
          <cell r="C2235">
            <v>-0.3</v>
          </cell>
          <cell r="D2235">
            <v>0.1</v>
          </cell>
          <cell r="E2235">
            <v>-0.1</v>
          </cell>
          <cell r="F2235">
            <v>0.05</v>
          </cell>
          <cell r="G2235">
            <v>-0.05</v>
          </cell>
          <cell r="H2235">
            <v>0.1</v>
          </cell>
          <cell r="I2235">
            <v>0</v>
          </cell>
          <cell r="J2235">
            <v>0.1</v>
          </cell>
          <cell r="K2235">
            <v>-0.1</v>
          </cell>
          <cell r="L2235">
            <v>0.1</v>
          </cell>
          <cell r="M2235">
            <v>-0.1</v>
          </cell>
          <cell r="N2235">
            <v>0.05</v>
          </cell>
          <cell r="O2235">
            <v>-0.05</v>
          </cell>
          <cell r="P2235">
            <v>0.05</v>
          </cell>
          <cell r="Q2235">
            <v>-0.05</v>
          </cell>
          <cell r="R2235">
            <v>0.2</v>
          </cell>
          <cell r="S2235">
            <v>-0.2</v>
          </cell>
          <cell r="T2235">
            <v>0.05</v>
          </cell>
          <cell r="U2235">
            <v>-0.05</v>
          </cell>
          <cell r="V2235">
            <v>0.05</v>
          </cell>
          <cell r="W2235">
            <v>-0.05</v>
          </cell>
          <cell r="X2235">
            <v>0.05</v>
          </cell>
          <cell r="Y2235">
            <v>-0.05</v>
          </cell>
          <cell r="Z2235">
            <v>0.05</v>
          </cell>
          <cell r="AA2235">
            <v>-0.05</v>
          </cell>
          <cell r="AB2235" t="str">
            <v>NIL</v>
          </cell>
          <cell r="AC2235" t="str">
            <v>NIL</v>
          </cell>
          <cell r="AD2235" t="str">
            <v>NIL</v>
          </cell>
          <cell r="AE2235" t="str">
            <v>NIL</v>
          </cell>
          <cell r="AF2235" t="str">
            <v>NIL</v>
          </cell>
          <cell r="AG2235" t="str">
            <v>NIL</v>
          </cell>
        </row>
        <row r="2236">
          <cell r="A2236" t="str">
            <v>12-431A-1</v>
          </cell>
          <cell r="B2236">
            <v>0.3</v>
          </cell>
          <cell r="C2236">
            <v>-0.3</v>
          </cell>
          <cell r="D2236">
            <v>0.1</v>
          </cell>
          <cell r="E2236">
            <v>-0.1</v>
          </cell>
          <cell r="F2236">
            <v>0.05</v>
          </cell>
          <cell r="G2236">
            <v>-0.05</v>
          </cell>
          <cell r="H2236">
            <v>0.1</v>
          </cell>
          <cell r="I2236">
            <v>0</v>
          </cell>
          <cell r="J2236">
            <v>0.1</v>
          </cell>
          <cell r="K2236">
            <v>-0.1</v>
          </cell>
          <cell r="L2236">
            <v>0.1</v>
          </cell>
          <cell r="M2236">
            <v>-0.1</v>
          </cell>
          <cell r="N2236">
            <v>0.05</v>
          </cell>
          <cell r="O2236">
            <v>-0.05</v>
          </cell>
          <cell r="P2236">
            <v>0.05</v>
          </cell>
          <cell r="Q2236">
            <v>-0.05</v>
          </cell>
          <cell r="R2236">
            <v>0.2</v>
          </cell>
          <cell r="S2236">
            <v>-0.2</v>
          </cell>
          <cell r="T2236">
            <v>0.05</v>
          </cell>
          <cell r="U2236">
            <v>-0.05</v>
          </cell>
          <cell r="V2236">
            <v>0.05</v>
          </cell>
          <cell r="W2236">
            <v>-0.05</v>
          </cell>
          <cell r="X2236">
            <v>0.05</v>
          </cell>
          <cell r="Y2236">
            <v>-0.05</v>
          </cell>
          <cell r="Z2236">
            <v>0.05</v>
          </cell>
          <cell r="AA2236">
            <v>-0.05</v>
          </cell>
          <cell r="AB2236" t="str">
            <v>NIL</v>
          </cell>
          <cell r="AC2236" t="str">
            <v>NIL</v>
          </cell>
          <cell r="AD2236" t="str">
            <v>NIL</v>
          </cell>
          <cell r="AE2236" t="str">
            <v>NIL</v>
          </cell>
          <cell r="AF2236" t="str">
            <v>NIL</v>
          </cell>
          <cell r="AG2236" t="str">
            <v>NIL</v>
          </cell>
        </row>
        <row r="2237">
          <cell r="A2237" t="str">
            <v>12-432A</v>
          </cell>
          <cell r="B2237">
            <v>0.2</v>
          </cell>
          <cell r="C2237">
            <v>-0.2</v>
          </cell>
          <cell r="D2237">
            <v>0.1</v>
          </cell>
          <cell r="E2237">
            <v>-0.1</v>
          </cell>
          <cell r="F2237">
            <v>0.05</v>
          </cell>
          <cell r="G2237">
            <v>-0.05</v>
          </cell>
          <cell r="H2237">
            <v>0.1</v>
          </cell>
          <cell r="I2237">
            <v>0</v>
          </cell>
          <cell r="J2237">
            <v>0.1</v>
          </cell>
          <cell r="K2237">
            <v>-0.1</v>
          </cell>
          <cell r="L2237">
            <v>0.1</v>
          </cell>
          <cell r="M2237">
            <v>-0.1</v>
          </cell>
          <cell r="N2237">
            <v>0.1</v>
          </cell>
          <cell r="O2237">
            <v>-0.1</v>
          </cell>
          <cell r="P2237">
            <v>0.05</v>
          </cell>
          <cell r="Q2237">
            <v>-0.05</v>
          </cell>
          <cell r="R2237">
            <v>0.2</v>
          </cell>
          <cell r="S2237">
            <v>-0.2</v>
          </cell>
          <cell r="T2237">
            <v>0.05</v>
          </cell>
          <cell r="U2237">
            <v>-0.05</v>
          </cell>
          <cell r="V2237">
            <v>0.05</v>
          </cell>
          <cell r="W2237">
            <v>-0.05</v>
          </cell>
          <cell r="X2237">
            <v>0.05</v>
          </cell>
          <cell r="Y2237">
            <v>-0.05</v>
          </cell>
          <cell r="Z2237">
            <v>0.05</v>
          </cell>
          <cell r="AA2237">
            <v>-0.05</v>
          </cell>
          <cell r="AB2237" t="str">
            <v>NIL</v>
          </cell>
          <cell r="AC2237" t="str">
            <v>NIL</v>
          </cell>
          <cell r="AD2237" t="str">
            <v>NIL</v>
          </cell>
          <cell r="AE2237" t="str">
            <v>NIL</v>
          </cell>
          <cell r="AF2237" t="str">
            <v>NIL</v>
          </cell>
          <cell r="AG2237" t="str">
            <v>NIL</v>
          </cell>
        </row>
        <row r="2238">
          <cell r="A2238" t="str">
            <v>12-433A</v>
          </cell>
          <cell r="B2238">
            <v>0.15</v>
          </cell>
          <cell r="C2238">
            <v>-0.15</v>
          </cell>
          <cell r="D2238">
            <v>0.1</v>
          </cell>
          <cell r="E2238">
            <v>-0.1</v>
          </cell>
          <cell r="F2238">
            <v>0.05</v>
          </cell>
          <cell r="G2238">
            <v>-0.05</v>
          </cell>
          <cell r="H2238">
            <v>0.1</v>
          </cell>
          <cell r="I2238">
            <v>0</v>
          </cell>
          <cell r="J2238">
            <v>0.1</v>
          </cell>
          <cell r="K2238">
            <v>-0.1</v>
          </cell>
          <cell r="L2238">
            <v>0.1</v>
          </cell>
          <cell r="M2238">
            <v>-0.1</v>
          </cell>
          <cell r="N2238">
            <v>0.05</v>
          </cell>
          <cell r="O2238">
            <v>-0.05</v>
          </cell>
          <cell r="P2238">
            <v>0.05</v>
          </cell>
          <cell r="Q2238">
            <v>-0.05</v>
          </cell>
          <cell r="R2238">
            <v>0.2</v>
          </cell>
          <cell r="S2238">
            <v>-0.2</v>
          </cell>
          <cell r="T2238">
            <v>0.05</v>
          </cell>
          <cell r="U2238">
            <v>-0.05</v>
          </cell>
          <cell r="V2238">
            <v>0.03</v>
          </cell>
          <cell r="W2238">
            <v>-0.03</v>
          </cell>
          <cell r="X2238">
            <v>0.03</v>
          </cell>
          <cell r="Y2238">
            <v>-0.03</v>
          </cell>
          <cell r="Z2238">
            <v>0.03</v>
          </cell>
          <cell r="AA2238">
            <v>-0.03</v>
          </cell>
          <cell r="AB2238" t="str">
            <v>NIL</v>
          </cell>
          <cell r="AC2238" t="str">
            <v>NIL</v>
          </cell>
          <cell r="AD2238" t="str">
            <v>NIL</v>
          </cell>
          <cell r="AE2238" t="str">
            <v>NIL</v>
          </cell>
          <cell r="AF2238" t="str">
            <v>NIL</v>
          </cell>
          <cell r="AG2238" t="str">
            <v>NIL</v>
          </cell>
        </row>
        <row r="2239">
          <cell r="A2239" t="str">
            <v>12-433A-1</v>
          </cell>
          <cell r="B2239">
            <v>0.15</v>
          </cell>
          <cell r="C2239">
            <v>-0.15</v>
          </cell>
          <cell r="D2239">
            <v>0.1</v>
          </cell>
          <cell r="E2239">
            <v>-0.1</v>
          </cell>
          <cell r="F2239">
            <v>0.05</v>
          </cell>
          <cell r="G2239">
            <v>-0.05</v>
          </cell>
          <cell r="H2239">
            <v>0.1</v>
          </cell>
          <cell r="I2239">
            <v>0</v>
          </cell>
          <cell r="J2239">
            <v>0.1</v>
          </cell>
          <cell r="K2239">
            <v>-0.1</v>
          </cell>
          <cell r="L2239">
            <v>0.1</v>
          </cell>
          <cell r="M2239">
            <v>-0.1</v>
          </cell>
          <cell r="N2239">
            <v>0.05</v>
          </cell>
          <cell r="O2239">
            <v>-0.05</v>
          </cell>
          <cell r="P2239">
            <v>0.05</v>
          </cell>
          <cell r="Q2239">
            <v>-0.05</v>
          </cell>
          <cell r="R2239">
            <v>0.2</v>
          </cell>
          <cell r="S2239">
            <v>-0.2</v>
          </cell>
          <cell r="T2239">
            <v>0.05</v>
          </cell>
          <cell r="U2239">
            <v>-0.05</v>
          </cell>
          <cell r="V2239">
            <v>0.03</v>
          </cell>
          <cell r="W2239">
            <v>-0.03</v>
          </cell>
          <cell r="X2239">
            <v>0.03</v>
          </cell>
          <cell r="Y2239">
            <v>-0.03</v>
          </cell>
          <cell r="Z2239">
            <v>0.03</v>
          </cell>
          <cell r="AA2239">
            <v>-0.03</v>
          </cell>
          <cell r="AB2239" t="str">
            <v>NIL</v>
          </cell>
          <cell r="AC2239" t="str">
            <v>NIL</v>
          </cell>
          <cell r="AD2239" t="str">
            <v>NIL</v>
          </cell>
          <cell r="AE2239" t="str">
            <v>NIL</v>
          </cell>
          <cell r="AF2239" t="str">
            <v>NIL</v>
          </cell>
          <cell r="AG2239" t="str">
            <v>NIL</v>
          </cell>
        </row>
        <row r="2240">
          <cell r="A2240" t="str">
            <v>12-434A</v>
          </cell>
          <cell r="B2240">
            <v>0.15</v>
          </cell>
          <cell r="C2240">
            <v>-0.15</v>
          </cell>
          <cell r="D2240">
            <v>0.1</v>
          </cell>
          <cell r="E2240">
            <v>-0.1</v>
          </cell>
          <cell r="F2240">
            <v>0.05</v>
          </cell>
          <cell r="G2240">
            <v>-0.05</v>
          </cell>
          <cell r="H2240">
            <v>0.1</v>
          </cell>
          <cell r="I2240">
            <v>0</v>
          </cell>
          <cell r="J2240">
            <v>0.1</v>
          </cell>
          <cell r="K2240">
            <v>-0.1</v>
          </cell>
          <cell r="L2240">
            <v>0.1</v>
          </cell>
          <cell r="M2240">
            <v>-0.1</v>
          </cell>
          <cell r="N2240">
            <v>0.05</v>
          </cell>
          <cell r="O2240">
            <v>-0.05</v>
          </cell>
          <cell r="P2240">
            <v>0.05</v>
          </cell>
          <cell r="Q2240">
            <v>-0.05</v>
          </cell>
          <cell r="R2240">
            <v>0.2</v>
          </cell>
          <cell r="S2240">
            <v>-0.2</v>
          </cell>
          <cell r="T2240">
            <v>0.05</v>
          </cell>
          <cell r="U2240">
            <v>-0.05</v>
          </cell>
          <cell r="V2240">
            <v>0.03</v>
          </cell>
          <cell r="W2240">
            <v>-0.03</v>
          </cell>
          <cell r="X2240">
            <v>0.03</v>
          </cell>
          <cell r="Y2240">
            <v>-0.03</v>
          </cell>
          <cell r="Z2240">
            <v>0.03</v>
          </cell>
          <cell r="AA2240">
            <v>-0.03</v>
          </cell>
          <cell r="AB2240" t="str">
            <v>NIL</v>
          </cell>
          <cell r="AC2240" t="str">
            <v>NIL</v>
          </cell>
          <cell r="AD2240" t="str">
            <v>NIL</v>
          </cell>
          <cell r="AE2240" t="str">
            <v>NIL</v>
          </cell>
          <cell r="AF2240" t="str">
            <v>NIL</v>
          </cell>
          <cell r="AG2240" t="str">
            <v>NIL</v>
          </cell>
        </row>
        <row r="2241">
          <cell r="A2241" t="str">
            <v>12-435A</v>
          </cell>
          <cell r="B2241">
            <v>0.15</v>
          </cell>
          <cell r="C2241">
            <v>-0.15</v>
          </cell>
          <cell r="D2241">
            <v>0.1</v>
          </cell>
          <cell r="E2241">
            <v>-0.1</v>
          </cell>
          <cell r="F2241">
            <v>0.05</v>
          </cell>
          <cell r="G2241">
            <v>-0.05</v>
          </cell>
          <cell r="H2241">
            <v>0.1</v>
          </cell>
          <cell r="I2241">
            <v>0</v>
          </cell>
          <cell r="J2241">
            <v>0.1</v>
          </cell>
          <cell r="K2241">
            <v>-0.1</v>
          </cell>
          <cell r="L2241">
            <v>0.1</v>
          </cell>
          <cell r="M2241">
            <v>-0.1</v>
          </cell>
          <cell r="N2241">
            <v>0.05</v>
          </cell>
          <cell r="O2241">
            <v>-0.05</v>
          </cell>
          <cell r="P2241">
            <v>0.05</v>
          </cell>
          <cell r="Q2241">
            <v>-0.05</v>
          </cell>
          <cell r="R2241">
            <v>0.2</v>
          </cell>
          <cell r="S2241">
            <v>-0.2</v>
          </cell>
          <cell r="T2241">
            <v>0.05</v>
          </cell>
          <cell r="U2241">
            <v>-0.05</v>
          </cell>
          <cell r="V2241">
            <v>0.03</v>
          </cell>
          <cell r="W2241">
            <v>-0.03</v>
          </cell>
          <cell r="X2241">
            <v>0.03</v>
          </cell>
          <cell r="Y2241">
            <v>-0.03</v>
          </cell>
          <cell r="Z2241">
            <v>0.03</v>
          </cell>
          <cell r="AA2241">
            <v>-0.03</v>
          </cell>
          <cell r="AB2241" t="str">
            <v>NIL</v>
          </cell>
          <cell r="AC2241" t="str">
            <v>NIL</v>
          </cell>
          <cell r="AD2241" t="str">
            <v>NIL</v>
          </cell>
          <cell r="AE2241" t="str">
            <v>NIL</v>
          </cell>
          <cell r="AF2241" t="str">
            <v>NIL</v>
          </cell>
          <cell r="AG2241" t="str">
            <v>NIL</v>
          </cell>
        </row>
        <row r="2242">
          <cell r="A2242" t="str">
            <v>12-436A</v>
          </cell>
          <cell r="B2242">
            <v>0.15</v>
          </cell>
          <cell r="C2242">
            <v>-0.15</v>
          </cell>
          <cell r="D2242">
            <v>0.1</v>
          </cell>
          <cell r="E2242">
            <v>-0.1</v>
          </cell>
          <cell r="F2242">
            <v>0.05</v>
          </cell>
          <cell r="G2242">
            <v>-0.05</v>
          </cell>
          <cell r="H2242">
            <v>0.1</v>
          </cell>
          <cell r="I2242">
            <v>0</v>
          </cell>
          <cell r="J2242">
            <v>0.1</v>
          </cell>
          <cell r="K2242">
            <v>-0.1</v>
          </cell>
          <cell r="L2242">
            <v>0.1</v>
          </cell>
          <cell r="M2242">
            <v>-0.1</v>
          </cell>
          <cell r="N2242">
            <v>0.05</v>
          </cell>
          <cell r="O2242">
            <v>-0.05</v>
          </cell>
          <cell r="P2242">
            <v>0.05</v>
          </cell>
          <cell r="Q2242">
            <v>-0.05</v>
          </cell>
          <cell r="R2242">
            <v>0.2</v>
          </cell>
          <cell r="S2242">
            <v>-0.2</v>
          </cell>
          <cell r="T2242">
            <v>0.05</v>
          </cell>
          <cell r="U2242">
            <v>-0.05</v>
          </cell>
          <cell r="V2242">
            <v>0.03</v>
          </cell>
          <cell r="W2242">
            <v>-0.03</v>
          </cell>
          <cell r="X2242">
            <v>0.03</v>
          </cell>
          <cell r="Y2242">
            <v>-0.03</v>
          </cell>
          <cell r="Z2242">
            <v>0.03</v>
          </cell>
          <cell r="AA2242">
            <v>-0.03</v>
          </cell>
          <cell r="AB2242" t="str">
            <v>NIL</v>
          </cell>
          <cell r="AC2242" t="str">
            <v>NIL</v>
          </cell>
          <cell r="AD2242" t="str">
            <v>NIL</v>
          </cell>
          <cell r="AE2242" t="str">
            <v>NIL</v>
          </cell>
          <cell r="AF2242" t="str">
            <v>NIL</v>
          </cell>
          <cell r="AG2242" t="str">
            <v>NIL</v>
          </cell>
        </row>
        <row r="2243">
          <cell r="A2243" t="str">
            <v>12-436A-C</v>
          </cell>
          <cell r="B2243">
            <v>0.15</v>
          </cell>
          <cell r="C2243">
            <v>-0.15</v>
          </cell>
          <cell r="D2243">
            <v>0.1</v>
          </cell>
          <cell r="E2243">
            <v>-0.1</v>
          </cell>
          <cell r="F2243">
            <v>0.05</v>
          </cell>
          <cell r="G2243">
            <v>-0.05</v>
          </cell>
          <cell r="H2243">
            <v>0.1</v>
          </cell>
          <cell r="I2243">
            <v>0</v>
          </cell>
          <cell r="J2243">
            <v>0.1</v>
          </cell>
          <cell r="K2243">
            <v>-0.1</v>
          </cell>
          <cell r="L2243">
            <v>0.1</v>
          </cell>
          <cell r="M2243">
            <v>-0.1</v>
          </cell>
          <cell r="N2243">
            <v>0.05</v>
          </cell>
          <cell r="O2243">
            <v>-0.05</v>
          </cell>
          <cell r="P2243">
            <v>0.05</v>
          </cell>
          <cell r="Q2243">
            <v>-0.05</v>
          </cell>
          <cell r="R2243">
            <v>0.2</v>
          </cell>
          <cell r="S2243">
            <v>-0.2</v>
          </cell>
          <cell r="T2243">
            <v>0.05</v>
          </cell>
          <cell r="U2243">
            <v>-0.05</v>
          </cell>
          <cell r="V2243">
            <v>0.03</v>
          </cell>
          <cell r="W2243">
            <v>-0.03</v>
          </cell>
          <cell r="X2243">
            <v>0.03</v>
          </cell>
          <cell r="Y2243">
            <v>-0.03</v>
          </cell>
          <cell r="Z2243">
            <v>0.03</v>
          </cell>
          <cell r="AA2243">
            <v>-0.03</v>
          </cell>
          <cell r="AB2243" t="str">
            <v>NIL</v>
          </cell>
          <cell r="AC2243" t="str">
            <v>NIL</v>
          </cell>
          <cell r="AD2243" t="str">
            <v>NIL</v>
          </cell>
          <cell r="AE2243" t="str">
            <v>NIL</v>
          </cell>
          <cell r="AF2243" t="str">
            <v>NIL</v>
          </cell>
          <cell r="AG2243" t="str">
            <v>NIL</v>
          </cell>
        </row>
        <row r="2244">
          <cell r="A2244" t="str">
            <v>12-437A</v>
          </cell>
          <cell r="B2244">
            <v>0.3</v>
          </cell>
          <cell r="C2244">
            <v>-0.1</v>
          </cell>
          <cell r="D2244">
            <v>0.1</v>
          </cell>
          <cell r="E2244">
            <v>-0.1</v>
          </cell>
          <cell r="F2244">
            <v>0.05</v>
          </cell>
          <cell r="G2244">
            <v>-0.05</v>
          </cell>
          <cell r="H2244">
            <v>0.1</v>
          </cell>
          <cell r="I2244">
            <v>0</v>
          </cell>
          <cell r="J2244">
            <v>0.1</v>
          </cell>
          <cell r="K2244">
            <v>0</v>
          </cell>
          <cell r="L2244">
            <v>0.1</v>
          </cell>
          <cell r="M2244">
            <v>-0.1</v>
          </cell>
          <cell r="N2244">
            <v>0.1</v>
          </cell>
          <cell r="O2244">
            <v>-0.1</v>
          </cell>
          <cell r="P2244">
            <v>0.05</v>
          </cell>
          <cell r="Q2244">
            <v>-0.05</v>
          </cell>
          <cell r="R2244">
            <v>0.2</v>
          </cell>
          <cell r="S2244">
            <v>-0.2</v>
          </cell>
          <cell r="T2244">
            <v>0.05</v>
          </cell>
          <cell r="U2244">
            <v>-0.05</v>
          </cell>
          <cell r="V2244">
            <v>0.05</v>
          </cell>
          <cell r="W2244">
            <v>-0.05</v>
          </cell>
          <cell r="X2244">
            <v>0.05</v>
          </cell>
          <cell r="Y2244">
            <v>-0.05</v>
          </cell>
          <cell r="Z2244">
            <v>0.05</v>
          </cell>
          <cell r="AA2244">
            <v>-0.05</v>
          </cell>
          <cell r="AB2244" t="str">
            <v>NIL</v>
          </cell>
          <cell r="AC2244" t="str">
            <v>NIL</v>
          </cell>
          <cell r="AD2244" t="str">
            <v>NIL</v>
          </cell>
          <cell r="AE2244" t="str">
            <v>NIL</v>
          </cell>
          <cell r="AF2244" t="str">
            <v>NIL</v>
          </cell>
          <cell r="AG2244" t="str">
            <v>NIL</v>
          </cell>
        </row>
        <row r="2245">
          <cell r="A2245" t="str">
            <v>12-438A</v>
          </cell>
          <cell r="B2245">
            <v>0.2</v>
          </cell>
          <cell r="C2245">
            <v>-0.2</v>
          </cell>
          <cell r="D2245">
            <v>0.1</v>
          </cell>
          <cell r="E2245">
            <v>-0.1</v>
          </cell>
          <cell r="F2245">
            <v>0.05</v>
          </cell>
          <cell r="G2245">
            <v>-0.05</v>
          </cell>
          <cell r="H2245">
            <v>0.1</v>
          </cell>
          <cell r="I2245">
            <v>0</v>
          </cell>
          <cell r="J2245">
            <v>0.1</v>
          </cell>
          <cell r="K2245">
            <v>-0.1</v>
          </cell>
          <cell r="L2245">
            <v>0.1</v>
          </cell>
          <cell r="M2245">
            <v>-0.1</v>
          </cell>
          <cell r="N2245">
            <v>0.1</v>
          </cell>
          <cell r="O2245">
            <v>-0.1</v>
          </cell>
          <cell r="P2245">
            <v>0.05</v>
          </cell>
          <cell r="Q2245">
            <v>-0.05</v>
          </cell>
          <cell r="R2245">
            <v>0.2</v>
          </cell>
          <cell r="S2245">
            <v>-0.2</v>
          </cell>
          <cell r="T2245">
            <v>0.05</v>
          </cell>
          <cell r="U2245">
            <v>-0.05</v>
          </cell>
          <cell r="V2245">
            <v>0.05</v>
          </cell>
          <cell r="W2245">
            <v>-0.05</v>
          </cell>
          <cell r="X2245">
            <v>0.05</v>
          </cell>
          <cell r="Y2245">
            <v>-0.05</v>
          </cell>
          <cell r="Z2245">
            <v>0.05</v>
          </cell>
          <cell r="AA2245">
            <v>-0.05</v>
          </cell>
          <cell r="AB2245" t="str">
            <v>NIL</v>
          </cell>
          <cell r="AC2245" t="str">
            <v>NIL</v>
          </cell>
          <cell r="AD2245" t="str">
            <v>NIL</v>
          </cell>
          <cell r="AE2245" t="str">
            <v>NIL</v>
          </cell>
          <cell r="AF2245" t="str">
            <v>NIL</v>
          </cell>
          <cell r="AG2245" t="str">
            <v>NIL</v>
          </cell>
        </row>
        <row r="2246">
          <cell r="A2246" t="str">
            <v>12-438A-1</v>
          </cell>
          <cell r="B2246">
            <v>0.2</v>
          </cell>
          <cell r="C2246">
            <v>-0.2</v>
          </cell>
          <cell r="D2246">
            <v>0.1</v>
          </cell>
          <cell r="E2246">
            <v>-0.1</v>
          </cell>
          <cell r="F2246">
            <v>0.05</v>
          </cell>
          <cell r="G2246">
            <v>-0.05</v>
          </cell>
          <cell r="H2246">
            <v>0.1</v>
          </cell>
          <cell r="I2246">
            <v>0</v>
          </cell>
          <cell r="J2246">
            <v>0.1</v>
          </cell>
          <cell r="K2246">
            <v>-0.1</v>
          </cell>
          <cell r="L2246">
            <v>0.1</v>
          </cell>
          <cell r="M2246">
            <v>-0.1</v>
          </cell>
          <cell r="N2246">
            <v>0.1</v>
          </cell>
          <cell r="O2246">
            <v>-0.1</v>
          </cell>
          <cell r="P2246">
            <v>0.05</v>
          </cell>
          <cell r="Q2246">
            <v>-0.05</v>
          </cell>
          <cell r="R2246">
            <v>0.2</v>
          </cell>
          <cell r="S2246">
            <v>-0.2</v>
          </cell>
          <cell r="T2246">
            <v>0.05</v>
          </cell>
          <cell r="U2246">
            <v>-0.05</v>
          </cell>
          <cell r="V2246">
            <v>0.05</v>
          </cell>
          <cell r="W2246">
            <v>-0.05</v>
          </cell>
          <cell r="X2246">
            <v>0.05</v>
          </cell>
          <cell r="Y2246">
            <v>-0.05</v>
          </cell>
          <cell r="Z2246">
            <v>0.05</v>
          </cell>
          <cell r="AA2246">
            <v>-0.05</v>
          </cell>
          <cell r="AB2246" t="str">
            <v>NIL</v>
          </cell>
          <cell r="AC2246" t="str">
            <v>NIL</v>
          </cell>
          <cell r="AD2246" t="str">
            <v>NIL</v>
          </cell>
          <cell r="AE2246" t="str">
            <v>NIL</v>
          </cell>
          <cell r="AF2246" t="str">
            <v>NIL</v>
          </cell>
          <cell r="AG2246" t="str">
            <v>NIL</v>
          </cell>
        </row>
        <row r="2247">
          <cell r="A2247" t="str">
            <v>12-439A</v>
          </cell>
          <cell r="B2247">
            <v>0.3</v>
          </cell>
          <cell r="C2247">
            <v>-0.1</v>
          </cell>
          <cell r="D2247">
            <v>0.1</v>
          </cell>
          <cell r="E2247">
            <v>-0.1</v>
          </cell>
          <cell r="F2247">
            <v>0.05</v>
          </cell>
          <cell r="G2247">
            <v>-0.05</v>
          </cell>
          <cell r="H2247">
            <v>0.1</v>
          </cell>
          <cell r="I2247">
            <v>0</v>
          </cell>
          <cell r="J2247">
            <v>0.1</v>
          </cell>
          <cell r="K2247">
            <v>-0.1</v>
          </cell>
          <cell r="L2247">
            <v>0.1</v>
          </cell>
          <cell r="M2247">
            <v>-0.1</v>
          </cell>
          <cell r="N2247">
            <v>0.1</v>
          </cell>
          <cell r="O2247">
            <v>-0.1</v>
          </cell>
          <cell r="P2247">
            <v>0.05</v>
          </cell>
          <cell r="Q2247">
            <v>-0.05</v>
          </cell>
          <cell r="R2247">
            <v>0.2</v>
          </cell>
          <cell r="S2247">
            <v>-0.2</v>
          </cell>
          <cell r="T2247">
            <v>0.05</v>
          </cell>
          <cell r="U2247">
            <v>-0.05</v>
          </cell>
          <cell r="V2247">
            <v>0.05</v>
          </cell>
          <cell r="W2247">
            <v>-0.05</v>
          </cell>
          <cell r="X2247">
            <v>0.05</v>
          </cell>
          <cell r="Y2247">
            <v>-0.05</v>
          </cell>
          <cell r="Z2247">
            <v>0.05</v>
          </cell>
          <cell r="AA2247">
            <v>-0.05</v>
          </cell>
          <cell r="AB2247" t="str">
            <v>NIL</v>
          </cell>
          <cell r="AC2247" t="str">
            <v>NIL</v>
          </cell>
          <cell r="AD2247" t="str">
            <v>NIL</v>
          </cell>
          <cell r="AE2247" t="str">
            <v>NIL</v>
          </cell>
          <cell r="AF2247" t="str">
            <v>NIL</v>
          </cell>
          <cell r="AG2247" t="str">
            <v>NIL</v>
          </cell>
        </row>
        <row r="2248">
          <cell r="A2248" t="str">
            <v>12-440A</v>
          </cell>
          <cell r="B2248">
            <v>0.2</v>
          </cell>
          <cell r="C2248">
            <v>-0.2</v>
          </cell>
          <cell r="D2248">
            <v>0.1</v>
          </cell>
          <cell r="E2248">
            <v>-0.1</v>
          </cell>
          <cell r="F2248">
            <v>0.05</v>
          </cell>
          <cell r="G2248">
            <v>-0.05</v>
          </cell>
          <cell r="H2248">
            <v>0.1</v>
          </cell>
          <cell r="I2248">
            <v>0</v>
          </cell>
          <cell r="J2248">
            <v>0.1</v>
          </cell>
          <cell r="K2248">
            <v>-0.1</v>
          </cell>
          <cell r="L2248">
            <v>0.1</v>
          </cell>
          <cell r="M2248">
            <v>-0.1</v>
          </cell>
          <cell r="N2248">
            <v>0.1</v>
          </cell>
          <cell r="O2248">
            <v>-0.1</v>
          </cell>
          <cell r="P2248">
            <v>0.05</v>
          </cell>
          <cell r="Q2248">
            <v>-0.05</v>
          </cell>
          <cell r="R2248">
            <v>0.2</v>
          </cell>
          <cell r="S2248">
            <v>-0.2</v>
          </cell>
          <cell r="T2248">
            <v>0.05</v>
          </cell>
          <cell r="U2248">
            <v>-0.05</v>
          </cell>
          <cell r="V2248">
            <v>0.03</v>
          </cell>
          <cell r="W2248">
            <v>-0.03</v>
          </cell>
          <cell r="X2248">
            <v>0.03</v>
          </cell>
          <cell r="Y2248">
            <v>-0.03</v>
          </cell>
          <cell r="Z2248">
            <v>0.03</v>
          </cell>
          <cell r="AA2248">
            <v>-0.03</v>
          </cell>
          <cell r="AB2248" t="str">
            <v>NIL</v>
          </cell>
          <cell r="AC2248" t="str">
            <v>NIL</v>
          </cell>
          <cell r="AD2248" t="str">
            <v>NIL</v>
          </cell>
          <cell r="AE2248" t="str">
            <v>NIL</v>
          </cell>
          <cell r="AF2248" t="str">
            <v>NIL</v>
          </cell>
          <cell r="AG2248" t="str">
            <v>NIL</v>
          </cell>
        </row>
        <row r="2249">
          <cell r="A2249" t="str">
            <v>12-441A</v>
          </cell>
          <cell r="B2249">
            <v>0.2</v>
          </cell>
          <cell r="C2249">
            <v>-0.2</v>
          </cell>
          <cell r="D2249">
            <v>0.1</v>
          </cell>
          <cell r="E2249">
            <v>-0.1</v>
          </cell>
          <cell r="F2249">
            <v>0.05</v>
          </cell>
          <cell r="G2249">
            <v>-0.05</v>
          </cell>
          <cell r="H2249">
            <v>0.1</v>
          </cell>
          <cell r="I2249">
            <v>0</v>
          </cell>
          <cell r="J2249">
            <v>0.1</v>
          </cell>
          <cell r="K2249">
            <v>-0.1</v>
          </cell>
          <cell r="L2249">
            <v>0.1</v>
          </cell>
          <cell r="M2249">
            <v>-0.1</v>
          </cell>
          <cell r="N2249">
            <v>0.1</v>
          </cell>
          <cell r="O2249">
            <v>-0.1</v>
          </cell>
          <cell r="P2249">
            <v>0.05</v>
          </cell>
          <cell r="Q2249">
            <v>-0.05</v>
          </cell>
          <cell r="R2249">
            <v>0.2</v>
          </cell>
          <cell r="S2249">
            <v>-0.2</v>
          </cell>
          <cell r="T2249">
            <v>0.05</v>
          </cell>
          <cell r="U2249">
            <v>-0.05</v>
          </cell>
          <cell r="V2249">
            <v>0.05</v>
          </cell>
          <cell r="W2249">
            <v>-0.05</v>
          </cell>
          <cell r="X2249">
            <v>0.05</v>
          </cell>
          <cell r="Y2249">
            <v>-0.05</v>
          </cell>
          <cell r="Z2249">
            <v>0.05</v>
          </cell>
          <cell r="AA2249">
            <v>-0.05</v>
          </cell>
          <cell r="AB2249" t="str">
            <v>NIL</v>
          </cell>
          <cell r="AC2249" t="str">
            <v>NIL</v>
          </cell>
          <cell r="AD2249" t="str">
            <v>NIL</v>
          </cell>
          <cell r="AE2249" t="str">
            <v>NIL</v>
          </cell>
          <cell r="AF2249" t="str">
            <v>NIL</v>
          </cell>
          <cell r="AG2249" t="str">
            <v>NIL</v>
          </cell>
        </row>
        <row r="2250">
          <cell r="A2250" t="str">
            <v>12-441A-1</v>
          </cell>
          <cell r="B2250">
            <v>0.2</v>
          </cell>
          <cell r="C2250">
            <v>-0.2</v>
          </cell>
          <cell r="D2250">
            <v>0.1</v>
          </cell>
          <cell r="E2250">
            <v>-0.1</v>
          </cell>
          <cell r="F2250">
            <v>0.05</v>
          </cell>
          <cell r="G2250">
            <v>-0.05</v>
          </cell>
          <cell r="H2250">
            <v>0.1</v>
          </cell>
          <cell r="I2250">
            <v>0</v>
          </cell>
          <cell r="J2250">
            <v>0.1</v>
          </cell>
          <cell r="K2250">
            <v>-0.1</v>
          </cell>
          <cell r="L2250">
            <v>0.1</v>
          </cell>
          <cell r="M2250">
            <v>-0.1</v>
          </cell>
          <cell r="N2250">
            <v>0.1</v>
          </cell>
          <cell r="O2250">
            <v>-0.1</v>
          </cell>
          <cell r="P2250">
            <v>0.05</v>
          </cell>
          <cell r="Q2250">
            <v>-0.05</v>
          </cell>
          <cell r="R2250">
            <v>0.2</v>
          </cell>
          <cell r="S2250">
            <v>-0.2</v>
          </cell>
          <cell r="T2250">
            <v>0.05</v>
          </cell>
          <cell r="U2250">
            <v>-0.05</v>
          </cell>
          <cell r="V2250">
            <v>0.05</v>
          </cell>
          <cell r="W2250">
            <v>-0.05</v>
          </cell>
          <cell r="X2250">
            <v>0.05</v>
          </cell>
          <cell r="Y2250">
            <v>-0.05</v>
          </cell>
          <cell r="Z2250">
            <v>0.05</v>
          </cell>
          <cell r="AA2250">
            <v>-0.05</v>
          </cell>
          <cell r="AB2250" t="str">
            <v>NIL</v>
          </cell>
          <cell r="AC2250" t="str">
            <v>NIL</v>
          </cell>
          <cell r="AD2250" t="str">
            <v>NIL</v>
          </cell>
          <cell r="AE2250" t="str">
            <v>NIL</v>
          </cell>
          <cell r="AF2250" t="str">
            <v>NIL</v>
          </cell>
          <cell r="AG2250" t="str">
            <v>NIL</v>
          </cell>
        </row>
        <row r="2251">
          <cell r="A2251" t="str">
            <v>12-442A-C</v>
          </cell>
          <cell r="B2251">
            <v>0.2</v>
          </cell>
          <cell r="C2251">
            <v>-0.2</v>
          </cell>
          <cell r="D2251">
            <v>0.1</v>
          </cell>
          <cell r="E2251">
            <v>-0.1</v>
          </cell>
          <cell r="F2251">
            <v>0.05</v>
          </cell>
          <cell r="G2251">
            <v>-0.05</v>
          </cell>
          <cell r="H2251">
            <v>0.1</v>
          </cell>
          <cell r="I2251">
            <v>0</v>
          </cell>
          <cell r="J2251">
            <v>0.1</v>
          </cell>
          <cell r="K2251">
            <v>-0.1</v>
          </cell>
          <cell r="L2251">
            <v>0.1</v>
          </cell>
          <cell r="M2251">
            <v>-0.1</v>
          </cell>
          <cell r="N2251">
            <v>0.1</v>
          </cell>
          <cell r="O2251">
            <v>-0.1</v>
          </cell>
          <cell r="P2251">
            <v>0.05</v>
          </cell>
          <cell r="Q2251">
            <v>-0.05</v>
          </cell>
          <cell r="R2251">
            <v>0.2</v>
          </cell>
          <cell r="S2251">
            <v>-0.2</v>
          </cell>
          <cell r="T2251">
            <v>0.05</v>
          </cell>
          <cell r="U2251">
            <v>-0.05</v>
          </cell>
          <cell r="V2251">
            <v>0.05</v>
          </cell>
          <cell r="W2251">
            <v>-0.05</v>
          </cell>
          <cell r="X2251">
            <v>0.05</v>
          </cell>
          <cell r="Y2251">
            <v>-0.05</v>
          </cell>
          <cell r="Z2251">
            <v>0.05</v>
          </cell>
          <cell r="AA2251">
            <v>-0.05</v>
          </cell>
          <cell r="AB2251" t="str">
            <v>NIL</v>
          </cell>
          <cell r="AC2251" t="str">
            <v>NIL</v>
          </cell>
          <cell r="AD2251" t="str">
            <v>NIL</v>
          </cell>
          <cell r="AE2251" t="str">
            <v>NIL</v>
          </cell>
          <cell r="AF2251" t="str">
            <v>NIL</v>
          </cell>
          <cell r="AG2251" t="str">
            <v>NIL</v>
          </cell>
        </row>
        <row r="2252">
          <cell r="A2252" t="str">
            <v>12-443A</v>
          </cell>
          <cell r="B2252">
            <v>0.3</v>
          </cell>
          <cell r="C2252">
            <v>-0.1</v>
          </cell>
          <cell r="D2252">
            <v>0.1</v>
          </cell>
          <cell r="E2252">
            <v>-0.1</v>
          </cell>
          <cell r="F2252">
            <v>0.05</v>
          </cell>
          <cell r="G2252">
            <v>-0.05</v>
          </cell>
          <cell r="H2252">
            <v>0.1</v>
          </cell>
          <cell r="I2252">
            <v>0</v>
          </cell>
          <cell r="J2252">
            <v>0.1</v>
          </cell>
          <cell r="K2252">
            <v>0</v>
          </cell>
          <cell r="L2252">
            <v>0.1</v>
          </cell>
          <cell r="M2252">
            <v>-0.1</v>
          </cell>
          <cell r="N2252">
            <v>0.1</v>
          </cell>
          <cell r="O2252">
            <v>-0.1</v>
          </cell>
          <cell r="P2252">
            <v>0.05</v>
          </cell>
          <cell r="Q2252">
            <v>-0.05</v>
          </cell>
          <cell r="R2252">
            <v>0.2</v>
          </cell>
          <cell r="S2252">
            <v>-0.2</v>
          </cell>
          <cell r="T2252">
            <v>0.05</v>
          </cell>
          <cell r="U2252">
            <v>-0.05</v>
          </cell>
          <cell r="V2252">
            <v>0.05</v>
          </cell>
          <cell r="W2252">
            <v>-0.05</v>
          </cell>
          <cell r="X2252">
            <v>0.05</v>
          </cell>
          <cell r="Y2252">
            <v>-0.05</v>
          </cell>
          <cell r="Z2252">
            <v>0.05</v>
          </cell>
          <cell r="AA2252">
            <v>-0.05</v>
          </cell>
          <cell r="AB2252" t="str">
            <v>NIL</v>
          </cell>
          <cell r="AC2252" t="str">
            <v>NIL</v>
          </cell>
          <cell r="AD2252" t="str">
            <v>NIL</v>
          </cell>
          <cell r="AE2252" t="str">
            <v>NIL</v>
          </cell>
          <cell r="AF2252" t="str">
            <v>NIL</v>
          </cell>
          <cell r="AG2252" t="str">
            <v>NIL</v>
          </cell>
        </row>
        <row r="2253">
          <cell r="A2253" t="str">
            <v>12-444A</v>
          </cell>
          <cell r="B2253">
            <v>0.3</v>
          </cell>
          <cell r="C2253">
            <v>-0.1</v>
          </cell>
          <cell r="D2253">
            <v>0.1</v>
          </cell>
          <cell r="E2253">
            <v>-0.1</v>
          </cell>
          <cell r="F2253">
            <v>0.05</v>
          </cell>
          <cell r="G2253">
            <v>-0.05</v>
          </cell>
          <cell r="H2253">
            <v>0.1</v>
          </cell>
          <cell r="I2253">
            <v>0</v>
          </cell>
          <cell r="J2253">
            <v>0.1</v>
          </cell>
          <cell r="K2253">
            <v>0</v>
          </cell>
          <cell r="L2253">
            <v>0.1</v>
          </cell>
          <cell r="M2253">
            <v>-0.1</v>
          </cell>
          <cell r="N2253">
            <v>0.1</v>
          </cell>
          <cell r="O2253">
            <v>-0.1</v>
          </cell>
          <cell r="P2253">
            <v>0.05</v>
          </cell>
          <cell r="Q2253">
            <v>-0.05</v>
          </cell>
          <cell r="R2253">
            <v>0.2</v>
          </cell>
          <cell r="S2253">
            <v>-0.2</v>
          </cell>
          <cell r="T2253">
            <v>0.05</v>
          </cell>
          <cell r="U2253">
            <v>-0.05</v>
          </cell>
          <cell r="V2253">
            <v>0.05</v>
          </cell>
          <cell r="W2253">
            <v>-0.05</v>
          </cell>
          <cell r="X2253">
            <v>0.05</v>
          </cell>
          <cell r="Y2253">
            <v>-0.05</v>
          </cell>
          <cell r="Z2253">
            <v>0.05</v>
          </cell>
          <cell r="AA2253">
            <v>-0.05</v>
          </cell>
          <cell r="AB2253" t="str">
            <v>NIL</v>
          </cell>
          <cell r="AC2253" t="str">
            <v>NIL</v>
          </cell>
          <cell r="AD2253" t="str">
            <v>NIL</v>
          </cell>
          <cell r="AE2253" t="str">
            <v>NIL</v>
          </cell>
          <cell r="AF2253" t="str">
            <v>NIL</v>
          </cell>
          <cell r="AG2253" t="str">
            <v>NIL</v>
          </cell>
        </row>
        <row r="2254">
          <cell r="A2254" t="str">
            <v>12-444A-1</v>
          </cell>
          <cell r="B2254">
            <v>0.3</v>
          </cell>
          <cell r="C2254">
            <v>-0.1</v>
          </cell>
          <cell r="D2254">
            <v>0.1</v>
          </cell>
          <cell r="E2254">
            <v>-0.1</v>
          </cell>
          <cell r="F2254">
            <v>0.05</v>
          </cell>
          <cell r="G2254">
            <v>-0.05</v>
          </cell>
          <cell r="H2254">
            <v>0.1</v>
          </cell>
          <cell r="I2254">
            <v>0</v>
          </cell>
          <cell r="J2254">
            <v>0.1</v>
          </cell>
          <cell r="K2254">
            <v>0</v>
          </cell>
          <cell r="L2254">
            <v>0.1</v>
          </cell>
          <cell r="M2254">
            <v>-0.1</v>
          </cell>
          <cell r="N2254">
            <v>0.1</v>
          </cell>
          <cell r="O2254">
            <v>-0.1</v>
          </cell>
          <cell r="P2254">
            <v>0.05</v>
          </cell>
          <cell r="Q2254">
            <v>-0.05</v>
          </cell>
          <cell r="R2254">
            <v>0.2</v>
          </cell>
          <cell r="S2254">
            <v>-0.2</v>
          </cell>
          <cell r="T2254">
            <v>0.05</v>
          </cell>
          <cell r="U2254">
            <v>-0.05</v>
          </cell>
          <cell r="V2254">
            <v>0.05</v>
          </cell>
          <cell r="W2254">
            <v>-0.05</v>
          </cell>
          <cell r="X2254">
            <v>0.05</v>
          </cell>
          <cell r="Y2254">
            <v>-0.05</v>
          </cell>
          <cell r="Z2254">
            <v>0.05</v>
          </cell>
          <cell r="AA2254">
            <v>-0.05</v>
          </cell>
          <cell r="AB2254" t="str">
            <v>NIL</v>
          </cell>
          <cell r="AC2254" t="str">
            <v>NIL</v>
          </cell>
          <cell r="AD2254" t="str">
            <v>NIL</v>
          </cell>
          <cell r="AE2254" t="str">
            <v>NIL</v>
          </cell>
          <cell r="AF2254" t="str">
            <v>NIL</v>
          </cell>
          <cell r="AG2254" t="str">
            <v>NIL</v>
          </cell>
        </row>
        <row r="2255">
          <cell r="A2255" t="str">
            <v>12-444A-C</v>
          </cell>
          <cell r="B2255">
            <v>0.3</v>
          </cell>
          <cell r="C2255">
            <v>-0.1</v>
          </cell>
          <cell r="D2255">
            <v>0.1</v>
          </cell>
          <cell r="E2255">
            <v>-0.1</v>
          </cell>
          <cell r="F2255">
            <v>0.05</v>
          </cell>
          <cell r="G2255">
            <v>-0.05</v>
          </cell>
          <cell r="H2255">
            <v>0.1</v>
          </cell>
          <cell r="I2255">
            <v>0</v>
          </cell>
          <cell r="J2255">
            <v>0.1</v>
          </cell>
          <cell r="K2255">
            <v>0</v>
          </cell>
          <cell r="L2255">
            <v>0.1</v>
          </cell>
          <cell r="M2255">
            <v>-0.1</v>
          </cell>
          <cell r="N2255">
            <v>0.1</v>
          </cell>
          <cell r="O2255">
            <v>-0.1</v>
          </cell>
          <cell r="P2255">
            <v>0.05</v>
          </cell>
          <cell r="Q2255">
            <v>-0.05</v>
          </cell>
          <cell r="R2255">
            <v>0.2</v>
          </cell>
          <cell r="S2255">
            <v>-0.2</v>
          </cell>
          <cell r="T2255">
            <v>0.05</v>
          </cell>
          <cell r="U2255">
            <v>-0.05</v>
          </cell>
          <cell r="V2255">
            <v>0.05</v>
          </cell>
          <cell r="W2255">
            <v>-0.05</v>
          </cell>
          <cell r="X2255">
            <v>0.05</v>
          </cell>
          <cell r="Y2255">
            <v>-0.05</v>
          </cell>
          <cell r="Z2255">
            <v>0.05</v>
          </cell>
          <cell r="AA2255">
            <v>-0.05</v>
          </cell>
          <cell r="AB2255" t="str">
            <v>NIL</v>
          </cell>
          <cell r="AC2255" t="str">
            <v>NIL</v>
          </cell>
          <cell r="AD2255" t="str">
            <v>NIL</v>
          </cell>
          <cell r="AE2255" t="str">
            <v>NIL</v>
          </cell>
          <cell r="AF2255" t="str">
            <v>NIL</v>
          </cell>
          <cell r="AG2255" t="str">
            <v>NIL</v>
          </cell>
        </row>
        <row r="2256">
          <cell r="A2256" t="str">
            <v>12-445A</v>
          </cell>
          <cell r="B2256">
            <v>0.15</v>
          </cell>
          <cell r="C2256">
            <v>-0.15</v>
          </cell>
          <cell r="D2256">
            <v>0.1</v>
          </cell>
          <cell r="E2256">
            <v>-0.1</v>
          </cell>
          <cell r="F2256">
            <v>0.05</v>
          </cell>
          <cell r="G2256">
            <v>-0.05</v>
          </cell>
          <cell r="H2256">
            <v>0.1</v>
          </cell>
          <cell r="I2256">
            <v>0</v>
          </cell>
          <cell r="J2256">
            <v>0.1</v>
          </cell>
          <cell r="K2256">
            <v>-0.1</v>
          </cell>
          <cell r="L2256">
            <v>0.1</v>
          </cell>
          <cell r="M2256">
            <v>-0.1</v>
          </cell>
          <cell r="N2256">
            <v>0.1</v>
          </cell>
          <cell r="O2256">
            <v>-0.1</v>
          </cell>
          <cell r="P2256">
            <v>0.05</v>
          </cell>
          <cell r="Q2256">
            <v>-0.05</v>
          </cell>
          <cell r="R2256">
            <v>0.2</v>
          </cell>
          <cell r="S2256">
            <v>-0.2</v>
          </cell>
          <cell r="T2256">
            <v>0.05</v>
          </cell>
          <cell r="U2256">
            <v>-0.05</v>
          </cell>
          <cell r="V2256">
            <v>0.05</v>
          </cell>
          <cell r="W2256">
            <v>-0.05</v>
          </cell>
          <cell r="X2256">
            <v>0.05</v>
          </cell>
          <cell r="Y2256">
            <v>-0.05</v>
          </cell>
          <cell r="Z2256">
            <v>0.05</v>
          </cell>
          <cell r="AA2256">
            <v>-0.05</v>
          </cell>
          <cell r="AB2256" t="str">
            <v>NIL</v>
          </cell>
          <cell r="AC2256" t="str">
            <v>NIL</v>
          </cell>
          <cell r="AD2256" t="str">
            <v>NIL</v>
          </cell>
          <cell r="AE2256" t="str">
            <v>NIL</v>
          </cell>
          <cell r="AF2256" t="str">
            <v>NIL</v>
          </cell>
          <cell r="AG2256" t="str">
            <v>NIL</v>
          </cell>
        </row>
        <row r="2257">
          <cell r="A2257" t="str">
            <v>12-446A-C</v>
          </cell>
          <cell r="B2257">
            <v>0.2</v>
          </cell>
          <cell r="C2257">
            <v>-0.2</v>
          </cell>
          <cell r="D2257">
            <v>0.1</v>
          </cell>
          <cell r="E2257">
            <v>-0.1</v>
          </cell>
          <cell r="F2257">
            <v>0.1</v>
          </cell>
          <cell r="G2257">
            <v>-0.1</v>
          </cell>
          <cell r="H2257">
            <v>0.1</v>
          </cell>
          <cell r="I2257">
            <v>0</v>
          </cell>
          <cell r="J2257">
            <v>0.1</v>
          </cell>
          <cell r="K2257">
            <v>-0.1</v>
          </cell>
          <cell r="L2257">
            <v>0.1</v>
          </cell>
          <cell r="M2257">
            <v>-0.1</v>
          </cell>
          <cell r="N2257">
            <v>0.1</v>
          </cell>
          <cell r="O2257">
            <v>-0.1</v>
          </cell>
          <cell r="P2257">
            <v>0.1</v>
          </cell>
          <cell r="Q2257">
            <v>-0.1</v>
          </cell>
          <cell r="R2257">
            <v>0.2</v>
          </cell>
          <cell r="S2257">
            <v>-0.2</v>
          </cell>
          <cell r="T2257">
            <v>0.03</v>
          </cell>
          <cell r="U2257">
            <v>-0.03</v>
          </cell>
          <cell r="V2257">
            <v>0.05</v>
          </cell>
          <cell r="W2257">
            <v>-0.05</v>
          </cell>
          <cell r="X2257">
            <v>0.05</v>
          </cell>
          <cell r="Y2257">
            <v>-0.05</v>
          </cell>
          <cell r="Z2257">
            <v>0.05</v>
          </cell>
          <cell r="AA2257">
            <v>-0.05</v>
          </cell>
          <cell r="AB2257" t="str">
            <v>NIL</v>
          </cell>
          <cell r="AC2257" t="str">
            <v>NIL</v>
          </cell>
          <cell r="AD2257" t="str">
            <v>NIL</v>
          </cell>
          <cell r="AE2257" t="str">
            <v>NIL</v>
          </cell>
          <cell r="AF2257" t="str">
            <v>NIL</v>
          </cell>
          <cell r="AG2257" t="str">
            <v>NIL</v>
          </cell>
        </row>
        <row r="2258">
          <cell r="A2258" t="str">
            <v>12-447A</v>
          </cell>
          <cell r="B2258">
            <v>0.2</v>
          </cell>
          <cell r="C2258">
            <v>-0.2</v>
          </cell>
          <cell r="D2258">
            <v>0.1</v>
          </cell>
          <cell r="E2258">
            <v>-0.1</v>
          </cell>
          <cell r="F2258">
            <v>0.1</v>
          </cell>
          <cell r="G2258">
            <v>-0.1</v>
          </cell>
          <cell r="H2258">
            <v>0.1</v>
          </cell>
          <cell r="I2258">
            <v>0</v>
          </cell>
          <cell r="J2258">
            <v>0.1</v>
          </cell>
          <cell r="K2258">
            <v>-0.1</v>
          </cell>
          <cell r="L2258">
            <v>0.1</v>
          </cell>
          <cell r="M2258">
            <v>-0.1</v>
          </cell>
          <cell r="N2258">
            <v>0.1</v>
          </cell>
          <cell r="O2258">
            <v>-0.1</v>
          </cell>
          <cell r="P2258">
            <v>0.1</v>
          </cell>
          <cell r="Q2258">
            <v>-0.1</v>
          </cell>
          <cell r="R2258">
            <v>0.2</v>
          </cell>
          <cell r="S2258">
            <v>-0.2</v>
          </cell>
          <cell r="T2258">
            <v>0.03</v>
          </cell>
          <cell r="U2258">
            <v>-0.03</v>
          </cell>
          <cell r="V2258">
            <v>0.05</v>
          </cell>
          <cell r="W2258">
            <v>-0.05</v>
          </cell>
          <cell r="X2258">
            <v>0.05</v>
          </cell>
          <cell r="Y2258">
            <v>-0.05</v>
          </cell>
          <cell r="Z2258">
            <v>0.05</v>
          </cell>
          <cell r="AA2258">
            <v>-0.05</v>
          </cell>
          <cell r="AB2258" t="str">
            <v>NIL</v>
          </cell>
          <cell r="AC2258" t="str">
            <v>NIL</v>
          </cell>
          <cell r="AD2258" t="str">
            <v>NIL</v>
          </cell>
          <cell r="AE2258" t="str">
            <v>NIL</v>
          </cell>
          <cell r="AF2258" t="str">
            <v>NIL</v>
          </cell>
          <cell r="AG2258" t="str">
            <v>NIL</v>
          </cell>
        </row>
        <row r="2259">
          <cell r="A2259" t="str">
            <v>12-447A-C</v>
          </cell>
          <cell r="B2259">
            <v>0.2</v>
          </cell>
          <cell r="C2259">
            <v>-0.2</v>
          </cell>
          <cell r="D2259">
            <v>0.1</v>
          </cell>
          <cell r="E2259">
            <v>-0.1</v>
          </cell>
          <cell r="F2259">
            <v>0.1</v>
          </cell>
          <cell r="G2259">
            <v>-0.1</v>
          </cell>
          <cell r="H2259">
            <v>0.1</v>
          </cell>
          <cell r="I2259">
            <v>0</v>
          </cell>
          <cell r="J2259">
            <v>0.1</v>
          </cell>
          <cell r="K2259">
            <v>-0.1</v>
          </cell>
          <cell r="L2259">
            <v>0.1</v>
          </cell>
          <cell r="M2259">
            <v>-0.1</v>
          </cell>
          <cell r="N2259">
            <v>0.1</v>
          </cell>
          <cell r="O2259">
            <v>-0.1</v>
          </cell>
          <cell r="P2259">
            <v>0.1</v>
          </cell>
          <cell r="Q2259">
            <v>-0.1</v>
          </cell>
          <cell r="R2259">
            <v>0.2</v>
          </cell>
          <cell r="S2259">
            <v>-0.2</v>
          </cell>
          <cell r="T2259">
            <v>0.03</v>
          </cell>
          <cell r="U2259">
            <v>-0.03</v>
          </cell>
          <cell r="V2259">
            <v>0.05</v>
          </cell>
          <cell r="W2259">
            <v>-0.05</v>
          </cell>
          <cell r="X2259">
            <v>0.05</v>
          </cell>
          <cell r="Y2259">
            <v>-0.05</v>
          </cell>
          <cell r="Z2259">
            <v>0.05</v>
          </cell>
          <cell r="AA2259">
            <v>-0.05</v>
          </cell>
          <cell r="AB2259" t="str">
            <v>NIL</v>
          </cell>
          <cell r="AC2259" t="str">
            <v>NIL</v>
          </cell>
          <cell r="AD2259" t="str">
            <v>NIL</v>
          </cell>
          <cell r="AE2259" t="str">
            <v>NIL</v>
          </cell>
          <cell r="AF2259" t="str">
            <v>NIL</v>
          </cell>
          <cell r="AG2259" t="str">
            <v>NIL</v>
          </cell>
        </row>
        <row r="2260">
          <cell r="A2260" t="str">
            <v>12-448A</v>
          </cell>
          <cell r="B2260">
            <v>0.2</v>
          </cell>
          <cell r="C2260">
            <v>-0.2</v>
          </cell>
          <cell r="D2260">
            <v>0.1</v>
          </cell>
          <cell r="E2260">
            <v>-0.1</v>
          </cell>
          <cell r="F2260">
            <v>0.1</v>
          </cell>
          <cell r="G2260">
            <v>-0.1</v>
          </cell>
          <cell r="H2260">
            <v>0.1</v>
          </cell>
          <cell r="I2260">
            <v>0</v>
          </cell>
          <cell r="J2260">
            <v>0.1</v>
          </cell>
          <cell r="K2260">
            <v>-0.1</v>
          </cell>
          <cell r="L2260">
            <v>0.1</v>
          </cell>
          <cell r="M2260">
            <v>-0.1</v>
          </cell>
          <cell r="N2260">
            <v>0.1</v>
          </cell>
          <cell r="O2260">
            <v>-0.1</v>
          </cell>
          <cell r="P2260">
            <v>0.1</v>
          </cell>
          <cell r="Q2260">
            <v>-0.1</v>
          </cell>
          <cell r="R2260">
            <v>0.2</v>
          </cell>
          <cell r="S2260">
            <v>-0.2</v>
          </cell>
          <cell r="T2260">
            <v>0.05</v>
          </cell>
          <cell r="U2260">
            <v>-0.05</v>
          </cell>
          <cell r="V2260">
            <v>0.05</v>
          </cell>
          <cell r="W2260">
            <v>-0.05</v>
          </cell>
          <cell r="X2260">
            <v>0.05</v>
          </cell>
          <cell r="Y2260">
            <v>-0.05</v>
          </cell>
          <cell r="Z2260">
            <v>0.05</v>
          </cell>
          <cell r="AA2260">
            <v>-0.05</v>
          </cell>
          <cell r="AB2260" t="str">
            <v>NIL</v>
          </cell>
          <cell r="AC2260" t="str">
            <v>NIL</v>
          </cell>
          <cell r="AD2260" t="str">
            <v>NIL</v>
          </cell>
          <cell r="AE2260" t="str">
            <v>NIL</v>
          </cell>
          <cell r="AF2260" t="str">
            <v>NIL</v>
          </cell>
          <cell r="AG2260" t="str">
            <v>NIL</v>
          </cell>
        </row>
        <row r="2261">
          <cell r="A2261" t="str">
            <v>12-448A-1</v>
          </cell>
          <cell r="B2261">
            <v>0.2</v>
          </cell>
          <cell r="C2261">
            <v>-0.2</v>
          </cell>
          <cell r="D2261">
            <v>0.1</v>
          </cell>
          <cell r="E2261">
            <v>-0.1</v>
          </cell>
          <cell r="F2261">
            <v>0.1</v>
          </cell>
          <cell r="G2261">
            <v>-0.1</v>
          </cell>
          <cell r="H2261">
            <v>0.1</v>
          </cell>
          <cell r="I2261">
            <v>0</v>
          </cell>
          <cell r="J2261">
            <v>0.1</v>
          </cell>
          <cell r="K2261">
            <v>-0.1</v>
          </cell>
          <cell r="L2261">
            <v>0.1</v>
          </cell>
          <cell r="M2261">
            <v>-0.1</v>
          </cell>
          <cell r="N2261">
            <v>0.1</v>
          </cell>
          <cell r="O2261">
            <v>-0.1</v>
          </cell>
          <cell r="P2261">
            <v>0.1</v>
          </cell>
          <cell r="Q2261">
            <v>-0.1</v>
          </cell>
          <cell r="R2261">
            <v>0.2</v>
          </cell>
          <cell r="S2261">
            <v>-0.2</v>
          </cell>
          <cell r="T2261">
            <v>0.05</v>
          </cell>
          <cell r="U2261">
            <v>-0.05</v>
          </cell>
          <cell r="V2261">
            <v>0.05</v>
          </cell>
          <cell r="W2261">
            <v>-0.05</v>
          </cell>
          <cell r="X2261">
            <v>0.05</v>
          </cell>
          <cell r="Y2261">
            <v>-0.05</v>
          </cell>
          <cell r="Z2261">
            <v>0.05</v>
          </cell>
          <cell r="AA2261">
            <v>-0.05</v>
          </cell>
          <cell r="AB2261" t="str">
            <v>NIL</v>
          </cell>
          <cell r="AC2261" t="str">
            <v>NIL</v>
          </cell>
          <cell r="AD2261" t="str">
            <v>NIL</v>
          </cell>
          <cell r="AE2261" t="str">
            <v>NIL</v>
          </cell>
          <cell r="AF2261" t="str">
            <v>NIL</v>
          </cell>
          <cell r="AG2261" t="str">
            <v>NIL</v>
          </cell>
        </row>
        <row r="2262">
          <cell r="A2262" t="str">
            <v>12-449A</v>
          </cell>
          <cell r="B2262">
            <v>0.3</v>
          </cell>
          <cell r="C2262">
            <v>-0.1</v>
          </cell>
          <cell r="D2262">
            <v>0.1</v>
          </cell>
          <cell r="E2262">
            <v>-0.1</v>
          </cell>
          <cell r="F2262">
            <v>0.05</v>
          </cell>
          <cell r="G2262">
            <v>-0.05</v>
          </cell>
          <cell r="H2262">
            <v>0.1</v>
          </cell>
          <cell r="I2262">
            <v>0</v>
          </cell>
          <cell r="J2262">
            <v>0.05</v>
          </cell>
          <cell r="K2262">
            <v>-0.05</v>
          </cell>
          <cell r="L2262">
            <v>0.1</v>
          </cell>
          <cell r="M2262">
            <v>-0.1</v>
          </cell>
          <cell r="N2262">
            <v>0.1</v>
          </cell>
          <cell r="O2262">
            <v>-0.1</v>
          </cell>
          <cell r="P2262">
            <v>0.05</v>
          </cell>
          <cell r="Q2262">
            <v>-0.05</v>
          </cell>
          <cell r="R2262">
            <v>0.2</v>
          </cell>
          <cell r="S2262">
            <v>-0.2</v>
          </cell>
          <cell r="T2262">
            <v>0.05</v>
          </cell>
          <cell r="U2262">
            <v>-0.05</v>
          </cell>
          <cell r="V2262">
            <v>0.05</v>
          </cell>
          <cell r="W2262">
            <v>-0.05</v>
          </cell>
          <cell r="X2262">
            <v>0.05</v>
          </cell>
          <cell r="Y2262">
            <v>-0.05</v>
          </cell>
          <cell r="Z2262">
            <v>0.05</v>
          </cell>
          <cell r="AA2262">
            <v>-0.05</v>
          </cell>
          <cell r="AB2262" t="str">
            <v>NIL</v>
          </cell>
          <cell r="AC2262" t="str">
            <v>NIL</v>
          </cell>
          <cell r="AD2262" t="str">
            <v>NIL</v>
          </cell>
          <cell r="AE2262" t="str">
            <v>NIL</v>
          </cell>
          <cell r="AF2262" t="str">
            <v>NIL</v>
          </cell>
          <cell r="AG2262" t="str">
            <v>NIL</v>
          </cell>
        </row>
        <row r="2263">
          <cell r="A2263" t="str">
            <v>12-450A</v>
          </cell>
          <cell r="B2263">
            <v>0.2</v>
          </cell>
          <cell r="C2263">
            <v>-0.2</v>
          </cell>
          <cell r="D2263">
            <v>0.1</v>
          </cell>
          <cell r="E2263">
            <v>-0.1</v>
          </cell>
          <cell r="F2263">
            <v>0.05</v>
          </cell>
          <cell r="G2263">
            <v>-0.05</v>
          </cell>
          <cell r="H2263">
            <v>0.1</v>
          </cell>
          <cell r="I2263">
            <v>0</v>
          </cell>
          <cell r="J2263">
            <v>0.1</v>
          </cell>
          <cell r="K2263">
            <v>-0.1</v>
          </cell>
          <cell r="L2263">
            <v>0.1</v>
          </cell>
          <cell r="M2263">
            <v>-0.1</v>
          </cell>
          <cell r="N2263">
            <v>0.1</v>
          </cell>
          <cell r="O2263">
            <v>-0.1</v>
          </cell>
          <cell r="P2263">
            <v>0.05</v>
          </cell>
          <cell r="Q2263">
            <v>-0.05</v>
          </cell>
          <cell r="R2263">
            <v>0.2</v>
          </cell>
          <cell r="S2263">
            <v>-0.2</v>
          </cell>
          <cell r="T2263">
            <v>0.05</v>
          </cell>
          <cell r="U2263">
            <v>-0.05</v>
          </cell>
          <cell r="V2263">
            <v>0.05</v>
          </cell>
          <cell r="W2263">
            <v>-0.05</v>
          </cell>
          <cell r="X2263">
            <v>0.05</v>
          </cell>
          <cell r="Y2263">
            <v>-0.05</v>
          </cell>
          <cell r="Z2263">
            <v>0.05</v>
          </cell>
          <cell r="AA2263">
            <v>-0.05</v>
          </cell>
          <cell r="AB2263" t="str">
            <v>NIL</v>
          </cell>
          <cell r="AC2263" t="str">
            <v>NIL</v>
          </cell>
          <cell r="AD2263" t="str">
            <v>NIL</v>
          </cell>
          <cell r="AE2263" t="str">
            <v>NIL</v>
          </cell>
          <cell r="AF2263" t="str">
            <v>NIL</v>
          </cell>
          <cell r="AG2263" t="str">
            <v>NIL</v>
          </cell>
        </row>
        <row r="2264">
          <cell r="A2264" t="str">
            <v>12-451A</v>
          </cell>
          <cell r="B2264">
            <v>0.2</v>
          </cell>
          <cell r="C2264">
            <v>-0.2</v>
          </cell>
          <cell r="D2264">
            <v>0.1</v>
          </cell>
          <cell r="E2264">
            <v>-0.1</v>
          </cell>
          <cell r="F2264">
            <v>0.05</v>
          </cell>
          <cell r="G2264">
            <v>-0.05</v>
          </cell>
          <cell r="H2264">
            <v>0.1</v>
          </cell>
          <cell r="I2264">
            <v>0</v>
          </cell>
          <cell r="J2264">
            <v>0.1</v>
          </cell>
          <cell r="K2264">
            <v>-0.1</v>
          </cell>
          <cell r="L2264">
            <v>0.1</v>
          </cell>
          <cell r="M2264">
            <v>-0.1</v>
          </cell>
          <cell r="N2264">
            <v>0.1</v>
          </cell>
          <cell r="O2264">
            <v>-0.1</v>
          </cell>
          <cell r="P2264">
            <v>0.05</v>
          </cell>
          <cell r="Q2264">
            <v>-0.05</v>
          </cell>
          <cell r="R2264">
            <v>0.2</v>
          </cell>
          <cell r="S2264">
            <v>-0.2</v>
          </cell>
          <cell r="T2264">
            <v>0.05</v>
          </cell>
          <cell r="U2264">
            <v>-0.05</v>
          </cell>
          <cell r="V2264">
            <v>0.05</v>
          </cell>
          <cell r="W2264">
            <v>-0.05</v>
          </cell>
          <cell r="X2264">
            <v>0.05</v>
          </cell>
          <cell r="Y2264">
            <v>-0.05</v>
          </cell>
          <cell r="Z2264">
            <v>0.05</v>
          </cell>
          <cell r="AA2264">
            <v>-0.05</v>
          </cell>
          <cell r="AB2264" t="str">
            <v>NIL</v>
          </cell>
          <cell r="AC2264" t="str">
            <v>NIL</v>
          </cell>
          <cell r="AD2264" t="str">
            <v>NIL</v>
          </cell>
          <cell r="AE2264" t="str">
            <v>NIL</v>
          </cell>
          <cell r="AF2264" t="str">
            <v>NIL</v>
          </cell>
          <cell r="AG2264" t="str">
            <v>NIL</v>
          </cell>
        </row>
        <row r="2265">
          <cell r="A2265" t="str">
            <v>12-452A</v>
          </cell>
          <cell r="B2265">
            <v>0.2</v>
          </cell>
          <cell r="C2265">
            <v>-0.2</v>
          </cell>
          <cell r="D2265">
            <v>0.1</v>
          </cell>
          <cell r="E2265">
            <v>-0.1</v>
          </cell>
          <cell r="F2265">
            <v>0.1</v>
          </cell>
          <cell r="G2265">
            <v>-0.1</v>
          </cell>
          <cell r="H2265">
            <v>0.1</v>
          </cell>
          <cell r="I2265">
            <v>0</v>
          </cell>
          <cell r="J2265">
            <v>0.05</v>
          </cell>
          <cell r="K2265">
            <v>-0.05</v>
          </cell>
          <cell r="L2265">
            <v>0.1</v>
          </cell>
          <cell r="M2265">
            <v>-0.1</v>
          </cell>
          <cell r="N2265">
            <v>0.1</v>
          </cell>
          <cell r="O2265">
            <v>-0.1</v>
          </cell>
          <cell r="P2265">
            <v>0.05</v>
          </cell>
          <cell r="Q2265">
            <v>-0.05</v>
          </cell>
          <cell r="R2265">
            <v>0.2</v>
          </cell>
          <cell r="S2265">
            <v>-0.2</v>
          </cell>
          <cell r="T2265">
            <v>0.03</v>
          </cell>
          <cell r="U2265">
            <v>-0.03</v>
          </cell>
          <cell r="V2265">
            <v>0.03</v>
          </cell>
          <cell r="W2265">
            <v>-0.03</v>
          </cell>
          <cell r="X2265">
            <v>0.03</v>
          </cell>
          <cell r="Y2265">
            <v>-0.03</v>
          </cell>
          <cell r="Z2265">
            <v>0.03</v>
          </cell>
          <cell r="AA2265">
            <v>-0.03</v>
          </cell>
          <cell r="AB2265" t="str">
            <v>NIL</v>
          </cell>
          <cell r="AC2265" t="str">
            <v>NIL</v>
          </cell>
          <cell r="AD2265" t="str">
            <v>NIL</v>
          </cell>
          <cell r="AE2265" t="str">
            <v>NIL</v>
          </cell>
          <cell r="AF2265" t="str">
            <v>NIL</v>
          </cell>
          <cell r="AG2265" t="str">
            <v>NIL</v>
          </cell>
        </row>
        <row r="2266">
          <cell r="A2266" t="str">
            <v>12-452A-1</v>
          </cell>
          <cell r="B2266">
            <v>0.2</v>
          </cell>
          <cell r="C2266">
            <v>-0.2</v>
          </cell>
          <cell r="D2266">
            <v>0.1</v>
          </cell>
          <cell r="E2266">
            <v>-0.1</v>
          </cell>
          <cell r="F2266">
            <v>0.1</v>
          </cell>
          <cell r="G2266">
            <v>-0.1</v>
          </cell>
          <cell r="H2266">
            <v>0.1</v>
          </cell>
          <cell r="I2266">
            <v>0</v>
          </cell>
          <cell r="J2266">
            <v>0.05</v>
          </cell>
          <cell r="K2266">
            <v>-0.05</v>
          </cell>
          <cell r="L2266">
            <v>0.1</v>
          </cell>
          <cell r="M2266">
            <v>-0.1</v>
          </cell>
          <cell r="N2266">
            <v>0.1</v>
          </cell>
          <cell r="O2266">
            <v>-0.1</v>
          </cell>
          <cell r="P2266">
            <v>0.05</v>
          </cell>
          <cell r="Q2266">
            <v>-0.05</v>
          </cell>
          <cell r="R2266">
            <v>0.2</v>
          </cell>
          <cell r="S2266">
            <v>-0.2</v>
          </cell>
          <cell r="T2266">
            <v>0.03</v>
          </cell>
          <cell r="U2266">
            <v>-0.03</v>
          </cell>
          <cell r="V2266">
            <v>0.03</v>
          </cell>
          <cell r="W2266">
            <v>-0.03</v>
          </cell>
          <cell r="X2266">
            <v>0.03</v>
          </cell>
          <cell r="Y2266">
            <v>-0.03</v>
          </cell>
          <cell r="Z2266">
            <v>0.03</v>
          </cell>
          <cell r="AA2266">
            <v>-0.03</v>
          </cell>
          <cell r="AB2266" t="str">
            <v>NIL</v>
          </cell>
          <cell r="AC2266" t="str">
            <v>NIL</v>
          </cell>
          <cell r="AD2266" t="str">
            <v>NIL</v>
          </cell>
          <cell r="AE2266" t="str">
            <v>NIL</v>
          </cell>
          <cell r="AF2266" t="str">
            <v>NIL</v>
          </cell>
          <cell r="AG2266" t="str">
            <v>NIL</v>
          </cell>
        </row>
        <row r="2267">
          <cell r="A2267" t="str">
            <v>12-452A-2</v>
          </cell>
          <cell r="B2267">
            <v>0.2</v>
          </cell>
          <cell r="C2267">
            <v>-0.2</v>
          </cell>
          <cell r="D2267">
            <v>0.1</v>
          </cell>
          <cell r="E2267">
            <v>-0.1</v>
          </cell>
          <cell r="F2267">
            <v>0.1</v>
          </cell>
          <cell r="G2267">
            <v>-0.1</v>
          </cell>
          <cell r="H2267">
            <v>0.1</v>
          </cell>
          <cell r="I2267">
            <v>0</v>
          </cell>
          <cell r="J2267">
            <v>0.05</v>
          </cell>
          <cell r="K2267">
            <v>-0.05</v>
          </cell>
          <cell r="L2267">
            <v>0.1</v>
          </cell>
          <cell r="M2267">
            <v>-0.1</v>
          </cell>
          <cell r="N2267">
            <v>0.1</v>
          </cell>
          <cell r="O2267">
            <v>-0.1</v>
          </cell>
          <cell r="P2267">
            <v>0.05</v>
          </cell>
          <cell r="Q2267">
            <v>-0.05</v>
          </cell>
          <cell r="R2267">
            <v>0.2</v>
          </cell>
          <cell r="S2267">
            <v>-0.2</v>
          </cell>
          <cell r="T2267">
            <v>0.03</v>
          </cell>
          <cell r="U2267">
            <v>-0.03</v>
          </cell>
          <cell r="V2267">
            <v>0.03</v>
          </cell>
          <cell r="W2267">
            <v>-0.03</v>
          </cell>
          <cell r="X2267">
            <v>0.03</v>
          </cell>
          <cell r="Y2267">
            <v>-0.03</v>
          </cell>
          <cell r="Z2267">
            <v>0.03</v>
          </cell>
          <cell r="AA2267">
            <v>-0.03</v>
          </cell>
          <cell r="AB2267" t="str">
            <v>NIL</v>
          </cell>
          <cell r="AC2267" t="str">
            <v>NIL</v>
          </cell>
          <cell r="AD2267" t="str">
            <v>NIL</v>
          </cell>
          <cell r="AE2267" t="str">
            <v>NIL</v>
          </cell>
          <cell r="AF2267" t="str">
            <v>NIL</v>
          </cell>
          <cell r="AG2267" t="str">
            <v>NIL</v>
          </cell>
        </row>
        <row r="2268">
          <cell r="A2268" t="str">
            <v>12-452A-3</v>
          </cell>
          <cell r="B2268">
            <v>0.2</v>
          </cell>
          <cell r="C2268">
            <v>-0.2</v>
          </cell>
          <cell r="D2268">
            <v>0.1</v>
          </cell>
          <cell r="E2268">
            <v>-0.1</v>
          </cell>
          <cell r="F2268">
            <v>0.1</v>
          </cell>
          <cell r="G2268">
            <v>-0.1</v>
          </cell>
          <cell r="H2268">
            <v>0.1</v>
          </cell>
          <cell r="I2268">
            <v>0</v>
          </cell>
          <cell r="J2268">
            <v>0.05</v>
          </cell>
          <cell r="K2268">
            <v>-0.05</v>
          </cell>
          <cell r="L2268">
            <v>0.1</v>
          </cell>
          <cell r="M2268">
            <v>-0.1</v>
          </cell>
          <cell r="N2268">
            <v>0.1</v>
          </cell>
          <cell r="O2268">
            <v>-0.1</v>
          </cell>
          <cell r="P2268">
            <v>0.05</v>
          </cell>
          <cell r="Q2268">
            <v>-0.05</v>
          </cell>
          <cell r="R2268">
            <v>0.2</v>
          </cell>
          <cell r="S2268">
            <v>-0.2</v>
          </cell>
          <cell r="T2268">
            <v>0.03</v>
          </cell>
          <cell r="U2268">
            <v>-0.03</v>
          </cell>
          <cell r="V2268">
            <v>0.03</v>
          </cell>
          <cell r="W2268">
            <v>-0.03</v>
          </cell>
          <cell r="X2268">
            <v>0.03</v>
          </cell>
          <cell r="Y2268">
            <v>-0.03</v>
          </cell>
          <cell r="Z2268">
            <v>0.03</v>
          </cell>
          <cell r="AA2268">
            <v>-0.03</v>
          </cell>
          <cell r="AB2268" t="str">
            <v>NIL</v>
          </cell>
          <cell r="AC2268" t="str">
            <v>NIL</v>
          </cell>
          <cell r="AD2268" t="str">
            <v>NIL</v>
          </cell>
          <cell r="AE2268" t="str">
            <v>NIL</v>
          </cell>
          <cell r="AF2268" t="str">
            <v>NIL</v>
          </cell>
          <cell r="AG2268" t="str">
            <v>NIL</v>
          </cell>
        </row>
        <row r="2269">
          <cell r="A2269" t="str">
            <v>12-452A-4</v>
          </cell>
          <cell r="B2269">
            <v>0.2</v>
          </cell>
          <cell r="C2269">
            <v>-0.2</v>
          </cell>
          <cell r="D2269">
            <v>0.1</v>
          </cell>
          <cell r="E2269">
            <v>-0.1</v>
          </cell>
          <cell r="F2269">
            <v>0.1</v>
          </cell>
          <cell r="G2269">
            <v>-0.1</v>
          </cell>
          <cell r="H2269">
            <v>0.1</v>
          </cell>
          <cell r="I2269">
            <v>0</v>
          </cell>
          <cell r="J2269">
            <v>0.05</v>
          </cell>
          <cell r="K2269">
            <v>-0.05</v>
          </cell>
          <cell r="L2269">
            <v>0.1</v>
          </cell>
          <cell r="M2269">
            <v>-0.1</v>
          </cell>
          <cell r="N2269">
            <v>0.1</v>
          </cell>
          <cell r="O2269">
            <v>-0.1</v>
          </cell>
          <cell r="P2269">
            <v>0.05</v>
          </cell>
          <cell r="Q2269">
            <v>-0.05</v>
          </cell>
          <cell r="R2269">
            <v>0.2</v>
          </cell>
          <cell r="S2269">
            <v>-0.2</v>
          </cell>
          <cell r="T2269">
            <v>0.03</v>
          </cell>
          <cell r="U2269">
            <v>-0.03</v>
          </cell>
          <cell r="V2269">
            <v>0.03</v>
          </cell>
          <cell r="W2269">
            <v>-0.03</v>
          </cell>
          <cell r="X2269">
            <v>0.03</v>
          </cell>
          <cell r="Y2269">
            <v>-0.03</v>
          </cell>
          <cell r="Z2269">
            <v>0.03</v>
          </cell>
          <cell r="AA2269">
            <v>-0.03</v>
          </cell>
          <cell r="AB2269" t="str">
            <v>NIL</v>
          </cell>
          <cell r="AC2269" t="str">
            <v>NIL</v>
          </cell>
          <cell r="AD2269" t="str">
            <v>NIL</v>
          </cell>
          <cell r="AE2269" t="str">
            <v>NIL</v>
          </cell>
          <cell r="AF2269" t="str">
            <v>NIL</v>
          </cell>
          <cell r="AG2269" t="str">
            <v>NIL</v>
          </cell>
        </row>
        <row r="2270">
          <cell r="A2270" t="str">
            <v>12-452A-5</v>
          </cell>
          <cell r="B2270">
            <v>0.2</v>
          </cell>
          <cell r="C2270">
            <v>-0.2</v>
          </cell>
          <cell r="D2270">
            <v>0.1</v>
          </cell>
          <cell r="E2270">
            <v>-0.1</v>
          </cell>
          <cell r="F2270">
            <v>0.1</v>
          </cell>
          <cell r="G2270">
            <v>-0.1</v>
          </cell>
          <cell r="H2270">
            <v>0.1</v>
          </cell>
          <cell r="I2270">
            <v>0</v>
          </cell>
          <cell r="J2270">
            <v>0.05</v>
          </cell>
          <cell r="K2270">
            <v>-0.05</v>
          </cell>
          <cell r="L2270">
            <v>0.1</v>
          </cell>
          <cell r="M2270">
            <v>-0.1</v>
          </cell>
          <cell r="N2270">
            <v>0.1</v>
          </cell>
          <cell r="O2270">
            <v>-0.1</v>
          </cell>
          <cell r="P2270">
            <v>0.05</v>
          </cell>
          <cell r="Q2270">
            <v>-0.05</v>
          </cell>
          <cell r="R2270">
            <v>0.2</v>
          </cell>
          <cell r="S2270">
            <v>-0.2</v>
          </cell>
          <cell r="T2270">
            <v>0.03</v>
          </cell>
          <cell r="U2270">
            <v>-0.03</v>
          </cell>
          <cell r="V2270">
            <v>0.03</v>
          </cell>
          <cell r="W2270">
            <v>-0.03</v>
          </cell>
          <cell r="X2270">
            <v>0.03</v>
          </cell>
          <cell r="Y2270">
            <v>-0.03</v>
          </cell>
          <cell r="Z2270">
            <v>0.03</v>
          </cell>
          <cell r="AA2270">
            <v>-0.03</v>
          </cell>
          <cell r="AB2270" t="str">
            <v>NIL</v>
          </cell>
          <cell r="AC2270" t="str">
            <v>NIL</v>
          </cell>
          <cell r="AD2270" t="str">
            <v>NIL</v>
          </cell>
          <cell r="AE2270" t="str">
            <v>NIL</v>
          </cell>
          <cell r="AF2270" t="str">
            <v>NIL</v>
          </cell>
          <cell r="AG2270" t="str">
            <v>NIL</v>
          </cell>
        </row>
        <row r="2271">
          <cell r="A2271" t="str">
            <v>12-453A</v>
          </cell>
          <cell r="B2271">
            <v>0.2</v>
          </cell>
          <cell r="C2271">
            <v>-0.2</v>
          </cell>
          <cell r="D2271">
            <v>0.1</v>
          </cell>
          <cell r="E2271">
            <v>-0.1</v>
          </cell>
          <cell r="F2271">
            <v>0.1</v>
          </cell>
          <cell r="G2271">
            <v>-0.1</v>
          </cell>
          <cell r="H2271">
            <v>0.1</v>
          </cell>
          <cell r="I2271">
            <v>0</v>
          </cell>
          <cell r="J2271">
            <v>0.1</v>
          </cell>
          <cell r="K2271">
            <v>-0.1</v>
          </cell>
          <cell r="L2271">
            <v>0.1</v>
          </cell>
          <cell r="M2271">
            <v>-0.1</v>
          </cell>
          <cell r="N2271">
            <v>0.1</v>
          </cell>
          <cell r="O2271">
            <v>-0.1</v>
          </cell>
          <cell r="P2271">
            <v>0.05</v>
          </cell>
          <cell r="Q2271">
            <v>-0.05</v>
          </cell>
          <cell r="R2271">
            <v>0.2</v>
          </cell>
          <cell r="S2271">
            <v>-0.2</v>
          </cell>
          <cell r="T2271">
            <v>0.05</v>
          </cell>
          <cell r="U2271">
            <v>-0.05</v>
          </cell>
          <cell r="V2271">
            <v>0.05</v>
          </cell>
          <cell r="W2271">
            <v>-0.05</v>
          </cell>
          <cell r="X2271">
            <v>0.05</v>
          </cell>
          <cell r="Y2271">
            <v>-0.05</v>
          </cell>
          <cell r="Z2271">
            <v>0.05</v>
          </cell>
          <cell r="AA2271">
            <v>-0.05</v>
          </cell>
          <cell r="AB2271" t="str">
            <v>NIL</v>
          </cell>
          <cell r="AC2271" t="str">
            <v>NIL</v>
          </cell>
          <cell r="AD2271" t="str">
            <v>NIL</v>
          </cell>
          <cell r="AE2271" t="str">
            <v>NIL</v>
          </cell>
          <cell r="AF2271" t="str">
            <v>NIL</v>
          </cell>
          <cell r="AG2271" t="str">
            <v>NIL</v>
          </cell>
        </row>
        <row r="2272">
          <cell r="A2272" t="str">
            <v>12-453A-C</v>
          </cell>
          <cell r="B2272">
            <v>0.2</v>
          </cell>
          <cell r="C2272">
            <v>-0.2</v>
          </cell>
          <cell r="D2272">
            <v>0.1</v>
          </cell>
          <cell r="E2272">
            <v>-0.1</v>
          </cell>
          <cell r="F2272">
            <v>0.1</v>
          </cell>
          <cell r="G2272">
            <v>-0.1</v>
          </cell>
          <cell r="H2272">
            <v>0.1</v>
          </cell>
          <cell r="I2272">
            <v>0</v>
          </cell>
          <cell r="J2272">
            <v>0.1</v>
          </cell>
          <cell r="K2272">
            <v>-0.1</v>
          </cell>
          <cell r="L2272">
            <v>0.1</v>
          </cell>
          <cell r="M2272">
            <v>-0.1</v>
          </cell>
          <cell r="N2272">
            <v>0.1</v>
          </cell>
          <cell r="O2272">
            <v>-0.1</v>
          </cell>
          <cell r="P2272">
            <v>0.05</v>
          </cell>
          <cell r="Q2272">
            <v>-0.05</v>
          </cell>
          <cell r="R2272">
            <v>0.2</v>
          </cell>
          <cell r="S2272">
            <v>-0.2</v>
          </cell>
          <cell r="T2272">
            <v>0.05</v>
          </cell>
          <cell r="U2272">
            <v>-0.05</v>
          </cell>
          <cell r="V2272">
            <v>0.05</v>
          </cell>
          <cell r="W2272">
            <v>-0.05</v>
          </cell>
          <cell r="X2272">
            <v>0.05</v>
          </cell>
          <cell r="Y2272">
            <v>-0.05</v>
          </cell>
          <cell r="Z2272">
            <v>0.05</v>
          </cell>
          <cell r="AA2272">
            <v>-0.05</v>
          </cell>
          <cell r="AB2272" t="str">
            <v>NIL</v>
          </cell>
          <cell r="AC2272" t="str">
            <v>NIL</v>
          </cell>
          <cell r="AD2272" t="str">
            <v>NIL</v>
          </cell>
          <cell r="AE2272" t="str">
            <v>NIL</v>
          </cell>
          <cell r="AF2272" t="str">
            <v>NIL</v>
          </cell>
          <cell r="AG2272" t="str">
            <v>NIL</v>
          </cell>
        </row>
        <row r="2273">
          <cell r="A2273" t="str">
            <v>12-454AN</v>
          </cell>
          <cell r="B2273">
            <v>0.2</v>
          </cell>
          <cell r="C2273">
            <v>-0.2</v>
          </cell>
          <cell r="D2273">
            <v>0.1</v>
          </cell>
          <cell r="E2273">
            <v>-0.1</v>
          </cell>
          <cell r="F2273">
            <v>0.05</v>
          </cell>
          <cell r="G2273">
            <v>-0.05</v>
          </cell>
          <cell r="H2273">
            <v>0.1</v>
          </cell>
          <cell r="I2273">
            <v>0</v>
          </cell>
          <cell r="J2273" t="str">
            <v>NIL</v>
          </cell>
          <cell r="K2273" t="str">
            <v>NIL</v>
          </cell>
          <cell r="L2273">
            <v>0.1</v>
          </cell>
          <cell r="M2273">
            <v>-0.1</v>
          </cell>
          <cell r="N2273">
            <v>0.1</v>
          </cell>
          <cell r="O2273">
            <v>-0.1</v>
          </cell>
          <cell r="P2273">
            <v>0.05</v>
          </cell>
          <cell r="Q2273">
            <v>-0.05</v>
          </cell>
          <cell r="R2273">
            <v>0.2</v>
          </cell>
          <cell r="S2273">
            <v>-0.2</v>
          </cell>
          <cell r="T2273">
            <v>0.05</v>
          </cell>
          <cell r="U2273">
            <v>-0.05</v>
          </cell>
          <cell r="V2273">
            <v>0.05</v>
          </cell>
          <cell r="W2273">
            <v>-0.05</v>
          </cell>
          <cell r="X2273">
            <v>0.05</v>
          </cell>
          <cell r="Y2273">
            <v>-0.05</v>
          </cell>
          <cell r="Z2273">
            <v>0.05</v>
          </cell>
          <cell r="AA2273">
            <v>-0.05</v>
          </cell>
          <cell r="AB2273" t="str">
            <v>NIL</v>
          </cell>
          <cell r="AC2273" t="str">
            <v>NIL</v>
          </cell>
          <cell r="AD2273" t="str">
            <v>NIL</v>
          </cell>
          <cell r="AE2273" t="str">
            <v>NIL</v>
          </cell>
          <cell r="AF2273" t="str">
            <v>NIL</v>
          </cell>
          <cell r="AG2273" t="str">
            <v>NIL</v>
          </cell>
        </row>
        <row r="2274">
          <cell r="A2274" t="str">
            <v>12-455A-C</v>
          </cell>
          <cell r="B2274">
            <v>0.2</v>
          </cell>
          <cell r="C2274">
            <v>-0.2</v>
          </cell>
          <cell r="D2274">
            <v>0.1</v>
          </cell>
          <cell r="E2274">
            <v>-0.1</v>
          </cell>
          <cell r="F2274">
            <v>0.05</v>
          </cell>
          <cell r="G2274">
            <v>-0.05</v>
          </cell>
          <cell r="H2274">
            <v>0.1</v>
          </cell>
          <cell r="I2274">
            <v>0</v>
          </cell>
          <cell r="J2274">
            <v>0.1</v>
          </cell>
          <cell r="K2274">
            <v>-0.1</v>
          </cell>
          <cell r="L2274">
            <v>0.1</v>
          </cell>
          <cell r="M2274">
            <v>-0.1</v>
          </cell>
          <cell r="N2274">
            <v>0.1</v>
          </cell>
          <cell r="O2274">
            <v>-0.1</v>
          </cell>
          <cell r="P2274">
            <v>0.05</v>
          </cell>
          <cell r="Q2274">
            <v>-0.05</v>
          </cell>
          <cell r="R2274">
            <v>0.2</v>
          </cell>
          <cell r="S2274">
            <v>-0.2</v>
          </cell>
          <cell r="T2274">
            <v>0.05</v>
          </cell>
          <cell r="U2274">
            <v>-0.05</v>
          </cell>
          <cell r="V2274">
            <v>0.03</v>
          </cell>
          <cell r="W2274">
            <v>-0.03</v>
          </cell>
          <cell r="X2274">
            <v>0.03</v>
          </cell>
          <cell r="Y2274">
            <v>-0.03</v>
          </cell>
          <cell r="Z2274">
            <v>0.03</v>
          </cell>
          <cell r="AA2274">
            <v>-0.03</v>
          </cell>
          <cell r="AB2274" t="str">
            <v>NIL</v>
          </cell>
          <cell r="AC2274" t="str">
            <v>NIL</v>
          </cell>
          <cell r="AD2274" t="str">
            <v>NIL</v>
          </cell>
          <cell r="AE2274" t="str">
            <v>NIL</v>
          </cell>
          <cell r="AF2274" t="str">
            <v>NIL</v>
          </cell>
          <cell r="AG2274" t="str">
            <v>NIL</v>
          </cell>
        </row>
        <row r="2275">
          <cell r="A2275" t="str">
            <v>12-456A-C</v>
          </cell>
          <cell r="B2275">
            <v>0.2</v>
          </cell>
          <cell r="C2275">
            <v>-0.2</v>
          </cell>
          <cell r="D2275">
            <v>0.1</v>
          </cell>
          <cell r="E2275">
            <v>-0.1</v>
          </cell>
          <cell r="F2275">
            <v>0.05</v>
          </cell>
          <cell r="G2275">
            <v>-0.05</v>
          </cell>
          <cell r="H2275">
            <v>0.1</v>
          </cell>
          <cell r="I2275">
            <v>0</v>
          </cell>
          <cell r="J2275">
            <v>0.1</v>
          </cell>
          <cell r="K2275">
            <v>-0.1</v>
          </cell>
          <cell r="L2275">
            <v>0.1</v>
          </cell>
          <cell r="M2275">
            <v>-0.1</v>
          </cell>
          <cell r="N2275">
            <v>0.1</v>
          </cell>
          <cell r="O2275">
            <v>-0.1</v>
          </cell>
          <cell r="P2275">
            <v>0.05</v>
          </cell>
          <cell r="Q2275">
            <v>-0.05</v>
          </cell>
          <cell r="R2275">
            <v>0.2</v>
          </cell>
          <cell r="S2275">
            <v>-0.2</v>
          </cell>
          <cell r="T2275">
            <v>0.05</v>
          </cell>
          <cell r="U2275">
            <v>-0.05</v>
          </cell>
          <cell r="V2275">
            <v>0.03</v>
          </cell>
          <cell r="W2275">
            <v>-0.03</v>
          </cell>
          <cell r="X2275">
            <v>0.03</v>
          </cell>
          <cell r="Y2275">
            <v>-0.03</v>
          </cell>
          <cell r="Z2275">
            <v>0.03</v>
          </cell>
          <cell r="AA2275">
            <v>-0.03</v>
          </cell>
          <cell r="AB2275" t="str">
            <v>NIL</v>
          </cell>
          <cell r="AC2275" t="str">
            <v>NIL</v>
          </cell>
          <cell r="AD2275" t="str">
            <v>NIL</v>
          </cell>
          <cell r="AE2275" t="str">
            <v>NIL</v>
          </cell>
          <cell r="AF2275" t="str">
            <v>NIL</v>
          </cell>
          <cell r="AG2275" t="str">
            <v>NIL</v>
          </cell>
        </row>
        <row r="2276">
          <cell r="A2276" t="str">
            <v>12-457A</v>
          </cell>
          <cell r="B2276">
            <v>0.2</v>
          </cell>
          <cell r="C2276">
            <v>-0.2</v>
          </cell>
          <cell r="D2276">
            <v>0.1</v>
          </cell>
          <cell r="E2276">
            <v>-0.1</v>
          </cell>
          <cell r="F2276">
            <v>0.05</v>
          </cell>
          <cell r="G2276">
            <v>-0.05</v>
          </cell>
          <cell r="H2276">
            <v>0.1</v>
          </cell>
          <cell r="I2276">
            <v>0</v>
          </cell>
          <cell r="J2276">
            <v>0.05</v>
          </cell>
          <cell r="K2276">
            <v>-0.05</v>
          </cell>
          <cell r="L2276">
            <v>0.1</v>
          </cell>
          <cell r="M2276">
            <v>-0.1</v>
          </cell>
          <cell r="N2276">
            <v>0.1</v>
          </cell>
          <cell r="O2276">
            <v>-0.1</v>
          </cell>
          <cell r="P2276">
            <v>0.05</v>
          </cell>
          <cell r="Q2276">
            <v>-0.05</v>
          </cell>
          <cell r="R2276">
            <v>0.2</v>
          </cell>
          <cell r="S2276">
            <v>-0.2</v>
          </cell>
          <cell r="T2276">
            <v>0.05</v>
          </cell>
          <cell r="U2276">
            <v>-0.05</v>
          </cell>
          <cell r="V2276">
            <v>0.03</v>
          </cell>
          <cell r="W2276">
            <v>-0.03</v>
          </cell>
          <cell r="X2276">
            <v>0.03</v>
          </cell>
          <cell r="Y2276">
            <v>-0.03</v>
          </cell>
          <cell r="Z2276">
            <v>0.03</v>
          </cell>
          <cell r="AA2276">
            <v>-0.03</v>
          </cell>
          <cell r="AB2276" t="str">
            <v>NIL</v>
          </cell>
          <cell r="AC2276" t="str">
            <v>NIL</v>
          </cell>
          <cell r="AD2276" t="str">
            <v>NIL</v>
          </cell>
          <cell r="AE2276" t="str">
            <v>NIL</v>
          </cell>
          <cell r="AF2276" t="str">
            <v>NIL</v>
          </cell>
          <cell r="AG2276" t="str">
            <v>NIL</v>
          </cell>
        </row>
        <row r="2277">
          <cell r="A2277" t="str">
            <v>12-458A</v>
          </cell>
          <cell r="B2277">
            <v>0.2</v>
          </cell>
          <cell r="C2277">
            <v>-0.2</v>
          </cell>
          <cell r="D2277">
            <v>0.1</v>
          </cell>
          <cell r="E2277">
            <v>-0.1</v>
          </cell>
          <cell r="F2277">
            <v>0.05</v>
          </cell>
          <cell r="G2277">
            <v>-0.05</v>
          </cell>
          <cell r="H2277">
            <v>0.1</v>
          </cell>
          <cell r="I2277">
            <v>0</v>
          </cell>
          <cell r="J2277">
            <v>0.1</v>
          </cell>
          <cell r="K2277">
            <v>-0.1</v>
          </cell>
          <cell r="L2277">
            <v>0.1</v>
          </cell>
          <cell r="M2277">
            <v>-0.1</v>
          </cell>
          <cell r="N2277">
            <v>0.1</v>
          </cell>
          <cell r="O2277">
            <v>-0.1</v>
          </cell>
          <cell r="P2277">
            <v>0.05</v>
          </cell>
          <cell r="Q2277">
            <v>-0.05</v>
          </cell>
          <cell r="R2277">
            <v>0.2</v>
          </cell>
          <cell r="S2277">
            <v>-0.2</v>
          </cell>
          <cell r="T2277">
            <v>0.05</v>
          </cell>
          <cell r="U2277">
            <v>-0.05</v>
          </cell>
          <cell r="V2277">
            <v>0.05</v>
          </cell>
          <cell r="W2277">
            <v>-0.05</v>
          </cell>
          <cell r="X2277">
            <v>0.05</v>
          </cell>
          <cell r="Y2277">
            <v>-0.05</v>
          </cell>
          <cell r="Z2277">
            <v>0.05</v>
          </cell>
          <cell r="AA2277">
            <v>-0.05</v>
          </cell>
          <cell r="AB2277" t="str">
            <v>NIL</v>
          </cell>
          <cell r="AC2277" t="str">
            <v>NIL</v>
          </cell>
          <cell r="AD2277" t="str">
            <v>NIL</v>
          </cell>
          <cell r="AE2277" t="str">
            <v>NIL</v>
          </cell>
          <cell r="AF2277" t="str">
            <v>NIL</v>
          </cell>
          <cell r="AG2277" t="str">
            <v>NIL</v>
          </cell>
        </row>
        <row r="2278">
          <cell r="A2278" t="str">
            <v>12-458A-C</v>
          </cell>
          <cell r="B2278">
            <v>0.2</v>
          </cell>
          <cell r="C2278">
            <v>-0.2</v>
          </cell>
          <cell r="D2278">
            <v>0.1</v>
          </cell>
          <cell r="E2278">
            <v>-0.1</v>
          </cell>
          <cell r="F2278">
            <v>0.05</v>
          </cell>
          <cell r="G2278">
            <v>-0.05</v>
          </cell>
          <cell r="H2278">
            <v>0.1</v>
          </cell>
          <cell r="I2278">
            <v>0</v>
          </cell>
          <cell r="J2278">
            <v>0.1</v>
          </cell>
          <cell r="K2278">
            <v>-0.1</v>
          </cell>
          <cell r="L2278">
            <v>0.1</v>
          </cell>
          <cell r="M2278">
            <v>-0.1</v>
          </cell>
          <cell r="N2278">
            <v>0.1</v>
          </cell>
          <cell r="O2278">
            <v>-0.1</v>
          </cell>
          <cell r="P2278">
            <v>0.05</v>
          </cell>
          <cell r="Q2278">
            <v>-0.05</v>
          </cell>
          <cell r="R2278">
            <v>0.2</v>
          </cell>
          <cell r="S2278">
            <v>-0.2</v>
          </cell>
          <cell r="T2278">
            <v>0.05</v>
          </cell>
          <cell r="U2278">
            <v>-0.05</v>
          </cell>
          <cell r="V2278">
            <v>0.05</v>
          </cell>
          <cell r="W2278">
            <v>-0.05</v>
          </cell>
          <cell r="X2278">
            <v>0.05</v>
          </cell>
          <cell r="Y2278">
            <v>-0.05</v>
          </cell>
          <cell r="Z2278">
            <v>0.05</v>
          </cell>
          <cell r="AA2278">
            <v>-0.05</v>
          </cell>
          <cell r="AB2278" t="str">
            <v>NIL</v>
          </cell>
          <cell r="AC2278" t="str">
            <v>NIL</v>
          </cell>
          <cell r="AD2278" t="str">
            <v>NIL</v>
          </cell>
          <cell r="AE2278" t="str">
            <v>NIL</v>
          </cell>
          <cell r="AF2278" t="str">
            <v>NIL</v>
          </cell>
          <cell r="AG2278" t="str">
            <v>NIL</v>
          </cell>
        </row>
        <row r="2279">
          <cell r="A2279" t="str">
            <v>12-458AN</v>
          </cell>
          <cell r="B2279">
            <v>0.2</v>
          </cell>
          <cell r="C2279">
            <v>-0.2</v>
          </cell>
          <cell r="D2279">
            <v>0.1</v>
          </cell>
          <cell r="E2279">
            <v>-0.1</v>
          </cell>
          <cell r="F2279">
            <v>0.05</v>
          </cell>
          <cell r="G2279">
            <v>-0.05</v>
          </cell>
          <cell r="H2279">
            <v>0.1</v>
          </cell>
          <cell r="I2279">
            <v>0</v>
          </cell>
          <cell r="J2279" t="str">
            <v>NIL</v>
          </cell>
          <cell r="K2279" t="str">
            <v>NIL</v>
          </cell>
          <cell r="L2279">
            <v>0.1</v>
          </cell>
          <cell r="M2279">
            <v>-0.1</v>
          </cell>
          <cell r="N2279">
            <v>0.1</v>
          </cell>
          <cell r="O2279">
            <v>-0.1</v>
          </cell>
          <cell r="P2279">
            <v>0.05</v>
          </cell>
          <cell r="Q2279">
            <v>-0.05</v>
          </cell>
          <cell r="R2279">
            <v>0.2</v>
          </cell>
          <cell r="S2279">
            <v>-0.2</v>
          </cell>
          <cell r="T2279">
            <v>0.05</v>
          </cell>
          <cell r="U2279">
            <v>-0.05</v>
          </cell>
          <cell r="V2279">
            <v>0.05</v>
          </cell>
          <cell r="W2279">
            <v>-0.05</v>
          </cell>
          <cell r="X2279">
            <v>0.05</v>
          </cell>
          <cell r="Y2279">
            <v>-0.05</v>
          </cell>
          <cell r="Z2279">
            <v>0.05</v>
          </cell>
          <cell r="AA2279">
            <v>-0.05</v>
          </cell>
          <cell r="AB2279" t="str">
            <v>NIL</v>
          </cell>
          <cell r="AC2279" t="str">
            <v>NIL</v>
          </cell>
          <cell r="AD2279" t="str">
            <v>NIL</v>
          </cell>
          <cell r="AE2279" t="str">
            <v>NIL</v>
          </cell>
          <cell r="AF2279" t="str">
            <v>NIL</v>
          </cell>
          <cell r="AG2279" t="str">
            <v>NIL</v>
          </cell>
        </row>
        <row r="2280">
          <cell r="A2280" t="str">
            <v>12-459A-C</v>
          </cell>
          <cell r="B2280">
            <v>0.2</v>
          </cell>
          <cell r="C2280">
            <v>-0.2</v>
          </cell>
          <cell r="D2280">
            <v>0.1</v>
          </cell>
          <cell r="E2280">
            <v>-0.1</v>
          </cell>
          <cell r="F2280">
            <v>0.05</v>
          </cell>
          <cell r="G2280">
            <v>-0.05</v>
          </cell>
          <cell r="H2280">
            <v>0.1</v>
          </cell>
          <cell r="I2280">
            <v>0</v>
          </cell>
          <cell r="J2280">
            <v>0.1</v>
          </cell>
          <cell r="K2280">
            <v>-0.1</v>
          </cell>
          <cell r="L2280">
            <v>0.1</v>
          </cell>
          <cell r="M2280">
            <v>-0.1</v>
          </cell>
          <cell r="N2280">
            <v>0.1</v>
          </cell>
          <cell r="O2280">
            <v>-0.1</v>
          </cell>
          <cell r="P2280">
            <v>0.05</v>
          </cell>
          <cell r="Q2280">
            <v>-0.05</v>
          </cell>
          <cell r="R2280">
            <v>0.2</v>
          </cell>
          <cell r="S2280">
            <v>-0.2</v>
          </cell>
          <cell r="T2280">
            <v>0.05</v>
          </cell>
          <cell r="U2280">
            <v>-0.05</v>
          </cell>
          <cell r="V2280">
            <v>0.05</v>
          </cell>
          <cell r="W2280">
            <v>-0.05</v>
          </cell>
          <cell r="X2280">
            <v>0.05</v>
          </cell>
          <cell r="Y2280">
            <v>-0.05</v>
          </cell>
          <cell r="Z2280">
            <v>0.05</v>
          </cell>
          <cell r="AA2280">
            <v>-0.05</v>
          </cell>
          <cell r="AB2280" t="str">
            <v>NIL</v>
          </cell>
          <cell r="AC2280" t="str">
            <v>NIL</v>
          </cell>
          <cell r="AD2280" t="str">
            <v>NIL</v>
          </cell>
          <cell r="AE2280" t="str">
            <v>NIL</v>
          </cell>
          <cell r="AF2280" t="str">
            <v>NIL</v>
          </cell>
          <cell r="AG2280" t="str">
            <v>NIL</v>
          </cell>
        </row>
        <row r="2281">
          <cell r="A2281" t="str">
            <v>12-460A</v>
          </cell>
          <cell r="B2281">
            <v>0.3</v>
          </cell>
          <cell r="C2281">
            <v>-0.1</v>
          </cell>
          <cell r="D2281">
            <v>0.1</v>
          </cell>
          <cell r="E2281">
            <v>-0.1</v>
          </cell>
          <cell r="F2281">
            <v>0.05</v>
          </cell>
          <cell r="G2281">
            <v>-0.05</v>
          </cell>
          <cell r="H2281">
            <v>0.1</v>
          </cell>
          <cell r="I2281">
            <v>0</v>
          </cell>
          <cell r="J2281">
            <v>0.25</v>
          </cell>
          <cell r="K2281">
            <v>0</v>
          </cell>
          <cell r="L2281">
            <v>0.1</v>
          </cell>
          <cell r="M2281">
            <v>-0.1</v>
          </cell>
          <cell r="N2281">
            <v>0.1</v>
          </cell>
          <cell r="O2281">
            <v>-0.1</v>
          </cell>
          <cell r="P2281">
            <v>0.05</v>
          </cell>
          <cell r="Q2281">
            <v>-0.05</v>
          </cell>
          <cell r="R2281">
            <v>0.2</v>
          </cell>
          <cell r="S2281">
            <v>-0.2</v>
          </cell>
          <cell r="T2281">
            <v>0.02</v>
          </cell>
          <cell r="U2281">
            <v>-0.02</v>
          </cell>
          <cell r="V2281">
            <v>0.05</v>
          </cell>
          <cell r="W2281">
            <v>-0.05</v>
          </cell>
          <cell r="X2281">
            <v>0.05</v>
          </cell>
          <cell r="Y2281">
            <v>-0.05</v>
          </cell>
          <cell r="Z2281">
            <v>0.05</v>
          </cell>
          <cell r="AA2281">
            <v>-0.05</v>
          </cell>
          <cell r="AB2281" t="str">
            <v>NIL</v>
          </cell>
          <cell r="AC2281" t="str">
            <v>NIL</v>
          </cell>
          <cell r="AD2281" t="str">
            <v>NIL</v>
          </cell>
          <cell r="AE2281" t="str">
            <v>NIL</v>
          </cell>
          <cell r="AF2281" t="str">
            <v>NIL</v>
          </cell>
          <cell r="AG2281" t="str">
            <v>NIL</v>
          </cell>
        </row>
        <row r="2282">
          <cell r="A2282" t="str">
            <v>12-460A-1</v>
          </cell>
          <cell r="B2282">
            <v>0.3</v>
          </cell>
          <cell r="C2282">
            <v>-0.1</v>
          </cell>
          <cell r="D2282">
            <v>0.1</v>
          </cell>
          <cell r="E2282">
            <v>-0.1</v>
          </cell>
          <cell r="F2282">
            <v>0.05</v>
          </cell>
          <cell r="G2282">
            <v>-0.05</v>
          </cell>
          <cell r="H2282">
            <v>0.1</v>
          </cell>
          <cell r="I2282">
            <v>0</v>
          </cell>
          <cell r="J2282">
            <v>0.25</v>
          </cell>
          <cell r="K2282">
            <v>0</v>
          </cell>
          <cell r="L2282">
            <v>0.1</v>
          </cell>
          <cell r="M2282">
            <v>-0.1</v>
          </cell>
          <cell r="N2282">
            <v>0.1</v>
          </cell>
          <cell r="O2282">
            <v>-0.1</v>
          </cell>
          <cell r="P2282">
            <v>0.05</v>
          </cell>
          <cell r="Q2282">
            <v>-0.05</v>
          </cell>
          <cell r="R2282">
            <v>0.2</v>
          </cell>
          <cell r="S2282">
            <v>-0.2</v>
          </cell>
          <cell r="T2282">
            <v>0.05</v>
          </cell>
          <cell r="U2282">
            <v>-0.05</v>
          </cell>
          <cell r="V2282">
            <v>0.05</v>
          </cell>
          <cell r="W2282">
            <v>-0.05</v>
          </cell>
          <cell r="X2282">
            <v>0.05</v>
          </cell>
          <cell r="Y2282">
            <v>-0.05</v>
          </cell>
          <cell r="Z2282">
            <v>0.05</v>
          </cell>
          <cell r="AA2282">
            <v>-0.05</v>
          </cell>
          <cell r="AB2282" t="str">
            <v>NIL</v>
          </cell>
          <cell r="AC2282" t="str">
            <v>NIL</v>
          </cell>
          <cell r="AD2282" t="str">
            <v>NIL</v>
          </cell>
          <cell r="AE2282" t="str">
            <v>NIL</v>
          </cell>
          <cell r="AF2282" t="str">
            <v>NIL</v>
          </cell>
          <cell r="AG2282" t="str">
            <v>NIL</v>
          </cell>
        </row>
        <row r="2283">
          <cell r="A2283" t="str">
            <v>12-461A</v>
          </cell>
          <cell r="B2283">
            <v>0.2</v>
          </cell>
          <cell r="C2283">
            <v>-0.2</v>
          </cell>
          <cell r="D2283">
            <v>0.1</v>
          </cell>
          <cell r="E2283">
            <v>-0.1</v>
          </cell>
          <cell r="F2283">
            <v>0.05</v>
          </cell>
          <cell r="G2283">
            <v>-0.05</v>
          </cell>
          <cell r="H2283">
            <v>0.1</v>
          </cell>
          <cell r="I2283">
            <v>0</v>
          </cell>
          <cell r="J2283">
            <v>0.1</v>
          </cell>
          <cell r="K2283">
            <v>-0.1</v>
          </cell>
          <cell r="L2283">
            <v>0.1</v>
          </cell>
          <cell r="M2283">
            <v>-0.1</v>
          </cell>
          <cell r="N2283">
            <v>0.1</v>
          </cell>
          <cell r="O2283">
            <v>-0.1</v>
          </cell>
          <cell r="P2283">
            <v>0.05</v>
          </cell>
          <cell r="Q2283">
            <v>-0.05</v>
          </cell>
          <cell r="R2283">
            <v>0.2</v>
          </cell>
          <cell r="S2283">
            <v>-0.2</v>
          </cell>
          <cell r="T2283">
            <v>0.05</v>
          </cell>
          <cell r="U2283">
            <v>-0.05</v>
          </cell>
          <cell r="V2283">
            <v>0.05</v>
          </cell>
          <cell r="W2283">
            <v>-0.05</v>
          </cell>
          <cell r="X2283">
            <v>0.05</v>
          </cell>
          <cell r="Y2283">
            <v>-0.05</v>
          </cell>
          <cell r="Z2283">
            <v>0.05</v>
          </cell>
          <cell r="AA2283">
            <v>-0.05</v>
          </cell>
          <cell r="AB2283" t="str">
            <v>NIL</v>
          </cell>
          <cell r="AC2283" t="str">
            <v>NIL</v>
          </cell>
          <cell r="AD2283" t="str">
            <v>NIL</v>
          </cell>
          <cell r="AE2283" t="str">
            <v>NIL</v>
          </cell>
          <cell r="AF2283" t="str">
            <v>NIL</v>
          </cell>
          <cell r="AG2283" t="str">
            <v>NIL</v>
          </cell>
        </row>
        <row r="2284">
          <cell r="A2284" t="str">
            <v>12-462A</v>
          </cell>
          <cell r="B2284">
            <v>0.2</v>
          </cell>
          <cell r="C2284">
            <v>-0.2</v>
          </cell>
          <cell r="D2284">
            <v>0.1</v>
          </cell>
          <cell r="E2284">
            <v>-0.1</v>
          </cell>
          <cell r="F2284">
            <v>0.05</v>
          </cell>
          <cell r="G2284">
            <v>-0.05</v>
          </cell>
          <cell r="H2284">
            <v>0.1</v>
          </cell>
          <cell r="I2284">
            <v>0</v>
          </cell>
          <cell r="J2284">
            <v>0.1</v>
          </cell>
          <cell r="K2284">
            <v>-0.1</v>
          </cell>
          <cell r="L2284">
            <v>0.1</v>
          </cell>
          <cell r="M2284">
            <v>-0.1</v>
          </cell>
          <cell r="N2284">
            <v>0.1</v>
          </cell>
          <cell r="O2284">
            <v>-0.1</v>
          </cell>
          <cell r="P2284">
            <v>0.05</v>
          </cell>
          <cell r="Q2284">
            <v>-0.05</v>
          </cell>
          <cell r="R2284">
            <v>0.2</v>
          </cell>
          <cell r="S2284">
            <v>-0.2</v>
          </cell>
          <cell r="T2284">
            <v>0.05</v>
          </cell>
          <cell r="U2284">
            <v>-0.05</v>
          </cell>
          <cell r="V2284">
            <v>0.05</v>
          </cell>
          <cell r="W2284">
            <v>-0.05</v>
          </cell>
          <cell r="X2284">
            <v>0.05</v>
          </cell>
          <cell r="Y2284">
            <v>-0.05</v>
          </cell>
          <cell r="Z2284">
            <v>0.05</v>
          </cell>
          <cell r="AA2284">
            <v>-0.05</v>
          </cell>
          <cell r="AB2284" t="str">
            <v>NIL</v>
          </cell>
          <cell r="AC2284" t="str">
            <v>NIL</v>
          </cell>
          <cell r="AD2284" t="str">
            <v>NIL</v>
          </cell>
          <cell r="AE2284" t="str">
            <v>NIL</v>
          </cell>
          <cell r="AF2284" t="str">
            <v>NIL</v>
          </cell>
          <cell r="AG2284" t="str">
            <v>NIL</v>
          </cell>
        </row>
        <row r="2285">
          <cell r="A2285" t="str">
            <v>12-462A-1</v>
          </cell>
          <cell r="B2285">
            <v>0.2</v>
          </cell>
          <cell r="C2285">
            <v>-0.2</v>
          </cell>
          <cell r="D2285">
            <v>0.1</v>
          </cell>
          <cell r="E2285">
            <v>-0.1</v>
          </cell>
          <cell r="F2285">
            <v>0.05</v>
          </cell>
          <cell r="G2285">
            <v>-0.05</v>
          </cell>
          <cell r="H2285">
            <v>0.1</v>
          </cell>
          <cell r="I2285">
            <v>0</v>
          </cell>
          <cell r="J2285">
            <v>0.1</v>
          </cell>
          <cell r="K2285">
            <v>-0.1</v>
          </cell>
          <cell r="L2285">
            <v>0.1</v>
          </cell>
          <cell r="M2285">
            <v>-0.1</v>
          </cell>
          <cell r="N2285">
            <v>0.1</v>
          </cell>
          <cell r="O2285">
            <v>-0.1</v>
          </cell>
          <cell r="P2285">
            <v>0.05</v>
          </cell>
          <cell r="Q2285">
            <v>-0.05</v>
          </cell>
          <cell r="R2285">
            <v>0.2</v>
          </cell>
          <cell r="S2285">
            <v>-0.2</v>
          </cell>
          <cell r="T2285">
            <v>0.05</v>
          </cell>
          <cell r="U2285">
            <v>-0.05</v>
          </cell>
          <cell r="V2285">
            <v>0.05</v>
          </cell>
          <cell r="W2285">
            <v>-0.05</v>
          </cell>
          <cell r="X2285">
            <v>0.05</v>
          </cell>
          <cell r="Y2285">
            <v>-0.05</v>
          </cell>
          <cell r="Z2285">
            <v>0.05</v>
          </cell>
          <cell r="AA2285">
            <v>-0.05</v>
          </cell>
          <cell r="AB2285" t="str">
            <v>NIL</v>
          </cell>
          <cell r="AC2285" t="str">
            <v>NIL</v>
          </cell>
          <cell r="AD2285" t="str">
            <v>NIL</v>
          </cell>
          <cell r="AE2285" t="str">
            <v>NIL</v>
          </cell>
          <cell r="AF2285" t="str">
            <v>NIL</v>
          </cell>
          <cell r="AG2285" t="str">
            <v>NIL</v>
          </cell>
        </row>
        <row r="2286">
          <cell r="A2286" t="str">
            <v>12-462A-2</v>
          </cell>
          <cell r="B2286">
            <v>0.2</v>
          </cell>
          <cell r="C2286">
            <v>-0.2</v>
          </cell>
          <cell r="D2286">
            <v>0.1</v>
          </cell>
          <cell r="E2286">
            <v>-0.1</v>
          </cell>
          <cell r="F2286">
            <v>0.05</v>
          </cell>
          <cell r="G2286">
            <v>-0.05</v>
          </cell>
          <cell r="H2286">
            <v>0.1</v>
          </cell>
          <cell r="I2286">
            <v>0</v>
          </cell>
          <cell r="J2286">
            <v>0.1</v>
          </cell>
          <cell r="K2286">
            <v>-0.1</v>
          </cell>
          <cell r="L2286">
            <v>0.1</v>
          </cell>
          <cell r="M2286">
            <v>-0.1</v>
          </cell>
          <cell r="N2286">
            <v>0.1</v>
          </cell>
          <cell r="O2286">
            <v>-0.1</v>
          </cell>
          <cell r="P2286">
            <v>0.05</v>
          </cell>
          <cell r="Q2286">
            <v>-0.05</v>
          </cell>
          <cell r="R2286">
            <v>0.2</v>
          </cell>
          <cell r="S2286">
            <v>-0.2</v>
          </cell>
          <cell r="T2286">
            <v>0.05</v>
          </cell>
          <cell r="U2286">
            <v>-0.05</v>
          </cell>
          <cell r="V2286">
            <v>0.05</v>
          </cell>
          <cell r="W2286">
            <v>-0.05</v>
          </cell>
          <cell r="X2286">
            <v>0.05</v>
          </cell>
          <cell r="Y2286">
            <v>-0.05</v>
          </cell>
          <cell r="Z2286">
            <v>0.05</v>
          </cell>
          <cell r="AA2286">
            <v>-0.05</v>
          </cell>
          <cell r="AB2286" t="str">
            <v>NIL</v>
          </cell>
          <cell r="AC2286" t="str">
            <v>NIL</v>
          </cell>
          <cell r="AD2286" t="str">
            <v>NIL</v>
          </cell>
          <cell r="AE2286" t="str">
            <v>NIL</v>
          </cell>
          <cell r="AF2286" t="str">
            <v>NIL</v>
          </cell>
          <cell r="AG2286" t="str">
            <v>NIL</v>
          </cell>
        </row>
        <row r="2287">
          <cell r="A2287" t="str">
            <v>12-462A-3</v>
          </cell>
          <cell r="B2287">
            <v>0.2</v>
          </cell>
          <cell r="C2287">
            <v>-0.2</v>
          </cell>
          <cell r="D2287">
            <v>0.1</v>
          </cell>
          <cell r="E2287">
            <v>-0.1</v>
          </cell>
          <cell r="F2287">
            <v>0.05</v>
          </cell>
          <cell r="G2287">
            <v>-0.05</v>
          </cell>
          <cell r="H2287">
            <v>0.1</v>
          </cell>
          <cell r="I2287">
            <v>0</v>
          </cell>
          <cell r="J2287">
            <v>0.1</v>
          </cell>
          <cell r="K2287">
            <v>-0.1</v>
          </cell>
          <cell r="L2287">
            <v>0.1</v>
          </cell>
          <cell r="M2287">
            <v>-0.1</v>
          </cell>
          <cell r="N2287">
            <v>0.1</v>
          </cell>
          <cell r="O2287">
            <v>-0.1</v>
          </cell>
          <cell r="P2287">
            <v>0.05</v>
          </cell>
          <cell r="Q2287">
            <v>-0.05</v>
          </cell>
          <cell r="R2287">
            <v>0.2</v>
          </cell>
          <cell r="S2287">
            <v>-0.2</v>
          </cell>
          <cell r="T2287">
            <v>0.05</v>
          </cell>
          <cell r="U2287">
            <v>-0.05</v>
          </cell>
          <cell r="V2287">
            <v>0.05</v>
          </cell>
          <cell r="W2287">
            <v>-0.05</v>
          </cell>
          <cell r="X2287">
            <v>0.05</v>
          </cell>
          <cell r="Y2287">
            <v>-0.05</v>
          </cell>
          <cell r="Z2287">
            <v>0.05</v>
          </cell>
          <cell r="AA2287">
            <v>-0.05</v>
          </cell>
          <cell r="AB2287" t="str">
            <v>NIL</v>
          </cell>
          <cell r="AC2287" t="str">
            <v>NIL</v>
          </cell>
          <cell r="AD2287" t="str">
            <v>NIL</v>
          </cell>
          <cell r="AE2287" t="str">
            <v>NIL</v>
          </cell>
          <cell r="AF2287" t="str">
            <v>NIL</v>
          </cell>
          <cell r="AG2287" t="str">
            <v>NIL</v>
          </cell>
        </row>
        <row r="2288">
          <cell r="A2288" t="str">
            <v>12-463A</v>
          </cell>
          <cell r="B2288">
            <v>0.2</v>
          </cell>
          <cell r="C2288">
            <v>-0.2</v>
          </cell>
          <cell r="D2288">
            <v>0.1</v>
          </cell>
          <cell r="E2288">
            <v>-0.1</v>
          </cell>
          <cell r="F2288">
            <v>0.05</v>
          </cell>
          <cell r="G2288">
            <v>-0.05</v>
          </cell>
          <cell r="H2288">
            <v>0.1</v>
          </cell>
          <cell r="I2288">
            <v>0</v>
          </cell>
          <cell r="J2288">
            <v>0.1</v>
          </cell>
          <cell r="K2288">
            <v>-0.1</v>
          </cell>
          <cell r="L2288">
            <v>0.1</v>
          </cell>
          <cell r="M2288">
            <v>-0.1</v>
          </cell>
          <cell r="N2288">
            <v>0.1</v>
          </cell>
          <cell r="O2288">
            <v>-0.1</v>
          </cell>
          <cell r="P2288">
            <v>0.05</v>
          </cell>
          <cell r="Q2288">
            <v>-0.05</v>
          </cell>
          <cell r="R2288">
            <v>0.2</v>
          </cell>
          <cell r="S2288">
            <v>-0.2</v>
          </cell>
          <cell r="T2288">
            <v>0.05</v>
          </cell>
          <cell r="U2288">
            <v>-0.05</v>
          </cell>
          <cell r="V2288">
            <v>0.05</v>
          </cell>
          <cell r="W2288">
            <v>-0.05</v>
          </cell>
          <cell r="X2288">
            <v>0.05</v>
          </cell>
          <cell r="Y2288">
            <v>-0.05</v>
          </cell>
          <cell r="Z2288">
            <v>0.05</v>
          </cell>
          <cell r="AA2288">
            <v>-0.05</v>
          </cell>
          <cell r="AB2288" t="str">
            <v>NIL</v>
          </cell>
          <cell r="AC2288" t="str">
            <v>NIL</v>
          </cell>
          <cell r="AD2288" t="str">
            <v>NIL</v>
          </cell>
          <cell r="AE2288" t="str">
            <v>NIL</v>
          </cell>
          <cell r="AF2288" t="str">
            <v>NIL</v>
          </cell>
          <cell r="AG2288" t="str">
            <v>NIL</v>
          </cell>
        </row>
        <row r="2289">
          <cell r="A2289" t="str">
            <v>12-464A</v>
          </cell>
          <cell r="B2289">
            <v>0.3</v>
          </cell>
          <cell r="C2289">
            <v>-0.1</v>
          </cell>
          <cell r="D2289">
            <v>0.1</v>
          </cell>
          <cell r="E2289">
            <v>-0.1</v>
          </cell>
          <cell r="F2289">
            <v>0.05</v>
          </cell>
          <cell r="G2289">
            <v>-0.05</v>
          </cell>
          <cell r="H2289">
            <v>0.1</v>
          </cell>
          <cell r="I2289">
            <v>0</v>
          </cell>
          <cell r="J2289">
            <v>0.05</v>
          </cell>
          <cell r="K2289">
            <v>-0.05</v>
          </cell>
          <cell r="L2289">
            <v>0.1</v>
          </cell>
          <cell r="M2289">
            <v>-0.1</v>
          </cell>
          <cell r="N2289">
            <v>0.05</v>
          </cell>
          <cell r="O2289">
            <v>-0.05</v>
          </cell>
          <cell r="P2289">
            <v>0.05</v>
          </cell>
          <cell r="Q2289">
            <v>-0.05</v>
          </cell>
          <cell r="R2289">
            <v>0.2</v>
          </cell>
          <cell r="S2289">
            <v>-0.2</v>
          </cell>
          <cell r="T2289">
            <v>0.05</v>
          </cell>
          <cell r="U2289">
            <v>-0.05</v>
          </cell>
          <cell r="V2289">
            <v>0.05</v>
          </cell>
          <cell r="W2289">
            <v>-0.05</v>
          </cell>
          <cell r="X2289">
            <v>0.05</v>
          </cell>
          <cell r="Y2289">
            <v>-0.05</v>
          </cell>
          <cell r="Z2289">
            <v>0.05</v>
          </cell>
          <cell r="AA2289">
            <v>-0.05</v>
          </cell>
          <cell r="AB2289" t="str">
            <v>NIL</v>
          </cell>
          <cell r="AC2289" t="str">
            <v>NIL</v>
          </cell>
          <cell r="AD2289" t="str">
            <v>NIL</v>
          </cell>
          <cell r="AE2289" t="str">
            <v>NIL</v>
          </cell>
          <cell r="AF2289" t="str">
            <v>NIL</v>
          </cell>
          <cell r="AG2289" t="str">
            <v>NIL</v>
          </cell>
        </row>
        <row r="2290">
          <cell r="A2290" t="str">
            <v>12-465A</v>
          </cell>
          <cell r="B2290">
            <v>0.2</v>
          </cell>
          <cell r="C2290">
            <v>-0.2</v>
          </cell>
          <cell r="D2290">
            <v>0.1</v>
          </cell>
          <cell r="E2290">
            <v>-0.1</v>
          </cell>
          <cell r="F2290">
            <v>0.05</v>
          </cell>
          <cell r="G2290">
            <v>-0.05</v>
          </cell>
          <cell r="H2290">
            <v>0.1</v>
          </cell>
          <cell r="I2290">
            <v>0</v>
          </cell>
          <cell r="J2290">
            <v>0.1</v>
          </cell>
          <cell r="K2290">
            <v>-0.1</v>
          </cell>
          <cell r="L2290">
            <v>0.1</v>
          </cell>
          <cell r="M2290">
            <v>-0.1</v>
          </cell>
          <cell r="N2290">
            <v>0.1</v>
          </cell>
          <cell r="O2290">
            <v>-0.1</v>
          </cell>
          <cell r="P2290">
            <v>0.05</v>
          </cell>
          <cell r="Q2290">
            <v>-0.05</v>
          </cell>
          <cell r="R2290">
            <v>0.2</v>
          </cell>
          <cell r="S2290">
            <v>-0.2</v>
          </cell>
          <cell r="T2290">
            <v>0.05</v>
          </cell>
          <cell r="U2290">
            <v>-0.05</v>
          </cell>
          <cell r="V2290">
            <v>0.05</v>
          </cell>
          <cell r="W2290">
            <v>-0.05</v>
          </cell>
          <cell r="X2290">
            <v>0.05</v>
          </cell>
          <cell r="Y2290">
            <v>-0.05</v>
          </cell>
          <cell r="Z2290">
            <v>0.05</v>
          </cell>
          <cell r="AA2290">
            <v>-0.05</v>
          </cell>
          <cell r="AB2290" t="str">
            <v>NIL</v>
          </cell>
          <cell r="AC2290" t="str">
            <v>NIL</v>
          </cell>
          <cell r="AD2290" t="str">
            <v>NIL</v>
          </cell>
          <cell r="AE2290" t="str">
            <v>NIL</v>
          </cell>
          <cell r="AF2290" t="str">
            <v>NIL</v>
          </cell>
          <cell r="AG2290" t="str">
            <v>NIL</v>
          </cell>
        </row>
        <row r="2291">
          <cell r="A2291" t="str">
            <v>12-466A</v>
          </cell>
          <cell r="B2291">
            <v>0.15</v>
          </cell>
          <cell r="C2291">
            <v>-0.15</v>
          </cell>
          <cell r="D2291">
            <v>0.1</v>
          </cell>
          <cell r="E2291">
            <v>-0.1</v>
          </cell>
          <cell r="F2291">
            <v>0.05</v>
          </cell>
          <cell r="G2291">
            <v>-0.05</v>
          </cell>
          <cell r="H2291">
            <v>0.1</v>
          </cell>
          <cell r="I2291">
            <v>0</v>
          </cell>
          <cell r="J2291">
            <v>0.05</v>
          </cell>
          <cell r="K2291">
            <v>-0.05</v>
          </cell>
          <cell r="L2291">
            <v>0.1</v>
          </cell>
          <cell r="M2291">
            <v>-0.1</v>
          </cell>
          <cell r="N2291">
            <v>0.05</v>
          </cell>
          <cell r="O2291">
            <v>-0.05</v>
          </cell>
          <cell r="P2291">
            <v>0.05</v>
          </cell>
          <cell r="Q2291">
            <v>-0.05</v>
          </cell>
          <cell r="R2291">
            <v>0.2</v>
          </cell>
          <cell r="S2291">
            <v>-0.2</v>
          </cell>
          <cell r="T2291">
            <v>0.05</v>
          </cell>
          <cell r="U2291">
            <v>-0.05</v>
          </cell>
          <cell r="V2291">
            <v>0.03</v>
          </cell>
          <cell r="W2291">
            <v>-0.03</v>
          </cell>
          <cell r="X2291">
            <v>0.03</v>
          </cell>
          <cell r="Y2291">
            <v>-0.03</v>
          </cell>
          <cell r="Z2291">
            <v>0.03</v>
          </cell>
          <cell r="AA2291">
            <v>-0.03</v>
          </cell>
          <cell r="AB2291" t="str">
            <v>NIL</v>
          </cell>
          <cell r="AC2291" t="str">
            <v>NIL</v>
          </cell>
          <cell r="AD2291" t="str">
            <v>NIL</v>
          </cell>
          <cell r="AE2291" t="str">
            <v>NIL</v>
          </cell>
          <cell r="AF2291" t="str">
            <v>NIL</v>
          </cell>
          <cell r="AG2291" t="str">
            <v>NIL</v>
          </cell>
        </row>
        <row r="2292">
          <cell r="A2292" t="str">
            <v>12-466A-C</v>
          </cell>
          <cell r="B2292">
            <v>0.15</v>
          </cell>
          <cell r="C2292">
            <v>-0.15</v>
          </cell>
          <cell r="D2292">
            <v>0.1</v>
          </cell>
          <cell r="E2292">
            <v>-0.1</v>
          </cell>
          <cell r="F2292">
            <v>0.05</v>
          </cell>
          <cell r="G2292">
            <v>-0.05</v>
          </cell>
          <cell r="H2292">
            <v>0.1</v>
          </cell>
          <cell r="I2292">
            <v>0</v>
          </cell>
          <cell r="J2292">
            <v>0.05</v>
          </cell>
          <cell r="K2292">
            <v>-0.05</v>
          </cell>
          <cell r="L2292">
            <v>0.1</v>
          </cell>
          <cell r="M2292">
            <v>-0.1</v>
          </cell>
          <cell r="N2292">
            <v>0.05</v>
          </cell>
          <cell r="O2292">
            <v>-0.05</v>
          </cell>
          <cell r="P2292">
            <v>0.05</v>
          </cell>
          <cell r="Q2292">
            <v>-0.05</v>
          </cell>
          <cell r="R2292">
            <v>0.2</v>
          </cell>
          <cell r="S2292">
            <v>-0.2</v>
          </cell>
          <cell r="T2292">
            <v>0.05</v>
          </cell>
          <cell r="U2292">
            <v>-0.05</v>
          </cell>
          <cell r="V2292">
            <v>0.03</v>
          </cell>
          <cell r="W2292">
            <v>-0.03</v>
          </cell>
          <cell r="X2292">
            <v>0.03</v>
          </cell>
          <cell r="Y2292">
            <v>-0.03</v>
          </cell>
          <cell r="Z2292">
            <v>0.03</v>
          </cell>
          <cell r="AA2292">
            <v>-0.03</v>
          </cell>
          <cell r="AB2292" t="str">
            <v>NIL</v>
          </cell>
          <cell r="AC2292" t="str">
            <v>NIL</v>
          </cell>
          <cell r="AD2292" t="str">
            <v>NIL</v>
          </cell>
          <cell r="AE2292" t="str">
            <v>NIL</v>
          </cell>
          <cell r="AF2292" t="str">
            <v>NIL</v>
          </cell>
          <cell r="AG2292" t="str">
            <v>NIL</v>
          </cell>
        </row>
        <row r="2293">
          <cell r="A2293" t="str">
            <v>12-467A-C</v>
          </cell>
          <cell r="B2293">
            <v>0.2</v>
          </cell>
          <cell r="C2293">
            <v>-0.2</v>
          </cell>
          <cell r="D2293">
            <v>0.1</v>
          </cell>
          <cell r="E2293">
            <v>-0.1</v>
          </cell>
          <cell r="F2293">
            <v>0.05</v>
          </cell>
          <cell r="G2293">
            <v>-0.05</v>
          </cell>
          <cell r="H2293">
            <v>0.1</v>
          </cell>
          <cell r="I2293">
            <v>0</v>
          </cell>
          <cell r="J2293">
            <v>0.1</v>
          </cell>
          <cell r="K2293">
            <v>-0.1</v>
          </cell>
          <cell r="L2293">
            <v>0.1</v>
          </cell>
          <cell r="M2293">
            <v>-0.1</v>
          </cell>
          <cell r="N2293">
            <v>0.1</v>
          </cell>
          <cell r="O2293">
            <v>-0.1</v>
          </cell>
          <cell r="P2293">
            <v>0.05</v>
          </cell>
          <cell r="Q2293">
            <v>-0.05</v>
          </cell>
          <cell r="R2293">
            <v>0.2</v>
          </cell>
          <cell r="S2293">
            <v>-0.2</v>
          </cell>
          <cell r="T2293">
            <v>0.05</v>
          </cell>
          <cell r="U2293">
            <v>-0.05</v>
          </cell>
          <cell r="V2293">
            <v>0.05</v>
          </cell>
          <cell r="W2293">
            <v>-0.05</v>
          </cell>
          <cell r="X2293">
            <v>0.05</v>
          </cell>
          <cell r="Y2293">
            <v>-0.05</v>
          </cell>
          <cell r="Z2293">
            <v>0.05</v>
          </cell>
          <cell r="AA2293">
            <v>-0.05</v>
          </cell>
          <cell r="AB2293" t="str">
            <v>NIL</v>
          </cell>
          <cell r="AC2293" t="str">
            <v>NIL</v>
          </cell>
          <cell r="AD2293" t="str">
            <v>NIL</v>
          </cell>
          <cell r="AE2293" t="str">
            <v>NIL</v>
          </cell>
          <cell r="AF2293" t="str">
            <v>NIL</v>
          </cell>
          <cell r="AG2293" t="str">
            <v>NIL</v>
          </cell>
        </row>
        <row r="2294">
          <cell r="A2294" t="str">
            <v>12-467A-1C</v>
          </cell>
          <cell r="B2294">
            <v>0.2</v>
          </cell>
          <cell r="C2294">
            <v>-0.2</v>
          </cell>
          <cell r="D2294">
            <v>0.1</v>
          </cell>
          <cell r="E2294">
            <v>-0.1</v>
          </cell>
          <cell r="F2294">
            <v>0.05</v>
          </cell>
          <cell r="G2294">
            <v>-0.05</v>
          </cell>
          <cell r="H2294">
            <v>0.1</v>
          </cell>
          <cell r="I2294">
            <v>0</v>
          </cell>
          <cell r="J2294">
            <v>0.1</v>
          </cell>
          <cell r="K2294">
            <v>-0.1</v>
          </cell>
          <cell r="L2294">
            <v>0.1</v>
          </cell>
          <cell r="M2294">
            <v>-0.1</v>
          </cell>
          <cell r="N2294">
            <v>0.1</v>
          </cell>
          <cell r="O2294">
            <v>-0.1</v>
          </cell>
          <cell r="P2294">
            <v>0.05</v>
          </cell>
          <cell r="Q2294">
            <v>-0.05</v>
          </cell>
          <cell r="R2294">
            <v>0.2</v>
          </cell>
          <cell r="S2294">
            <v>-0.2</v>
          </cell>
          <cell r="T2294">
            <v>0.05</v>
          </cell>
          <cell r="U2294">
            <v>-0.05</v>
          </cell>
          <cell r="V2294">
            <v>0.05</v>
          </cell>
          <cell r="W2294">
            <v>-0.05</v>
          </cell>
          <cell r="X2294">
            <v>0.05</v>
          </cell>
          <cell r="Y2294">
            <v>-0.05</v>
          </cell>
          <cell r="Z2294">
            <v>0.05</v>
          </cell>
          <cell r="AA2294">
            <v>-0.05</v>
          </cell>
          <cell r="AB2294" t="str">
            <v>NIL</v>
          </cell>
          <cell r="AC2294" t="str">
            <v>NIL</v>
          </cell>
          <cell r="AD2294" t="str">
            <v>NIL</v>
          </cell>
          <cell r="AE2294" t="str">
            <v>NIL</v>
          </cell>
          <cell r="AF2294" t="str">
            <v>NIL</v>
          </cell>
          <cell r="AG2294" t="str">
            <v>NIL</v>
          </cell>
        </row>
        <row r="2295">
          <cell r="A2295" t="str">
            <v>12-468A</v>
          </cell>
          <cell r="B2295">
            <v>0.15</v>
          </cell>
          <cell r="C2295">
            <v>-0.15</v>
          </cell>
          <cell r="D2295">
            <v>0.1</v>
          </cell>
          <cell r="E2295">
            <v>-0.1</v>
          </cell>
          <cell r="F2295">
            <v>0.05</v>
          </cell>
          <cell r="G2295">
            <v>-0.05</v>
          </cell>
          <cell r="H2295">
            <v>0.1</v>
          </cell>
          <cell r="I2295">
            <v>0</v>
          </cell>
          <cell r="J2295">
            <v>0.1</v>
          </cell>
          <cell r="K2295">
            <v>-0.1</v>
          </cell>
          <cell r="L2295">
            <v>0.1</v>
          </cell>
          <cell r="M2295">
            <v>-0.1</v>
          </cell>
          <cell r="N2295">
            <v>0.05</v>
          </cell>
          <cell r="O2295">
            <v>-0.05</v>
          </cell>
          <cell r="P2295">
            <v>0.05</v>
          </cell>
          <cell r="Q2295">
            <v>-0.05</v>
          </cell>
          <cell r="R2295">
            <v>0.2</v>
          </cell>
          <cell r="S2295">
            <v>-0.2</v>
          </cell>
          <cell r="T2295">
            <v>0.05</v>
          </cell>
          <cell r="U2295">
            <v>-0.05</v>
          </cell>
          <cell r="V2295">
            <v>0.05</v>
          </cell>
          <cell r="W2295">
            <v>-0.05</v>
          </cell>
          <cell r="X2295">
            <v>0.05</v>
          </cell>
          <cell r="Y2295">
            <v>-0.05</v>
          </cell>
          <cell r="Z2295">
            <v>0.05</v>
          </cell>
          <cell r="AA2295">
            <v>-0.05</v>
          </cell>
          <cell r="AB2295" t="str">
            <v>NIL</v>
          </cell>
          <cell r="AC2295" t="str">
            <v>NIL</v>
          </cell>
          <cell r="AD2295" t="str">
            <v>NIL</v>
          </cell>
          <cell r="AE2295" t="str">
            <v>NIL</v>
          </cell>
          <cell r="AF2295" t="str">
            <v>NIL</v>
          </cell>
          <cell r="AG2295" t="str">
            <v>NIL</v>
          </cell>
        </row>
        <row r="2296">
          <cell r="A2296" t="str">
            <v>12-468A-1</v>
          </cell>
          <cell r="B2296">
            <v>0.15</v>
          </cell>
          <cell r="C2296">
            <v>-0.15</v>
          </cell>
          <cell r="D2296">
            <v>0.1</v>
          </cell>
          <cell r="E2296">
            <v>-0.1</v>
          </cell>
          <cell r="F2296">
            <v>0.05</v>
          </cell>
          <cell r="G2296">
            <v>-0.05</v>
          </cell>
          <cell r="H2296">
            <v>0.1</v>
          </cell>
          <cell r="I2296">
            <v>0</v>
          </cell>
          <cell r="J2296">
            <v>0.1</v>
          </cell>
          <cell r="K2296">
            <v>-0.1</v>
          </cell>
          <cell r="L2296">
            <v>0.1</v>
          </cell>
          <cell r="M2296">
            <v>-0.1</v>
          </cell>
          <cell r="N2296">
            <v>0.05</v>
          </cell>
          <cell r="O2296">
            <v>-0.05</v>
          </cell>
          <cell r="P2296">
            <v>0.05</v>
          </cell>
          <cell r="Q2296">
            <v>-0.05</v>
          </cell>
          <cell r="R2296">
            <v>0.2</v>
          </cell>
          <cell r="S2296">
            <v>-0.2</v>
          </cell>
          <cell r="T2296">
            <v>0.05</v>
          </cell>
          <cell r="U2296">
            <v>-0.05</v>
          </cell>
          <cell r="V2296">
            <v>0.05</v>
          </cell>
          <cell r="W2296">
            <v>-0.05</v>
          </cell>
          <cell r="X2296">
            <v>0.05</v>
          </cell>
          <cell r="Y2296">
            <v>-0.05</v>
          </cell>
          <cell r="Z2296">
            <v>0.05</v>
          </cell>
          <cell r="AA2296">
            <v>-0.05</v>
          </cell>
          <cell r="AB2296" t="str">
            <v>NIL</v>
          </cell>
          <cell r="AC2296" t="str">
            <v>NIL</v>
          </cell>
          <cell r="AD2296" t="str">
            <v>NIL</v>
          </cell>
          <cell r="AE2296" t="str">
            <v>NIL</v>
          </cell>
          <cell r="AF2296" t="str">
            <v>NIL</v>
          </cell>
          <cell r="AG2296" t="str">
            <v>NIL</v>
          </cell>
        </row>
        <row r="2297">
          <cell r="A2297" t="str">
            <v>12-468A-2</v>
          </cell>
          <cell r="B2297">
            <v>0.15</v>
          </cell>
          <cell r="C2297">
            <v>-0.15</v>
          </cell>
          <cell r="D2297">
            <v>0.1</v>
          </cell>
          <cell r="E2297">
            <v>-0.1</v>
          </cell>
          <cell r="F2297">
            <v>0.05</v>
          </cell>
          <cell r="G2297">
            <v>-0.05</v>
          </cell>
          <cell r="H2297">
            <v>0.1</v>
          </cell>
          <cell r="I2297">
            <v>0</v>
          </cell>
          <cell r="J2297">
            <v>0.1</v>
          </cell>
          <cell r="K2297">
            <v>-0.1</v>
          </cell>
          <cell r="L2297">
            <v>0.1</v>
          </cell>
          <cell r="M2297">
            <v>-0.1</v>
          </cell>
          <cell r="N2297">
            <v>0.05</v>
          </cell>
          <cell r="O2297">
            <v>-0.05</v>
          </cell>
          <cell r="P2297">
            <v>0.05</v>
          </cell>
          <cell r="Q2297">
            <v>-0.05</v>
          </cell>
          <cell r="R2297">
            <v>0.2</v>
          </cell>
          <cell r="S2297">
            <v>-0.2</v>
          </cell>
          <cell r="T2297">
            <v>0.05</v>
          </cell>
          <cell r="U2297">
            <v>-0.05</v>
          </cell>
          <cell r="V2297">
            <v>0.05</v>
          </cell>
          <cell r="W2297">
            <v>-0.05</v>
          </cell>
          <cell r="X2297">
            <v>0.05</v>
          </cell>
          <cell r="Y2297">
            <v>-0.05</v>
          </cell>
          <cell r="Z2297">
            <v>0.05</v>
          </cell>
          <cell r="AA2297">
            <v>-0.05</v>
          </cell>
          <cell r="AB2297" t="str">
            <v>NIL</v>
          </cell>
          <cell r="AC2297" t="str">
            <v>NIL</v>
          </cell>
          <cell r="AD2297" t="str">
            <v>NIL</v>
          </cell>
          <cell r="AE2297" t="str">
            <v>NIL</v>
          </cell>
          <cell r="AF2297" t="str">
            <v>NIL</v>
          </cell>
          <cell r="AG2297" t="str">
            <v>NIL</v>
          </cell>
        </row>
        <row r="2298">
          <cell r="A2298" t="str">
            <v>12-469A</v>
          </cell>
          <cell r="B2298">
            <v>0.2</v>
          </cell>
          <cell r="C2298">
            <v>-0.2</v>
          </cell>
          <cell r="D2298">
            <v>0.1</v>
          </cell>
          <cell r="E2298">
            <v>-0.1</v>
          </cell>
          <cell r="F2298">
            <v>0.05</v>
          </cell>
          <cell r="G2298">
            <v>-0.05</v>
          </cell>
          <cell r="H2298">
            <v>0.1</v>
          </cell>
          <cell r="I2298">
            <v>0</v>
          </cell>
          <cell r="J2298">
            <v>0.1</v>
          </cell>
          <cell r="K2298">
            <v>-0.1</v>
          </cell>
          <cell r="L2298">
            <v>0.1</v>
          </cell>
          <cell r="M2298">
            <v>-0.1</v>
          </cell>
          <cell r="N2298">
            <v>0.1</v>
          </cell>
          <cell r="O2298">
            <v>-0.1</v>
          </cell>
          <cell r="P2298">
            <v>0.05</v>
          </cell>
          <cell r="Q2298">
            <v>-0.05</v>
          </cell>
          <cell r="R2298">
            <v>0.2</v>
          </cell>
          <cell r="S2298">
            <v>-0.2</v>
          </cell>
          <cell r="T2298">
            <v>0.05</v>
          </cell>
          <cell r="U2298">
            <v>-0.05</v>
          </cell>
          <cell r="V2298">
            <v>0.05</v>
          </cell>
          <cell r="W2298">
            <v>-0.05</v>
          </cell>
          <cell r="X2298">
            <v>0.05</v>
          </cell>
          <cell r="Y2298">
            <v>-0.05</v>
          </cell>
          <cell r="Z2298">
            <v>0.05</v>
          </cell>
          <cell r="AA2298">
            <v>-0.05</v>
          </cell>
          <cell r="AB2298" t="str">
            <v>NIL</v>
          </cell>
          <cell r="AC2298" t="str">
            <v>NIL</v>
          </cell>
          <cell r="AD2298" t="str">
            <v>NIL</v>
          </cell>
          <cell r="AE2298" t="str">
            <v>NIL</v>
          </cell>
          <cell r="AF2298" t="str">
            <v>NIL</v>
          </cell>
          <cell r="AG2298" t="str">
            <v>NIL</v>
          </cell>
        </row>
        <row r="2299">
          <cell r="A2299" t="str">
            <v>12-469A-1</v>
          </cell>
          <cell r="B2299">
            <v>0.2</v>
          </cell>
          <cell r="C2299">
            <v>-0.2</v>
          </cell>
          <cell r="D2299">
            <v>0.1</v>
          </cell>
          <cell r="E2299">
            <v>-0.1</v>
          </cell>
          <cell r="F2299">
            <v>0.05</v>
          </cell>
          <cell r="G2299">
            <v>-0.05</v>
          </cell>
          <cell r="H2299">
            <v>0.1</v>
          </cell>
          <cell r="I2299">
            <v>0</v>
          </cell>
          <cell r="J2299">
            <v>0.1</v>
          </cell>
          <cell r="K2299">
            <v>-0.1</v>
          </cell>
          <cell r="L2299">
            <v>0.1</v>
          </cell>
          <cell r="M2299">
            <v>-0.1</v>
          </cell>
          <cell r="N2299">
            <v>0.1</v>
          </cell>
          <cell r="O2299">
            <v>-0.1</v>
          </cell>
          <cell r="P2299">
            <v>0.05</v>
          </cell>
          <cell r="Q2299">
            <v>-0.05</v>
          </cell>
          <cell r="R2299">
            <v>0.2</v>
          </cell>
          <cell r="S2299">
            <v>-0.2</v>
          </cell>
          <cell r="T2299">
            <v>0.05</v>
          </cell>
          <cell r="U2299">
            <v>-0.05</v>
          </cell>
          <cell r="V2299">
            <v>0.05</v>
          </cell>
          <cell r="W2299">
            <v>-0.05</v>
          </cell>
          <cell r="X2299">
            <v>0.05</v>
          </cell>
          <cell r="Y2299">
            <v>-0.05</v>
          </cell>
          <cell r="Z2299">
            <v>0.05</v>
          </cell>
          <cell r="AA2299">
            <v>-0.05</v>
          </cell>
          <cell r="AB2299" t="str">
            <v>NIL</v>
          </cell>
          <cell r="AC2299" t="str">
            <v>NIL</v>
          </cell>
          <cell r="AD2299" t="str">
            <v>NIL</v>
          </cell>
          <cell r="AE2299" t="str">
            <v>NIL</v>
          </cell>
          <cell r="AF2299" t="str">
            <v>NIL</v>
          </cell>
          <cell r="AG2299" t="str">
            <v>NIL</v>
          </cell>
        </row>
        <row r="2300">
          <cell r="A2300" t="str">
            <v>12-470A</v>
          </cell>
          <cell r="B2300">
            <v>0.2</v>
          </cell>
          <cell r="C2300">
            <v>-0.2</v>
          </cell>
          <cell r="D2300">
            <v>0.1</v>
          </cell>
          <cell r="E2300">
            <v>-0.1</v>
          </cell>
          <cell r="F2300">
            <v>0.05</v>
          </cell>
          <cell r="G2300">
            <v>-0.05</v>
          </cell>
          <cell r="H2300">
            <v>0.1</v>
          </cell>
          <cell r="I2300">
            <v>0</v>
          </cell>
          <cell r="J2300">
            <v>0.1</v>
          </cell>
          <cell r="K2300">
            <v>-0.1</v>
          </cell>
          <cell r="L2300">
            <v>0.1</v>
          </cell>
          <cell r="M2300">
            <v>-0.1</v>
          </cell>
          <cell r="N2300">
            <v>0.1</v>
          </cell>
          <cell r="O2300">
            <v>-0.1</v>
          </cell>
          <cell r="P2300">
            <v>0.05</v>
          </cell>
          <cell r="Q2300">
            <v>-0.05</v>
          </cell>
          <cell r="R2300">
            <v>0.2</v>
          </cell>
          <cell r="S2300">
            <v>-0.2</v>
          </cell>
          <cell r="T2300">
            <v>0.05</v>
          </cell>
          <cell r="U2300">
            <v>-0.05</v>
          </cell>
          <cell r="V2300">
            <v>0.05</v>
          </cell>
          <cell r="W2300">
            <v>-0.05</v>
          </cell>
          <cell r="X2300">
            <v>0.05</v>
          </cell>
          <cell r="Y2300">
            <v>-0.05</v>
          </cell>
          <cell r="Z2300">
            <v>0.05</v>
          </cell>
          <cell r="AA2300">
            <v>-0.05</v>
          </cell>
          <cell r="AB2300" t="str">
            <v>NIL</v>
          </cell>
          <cell r="AC2300" t="str">
            <v>NIL</v>
          </cell>
          <cell r="AD2300" t="str">
            <v>NIL</v>
          </cell>
          <cell r="AE2300" t="str">
            <v>NIL</v>
          </cell>
          <cell r="AF2300" t="str">
            <v>NIL</v>
          </cell>
          <cell r="AG2300" t="str">
            <v>NIL</v>
          </cell>
        </row>
        <row r="2301">
          <cell r="A2301" t="str">
            <v>12-470A-1</v>
          </cell>
          <cell r="B2301">
            <v>0.2</v>
          </cell>
          <cell r="C2301">
            <v>-0.2</v>
          </cell>
          <cell r="D2301">
            <v>0.1</v>
          </cell>
          <cell r="E2301">
            <v>-0.1</v>
          </cell>
          <cell r="F2301">
            <v>0.05</v>
          </cell>
          <cell r="G2301">
            <v>-0.05</v>
          </cell>
          <cell r="H2301">
            <v>0.1</v>
          </cell>
          <cell r="I2301">
            <v>0</v>
          </cell>
          <cell r="J2301">
            <v>0.1</v>
          </cell>
          <cell r="K2301">
            <v>-0.1</v>
          </cell>
          <cell r="L2301">
            <v>0.1</v>
          </cell>
          <cell r="M2301">
            <v>-0.1</v>
          </cell>
          <cell r="N2301">
            <v>0.1</v>
          </cell>
          <cell r="O2301">
            <v>-0.1</v>
          </cell>
          <cell r="P2301">
            <v>0.05</v>
          </cell>
          <cell r="Q2301">
            <v>-0.05</v>
          </cell>
          <cell r="R2301">
            <v>0.2</v>
          </cell>
          <cell r="S2301">
            <v>-0.2</v>
          </cell>
          <cell r="T2301">
            <v>0.05</v>
          </cell>
          <cell r="U2301">
            <v>-0.05</v>
          </cell>
          <cell r="V2301">
            <v>0.05</v>
          </cell>
          <cell r="W2301">
            <v>-0.05</v>
          </cell>
          <cell r="X2301">
            <v>0.05</v>
          </cell>
          <cell r="Y2301">
            <v>-0.05</v>
          </cell>
          <cell r="Z2301">
            <v>0.05</v>
          </cell>
          <cell r="AA2301">
            <v>-0.05</v>
          </cell>
          <cell r="AB2301" t="str">
            <v>NIL</v>
          </cell>
          <cell r="AC2301" t="str">
            <v>NIL</v>
          </cell>
          <cell r="AD2301" t="str">
            <v>NIL</v>
          </cell>
          <cell r="AE2301" t="str">
            <v>NIL</v>
          </cell>
          <cell r="AF2301" t="str">
            <v>NIL</v>
          </cell>
          <cell r="AG2301" t="str">
            <v>NIL</v>
          </cell>
        </row>
        <row r="2302">
          <cell r="A2302" t="str">
            <v>12-470A-2</v>
          </cell>
          <cell r="B2302">
            <v>0.2</v>
          </cell>
          <cell r="C2302">
            <v>-0.2</v>
          </cell>
          <cell r="D2302">
            <v>0.1</v>
          </cell>
          <cell r="E2302">
            <v>-0.1</v>
          </cell>
          <cell r="F2302">
            <v>0.05</v>
          </cell>
          <cell r="G2302">
            <v>-0.05</v>
          </cell>
          <cell r="H2302">
            <v>0.1</v>
          </cell>
          <cell r="I2302">
            <v>0</v>
          </cell>
          <cell r="J2302">
            <v>0.1</v>
          </cell>
          <cell r="K2302">
            <v>-0.1</v>
          </cell>
          <cell r="L2302">
            <v>0.1</v>
          </cell>
          <cell r="M2302">
            <v>-0.1</v>
          </cell>
          <cell r="N2302">
            <v>0.1</v>
          </cell>
          <cell r="O2302">
            <v>-0.1</v>
          </cell>
          <cell r="P2302">
            <v>0.05</v>
          </cell>
          <cell r="Q2302">
            <v>-0.05</v>
          </cell>
          <cell r="R2302">
            <v>0.2</v>
          </cell>
          <cell r="S2302">
            <v>-0.2</v>
          </cell>
          <cell r="T2302">
            <v>0.05</v>
          </cell>
          <cell r="U2302">
            <v>-0.05</v>
          </cell>
          <cell r="V2302">
            <v>0.05</v>
          </cell>
          <cell r="W2302">
            <v>-0.05</v>
          </cell>
          <cell r="X2302">
            <v>0.05</v>
          </cell>
          <cell r="Y2302">
            <v>-0.05</v>
          </cell>
          <cell r="Z2302">
            <v>0.05</v>
          </cell>
          <cell r="AA2302">
            <v>-0.05</v>
          </cell>
          <cell r="AB2302" t="str">
            <v>NIL</v>
          </cell>
          <cell r="AC2302" t="str">
            <v>NIL</v>
          </cell>
          <cell r="AD2302" t="str">
            <v>NIL</v>
          </cell>
          <cell r="AE2302" t="str">
            <v>NIL</v>
          </cell>
          <cell r="AF2302" t="str">
            <v>NIL</v>
          </cell>
          <cell r="AG2302" t="str">
            <v>NIL</v>
          </cell>
        </row>
        <row r="2303">
          <cell r="A2303" t="str">
            <v>12-471A</v>
          </cell>
          <cell r="B2303">
            <v>0.2</v>
          </cell>
          <cell r="C2303">
            <v>-0.2</v>
          </cell>
          <cell r="D2303">
            <v>0.1</v>
          </cell>
          <cell r="E2303">
            <v>-0.1</v>
          </cell>
          <cell r="F2303">
            <v>0.05</v>
          </cell>
          <cell r="G2303">
            <v>-0.05</v>
          </cell>
          <cell r="H2303">
            <v>0.1</v>
          </cell>
          <cell r="I2303">
            <v>0</v>
          </cell>
          <cell r="J2303">
            <v>0.1</v>
          </cell>
          <cell r="K2303">
            <v>-0.1</v>
          </cell>
          <cell r="L2303">
            <v>0.1</v>
          </cell>
          <cell r="M2303">
            <v>-0.1</v>
          </cell>
          <cell r="N2303">
            <v>0.1</v>
          </cell>
          <cell r="O2303">
            <v>-0.1</v>
          </cell>
          <cell r="P2303">
            <v>0.05</v>
          </cell>
          <cell r="Q2303">
            <v>-0.05</v>
          </cell>
          <cell r="R2303">
            <v>0.2</v>
          </cell>
          <cell r="S2303">
            <v>-0.2</v>
          </cell>
          <cell r="T2303">
            <v>0.05</v>
          </cell>
          <cell r="U2303">
            <v>-0.05</v>
          </cell>
          <cell r="V2303">
            <v>0.05</v>
          </cell>
          <cell r="W2303">
            <v>-0.05</v>
          </cell>
          <cell r="X2303">
            <v>0.05</v>
          </cell>
          <cell r="Y2303">
            <v>-0.05</v>
          </cell>
          <cell r="Z2303">
            <v>0.05</v>
          </cell>
          <cell r="AA2303">
            <v>-0.05</v>
          </cell>
          <cell r="AB2303" t="str">
            <v>NIL</v>
          </cell>
          <cell r="AC2303" t="str">
            <v>NIL</v>
          </cell>
          <cell r="AD2303" t="str">
            <v>NIL</v>
          </cell>
          <cell r="AE2303" t="str">
            <v>NIL</v>
          </cell>
          <cell r="AF2303" t="str">
            <v>NIL</v>
          </cell>
          <cell r="AG2303" t="str">
            <v>NIL</v>
          </cell>
        </row>
        <row r="2304">
          <cell r="A2304" t="str">
            <v>12-472A</v>
          </cell>
          <cell r="B2304">
            <v>0.2</v>
          </cell>
          <cell r="C2304">
            <v>-0.2</v>
          </cell>
          <cell r="D2304">
            <v>0.1</v>
          </cell>
          <cell r="E2304">
            <v>-0.1</v>
          </cell>
          <cell r="F2304">
            <v>0.05</v>
          </cell>
          <cell r="G2304">
            <v>-0.05</v>
          </cell>
          <cell r="H2304">
            <v>0.1</v>
          </cell>
          <cell r="I2304">
            <v>0</v>
          </cell>
          <cell r="J2304">
            <v>0.1</v>
          </cell>
          <cell r="K2304">
            <v>-0.1</v>
          </cell>
          <cell r="L2304">
            <v>0.1</v>
          </cell>
          <cell r="M2304">
            <v>-0.1</v>
          </cell>
          <cell r="N2304">
            <v>0.1</v>
          </cell>
          <cell r="O2304">
            <v>-0.1</v>
          </cell>
          <cell r="P2304">
            <v>0.05</v>
          </cell>
          <cell r="Q2304">
            <v>-0.05</v>
          </cell>
          <cell r="R2304">
            <v>0.2</v>
          </cell>
          <cell r="S2304">
            <v>-0.2</v>
          </cell>
          <cell r="T2304">
            <v>0.05</v>
          </cell>
          <cell r="U2304">
            <v>-0.05</v>
          </cell>
          <cell r="V2304">
            <v>0.05</v>
          </cell>
          <cell r="W2304">
            <v>-0.05</v>
          </cell>
          <cell r="X2304">
            <v>0.05</v>
          </cell>
          <cell r="Y2304">
            <v>-0.05</v>
          </cell>
          <cell r="Z2304">
            <v>0.05</v>
          </cell>
          <cell r="AA2304">
            <v>-0.05</v>
          </cell>
          <cell r="AB2304" t="str">
            <v>NIL</v>
          </cell>
          <cell r="AC2304" t="str">
            <v>NIL</v>
          </cell>
          <cell r="AD2304" t="str">
            <v>NIL</v>
          </cell>
          <cell r="AE2304" t="str">
            <v>NIL</v>
          </cell>
          <cell r="AF2304" t="str">
            <v>NIL</v>
          </cell>
          <cell r="AG2304" t="str">
            <v>NIL</v>
          </cell>
        </row>
        <row r="2305">
          <cell r="A2305" t="str">
            <v>12-474A</v>
          </cell>
          <cell r="B2305">
            <v>0.2</v>
          </cell>
          <cell r="C2305">
            <v>-0.2</v>
          </cell>
          <cell r="D2305">
            <v>0.1</v>
          </cell>
          <cell r="E2305">
            <v>-0.1</v>
          </cell>
          <cell r="F2305">
            <v>0.05</v>
          </cell>
          <cell r="G2305">
            <v>-0.05</v>
          </cell>
          <cell r="H2305">
            <v>0.1</v>
          </cell>
          <cell r="I2305">
            <v>0</v>
          </cell>
          <cell r="J2305">
            <v>0.1</v>
          </cell>
          <cell r="K2305">
            <v>-0.1</v>
          </cell>
          <cell r="L2305">
            <v>0.1</v>
          </cell>
          <cell r="M2305">
            <v>-0.1</v>
          </cell>
          <cell r="N2305">
            <v>0.1</v>
          </cell>
          <cell r="O2305">
            <v>-0.1</v>
          </cell>
          <cell r="P2305">
            <v>0.05</v>
          </cell>
          <cell r="Q2305">
            <v>-0.05</v>
          </cell>
          <cell r="R2305">
            <v>0.2</v>
          </cell>
          <cell r="S2305">
            <v>-0.2</v>
          </cell>
          <cell r="T2305">
            <v>0.05</v>
          </cell>
          <cell r="U2305">
            <v>-0.05</v>
          </cell>
          <cell r="V2305">
            <v>0.05</v>
          </cell>
          <cell r="W2305">
            <v>-0.05</v>
          </cell>
          <cell r="X2305">
            <v>0.05</v>
          </cell>
          <cell r="Y2305">
            <v>-0.05</v>
          </cell>
          <cell r="Z2305">
            <v>0.05</v>
          </cell>
          <cell r="AA2305">
            <v>-0.05</v>
          </cell>
          <cell r="AB2305" t="str">
            <v>NIL</v>
          </cell>
          <cell r="AC2305" t="str">
            <v>NIL</v>
          </cell>
          <cell r="AD2305" t="str">
            <v>NIL</v>
          </cell>
          <cell r="AE2305" t="str">
            <v>NIL</v>
          </cell>
          <cell r="AF2305" t="str">
            <v>NIL</v>
          </cell>
          <cell r="AG2305" t="str">
            <v>NIL</v>
          </cell>
        </row>
        <row r="2306">
          <cell r="A2306" t="str">
            <v>12-474A-1</v>
          </cell>
          <cell r="B2306">
            <v>0.2</v>
          </cell>
          <cell r="C2306">
            <v>-0.2</v>
          </cell>
          <cell r="D2306">
            <v>0.1</v>
          </cell>
          <cell r="E2306">
            <v>-0.1</v>
          </cell>
          <cell r="F2306">
            <v>0.05</v>
          </cell>
          <cell r="G2306">
            <v>-0.05</v>
          </cell>
          <cell r="H2306">
            <v>0.1</v>
          </cell>
          <cell r="I2306">
            <v>0</v>
          </cell>
          <cell r="J2306">
            <v>0.1</v>
          </cell>
          <cell r="K2306">
            <v>-0.1</v>
          </cell>
          <cell r="L2306">
            <v>0.1</v>
          </cell>
          <cell r="M2306">
            <v>-0.1</v>
          </cell>
          <cell r="N2306">
            <v>0.1</v>
          </cell>
          <cell r="O2306">
            <v>-0.1</v>
          </cell>
          <cell r="P2306">
            <v>0.05</v>
          </cell>
          <cell r="Q2306">
            <v>-0.05</v>
          </cell>
          <cell r="R2306">
            <v>0.2</v>
          </cell>
          <cell r="S2306">
            <v>-0.2</v>
          </cell>
          <cell r="T2306">
            <v>0.05</v>
          </cell>
          <cell r="U2306">
            <v>-0.05</v>
          </cell>
          <cell r="V2306">
            <v>0.05</v>
          </cell>
          <cell r="W2306">
            <v>-0.05</v>
          </cell>
          <cell r="X2306">
            <v>0.05</v>
          </cell>
          <cell r="Y2306">
            <v>-0.05</v>
          </cell>
          <cell r="Z2306">
            <v>0.05</v>
          </cell>
          <cell r="AA2306">
            <v>-0.05</v>
          </cell>
          <cell r="AB2306" t="str">
            <v>NIL</v>
          </cell>
          <cell r="AC2306" t="str">
            <v>NIL</v>
          </cell>
          <cell r="AD2306" t="str">
            <v>NIL</v>
          </cell>
          <cell r="AE2306" t="str">
            <v>NIL</v>
          </cell>
          <cell r="AF2306" t="str">
            <v>NIL</v>
          </cell>
          <cell r="AG2306" t="str">
            <v>NIL</v>
          </cell>
        </row>
        <row r="2307">
          <cell r="A2307" t="str">
            <v>12-474A-C</v>
          </cell>
          <cell r="B2307">
            <v>0.2</v>
          </cell>
          <cell r="C2307">
            <v>-0.2</v>
          </cell>
          <cell r="D2307">
            <v>0.1</v>
          </cell>
          <cell r="E2307">
            <v>-0.1</v>
          </cell>
          <cell r="F2307">
            <v>0.05</v>
          </cell>
          <cell r="G2307">
            <v>-0.05</v>
          </cell>
          <cell r="H2307">
            <v>0.1</v>
          </cell>
          <cell r="I2307">
            <v>0</v>
          </cell>
          <cell r="J2307">
            <v>0.1</v>
          </cell>
          <cell r="K2307">
            <v>-0.1</v>
          </cell>
          <cell r="L2307">
            <v>0.1</v>
          </cell>
          <cell r="M2307">
            <v>-0.1</v>
          </cell>
          <cell r="N2307">
            <v>0.1</v>
          </cell>
          <cell r="O2307">
            <v>-0.1</v>
          </cell>
          <cell r="P2307">
            <v>0.05</v>
          </cell>
          <cell r="Q2307">
            <v>-0.05</v>
          </cell>
          <cell r="R2307">
            <v>0.2</v>
          </cell>
          <cell r="S2307">
            <v>-0.2</v>
          </cell>
          <cell r="T2307">
            <v>0.05</v>
          </cell>
          <cell r="U2307">
            <v>-0.05</v>
          </cell>
          <cell r="V2307">
            <v>0.05</v>
          </cell>
          <cell r="W2307">
            <v>-0.05</v>
          </cell>
          <cell r="X2307">
            <v>0.05</v>
          </cell>
          <cell r="Y2307">
            <v>-0.05</v>
          </cell>
          <cell r="Z2307">
            <v>0.05</v>
          </cell>
          <cell r="AA2307">
            <v>-0.05</v>
          </cell>
          <cell r="AB2307" t="str">
            <v>NIL</v>
          </cell>
          <cell r="AC2307" t="str">
            <v>NIL</v>
          </cell>
          <cell r="AD2307" t="str">
            <v>NIL</v>
          </cell>
          <cell r="AE2307" t="str">
            <v>NIL</v>
          </cell>
          <cell r="AF2307" t="str">
            <v>NIL</v>
          </cell>
          <cell r="AG2307" t="str">
            <v>NIL</v>
          </cell>
        </row>
        <row r="2308">
          <cell r="A2308" t="str">
            <v>12-475A</v>
          </cell>
          <cell r="B2308">
            <v>0.3</v>
          </cell>
          <cell r="C2308">
            <v>-0.1</v>
          </cell>
          <cell r="D2308">
            <v>0.1</v>
          </cell>
          <cell r="E2308">
            <v>-0.1</v>
          </cell>
          <cell r="F2308">
            <v>0.05</v>
          </cell>
          <cell r="G2308">
            <v>-0.05</v>
          </cell>
          <cell r="H2308">
            <v>0.1</v>
          </cell>
          <cell r="I2308">
            <v>0</v>
          </cell>
          <cell r="J2308">
            <v>0.05</v>
          </cell>
          <cell r="K2308">
            <v>-0.05</v>
          </cell>
          <cell r="L2308">
            <v>0.1</v>
          </cell>
          <cell r="M2308">
            <v>-0.1</v>
          </cell>
          <cell r="N2308">
            <v>0.05</v>
          </cell>
          <cell r="O2308">
            <v>-0.05</v>
          </cell>
          <cell r="P2308">
            <v>0.05</v>
          </cell>
          <cell r="Q2308">
            <v>-0.05</v>
          </cell>
          <cell r="R2308">
            <v>0.2</v>
          </cell>
          <cell r="S2308">
            <v>-0.2</v>
          </cell>
          <cell r="T2308">
            <v>0.05</v>
          </cell>
          <cell r="U2308">
            <v>-0.05</v>
          </cell>
          <cell r="V2308">
            <v>0.05</v>
          </cell>
          <cell r="W2308">
            <v>-0.05</v>
          </cell>
          <cell r="X2308">
            <v>0.05</v>
          </cell>
          <cell r="Y2308">
            <v>-0.05</v>
          </cell>
          <cell r="Z2308">
            <v>0.05</v>
          </cell>
          <cell r="AA2308">
            <v>-0.05</v>
          </cell>
          <cell r="AB2308" t="str">
            <v>NIL</v>
          </cell>
          <cell r="AC2308" t="str">
            <v>NIL</v>
          </cell>
          <cell r="AD2308" t="str">
            <v>NIL</v>
          </cell>
          <cell r="AE2308" t="str">
            <v>NIL</v>
          </cell>
          <cell r="AF2308" t="str">
            <v>NIL</v>
          </cell>
          <cell r="AG2308" t="str">
            <v>NIL</v>
          </cell>
        </row>
        <row r="2309">
          <cell r="A2309" t="str">
            <v>12-476A</v>
          </cell>
          <cell r="B2309">
            <v>0.2</v>
          </cell>
          <cell r="C2309">
            <v>-0.2</v>
          </cell>
          <cell r="D2309">
            <v>0.1</v>
          </cell>
          <cell r="E2309">
            <v>-0.1</v>
          </cell>
          <cell r="F2309">
            <v>0.05</v>
          </cell>
          <cell r="G2309">
            <v>-0.05</v>
          </cell>
          <cell r="H2309">
            <v>0.1</v>
          </cell>
          <cell r="I2309">
            <v>0</v>
          </cell>
          <cell r="J2309">
            <v>0.05</v>
          </cell>
          <cell r="K2309">
            <v>-0.05</v>
          </cell>
          <cell r="L2309">
            <v>0.1</v>
          </cell>
          <cell r="M2309">
            <v>-0.1</v>
          </cell>
          <cell r="N2309">
            <v>0.1</v>
          </cell>
          <cell r="O2309">
            <v>-0.1</v>
          </cell>
          <cell r="P2309">
            <v>0.05</v>
          </cell>
          <cell r="Q2309">
            <v>-0.05</v>
          </cell>
          <cell r="R2309">
            <v>0.2</v>
          </cell>
          <cell r="S2309">
            <v>-0.2</v>
          </cell>
          <cell r="T2309">
            <v>0.05</v>
          </cell>
          <cell r="U2309">
            <v>-0.05</v>
          </cell>
          <cell r="V2309">
            <v>0.03</v>
          </cell>
          <cell r="W2309">
            <v>-0.03</v>
          </cell>
          <cell r="X2309">
            <v>0.03</v>
          </cell>
          <cell r="Y2309">
            <v>-0.03</v>
          </cell>
          <cell r="Z2309">
            <v>0.03</v>
          </cell>
          <cell r="AA2309">
            <v>-0.03</v>
          </cell>
          <cell r="AB2309" t="str">
            <v>NIL</v>
          </cell>
          <cell r="AC2309" t="str">
            <v>NIL</v>
          </cell>
          <cell r="AD2309" t="str">
            <v>NIL</v>
          </cell>
          <cell r="AE2309" t="str">
            <v>NIL</v>
          </cell>
          <cell r="AF2309" t="str">
            <v>NIL</v>
          </cell>
          <cell r="AG2309" t="str">
            <v>NIL</v>
          </cell>
        </row>
        <row r="2310">
          <cell r="A2310" t="str">
            <v>12-476A-1</v>
          </cell>
          <cell r="B2310">
            <v>0.2</v>
          </cell>
          <cell r="C2310">
            <v>-0.2</v>
          </cell>
          <cell r="D2310">
            <v>0.1</v>
          </cell>
          <cell r="E2310">
            <v>-0.1</v>
          </cell>
          <cell r="F2310">
            <v>0.05</v>
          </cell>
          <cell r="G2310">
            <v>-0.05</v>
          </cell>
          <cell r="H2310">
            <v>0.1</v>
          </cell>
          <cell r="I2310">
            <v>0</v>
          </cell>
          <cell r="J2310">
            <v>0.05</v>
          </cell>
          <cell r="K2310">
            <v>-0.05</v>
          </cell>
          <cell r="L2310">
            <v>0.1</v>
          </cell>
          <cell r="M2310">
            <v>-0.1</v>
          </cell>
          <cell r="N2310">
            <v>0.1</v>
          </cell>
          <cell r="O2310">
            <v>-0.1</v>
          </cell>
          <cell r="P2310">
            <v>0.05</v>
          </cell>
          <cell r="Q2310">
            <v>-0.05</v>
          </cell>
          <cell r="R2310">
            <v>0.2</v>
          </cell>
          <cell r="S2310">
            <v>-0.2</v>
          </cell>
          <cell r="T2310">
            <v>0.05</v>
          </cell>
          <cell r="U2310">
            <v>-0.05</v>
          </cell>
          <cell r="V2310">
            <v>0.03</v>
          </cell>
          <cell r="W2310">
            <v>-0.03</v>
          </cell>
          <cell r="X2310">
            <v>0.03</v>
          </cell>
          <cell r="Y2310">
            <v>-0.03</v>
          </cell>
          <cell r="Z2310">
            <v>0.03</v>
          </cell>
          <cell r="AA2310">
            <v>-0.03</v>
          </cell>
          <cell r="AB2310" t="str">
            <v>NIL</v>
          </cell>
          <cell r="AC2310" t="str">
            <v>NIL</v>
          </cell>
          <cell r="AD2310" t="str">
            <v>NIL</v>
          </cell>
          <cell r="AE2310" t="str">
            <v>NIL</v>
          </cell>
          <cell r="AF2310" t="str">
            <v>NIL</v>
          </cell>
          <cell r="AG2310" t="str">
            <v>NIL</v>
          </cell>
        </row>
        <row r="2311">
          <cell r="A2311" t="str">
            <v>12-477A</v>
          </cell>
          <cell r="B2311">
            <v>0.2</v>
          </cell>
          <cell r="C2311">
            <v>-0.2</v>
          </cell>
          <cell r="D2311">
            <v>0.1</v>
          </cell>
          <cell r="E2311">
            <v>-0.1</v>
          </cell>
          <cell r="F2311">
            <v>0.05</v>
          </cell>
          <cell r="G2311">
            <v>-0.05</v>
          </cell>
          <cell r="H2311">
            <v>0.1</v>
          </cell>
          <cell r="I2311">
            <v>0</v>
          </cell>
          <cell r="J2311">
            <v>0.1</v>
          </cell>
          <cell r="K2311">
            <v>-0.1</v>
          </cell>
          <cell r="L2311">
            <v>0.1</v>
          </cell>
          <cell r="M2311">
            <v>-0.1</v>
          </cell>
          <cell r="N2311">
            <v>0.1</v>
          </cell>
          <cell r="O2311">
            <v>-0.1</v>
          </cell>
          <cell r="P2311">
            <v>0.05</v>
          </cell>
          <cell r="Q2311">
            <v>-0.05</v>
          </cell>
          <cell r="R2311">
            <v>0.2</v>
          </cell>
          <cell r="S2311">
            <v>-0.2</v>
          </cell>
          <cell r="T2311">
            <v>0.03</v>
          </cell>
          <cell r="U2311">
            <v>-0.03</v>
          </cell>
          <cell r="V2311">
            <v>0.03</v>
          </cell>
          <cell r="W2311">
            <v>-0.03</v>
          </cell>
          <cell r="X2311">
            <v>0.03</v>
          </cell>
          <cell r="Y2311">
            <v>-0.03</v>
          </cell>
          <cell r="Z2311">
            <v>0.03</v>
          </cell>
          <cell r="AA2311">
            <v>-0.03</v>
          </cell>
          <cell r="AB2311" t="str">
            <v>NIL</v>
          </cell>
          <cell r="AC2311" t="str">
            <v>NIL</v>
          </cell>
          <cell r="AD2311" t="str">
            <v>NIL</v>
          </cell>
          <cell r="AE2311" t="str">
            <v>NIL</v>
          </cell>
          <cell r="AF2311" t="str">
            <v>NIL</v>
          </cell>
          <cell r="AG2311" t="str">
            <v>NIL</v>
          </cell>
        </row>
        <row r="2312">
          <cell r="A2312" t="str">
            <v>12-477A-1</v>
          </cell>
          <cell r="B2312">
            <v>0.2</v>
          </cell>
          <cell r="C2312">
            <v>-0.2</v>
          </cell>
          <cell r="D2312">
            <v>0.1</v>
          </cell>
          <cell r="E2312">
            <v>-0.1</v>
          </cell>
          <cell r="F2312">
            <v>0.05</v>
          </cell>
          <cell r="G2312">
            <v>-0.05</v>
          </cell>
          <cell r="H2312">
            <v>0.1</v>
          </cell>
          <cell r="I2312">
            <v>0</v>
          </cell>
          <cell r="J2312">
            <v>0.1</v>
          </cell>
          <cell r="K2312">
            <v>-0.1</v>
          </cell>
          <cell r="L2312">
            <v>0.1</v>
          </cell>
          <cell r="M2312">
            <v>-0.1</v>
          </cell>
          <cell r="N2312">
            <v>0.1</v>
          </cell>
          <cell r="O2312">
            <v>-0.1</v>
          </cell>
          <cell r="P2312">
            <v>0.05</v>
          </cell>
          <cell r="Q2312">
            <v>-0.05</v>
          </cell>
          <cell r="R2312">
            <v>0.2</v>
          </cell>
          <cell r="S2312">
            <v>-0.2</v>
          </cell>
          <cell r="T2312">
            <v>0.05</v>
          </cell>
          <cell r="U2312">
            <v>-0.05</v>
          </cell>
          <cell r="V2312">
            <v>0.1</v>
          </cell>
          <cell r="W2312">
            <v>-0.1</v>
          </cell>
          <cell r="X2312">
            <v>0.1</v>
          </cell>
          <cell r="Y2312">
            <v>-0.1</v>
          </cell>
          <cell r="Z2312">
            <v>0.1</v>
          </cell>
          <cell r="AA2312">
            <v>-0.1</v>
          </cell>
          <cell r="AB2312" t="str">
            <v>NIL</v>
          </cell>
          <cell r="AC2312" t="str">
            <v>NIL</v>
          </cell>
          <cell r="AD2312" t="str">
            <v>NIL</v>
          </cell>
          <cell r="AE2312" t="str">
            <v>NIL</v>
          </cell>
          <cell r="AF2312" t="str">
            <v>NIL</v>
          </cell>
          <cell r="AG2312" t="str">
            <v>NIL</v>
          </cell>
        </row>
        <row r="2313">
          <cell r="A2313" t="str">
            <v>12-477A-2</v>
          </cell>
          <cell r="B2313">
            <v>0.2</v>
          </cell>
          <cell r="C2313">
            <v>-0.2</v>
          </cell>
          <cell r="D2313">
            <v>0.1</v>
          </cell>
          <cell r="E2313">
            <v>-0.1</v>
          </cell>
          <cell r="F2313">
            <v>0.05</v>
          </cell>
          <cell r="G2313">
            <v>-0.05</v>
          </cell>
          <cell r="H2313">
            <v>0.1</v>
          </cell>
          <cell r="I2313">
            <v>0</v>
          </cell>
          <cell r="J2313">
            <v>0.1</v>
          </cell>
          <cell r="K2313">
            <v>-0.1</v>
          </cell>
          <cell r="L2313">
            <v>0.1</v>
          </cell>
          <cell r="M2313">
            <v>-0.1</v>
          </cell>
          <cell r="N2313">
            <v>0.1</v>
          </cell>
          <cell r="O2313">
            <v>-0.1</v>
          </cell>
          <cell r="P2313">
            <v>0.05</v>
          </cell>
          <cell r="Q2313">
            <v>-0.05</v>
          </cell>
          <cell r="R2313">
            <v>0.2</v>
          </cell>
          <cell r="S2313">
            <v>-0.2</v>
          </cell>
          <cell r="T2313">
            <v>0.05</v>
          </cell>
          <cell r="U2313">
            <v>-0.05</v>
          </cell>
          <cell r="V2313">
            <v>0.05</v>
          </cell>
          <cell r="W2313">
            <v>-0.05</v>
          </cell>
          <cell r="X2313">
            <v>0.05</v>
          </cell>
          <cell r="Y2313">
            <v>-0.05</v>
          </cell>
          <cell r="Z2313">
            <v>0.05</v>
          </cell>
          <cell r="AA2313">
            <v>-0.05</v>
          </cell>
          <cell r="AB2313" t="str">
            <v>NIL</v>
          </cell>
          <cell r="AC2313" t="str">
            <v>NIL</v>
          </cell>
          <cell r="AD2313" t="str">
            <v>NIL</v>
          </cell>
          <cell r="AE2313" t="str">
            <v>NIL</v>
          </cell>
          <cell r="AF2313" t="str">
            <v>NIL</v>
          </cell>
          <cell r="AG2313" t="str">
            <v>NIL</v>
          </cell>
        </row>
        <row r="2314">
          <cell r="A2314" t="str">
            <v>12-478A-C</v>
          </cell>
          <cell r="B2314">
            <v>0.2</v>
          </cell>
          <cell r="C2314">
            <v>-0.2</v>
          </cell>
          <cell r="D2314">
            <v>0.1</v>
          </cell>
          <cell r="E2314">
            <v>-0.1</v>
          </cell>
          <cell r="F2314">
            <v>0.05</v>
          </cell>
          <cell r="G2314">
            <v>-0.05</v>
          </cell>
          <cell r="H2314">
            <v>0.1</v>
          </cell>
          <cell r="I2314">
            <v>0</v>
          </cell>
          <cell r="J2314">
            <v>0.1</v>
          </cell>
          <cell r="K2314">
            <v>-0.1</v>
          </cell>
          <cell r="L2314">
            <v>0.1</v>
          </cell>
          <cell r="M2314">
            <v>-0.1</v>
          </cell>
          <cell r="N2314">
            <v>0.1</v>
          </cell>
          <cell r="O2314">
            <v>-0.1</v>
          </cell>
          <cell r="P2314">
            <v>0.05</v>
          </cell>
          <cell r="Q2314">
            <v>-0.05</v>
          </cell>
          <cell r="R2314">
            <v>0.2</v>
          </cell>
          <cell r="S2314">
            <v>-0.2</v>
          </cell>
          <cell r="T2314">
            <v>0.05</v>
          </cell>
          <cell r="U2314">
            <v>-0.05</v>
          </cell>
          <cell r="V2314">
            <v>0.03</v>
          </cell>
          <cell r="W2314">
            <v>-0.03</v>
          </cell>
          <cell r="X2314">
            <v>0.03</v>
          </cell>
          <cell r="Y2314">
            <v>-0.03</v>
          </cell>
          <cell r="Z2314">
            <v>0.03</v>
          </cell>
          <cell r="AA2314">
            <v>-0.03</v>
          </cell>
          <cell r="AB2314" t="str">
            <v>NIL</v>
          </cell>
          <cell r="AC2314" t="str">
            <v>NIL</v>
          </cell>
          <cell r="AD2314" t="str">
            <v>NIL</v>
          </cell>
          <cell r="AE2314" t="str">
            <v>NIL</v>
          </cell>
          <cell r="AF2314" t="str">
            <v>NIL</v>
          </cell>
          <cell r="AG2314" t="str">
            <v>NIL</v>
          </cell>
        </row>
        <row r="2315">
          <cell r="A2315" t="str">
            <v>12-479A</v>
          </cell>
          <cell r="B2315">
            <v>0.2</v>
          </cell>
          <cell r="C2315">
            <v>-0.2</v>
          </cell>
          <cell r="D2315">
            <v>0.1</v>
          </cell>
          <cell r="E2315">
            <v>-0.1</v>
          </cell>
          <cell r="F2315">
            <v>0.05</v>
          </cell>
          <cell r="G2315">
            <v>-0.05</v>
          </cell>
          <cell r="H2315">
            <v>0.1</v>
          </cell>
          <cell r="I2315">
            <v>0</v>
          </cell>
          <cell r="J2315">
            <v>0.1</v>
          </cell>
          <cell r="K2315">
            <v>-0.1</v>
          </cell>
          <cell r="L2315">
            <v>0.1</v>
          </cell>
          <cell r="M2315">
            <v>-0.1</v>
          </cell>
          <cell r="N2315">
            <v>0.1</v>
          </cell>
          <cell r="O2315">
            <v>-0.1</v>
          </cell>
          <cell r="P2315">
            <v>0.05</v>
          </cell>
          <cell r="Q2315">
            <v>-0.05</v>
          </cell>
          <cell r="R2315">
            <v>0.2</v>
          </cell>
          <cell r="S2315">
            <v>-0.2</v>
          </cell>
          <cell r="T2315">
            <v>0.05</v>
          </cell>
          <cell r="U2315">
            <v>-0.05</v>
          </cell>
          <cell r="V2315">
            <v>0.05</v>
          </cell>
          <cell r="W2315">
            <v>-0.05</v>
          </cell>
          <cell r="X2315">
            <v>0.05</v>
          </cell>
          <cell r="Y2315">
            <v>-0.05</v>
          </cell>
          <cell r="Z2315">
            <v>0.05</v>
          </cell>
          <cell r="AA2315">
            <v>-0.05</v>
          </cell>
          <cell r="AB2315" t="str">
            <v>NIL</v>
          </cell>
          <cell r="AC2315" t="str">
            <v>NIL</v>
          </cell>
          <cell r="AD2315" t="str">
            <v>NIL</v>
          </cell>
          <cell r="AE2315" t="str">
            <v>NIL</v>
          </cell>
          <cell r="AF2315" t="str">
            <v>NIL</v>
          </cell>
          <cell r="AG2315" t="str">
            <v>NIL</v>
          </cell>
        </row>
        <row r="2316">
          <cell r="A2316" t="str">
            <v>12-479A-1</v>
          </cell>
          <cell r="B2316">
            <v>0.2</v>
          </cell>
          <cell r="C2316">
            <v>-0.2</v>
          </cell>
          <cell r="D2316">
            <v>0.1</v>
          </cell>
          <cell r="E2316">
            <v>-0.1</v>
          </cell>
          <cell r="F2316">
            <v>0.05</v>
          </cell>
          <cell r="G2316">
            <v>-0.05</v>
          </cell>
          <cell r="H2316">
            <v>0.1</v>
          </cell>
          <cell r="I2316">
            <v>0</v>
          </cell>
          <cell r="J2316">
            <v>0.1</v>
          </cell>
          <cell r="K2316">
            <v>-0.1</v>
          </cell>
          <cell r="L2316">
            <v>0.1</v>
          </cell>
          <cell r="M2316">
            <v>-0.1</v>
          </cell>
          <cell r="N2316">
            <v>0.1</v>
          </cell>
          <cell r="O2316">
            <v>-0.1</v>
          </cell>
          <cell r="P2316">
            <v>0.05</v>
          </cell>
          <cell r="Q2316">
            <v>-0.05</v>
          </cell>
          <cell r="R2316">
            <v>0.2</v>
          </cell>
          <cell r="S2316">
            <v>-0.2</v>
          </cell>
          <cell r="T2316">
            <v>0.05</v>
          </cell>
          <cell r="U2316">
            <v>-0.05</v>
          </cell>
          <cell r="V2316">
            <v>0.05</v>
          </cell>
          <cell r="W2316">
            <v>-0.05</v>
          </cell>
          <cell r="X2316">
            <v>0.05</v>
          </cell>
          <cell r="Y2316">
            <v>-0.05</v>
          </cell>
          <cell r="Z2316">
            <v>0.05</v>
          </cell>
          <cell r="AA2316">
            <v>-0.05</v>
          </cell>
          <cell r="AB2316" t="str">
            <v>NIL</v>
          </cell>
          <cell r="AC2316" t="str">
            <v>NIL</v>
          </cell>
          <cell r="AD2316" t="str">
            <v>NIL</v>
          </cell>
          <cell r="AE2316" t="str">
            <v>NIL</v>
          </cell>
          <cell r="AF2316" t="str">
            <v>NIL</v>
          </cell>
          <cell r="AG2316" t="str">
            <v>NIL</v>
          </cell>
        </row>
        <row r="2317">
          <cell r="A2317" t="str">
            <v>12-479A-2</v>
          </cell>
          <cell r="B2317">
            <v>0.2</v>
          </cell>
          <cell r="C2317">
            <v>-0.2</v>
          </cell>
          <cell r="D2317">
            <v>0.1</v>
          </cell>
          <cell r="E2317">
            <v>-0.1</v>
          </cell>
          <cell r="F2317">
            <v>0.05</v>
          </cell>
          <cell r="G2317">
            <v>-0.05</v>
          </cell>
          <cell r="H2317">
            <v>0.1</v>
          </cell>
          <cell r="I2317">
            <v>0</v>
          </cell>
          <cell r="J2317">
            <v>0.1</v>
          </cell>
          <cell r="K2317">
            <v>-0.1</v>
          </cell>
          <cell r="L2317">
            <v>0.1</v>
          </cell>
          <cell r="M2317">
            <v>-0.1</v>
          </cell>
          <cell r="N2317">
            <v>0.1</v>
          </cell>
          <cell r="O2317">
            <v>-0.1</v>
          </cell>
          <cell r="P2317">
            <v>0.05</v>
          </cell>
          <cell r="Q2317">
            <v>-0.05</v>
          </cell>
          <cell r="R2317">
            <v>0.2</v>
          </cell>
          <cell r="S2317">
            <v>-0.2</v>
          </cell>
          <cell r="T2317">
            <v>0.05</v>
          </cell>
          <cell r="U2317">
            <v>-0.05</v>
          </cell>
          <cell r="V2317">
            <v>0.05</v>
          </cell>
          <cell r="W2317">
            <v>-0.05</v>
          </cell>
          <cell r="X2317">
            <v>0.05</v>
          </cell>
          <cell r="Y2317">
            <v>-0.05</v>
          </cell>
          <cell r="Z2317">
            <v>0.05</v>
          </cell>
          <cell r="AA2317">
            <v>-0.05</v>
          </cell>
          <cell r="AB2317" t="str">
            <v>NIL</v>
          </cell>
          <cell r="AC2317" t="str">
            <v>NIL</v>
          </cell>
          <cell r="AD2317" t="str">
            <v>NIL</v>
          </cell>
          <cell r="AE2317" t="str">
            <v>NIL</v>
          </cell>
          <cell r="AF2317" t="str">
            <v>NIL</v>
          </cell>
          <cell r="AG2317" t="str">
            <v>NIL</v>
          </cell>
        </row>
        <row r="2318">
          <cell r="A2318" t="str">
            <v>12-479A-3</v>
          </cell>
          <cell r="B2318">
            <v>0.2</v>
          </cell>
          <cell r="C2318">
            <v>-0.2</v>
          </cell>
          <cell r="D2318">
            <v>0.1</v>
          </cell>
          <cell r="E2318">
            <v>-0.1</v>
          </cell>
          <cell r="F2318">
            <v>0.05</v>
          </cell>
          <cell r="G2318">
            <v>-0.05</v>
          </cell>
          <cell r="H2318">
            <v>0.1</v>
          </cell>
          <cell r="I2318">
            <v>0</v>
          </cell>
          <cell r="J2318">
            <v>0.1</v>
          </cell>
          <cell r="K2318">
            <v>-0.1</v>
          </cell>
          <cell r="L2318">
            <v>0.1</v>
          </cell>
          <cell r="M2318">
            <v>-0.1</v>
          </cell>
          <cell r="N2318">
            <v>0.1</v>
          </cell>
          <cell r="O2318">
            <v>-0.1</v>
          </cell>
          <cell r="P2318">
            <v>0.05</v>
          </cell>
          <cell r="Q2318">
            <v>-0.05</v>
          </cell>
          <cell r="R2318">
            <v>0.2</v>
          </cell>
          <cell r="S2318">
            <v>-0.2</v>
          </cell>
          <cell r="T2318">
            <v>0.05</v>
          </cell>
          <cell r="U2318">
            <v>-0.05</v>
          </cell>
          <cell r="V2318">
            <v>0.05</v>
          </cell>
          <cell r="W2318">
            <v>-0.05</v>
          </cell>
          <cell r="X2318">
            <v>0.05</v>
          </cell>
          <cell r="Y2318">
            <v>-0.05</v>
          </cell>
          <cell r="Z2318">
            <v>0.05</v>
          </cell>
          <cell r="AA2318">
            <v>-0.05</v>
          </cell>
          <cell r="AB2318" t="str">
            <v>NIL</v>
          </cell>
          <cell r="AC2318" t="str">
            <v>NIL</v>
          </cell>
          <cell r="AD2318" t="str">
            <v>NIL</v>
          </cell>
          <cell r="AE2318" t="str">
            <v>NIL</v>
          </cell>
          <cell r="AF2318" t="str">
            <v>NIL</v>
          </cell>
          <cell r="AG2318" t="str">
            <v>NIL</v>
          </cell>
        </row>
        <row r="2319">
          <cell r="A2319" t="str">
            <v>12-480A</v>
          </cell>
          <cell r="B2319">
            <v>0.1</v>
          </cell>
          <cell r="C2319">
            <v>-0.1</v>
          </cell>
          <cell r="D2319">
            <v>0.1</v>
          </cell>
          <cell r="E2319">
            <v>-0.1</v>
          </cell>
          <cell r="F2319">
            <v>0.05</v>
          </cell>
          <cell r="G2319">
            <v>-0.05</v>
          </cell>
          <cell r="H2319">
            <v>0.1</v>
          </cell>
          <cell r="I2319">
            <v>0</v>
          </cell>
          <cell r="J2319">
            <v>0.1</v>
          </cell>
          <cell r="K2319">
            <v>-0.1</v>
          </cell>
          <cell r="L2319">
            <v>0.1</v>
          </cell>
          <cell r="M2319">
            <v>-0.1</v>
          </cell>
          <cell r="N2319">
            <v>0.1</v>
          </cell>
          <cell r="O2319">
            <v>-0.1</v>
          </cell>
          <cell r="P2319">
            <v>0.05</v>
          </cell>
          <cell r="Q2319">
            <v>-0.05</v>
          </cell>
          <cell r="R2319">
            <v>0.2</v>
          </cell>
          <cell r="S2319">
            <v>-0.2</v>
          </cell>
          <cell r="T2319">
            <v>0.05</v>
          </cell>
          <cell r="U2319">
            <v>-0.03</v>
          </cell>
          <cell r="V2319">
            <v>0.05</v>
          </cell>
          <cell r="W2319">
            <v>-0.05</v>
          </cell>
          <cell r="X2319">
            <v>0.05</v>
          </cell>
          <cell r="Y2319">
            <v>-0.05</v>
          </cell>
          <cell r="Z2319">
            <v>0.05</v>
          </cell>
          <cell r="AA2319">
            <v>-0.05</v>
          </cell>
          <cell r="AB2319" t="str">
            <v>NIL</v>
          </cell>
          <cell r="AC2319" t="str">
            <v>NIL</v>
          </cell>
          <cell r="AD2319" t="str">
            <v>NIL</v>
          </cell>
          <cell r="AE2319" t="str">
            <v>NIL</v>
          </cell>
          <cell r="AF2319" t="str">
            <v>NIL</v>
          </cell>
          <cell r="AG2319" t="str">
            <v>NIL</v>
          </cell>
        </row>
        <row r="2320">
          <cell r="A2320" t="str">
            <v>12-480AN</v>
          </cell>
          <cell r="B2320">
            <v>0.1</v>
          </cell>
          <cell r="C2320">
            <v>-0.1</v>
          </cell>
          <cell r="D2320">
            <v>0.1</v>
          </cell>
          <cell r="E2320">
            <v>-0.1</v>
          </cell>
          <cell r="F2320">
            <v>0.05</v>
          </cell>
          <cell r="G2320">
            <v>-0.05</v>
          </cell>
          <cell r="H2320">
            <v>0.1</v>
          </cell>
          <cell r="I2320">
            <v>0</v>
          </cell>
          <cell r="J2320" t="str">
            <v>NIL</v>
          </cell>
          <cell r="K2320" t="str">
            <v>NIL</v>
          </cell>
          <cell r="L2320">
            <v>0.1</v>
          </cell>
          <cell r="M2320">
            <v>-0.1</v>
          </cell>
          <cell r="N2320">
            <v>0.1</v>
          </cell>
          <cell r="O2320">
            <v>-0.1</v>
          </cell>
          <cell r="P2320">
            <v>0.05</v>
          </cell>
          <cell r="Q2320">
            <v>-0.05</v>
          </cell>
          <cell r="R2320">
            <v>0.2</v>
          </cell>
          <cell r="S2320">
            <v>-0.2</v>
          </cell>
          <cell r="T2320">
            <v>0.05</v>
          </cell>
          <cell r="U2320">
            <v>-0.03</v>
          </cell>
          <cell r="V2320">
            <v>0.05</v>
          </cell>
          <cell r="W2320">
            <v>-0.05</v>
          </cell>
          <cell r="X2320">
            <v>0.05</v>
          </cell>
          <cell r="Y2320">
            <v>-0.05</v>
          </cell>
          <cell r="Z2320">
            <v>0.05</v>
          </cell>
          <cell r="AA2320">
            <v>-0.05</v>
          </cell>
          <cell r="AB2320" t="str">
            <v>NIL</v>
          </cell>
          <cell r="AC2320" t="str">
            <v>NIL</v>
          </cell>
          <cell r="AD2320" t="str">
            <v>NIL</v>
          </cell>
          <cell r="AE2320" t="str">
            <v>NIL</v>
          </cell>
          <cell r="AF2320" t="str">
            <v>NIL</v>
          </cell>
          <cell r="AG2320" t="str">
            <v>NIL</v>
          </cell>
        </row>
        <row r="2321">
          <cell r="A2321" t="str">
            <v>12-481A-C</v>
          </cell>
          <cell r="B2321">
            <v>0.2</v>
          </cell>
          <cell r="C2321">
            <v>-0.2</v>
          </cell>
          <cell r="D2321">
            <v>0.1</v>
          </cell>
          <cell r="E2321">
            <v>-0.1</v>
          </cell>
          <cell r="F2321">
            <v>0.05</v>
          </cell>
          <cell r="G2321">
            <v>-0.05</v>
          </cell>
          <cell r="H2321">
            <v>0.1</v>
          </cell>
          <cell r="I2321">
            <v>0</v>
          </cell>
          <cell r="J2321">
            <v>0.1</v>
          </cell>
          <cell r="K2321">
            <v>-0.1</v>
          </cell>
          <cell r="L2321">
            <v>0.1</v>
          </cell>
          <cell r="M2321">
            <v>-0.1</v>
          </cell>
          <cell r="N2321">
            <v>0.1</v>
          </cell>
          <cell r="O2321">
            <v>-0.1</v>
          </cell>
          <cell r="P2321">
            <v>0.05</v>
          </cell>
          <cell r="Q2321">
            <v>-0.05</v>
          </cell>
          <cell r="R2321">
            <v>0.2</v>
          </cell>
          <cell r="S2321">
            <v>-0.2</v>
          </cell>
          <cell r="T2321">
            <v>0.05</v>
          </cell>
          <cell r="U2321">
            <v>-0.05</v>
          </cell>
          <cell r="V2321">
            <v>0.05</v>
          </cell>
          <cell r="W2321">
            <v>-0.05</v>
          </cell>
          <cell r="X2321">
            <v>0.05</v>
          </cell>
          <cell r="Y2321">
            <v>-0.05</v>
          </cell>
          <cell r="Z2321">
            <v>0.05</v>
          </cell>
          <cell r="AA2321">
            <v>-0.05</v>
          </cell>
          <cell r="AB2321" t="str">
            <v>NIL</v>
          </cell>
          <cell r="AC2321" t="str">
            <v>NIL</v>
          </cell>
          <cell r="AD2321" t="str">
            <v>NIL</v>
          </cell>
          <cell r="AE2321" t="str">
            <v>NIL</v>
          </cell>
          <cell r="AF2321" t="str">
            <v>NIL</v>
          </cell>
          <cell r="AG2321" t="str">
            <v>NIL</v>
          </cell>
        </row>
        <row r="2322">
          <cell r="A2322" t="str">
            <v>12-482A</v>
          </cell>
          <cell r="B2322">
            <v>0.15</v>
          </cell>
          <cell r="C2322">
            <v>-0.15</v>
          </cell>
          <cell r="D2322">
            <v>0.1</v>
          </cell>
          <cell r="E2322">
            <v>-0.1</v>
          </cell>
          <cell r="F2322">
            <v>0.05</v>
          </cell>
          <cell r="G2322">
            <v>-0.05</v>
          </cell>
          <cell r="H2322">
            <v>0.1</v>
          </cell>
          <cell r="I2322">
            <v>0</v>
          </cell>
          <cell r="J2322">
            <v>0.05</v>
          </cell>
          <cell r="K2322">
            <v>-0.05</v>
          </cell>
          <cell r="L2322">
            <v>0.1</v>
          </cell>
          <cell r="M2322">
            <v>-0.1</v>
          </cell>
          <cell r="N2322">
            <v>0.05</v>
          </cell>
          <cell r="O2322">
            <v>-0.05</v>
          </cell>
          <cell r="P2322">
            <v>0.05</v>
          </cell>
          <cell r="Q2322">
            <v>-0.05</v>
          </cell>
          <cell r="R2322">
            <v>0.2</v>
          </cell>
          <cell r="S2322">
            <v>-0.2</v>
          </cell>
          <cell r="T2322">
            <v>0.05</v>
          </cell>
          <cell r="U2322">
            <v>-0.05</v>
          </cell>
          <cell r="V2322">
            <v>0.03</v>
          </cell>
          <cell r="W2322">
            <v>-0.03</v>
          </cell>
          <cell r="X2322">
            <v>0.03</v>
          </cell>
          <cell r="Y2322">
            <v>-0.03</v>
          </cell>
          <cell r="Z2322">
            <v>0.03</v>
          </cell>
          <cell r="AA2322">
            <v>-0.03</v>
          </cell>
          <cell r="AB2322" t="str">
            <v>NIL</v>
          </cell>
          <cell r="AC2322" t="str">
            <v>NIL</v>
          </cell>
          <cell r="AD2322" t="str">
            <v>NIL</v>
          </cell>
          <cell r="AE2322" t="str">
            <v>NIL</v>
          </cell>
          <cell r="AF2322" t="str">
            <v>NIL</v>
          </cell>
          <cell r="AG2322" t="str">
            <v>NIL</v>
          </cell>
        </row>
        <row r="2323">
          <cell r="A2323" t="str">
            <v>12-482A-C</v>
          </cell>
          <cell r="B2323">
            <v>0.15</v>
          </cell>
          <cell r="C2323">
            <v>-0.15</v>
          </cell>
          <cell r="D2323">
            <v>0.1</v>
          </cell>
          <cell r="E2323">
            <v>-0.1</v>
          </cell>
          <cell r="F2323">
            <v>0.05</v>
          </cell>
          <cell r="G2323">
            <v>-0.05</v>
          </cell>
          <cell r="H2323">
            <v>0.1</v>
          </cell>
          <cell r="I2323">
            <v>0</v>
          </cell>
          <cell r="J2323">
            <v>0.05</v>
          </cell>
          <cell r="K2323">
            <v>-0.05</v>
          </cell>
          <cell r="L2323">
            <v>0.1</v>
          </cell>
          <cell r="M2323">
            <v>-0.1</v>
          </cell>
          <cell r="N2323">
            <v>0.05</v>
          </cell>
          <cell r="O2323">
            <v>-0.05</v>
          </cell>
          <cell r="P2323">
            <v>0.05</v>
          </cell>
          <cell r="Q2323">
            <v>-0.05</v>
          </cell>
          <cell r="R2323">
            <v>0.2</v>
          </cell>
          <cell r="S2323">
            <v>-0.2</v>
          </cell>
          <cell r="T2323">
            <v>0.05</v>
          </cell>
          <cell r="U2323">
            <v>-0.05</v>
          </cell>
          <cell r="V2323">
            <v>0.03</v>
          </cell>
          <cell r="W2323">
            <v>-0.03</v>
          </cell>
          <cell r="X2323">
            <v>0.03</v>
          </cell>
          <cell r="Y2323">
            <v>-0.03</v>
          </cell>
          <cell r="Z2323">
            <v>0.03</v>
          </cell>
          <cell r="AA2323">
            <v>-0.03</v>
          </cell>
          <cell r="AB2323" t="str">
            <v>NIL</v>
          </cell>
          <cell r="AC2323" t="str">
            <v>NIL</v>
          </cell>
          <cell r="AD2323" t="str">
            <v>NIL</v>
          </cell>
          <cell r="AE2323" t="str">
            <v>NIL</v>
          </cell>
          <cell r="AF2323" t="str">
            <v>NIL</v>
          </cell>
          <cell r="AG2323" t="str">
            <v>NIL</v>
          </cell>
        </row>
        <row r="2324">
          <cell r="A2324" t="str">
            <v>12-484A</v>
          </cell>
          <cell r="B2324">
            <v>0.2</v>
          </cell>
          <cell r="C2324">
            <v>-0.2</v>
          </cell>
          <cell r="D2324">
            <v>0.1</v>
          </cell>
          <cell r="E2324">
            <v>-0.1</v>
          </cell>
          <cell r="F2324">
            <v>0.05</v>
          </cell>
          <cell r="G2324">
            <v>-0.05</v>
          </cell>
          <cell r="H2324">
            <v>0.1</v>
          </cell>
          <cell r="I2324">
            <v>0</v>
          </cell>
          <cell r="J2324">
            <v>0.1</v>
          </cell>
          <cell r="K2324">
            <v>-0.1</v>
          </cell>
          <cell r="L2324">
            <v>0.1</v>
          </cell>
          <cell r="M2324">
            <v>-0.1</v>
          </cell>
          <cell r="N2324">
            <v>0.1</v>
          </cell>
          <cell r="O2324">
            <v>-0.1</v>
          </cell>
          <cell r="P2324">
            <v>0.05</v>
          </cell>
          <cell r="Q2324">
            <v>-0.05</v>
          </cell>
          <cell r="R2324">
            <v>0.2</v>
          </cell>
          <cell r="S2324">
            <v>-0.2</v>
          </cell>
          <cell r="T2324">
            <v>0.05</v>
          </cell>
          <cell r="U2324">
            <v>-0.05</v>
          </cell>
          <cell r="V2324">
            <v>0.05</v>
          </cell>
          <cell r="W2324">
            <v>-0.05</v>
          </cell>
          <cell r="X2324">
            <v>0.05</v>
          </cell>
          <cell r="Y2324">
            <v>-0.05</v>
          </cell>
          <cell r="Z2324">
            <v>0.05</v>
          </cell>
          <cell r="AA2324">
            <v>-0.05</v>
          </cell>
          <cell r="AB2324" t="str">
            <v>NIL</v>
          </cell>
          <cell r="AC2324" t="str">
            <v>NIL</v>
          </cell>
          <cell r="AD2324" t="str">
            <v>NIL</v>
          </cell>
          <cell r="AE2324" t="str">
            <v>NIL</v>
          </cell>
          <cell r="AF2324" t="str">
            <v>NIL</v>
          </cell>
          <cell r="AG2324" t="str">
            <v>NIL</v>
          </cell>
        </row>
        <row r="2325">
          <cell r="A2325" t="str">
            <v>12-484A-1</v>
          </cell>
          <cell r="B2325">
            <v>0.2</v>
          </cell>
          <cell r="C2325">
            <v>-0.2</v>
          </cell>
          <cell r="D2325">
            <v>0.1</v>
          </cell>
          <cell r="E2325">
            <v>-0.1</v>
          </cell>
          <cell r="F2325">
            <v>0.05</v>
          </cell>
          <cell r="G2325">
            <v>-0.05</v>
          </cell>
          <cell r="H2325">
            <v>0.1</v>
          </cell>
          <cell r="I2325">
            <v>0</v>
          </cell>
          <cell r="J2325">
            <v>0.1</v>
          </cell>
          <cell r="K2325">
            <v>-0.1</v>
          </cell>
          <cell r="L2325">
            <v>0.1</v>
          </cell>
          <cell r="M2325">
            <v>-0.1</v>
          </cell>
          <cell r="N2325">
            <v>0.1</v>
          </cell>
          <cell r="O2325">
            <v>-0.1</v>
          </cell>
          <cell r="P2325">
            <v>0.05</v>
          </cell>
          <cell r="Q2325">
            <v>-0.05</v>
          </cell>
          <cell r="R2325">
            <v>0.2</v>
          </cell>
          <cell r="S2325">
            <v>-0.2</v>
          </cell>
          <cell r="T2325">
            <v>0.05</v>
          </cell>
          <cell r="U2325">
            <v>-0.05</v>
          </cell>
          <cell r="V2325">
            <v>0.05</v>
          </cell>
          <cell r="W2325">
            <v>-0.05</v>
          </cell>
          <cell r="X2325">
            <v>0.05</v>
          </cell>
          <cell r="Y2325">
            <v>-0.05</v>
          </cell>
          <cell r="Z2325">
            <v>0.05</v>
          </cell>
          <cell r="AA2325">
            <v>-0.05</v>
          </cell>
          <cell r="AB2325" t="str">
            <v>NIL</v>
          </cell>
          <cell r="AC2325" t="str">
            <v>NIL</v>
          </cell>
          <cell r="AD2325" t="str">
            <v>NIL</v>
          </cell>
          <cell r="AE2325" t="str">
            <v>NIL</v>
          </cell>
          <cell r="AF2325" t="str">
            <v>NIL</v>
          </cell>
          <cell r="AG2325" t="str">
            <v>NIL</v>
          </cell>
        </row>
        <row r="2326">
          <cell r="A2326" t="str">
            <v>12-484A-2</v>
          </cell>
          <cell r="B2326">
            <v>0.2</v>
          </cell>
          <cell r="C2326">
            <v>-0.2</v>
          </cell>
          <cell r="D2326">
            <v>0.1</v>
          </cell>
          <cell r="E2326">
            <v>-0.1</v>
          </cell>
          <cell r="F2326">
            <v>0.05</v>
          </cell>
          <cell r="G2326">
            <v>-0.05</v>
          </cell>
          <cell r="H2326">
            <v>0.1</v>
          </cell>
          <cell r="I2326">
            <v>0</v>
          </cell>
          <cell r="J2326">
            <v>0.1</v>
          </cell>
          <cell r="K2326">
            <v>-0.1</v>
          </cell>
          <cell r="L2326">
            <v>0.1</v>
          </cell>
          <cell r="M2326">
            <v>-0.1</v>
          </cell>
          <cell r="N2326">
            <v>0.1</v>
          </cell>
          <cell r="O2326">
            <v>-0.1</v>
          </cell>
          <cell r="P2326">
            <v>0.05</v>
          </cell>
          <cell r="Q2326">
            <v>-0.05</v>
          </cell>
          <cell r="R2326">
            <v>0.2</v>
          </cell>
          <cell r="S2326">
            <v>-0.2</v>
          </cell>
          <cell r="T2326">
            <v>0.05</v>
          </cell>
          <cell r="U2326">
            <v>-0.05</v>
          </cell>
          <cell r="V2326">
            <v>0.05</v>
          </cell>
          <cell r="W2326">
            <v>-0.05</v>
          </cell>
          <cell r="X2326">
            <v>0.05</v>
          </cell>
          <cell r="Y2326">
            <v>-0.05</v>
          </cell>
          <cell r="Z2326">
            <v>0.05</v>
          </cell>
          <cell r="AA2326">
            <v>-0.05</v>
          </cell>
          <cell r="AB2326" t="str">
            <v>NIL</v>
          </cell>
          <cell r="AC2326" t="str">
            <v>NIL</v>
          </cell>
          <cell r="AD2326" t="str">
            <v>NIL</v>
          </cell>
          <cell r="AE2326" t="str">
            <v>NIL</v>
          </cell>
          <cell r="AF2326" t="str">
            <v>NIL</v>
          </cell>
          <cell r="AG2326" t="str">
            <v>NIL</v>
          </cell>
        </row>
        <row r="2327">
          <cell r="A2327" t="str">
            <v>12-484AL</v>
          </cell>
          <cell r="B2327">
            <v>0.2</v>
          </cell>
          <cell r="C2327">
            <v>-0.2</v>
          </cell>
          <cell r="D2327">
            <v>0.1</v>
          </cell>
          <cell r="E2327">
            <v>-0.1</v>
          </cell>
          <cell r="F2327">
            <v>0.05</v>
          </cell>
          <cell r="G2327">
            <v>-0.05</v>
          </cell>
          <cell r="H2327">
            <v>0.1</v>
          </cell>
          <cell r="I2327">
            <v>0</v>
          </cell>
          <cell r="J2327">
            <v>0.1</v>
          </cell>
          <cell r="K2327">
            <v>-0.1</v>
          </cell>
          <cell r="L2327">
            <v>0.1</v>
          </cell>
          <cell r="M2327">
            <v>-0.1</v>
          </cell>
          <cell r="N2327">
            <v>0.1</v>
          </cell>
          <cell r="O2327">
            <v>-0.1</v>
          </cell>
          <cell r="P2327">
            <v>0.05</v>
          </cell>
          <cell r="Q2327">
            <v>-0.05</v>
          </cell>
          <cell r="R2327">
            <v>0.2</v>
          </cell>
          <cell r="S2327">
            <v>-0.2</v>
          </cell>
          <cell r="T2327">
            <v>0.05</v>
          </cell>
          <cell r="U2327">
            <v>-0.05</v>
          </cell>
          <cell r="V2327">
            <v>0.05</v>
          </cell>
          <cell r="W2327">
            <v>-0.05</v>
          </cell>
          <cell r="X2327">
            <v>0.05</v>
          </cell>
          <cell r="Y2327">
            <v>-0.05</v>
          </cell>
          <cell r="Z2327">
            <v>0.05</v>
          </cell>
          <cell r="AA2327">
            <v>-0.05</v>
          </cell>
          <cell r="AB2327" t="str">
            <v>NIL</v>
          </cell>
          <cell r="AC2327" t="str">
            <v>NIL</v>
          </cell>
          <cell r="AD2327" t="str">
            <v>NIL</v>
          </cell>
          <cell r="AE2327" t="str">
            <v>NIL</v>
          </cell>
          <cell r="AF2327" t="str">
            <v>NIL</v>
          </cell>
          <cell r="AG2327" t="str">
            <v>NIL</v>
          </cell>
        </row>
        <row r="2328">
          <cell r="A2328" t="str">
            <v>12-485A</v>
          </cell>
          <cell r="B2328">
            <v>0.2</v>
          </cell>
          <cell r="C2328">
            <v>-0.2</v>
          </cell>
          <cell r="D2328">
            <v>0.1</v>
          </cell>
          <cell r="E2328">
            <v>-0.1</v>
          </cell>
          <cell r="F2328">
            <v>0.05</v>
          </cell>
          <cell r="G2328">
            <v>-0.05</v>
          </cell>
          <cell r="H2328">
            <v>0.1</v>
          </cell>
          <cell r="I2328">
            <v>0</v>
          </cell>
          <cell r="J2328">
            <v>0.1</v>
          </cell>
          <cell r="K2328">
            <v>-0.1</v>
          </cell>
          <cell r="L2328">
            <v>0.1</v>
          </cell>
          <cell r="M2328">
            <v>-0.1</v>
          </cell>
          <cell r="N2328">
            <v>0.1</v>
          </cell>
          <cell r="O2328">
            <v>-0.1</v>
          </cell>
          <cell r="P2328">
            <v>0.05</v>
          </cell>
          <cell r="Q2328">
            <v>-0.05</v>
          </cell>
          <cell r="R2328">
            <v>0.2</v>
          </cell>
          <cell r="S2328">
            <v>-0.2</v>
          </cell>
          <cell r="T2328">
            <v>0.05</v>
          </cell>
          <cell r="U2328">
            <v>-0.05</v>
          </cell>
          <cell r="V2328">
            <v>0.05</v>
          </cell>
          <cell r="W2328">
            <v>-0.05</v>
          </cell>
          <cell r="X2328">
            <v>0.05</v>
          </cell>
          <cell r="Y2328">
            <v>-0.05</v>
          </cell>
          <cell r="Z2328">
            <v>0.05</v>
          </cell>
          <cell r="AA2328">
            <v>-0.05</v>
          </cell>
          <cell r="AB2328" t="str">
            <v>NIL</v>
          </cell>
          <cell r="AC2328" t="str">
            <v>NIL</v>
          </cell>
          <cell r="AD2328" t="str">
            <v>NIL</v>
          </cell>
          <cell r="AE2328" t="str">
            <v>NIL</v>
          </cell>
          <cell r="AF2328" t="str">
            <v>NIL</v>
          </cell>
          <cell r="AG2328" t="str">
            <v>NIL</v>
          </cell>
        </row>
        <row r="2329">
          <cell r="A2329" t="str">
            <v>12-485A-C</v>
          </cell>
          <cell r="B2329">
            <v>0.2</v>
          </cell>
          <cell r="C2329">
            <v>-0.2</v>
          </cell>
          <cell r="D2329">
            <v>0.1</v>
          </cell>
          <cell r="E2329">
            <v>-0.1</v>
          </cell>
          <cell r="F2329">
            <v>0.05</v>
          </cell>
          <cell r="G2329">
            <v>-0.05</v>
          </cell>
          <cell r="H2329">
            <v>0.1</v>
          </cell>
          <cell r="I2329">
            <v>0</v>
          </cell>
          <cell r="J2329">
            <v>0.1</v>
          </cell>
          <cell r="K2329">
            <v>-0.1</v>
          </cell>
          <cell r="L2329">
            <v>0.1</v>
          </cell>
          <cell r="M2329">
            <v>-0.1</v>
          </cell>
          <cell r="N2329">
            <v>0.1</v>
          </cell>
          <cell r="O2329">
            <v>-0.1</v>
          </cell>
          <cell r="P2329">
            <v>0.05</v>
          </cell>
          <cell r="Q2329">
            <v>-0.05</v>
          </cell>
          <cell r="R2329">
            <v>0.2</v>
          </cell>
          <cell r="S2329">
            <v>-0.2</v>
          </cell>
          <cell r="T2329">
            <v>0.05</v>
          </cell>
          <cell r="U2329">
            <v>-0.05</v>
          </cell>
          <cell r="V2329">
            <v>0.05</v>
          </cell>
          <cell r="W2329">
            <v>-0.05</v>
          </cell>
          <cell r="X2329">
            <v>0.05</v>
          </cell>
          <cell r="Y2329">
            <v>-0.05</v>
          </cell>
          <cell r="Z2329">
            <v>0.05</v>
          </cell>
          <cell r="AA2329">
            <v>-0.05</v>
          </cell>
          <cell r="AB2329" t="str">
            <v>NIL</v>
          </cell>
          <cell r="AC2329" t="str">
            <v>NIL</v>
          </cell>
          <cell r="AD2329" t="str">
            <v>NIL</v>
          </cell>
          <cell r="AE2329" t="str">
            <v>NIL</v>
          </cell>
          <cell r="AF2329" t="str">
            <v>NIL</v>
          </cell>
          <cell r="AG2329" t="str">
            <v>NIL</v>
          </cell>
        </row>
        <row r="2330">
          <cell r="A2330" t="str">
            <v>12-486A</v>
          </cell>
          <cell r="B2330">
            <v>0.2</v>
          </cell>
          <cell r="C2330">
            <v>-0.2</v>
          </cell>
          <cell r="D2330">
            <v>0.1</v>
          </cell>
          <cell r="E2330">
            <v>-0.1</v>
          </cell>
          <cell r="F2330">
            <v>0.05</v>
          </cell>
          <cell r="G2330">
            <v>-0.05</v>
          </cell>
          <cell r="H2330">
            <v>0.1</v>
          </cell>
          <cell r="I2330">
            <v>0</v>
          </cell>
          <cell r="J2330">
            <v>0.1</v>
          </cell>
          <cell r="K2330">
            <v>-0.1</v>
          </cell>
          <cell r="L2330">
            <v>0.1</v>
          </cell>
          <cell r="M2330">
            <v>-0.1</v>
          </cell>
          <cell r="N2330">
            <v>0.1</v>
          </cell>
          <cell r="O2330">
            <v>-0.1</v>
          </cell>
          <cell r="P2330">
            <v>0.05</v>
          </cell>
          <cell r="Q2330">
            <v>-0.05</v>
          </cell>
          <cell r="R2330">
            <v>0.2</v>
          </cell>
          <cell r="S2330">
            <v>-0.2</v>
          </cell>
          <cell r="T2330">
            <v>0.05</v>
          </cell>
          <cell r="U2330">
            <v>-0.05</v>
          </cell>
          <cell r="V2330">
            <v>0.05</v>
          </cell>
          <cell r="W2330">
            <v>-0.05</v>
          </cell>
          <cell r="X2330">
            <v>0.05</v>
          </cell>
          <cell r="Y2330">
            <v>-0.05</v>
          </cell>
          <cell r="Z2330">
            <v>0.05</v>
          </cell>
          <cell r="AA2330">
            <v>-0.05</v>
          </cell>
          <cell r="AB2330" t="str">
            <v>NIL</v>
          </cell>
          <cell r="AC2330" t="str">
            <v>NIL</v>
          </cell>
          <cell r="AD2330" t="str">
            <v>NIL</v>
          </cell>
          <cell r="AE2330" t="str">
            <v>NIL</v>
          </cell>
          <cell r="AF2330" t="str">
            <v>NIL</v>
          </cell>
          <cell r="AG2330" t="str">
            <v>NIL</v>
          </cell>
        </row>
        <row r="2331">
          <cell r="A2331" t="str">
            <v>12-486A-1</v>
          </cell>
          <cell r="B2331">
            <v>0.2</v>
          </cell>
          <cell r="C2331">
            <v>-0.2</v>
          </cell>
          <cell r="D2331">
            <v>0.1</v>
          </cell>
          <cell r="E2331">
            <v>-0.1</v>
          </cell>
          <cell r="F2331">
            <v>0.05</v>
          </cell>
          <cell r="G2331">
            <v>-0.05</v>
          </cell>
          <cell r="H2331">
            <v>0.1</v>
          </cell>
          <cell r="I2331">
            <v>0</v>
          </cell>
          <cell r="J2331">
            <v>0.1</v>
          </cell>
          <cell r="K2331">
            <v>-0.1</v>
          </cell>
          <cell r="L2331">
            <v>0.1</v>
          </cell>
          <cell r="M2331">
            <v>-0.1</v>
          </cell>
          <cell r="N2331">
            <v>0.1</v>
          </cell>
          <cell r="O2331">
            <v>-0.1</v>
          </cell>
          <cell r="P2331">
            <v>0.05</v>
          </cell>
          <cell r="Q2331">
            <v>-0.05</v>
          </cell>
          <cell r="R2331">
            <v>0.2</v>
          </cell>
          <cell r="S2331">
            <v>-0.2</v>
          </cell>
          <cell r="T2331">
            <v>0.05</v>
          </cell>
          <cell r="U2331">
            <v>-0.05</v>
          </cell>
          <cell r="V2331">
            <v>0.05</v>
          </cell>
          <cell r="W2331">
            <v>-0.05</v>
          </cell>
          <cell r="X2331">
            <v>0.05</v>
          </cell>
          <cell r="Y2331">
            <v>-0.05</v>
          </cell>
          <cell r="Z2331">
            <v>0.05</v>
          </cell>
          <cell r="AA2331">
            <v>-0.05</v>
          </cell>
          <cell r="AB2331" t="str">
            <v>NIL</v>
          </cell>
          <cell r="AC2331" t="str">
            <v>NIL</v>
          </cell>
          <cell r="AD2331" t="str">
            <v>NIL</v>
          </cell>
          <cell r="AE2331" t="str">
            <v>NIL</v>
          </cell>
          <cell r="AF2331" t="str">
            <v>NIL</v>
          </cell>
          <cell r="AG2331" t="str">
            <v>NIL</v>
          </cell>
        </row>
        <row r="2332">
          <cell r="A2332" t="str">
            <v>12-487A</v>
          </cell>
          <cell r="B2332">
            <v>0.2</v>
          </cell>
          <cell r="C2332">
            <v>-0.2</v>
          </cell>
          <cell r="D2332">
            <v>0.1</v>
          </cell>
          <cell r="E2332">
            <v>-0.1</v>
          </cell>
          <cell r="F2332">
            <v>0.1</v>
          </cell>
          <cell r="G2332">
            <v>-0.1</v>
          </cell>
          <cell r="H2332">
            <v>0.1</v>
          </cell>
          <cell r="I2332">
            <v>0</v>
          </cell>
          <cell r="J2332">
            <v>0.1</v>
          </cell>
          <cell r="K2332">
            <v>0</v>
          </cell>
          <cell r="L2332">
            <v>0.1</v>
          </cell>
          <cell r="M2332">
            <v>-0.1</v>
          </cell>
          <cell r="N2332">
            <v>0.1</v>
          </cell>
          <cell r="O2332">
            <v>-0.1</v>
          </cell>
          <cell r="P2332">
            <v>0.1</v>
          </cell>
          <cell r="Q2332">
            <v>-0.1</v>
          </cell>
          <cell r="R2332">
            <v>0.2</v>
          </cell>
          <cell r="S2332">
            <v>-0.2</v>
          </cell>
          <cell r="T2332">
            <v>0.05</v>
          </cell>
          <cell r="U2332">
            <v>-0.05</v>
          </cell>
          <cell r="V2332">
            <v>0.05</v>
          </cell>
          <cell r="W2332">
            <v>-0.05</v>
          </cell>
          <cell r="X2332">
            <v>0.05</v>
          </cell>
          <cell r="Y2332">
            <v>-0.05</v>
          </cell>
          <cell r="Z2332">
            <v>0.05</v>
          </cell>
          <cell r="AA2332">
            <v>-0.05</v>
          </cell>
          <cell r="AB2332" t="str">
            <v>NIL</v>
          </cell>
          <cell r="AC2332" t="str">
            <v>NIL</v>
          </cell>
          <cell r="AD2332" t="str">
            <v>NIL</v>
          </cell>
          <cell r="AE2332" t="str">
            <v>NIL</v>
          </cell>
          <cell r="AF2332" t="str">
            <v>NIL</v>
          </cell>
          <cell r="AG2332" t="str">
            <v>NIL</v>
          </cell>
        </row>
        <row r="2333">
          <cell r="A2333" t="str">
            <v>12-487A-C</v>
          </cell>
          <cell r="B2333">
            <v>0.2</v>
          </cell>
          <cell r="C2333">
            <v>-0.2</v>
          </cell>
          <cell r="D2333">
            <v>0.1</v>
          </cell>
          <cell r="E2333">
            <v>-0.1</v>
          </cell>
          <cell r="F2333">
            <v>0.1</v>
          </cell>
          <cell r="G2333">
            <v>-0.1</v>
          </cell>
          <cell r="H2333">
            <v>0.1</v>
          </cell>
          <cell r="I2333">
            <v>0</v>
          </cell>
          <cell r="J2333">
            <v>0.1</v>
          </cell>
          <cell r="K2333">
            <v>0</v>
          </cell>
          <cell r="L2333">
            <v>0.1</v>
          </cell>
          <cell r="M2333">
            <v>-0.1</v>
          </cell>
          <cell r="N2333">
            <v>0.1</v>
          </cell>
          <cell r="O2333">
            <v>-0.1</v>
          </cell>
          <cell r="P2333">
            <v>0.1</v>
          </cell>
          <cell r="Q2333">
            <v>-0.1</v>
          </cell>
          <cell r="R2333">
            <v>0.2</v>
          </cell>
          <cell r="S2333">
            <v>-0.2</v>
          </cell>
          <cell r="T2333">
            <v>0.05</v>
          </cell>
          <cell r="U2333">
            <v>-0.05</v>
          </cell>
          <cell r="V2333">
            <v>0.05</v>
          </cell>
          <cell r="W2333">
            <v>-0.05</v>
          </cell>
          <cell r="X2333">
            <v>0.05</v>
          </cell>
          <cell r="Y2333">
            <v>-0.05</v>
          </cell>
          <cell r="Z2333">
            <v>0.05</v>
          </cell>
          <cell r="AA2333">
            <v>-0.05</v>
          </cell>
          <cell r="AB2333" t="str">
            <v>NIL</v>
          </cell>
          <cell r="AC2333" t="str">
            <v>NIL</v>
          </cell>
          <cell r="AD2333" t="str">
            <v>NIL</v>
          </cell>
          <cell r="AE2333" t="str">
            <v>NIL</v>
          </cell>
          <cell r="AF2333" t="str">
            <v>NIL</v>
          </cell>
          <cell r="AG2333" t="str">
            <v>NIL</v>
          </cell>
        </row>
        <row r="2334">
          <cell r="A2334" t="str">
            <v>12-488A-C</v>
          </cell>
          <cell r="B2334">
            <v>0.2</v>
          </cell>
          <cell r="C2334">
            <v>-0.2</v>
          </cell>
          <cell r="D2334">
            <v>0.1</v>
          </cell>
          <cell r="E2334">
            <v>-0.1</v>
          </cell>
          <cell r="F2334">
            <v>0.05</v>
          </cell>
          <cell r="G2334">
            <v>-0.05</v>
          </cell>
          <cell r="H2334">
            <v>0.1</v>
          </cell>
          <cell r="I2334">
            <v>0</v>
          </cell>
          <cell r="J2334">
            <v>0.1</v>
          </cell>
          <cell r="K2334">
            <v>-0.1</v>
          </cell>
          <cell r="L2334">
            <v>0.1</v>
          </cell>
          <cell r="M2334">
            <v>-0.1</v>
          </cell>
          <cell r="N2334">
            <v>0.1</v>
          </cell>
          <cell r="O2334">
            <v>-0.1</v>
          </cell>
          <cell r="P2334">
            <v>0.05</v>
          </cell>
          <cell r="Q2334">
            <v>-0.05</v>
          </cell>
          <cell r="R2334">
            <v>0.2</v>
          </cell>
          <cell r="S2334">
            <v>-0.2</v>
          </cell>
          <cell r="T2334">
            <v>0.05</v>
          </cell>
          <cell r="U2334">
            <v>-0.05</v>
          </cell>
          <cell r="V2334">
            <v>0.05</v>
          </cell>
          <cell r="W2334">
            <v>-0.05</v>
          </cell>
          <cell r="X2334">
            <v>0.05</v>
          </cell>
          <cell r="Y2334">
            <v>-0.05</v>
          </cell>
          <cell r="Z2334">
            <v>0.05</v>
          </cell>
          <cell r="AA2334">
            <v>-0.05</v>
          </cell>
          <cell r="AB2334" t="str">
            <v>NIL</v>
          </cell>
          <cell r="AC2334" t="str">
            <v>NIL</v>
          </cell>
          <cell r="AD2334" t="str">
            <v>NIL</v>
          </cell>
          <cell r="AE2334" t="str">
            <v>NIL</v>
          </cell>
          <cell r="AF2334" t="str">
            <v>NIL</v>
          </cell>
          <cell r="AG2334" t="str">
            <v>NIL</v>
          </cell>
        </row>
        <row r="2335">
          <cell r="A2335" t="str">
            <v>12-489A-C</v>
          </cell>
          <cell r="B2335">
            <v>0.2</v>
          </cell>
          <cell r="C2335">
            <v>-0.2</v>
          </cell>
          <cell r="D2335">
            <v>0.1</v>
          </cell>
          <cell r="E2335">
            <v>-0.1</v>
          </cell>
          <cell r="F2335">
            <v>0.05</v>
          </cell>
          <cell r="G2335">
            <v>-0.05</v>
          </cell>
          <cell r="H2335">
            <v>0.1</v>
          </cell>
          <cell r="I2335">
            <v>0</v>
          </cell>
          <cell r="J2335">
            <v>0.1</v>
          </cell>
          <cell r="K2335">
            <v>-0.1</v>
          </cell>
          <cell r="L2335">
            <v>0.1</v>
          </cell>
          <cell r="M2335">
            <v>-0.1</v>
          </cell>
          <cell r="N2335">
            <v>0.1</v>
          </cell>
          <cell r="O2335">
            <v>-0.1</v>
          </cell>
          <cell r="P2335">
            <v>0.05</v>
          </cell>
          <cell r="Q2335">
            <v>-0.05</v>
          </cell>
          <cell r="R2335">
            <v>0.2</v>
          </cell>
          <cell r="S2335">
            <v>-0.2</v>
          </cell>
          <cell r="T2335">
            <v>0.05</v>
          </cell>
          <cell r="U2335">
            <v>-0.05</v>
          </cell>
          <cell r="V2335">
            <v>0.05</v>
          </cell>
          <cell r="W2335">
            <v>-0.05</v>
          </cell>
          <cell r="X2335">
            <v>0.05</v>
          </cell>
          <cell r="Y2335">
            <v>-0.05</v>
          </cell>
          <cell r="Z2335">
            <v>0.05</v>
          </cell>
          <cell r="AA2335">
            <v>-0.05</v>
          </cell>
          <cell r="AB2335" t="str">
            <v>NIL</v>
          </cell>
          <cell r="AC2335" t="str">
            <v>NIL</v>
          </cell>
          <cell r="AD2335" t="str">
            <v>NIL</v>
          </cell>
          <cell r="AE2335" t="str">
            <v>NIL</v>
          </cell>
          <cell r="AF2335" t="str">
            <v>NIL</v>
          </cell>
          <cell r="AG2335" t="str">
            <v>NIL</v>
          </cell>
        </row>
        <row r="2336">
          <cell r="A2336" t="str">
            <v>12-490A</v>
          </cell>
          <cell r="B2336">
            <v>0.3</v>
          </cell>
          <cell r="C2336">
            <v>-0.1</v>
          </cell>
          <cell r="D2336">
            <v>0.1</v>
          </cell>
          <cell r="E2336">
            <v>-0.1</v>
          </cell>
          <cell r="F2336">
            <v>0.05</v>
          </cell>
          <cell r="G2336">
            <v>-0.05</v>
          </cell>
          <cell r="H2336">
            <v>0.1</v>
          </cell>
          <cell r="I2336">
            <v>0</v>
          </cell>
          <cell r="J2336">
            <v>0.05</v>
          </cell>
          <cell r="K2336">
            <v>-0.05</v>
          </cell>
          <cell r="L2336">
            <v>0.1</v>
          </cell>
          <cell r="M2336">
            <v>-0.1</v>
          </cell>
          <cell r="N2336">
            <v>0.05</v>
          </cell>
          <cell r="O2336">
            <v>-0.05</v>
          </cell>
          <cell r="P2336">
            <v>0.05</v>
          </cell>
          <cell r="Q2336">
            <v>-0.05</v>
          </cell>
          <cell r="R2336">
            <v>0.2</v>
          </cell>
          <cell r="S2336">
            <v>-0.2</v>
          </cell>
          <cell r="T2336">
            <v>0.05</v>
          </cell>
          <cell r="U2336">
            <v>-0.05</v>
          </cell>
          <cell r="V2336">
            <v>0.03</v>
          </cell>
          <cell r="W2336">
            <v>-0.03</v>
          </cell>
          <cell r="X2336">
            <v>0.03</v>
          </cell>
          <cell r="Y2336">
            <v>-0.03</v>
          </cell>
          <cell r="Z2336">
            <v>0.03</v>
          </cell>
          <cell r="AA2336">
            <v>-0.03</v>
          </cell>
          <cell r="AB2336" t="str">
            <v>NIL</v>
          </cell>
          <cell r="AC2336" t="str">
            <v>NIL</v>
          </cell>
          <cell r="AD2336" t="str">
            <v>NIL</v>
          </cell>
          <cell r="AE2336" t="str">
            <v>NIL</v>
          </cell>
          <cell r="AF2336" t="str">
            <v>NIL</v>
          </cell>
          <cell r="AG2336" t="str">
            <v>NIL</v>
          </cell>
        </row>
        <row r="2337">
          <cell r="A2337" t="str">
            <v>12-490A-1</v>
          </cell>
          <cell r="B2337">
            <v>0.3</v>
          </cell>
          <cell r="C2337">
            <v>-0.1</v>
          </cell>
          <cell r="D2337">
            <v>0.1</v>
          </cell>
          <cell r="E2337">
            <v>-0.1</v>
          </cell>
          <cell r="F2337">
            <v>0.05</v>
          </cell>
          <cell r="G2337">
            <v>-0.05</v>
          </cell>
          <cell r="H2337">
            <v>0.1</v>
          </cell>
          <cell r="I2337">
            <v>0</v>
          </cell>
          <cell r="J2337">
            <v>0.05</v>
          </cell>
          <cell r="K2337">
            <v>-0.05</v>
          </cell>
          <cell r="L2337">
            <v>0.1</v>
          </cell>
          <cell r="M2337">
            <v>-0.1</v>
          </cell>
          <cell r="N2337">
            <v>0.05</v>
          </cell>
          <cell r="O2337">
            <v>-0.05</v>
          </cell>
          <cell r="P2337">
            <v>0.05</v>
          </cell>
          <cell r="Q2337">
            <v>-0.05</v>
          </cell>
          <cell r="R2337">
            <v>0.2</v>
          </cell>
          <cell r="S2337">
            <v>-0.2</v>
          </cell>
          <cell r="T2337">
            <v>0.05</v>
          </cell>
          <cell r="U2337">
            <v>-0.05</v>
          </cell>
          <cell r="V2337">
            <v>0.05</v>
          </cell>
          <cell r="W2337">
            <v>-0.05</v>
          </cell>
          <cell r="X2337">
            <v>0.05</v>
          </cell>
          <cell r="Y2337">
            <v>-0.05</v>
          </cell>
          <cell r="Z2337">
            <v>0.05</v>
          </cell>
          <cell r="AA2337">
            <v>-0.05</v>
          </cell>
          <cell r="AB2337" t="str">
            <v>NIL</v>
          </cell>
          <cell r="AC2337" t="str">
            <v>NIL</v>
          </cell>
          <cell r="AD2337" t="str">
            <v>NIL</v>
          </cell>
          <cell r="AE2337" t="str">
            <v>NIL</v>
          </cell>
          <cell r="AF2337" t="str">
            <v>NIL</v>
          </cell>
          <cell r="AG2337" t="str">
            <v>NIL</v>
          </cell>
        </row>
        <row r="2338">
          <cell r="A2338" t="str">
            <v>12-491A</v>
          </cell>
          <cell r="B2338">
            <v>0.3</v>
          </cell>
          <cell r="C2338">
            <v>-0.1</v>
          </cell>
          <cell r="D2338">
            <v>0.1</v>
          </cell>
          <cell r="E2338">
            <v>-0.1</v>
          </cell>
          <cell r="F2338">
            <v>0.05</v>
          </cell>
          <cell r="G2338">
            <v>-0.05</v>
          </cell>
          <cell r="H2338">
            <v>0.1</v>
          </cell>
          <cell r="I2338">
            <v>0</v>
          </cell>
          <cell r="J2338">
            <v>0.05</v>
          </cell>
          <cell r="K2338">
            <v>-0.05</v>
          </cell>
          <cell r="L2338">
            <v>0.1</v>
          </cell>
          <cell r="M2338">
            <v>-0.1</v>
          </cell>
          <cell r="N2338">
            <v>0.05</v>
          </cell>
          <cell r="O2338">
            <v>-0.05</v>
          </cell>
          <cell r="P2338">
            <v>0.05</v>
          </cell>
          <cell r="Q2338">
            <v>-0.05</v>
          </cell>
          <cell r="R2338">
            <v>0.2</v>
          </cell>
          <cell r="S2338">
            <v>-0.2</v>
          </cell>
          <cell r="T2338">
            <v>0.05</v>
          </cell>
          <cell r="U2338">
            <v>-0.05</v>
          </cell>
          <cell r="V2338">
            <v>0.05</v>
          </cell>
          <cell r="W2338">
            <v>-0.05</v>
          </cell>
          <cell r="X2338">
            <v>0.05</v>
          </cell>
          <cell r="Y2338">
            <v>-0.05</v>
          </cell>
          <cell r="Z2338">
            <v>0.03</v>
          </cell>
          <cell r="AA2338">
            <v>-0.03</v>
          </cell>
          <cell r="AB2338" t="str">
            <v>NIL</v>
          </cell>
          <cell r="AC2338" t="str">
            <v>NIL</v>
          </cell>
          <cell r="AD2338" t="str">
            <v>NIL</v>
          </cell>
          <cell r="AE2338" t="str">
            <v>NIL</v>
          </cell>
          <cell r="AF2338" t="str">
            <v>NIL</v>
          </cell>
          <cell r="AG2338" t="str">
            <v>NIL</v>
          </cell>
        </row>
        <row r="2339">
          <cell r="A2339" t="str">
            <v>12-492A</v>
          </cell>
          <cell r="B2339">
            <v>0.3</v>
          </cell>
          <cell r="C2339">
            <v>-0.1</v>
          </cell>
          <cell r="D2339">
            <v>0.1</v>
          </cell>
          <cell r="E2339">
            <v>-0.1</v>
          </cell>
          <cell r="F2339">
            <v>0.05</v>
          </cell>
          <cell r="G2339">
            <v>-0.05</v>
          </cell>
          <cell r="H2339">
            <v>0.1</v>
          </cell>
          <cell r="I2339">
            <v>0</v>
          </cell>
          <cell r="J2339">
            <v>0.05</v>
          </cell>
          <cell r="K2339">
            <v>-0.05</v>
          </cell>
          <cell r="L2339">
            <v>0.1</v>
          </cell>
          <cell r="M2339">
            <v>-0.1</v>
          </cell>
          <cell r="N2339">
            <v>0.1</v>
          </cell>
          <cell r="O2339">
            <v>-0.1</v>
          </cell>
          <cell r="P2339">
            <v>0.05</v>
          </cell>
          <cell r="Q2339">
            <v>-0.05</v>
          </cell>
          <cell r="R2339">
            <v>0.2</v>
          </cell>
          <cell r="S2339">
            <v>-0.2</v>
          </cell>
          <cell r="T2339">
            <v>0.02</v>
          </cell>
          <cell r="U2339">
            <v>-0.02</v>
          </cell>
          <cell r="V2339">
            <v>0.05</v>
          </cell>
          <cell r="W2339">
            <v>-0.05</v>
          </cell>
          <cell r="X2339">
            <v>0.05</v>
          </cell>
          <cell r="Y2339">
            <v>-0.05</v>
          </cell>
          <cell r="Z2339">
            <v>0.05</v>
          </cell>
          <cell r="AA2339">
            <v>-0.05</v>
          </cell>
          <cell r="AB2339" t="str">
            <v>NIL</v>
          </cell>
          <cell r="AC2339" t="str">
            <v>NIL</v>
          </cell>
          <cell r="AD2339" t="str">
            <v>NIL</v>
          </cell>
          <cell r="AE2339" t="str">
            <v>NIL</v>
          </cell>
          <cell r="AF2339" t="str">
            <v>NIL</v>
          </cell>
          <cell r="AG2339" t="str">
            <v>NIL</v>
          </cell>
        </row>
        <row r="2340">
          <cell r="A2340" t="str">
            <v>12-492A-1</v>
          </cell>
          <cell r="B2340">
            <v>0.3</v>
          </cell>
          <cell r="C2340">
            <v>-0.1</v>
          </cell>
          <cell r="D2340">
            <v>0.1</v>
          </cell>
          <cell r="E2340">
            <v>-0.1</v>
          </cell>
          <cell r="F2340">
            <v>0.05</v>
          </cell>
          <cell r="G2340">
            <v>-0.05</v>
          </cell>
          <cell r="H2340">
            <v>0.1</v>
          </cell>
          <cell r="I2340">
            <v>0</v>
          </cell>
          <cell r="J2340">
            <v>0.05</v>
          </cell>
          <cell r="K2340">
            <v>-0.05</v>
          </cell>
          <cell r="L2340">
            <v>0.1</v>
          </cell>
          <cell r="M2340">
            <v>-0.1</v>
          </cell>
          <cell r="N2340">
            <v>0.1</v>
          </cell>
          <cell r="O2340">
            <v>-0.1</v>
          </cell>
          <cell r="P2340">
            <v>0.05</v>
          </cell>
          <cell r="Q2340">
            <v>-0.05</v>
          </cell>
          <cell r="R2340">
            <v>0.2</v>
          </cell>
          <cell r="S2340">
            <v>-0.2</v>
          </cell>
          <cell r="T2340">
            <v>0.03</v>
          </cell>
          <cell r="U2340">
            <v>-0.03</v>
          </cell>
          <cell r="V2340">
            <v>0.05</v>
          </cell>
          <cell r="W2340">
            <v>-0.05</v>
          </cell>
          <cell r="X2340">
            <v>0.05</v>
          </cell>
          <cell r="Y2340">
            <v>-0.05</v>
          </cell>
          <cell r="Z2340">
            <v>0.05</v>
          </cell>
          <cell r="AA2340">
            <v>-0.05</v>
          </cell>
          <cell r="AB2340" t="str">
            <v>NIL</v>
          </cell>
          <cell r="AC2340" t="str">
            <v>NIL</v>
          </cell>
          <cell r="AD2340" t="str">
            <v>NIL</v>
          </cell>
          <cell r="AE2340" t="str">
            <v>NIL</v>
          </cell>
          <cell r="AF2340" t="str">
            <v>NIL</v>
          </cell>
          <cell r="AG2340" t="str">
            <v>NIL</v>
          </cell>
        </row>
        <row r="2341">
          <cell r="A2341" t="str">
            <v>12-492A-2</v>
          </cell>
          <cell r="B2341">
            <v>0.3</v>
          </cell>
          <cell r="C2341">
            <v>-0.1</v>
          </cell>
          <cell r="D2341">
            <v>0.1</v>
          </cell>
          <cell r="E2341">
            <v>-0.1</v>
          </cell>
          <cell r="F2341">
            <v>0.05</v>
          </cell>
          <cell r="G2341">
            <v>-0.05</v>
          </cell>
          <cell r="H2341">
            <v>0.1</v>
          </cell>
          <cell r="I2341">
            <v>0</v>
          </cell>
          <cell r="J2341">
            <v>0.05</v>
          </cell>
          <cell r="K2341">
            <v>-0.05</v>
          </cell>
          <cell r="L2341">
            <v>0.1</v>
          </cell>
          <cell r="M2341">
            <v>-0.1</v>
          </cell>
          <cell r="N2341">
            <v>0.1</v>
          </cell>
          <cell r="O2341">
            <v>-0.1</v>
          </cell>
          <cell r="P2341">
            <v>0.05</v>
          </cell>
          <cell r="Q2341">
            <v>-0.05</v>
          </cell>
          <cell r="R2341">
            <v>0.2</v>
          </cell>
          <cell r="S2341">
            <v>-0.2</v>
          </cell>
          <cell r="T2341">
            <v>0.02</v>
          </cell>
          <cell r="U2341">
            <v>-0.02</v>
          </cell>
          <cell r="V2341">
            <v>0.05</v>
          </cell>
          <cell r="W2341">
            <v>-0.05</v>
          </cell>
          <cell r="X2341">
            <v>0.05</v>
          </cell>
          <cell r="Y2341">
            <v>-0.05</v>
          </cell>
          <cell r="Z2341">
            <v>0.05</v>
          </cell>
          <cell r="AA2341">
            <v>-0.05</v>
          </cell>
          <cell r="AB2341" t="str">
            <v>NIL</v>
          </cell>
          <cell r="AC2341" t="str">
            <v>NIL</v>
          </cell>
          <cell r="AD2341" t="str">
            <v>NIL</v>
          </cell>
          <cell r="AE2341" t="str">
            <v>NIL</v>
          </cell>
          <cell r="AF2341" t="str">
            <v>NIL</v>
          </cell>
          <cell r="AG2341" t="str">
            <v>NIL</v>
          </cell>
        </row>
        <row r="2342">
          <cell r="A2342" t="str">
            <v>12-492A-3</v>
          </cell>
          <cell r="B2342">
            <v>0.3</v>
          </cell>
          <cell r="C2342">
            <v>-0.1</v>
          </cell>
          <cell r="D2342">
            <v>0.1</v>
          </cell>
          <cell r="E2342">
            <v>-0.1</v>
          </cell>
          <cell r="F2342">
            <v>0.05</v>
          </cell>
          <cell r="G2342">
            <v>-0.05</v>
          </cell>
          <cell r="H2342">
            <v>0.1</v>
          </cell>
          <cell r="I2342">
            <v>0</v>
          </cell>
          <cell r="J2342">
            <v>0.05</v>
          </cell>
          <cell r="K2342">
            <v>-0.05</v>
          </cell>
          <cell r="L2342">
            <v>0.1</v>
          </cell>
          <cell r="M2342">
            <v>-0.1</v>
          </cell>
          <cell r="N2342">
            <v>0.1</v>
          </cell>
          <cell r="O2342">
            <v>-0.1</v>
          </cell>
          <cell r="P2342">
            <v>0.05</v>
          </cell>
          <cell r="Q2342">
            <v>-0.05</v>
          </cell>
          <cell r="R2342">
            <v>0.2</v>
          </cell>
          <cell r="S2342">
            <v>-0.2</v>
          </cell>
          <cell r="T2342">
            <v>0.02</v>
          </cell>
          <cell r="U2342">
            <v>-0.02</v>
          </cell>
          <cell r="V2342">
            <v>0.05</v>
          </cell>
          <cell r="W2342">
            <v>-0.05</v>
          </cell>
          <cell r="X2342">
            <v>0.05</v>
          </cell>
          <cell r="Y2342">
            <v>-0.05</v>
          </cell>
          <cell r="Z2342">
            <v>0.05</v>
          </cell>
          <cell r="AA2342">
            <v>-0.05</v>
          </cell>
          <cell r="AB2342" t="str">
            <v>NIL</v>
          </cell>
          <cell r="AC2342" t="str">
            <v>NIL</v>
          </cell>
          <cell r="AD2342" t="str">
            <v>NIL</v>
          </cell>
          <cell r="AE2342" t="str">
            <v>NIL</v>
          </cell>
          <cell r="AF2342" t="str">
            <v>NIL</v>
          </cell>
          <cell r="AG2342" t="str">
            <v>NIL</v>
          </cell>
        </row>
        <row r="2343">
          <cell r="A2343" t="str">
            <v>12-493A</v>
          </cell>
          <cell r="B2343">
            <v>0.15</v>
          </cell>
          <cell r="C2343">
            <v>-0.15</v>
          </cell>
          <cell r="D2343">
            <v>0.1</v>
          </cell>
          <cell r="E2343">
            <v>-0.1</v>
          </cell>
          <cell r="F2343">
            <v>0.05</v>
          </cell>
          <cell r="G2343">
            <v>-0.05</v>
          </cell>
          <cell r="H2343">
            <v>0.1</v>
          </cell>
          <cell r="I2343">
            <v>0</v>
          </cell>
          <cell r="J2343">
            <v>0.05</v>
          </cell>
          <cell r="K2343">
            <v>-0.05</v>
          </cell>
          <cell r="L2343">
            <v>0.1</v>
          </cell>
          <cell r="M2343">
            <v>-0.1</v>
          </cell>
          <cell r="N2343">
            <v>0.05</v>
          </cell>
          <cell r="O2343">
            <v>-0.05</v>
          </cell>
          <cell r="P2343">
            <v>0.05</v>
          </cell>
          <cell r="Q2343">
            <v>-0.05</v>
          </cell>
          <cell r="R2343">
            <v>0.2</v>
          </cell>
          <cell r="S2343">
            <v>-0.2</v>
          </cell>
          <cell r="T2343">
            <v>0.05</v>
          </cell>
          <cell r="U2343">
            <v>-0.05</v>
          </cell>
          <cell r="V2343">
            <v>0.03</v>
          </cell>
          <cell r="W2343">
            <v>-0.03</v>
          </cell>
          <cell r="X2343">
            <v>0.03</v>
          </cell>
          <cell r="Y2343">
            <v>-0.03</v>
          </cell>
          <cell r="Z2343">
            <v>0.03</v>
          </cell>
          <cell r="AA2343">
            <v>-0.03</v>
          </cell>
          <cell r="AB2343" t="str">
            <v>NIL</v>
          </cell>
          <cell r="AC2343" t="str">
            <v>NIL</v>
          </cell>
          <cell r="AD2343" t="str">
            <v>NIL</v>
          </cell>
          <cell r="AE2343" t="str">
            <v>NIL</v>
          </cell>
          <cell r="AF2343" t="str">
            <v>NIL</v>
          </cell>
          <cell r="AG2343" t="str">
            <v>NIL</v>
          </cell>
        </row>
        <row r="2344">
          <cell r="A2344" t="str">
            <v>12-494A</v>
          </cell>
          <cell r="B2344">
            <v>0.15</v>
          </cell>
          <cell r="C2344">
            <v>-0.15</v>
          </cell>
          <cell r="D2344">
            <v>0.1</v>
          </cell>
          <cell r="E2344">
            <v>-0.1</v>
          </cell>
          <cell r="F2344">
            <v>0.05</v>
          </cell>
          <cell r="G2344">
            <v>-0.05</v>
          </cell>
          <cell r="H2344">
            <v>0.1</v>
          </cell>
          <cell r="I2344">
            <v>0</v>
          </cell>
          <cell r="J2344">
            <v>0.05</v>
          </cell>
          <cell r="K2344">
            <v>-0.05</v>
          </cell>
          <cell r="L2344">
            <v>0.1</v>
          </cell>
          <cell r="M2344">
            <v>-0.1</v>
          </cell>
          <cell r="N2344">
            <v>0.1</v>
          </cell>
          <cell r="O2344">
            <v>-0.1</v>
          </cell>
          <cell r="P2344">
            <v>0.05</v>
          </cell>
          <cell r="Q2344">
            <v>-0.05</v>
          </cell>
          <cell r="R2344">
            <v>0.2</v>
          </cell>
          <cell r="S2344">
            <v>-0.2</v>
          </cell>
          <cell r="T2344">
            <v>0.05</v>
          </cell>
          <cell r="U2344">
            <v>-0.05</v>
          </cell>
          <cell r="V2344">
            <v>0.03</v>
          </cell>
          <cell r="W2344">
            <v>-0.03</v>
          </cell>
          <cell r="X2344">
            <v>0.03</v>
          </cell>
          <cell r="Y2344">
            <v>-0.03</v>
          </cell>
          <cell r="Z2344">
            <v>0.03</v>
          </cell>
          <cell r="AA2344">
            <v>-0.03</v>
          </cell>
          <cell r="AB2344" t="str">
            <v>NIL</v>
          </cell>
          <cell r="AC2344" t="str">
            <v>NIL</v>
          </cell>
          <cell r="AD2344" t="str">
            <v>NIL</v>
          </cell>
          <cell r="AE2344" t="str">
            <v>NIL</v>
          </cell>
          <cell r="AF2344" t="str">
            <v>NIL</v>
          </cell>
          <cell r="AG2344" t="str">
            <v>NIL</v>
          </cell>
        </row>
        <row r="2345">
          <cell r="A2345" t="str">
            <v>12-495AN</v>
          </cell>
          <cell r="B2345">
            <v>0.2</v>
          </cell>
          <cell r="C2345">
            <v>-0.2</v>
          </cell>
          <cell r="D2345">
            <v>0.1</v>
          </cell>
          <cell r="E2345">
            <v>-0.1</v>
          </cell>
          <cell r="F2345">
            <v>0.05</v>
          </cell>
          <cell r="G2345">
            <v>-0.05</v>
          </cell>
          <cell r="H2345">
            <v>0.1</v>
          </cell>
          <cell r="I2345">
            <v>0</v>
          </cell>
          <cell r="J2345" t="str">
            <v>NIL</v>
          </cell>
          <cell r="K2345" t="str">
            <v>NIL</v>
          </cell>
          <cell r="L2345">
            <v>0.1</v>
          </cell>
          <cell r="M2345">
            <v>-0.1</v>
          </cell>
          <cell r="N2345">
            <v>0.1</v>
          </cell>
          <cell r="O2345">
            <v>-0.1</v>
          </cell>
          <cell r="P2345">
            <v>0.05</v>
          </cell>
          <cell r="Q2345">
            <v>-0.05</v>
          </cell>
          <cell r="R2345">
            <v>0.2</v>
          </cell>
          <cell r="S2345">
            <v>-0.2</v>
          </cell>
          <cell r="T2345">
            <v>0.05</v>
          </cell>
          <cell r="U2345">
            <v>-0.05</v>
          </cell>
          <cell r="V2345">
            <v>0.03</v>
          </cell>
          <cell r="W2345">
            <v>-0.03</v>
          </cell>
          <cell r="X2345">
            <v>0.03</v>
          </cell>
          <cell r="Y2345">
            <v>-0.03</v>
          </cell>
          <cell r="Z2345">
            <v>0.03</v>
          </cell>
          <cell r="AA2345">
            <v>-0.03</v>
          </cell>
          <cell r="AB2345" t="str">
            <v>NIL</v>
          </cell>
          <cell r="AC2345" t="str">
            <v>NIL</v>
          </cell>
          <cell r="AD2345" t="str">
            <v>NIL</v>
          </cell>
          <cell r="AE2345" t="str">
            <v>NIL</v>
          </cell>
          <cell r="AF2345" t="str">
            <v>NIL</v>
          </cell>
          <cell r="AG2345" t="str">
            <v>NIL</v>
          </cell>
        </row>
        <row r="2346">
          <cell r="A2346" t="str">
            <v>12-496AN</v>
          </cell>
          <cell r="B2346">
            <v>0.2</v>
          </cell>
          <cell r="C2346">
            <v>-0.2</v>
          </cell>
          <cell r="D2346">
            <v>0.1</v>
          </cell>
          <cell r="E2346">
            <v>-0.1</v>
          </cell>
          <cell r="F2346">
            <v>0.05</v>
          </cell>
          <cell r="G2346">
            <v>-0.05</v>
          </cell>
          <cell r="H2346">
            <v>0.1</v>
          </cell>
          <cell r="I2346">
            <v>0</v>
          </cell>
          <cell r="J2346" t="str">
            <v>NIL</v>
          </cell>
          <cell r="K2346" t="str">
            <v>NIL</v>
          </cell>
          <cell r="L2346">
            <v>0.1</v>
          </cell>
          <cell r="M2346">
            <v>-0.1</v>
          </cell>
          <cell r="N2346">
            <v>0.1</v>
          </cell>
          <cell r="O2346">
            <v>-0.1</v>
          </cell>
          <cell r="P2346">
            <v>0.05</v>
          </cell>
          <cell r="Q2346">
            <v>-0.05</v>
          </cell>
          <cell r="R2346">
            <v>0.2</v>
          </cell>
          <cell r="S2346">
            <v>-0.2</v>
          </cell>
          <cell r="T2346">
            <v>0.05</v>
          </cell>
          <cell r="U2346">
            <v>-0.05</v>
          </cell>
          <cell r="V2346">
            <v>0.03</v>
          </cell>
          <cell r="W2346">
            <v>-0.03</v>
          </cell>
          <cell r="X2346">
            <v>0.03</v>
          </cell>
          <cell r="Y2346">
            <v>-0.03</v>
          </cell>
          <cell r="Z2346">
            <v>0.03</v>
          </cell>
          <cell r="AA2346">
            <v>-0.03</v>
          </cell>
          <cell r="AB2346" t="str">
            <v>NIL</v>
          </cell>
          <cell r="AC2346" t="str">
            <v>NIL</v>
          </cell>
          <cell r="AD2346" t="str">
            <v>NIL</v>
          </cell>
          <cell r="AE2346" t="str">
            <v>NIL</v>
          </cell>
          <cell r="AF2346" t="str">
            <v>NIL</v>
          </cell>
          <cell r="AG2346" t="str">
            <v>NIL</v>
          </cell>
        </row>
        <row r="2347">
          <cell r="A2347" t="str">
            <v>12-497AN</v>
          </cell>
          <cell r="B2347">
            <v>0.2</v>
          </cell>
          <cell r="C2347">
            <v>-0.2</v>
          </cell>
          <cell r="D2347">
            <v>0.1</v>
          </cell>
          <cell r="E2347">
            <v>-0.1</v>
          </cell>
          <cell r="F2347">
            <v>0.05</v>
          </cell>
          <cell r="G2347">
            <v>-0.05</v>
          </cell>
          <cell r="H2347">
            <v>0.1</v>
          </cell>
          <cell r="I2347">
            <v>0</v>
          </cell>
          <cell r="J2347" t="str">
            <v>NIL</v>
          </cell>
          <cell r="K2347" t="str">
            <v>NIL</v>
          </cell>
          <cell r="L2347">
            <v>0.1</v>
          </cell>
          <cell r="M2347">
            <v>-0.1</v>
          </cell>
          <cell r="N2347">
            <v>0.1</v>
          </cell>
          <cell r="O2347">
            <v>-0.1</v>
          </cell>
          <cell r="P2347">
            <v>0.05</v>
          </cell>
          <cell r="Q2347">
            <v>-0.05</v>
          </cell>
          <cell r="R2347">
            <v>0.2</v>
          </cell>
          <cell r="S2347">
            <v>-0.2</v>
          </cell>
          <cell r="T2347">
            <v>0.05</v>
          </cell>
          <cell r="U2347">
            <v>-0.05</v>
          </cell>
          <cell r="V2347">
            <v>0.05</v>
          </cell>
          <cell r="W2347">
            <v>-0.05</v>
          </cell>
          <cell r="X2347">
            <v>0.05</v>
          </cell>
          <cell r="Y2347">
            <v>-0.05</v>
          </cell>
          <cell r="Z2347">
            <v>0.05</v>
          </cell>
          <cell r="AA2347">
            <v>-0.05</v>
          </cell>
          <cell r="AB2347" t="str">
            <v>NIL</v>
          </cell>
          <cell r="AC2347" t="str">
            <v>NIL</v>
          </cell>
          <cell r="AD2347" t="str">
            <v>NIL</v>
          </cell>
          <cell r="AE2347" t="str">
            <v>NIL</v>
          </cell>
          <cell r="AF2347" t="str">
            <v>NIL</v>
          </cell>
          <cell r="AG2347" t="str">
            <v>NIL</v>
          </cell>
        </row>
        <row r="2348">
          <cell r="A2348" t="str">
            <v>12-498A</v>
          </cell>
          <cell r="B2348">
            <v>0.15</v>
          </cell>
          <cell r="C2348">
            <v>-0.15</v>
          </cell>
          <cell r="D2348">
            <v>0.1</v>
          </cell>
          <cell r="E2348">
            <v>-0.1</v>
          </cell>
          <cell r="F2348">
            <v>0.05</v>
          </cell>
          <cell r="G2348">
            <v>-0.05</v>
          </cell>
          <cell r="H2348">
            <v>0.1</v>
          </cell>
          <cell r="I2348">
            <v>0</v>
          </cell>
          <cell r="J2348">
            <v>0.1</v>
          </cell>
          <cell r="K2348">
            <v>-0.1</v>
          </cell>
          <cell r="L2348">
            <v>0.1</v>
          </cell>
          <cell r="M2348">
            <v>-0.1</v>
          </cell>
          <cell r="N2348">
            <v>0.05</v>
          </cell>
          <cell r="O2348">
            <v>-0.05</v>
          </cell>
          <cell r="P2348">
            <v>0.05</v>
          </cell>
          <cell r="Q2348">
            <v>-0.05</v>
          </cell>
          <cell r="R2348">
            <v>0.2</v>
          </cell>
          <cell r="S2348">
            <v>-0.2</v>
          </cell>
          <cell r="T2348">
            <v>0.05</v>
          </cell>
          <cell r="U2348">
            <v>-0.05</v>
          </cell>
          <cell r="V2348">
            <v>0.05</v>
          </cell>
          <cell r="W2348">
            <v>-0.05</v>
          </cell>
          <cell r="X2348">
            <v>0.05</v>
          </cell>
          <cell r="Y2348">
            <v>-0.05</v>
          </cell>
          <cell r="Z2348">
            <v>0.05</v>
          </cell>
          <cell r="AA2348">
            <v>-0.05</v>
          </cell>
          <cell r="AB2348" t="str">
            <v>NIL</v>
          </cell>
          <cell r="AC2348" t="str">
            <v>NIL</v>
          </cell>
          <cell r="AD2348" t="str">
            <v>NIL</v>
          </cell>
          <cell r="AE2348" t="str">
            <v>NIL</v>
          </cell>
          <cell r="AF2348" t="str">
            <v>NIL</v>
          </cell>
          <cell r="AG2348" t="str">
            <v>NIL</v>
          </cell>
        </row>
        <row r="2349">
          <cell r="A2349" t="str">
            <v>12-499A</v>
          </cell>
          <cell r="B2349">
            <v>0.15</v>
          </cell>
          <cell r="C2349">
            <v>-0.15</v>
          </cell>
          <cell r="D2349">
            <v>0.1</v>
          </cell>
          <cell r="E2349">
            <v>-0.1</v>
          </cell>
          <cell r="F2349">
            <v>0.05</v>
          </cell>
          <cell r="G2349">
            <v>-0.05</v>
          </cell>
          <cell r="H2349">
            <v>0.1</v>
          </cell>
          <cell r="I2349">
            <v>0</v>
          </cell>
          <cell r="J2349">
            <v>0.1</v>
          </cell>
          <cell r="K2349">
            <v>-0.1</v>
          </cell>
          <cell r="L2349">
            <v>0.1</v>
          </cell>
          <cell r="M2349">
            <v>-0.1</v>
          </cell>
          <cell r="N2349">
            <v>0.1</v>
          </cell>
          <cell r="O2349">
            <v>-0.1</v>
          </cell>
          <cell r="P2349">
            <v>0.05</v>
          </cell>
          <cell r="Q2349">
            <v>-0.05</v>
          </cell>
          <cell r="R2349">
            <v>0.2</v>
          </cell>
          <cell r="S2349">
            <v>-0.2</v>
          </cell>
          <cell r="T2349">
            <v>0.05</v>
          </cell>
          <cell r="U2349">
            <v>-0.05</v>
          </cell>
          <cell r="V2349">
            <v>0.05</v>
          </cell>
          <cell r="W2349">
            <v>-0.05</v>
          </cell>
          <cell r="X2349">
            <v>0.05</v>
          </cell>
          <cell r="Y2349">
            <v>-0.05</v>
          </cell>
          <cell r="Z2349">
            <v>0.05</v>
          </cell>
          <cell r="AA2349">
            <v>-0.05</v>
          </cell>
          <cell r="AB2349" t="str">
            <v>NIL</v>
          </cell>
          <cell r="AC2349" t="str">
            <v>NIL</v>
          </cell>
          <cell r="AD2349" t="str">
            <v>NIL</v>
          </cell>
          <cell r="AE2349" t="str">
            <v>NIL</v>
          </cell>
          <cell r="AF2349" t="str">
            <v>NIL</v>
          </cell>
          <cell r="AG2349" t="str">
            <v>NIL</v>
          </cell>
        </row>
        <row r="2350">
          <cell r="A2350" t="str">
            <v>12-499A-1</v>
          </cell>
          <cell r="B2350">
            <v>0.15</v>
          </cell>
          <cell r="C2350">
            <v>-0.15</v>
          </cell>
          <cell r="D2350">
            <v>0.1</v>
          </cell>
          <cell r="E2350">
            <v>-0.1</v>
          </cell>
          <cell r="F2350">
            <v>0.05</v>
          </cell>
          <cell r="G2350">
            <v>-0.05</v>
          </cell>
          <cell r="H2350">
            <v>0.1</v>
          </cell>
          <cell r="I2350">
            <v>0</v>
          </cell>
          <cell r="J2350">
            <v>0.1</v>
          </cell>
          <cell r="K2350">
            <v>-0.1</v>
          </cell>
          <cell r="L2350">
            <v>0.1</v>
          </cell>
          <cell r="M2350">
            <v>-0.1</v>
          </cell>
          <cell r="N2350">
            <v>0.1</v>
          </cell>
          <cell r="O2350">
            <v>-0.1</v>
          </cell>
          <cell r="P2350">
            <v>0.05</v>
          </cell>
          <cell r="Q2350">
            <v>-0.05</v>
          </cell>
          <cell r="R2350">
            <v>0.2</v>
          </cell>
          <cell r="S2350">
            <v>-0.2</v>
          </cell>
          <cell r="T2350">
            <v>0.05</v>
          </cell>
          <cell r="U2350">
            <v>-0.05</v>
          </cell>
          <cell r="V2350">
            <v>0.05</v>
          </cell>
          <cell r="W2350">
            <v>-0.05</v>
          </cell>
          <cell r="X2350">
            <v>0.05</v>
          </cell>
          <cell r="Y2350">
            <v>-0.05</v>
          </cell>
          <cell r="Z2350">
            <v>0.05</v>
          </cell>
          <cell r="AA2350">
            <v>-0.05</v>
          </cell>
          <cell r="AB2350" t="str">
            <v>NIL</v>
          </cell>
          <cell r="AC2350" t="str">
            <v>NIL</v>
          </cell>
          <cell r="AD2350" t="str">
            <v>NIL</v>
          </cell>
          <cell r="AE2350" t="str">
            <v>NIL</v>
          </cell>
          <cell r="AF2350" t="str">
            <v>NIL</v>
          </cell>
          <cell r="AG2350" t="str">
            <v>NIL</v>
          </cell>
        </row>
        <row r="2351">
          <cell r="A2351" t="str">
            <v>12-499A-2</v>
          </cell>
          <cell r="B2351">
            <v>0.15</v>
          </cell>
          <cell r="C2351">
            <v>-0.15</v>
          </cell>
          <cell r="D2351">
            <v>0.1</v>
          </cell>
          <cell r="E2351">
            <v>-0.1</v>
          </cell>
          <cell r="F2351">
            <v>0.05</v>
          </cell>
          <cell r="G2351">
            <v>-0.05</v>
          </cell>
          <cell r="H2351">
            <v>0.1</v>
          </cell>
          <cell r="I2351">
            <v>0</v>
          </cell>
          <cell r="J2351">
            <v>0.1</v>
          </cell>
          <cell r="K2351">
            <v>-0.1</v>
          </cell>
          <cell r="L2351">
            <v>0.1</v>
          </cell>
          <cell r="M2351">
            <v>-0.1</v>
          </cell>
          <cell r="N2351">
            <v>0.1</v>
          </cell>
          <cell r="O2351">
            <v>-0.1</v>
          </cell>
          <cell r="P2351">
            <v>0.05</v>
          </cell>
          <cell r="Q2351">
            <v>-0.05</v>
          </cell>
          <cell r="R2351">
            <v>0.2</v>
          </cell>
          <cell r="S2351">
            <v>-0.2</v>
          </cell>
          <cell r="T2351">
            <v>0.05</v>
          </cell>
          <cell r="U2351">
            <v>-0.05</v>
          </cell>
          <cell r="V2351">
            <v>0.05</v>
          </cell>
          <cell r="W2351">
            <v>-0.05</v>
          </cell>
          <cell r="X2351">
            <v>0.05</v>
          </cell>
          <cell r="Y2351">
            <v>-0.05</v>
          </cell>
          <cell r="Z2351">
            <v>0.05</v>
          </cell>
          <cell r="AA2351">
            <v>-0.05</v>
          </cell>
          <cell r="AB2351" t="str">
            <v>NIL</v>
          </cell>
          <cell r="AC2351" t="str">
            <v>NIL</v>
          </cell>
          <cell r="AD2351" t="str">
            <v>NIL</v>
          </cell>
          <cell r="AE2351" t="str">
            <v>NIL</v>
          </cell>
          <cell r="AF2351" t="str">
            <v>NIL</v>
          </cell>
          <cell r="AG2351" t="str">
            <v>NIL</v>
          </cell>
        </row>
        <row r="2352">
          <cell r="A2352" t="str">
            <v>12-499A-3</v>
          </cell>
          <cell r="B2352">
            <v>0.15</v>
          </cell>
          <cell r="C2352">
            <v>-0.15</v>
          </cell>
          <cell r="D2352">
            <v>0.1</v>
          </cell>
          <cell r="E2352">
            <v>-0.1</v>
          </cell>
          <cell r="F2352">
            <v>0.05</v>
          </cell>
          <cell r="G2352">
            <v>-0.05</v>
          </cell>
          <cell r="H2352">
            <v>0.1</v>
          </cell>
          <cell r="I2352">
            <v>0</v>
          </cell>
          <cell r="J2352">
            <v>0.1</v>
          </cell>
          <cell r="K2352">
            <v>-0.1</v>
          </cell>
          <cell r="L2352">
            <v>0.1</v>
          </cell>
          <cell r="M2352">
            <v>-0.1</v>
          </cell>
          <cell r="N2352">
            <v>0.1</v>
          </cell>
          <cell r="O2352">
            <v>-0.1</v>
          </cell>
          <cell r="P2352">
            <v>0.05</v>
          </cell>
          <cell r="Q2352">
            <v>-0.05</v>
          </cell>
          <cell r="R2352">
            <v>0.2</v>
          </cell>
          <cell r="S2352">
            <v>-0.2</v>
          </cell>
          <cell r="T2352">
            <v>0.05</v>
          </cell>
          <cell r="U2352">
            <v>-0.05</v>
          </cell>
          <cell r="V2352">
            <v>0.05</v>
          </cell>
          <cell r="W2352">
            <v>-0.05</v>
          </cell>
          <cell r="X2352">
            <v>0.05</v>
          </cell>
          <cell r="Y2352">
            <v>-0.05</v>
          </cell>
          <cell r="Z2352">
            <v>0.05</v>
          </cell>
          <cell r="AA2352">
            <v>-0.05</v>
          </cell>
          <cell r="AB2352" t="str">
            <v>NIL</v>
          </cell>
          <cell r="AC2352" t="str">
            <v>NIL</v>
          </cell>
          <cell r="AD2352" t="str">
            <v>NIL</v>
          </cell>
          <cell r="AE2352" t="str">
            <v>NIL</v>
          </cell>
          <cell r="AF2352" t="str">
            <v>NIL</v>
          </cell>
          <cell r="AG2352" t="str">
            <v>NIL</v>
          </cell>
        </row>
        <row r="2353">
          <cell r="A2353" t="str">
            <v>12-500A</v>
          </cell>
          <cell r="B2353">
            <v>0.15</v>
          </cell>
          <cell r="C2353">
            <v>-0.15</v>
          </cell>
          <cell r="D2353">
            <v>0.1</v>
          </cell>
          <cell r="E2353">
            <v>-0.1</v>
          </cell>
          <cell r="F2353">
            <v>0.05</v>
          </cell>
          <cell r="G2353">
            <v>-0.05</v>
          </cell>
          <cell r="H2353">
            <v>0.1</v>
          </cell>
          <cell r="I2353">
            <v>0</v>
          </cell>
          <cell r="J2353">
            <v>0.1</v>
          </cell>
          <cell r="K2353">
            <v>-0.1</v>
          </cell>
          <cell r="L2353">
            <v>0.1</v>
          </cell>
          <cell r="M2353">
            <v>-0.1</v>
          </cell>
          <cell r="N2353">
            <v>0.1</v>
          </cell>
          <cell r="O2353">
            <v>-0.1</v>
          </cell>
          <cell r="P2353">
            <v>0.05</v>
          </cell>
          <cell r="Q2353">
            <v>-0.05</v>
          </cell>
          <cell r="R2353">
            <v>0.2</v>
          </cell>
          <cell r="S2353">
            <v>-0.2</v>
          </cell>
          <cell r="T2353">
            <v>0.05</v>
          </cell>
          <cell r="U2353">
            <v>-0.05</v>
          </cell>
          <cell r="V2353">
            <v>0.05</v>
          </cell>
          <cell r="W2353">
            <v>-0.05</v>
          </cell>
          <cell r="X2353">
            <v>0.05</v>
          </cell>
          <cell r="Y2353">
            <v>-0.05</v>
          </cell>
          <cell r="Z2353">
            <v>0.05</v>
          </cell>
          <cell r="AA2353">
            <v>-0.05</v>
          </cell>
          <cell r="AB2353" t="str">
            <v>NIL</v>
          </cell>
          <cell r="AC2353" t="str">
            <v>NIL</v>
          </cell>
          <cell r="AD2353" t="str">
            <v>NIL</v>
          </cell>
          <cell r="AE2353" t="str">
            <v>NIL</v>
          </cell>
          <cell r="AF2353" t="str">
            <v>NIL</v>
          </cell>
          <cell r="AG2353" t="str">
            <v>NIL</v>
          </cell>
        </row>
        <row r="2354">
          <cell r="A2354" t="str">
            <v>12-500A-1</v>
          </cell>
          <cell r="B2354">
            <v>0.15</v>
          </cell>
          <cell r="C2354">
            <v>-0.15</v>
          </cell>
          <cell r="D2354">
            <v>0.1</v>
          </cell>
          <cell r="E2354">
            <v>-0.1</v>
          </cell>
          <cell r="F2354">
            <v>0.05</v>
          </cell>
          <cell r="G2354">
            <v>-0.05</v>
          </cell>
          <cell r="H2354">
            <v>0.1</v>
          </cell>
          <cell r="I2354">
            <v>0</v>
          </cell>
          <cell r="J2354">
            <v>0.1</v>
          </cell>
          <cell r="K2354">
            <v>-0.1</v>
          </cell>
          <cell r="L2354">
            <v>0.1</v>
          </cell>
          <cell r="M2354">
            <v>-0.1</v>
          </cell>
          <cell r="N2354">
            <v>0.1</v>
          </cell>
          <cell r="O2354">
            <v>-0.1</v>
          </cell>
          <cell r="P2354">
            <v>0.05</v>
          </cell>
          <cell r="Q2354">
            <v>-0.05</v>
          </cell>
          <cell r="R2354">
            <v>0.2</v>
          </cell>
          <cell r="S2354">
            <v>-0.2</v>
          </cell>
          <cell r="T2354">
            <v>0.05</v>
          </cell>
          <cell r="U2354">
            <v>-0.05</v>
          </cell>
          <cell r="V2354">
            <v>0.05</v>
          </cell>
          <cell r="W2354">
            <v>-0.05</v>
          </cell>
          <cell r="X2354">
            <v>0.05</v>
          </cell>
          <cell r="Y2354">
            <v>-0.05</v>
          </cell>
          <cell r="Z2354">
            <v>0.05</v>
          </cell>
          <cell r="AA2354">
            <v>-0.05</v>
          </cell>
          <cell r="AB2354" t="str">
            <v>NIL</v>
          </cell>
          <cell r="AC2354" t="str">
            <v>NIL</v>
          </cell>
          <cell r="AD2354" t="str">
            <v>NIL</v>
          </cell>
          <cell r="AE2354" t="str">
            <v>NIL</v>
          </cell>
          <cell r="AF2354" t="str">
            <v>NIL</v>
          </cell>
          <cell r="AG2354" t="str">
            <v>NIL</v>
          </cell>
        </row>
        <row r="2355">
          <cell r="A2355" t="str">
            <v>12-500A-2</v>
          </cell>
          <cell r="B2355">
            <v>0.15</v>
          </cell>
          <cell r="C2355">
            <v>-0.15</v>
          </cell>
          <cell r="D2355">
            <v>0.1</v>
          </cell>
          <cell r="E2355">
            <v>-0.1</v>
          </cell>
          <cell r="F2355">
            <v>0.05</v>
          </cell>
          <cell r="G2355">
            <v>-0.05</v>
          </cell>
          <cell r="H2355">
            <v>0.1</v>
          </cell>
          <cell r="I2355">
            <v>0</v>
          </cell>
          <cell r="J2355">
            <v>0.1</v>
          </cell>
          <cell r="K2355">
            <v>-0.1</v>
          </cell>
          <cell r="L2355">
            <v>0.1</v>
          </cell>
          <cell r="M2355">
            <v>-0.1</v>
          </cell>
          <cell r="N2355">
            <v>0.1</v>
          </cell>
          <cell r="O2355">
            <v>-0.1</v>
          </cell>
          <cell r="P2355">
            <v>0.05</v>
          </cell>
          <cell r="Q2355">
            <v>-0.05</v>
          </cell>
          <cell r="R2355">
            <v>0.2</v>
          </cell>
          <cell r="S2355">
            <v>-0.2</v>
          </cell>
          <cell r="T2355">
            <v>0.05</v>
          </cell>
          <cell r="U2355">
            <v>-0.05</v>
          </cell>
          <cell r="V2355">
            <v>0.05</v>
          </cell>
          <cell r="W2355">
            <v>-0.05</v>
          </cell>
          <cell r="X2355">
            <v>0.05</v>
          </cell>
          <cell r="Y2355">
            <v>-0.05</v>
          </cell>
          <cell r="Z2355">
            <v>0.05</v>
          </cell>
          <cell r="AA2355">
            <v>-0.05</v>
          </cell>
          <cell r="AB2355" t="str">
            <v>NIL</v>
          </cell>
          <cell r="AC2355" t="str">
            <v>NIL</v>
          </cell>
          <cell r="AD2355" t="str">
            <v>NIL</v>
          </cell>
          <cell r="AE2355" t="str">
            <v>NIL</v>
          </cell>
          <cell r="AF2355" t="str">
            <v>NIL</v>
          </cell>
          <cell r="AG2355" t="str">
            <v>NIL</v>
          </cell>
        </row>
        <row r="2356">
          <cell r="A2356" t="str">
            <v>12-500A-3</v>
          </cell>
          <cell r="B2356">
            <v>0.15</v>
          </cell>
          <cell r="C2356">
            <v>-0.15</v>
          </cell>
          <cell r="D2356">
            <v>0.1</v>
          </cell>
          <cell r="E2356">
            <v>-0.1</v>
          </cell>
          <cell r="F2356">
            <v>0.05</v>
          </cell>
          <cell r="G2356">
            <v>-0.05</v>
          </cell>
          <cell r="H2356">
            <v>0.1</v>
          </cell>
          <cell r="I2356">
            <v>0</v>
          </cell>
          <cell r="J2356">
            <v>0.1</v>
          </cell>
          <cell r="K2356">
            <v>-0.1</v>
          </cell>
          <cell r="L2356">
            <v>0.1</v>
          </cell>
          <cell r="M2356">
            <v>-0.1</v>
          </cell>
          <cell r="N2356">
            <v>0.1</v>
          </cell>
          <cell r="O2356">
            <v>-0.1</v>
          </cell>
          <cell r="P2356">
            <v>0.05</v>
          </cell>
          <cell r="Q2356">
            <v>-0.05</v>
          </cell>
          <cell r="R2356">
            <v>0.2</v>
          </cell>
          <cell r="S2356">
            <v>-0.2</v>
          </cell>
          <cell r="T2356">
            <v>0.05</v>
          </cell>
          <cell r="U2356">
            <v>-0.05</v>
          </cell>
          <cell r="V2356">
            <v>0.05</v>
          </cell>
          <cell r="W2356">
            <v>-0.05</v>
          </cell>
          <cell r="X2356">
            <v>0.05</v>
          </cell>
          <cell r="Y2356">
            <v>-0.05</v>
          </cell>
          <cell r="Z2356">
            <v>0.05</v>
          </cell>
          <cell r="AA2356">
            <v>-0.05</v>
          </cell>
          <cell r="AB2356" t="str">
            <v>NIL</v>
          </cell>
          <cell r="AC2356" t="str">
            <v>NIL</v>
          </cell>
          <cell r="AD2356" t="str">
            <v>NIL</v>
          </cell>
          <cell r="AE2356" t="str">
            <v>NIL</v>
          </cell>
          <cell r="AF2356" t="str">
            <v>NIL</v>
          </cell>
          <cell r="AG2356" t="str">
            <v>NIL</v>
          </cell>
        </row>
        <row r="2357">
          <cell r="A2357" t="str">
            <v>12-500A-4</v>
          </cell>
          <cell r="B2357">
            <v>0.15</v>
          </cell>
          <cell r="C2357">
            <v>-0.15</v>
          </cell>
          <cell r="D2357">
            <v>0.1</v>
          </cell>
          <cell r="E2357">
            <v>-0.1</v>
          </cell>
          <cell r="F2357">
            <v>0.05</v>
          </cell>
          <cell r="G2357">
            <v>-0.05</v>
          </cell>
          <cell r="H2357">
            <v>0.1</v>
          </cell>
          <cell r="I2357">
            <v>0</v>
          </cell>
          <cell r="J2357">
            <v>0.1</v>
          </cell>
          <cell r="K2357">
            <v>-0.1</v>
          </cell>
          <cell r="L2357">
            <v>0.1</v>
          </cell>
          <cell r="M2357">
            <v>-0.1</v>
          </cell>
          <cell r="N2357">
            <v>0.1</v>
          </cell>
          <cell r="O2357">
            <v>-0.1</v>
          </cell>
          <cell r="P2357">
            <v>0.05</v>
          </cell>
          <cell r="Q2357">
            <v>-0.05</v>
          </cell>
          <cell r="R2357">
            <v>0.2</v>
          </cell>
          <cell r="S2357">
            <v>-0.2</v>
          </cell>
          <cell r="T2357">
            <v>0.05</v>
          </cell>
          <cell r="U2357">
            <v>-0.05</v>
          </cell>
          <cell r="V2357">
            <v>0.05</v>
          </cell>
          <cell r="W2357">
            <v>-0.05</v>
          </cell>
          <cell r="X2357">
            <v>0.05</v>
          </cell>
          <cell r="Y2357">
            <v>-0.05</v>
          </cell>
          <cell r="Z2357">
            <v>0.05</v>
          </cell>
          <cell r="AA2357">
            <v>-0.05</v>
          </cell>
          <cell r="AB2357" t="str">
            <v>NIL</v>
          </cell>
          <cell r="AC2357" t="str">
            <v>NIL</v>
          </cell>
          <cell r="AD2357" t="str">
            <v>NIL</v>
          </cell>
          <cell r="AE2357" t="str">
            <v>NIL</v>
          </cell>
          <cell r="AF2357" t="str">
            <v>NIL</v>
          </cell>
          <cell r="AG2357" t="str">
            <v>NIL</v>
          </cell>
        </row>
        <row r="2358">
          <cell r="A2358" t="str">
            <v>12-501A</v>
          </cell>
          <cell r="B2358">
            <v>0.15</v>
          </cell>
          <cell r="C2358">
            <v>-0.15</v>
          </cell>
          <cell r="D2358">
            <v>0.1</v>
          </cell>
          <cell r="E2358">
            <v>-0.1</v>
          </cell>
          <cell r="F2358">
            <v>0.05</v>
          </cell>
          <cell r="G2358">
            <v>-0.05</v>
          </cell>
          <cell r="H2358">
            <v>0.1</v>
          </cell>
          <cell r="I2358">
            <v>0</v>
          </cell>
          <cell r="J2358">
            <v>0.1</v>
          </cell>
          <cell r="K2358">
            <v>-0.1</v>
          </cell>
          <cell r="L2358">
            <v>0.1</v>
          </cell>
          <cell r="M2358">
            <v>-0.1</v>
          </cell>
          <cell r="N2358">
            <v>0.1</v>
          </cell>
          <cell r="O2358">
            <v>-0.1</v>
          </cell>
          <cell r="P2358">
            <v>0.05</v>
          </cell>
          <cell r="Q2358">
            <v>-0.05</v>
          </cell>
          <cell r="R2358">
            <v>0.2</v>
          </cell>
          <cell r="S2358">
            <v>-0.2</v>
          </cell>
          <cell r="T2358">
            <v>0.05</v>
          </cell>
          <cell r="U2358">
            <v>-0.05</v>
          </cell>
          <cell r="V2358">
            <v>0.05</v>
          </cell>
          <cell r="W2358">
            <v>-0.05</v>
          </cell>
          <cell r="X2358">
            <v>0.05</v>
          </cell>
          <cell r="Y2358">
            <v>-0.05</v>
          </cell>
          <cell r="Z2358">
            <v>0.05</v>
          </cell>
          <cell r="AA2358">
            <v>-0.05</v>
          </cell>
          <cell r="AB2358" t="str">
            <v>NIL</v>
          </cell>
          <cell r="AC2358" t="str">
            <v>NIL</v>
          </cell>
          <cell r="AD2358" t="str">
            <v>NIL</v>
          </cell>
          <cell r="AE2358" t="str">
            <v>NIL</v>
          </cell>
          <cell r="AF2358" t="str">
            <v>NIL</v>
          </cell>
          <cell r="AG2358" t="str">
            <v>NIL</v>
          </cell>
        </row>
        <row r="2359">
          <cell r="A2359" t="str">
            <v>12-501A-1</v>
          </cell>
          <cell r="B2359">
            <v>0.15</v>
          </cell>
          <cell r="C2359">
            <v>-0.15</v>
          </cell>
          <cell r="D2359">
            <v>0.1</v>
          </cell>
          <cell r="E2359">
            <v>-0.1</v>
          </cell>
          <cell r="F2359">
            <v>0.05</v>
          </cell>
          <cell r="G2359">
            <v>-0.05</v>
          </cell>
          <cell r="H2359">
            <v>0.1</v>
          </cell>
          <cell r="I2359">
            <v>0</v>
          </cell>
          <cell r="J2359">
            <v>0.1</v>
          </cell>
          <cell r="K2359">
            <v>-0.1</v>
          </cell>
          <cell r="L2359">
            <v>0.1</v>
          </cell>
          <cell r="M2359">
            <v>-0.1</v>
          </cell>
          <cell r="N2359">
            <v>0.1</v>
          </cell>
          <cell r="O2359">
            <v>-0.1</v>
          </cell>
          <cell r="P2359">
            <v>0.05</v>
          </cell>
          <cell r="Q2359">
            <v>-0.05</v>
          </cell>
          <cell r="R2359">
            <v>0.2</v>
          </cell>
          <cell r="S2359">
            <v>-0.2</v>
          </cell>
          <cell r="T2359">
            <v>0.05</v>
          </cell>
          <cell r="U2359">
            <v>-0.05</v>
          </cell>
          <cell r="V2359">
            <v>0.05</v>
          </cell>
          <cell r="W2359">
            <v>-0.05</v>
          </cell>
          <cell r="X2359">
            <v>0.05</v>
          </cell>
          <cell r="Y2359">
            <v>-0.05</v>
          </cell>
          <cell r="Z2359">
            <v>0.05</v>
          </cell>
          <cell r="AA2359">
            <v>-0.05</v>
          </cell>
          <cell r="AB2359" t="str">
            <v>NIL</v>
          </cell>
          <cell r="AC2359" t="str">
            <v>NIL</v>
          </cell>
          <cell r="AD2359" t="str">
            <v>NIL</v>
          </cell>
          <cell r="AE2359" t="str">
            <v>NIL</v>
          </cell>
          <cell r="AF2359" t="str">
            <v>NIL</v>
          </cell>
          <cell r="AG2359" t="str">
            <v>NIL</v>
          </cell>
        </row>
        <row r="2360">
          <cell r="A2360" t="str">
            <v>12-502A</v>
          </cell>
          <cell r="B2360">
            <v>0.2</v>
          </cell>
          <cell r="C2360">
            <v>-0.2</v>
          </cell>
          <cell r="D2360">
            <v>0.1</v>
          </cell>
          <cell r="E2360">
            <v>-0.1</v>
          </cell>
          <cell r="F2360">
            <v>0.1</v>
          </cell>
          <cell r="G2360">
            <v>-0.1</v>
          </cell>
          <cell r="H2360">
            <v>0.1</v>
          </cell>
          <cell r="I2360">
            <v>0</v>
          </cell>
          <cell r="J2360">
            <v>0.05</v>
          </cell>
          <cell r="K2360">
            <v>-0.05</v>
          </cell>
          <cell r="L2360">
            <v>0.1</v>
          </cell>
          <cell r="M2360">
            <v>-0.1</v>
          </cell>
          <cell r="N2360">
            <v>0.1</v>
          </cell>
          <cell r="O2360">
            <v>-0.1</v>
          </cell>
          <cell r="P2360">
            <v>0.05</v>
          </cell>
          <cell r="Q2360">
            <v>-0.05</v>
          </cell>
          <cell r="R2360">
            <v>0.2</v>
          </cell>
          <cell r="S2360">
            <v>-0.2</v>
          </cell>
          <cell r="T2360">
            <v>0.03</v>
          </cell>
          <cell r="U2360">
            <v>-0.03</v>
          </cell>
          <cell r="V2360">
            <v>0.02</v>
          </cell>
          <cell r="W2360">
            <v>-0.02</v>
          </cell>
          <cell r="X2360">
            <v>0.02</v>
          </cell>
          <cell r="Y2360">
            <v>-0.02</v>
          </cell>
          <cell r="Z2360">
            <v>0.02</v>
          </cell>
          <cell r="AA2360">
            <v>-0.02</v>
          </cell>
          <cell r="AB2360" t="str">
            <v>NIL</v>
          </cell>
          <cell r="AC2360" t="str">
            <v>NIL</v>
          </cell>
          <cell r="AD2360" t="str">
            <v>NIL</v>
          </cell>
          <cell r="AE2360" t="str">
            <v>NIL</v>
          </cell>
          <cell r="AF2360" t="str">
            <v>NIL</v>
          </cell>
          <cell r="AG2360" t="str">
            <v>NIL</v>
          </cell>
        </row>
        <row r="2361">
          <cell r="A2361" t="str">
            <v>12-503A</v>
          </cell>
          <cell r="B2361">
            <v>0.15</v>
          </cell>
          <cell r="C2361">
            <v>-0.15</v>
          </cell>
          <cell r="D2361">
            <v>0.1</v>
          </cell>
          <cell r="E2361">
            <v>-0.1</v>
          </cell>
          <cell r="F2361">
            <v>0.05</v>
          </cell>
          <cell r="G2361">
            <v>-0.05</v>
          </cell>
          <cell r="H2361">
            <v>0.1</v>
          </cell>
          <cell r="I2361">
            <v>0</v>
          </cell>
          <cell r="J2361">
            <v>0.05</v>
          </cell>
          <cell r="K2361">
            <v>-0.05</v>
          </cell>
          <cell r="L2361">
            <v>0.1</v>
          </cell>
          <cell r="M2361">
            <v>-0.1</v>
          </cell>
          <cell r="N2361">
            <v>0.1</v>
          </cell>
          <cell r="O2361">
            <v>-0.1</v>
          </cell>
          <cell r="P2361">
            <v>0.05</v>
          </cell>
          <cell r="Q2361">
            <v>-0.05</v>
          </cell>
          <cell r="R2361">
            <v>0.2</v>
          </cell>
          <cell r="S2361">
            <v>-0.2</v>
          </cell>
          <cell r="T2361">
            <v>0.05</v>
          </cell>
          <cell r="U2361">
            <v>-0.05</v>
          </cell>
          <cell r="V2361">
            <v>0.03</v>
          </cell>
          <cell r="W2361">
            <v>-0.03</v>
          </cell>
          <cell r="X2361">
            <v>0.03</v>
          </cell>
          <cell r="Y2361">
            <v>-0.03</v>
          </cell>
          <cell r="Z2361">
            <v>0.03</v>
          </cell>
          <cell r="AA2361">
            <v>-0.03</v>
          </cell>
          <cell r="AB2361" t="str">
            <v>NIL</v>
          </cell>
          <cell r="AC2361" t="str">
            <v>NIL</v>
          </cell>
          <cell r="AD2361" t="str">
            <v>NIL</v>
          </cell>
          <cell r="AE2361" t="str">
            <v>NIL</v>
          </cell>
          <cell r="AF2361" t="str">
            <v>NIL</v>
          </cell>
          <cell r="AG2361" t="str">
            <v>NIL</v>
          </cell>
        </row>
        <row r="2362">
          <cell r="A2362" t="str">
            <v>12-503A-C</v>
          </cell>
          <cell r="B2362">
            <v>0.15</v>
          </cell>
          <cell r="C2362">
            <v>-0.15</v>
          </cell>
          <cell r="D2362">
            <v>0.1</v>
          </cell>
          <cell r="E2362">
            <v>-0.1</v>
          </cell>
          <cell r="F2362">
            <v>0.05</v>
          </cell>
          <cell r="G2362">
            <v>-0.05</v>
          </cell>
          <cell r="H2362">
            <v>0.1</v>
          </cell>
          <cell r="I2362">
            <v>0</v>
          </cell>
          <cell r="J2362">
            <v>0.05</v>
          </cell>
          <cell r="K2362">
            <v>-0.05</v>
          </cell>
          <cell r="L2362">
            <v>0.1</v>
          </cell>
          <cell r="M2362">
            <v>-0.1</v>
          </cell>
          <cell r="N2362">
            <v>0.1</v>
          </cell>
          <cell r="O2362">
            <v>-0.1</v>
          </cell>
          <cell r="P2362">
            <v>0.05</v>
          </cell>
          <cell r="Q2362">
            <v>-0.05</v>
          </cell>
          <cell r="R2362">
            <v>0.2</v>
          </cell>
          <cell r="S2362">
            <v>-0.2</v>
          </cell>
          <cell r="T2362">
            <v>0.05</v>
          </cell>
          <cell r="U2362">
            <v>-0.05</v>
          </cell>
          <cell r="V2362">
            <v>0.03</v>
          </cell>
          <cell r="W2362">
            <v>-0.03</v>
          </cell>
          <cell r="X2362">
            <v>0.03</v>
          </cell>
          <cell r="Y2362">
            <v>-0.03</v>
          </cell>
          <cell r="Z2362">
            <v>0.03</v>
          </cell>
          <cell r="AA2362">
            <v>-0.03</v>
          </cell>
          <cell r="AB2362" t="str">
            <v>NIL</v>
          </cell>
          <cell r="AC2362" t="str">
            <v>NIL</v>
          </cell>
          <cell r="AD2362" t="str">
            <v>NIL</v>
          </cell>
          <cell r="AE2362" t="str">
            <v>NIL</v>
          </cell>
          <cell r="AF2362" t="str">
            <v>NIL</v>
          </cell>
          <cell r="AG2362" t="str">
            <v>NIL</v>
          </cell>
        </row>
        <row r="2363">
          <cell r="A2363" t="str">
            <v>12-503A-1</v>
          </cell>
          <cell r="B2363">
            <v>0.15</v>
          </cell>
          <cell r="C2363">
            <v>-0.15</v>
          </cell>
          <cell r="D2363">
            <v>0.1</v>
          </cell>
          <cell r="E2363">
            <v>-0.1</v>
          </cell>
          <cell r="F2363">
            <v>0.05</v>
          </cell>
          <cell r="G2363">
            <v>-0.05</v>
          </cell>
          <cell r="H2363">
            <v>0.1</v>
          </cell>
          <cell r="I2363">
            <v>0</v>
          </cell>
          <cell r="J2363">
            <v>0.05</v>
          </cell>
          <cell r="K2363">
            <v>-0.05</v>
          </cell>
          <cell r="L2363">
            <v>0.1</v>
          </cell>
          <cell r="M2363">
            <v>-0.1</v>
          </cell>
          <cell r="N2363">
            <v>0.1</v>
          </cell>
          <cell r="O2363">
            <v>-0.1</v>
          </cell>
          <cell r="P2363">
            <v>0.05</v>
          </cell>
          <cell r="Q2363">
            <v>-0.05</v>
          </cell>
          <cell r="R2363">
            <v>0.2</v>
          </cell>
          <cell r="S2363">
            <v>-0.2</v>
          </cell>
          <cell r="T2363">
            <v>0.05</v>
          </cell>
          <cell r="U2363">
            <v>-0.05</v>
          </cell>
          <cell r="V2363">
            <v>0.03</v>
          </cell>
          <cell r="W2363">
            <v>-0.03</v>
          </cell>
          <cell r="X2363">
            <v>0.03</v>
          </cell>
          <cell r="Y2363">
            <v>-0.03</v>
          </cell>
          <cell r="Z2363">
            <v>0.03</v>
          </cell>
          <cell r="AA2363">
            <v>-0.03</v>
          </cell>
          <cell r="AB2363" t="str">
            <v>NIL</v>
          </cell>
          <cell r="AC2363" t="str">
            <v>NIL</v>
          </cell>
          <cell r="AD2363" t="str">
            <v>NIL</v>
          </cell>
          <cell r="AE2363" t="str">
            <v>NIL</v>
          </cell>
          <cell r="AF2363" t="str">
            <v>NIL</v>
          </cell>
          <cell r="AG2363" t="str">
            <v>NIL</v>
          </cell>
        </row>
        <row r="2364">
          <cell r="A2364" t="str">
            <v>12-503A-2</v>
          </cell>
          <cell r="B2364">
            <v>0.15</v>
          </cell>
          <cell r="C2364">
            <v>-0.15</v>
          </cell>
          <cell r="D2364">
            <v>0.1</v>
          </cell>
          <cell r="E2364">
            <v>-0.1</v>
          </cell>
          <cell r="F2364">
            <v>0.05</v>
          </cell>
          <cell r="G2364">
            <v>-0.05</v>
          </cell>
          <cell r="H2364">
            <v>0.1</v>
          </cell>
          <cell r="I2364">
            <v>0</v>
          </cell>
          <cell r="J2364">
            <v>0.05</v>
          </cell>
          <cell r="K2364">
            <v>-0.05</v>
          </cell>
          <cell r="L2364">
            <v>0.1</v>
          </cell>
          <cell r="M2364">
            <v>-0.1</v>
          </cell>
          <cell r="N2364">
            <v>0.1</v>
          </cell>
          <cell r="O2364">
            <v>-0.1</v>
          </cell>
          <cell r="P2364">
            <v>0.05</v>
          </cell>
          <cell r="Q2364">
            <v>-0.05</v>
          </cell>
          <cell r="R2364">
            <v>0.2</v>
          </cell>
          <cell r="S2364">
            <v>-0.2</v>
          </cell>
          <cell r="T2364">
            <v>0.05</v>
          </cell>
          <cell r="U2364">
            <v>-0.05</v>
          </cell>
          <cell r="V2364">
            <v>0.03</v>
          </cell>
          <cell r="W2364">
            <v>-0.03</v>
          </cell>
          <cell r="X2364">
            <v>0.03</v>
          </cell>
          <cell r="Y2364">
            <v>-0.03</v>
          </cell>
          <cell r="Z2364">
            <v>0.03</v>
          </cell>
          <cell r="AA2364">
            <v>-0.03</v>
          </cell>
          <cell r="AB2364" t="str">
            <v>NIL</v>
          </cell>
          <cell r="AC2364" t="str">
            <v>NIL</v>
          </cell>
          <cell r="AD2364" t="str">
            <v>NIL</v>
          </cell>
          <cell r="AE2364" t="str">
            <v>NIL</v>
          </cell>
          <cell r="AF2364" t="str">
            <v>NIL</v>
          </cell>
          <cell r="AG2364" t="str">
            <v>NIL</v>
          </cell>
        </row>
        <row r="2365">
          <cell r="A2365" t="str">
            <v>12-504A</v>
          </cell>
          <cell r="B2365">
            <v>0.15</v>
          </cell>
          <cell r="C2365">
            <v>-0.15</v>
          </cell>
          <cell r="D2365">
            <v>0.1</v>
          </cell>
          <cell r="E2365">
            <v>-0.1</v>
          </cell>
          <cell r="F2365">
            <v>0.05</v>
          </cell>
          <cell r="G2365">
            <v>-0.05</v>
          </cell>
          <cell r="H2365">
            <v>0.1</v>
          </cell>
          <cell r="I2365">
            <v>0</v>
          </cell>
          <cell r="J2365">
            <v>0.05</v>
          </cell>
          <cell r="K2365">
            <v>-0.05</v>
          </cell>
          <cell r="L2365">
            <v>0.1</v>
          </cell>
          <cell r="M2365">
            <v>-0.1</v>
          </cell>
          <cell r="N2365">
            <v>0.1</v>
          </cell>
          <cell r="O2365">
            <v>-0.1</v>
          </cell>
          <cell r="P2365">
            <v>0.05</v>
          </cell>
          <cell r="Q2365">
            <v>-0.05</v>
          </cell>
          <cell r="R2365">
            <v>0.2</v>
          </cell>
          <cell r="S2365">
            <v>-0.2</v>
          </cell>
          <cell r="T2365">
            <v>0.05</v>
          </cell>
          <cell r="U2365">
            <v>-0.05</v>
          </cell>
          <cell r="V2365">
            <v>0.03</v>
          </cell>
          <cell r="W2365">
            <v>-0.03</v>
          </cell>
          <cell r="X2365">
            <v>0.03</v>
          </cell>
          <cell r="Y2365">
            <v>-0.03</v>
          </cell>
          <cell r="Z2365">
            <v>0.03</v>
          </cell>
          <cell r="AA2365">
            <v>-0.03</v>
          </cell>
          <cell r="AB2365" t="str">
            <v>NIL</v>
          </cell>
          <cell r="AC2365" t="str">
            <v>NIL</v>
          </cell>
          <cell r="AD2365" t="str">
            <v>NIL</v>
          </cell>
          <cell r="AE2365" t="str">
            <v>NIL</v>
          </cell>
          <cell r="AF2365" t="str">
            <v>NIL</v>
          </cell>
          <cell r="AG2365" t="str">
            <v>NIL</v>
          </cell>
        </row>
        <row r="2366">
          <cell r="A2366" t="str">
            <v>12-504A-C</v>
          </cell>
          <cell r="B2366">
            <v>0.15</v>
          </cell>
          <cell r="C2366">
            <v>-0.15</v>
          </cell>
          <cell r="D2366">
            <v>0.1</v>
          </cell>
          <cell r="E2366">
            <v>-0.1</v>
          </cell>
          <cell r="F2366">
            <v>0.05</v>
          </cell>
          <cell r="G2366">
            <v>-0.05</v>
          </cell>
          <cell r="H2366">
            <v>0.1</v>
          </cell>
          <cell r="I2366">
            <v>0</v>
          </cell>
          <cell r="J2366">
            <v>0.05</v>
          </cell>
          <cell r="K2366">
            <v>-0.05</v>
          </cell>
          <cell r="L2366">
            <v>0.1</v>
          </cell>
          <cell r="M2366">
            <v>-0.1</v>
          </cell>
          <cell r="N2366">
            <v>0.1</v>
          </cell>
          <cell r="O2366">
            <v>-0.1</v>
          </cell>
          <cell r="P2366">
            <v>0.05</v>
          </cell>
          <cell r="Q2366">
            <v>-0.05</v>
          </cell>
          <cell r="R2366">
            <v>0.2</v>
          </cell>
          <cell r="S2366">
            <v>-0.2</v>
          </cell>
          <cell r="T2366">
            <v>0.05</v>
          </cell>
          <cell r="U2366">
            <v>-0.05</v>
          </cell>
          <cell r="V2366">
            <v>0.03</v>
          </cell>
          <cell r="W2366">
            <v>-0.03</v>
          </cell>
          <cell r="X2366">
            <v>0.03</v>
          </cell>
          <cell r="Y2366">
            <v>-0.03</v>
          </cell>
          <cell r="Z2366">
            <v>0.03</v>
          </cell>
          <cell r="AA2366">
            <v>-0.03</v>
          </cell>
          <cell r="AB2366" t="str">
            <v>NIL</v>
          </cell>
          <cell r="AC2366" t="str">
            <v>NIL</v>
          </cell>
          <cell r="AD2366" t="str">
            <v>NIL</v>
          </cell>
          <cell r="AE2366" t="str">
            <v>NIL</v>
          </cell>
          <cell r="AF2366" t="str">
            <v>NIL</v>
          </cell>
          <cell r="AG2366" t="str">
            <v>NIL</v>
          </cell>
        </row>
        <row r="2367">
          <cell r="A2367" t="str">
            <v>12-505A</v>
          </cell>
          <cell r="B2367">
            <v>0.15</v>
          </cell>
          <cell r="C2367">
            <v>-0.15</v>
          </cell>
          <cell r="D2367">
            <v>0.1</v>
          </cell>
          <cell r="E2367">
            <v>-0.1</v>
          </cell>
          <cell r="F2367">
            <v>0.05</v>
          </cell>
          <cell r="G2367">
            <v>-0.05</v>
          </cell>
          <cell r="H2367">
            <v>0.1</v>
          </cell>
          <cell r="I2367">
            <v>0</v>
          </cell>
          <cell r="J2367">
            <v>0.05</v>
          </cell>
          <cell r="K2367">
            <v>-0.05</v>
          </cell>
          <cell r="L2367">
            <v>0.1</v>
          </cell>
          <cell r="M2367">
            <v>-0.1</v>
          </cell>
          <cell r="N2367">
            <v>0.1</v>
          </cell>
          <cell r="O2367">
            <v>-0.1</v>
          </cell>
          <cell r="P2367">
            <v>0.05</v>
          </cell>
          <cell r="Q2367">
            <v>-0.05</v>
          </cell>
          <cell r="R2367">
            <v>0.2</v>
          </cell>
          <cell r="S2367">
            <v>-0.2</v>
          </cell>
          <cell r="T2367">
            <v>0.05</v>
          </cell>
          <cell r="U2367">
            <v>-0.05</v>
          </cell>
          <cell r="V2367">
            <v>0.03</v>
          </cell>
          <cell r="W2367">
            <v>-0.03</v>
          </cell>
          <cell r="X2367">
            <v>0.03</v>
          </cell>
          <cell r="Y2367">
            <v>-0.03</v>
          </cell>
          <cell r="Z2367">
            <v>0.03</v>
          </cell>
          <cell r="AA2367">
            <v>-0.03</v>
          </cell>
          <cell r="AB2367" t="str">
            <v>NIL</v>
          </cell>
          <cell r="AC2367" t="str">
            <v>NIL</v>
          </cell>
          <cell r="AD2367" t="str">
            <v>NIL</v>
          </cell>
          <cell r="AE2367" t="str">
            <v>NIL</v>
          </cell>
          <cell r="AF2367" t="str">
            <v>NIL</v>
          </cell>
          <cell r="AG2367" t="str">
            <v>NIL</v>
          </cell>
        </row>
        <row r="2368">
          <cell r="A2368" t="str">
            <v>12-506A</v>
          </cell>
          <cell r="B2368">
            <v>0.15</v>
          </cell>
          <cell r="C2368">
            <v>-0.15</v>
          </cell>
          <cell r="D2368">
            <v>0.1</v>
          </cell>
          <cell r="E2368">
            <v>-0.1</v>
          </cell>
          <cell r="F2368">
            <v>0.05</v>
          </cell>
          <cell r="G2368">
            <v>-0.05</v>
          </cell>
          <cell r="H2368">
            <v>0.1</v>
          </cell>
          <cell r="I2368">
            <v>0</v>
          </cell>
          <cell r="J2368">
            <v>0.05</v>
          </cell>
          <cell r="K2368">
            <v>-0.05</v>
          </cell>
          <cell r="L2368">
            <v>0.1</v>
          </cell>
          <cell r="M2368">
            <v>-0.1</v>
          </cell>
          <cell r="N2368">
            <v>0.1</v>
          </cell>
          <cell r="O2368">
            <v>-0.1</v>
          </cell>
          <cell r="P2368">
            <v>0.05</v>
          </cell>
          <cell r="Q2368">
            <v>-0.05</v>
          </cell>
          <cell r="R2368">
            <v>0.2</v>
          </cell>
          <cell r="S2368">
            <v>-0.2</v>
          </cell>
          <cell r="T2368">
            <v>0.05</v>
          </cell>
          <cell r="U2368">
            <v>-0.05</v>
          </cell>
          <cell r="V2368">
            <v>0.03</v>
          </cell>
          <cell r="W2368">
            <v>-0.03</v>
          </cell>
          <cell r="X2368">
            <v>0.03</v>
          </cell>
          <cell r="Y2368">
            <v>-0.03</v>
          </cell>
          <cell r="Z2368">
            <v>0.03</v>
          </cell>
          <cell r="AA2368">
            <v>-0.03</v>
          </cell>
          <cell r="AB2368" t="str">
            <v>NIL</v>
          </cell>
          <cell r="AC2368" t="str">
            <v>NIL</v>
          </cell>
          <cell r="AD2368" t="str">
            <v>NIL</v>
          </cell>
          <cell r="AE2368" t="str">
            <v>NIL</v>
          </cell>
          <cell r="AF2368" t="str">
            <v>NIL</v>
          </cell>
          <cell r="AG2368" t="str">
            <v>NIL</v>
          </cell>
        </row>
        <row r="2369">
          <cell r="A2369" t="str">
            <v>12-506A-1</v>
          </cell>
          <cell r="B2369">
            <v>0.15</v>
          </cell>
          <cell r="C2369">
            <v>-0.15</v>
          </cell>
          <cell r="D2369">
            <v>0.1</v>
          </cell>
          <cell r="E2369">
            <v>-0.1</v>
          </cell>
          <cell r="F2369">
            <v>0.05</v>
          </cell>
          <cell r="G2369">
            <v>-0.05</v>
          </cell>
          <cell r="H2369">
            <v>0.1</v>
          </cell>
          <cell r="I2369">
            <v>0</v>
          </cell>
          <cell r="J2369">
            <v>0.05</v>
          </cell>
          <cell r="K2369">
            <v>-0.05</v>
          </cell>
          <cell r="L2369">
            <v>0.1</v>
          </cell>
          <cell r="M2369">
            <v>-0.1</v>
          </cell>
          <cell r="N2369">
            <v>0.1</v>
          </cell>
          <cell r="O2369">
            <v>-0.1</v>
          </cell>
          <cell r="P2369">
            <v>0.05</v>
          </cell>
          <cell r="Q2369">
            <v>-0.05</v>
          </cell>
          <cell r="R2369">
            <v>0.2</v>
          </cell>
          <cell r="S2369">
            <v>-0.2</v>
          </cell>
          <cell r="T2369">
            <v>0.05</v>
          </cell>
          <cell r="U2369">
            <v>-0.05</v>
          </cell>
          <cell r="V2369">
            <v>0.03</v>
          </cell>
          <cell r="W2369">
            <v>-0.03</v>
          </cell>
          <cell r="X2369">
            <v>0.03</v>
          </cell>
          <cell r="Y2369">
            <v>-0.03</v>
          </cell>
          <cell r="Z2369">
            <v>0.03</v>
          </cell>
          <cell r="AA2369">
            <v>-0.03</v>
          </cell>
          <cell r="AB2369" t="str">
            <v>NIL</v>
          </cell>
          <cell r="AC2369" t="str">
            <v>NIL</v>
          </cell>
          <cell r="AD2369" t="str">
            <v>NIL</v>
          </cell>
          <cell r="AE2369" t="str">
            <v>NIL</v>
          </cell>
          <cell r="AF2369" t="str">
            <v>NIL</v>
          </cell>
          <cell r="AG2369" t="str">
            <v>NIL</v>
          </cell>
        </row>
        <row r="2370">
          <cell r="A2370" t="str">
            <v>12-507A</v>
          </cell>
          <cell r="B2370">
            <v>0.2</v>
          </cell>
          <cell r="C2370">
            <v>-0.2</v>
          </cell>
          <cell r="D2370">
            <v>0.1</v>
          </cell>
          <cell r="E2370">
            <v>-0.1</v>
          </cell>
          <cell r="F2370">
            <v>0.1</v>
          </cell>
          <cell r="G2370">
            <v>-0.1</v>
          </cell>
          <cell r="H2370">
            <v>0.1</v>
          </cell>
          <cell r="I2370">
            <v>0</v>
          </cell>
          <cell r="J2370">
            <v>0.1</v>
          </cell>
          <cell r="K2370">
            <v>-0.1</v>
          </cell>
          <cell r="L2370">
            <v>0.1</v>
          </cell>
          <cell r="M2370">
            <v>-0.1</v>
          </cell>
          <cell r="N2370">
            <v>0.1</v>
          </cell>
          <cell r="O2370">
            <v>-0.1</v>
          </cell>
          <cell r="P2370">
            <v>0.05</v>
          </cell>
          <cell r="Q2370">
            <v>-0.05</v>
          </cell>
          <cell r="R2370">
            <v>0.2</v>
          </cell>
          <cell r="S2370">
            <v>-0.2</v>
          </cell>
          <cell r="T2370">
            <v>0.05</v>
          </cell>
          <cell r="U2370">
            <v>-0.05</v>
          </cell>
          <cell r="V2370">
            <v>0.05</v>
          </cell>
          <cell r="W2370">
            <v>-0.05</v>
          </cell>
          <cell r="X2370">
            <v>0.05</v>
          </cell>
          <cell r="Y2370">
            <v>-0.05</v>
          </cell>
          <cell r="Z2370">
            <v>0.05</v>
          </cell>
          <cell r="AA2370">
            <v>-0.05</v>
          </cell>
          <cell r="AB2370" t="str">
            <v>NIL</v>
          </cell>
          <cell r="AC2370" t="str">
            <v>NIL</v>
          </cell>
          <cell r="AD2370" t="str">
            <v>NIL</v>
          </cell>
          <cell r="AE2370" t="str">
            <v>NIL</v>
          </cell>
          <cell r="AF2370" t="str">
            <v>NIL</v>
          </cell>
          <cell r="AG2370" t="str">
            <v>NIL</v>
          </cell>
        </row>
        <row r="2371">
          <cell r="A2371" t="str">
            <v>12-508A</v>
          </cell>
          <cell r="B2371">
            <v>0.15</v>
          </cell>
          <cell r="C2371">
            <v>-0.15</v>
          </cell>
          <cell r="D2371">
            <v>0.1</v>
          </cell>
          <cell r="E2371">
            <v>-0.1</v>
          </cell>
          <cell r="F2371">
            <v>0.05</v>
          </cell>
          <cell r="G2371">
            <v>-0.05</v>
          </cell>
          <cell r="H2371">
            <v>0.1</v>
          </cell>
          <cell r="I2371">
            <v>0</v>
          </cell>
          <cell r="J2371">
            <v>0.05</v>
          </cell>
          <cell r="K2371">
            <v>-0.05</v>
          </cell>
          <cell r="L2371">
            <v>0.1</v>
          </cell>
          <cell r="M2371">
            <v>-0.1</v>
          </cell>
          <cell r="N2371">
            <v>0.1</v>
          </cell>
          <cell r="O2371">
            <v>-0.1</v>
          </cell>
          <cell r="P2371">
            <v>0.05</v>
          </cell>
          <cell r="Q2371">
            <v>-0.05</v>
          </cell>
          <cell r="R2371">
            <v>0.2</v>
          </cell>
          <cell r="S2371">
            <v>-0.2</v>
          </cell>
          <cell r="T2371">
            <v>0.05</v>
          </cell>
          <cell r="U2371">
            <v>-0.05</v>
          </cell>
          <cell r="V2371">
            <v>0.03</v>
          </cell>
          <cell r="W2371">
            <v>-0.03</v>
          </cell>
          <cell r="X2371">
            <v>0.03</v>
          </cell>
          <cell r="Y2371">
            <v>-0.03</v>
          </cell>
          <cell r="Z2371">
            <v>0.03</v>
          </cell>
          <cell r="AA2371">
            <v>-0.03</v>
          </cell>
          <cell r="AB2371" t="str">
            <v>NIL</v>
          </cell>
          <cell r="AC2371" t="str">
            <v>NIL</v>
          </cell>
          <cell r="AD2371" t="str">
            <v>NIL</v>
          </cell>
          <cell r="AE2371" t="str">
            <v>NIL</v>
          </cell>
          <cell r="AF2371" t="str">
            <v>NIL</v>
          </cell>
          <cell r="AG2371" t="str">
            <v>NIL</v>
          </cell>
        </row>
        <row r="2372">
          <cell r="A2372" t="str">
            <v>12-509A</v>
          </cell>
          <cell r="B2372">
            <v>0.15</v>
          </cell>
          <cell r="C2372">
            <v>-0.15</v>
          </cell>
          <cell r="D2372">
            <v>0.1</v>
          </cell>
          <cell r="E2372">
            <v>-0.1</v>
          </cell>
          <cell r="F2372">
            <v>0.05</v>
          </cell>
          <cell r="G2372">
            <v>-0.05</v>
          </cell>
          <cell r="H2372">
            <v>0.1</v>
          </cell>
          <cell r="I2372">
            <v>0</v>
          </cell>
          <cell r="J2372">
            <v>0.05</v>
          </cell>
          <cell r="K2372">
            <v>-0.05</v>
          </cell>
          <cell r="L2372">
            <v>0.1</v>
          </cell>
          <cell r="M2372">
            <v>-0.1</v>
          </cell>
          <cell r="N2372">
            <v>0.1</v>
          </cell>
          <cell r="O2372">
            <v>-0.1</v>
          </cell>
          <cell r="P2372">
            <v>0.05</v>
          </cell>
          <cell r="Q2372">
            <v>-0.05</v>
          </cell>
          <cell r="R2372">
            <v>0.2</v>
          </cell>
          <cell r="S2372">
            <v>-0.2</v>
          </cell>
          <cell r="T2372">
            <v>0.05</v>
          </cell>
          <cell r="U2372">
            <v>-0.05</v>
          </cell>
          <cell r="V2372">
            <v>0.03</v>
          </cell>
          <cell r="W2372">
            <v>-0.03</v>
          </cell>
          <cell r="X2372">
            <v>0.03</v>
          </cell>
          <cell r="Y2372">
            <v>-0.03</v>
          </cell>
          <cell r="Z2372">
            <v>0.03</v>
          </cell>
          <cell r="AA2372">
            <v>-0.03</v>
          </cell>
          <cell r="AB2372" t="str">
            <v>NIL</v>
          </cell>
          <cell r="AC2372" t="str">
            <v>NIL</v>
          </cell>
          <cell r="AD2372" t="str">
            <v>NIL</v>
          </cell>
          <cell r="AE2372" t="str">
            <v>NIL</v>
          </cell>
          <cell r="AF2372" t="str">
            <v>NIL</v>
          </cell>
          <cell r="AG2372" t="str">
            <v>NIL</v>
          </cell>
        </row>
        <row r="2373">
          <cell r="A2373" t="str">
            <v>12-510A</v>
          </cell>
          <cell r="B2373">
            <v>0.15</v>
          </cell>
          <cell r="C2373">
            <v>-0.15</v>
          </cell>
          <cell r="D2373">
            <v>0.1</v>
          </cell>
          <cell r="E2373">
            <v>-0.1</v>
          </cell>
          <cell r="F2373">
            <v>0.05</v>
          </cell>
          <cell r="G2373">
            <v>-0.05</v>
          </cell>
          <cell r="H2373">
            <v>0.1</v>
          </cell>
          <cell r="I2373">
            <v>0</v>
          </cell>
          <cell r="J2373">
            <v>0.05</v>
          </cell>
          <cell r="K2373">
            <v>-0.05</v>
          </cell>
          <cell r="L2373">
            <v>0.1</v>
          </cell>
          <cell r="M2373">
            <v>-0.1</v>
          </cell>
          <cell r="N2373">
            <v>0.05</v>
          </cell>
          <cell r="O2373">
            <v>-0.05</v>
          </cell>
          <cell r="P2373">
            <v>0.05</v>
          </cell>
          <cell r="Q2373">
            <v>-0.05</v>
          </cell>
          <cell r="R2373">
            <v>0.2</v>
          </cell>
          <cell r="S2373">
            <v>-0.2</v>
          </cell>
          <cell r="T2373">
            <v>0.05</v>
          </cell>
          <cell r="U2373">
            <v>-0.05</v>
          </cell>
          <cell r="V2373">
            <v>0.03</v>
          </cell>
          <cell r="W2373">
            <v>-0.03</v>
          </cell>
          <cell r="X2373">
            <v>0.03</v>
          </cell>
          <cell r="Y2373">
            <v>-0.03</v>
          </cell>
          <cell r="Z2373">
            <v>0.03</v>
          </cell>
          <cell r="AA2373">
            <v>-0.03</v>
          </cell>
          <cell r="AB2373" t="str">
            <v>NIL</v>
          </cell>
          <cell r="AC2373" t="str">
            <v>NIL</v>
          </cell>
          <cell r="AD2373" t="str">
            <v>NIL</v>
          </cell>
          <cell r="AE2373" t="str">
            <v>NIL</v>
          </cell>
          <cell r="AF2373" t="str">
            <v>NIL</v>
          </cell>
          <cell r="AG2373" t="str">
            <v>NIL</v>
          </cell>
        </row>
        <row r="2374">
          <cell r="A2374" t="str">
            <v>12-510A-C</v>
          </cell>
          <cell r="B2374">
            <v>0.15</v>
          </cell>
          <cell r="C2374">
            <v>-0.15</v>
          </cell>
          <cell r="D2374">
            <v>0.1</v>
          </cell>
          <cell r="E2374">
            <v>-0.1</v>
          </cell>
          <cell r="F2374">
            <v>0.05</v>
          </cell>
          <cell r="G2374">
            <v>-0.05</v>
          </cell>
          <cell r="H2374">
            <v>0.1</v>
          </cell>
          <cell r="I2374">
            <v>0</v>
          </cell>
          <cell r="J2374">
            <v>0.05</v>
          </cell>
          <cell r="K2374">
            <v>-0.05</v>
          </cell>
          <cell r="L2374">
            <v>0.1</v>
          </cell>
          <cell r="M2374">
            <v>-0.1</v>
          </cell>
          <cell r="N2374">
            <v>0.05</v>
          </cell>
          <cell r="O2374">
            <v>-0.05</v>
          </cell>
          <cell r="P2374">
            <v>0.05</v>
          </cell>
          <cell r="Q2374">
            <v>-0.05</v>
          </cell>
          <cell r="R2374">
            <v>0.2</v>
          </cell>
          <cell r="S2374">
            <v>-0.2</v>
          </cell>
          <cell r="T2374">
            <v>0.05</v>
          </cell>
          <cell r="U2374">
            <v>-0.05</v>
          </cell>
          <cell r="V2374">
            <v>0.03</v>
          </cell>
          <cell r="W2374">
            <v>-0.03</v>
          </cell>
          <cell r="X2374">
            <v>0.03</v>
          </cell>
          <cell r="Y2374">
            <v>-0.03</v>
          </cell>
          <cell r="Z2374">
            <v>0.03</v>
          </cell>
          <cell r="AA2374">
            <v>-0.03</v>
          </cell>
          <cell r="AB2374" t="str">
            <v>NIL</v>
          </cell>
          <cell r="AC2374" t="str">
            <v>NIL</v>
          </cell>
          <cell r="AD2374" t="str">
            <v>NIL</v>
          </cell>
          <cell r="AE2374" t="str">
            <v>NIL</v>
          </cell>
          <cell r="AF2374" t="str">
            <v>NIL</v>
          </cell>
          <cell r="AG2374" t="str">
            <v>NIL</v>
          </cell>
        </row>
        <row r="2375">
          <cell r="A2375" t="str">
            <v>12-511A</v>
          </cell>
          <cell r="B2375">
            <v>0.15</v>
          </cell>
          <cell r="C2375">
            <v>-0.15</v>
          </cell>
          <cell r="D2375">
            <v>0.1</v>
          </cell>
          <cell r="E2375">
            <v>-0.1</v>
          </cell>
          <cell r="F2375">
            <v>0.05</v>
          </cell>
          <cell r="G2375">
            <v>-0.05</v>
          </cell>
          <cell r="H2375">
            <v>0.1</v>
          </cell>
          <cell r="I2375">
            <v>0</v>
          </cell>
          <cell r="J2375">
            <v>0.05</v>
          </cell>
          <cell r="K2375">
            <v>-0.05</v>
          </cell>
          <cell r="L2375">
            <v>0.1</v>
          </cell>
          <cell r="M2375">
            <v>-0.1</v>
          </cell>
          <cell r="N2375">
            <v>0.1</v>
          </cell>
          <cell r="O2375">
            <v>-0.1</v>
          </cell>
          <cell r="P2375">
            <v>0.05</v>
          </cell>
          <cell r="Q2375">
            <v>-0.05</v>
          </cell>
          <cell r="R2375">
            <v>0.2</v>
          </cell>
          <cell r="S2375">
            <v>-0.2</v>
          </cell>
          <cell r="T2375">
            <v>0.05</v>
          </cell>
          <cell r="U2375">
            <v>-0.05</v>
          </cell>
          <cell r="V2375">
            <v>0.03</v>
          </cell>
          <cell r="W2375">
            <v>-0.03</v>
          </cell>
          <cell r="X2375">
            <v>0.03</v>
          </cell>
          <cell r="Y2375">
            <v>-0.03</v>
          </cell>
          <cell r="Z2375">
            <v>0.03</v>
          </cell>
          <cell r="AA2375">
            <v>-0.03</v>
          </cell>
          <cell r="AB2375" t="str">
            <v>NIL</v>
          </cell>
          <cell r="AC2375" t="str">
            <v>NIL</v>
          </cell>
          <cell r="AD2375" t="str">
            <v>NIL</v>
          </cell>
          <cell r="AE2375" t="str">
            <v>NIL</v>
          </cell>
          <cell r="AF2375" t="str">
            <v>NIL</v>
          </cell>
          <cell r="AG2375" t="str">
            <v>NIL</v>
          </cell>
        </row>
        <row r="2376">
          <cell r="A2376" t="str">
            <v>12-511A-C</v>
          </cell>
          <cell r="B2376">
            <v>0.15</v>
          </cell>
          <cell r="C2376">
            <v>-0.15</v>
          </cell>
          <cell r="D2376">
            <v>0.1</v>
          </cell>
          <cell r="E2376">
            <v>-0.1</v>
          </cell>
          <cell r="F2376">
            <v>0.05</v>
          </cell>
          <cell r="G2376">
            <v>-0.05</v>
          </cell>
          <cell r="H2376">
            <v>0.1</v>
          </cell>
          <cell r="I2376">
            <v>0</v>
          </cell>
          <cell r="J2376">
            <v>0.05</v>
          </cell>
          <cell r="K2376">
            <v>-0.05</v>
          </cell>
          <cell r="L2376">
            <v>0.1</v>
          </cell>
          <cell r="M2376">
            <v>-0.1</v>
          </cell>
          <cell r="N2376">
            <v>0.1</v>
          </cell>
          <cell r="O2376">
            <v>-0.1</v>
          </cell>
          <cell r="P2376">
            <v>0.05</v>
          </cell>
          <cell r="Q2376">
            <v>-0.05</v>
          </cell>
          <cell r="R2376">
            <v>0.2</v>
          </cell>
          <cell r="S2376">
            <v>-0.2</v>
          </cell>
          <cell r="T2376">
            <v>0.05</v>
          </cell>
          <cell r="U2376">
            <v>-0.05</v>
          </cell>
          <cell r="V2376">
            <v>0.03</v>
          </cell>
          <cell r="W2376">
            <v>-0.03</v>
          </cell>
          <cell r="X2376">
            <v>0.03</v>
          </cell>
          <cell r="Y2376">
            <v>-0.03</v>
          </cell>
          <cell r="Z2376">
            <v>0.03</v>
          </cell>
          <cell r="AA2376">
            <v>-0.03</v>
          </cell>
          <cell r="AB2376" t="str">
            <v>NIL</v>
          </cell>
          <cell r="AC2376" t="str">
            <v>NIL</v>
          </cell>
          <cell r="AD2376" t="str">
            <v>NIL</v>
          </cell>
          <cell r="AE2376" t="str">
            <v>NIL</v>
          </cell>
          <cell r="AF2376" t="str">
            <v>NIL</v>
          </cell>
          <cell r="AG2376" t="str">
            <v>NIL</v>
          </cell>
        </row>
        <row r="2377">
          <cell r="A2377" t="str">
            <v>12-512A</v>
          </cell>
          <cell r="B2377">
            <v>0.2</v>
          </cell>
          <cell r="C2377">
            <v>-0.2</v>
          </cell>
          <cell r="D2377">
            <v>0.1</v>
          </cell>
          <cell r="E2377">
            <v>-0.1</v>
          </cell>
          <cell r="F2377">
            <v>0.1</v>
          </cell>
          <cell r="G2377">
            <v>-0.1</v>
          </cell>
          <cell r="H2377">
            <v>0.1</v>
          </cell>
          <cell r="I2377">
            <v>0</v>
          </cell>
          <cell r="J2377">
            <v>0.1</v>
          </cell>
          <cell r="K2377">
            <v>-0.1</v>
          </cell>
          <cell r="L2377">
            <v>0.1</v>
          </cell>
          <cell r="M2377">
            <v>-0.1</v>
          </cell>
          <cell r="N2377">
            <v>0.1</v>
          </cell>
          <cell r="O2377">
            <v>-0.1</v>
          </cell>
          <cell r="P2377">
            <v>0.1</v>
          </cell>
          <cell r="Q2377">
            <v>-0.1</v>
          </cell>
          <cell r="R2377">
            <v>0.2</v>
          </cell>
          <cell r="S2377">
            <v>-0.2</v>
          </cell>
          <cell r="T2377">
            <v>0.05</v>
          </cell>
          <cell r="U2377">
            <v>-0.05</v>
          </cell>
          <cell r="V2377">
            <v>0.05</v>
          </cell>
          <cell r="W2377">
            <v>-0.05</v>
          </cell>
          <cell r="X2377">
            <v>0.05</v>
          </cell>
          <cell r="Y2377">
            <v>-0.05</v>
          </cell>
          <cell r="Z2377">
            <v>0.05</v>
          </cell>
          <cell r="AA2377">
            <v>-0.05</v>
          </cell>
          <cell r="AB2377" t="str">
            <v>NIL</v>
          </cell>
          <cell r="AC2377" t="str">
            <v>NIL</v>
          </cell>
          <cell r="AD2377" t="str">
            <v>NIL</v>
          </cell>
          <cell r="AE2377" t="str">
            <v>NIL</v>
          </cell>
          <cell r="AF2377" t="str">
            <v>NIL</v>
          </cell>
          <cell r="AG2377" t="str">
            <v>NIL</v>
          </cell>
        </row>
        <row r="2378">
          <cell r="A2378" t="str">
            <v>12-513A</v>
          </cell>
          <cell r="B2378">
            <v>0.2</v>
          </cell>
          <cell r="C2378">
            <v>-0.2</v>
          </cell>
          <cell r="D2378">
            <v>0.1</v>
          </cell>
          <cell r="E2378">
            <v>-0.1</v>
          </cell>
          <cell r="F2378">
            <v>0.05</v>
          </cell>
          <cell r="G2378">
            <v>-0.05</v>
          </cell>
          <cell r="H2378">
            <v>0.1</v>
          </cell>
          <cell r="I2378">
            <v>0</v>
          </cell>
          <cell r="J2378">
            <v>0.1</v>
          </cell>
          <cell r="K2378">
            <v>-0.1</v>
          </cell>
          <cell r="L2378">
            <v>0.1</v>
          </cell>
          <cell r="M2378">
            <v>-0.1</v>
          </cell>
          <cell r="N2378">
            <v>0.1</v>
          </cell>
          <cell r="O2378">
            <v>-0.1</v>
          </cell>
          <cell r="P2378">
            <v>0.05</v>
          </cell>
          <cell r="Q2378">
            <v>-0.05</v>
          </cell>
          <cell r="R2378">
            <v>0.2</v>
          </cell>
          <cell r="S2378">
            <v>-0.2</v>
          </cell>
          <cell r="T2378">
            <v>0.05</v>
          </cell>
          <cell r="U2378">
            <v>-0.05</v>
          </cell>
          <cell r="V2378">
            <v>0.05</v>
          </cell>
          <cell r="W2378">
            <v>-0.05</v>
          </cell>
          <cell r="X2378">
            <v>0.05</v>
          </cell>
          <cell r="Y2378">
            <v>-0.05</v>
          </cell>
          <cell r="Z2378">
            <v>0.05</v>
          </cell>
          <cell r="AA2378">
            <v>-0.05</v>
          </cell>
          <cell r="AB2378" t="str">
            <v>NIL</v>
          </cell>
          <cell r="AC2378" t="str">
            <v>NIL</v>
          </cell>
          <cell r="AD2378" t="str">
            <v>NIL</v>
          </cell>
          <cell r="AE2378" t="str">
            <v>NIL</v>
          </cell>
          <cell r="AF2378" t="str">
            <v>NIL</v>
          </cell>
          <cell r="AG2378" t="str">
            <v>NIL</v>
          </cell>
        </row>
        <row r="2379">
          <cell r="A2379" t="str">
            <v>12-514A</v>
          </cell>
          <cell r="B2379">
            <v>0.15</v>
          </cell>
          <cell r="C2379">
            <v>-0.15</v>
          </cell>
          <cell r="D2379">
            <v>0.1</v>
          </cell>
          <cell r="E2379">
            <v>-0.1</v>
          </cell>
          <cell r="F2379">
            <v>0.05</v>
          </cell>
          <cell r="G2379">
            <v>-0.05</v>
          </cell>
          <cell r="H2379">
            <v>0.1</v>
          </cell>
          <cell r="I2379">
            <v>0</v>
          </cell>
          <cell r="J2379">
            <v>0.05</v>
          </cell>
          <cell r="K2379">
            <v>-0.05</v>
          </cell>
          <cell r="L2379">
            <v>0.1</v>
          </cell>
          <cell r="M2379">
            <v>-0.1</v>
          </cell>
          <cell r="N2379">
            <v>0.05</v>
          </cell>
          <cell r="O2379">
            <v>-0.05</v>
          </cell>
          <cell r="P2379">
            <v>0.05</v>
          </cell>
          <cell r="Q2379">
            <v>-0.05</v>
          </cell>
          <cell r="R2379">
            <v>0.2</v>
          </cell>
          <cell r="S2379">
            <v>-0.2</v>
          </cell>
          <cell r="T2379">
            <v>0.05</v>
          </cell>
          <cell r="U2379">
            <v>-0.05</v>
          </cell>
          <cell r="V2379">
            <v>0.03</v>
          </cell>
          <cell r="W2379">
            <v>-0.03</v>
          </cell>
          <cell r="X2379">
            <v>0.03</v>
          </cell>
          <cell r="Y2379">
            <v>-0.03</v>
          </cell>
          <cell r="Z2379">
            <v>0.03</v>
          </cell>
          <cell r="AA2379">
            <v>-0.03</v>
          </cell>
          <cell r="AB2379" t="str">
            <v>NIL</v>
          </cell>
          <cell r="AC2379" t="str">
            <v>NIL</v>
          </cell>
          <cell r="AD2379" t="str">
            <v>NIL</v>
          </cell>
          <cell r="AE2379" t="str">
            <v>NIL</v>
          </cell>
          <cell r="AF2379" t="str">
            <v>NIL</v>
          </cell>
          <cell r="AG2379" t="str">
            <v>NIL</v>
          </cell>
        </row>
        <row r="2380">
          <cell r="A2380" t="str">
            <v>12-514A-C</v>
          </cell>
          <cell r="B2380">
            <v>0.15</v>
          </cell>
          <cell r="C2380">
            <v>-0.15</v>
          </cell>
          <cell r="D2380">
            <v>0.1</v>
          </cell>
          <cell r="E2380">
            <v>-0.1</v>
          </cell>
          <cell r="F2380">
            <v>0.05</v>
          </cell>
          <cell r="G2380">
            <v>-0.05</v>
          </cell>
          <cell r="H2380">
            <v>0.1</v>
          </cell>
          <cell r="I2380">
            <v>0</v>
          </cell>
          <cell r="J2380">
            <v>0.05</v>
          </cell>
          <cell r="K2380">
            <v>-0.05</v>
          </cell>
          <cell r="L2380">
            <v>0.1</v>
          </cell>
          <cell r="M2380">
            <v>-0.1</v>
          </cell>
          <cell r="N2380">
            <v>0.05</v>
          </cell>
          <cell r="O2380">
            <v>-0.05</v>
          </cell>
          <cell r="P2380">
            <v>0.05</v>
          </cell>
          <cell r="Q2380">
            <v>-0.05</v>
          </cell>
          <cell r="R2380">
            <v>0.2</v>
          </cell>
          <cell r="S2380">
            <v>-0.2</v>
          </cell>
          <cell r="T2380">
            <v>0.05</v>
          </cell>
          <cell r="U2380">
            <v>-0.05</v>
          </cell>
          <cell r="V2380">
            <v>0.03</v>
          </cell>
          <cell r="W2380">
            <v>-0.03</v>
          </cell>
          <cell r="X2380">
            <v>0.03</v>
          </cell>
          <cell r="Y2380">
            <v>-0.03</v>
          </cell>
          <cell r="Z2380">
            <v>0.03</v>
          </cell>
          <cell r="AA2380">
            <v>-0.03</v>
          </cell>
          <cell r="AB2380" t="str">
            <v>NIL</v>
          </cell>
          <cell r="AC2380" t="str">
            <v>NIL</v>
          </cell>
          <cell r="AD2380" t="str">
            <v>NIL</v>
          </cell>
          <cell r="AE2380" t="str">
            <v>NIL</v>
          </cell>
          <cell r="AF2380" t="str">
            <v>NIL</v>
          </cell>
          <cell r="AG2380" t="str">
            <v>NIL</v>
          </cell>
        </row>
        <row r="2381">
          <cell r="A2381" t="str">
            <v>12-515A-W</v>
          </cell>
          <cell r="B2381">
            <v>0.3</v>
          </cell>
          <cell r="C2381">
            <v>-0.1</v>
          </cell>
          <cell r="D2381">
            <v>0.1</v>
          </cell>
          <cell r="E2381">
            <v>-0.1</v>
          </cell>
          <cell r="F2381">
            <v>0.05</v>
          </cell>
          <cell r="G2381">
            <v>-0.05</v>
          </cell>
          <cell r="H2381">
            <v>0.1</v>
          </cell>
          <cell r="I2381">
            <v>0</v>
          </cell>
          <cell r="J2381">
            <v>0.1</v>
          </cell>
          <cell r="K2381">
            <v>0</v>
          </cell>
          <cell r="L2381">
            <v>0.1</v>
          </cell>
          <cell r="M2381">
            <v>-0.1</v>
          </cell>
          <cell r="N2381">
            <v>0.05</v>
          </cell>
          <cell r="O2381">
            <v>-0.05</v>
          </cell>
          <cell r="P2381">
            <v>0.05</v>
          </cell>
          <cell r="Q2381">
            <v>-0.05</v>
          </cell>
          <cell r="R2381">
            <v>0.2</v>
          </cell>
          <cell r="S2381">
            <v>-0.2</v>
          </cell>
          <cell r="T2381">
            <v>0.05</v>
          </cell>
          <cell r="U2381">
            <v>-0.05</v>
          </cell>
          <cell r="V2381">
            <v>0.05</v>
          </cell>
          <cell r="W2381">
            <v>-0.05</v>
          </cell>
          <cell r="X2381">
            <v>0.05</v>
          </cell>
          <cell r="Y2381">
            <v>-0.05</v>
          </cell>
          <cell r="Z2381">
            <v>0.05</v>
          </cell>
          <cell r="AA2381">
            <v>-0.05</v>
          </cell>
          <cell r="AB2381" t="str">
            <v>NIL</v>
          </cell>
          <cell r="AC2381" t="str">
            <v>NIL</v>
          </cell>
          <cell r="AD2381" t="str">
            <v>NIL</v>
          </cell>
          <cell r="AE2381" t="str">
            <v>NIL</v>
          </cell>
          <cell r="AF2381" t="str">
            <v>NIL</v>
          </cell>
          <cell r="AG2381" t="str">
            <v>NIL</v>
          </cell>
        </row>
        <row r="2382">
          <cell r="A2382" t="str">
            <v>12-516A</v>
          </cell>
          <cell r="B2382">
            <v>0.3</v>
          </cell>
          <cell r="C2382">
            <v>-0.3</v>
          </cell>
          <cell r="D2382">
            <v>0.1</v>
          </cell>
          <cell r="E2382">
            <v>-0.1</v>
          </cell>
          <cell r="F2382">
            <v>0.05</v>
          </cell>
          <cell r="G2382">
            <v>-0.05</v>
          </cell>
          <cell r="H2382">
            <v>0.1</v>
          </cell>
          <cell r="I2382">
            <v>0</v>
          </cell>
          <cell r="J2382">
            <v>0.1</v>
          </cell>
          <cell r="K2382">
            <v>-0.1</v>
          </cell>
          <cell r="L2382">
            <v>0.1</v>
          </cell>
          <cell r="M2382">
            <v>-0.1</v>
          </cell>
          <cell r="N2382">
            <v>0.1</v>
          </cell>
          <cell r="O2382">
            <v>-0.1</v>
          </cell>
          <cell r="P2382">
            <v>0.05</v>
          </cell>
          <cell r="Q2382">
            <v>-0.05</v>
          </cell>
          <cell r="R2382">
            <v>0.2</v>
          </cell>
          <cell r="S2382">
            <v>-0.2</v>
          </cell>
          <cell r="T2382">
            <v>0.05</v>
          </cell>
          <cell r="U2382">
            <v>-0.05</v>
          </cell>
          <cell r="V2382">
            <v>0.05</v>
          </cell>
          <cell r="W2382">
            <v>-0.05</v>
          </cell>
          <cell r="X2382">
            <v>0.05</v>
          </cell>
          <cell r="Y2382">
            <v>-0.05</v>
          </cell>
          <cell r="Z2382">
            <v>0.05</v>
          </cell>
          <cell r="AA2382">
            <v>-0.05</v>
          </cell>
          <cell r="AB2382" t="str">
            <v>NIL</v>
          </cell>
          <cell r="AC2382" t="str">
            <v>NIL</v>
          </cell>
          <cell r="AD2382" t="str">
            <v>NIL</v>
          </cell>
          <cell r="AE2382" t="str">
            <v>NIL</v>
          </cell>
          <cell r="AF2382" t="str">
            <v>NIL</v>
          </cell>
          <cell r="AG2382" t="str">
            <v>NIL</v>
          </cell>
        </row>
        <row r="2383">
          <cell r="A2383" t="str">
            <v>12-516AN</v>
          </cell>
          <cell r="B2383">
            <v>0.3</v>
          </cell>
          <cell r="C2383">
            <v>-0.3</v>
          </cell>
          <cell r="D2383">
            <v>0.1</v>
          </cell>
          <cell r="E2383">
            <v>-0.1</v>
          </cell>
          <cell r="F2383">
            <v>0.05</v>
          </cell>
          <cell r="G2383">
            <v>-0.05</v>
          </cell>
          <cell r="H2383">
            <v>0.1</v>
          </cell>
          <cell r="I2383">
            <v>0</v>
          </cell>
          <cell r="J2383" t="str">
            <v>NIL</v>
          </cell>
          <cell r="K2383" t="str">
            <v>NIL</v>
          </cell>
          <cell r="L2383">
            <v>0.1</v>
          </cell>
          <cell r="M2383">
            <v>-0.1</v>
          </cell>
          <cell r="N2383">
            <v>0.1</v>
          </cell>
          <cell r="O2383">
            <v>-0.1</v>
          </cell>
          <cell r="P2383">
            <v>0.05</v>
          </cell>
          <cell r="Q2383">
            <v>-0.05</v>
          </cell>
          <cell r="R2383">
            <v>0.2</v>
          </cell>
          <cell r="S2383">
            <v>-0.2</v>
          </cell>
          <cell r="T2383">
            <v>0.05</v>
          </cell>
          <cell r="U2383">
            <v>-0.05</v>
          </cell>
          <cell r="V2383">
            <v>0.03</v>
          </cell>
          <cell r="W2383">
            <v>-0.03</v>
          </cell>
          <cell r="X2383">
            <v>0.03</v>
          </cell>
          <cell r="Y2383">
            <v>-0.03</v>
          </cell>
          <cell r="Z2383">
            <v>0.03</v>
          </cell>
          <cell r="AA2383">
            <v>-0.03</v>
          </cell>
          <cell r="AB2383" t="str">
            <v>NIL</v>
          </cell>
          <cell r="AC2383" t="str">
            <v>NIL</v>
          </cell>
          <cell r="AD2383" t="str">
            <v>NIL</v>
          </cell>
          <cell r="AE2383" t="str">
            <v>NIL</v>
          </cell>
          <cell r="AF2383" t="str">
            <v>NIL</v>
          </cell>
          <cell r="AG2383" t="str">
            <v>NIL</v>
          </cell>
        </row>
        <row r="2384">
          <cell r="A2384" t="str">
            <v>12-517A</v>
          </cell>
          <cell r="B2384">
            <v>0.2</v>
          </cell>
          <cell r="C2384">
            <v>-0.2</v>
          </cell>
          <cell r="D2384">
            <v>0.1</v>
          </cell>
          <cell r="E2384">
            <v>-0.1</v>
          </cell>
          <cell r="F2384">
            <v>0.1</v>
          </cell>
          <cell r="G2384">
            <v>-0.1</v>
          </cell>
          <cell r="H2384">
            <v>0.1</v>
          </cell>
          <cell r="I2384">
            <v>0</v>
          </cell>
          <cell r="J2384">
            <v>0.1</v>
          </cell>
          <cell r="K2384">
            <v>-0.1</v>
          </cell>
          <cell r="L2384">
            <v>0.1</v>
          </cell>
          <cell r="M2384">
            <v>-0.1</v>
          </cell>
          <cell r="N2384">
            <v>0.1</v>
          </cell>
          <cell r="O2384">
            <v>-0.1</v>
          </cell>
          <cell r="P2384">
            <v>0.05</v>
          </cell>
          <cell r="Q2384">
            <v>-0.05</v>
          </cell>
          <cell r="R2384">
            <v>0.2</v>
          </cell>
          <cell r="S2384">
            <v>-0.2</v>
          </cell>
          <cell r="T2384">
            <v>0.05</v>
          </cell>
          <cell r="U2384">
            <v>-0.05</v>
          </cell>
          <cell r="V2384">
            <v>0.05</v>
          </cell>
          <cell r="W2384">
            <v>-0.05</v>
          </cell>
          <cell r="X2384">
            <v>0.05</v>
          </cell>
          <cell r="Y2384">
            <v>-0.05</v>
          </cell>
          <cell r="Z2384">
            <v>0.05</v>
          </cell>
          <cell r="AA2384">
            <v>-0.05</v>
          </cell>
          <cell r="AB2384" t="str">
            <v>NIL</v>
          </cell>
          <cell r="AC2384" t="str">
            <v>NIL</v>
          </cell>
          <cell r="AD2384" t="str">
            <v>NIL</v>
          </cell>
          <cell r="AE2384" t="str">
            <v>NIL</v>
          </cell>
          <cell r="AF2384" t="str">
            <v>NIL</v>
          </cell>
          <cell r="AG2384" t="str">
            <v>NIL</v>
          </cell>
        </row>
        <row r="2385">
          <cell r="A2385" t="str">
            <v>12-517A-C</v>
          </cell>
          <cell r="B2385">
            <v>0.2</v>
          </cell>
          <cell r="C2385">
            <v>-0.2</v>
          </cell>
          <cell r="D2385">
            <v>0.1</v>
          </cell>
          <cell r="E2385">
            <v>-0.1</v>
          </cell>
          <cell r="F2385">
            <v>0.1</v>
          </cell>
          <cell r="G2385">
            <v>-0.1</v>
          </cell>
          <cell r="H2385">
            <v>0.1</v>
          </cell>
          <cell r="I2385">
            <v>0</v>
          </cell>
          <cell r="J2385">
            <v>0.1</v>
          </cell>
          <cell r="K2385">
            <v>-0.1</v>
          </cell>
          <cell r="L2385">
            <v>0.1</v>
          </cell>
          <cell r="M2385">
            <v>-0.1</v>
          </cell>
          <cell r="N2385">
            <v>0.1</v>
          </cell>
          <cell r="O2385">
            <v>-0.1</v>
          </cell>
          <cell r="P2385">
            <v>0.05</v>
          </cell>
          <cell r="Q2385">
            <v>-0.05</v>
          </cell>
          <cell r="R2385">
            <v>0.2</v>
          </cell>
          <cell r="S2385">
            <v>-0.2</v>
          </cell>
          <cell r="T2385">
            <v>0.05</v>
          </cell>
          <cell r="U2385">
            <v>-0.05</v>
          </cell>
          <cell r="V2385">
            <v>0.05</v>
          </cell>
          <cell r="W2385">
            <v>-0.05</v>
          </cell>
          <cell r="X2385">
            <v>0.05</v>
          </cell>
          <cell r="Y2385">
            <v>-0.05</v>
          </cell>
          <cell r="Z2385">
            <v>0.05</v>
          </cell>
          <cell r="AA2385">
            <v>-0.05</v>
          </cell>
          <cell r="AB2385" t="str">
            <v>NIL</v>
          </cell>
          <cell r="AC2385" t="str">
            <v>NIL</v>
          </cell>
          <cell r="AD2385" t="str">
            <v>NIL</v>
          </cell>
          <cell r="AE2385" t="str">
            <v>NIL</v>
          </cell>
          <cell r="AF2385" t="str">
            <v>NIL</v>
          </cell>
          <cell r="AG2385" t="str">
            <v>NIL</v>
          </cell>
        </row>
        <row r="2386">
          <cell r="A2386" t="str">
            <v>12-518A</v>
          </cell>
          <cell r="B2386">
            <v>0.2</v>
          </cell>
          <cell r="C2386">
            <v>-0.2</v>
          </cell>
          <cell r="D2386">
            <v>0.1</v>
          </cell>
          <cell r="E2386">
            <v>-0.1</v>
          </cell>
          <cell r="F2386">
            <v>0.1</v>
          </cell>
          <cell r="G2386">
            <v>-0.1</v>
          </cell>
          <cell r="H2386">
            <v>0.1</v>
          </cell>
          <cell r="I2386">
            <v>0</v>
          </cell>
          <cell r="J2386">
            <v>0.1</v>
          </cell>
          <cell r="K2386">
            <v>-0.1</v>
          </cell>
          <cell r="L2386">
            <v>0.1</v>
          </cell>
          <cell r="M2386">
            <v>-0.1</v>
          </cell>
          <cell r="N2386">
            <v>0.1</v>
          </cell>
          <cell r="O2386">
            <v>-0.1</v>
          </cell>
          <cell r="P2386">
            <v>0.05</v>
          </cell>
          <cell r="Q2386">
            <v>-0.05</v>
          </cell>
          <cell r="R2386">
            <v>0.2</v>
          </cell>
          <cell r="S2386">
            <v>-0.2</v>
          </cell>
          <cell r="T2386">
            <v>0.05</v>
          </cell>
          <cell r="U2386">
            <v>-0.05</v>
          </cell>
          <cell r="V2386">
            <v>0.05</v>
          </cell>
          <cell r="W2386">
            <v>-0.05</v>
          </cell>
          <cell r="X2386">
            <v>0.05</v>
          </cell>
          <cell r="Y2386">
            <v>-0.05</v>
          </cell>
          <cell r="Z2386">
            <v>0.03</v>
          </cell>
          <cell r="AA2386">
            <v>-0.03</v>
          </cell>
          <cell r="AB2386" t="str">
            <v>NIL</v>
          </cell>
          <cell r="AC2386" t="str">
            <v>NIL</v>
          </cell>
          <cell r="AD2386" t="str">
            <v>NIL</v>
          </cell>
          <cell r="AE2386" t="str">
            <v>NIL</v>
          </cell>
          <cell r="AF2386" t="str">
            <v>NIL</v>
          </cell>
          <cell r="AG2386" t="str">
            <v>NIL</v>
          </cell>
        </row>
        <row r="2387">
          <cell r="A2387" t="str">
            <v>12-518A-1</v>
          </cell>
          <cell r="B2387">
            <v>0.2</v>
          </cell>
          <cell r="C2387">
            <v>-0.2</v>
          </cell>
          <cell r="D2387">
            <v>0.1</v>
          </cell>
          <cell r="E2387">
            <v>-0.1</v>
          </cell>
          <cell r="F2387">
            <v>0.1</v>
          </cell>
          <cell r="G2387">
            <v>-0.1</v>
          </cell>
          <cell r="H2387">
            <v>0.1</v>
          </cell>
          <cell r="I2387">
            <v>0</v>
          </cell>
          <cell r="J2387">
            <v>0.1</v>
          </cell>
          <cell r="K2387">
            <v>-0.1</v>
          </cell>
          <cell r="L2387">
            <v>0.1</v>
          </cell>
          <cell r="M2387">
            <v>-0.1</v>
          </cell>
          <cell r="N2387">
            <v>0.1</v>
          </cell>
          <cell r="O2387">
            <v>-0.1</v>
          </cell>
          <cell r="P2387">
            <v>0.05</v>
          </cell>
          <cell r="Q2387">
            <v>-0.05</v>
          </cell>
          <cell r="R2387">
            <v>0.2</v>
          </cell>
          <cell r="S2387">
            <v>-0.2</v>
          </cell>
          <cell r="T2387">
            <v>0.05</v>
          </cell>
          <cell r="U2387">
            <v>-0.05</v>
          </cell>
          <cell r="V2387">
            <v>0.05</v>
          </cell>
          <cell r="W2387">
            <v>-0.05</v>
          </cell>
          <cell r="X2387">
            <v>0.05</v>
          </cell>
          <cell r="Y2387">
            <v>-0.05</v>
          </cell>
          <cell r="Z2387">
            <v>0.03</v>
          </cell>
          <cell r="AA2387">
            <v>-0.03</v>
          </cell>
          <cell r="AB2387" t="str">
            <v>NIL</v>
          </cell>
          <cell r="AC2387" t="str">
            <v>NIL</v>
          </cell>
          <cell r="AD2387" t="str">
            <v>NIL</v>
          </cell>
          <cell r="AE2387" t="str">
            <v>NIL</v>
          </cell>
          <cell r="AF2387" t="str">
            <v>NIL</v>
          </cell>
          <cell r="AG2387" t="str">
            <v>NIL</v>
          </cell>
        </row>
        <row r="2388">
          <cell r="A2388" t="str">
            <v>12-518A-C</v>
          </cell>
          <cell r="B2388">
            <v>0.2</v>
          </cell>
          <cell r="C2388">
            <v>-0.2</v>
          </cell>
          <cell r="D2388">
            <v>0.1</v>
          </cell>
          <cell r="E2388">
            <v>-0.1</v>
          </cell>
          <cell r="F2388">
            <v>0.1</v>
          </cell>
          <cell r="G2388">
            <v>-0.1</v>
          </cell>
          <cell r="H2388">
            <v>0.1</v>
          </cell>
          <cell r="I2388">
            <v>0</v>
          </cell>
          <cell r="J2388">
            <v>0.1</v>
          </cell>
          <cell r="K2388">
            <v>-0.1</v>
          </cell>
          <cell r="L2388">
            <v>0.1</v>
          </cell>
          <cell r="M2388">
            <v>-0.1</v>
          </cell>
          <cell r="N2388">
            <v>0.1</v>
          </cell>
          <cell r="O2388">
            <v>-0.1</v>
          </cell>
          <cell r="P2388">
            <v>0.05</v>
          </cell>
          <cell r="Q2388">
            <v>-0.05</v>
          </cell>
          <cell r="R2388">
            <v>0.2</v>
          </cell>
          <cell r="S2388">
            <v>-0.2</v>
          </cell>
          <cell r="T2388">
            <v>0.05</v>
          </cell>
          <cell r="U2388">
            <v>-0.05</v>
          </cell>
          <cell r="V2388">
            <v>0.05</v>
          </cell>
          <cell r="W2388">
            <v>-0.05</v>
          </cell>
          <cell r="X2388">
            <v>0.05</v>
          </cell>
          <cell r="Y2388">
            <v>-0.05</v>
          </cell>
          <cell r="Z2388">
            <v>0.03</v>
          </cell>
          <cell r="AA2388">
            <v>-0.03</v>
          </cell>
          <cell r="AB2388" t="str">
            <v>NIL</v>
          </cell>
          <cell r="AC2388" t="str">
            <v>NIL</v>
          </cell>
          <cell r="AD2388" t="str">
            <v>NIL</v>
          </cell>
          <cell r="AE2388" t="str">
            <v>NIL</v>
          </cell>
          <cell r="AF2388" t="str">
            <v>NIL</v>
          </cell>
          <cell r="AG2388" t="str">
            <v>NIL</v>
          </cell>
        </row>
        <row r="2389">
          <cell r="A2389" t="str">
            <v>12-519A</v>
          </cell>
          <cell r="B2389">
            <v>0.3</v>
          </cell>
          <cell r="C2389">
            <v>-0.1</v>
          </cell>
          <cell r="D2389">
            <v>0.1</v>
          </cell>
          <cell r="E2389">
            <v>-0.1</v>
          </cell>
          <cell r="F2389">
            <v>0.05</v>
          </cell>
          <cell r="G2389">
            <v>-0.05</v>
          </cell>
          <cell r="H2389">
            <v>0.1</v>
          </cell>
          <cell r="I2389">
            <v>0</v>
          </cell>
          <cell r="J2389">
            <v>0.05</v>
          </cell>
          <cell r="K2389">
            <v>-0.05</v>
          </cell>
          <cell r="L2389">
            <v>0.1</v>
          </cell>
          <cell r="M2389">
            <v>-0.1</v>
          </cell>
          <cell r="N2389">
            <v>0.05</v>
          </cell>
          <cell r="O2389">
            <v>-0.05</v>
          </cell>
          <cell r="P2389">
            <v>0.05</v>
          </cell>
          <cell r="Q2389">
            <v>-0.05</v>
          </cell>
          <cell r="R2389">
            <v>0.2</v>
          </cell>
          <cell r="S2389">
            <v>-0.2</v>
          </cell>
          <cell r="T2389">
            <v>0.05</v>
          </cell>
          <cell r="U2389">
            <v>-0.05</v>
          </cell>
          <cell r="V2389">
            <v>0.05</v>
          </cell>
          <cell r="W2389">
            <v>-0.05</v>
          </cell>
          <cell r="X2389">
            <v>0.05</v>
          </cell>
          <cell r="Y2389">
            <v>-0.05</v>
          </cell>
          <cell r="Z2389">
            <v>0.05</v>
          </cell>
          <cell r="AA2389">
            <v>-0.05</v>
          </cell>
          <cell r="AB2389" t="str">
            <v>NIL</v>
          </cell>
          <cell r="AC2389" t="str">
            <v>NIL</v>
          </cell>
          <cell r="AD2389" t="str">
            <v>NIL</v>
          </cell>
          <cell r="AE2389" t="str">
            <v>NIL</v>
          </cell>
          <cell r="AF2389" t="str">
            <v>NIL</v>
          </cell>
          <cell r="AG2389" t="str">
            <v>NIL</v>
          </cell>
        </row>
        <row r="2390">
          <cell r="A2390" t="str">
            <v>12-520A</v>
          </cell>
          <cell r="B2390">
            <v>0.2</v>
          </cell>
          <cell r="C2390">
            <v>-0.2</v>
          </cell>
          <cell r="D2390">
            <v>0.1</v>
          </cell>
          <cell r="E2390">
            <v>-0.1</v>
          </cell>
          <cell r="F2390">
            <v>0.05</v>
          </cell>
          <cell r="G2390">
            <v>-0.05</v>
          </cell>
          <cell r="H2390">
            <v>0.1</v>
          </cell>
          <cell r="I2390">
            <v>0</v>
          </cell>
          <cell r="J2390">
            <v>0.1</v>
          </cell>
          <cell r="K2390">
            <v>-0.1</v>
          </cell>
          <cell r="L2390">
            <v>0.1</v>
          </cell>
          <cell r="M2390">
            <v>-0.1</v>
          </cell>
          <cell r="N2390">
            <v>0.1</v>
          </cell>
          <cell r="O2390">
            <v>-0.1</v>
          </cell>
          <cell r="P2390">
            <v>0.05</v>
          </cell>
          <cell r="Q2390">
            <v>-0.05</v>
          </cell>
          <cell r="R2390">
            <v>0.2</v>
          </cell>
          <cell r="S2390">
            <v>-0.2</v>
          </cell>
          <cell r="T2390">
            <v>0.05</v>
          </cell>
          <cell r="U2390">
            <v>-0.05</v>
          </cell>
          <cell r="V2390">
            <v>0.05</v>
          </cell>
          <cell r="W2390">
            <v>-0.05</v>
          </cell>
          <cell r="X2390">
            <v>0.05</v>
          </cell>
          <cell r="Y2390">
            <v>-0.05</v>
          </cell>
          <cell r="Z2390">
            <v>0.05</v>
          </cell>
          <cell r="AA2390">
            <v>-0.05</v>
          </cell>
          <cell r="AB2390" t="str">
            <v>NIL</v>
          </cell>
          <cell r="AC2390" t="str">
            <v>NIL</v>
          </cell>
          <cell r="AD2390" t="str">
            <v>NIL</v>
          </cell>
          <cell r="AE2390" t="str">
            <v>NIL</v>
          </cell>
          <cell r="AF2390" t="str">
            <v>NIL</v>
          </cell>
          <cell r="AG2390" t="str">
            <v>NIL</v>
          </cell>
        </row>
        <row r="2391">
          <cell r="A2391" t="str">
            <v>12-521A</v>
          </cell>
          <cell r="B2391">
            <v>0.2</v>
          </cell>
          <cell r="C2391">
            <v>-0.2</v>
          </cell>
          <cell r="D2391">
            <v>0.1</v>
          </cell>
          <cell r="E2391">
            <v>-0.1</v>
          </cell>
          <cell r="F2391">
            <v>0.1</v>
          </cell>
          <cell r="G2391">
            <v>-0.1</v>
          </cell>
          <cell r="H2391">
            <v>0.1</v>
          </cell>
          <cell r="I2391">
            <v>0</v>
          </cell>
          <cell r="J2391">
            <v>0.1</v>
          </cell>
          <cell r="K2391">
            <v>-0.1</v>
          </cell>
          <cell r="L2391">
            <v>0.1</v>
          </cell>
          <cell r="M2391">
            <v>-0.1</v>
          </cell>
          <cell r="N2391">
            <v>0.1</v>
          </cell>
          <cell r="O2391">
            <v>-0.1</v>
          </cell>
          <cell r="P2391">
            <v>0.1</v>
          </cell>
          <cell r="Q2391">
            <v>-0.1</v>
          </cell>
          <cell r="R2391">
            <v>0.2</v>
          </cell>
          <cell r="S2391">
            <v>-0.2</v>
          </cell>
          <cell r="T2391">
            <v>0.05</v>
          </cell>
          <cell r="U2391">
            <v>-0.05</v>
          </cell>
          <cell r="V2391">
            <v>0.05</v>
          </cell>
          <cell r="W2391">
            <v>-0.05</v>
          </cell>
          <cell r="X2391">
            <v>0.05</v>
          </cell>
          <cell r="Y2391">
            <v>-0.05</v>
          </cell>
          <cell r="Z2391">
            <v>0.05</v>
          </cell>
          <cell r="AA2391">
            <v>-0.05</v>
          </cell>
          <cell r="AB2391" t="str">
            <v>NIL</v>
          </cell>
          <cell r="AC2391" t="str">
            <v>NIL</v>
          </cell>
          <cell r="AD2391" t="str">
            <v>NIL</v>
          </cell>
          <cell r="AE2391" t="str">
            <v>NIL</v>
          </cell>
          <cell r="AF2391" t="str">
            <v>NIL</v>
          </cell>
          <cell r="AG2391" t="str">
            <v>NIL</v>
          </cell>
        </row>
        <row r="2392">
          <cell r="A2392" t="str">
            <v>12-521A-1</v>
          </cell>
          <cell r="B2392">
            <v>0.2</v>
          </cell>
          <cell r="C2392">
            <v>-0.2</v>
          </cell>
          <cell r="D2392">
            <v>0.1</v>
          </cell>
          <cell r="E2392">
            <v>-0.1</v>
          </cell>
          <cell r="F2392">
            <v>0.1</v>
          </cell>
          <cell r="G2392">
            <v>-0.1</v>
          </cell>
          <cell r="H2392">
            <v>0.1</v>
          </cell>
          <cell r="I2392">
            <v>0</v>
          </cell>
          <cell r="J2392">
            <v>0.1</v>
          </cell>
          <cell r="K2392">
            <v>-0.1</v>
          </cell>
          <cell r="L2392">
            <v>0.1</v>
          </cell>
          <cell r="M2392">
            <v>-0.1</v>
          </cell>
          <cell r="N2392">
            <v>0.1</v>
          </cell>
          <cell r="O2392">
            <v>-0.1</v>
          </cell>
          <cell r="P2392">
            <v>0.1</v>
          </cell>
          <cell r="Q2392">
            <v>-0.1</v>
          </cell>
          <cell r="R2392">
            <v>0.2</v>
          </cell>
          <cell r="S2392">
            <v>-0.2</v>
          </cell>
          <cell r="T2392">
            <v>0.05</v>
          </cell>
          <cell r="U2392">
            <v>-0.05</v>
          </cell>
          <cell r="V2392">
            <v>0.05</v>
          </cell>
          <cell r="W2392">
            <v>-0.05</v>
          </cell>
          <cell r="X2392">
            <v>0.05</v>
          </cell>
          <cell r="Y2392">
            <v>-0.05</v>
          </cell>
          <cell r="Z2392">
            <v>0.05</v>
          </cell>
          <cell r="AA2392">
            <v>-0.05</v>
          </cell>
          <cell r="AB2392" t="str">
            <v>NIL</v>
          </cell>
          <cell r="AC2392" t="str">
            <v>NIL</v>
          </cell>
          <cell r="AD2392" t="str">
            <v>NIL</v>
          </cell>
          <cell r="AE2392" t="str">
            <v>NIL</v>
          </cell>
          <cell r="AF2392" t="str">
            <v>NIL</v>
          </cell>
          <cell r="AG2392" t="str">
            <v>NIL</v>
          </cell>
        </row>
        <row r="2393">
          <cell r="A2393" t="str">
            <v>12-522A</v>
          </cell>
          <cell r="B2393">
            <v>0.2</v>
          </cell>
          <cell r="C2393">
            <v>-0.2</v>
          </cell>
          <cell r="D2393">
            <v>0.1</v>
          </cell>
          <cell r="E2393">
            <v>-0.1</v>
          </cell>
          <cell r="F2393">
            <v>0.05</v>
          </cell>
          <cell r="G2393">
            <v>-0.05</v>
          </cell>
          <cell r="H2393">
            <v>0.1</v>
          </cell>
          <cell r="I2393">
            <v>0</v>
          </cell>
          <cell r="J2393">
            <v>0.1</v>
          </cell>
          <cell r="K2393">
            <v>-0.1</v>
          </cell>
          <cell r="L2393">
            <v>0.1</v>
          </cell>
          <cell r="M2393">
            <v>-0.1</v>
          </cell>
          <cell r="N2393">
            <v>0.1</v>
          </cell>
          <cell r="O2393">
            <v>-0.1</v>
          </cell>
          <cell r="P2393">
            <v>0.05</v>
          </cell>
          <cell r="Q2393">
            <v>-0.05</v>
          </cell>
          <cell r="R2393">
            <v>0.2</v>
          </cell>
          <cell r="S2393">
            <v>-0.2</v>
          </cell>
          <cell r="T2393">
            <v>0.05</v>
          </cell>
          <cell r="U2393">
            <v>-0.05</v>
          </cell>
          <cell r="V2393">
            <v>0.05</v>
          </cell>
          <cell r="W2393">
            <v>-0.05</v>
          </cell>
          <cell r="X2393">
            <v>0.05</v>
          </cell>
          <cell r="Y2393">
            <v>-0.05</v>
          </cell>
          <cell r="Z2393">
            <v>0.05</v>
          </cell>
          <cell r="AA2393">
            <v>-0.05</v>
          </cell>
          <cell r="AB2393" t="str">
            <v>NIL</v>
          </cell>
          <cell r="AC2393" t="str">
            <v>NIL</v>
          </cell>
          <cell r="AD2393" t="str">
            <v>NIL</v>
          </cell>
          <cell r="AE2393" t="str">
            <v>NIL</v>
          </cell>
          <cell r="AF2393" t="str">
            <v>NIL</v>
          </cell>
          <cell r="AG2393" t="str">
            <v>NIL</v>
          </cell>
        </row>
        <row r="2394">
          <cell r="A2394" t="str">
            <v>12-523A</v>
          </cell>
          <cell r="B2394">
            <v>0.15</v>
          </cell>
          <cell r="C2394">
            <v>-0.15</v>
          </cell>
          <cell r="D2394">
            <v>0.1</v>
          </cell>
          <cell r="E2394">
            <v>-0.1</v>
          </cell>
          <cell r="F2394">
            <v>0.05</v>
          </cell>
          <cell r="G2394">
            <v>-0.05</v>
          </cell>
          <cell r="H2394">
            <v>0.1</v>
          </cell>
          <cell r="I2394">
            <v>0</v>
          </cell>
          <cell r="J2394">
            <v>0.05</v>
          </cell>
          <cell r="K2394">
            <v>-0.05</v>
          </cell>
          <cell r="L2394">
            <v>0.1</v>
          </cell>
          <cell r="M2394">
            <v>-0.1</v>
          </cell>
          <cell r="N2394">
            <v>0.05</v>
          </cell>
          <cell r="O2394">
            <v>-0.05</v>
          </cell>
          <cell r="P2394">
            <v>0.05</v>
          </cell>
          <cell r="Q2394">
            <v>-0.05</v>
          </cell>
          <cell r="R2394">
            <v>0.2</v>
          </cell>
          <cell r="S2394">
            <v>-0.2</v>
          </cell>
          <cell r="T2394">
            <v>0.05</v>
          </cell>
          <cell r="U2394">
            <v>-0.05</v>
          </cell>
          <cell r="V2394">
            <v>0.03</v>
          </cell>
          <cell r="W2394">
            <v>-0.03</v>
          </cell>
          <cell r="X2394">
            <v>0.03</v>
          </cell>
          <cell r="Y2394">
            <v>-0.03</v>
          </cell>
          <cell r="Z2394">
            <v>0.03</v>
          </cell>
          <cell r="AA2394">
            <v>-0.03</v>
          </cell>
          <cell r="AB2394" t="str">
            <v>NIL</v>
          </cell>
          <cell r="AC2394" t="str">
            <v>NIL</v>
          </cell>
          <cell r="AD2394" t="str">
            <v>NIL</v>
          </cell>
          <cell r="AE2394" t="str">
            <v>NIL</v>
          </cell>
          <cell r="AF2394" t="str">
            <v>NIL</v>
          </cell>
          <cell r="AG2394" t="str">
            <v>NIL</v>
          </cell>
        </row>
        <row r="2395">
          <cell r="A2395" t="str">
            <v>12-523A-C</v>
          </cell>
          <cell r="B2395">
            <v>0.15</v>
          </cell>
          <cell r="C2395">
            <v>-0.15</v>
          </cell>
          <cell r="D2395">
            <v>0.1</v>
          </cell>
          <cell r="E2395">
            <v>-0.1</v>
          </cell>
          <cell r="F2395">
            <v>0.05</v>
          </cell>
          <cell r="G2395">
            <v>-0.05</v>
          </cell>
          <cell r="H2395">
            <v>0.1</v>
          </cell>
          <cell r="I2395">
            <v>0</v>
          </cell>
          <cell r="J2395">
            <v>0.05</v>
          </cell>
          <cell r="K2395">
            <v>-0.05</v>
          </cell>
          <cell r="L2395">
            <v>0.1</v>
          </cell>
          <cell r="M2395">
            <v>-0.1</v>
          </cell>
          <cell r="N2395">
            <v>0.05</v>
          </cell>
          <cell r="O2395">
            <v>-0.05</v>
          </cell>
          <cell r="P2395">
            <v>0.05</v>
          </cell>
          <cell r="Q2395">
            <v>-0.05</v>
          </cell>
          <cell r="R2395">
            <v>0.2</v>
          </cell>
          <cell r="S2395">
            <v>-0.2</v>
          </cell>
          <cell r="T2395">
            <v>0.05</v>
          </cell>
          <cell r="U2395">
            <v>-0.05</v>
          </cell>
          <cell r="V2395">
            <v>0.03</v>
          </cell>
          <cell r="W2395">
            <v>-0.03</v>
          </cell>
          <cell r="X2395">
            <v>0.03</v>
          </cell>
          <cell r="Y2395">
            <v>-0.03</v>
          </cell>
          <cell r="Z2395">
            <v>0.03</v>
          </cell>
          <cell r="AA2395">
            <v>-0.03</v>
          </cell>
          <cell r="AB2395" t="str">
            <v>NIL</v>
          </cell>
          <cell r="AC2395" t="str">
            <v>NIL</v>
          </cell>
          <cell r="AD2395" t="str">
            <v>NIL</v>
          </cell>
          <cell r="AE2395" t="str">
            <v>NIL</v>
          </cell>
          <cell r="AF2395" t="str">
            <v>NIL</v>
          </cell>
          <cell r="AG2395" t="str">
            <v>NIL</v>
          </cell>
        </row>
        <row r="2396">
          <cell r="A2396" t="str">
            <v>12-524A</v>
          </cell>
          <cell r="B2396">
            <v>0.15</v>
          </cell>
          <cell r="C2396">
            <v>-0.15</v>
          </cell>
          <cell r="D2396">
            <v>0.1</v>
          </cell>
          <cell r="E2396">
            <v>-0.1</v>
          </cell>
          <cell r="F2396">
            <v>0.05</v>
          </cell>
          <cell r="G2396">
            <v>-0.05</v>
          </cell>
          <cell r="H2396">
            <v>0.1</v>
          </cell>
          <cell r="I2396">
            <v>0</v>
          </cell>
          <cell r="J2396">
            <v>0.05</v>
          </cell>
          <cell r="K2396">
            <v>-0.05</v>
          </cell>
          <cell r="L2396">
            <v>0.1</v>
          </cell>
          <cell r="M2396">
            <v>-0.1</v>
          </cell>
          <cell r="N2396">
            <v>0.1</v>
          </cell>
          <cell r="O2396">
            <v>-0.1</v>
          </cell>
          <cell r="P2396">
            <v>0.05</v>
          </cell>
          <cell r="Q2396">
            <v>-0.05</v>
          </cell>
          <cell r="R2396">
            <v>0.2</v>
          </cell>
          <cell r="S2396">
            <v>-0.2</v>
          </cell>
          <cell r="T2396">
            <v>0.05</v>
          </cell>
          <cell r="U2396">
            <v>-0.05</v>
          </cell>
          <cell r="V2396">
            <v>0.03</v>
          </cell>
          <cell r="W2396">
            <v>-0.03</v>
          </cell>
          <cell r="X2396">
            <v>0.03</v>
          </cell>
          <cell r="Y2396">
            <v>-0.03</v>
          </cell>
          <cell r="Z2396">
            <v>0.03</v>
          </cell>
          <cell r="AA2396">
            <v>-0.03</v>
          </cell>
          <cell r="AB2396" t="str">
            <v>NIL</v>
          </cell>
          <cell r="AC2396" t="str">
            <v>NIL</v>
          </cell>
          <cell r="AD2396" t="str">
            <v>NIL</v>
          </cell>
          <cell r="AE2396" t="str">
            <v>NIL</v>
          </cell>
          <cell r="AF2396" t="str">
            <v>NIL</v>
          </cell>
          <cell r="AG2396" t="str">
            <v>NIL</v>
          </cell>
        </row>
        <row r="2397">
          <cell r="A2397" t="str">
            <v>12-525A</v>
          </cell>
          <cell r="B2397">
            <v>0.2</v>
          </cell>
          <cell r="C2397">
            <v>-0.2</v>
          </cell>
          <cell r="D2397">
            <v>0.1</v>
          </cell>
          <cell r="E2397">
            <v>-0.1</v>
          </cell>
          <cell r="F2397">
            <v>0.05</v>
          </cell>
          <cell r="G2397">
            <v>-0.05</v>
          </cell>
          <cell r="H2397">
            <v>0.1</v>
          </cell>
          <cell r="I2397">
            <v>0</v>
          </cell>
          <cell r="J2397">
            <v>0.1</v>
          </cell>
          <cell r="K2397">
            <v>-0.1</v>
          </cell>
          <cell r="L2397">
            <v>0.1</v>
          </cell>
          <cell r="M2397">
            <v>-0.1</v>
          </cell>
          <cell r="N2397">
            <v>0.1</v>
          </cell>
          <cell r="O2397">
            <v>-0.1</v>
          </cell>
          <cell r="P2397">
            <v>0.05</v>
          </cell>
          <cell r="Q2397">
            <v>-0.05</v>
          </cell>
          <cell r="R2397">
            <v>0.2</v>
          </cell>
          <cell r="S2397">
            <v>-0.2</v>
          </cell>
          <cell r="T2397">
            <v>0.05</v>
          </cell>
          <cell r="U2397">
            <v>-0.05</v>
          </cell>
          <cell r="V2397">
            <v>0.05</v>
          </cell>
          <cell r="W2397">
            <v>-0.05</v>
          </cell>
          <cell r="X2397">
            <v>0.05</v>
          </cell>
          <cell r="Y2397">
            <v>-0.05</v>
          </cell>
          <cell r="Z2397">
            <v>0.05</v>
          </cell>
          <cell r="AA2397">
            <v>-0.05</v>
          </cell>
          <cell r="AB2397" t="str">
            <v>NIL</v>
          </cell>
          <cell r="AC2397" t="str">
            <v>NIL</v>
          </cell>
          <cell r="AD2397" t="str">
            <v>NIL</v>
          </cell>
          <cell r="AE2397" t="str">
            <v>NIL</v>
          </cell>
          <cell r="AF2397" t="str">
            <v>NIL</v>
          </cell>
          <cell r="AG2397" t="str">
            <v>NIL</v>
          </cell>
        </row>
        <row r="2398">
          <cell r="A2398" t="str">
            <v>12-525A-1</v>
          </cell>
          <cell r="B2398">
            <v>0.2</v>
          </cell>
          <cell r="C2398">
            <v>-0.2</v>
          </cell>
          <cell r="D2398">
            <v>0.1</v>
          </cell>
          <cell r="E2398">
            <v>-0.1</v>
          </cell>
          <cell r="F2398">
            <v>0.05</v>
          </cell>
          <cell r="G2398">
            <v>-0.05</v>
          </cell>
          <cell r="H2398">
            <v>0.1</v>
          </cell>
          <cell r="I2398">
            <v>0</v>
          </cell>
          <cell r="J2398">
            <v>0.1</v>
          </cell>
          <cell r="K2398">
            <v>-0.1</v>
          </cell>
          <cell r="L2398">
            <v>0.1</v>
          </cell>
          <cell r="M2398">
            <v>-0.1</v>
          </cell>
          <cell r="N2398">
            <v>0.1</v>
          </cell>
          <cell r="O2398">
            <v>-0.1</v>
          </cell>
          <cell r="P2398">
            <v>0.05</v>
          </cell>
          <cell r="Q2398">
            <v>-0.05</v>
          </cell>
          <cell r="R2398">
            <v>0.2</v>
          </cell>
          <cell r="S2398">
            <v>-0.2</v>
          </cell>
          <cell r="T2398">
            <v>0.05</v>
          </cell>
          <cell r="U2398">
            <v>-0.05</v>
          </cell>
          <cell r="V2398">
            <v>0.05</v>
          </cell>
          <cell r="W2398">
            <v>-0.05</v>
          </cell>
          <cell r="X2398">
            <v>0.05</v>
          </cell>
          <cell r="Y2398">
            <v>-0.05</v>
          </cell>
          <cell r="Z2398">
            <v>0.05</v>
          </cell>
          <cell r="AA2398">
            <v>-0.05</v>
          </cell>
          <cell r="AB2398" t="str">
            <v>NIL</v>
          </cell>
          <cell r="AC2398" t="str">
            <v>NIL</v>
          </cell>
          <cell r="AD2398" t="str">
            <v>NIL</v>
          </cell>
          <cell r="AE2398" t="str">
            <v>NIL</v>
          </cell>
          <cell r="AF2398" t="str">
            <v>NIL</v>
          </cell>
          <cell r="AG2398" t="str">
            <v>NIL</v>
          </cell>
        </row>
        <row r="2399">
          <cell r="A2399" t="str">
            <v>12-526A</v>
          </cell>
          <cell r="B2399">
            <v>0.3</v>
          </cell>
          <cell r="C2399">
            <v>-0.3</v>
          </cell>
          <cell r="D2399">
            <v>0.1</v>
          </cell>
          <cell r="E2399">
            <v>-0.1</v>
          </cell>
          <cell r="F2399">
            <v>0.05</v>
          </cell>
          <cell r="G2399">
            <v>-0.05</v>
          </cell>
          <cell r="H2399">
            <v>0.1</v>
          </cell>
          <cell r="I2399">
            <v>0</v>
          </cell>
          <cell r="J2399">
            <v>0.1</v>
          </cell>
          <cell r="K2399">
            <v>-0.1</v>
          </cell>
          <cell r="L2399">
            <v>0.1</v>
          </cell>
          <cell r="M2399">
            <v>-0.1</v>
          </cell>
          <cell r="N2399">
            <v>0.1</v>
          </cell>
          <cell r="O2399">
            <v>-0.1</v>
          </cell>
          <cell r="P2399">
            <v>0.05</v>
          </cell>
          <cell r="Q2399">
            <v>-0.05</v>
          </cell>
          <cell r="R2399">
            <v>0.2</v>
          </cell>
          <cell r="S2399">
            <v>-0.2</v>
          </cell>
          <cell r="T2399">
            <v>0.05</v>
          </cell>
          <cell r="U2399">
            <v>-0.05</v>
          </cell>
          <cell r="V2399">
            <v>0.03</v>
          </cell>
          <cell r="W2399">
            <v>-0.03</v>
          </cell>
          <cell r="X2399">
            <v>0.03</v>
          </cell>
          <cell r="Y2399">
            <v>-0.03</v>
          </cell>
          <cell r="Z2399">
            <v>0.03</v>
          </cell>
          <cell r="AA2399">
            <v>-0.03</v>
          </cell>
          <cell r="AB2399" t="str">
            <v>NIL</v>
          </cell>
          <cell r="AC2399" t="str">
            <v>NIL</v>
          </cell>
          <cell r="AD2399" t="str">
            <v>NIL</v>
          </cell>
          <cell r="AE2399" t="str">
            <v>NIL</v>
          </cell>
          <cell r="AF2399" t="str">
            <v>NIL</v>
          </cell>
          <cell r="AG2399" t="str">
            <v>NIL</v>
          </cell>
        </row>
        <row r="2400">
          <cell r="A2400" t="str">
            <v>12-526A-1</v>
          </cell>
          <cell r="B2400">
            <v>0.3</v>
          </cell>
          <cell r="C2400">
            <v>-0.3</v>
          </cell>
          <cell r="D2400">
            <v>0.1</v>
          </cell>
          <cell r="E2400">
            <v>-0.1</v>
          </cell>
          <cell r="F2400">
            <v>0.05</v>
          </cell>
          <cell r="G2400">
            <v>-0.05</v>
          </cell>
          <cell r="H2400">
            <v>0.1</v>
          </cell>
          <cell r="I2400">
            <v>0</v>
          </cell>
          <cell r="J2400">
            <v>0.1</v>
          </cell>
          <cell r="K2400">
            <v>-0.1</v>
          </cell>
          <cell r="L2400">
            <v>0.1</v>
          </cell>
          <cell r="M2400">
            <v>-0.1</v>
          </cell>
          <cell r="N2400">
            <v>0.1</v>
          </cell>
          <cell r="O2400">
            <v>-0.1</v>
          </cell>
          <cell r="P2400">
            <v>0.05</v>
          </cell>
          <cell r="Q2400">
            <v>-0.05</v>
          </cell>
          <cell r="R2400">
            <v>0.2</v>
          </cell>
          <cell r="S2400">
            <v>-0.2</v>
          </cell>
          <cell r="T2400">
            <v>0.05</v>
          </cell>
          <cell r="U2400">
            <v>-0.05</v>
          </cell>
          <cell r="V2400">
            <v>0.03</v>
          </cell>
          <cell r="W2400">
            <v>-0.03</v>
          </cell>
          <cell r="X2400">
            <v>0.03</v>
          </cell>
          <cell r="Y2400">
            <v>-0.03</v>
          </cell>
          <cell r="Z2400">
            <v>0.03</v>
          </cell>
          <cell r="AA2400">
            <v>-0.03</v>
          </cell>
          <cell r="AB2400" t="str">
            <v>NIL</v>
          </cell>
          <cell r="AC2400" t="str">
            <v>NIL</v>
          </cell>
          <cell r="AD2400" t="str">
            <v>NIL</v>
          </cell>
          <cell r="AE2400" t="str">
            <v>NIL</v>
          </cell>
          <cell r="AF2400" t="str">
            <v>NIL</v>
          </cell>
          <cell r="AG2400" t="str">
            <v>NIL</v>
          </cell>
        </row>
        <row r="2401">
          <cell r="A2401" t="str">
            <v>12-526AN</v>
          </cell>
          <cell r="B2401">
            <v>0.3</v>
          </cell>
          <cell r="C2401">
            <v>-0.3</v>
          </cell>
          <cell r="D2401">
            <v>0.1</v>
          </cell>
          <cell r="E2401">
            <v>-0.1</v>
          </cell>
          <cell r="F2401">
            <v>0.05</v>
          </cell>
          <cell r="G2401">
            <v>-0.05</v>
          </cell>
          <cell r="H2401">
            <v>0.1</v>
          </cell>
          <cell r="I2401">
            <v>0</v>
          </cell>
          <cell r="J2401" t="str">
            <v>NIL</v>
          </cell>
          <cell r="K2401" t="str">
            <v>NIL</v>
          </cell>
          <cell r="L2401">
            <v>0.1</v>
          </cell>
          <cell r="M2401">
            <v>-0.1</v>
          </cell>
          <cell r="N2401">
            <v>0.1</v>
          </cell>
          <cell r="O2401">
            <v>-0.1</v>
          </cell>
          <cell r="P2401">
            <v>0.05</v>
          </cell>
          <cell r="Q2401">
            <v>-0.05</v>
          </cell>
          <cell r="R2401">
            <v>0.2</v>
          </cell>
          <cell r="S2401">
            <v>-0.2</v>
          </cell>
          <cell r="T2401">
            <v>0.05</v>
          </cell>
          <cell r="U2401">
            <v>-0.05</v>
          </cell>
          <cell r="V2401">
            <v>0.03</v>
          </cell>
          <cell r="W2401">
            <v>-0.03</v>
          </cell>
          <cell r="X2401">
            <v>0.03</v>
          </cell>
          <cell r="Y2401">
            <v>-0.03</v>
          </cell>
          <cell r="Z2401">
            <v>0.03</v>
          </cell>
          <cell r="AA2401">
            <v>-0.03</v>
          </cell>
          <cell r="AB2401" t="str">
            <v>NIL</v>
          </cell>
          <cell r="AC2401" t="str">
            <v>NIL</v>
          </cell>
          <cell r="AD2401" t="str">
            <v>NIL</v>
          </cell>
          <cell r="AE2401" t="str">
            <v>NIL</v>
          </cell>
          <cell r="AF2401" t="str">
            <v>NIL</v>
          </cell>
          <cell r="AG2401" t="str">
            <v>NIL</v>
          </cell>
        </row>
        <row r="2402">
          <cell r="A2402" t="str">
            <v>12-527A</v>
          </cell>
          <cell r="B2402">
            <v>0.15</v>
          </cell>
          <cell r="C2402">
            <v>-0.15</v>
          </cell>
          <cell r="D2402">
            <v>0.1</v>
          </cell>
          <cell r="E2402">
            <v>-0.1</v>
          </cell>
          <cell r="F2402">
            <v>0.05</v>
          </cell>
          <cell r="G2402">
            <v>-0.05</v>
          </cell>
          <cell r="H2402">
            <v>0.1</v>
          </cell>
          <cell r="I2402">
            <v>0</v>
          </cell>
          <cell r="J2402">
            <v>0.05</v>
          </cell>
          <cell r="K2402">
            <v>-0.05</v>
          </cell>
          <cell r="L2402">
            <v>0.1</v>
          </cell>
          <cell r="M2402">
            <v>-0.1</v>
          </cell>
          <cell r="N2402">
            <v>0.1</v>
          </cell>
          <cell r="O2402">
            <v>-0.1</v>
          </cell>
          <cell r="P2402">
            <v>0.05</v>
          </cell>
          <cell r="Q2402">
            <v>-0.05</v>
          </cell>
          <cell r="R2402">
            <v>0.2</v>
          </cell>
          <cell r="S2402">
            <v>-0.2</v>
          </cell>
          <cell r="T2402">
            <v>0.05</v>
          </cell>
          <cell r="U2402">
            <v>-0.05</v>
          </cell>
          <cell r="V2402">
            <v>0.03</v>
          </cell>
          <cell r="W2402">
            <v>-0.03</v>
          </cell>
          <cell r="X2402">
            <v>0.03</v>
          </cell>
          <cell r="Y2402">
            <v>-0.03</v>
          </cell>
          <cell r="Z2402">
            <v>0.03</v>
          </cell>
          <cell r="AA2402">
            <v>-0.03</v>
          </cell>
          <cell r="AB2402" t="str">
            <v>NIL</v>
          </cell>
          <cell r="AC2402" t="str">
            <v>NIL</v>
          </cell>
          <cell r="AD2402" t="str">
            <v>NIL</v>
          </cell>
          <cell r="AE2402" t="str">
            <v>NIL</v>
          </cell>
          <cell r="AF2402" t="str">
            <v>NIL</v>
          </cell>
          <cell r="AG2402" t="str">
            <v>NIL</v>
          </cell>
        </row>
        <row r="2403">
          <cell r="A2403" t="str">
            <v>12-528A</v>
          </cell>
          <cell r="B2403">
            <v>0.2</v>
          </cell>
          <cell r="C2403">
            <v>-0.2</v>
          </cell>
          <cell r="D2403">
            <v>0.1</v>
          </cell>
          <cell r="E2403">
            <v>-0.1</v>
          </cell>
          <cell r="F2403">
            <v>0.05</v>
          </cell>
          <cell r="G2403">
            <v>-0.05</v>
          </cell>
          <cell r="H2403">
            <v>0.1</v>
          </cell>
          <cell r="I2403">
            <v>0</v>
          </cell>
          <cell r="J2403">
            <v>0.1</v>
          </cell>
          <cell r="K2403">
            <v>-0.1</v>
          </cell>
          <cell r="L2403">
            <v>0.1</v>
          </cell>
          <cell r="M2403">
            <v>-0.1</v>
          </cell>
          <cell r="N2403">
            <v>0.1</v>
          </cell>
          <cell r="O2403">
            <v>-0.1</v>
          </cell>
          <cell r="P2403">
            <v>0.05</v>
          </cell>
          <cell r="Q2403">
            <v>-0.05</v>
          </cell>
          <cell r="R2403">
            <v>0.2</v>
          </cell>
          <cell r="S2403">
            <v>-0.2</v>
          </cell>
          <cell r="T2403">
            <v>0.05</v>
          </cell>
          <cell r="U2403">
            <v>-0.05</v>
          </cell>
          <cell r="V2403">
            <v>0.03</v>
          </cell>
          <cell r="W2403">
            <v>-0.03</v>
          </cell>
          <cell r="X2403">
            <v>0.03</v>
          </cell>
          <cell r="Y2403">
            <v>-0.03</v>
          </cell>
          <cell r="Z2403">
            <v>0.03</v>
          </cell>
          <cell r="AA2403">
            <v>-0.03</v>
          </cell>
          <cell r="AB2403" t="str">
            <v>NIL</v>
          </cell>
          <cell r="AC2403" t="str">
            <v>NIL</v>
          </cell>
          <cell r="AD2403" t="str">
            <v>NIL</v>
          </cell>
          <cell r="AE2403" t="str">
            <v>NIL</v>
          </cell>
          <cell r="AF2403" t="str">
            <v>NIL</v>
          </cell>
          <cell r="AG2403" t="str">
            <v>NIL</v>
          </cell>
        </row>
        <row r="2404">
          <cell r="A2404" t="str">
            <v>12-529A</v>
          </cell>
          <cell r="B2404">
            <v>0.2</v>
          </cell>
          <cell r="C2404">
            <v>-0.2</v>
          </cell>
          <cell r="D2404">
            <v>0.1</v>
          </cell>
          <cell r="E2404">
            <v>-0.1</v>
          </cell>
          <cell r="F2404">
            <v>0.05</v>
          </cell>
          <cell r="G2404">
            <v>-0.05</v>
          </cell>
          <cell r="H2404">
            <v>0.1</v>
          </cell>
          <cell r="I2404">
            <v>0</v>
          </cell>
          <cell r="J2404">
            <v>0.1</v>
          </cell>
          <cell r="K2404">
            <v>-0.1</v>
          </cell>
          <cell r="L2404">
            <v>0.1</v>
          </cell>
          <cell r="M2404">
            <v>-0.1</v>
          </cell>
          <cell r="N2404">
            <v>0.1</v>
          </cell>
          <cell r="O2404">
            <v>-0.1</v>
          </cell>
          <cell r="P2404">
            <v>0.05</v>
          </cell>
          <cell r="Q2404">
            <v>-0.05</v>
          </cell>
          <cell r="R2404">
            <v>0.2</v>
          </cell>
          <cell r="S2404">
            <v>-0.2</v>
          </cell>
          <cell r="T2404">
            <v>0.05</v>
          </cell>
          <cell r="U2404">
            <v>-0.05</v>
          </cell>
          <cell r="V2404">
            <v>0.05</v>
          </cell>
          <cell r="W2404">
            <v>-0.05</v>
          </cell>
          <cell r="X2404">
            <v>0.05</v>
          </cell>
          <cell r="Y2404">
            <v>-0.05</v>
          </cell>
          <cell r="Z2404">
            <v>0.05</v>
          </cell>
          <cell r="AA2404">
            <v>-0.05</v>
          </cell>
          <cell r="AB2404" t="str">
            <v>NIL</v>
          </cell>
          <cell r="AC2404" t="str">
            <v>NIL</v>
          </cell>
          <cell r="AD2404" t="str">
            <v>NIL</v>
          </cell>
          <cell r="AE2404" t="str">
            <v>NIL</v>
          </cell>
          <cell r="AF2404" t="str">
            <v>NIL</v>
          </cell>
          <cell r="AG2404" t="str">
            <v>NIL</v>
          </cell>
        </row>
        <row r="2405">
          <cell r="A2405" t="str">
            <v>12-531A-W</v>
          </cell>
          <cell r="B2405">
            <v>0.2</v>
          </cell>
          <cell r="C2405">
            <v>-0.2</v>
          </cell>
          <cell r="D2405">
            <v>0.1</v>
          </cell>
          <cell r="E2405">
            <v>-0.1</v>
          </cell>
          <cell r="F2405">
            <v>0.1</v>
          </cell>
          <cell r="G2405">
            <v>-0.1</v>
          </cell>
          <cell r="H2405">
            <v>0.1</v>
          </cell>
          <cell r="I2405">
            <v>0</v>
          </cell>
          <cell r="J2405">
            <v>0.1</v>
          </cell>
          <cell r="K2405">
            <v>-0.1</v>
          </cell>
          <cell r="L2405">
            <v>0.1</v>
          </cell>
          <cell r="M2405">
            <v>-0.1</v>
          </cell>
          <cell r="N2405">
            <v>0.1</v>
          </cell>
          <cell r="O2405">
            <v>-0.1</v>
          </cell>
          <cell r="P2405">
            <v>0.1</v>
          </cell>
          <cell r="Q2405">
            <v>-0.1</v>
          </cell>
          <cell r="R2405">
            <v>0.2</v>
          </cell>
          <cell r="S2405">
            <v>-0.2</v>
          </cell>
          <cell r="T2405">
            <v>0.05</v>
          </cell>
          <cell r="U2405">
            <v>-0.05</v>
          </cell>
          <cell r="V2405">
            <v>0.05</v>
          </cell>
          <cell r="W2405">
            <v>-0.05</v>
          </cell>
          <cell r="X2405">
            <v>0.05</v>
          </cell>
          <cell r="Y2405">
            <v>-0.05</v>
          </cell>
          <cell r="Z2405">
            <v>0.05</v>
          </cell>
          <cell r="AA2405">
            <v>-0.05</v>
          </cell>
          <cell r="AB2405" t="str">
            <v>NIL</v>
          </cell>
          <cell r="AC2405" t="str">
            <v>NIL</v>
          </cell>
          <cell r="AD2405" t="str">
            <v>NIL</v>
          </cell>
          <cell r="AE2405" t="str">
            <v>NIL</v>
          </cell>
          <cell r="AF2405" t="str">
            <v>NIL</v>
          </cell>
          <cell r="AG2405" t="str">
            <v>NIL</v>
          </cell>
        </row>
        <row r="2406">
          <cell r="A2406" t="str">
            <v>12-531A-1</v>
          </cell>
          <cell r="B2406">
            <v>0.2</v>
          </cell>
          <cell r="C2406">
            <v>-0.2</v>
          </cell>
          <cell r="D2406">
            <v>0.1</v>
          </cell>
          <cell r="E2406">
            <v>-0.1</v>
          </cell>
          <cell r="F2406">
            <v>0.1</v>
          </cell>
          <cell r="G2406">
            <v>-0.1</v>
          </cell>
          <cell r="H2406">
            <v>0.1</v>
          </cell>
          <cell r="I2406">
            <v>0</v>
          </cell>
          <cell r="J2406">
            <v>0.1</v>
          </cell>
          <cell r="K2406">
            <v>-0.1</v>
          </cell>
          <cell r="L2406">
            <v>0.1</v>
          </cell>
          <cell r="M2406">
            <v>-0.1</v>
          </cell>
          <cell r="N2406">
            <v>0.1</v>
          </cell>
          <cell r="O2406">
            <v>-0.1</v>
          </cell>
          <cell r="P2406">
            <v>0.1</v>
          </cell>
          <cell r="Q2406">
            <v>-0.1</v>
          </cell>
          <cell r="R2406">
            <v>0.2</v>
          </cell>
          <cell r="S2406">
            <v>-0.2</v>
          </cell>
          <cell r="T2406">
            <v>0.05</v>
          </cell>
          <cell r="U2406">
            <v>-0.05</v>
          </cell>
          <cell r="V2406">
            <v>0.05</v>
          </cell>
          <cell r="W2406">
            <v>-0.05</v>
          </cell>
          <cell r="X2406">
            <v>0.05</v>
          </cell>
          <cell r="Y2406">
            <v>-0.05</v>
          </cell>
          <cell r="Z2406">
            <v>0.05</v>
          </cell>
          <cell r="AA2406">
            <v>-0.05</v>
          </cell>
          <cell r="AB2406" t="str">
            <v>NIL</v>
          </cell>
          <cell r="AC2406" t="str">
            <v>NIL</v>
          </cell>
          <cell r="AD2406" t="str">
            <v>NIL</v>
          </cell>
          <cell r="AE2406" t="str">
            <v>NIL</v>
          </cell>
          <cell r="AF2406" t="str">
            <v>NIL</v>
          </cell>
          <cell r="AG2406" t="str">
            <v>NIL</v>
          </cell>
        </row>
        <row r="2407">
          <cell r="A2407" t="str">
            <v>12-531A-1W</v>
          </cell>
          <cell r="B2407">
            <v>0.2</v>
          </cell>
          <cell r="C2407">
            <v>-0.2</v>
          </cell>
          <cell r="D2407">
            <v>0.1</v>
          </cell>
          <cell r="E2407">
            <v>-0.1</v>
          </cell>
          <cell r="F2407">
            <v>0.1</v>
          </cell>
          <cell r="G2407">
            <v>-0.1</v>
          </cell>
          <cell r="H2407">
            <v>0.1</v>
          </cell>
          <cell r="I2407">
            <v>0</v>
          </cell>
          <cell r="J2407">
            <v>0.1</v>
          </cell>
          <cell r="K2407">
            <v>-0.1</v>
          </cell>
          <cell r="L2407">
            <v>0.1</v>
          </cell>
          <cell r="M2407">
            <v>-0.1</v>
          </cell>
          <cell r="N2407">
            <v>0.1</v>
          </cell>
          <cell r="O2407">
            <v>-0.1</v>
          </cell>
          <cell r="P2407">
            <v>0.1</v>
          </cell>
          <cell r="Q2407">
            <v>-0.1</v>
          </cell>
          <cell r="R2407">
            <v>0.2</v>
          </cell>
          <cell r="S2407">
            <v>-0.2</v>
          </cell>
          <cell r="T2407">
            <v>0.05</v>
          </cell>
          <cell r="U2407">
            <v>-0.05</v>
          </cell>
          <cell r="V2407">
            <v>0.05</v>
          </cell>
          <cell r="W2407">
            <v>-0.05</v>
          </cell>
          <cell r="X2407">
            <v>0.05</v>
          </cell>
          <cell r="Y2407">
            <v>-0.05</v>
          </cell>
          <cell r="Z2407">
            <v>0.05</v>
          </cell>
          <cell r="AA2407">
            <v>-0.05</v>
          </cell>
          <cell r="AB2407" t="str">
            <v>NIL</v>
          </cell>
          <cell r="AC2407" t="str">
            <v>NIL</v>
          </cell>
          <cell r="AD2407" t="str">
            <v>NIL</v>
          </cell>
          <cell r="AE2407" t="str">
            <v>NIL</v>
          </cell>
          <cell r="AF2407" t="str">
            <v>NIL</v>
          </cell>
          <cell r="AG2407" t="str">
            <v>NIL</v>
          </cell>
        </row>
        <row r="2408">
          <cell r="A2408" t="str">
            <v>12-531A-2</v>
          </cell>
          <cell r="B2408">
            <v>0.2</v>
          </cell>
          <cell r="C2408">
            <v>-0.2</v>
          </cell>
          <cell r="D2408">
            <v>0.1</v>
          </cell>
          <cell r="E2408">
            <v>-0.1</v>
          </cell>
          <cell r="F2408">
            <v>0.1</v>
          </cell>
          <cell r="G2408">
            <v>-0.1</v>
          </cell>
          <cell r="H2408">
            <v>0.1</v>
          </cell>
          <cell r="I2408">
            <v>0</v>
          </cell>
          <cell r="J2408">
            <v>0.1</v>
          </cell>
          <cell r="K2408">
            <v>-0.1</v>
          </cell>
          <cell r="L2408">
            <v>0.1</v>
          </cell>
          <cell r="M2408">
            <v>-0.1</v>
          </cell>
          <cell r="N2408">
            <v>0.1</v>
          </cell>
          <cell r="O2408">
            <v>-0.1</v>
          </cell>
          <cell r="P2408">
            <v>0.1</v>
          </cell>
          <cell r="Q2408">
            <v>-0.1</v>
          </cell>
          <cell r="R2408">
            <v>0.2</v>
          </cell>
          <cell r="S2408">
            <v>-0.2</v>
          </cell>
          <cell r="T2408">
            <v>0.05</v>
          </cell>
          <cell r="U2408">
            <v>-0.05</v>
          </cell>
          <cell r="V2408">
            <v>0.05</v>
          </cell>
          <cell r="W2408">
            <v>-0.05</v>
          </cell>
          <cell r="X2408">
            <v>0.05</v>
          </cell>
          <cell r="Y2408">
            <v>-0.05</v>
          </cell>
          <cell r="Z2408">
            <v>0.05</v>
          </cell>
          <cell r="AA2408">
            <v>-0.05</v>
          </cell>
          <cell r="AB2408" t="str">
            <v>NIL</v>
          </cell>
          <cell r="AC2408" t="str">
            <v>NIL</v>
          </cell>
          <cell r="AD2408" t="str">
            <v>NIL</v>
          </cell>
          <cell r="AE2408" t="str">
            <v>NIL</v>
          </cell>
          <cell r="AF2408" t="str">
            <v>NIL</v>
          </cell>
          <cell r="AG2408" t="str">
            <v>NIL</v>
          </cell>
        </row>
        <row r="2409">
          <cell r="A2409" t="str">
            <v>12-532A</v>
          </cell>
          <cell r="B2409">
            <v>0.3</v>
          </cell>
          <cell r="C2409">
            <v>-0.1</v>
          </cell>
          <cell r="D2409">
            <v>0.1</v>
          </cell>
          <cell r="E2409">
            <v>-0.1</v>
          </cell>
          <cell r="F2409">
            <v>0.05</v>
          </cell>
          <cell r="G2409">
            <v>-0.05</v>
          </cell>
          <cell r="H2409">
            <v>0.1</v>
          </cell>
          <cell r="I2409">
            <v>0</v>
          </cell>
          <cell r="J2409">
            <v>0.05</v>
          </cell>
          <cell r="K2409">
            <v>-0.05</v>
          </cell>
          <cell r="L2409">
            <v>0.1</v>
          </cell>
          <cell r="M2409">
            <v>-0.1</v>
          </cell>
          <cell r="N2409">
            <v>0.1</v>
          </cell>
          <cell r="O2409">
            <v>-0.1</v>
          </cell>
          <cell r="P2409">
            <v>0.05</v>
          </cell>
          <cell r="Q2409">
            <v>-0.05</v>
          </cell>
          <cell r="R2409">
            <v>0.2</v>
          </cell>
          <cell r="S2409">
            <v>-0.2</v>
          </cell>
          <cell r="T2409">
            <v>0.05</v>
          </cell>
          <cell r="U2409">
            <v>-0.05</v>
          </cell>
          <cell r="V2409">
            <v>0.05</v>
          </cell>
          <cell r="W2409">
            <v>-0.05</v>
          </cell>
          <cell r="X2409">
            <v>0.05</v>
          </cell>
          <cell r="Y2409">
            <v>-0.05</v>
          </cell>
          <cell r="Z2409">
            <v>0.05</v>
          </cell>
          <cell r="AA2409">
            <v>-0.05</v>
          </cell>
          <cell r="AB2409" t="str">
            <v>NIL</v>
          </cell>
          <cell r="AC2409" t="str">
            <v>NIL</v>
          </cell>
          <cell r="AD2409" t="str">
            <v>NIL</v>
          </cell>
          <cell r="AE2409" t="str">
            <v>NIL</v>
          </cell>
          <cell r="AF2409" t="str">
            <v>NIL</v>
          </cell>
          <cell r="AG2409" t="str">
            <v>NIL</v>
          </cell>
        </row>
        <row r="2410">
          <cell r="A2410" t="str">
            <v>12-533A</v>
          </cell>
          <cell r="B2410">
            <v>0.15</v>
          </cell>
          <cell r="C2410">
            <v>-0.15</v>
          </cell>
          <cell r="D2410">
            <v>0.1</v>
          </cell>
          <cell r="E2410">
            <v>-0.1</v>
          </cell>
          <cell r="F2410">
            <v>0.05</v>
          </cell>
          <cell r="G2410">
            <v>-0.05</v>
          </cell>
          <cell r="H2410">
            <v>0.1</v>
          </cell>
          <cell r="I2410">
            <v>0</v>
          </cell>
          <cell r="J2410">
            <v>0.05</v>
          </cell>
          <cell r="K2410">
            <v>-0.05</v>
          </cell>
          <cell r="L2410">
            <v>0.1</v>
          </cell>
          <cell r="M2410">
            <v>-0.1</v>
          </cell>
          <cell r="N2410">
            <v>0.1</v>
          </cell>
          <cell r="O2410">
            <v>-0.1</v>
          </cell>
          <cell r="P2410">
            <v>0.05</v>
          </cell>
          <cell r="Q2410">
            <v>-0.05</v>
          </cell>
          <cell r="R2410">
            <v>0.2</v>
          </cell>
          <cell r="S2410">
            <v>-0.2</v>
          </cell>
          <cell r="T2410">
            <v>0.05</v>
          </cell>
          <cell r="U2410">
            <v>-0.05</v>
          </cell>
          <cell r="V2410">
            <v>0.03</v>
          </cell>
          <cell r="W2410">
            <v>-0.03</v>
          </cell>
          <cell r="X2410">
            <v>0.03</v>
          </cell>
          <cell r="Y2410">
            <v>-0.03</v>
          </cell>
          <cell r="Z2410">
            <v>0.03</v>
          </cell>
          <cell r="AA2410">
            <v>-0.03</v>
          </cell>
          <cell r="AB2410" t="str">
            <v>NIL</v>
          </cell>
          <cell r="AC2410" t="str">
            <v>NIL</v>
          </cell>
          <cell r="AD2410" t="str">
            <v>NIL</v>
          </cell>
          <cell r="AE2410" t="str">
            <v>NIL</v>
          </cell>
          <cell r="AF2410" t="str">
            <v>NIL</v>
          </cell>
          <cell r="AG2410" t="str">
            <v>NIL</v>
          </cell>
        </row>
        <row r="2411">
          <cell r="A2411" t="str">
            <v>12-534A-C</v>
          </cell>
          <cell r="B2411">
            <v>0.2</v>
          </cell>
          <cell r="C2411">
            <v>-0.2</v>
          </cell>
          <cell r="D2411">
            <v>0.1</v>
          </cell>
          <cell r="E2411">
            <v>-0.1</v>
          </cell>
          <cell r="F2411">
            <v>0.05</v>
          </cell>
          <cell r="G2411">
            <v>-0.05</v>
          </cell>
          <cell r="H2411">
            <v>0.1</v>
          </cell>
          <cell r="I2411">
            <v>0</v>
          </cell>
          <cell r="J2411">
            <v>0.1</v>
          </cell>
          <cell r="K2411">
            <v>-0.1</v>
          </cell>
          <cell r="L2411">
            <v>0.1</v>
          </cell>
          <cell r="M2411">
            <v>-0.1</v>
          </cell>
          <cell r="N2411">
            <v>0.1</v>
          </cell>
          <cell r="O2411">
            <v>-0.1</v>
          </cell>
          <cell r="P2411">
            <v>0.05</v>
          </cell>
          <cell r="Q2411">
            <v>-0.05</v>
          </cell>
          <cell r="R2411">
            <v>0.2</v>
          </cell>
          <cell r="S2411">
            <v>-0.2</v>
          </cell>
          <cell r="T2411">
            <v>0.05</v>
          </cell>
          <cell r="U2411">
            <v>-0.05</v>
          </cell>
          <cell r="V2411">
            <v>0.03</v>
          </cell>
          <cell r="W2411">
            <v>-0.03</v>
          </cell>
          <cell r="X2411">
            <v>0.03</v>
          </cell>
          <cell r="Y2411">
            <v>-0.03</v>
          </cell>
          <cell r="Z2411">
            <v>0.03</v>
          </cell>
          <cell r="AA2411">
            <v>-0.03</v>
          </cell>
          <cell r="AB2411" t="str">
            <v>NIL</v>
          </cell>
          <cell r="AC2411" t="str">
            <v>NIL</v>
          </cell>
          <cell r="AD2411" t="str">
            <v>NIL</v>
          </cell>
          <cell r="AE2411" t="str">
            <v>NIL</v>
          </cell>
          <cell r="AF2411" t="str">
            <v>NIL</v>
          </cell>
          <cell r="AG2411" t="str">
            <v>NIL</v>
          </cell>
        </row>
        <row r="2412">
          <cell r="A2412" t="str">
            <v>12-534A-1C</v>
          </cell>
          <cell r="B2412">
            <v>0.2</v>
          </cell>
          <cell r="C2412">
            <v>-0.2</v>
          </cell>
          <cell r="D2412">
            <v>0.1</v>
          </cell>
          <cell r="E2412">
            <v>-0.1</v>
          </cell>
          <cell r="F2412">
            <v>0.05</v>
          </cell>
          <cell r="G2412">
            <v>-0.05</v>
          </cell>
          <cell r="H2412">
            <v>0.1</v>
          </cell>
          <cell r="I2412">
            <v>0</v>
          </cell>
          <cell r="J2412">
            <v>0.05</v>
          </cell>
          <cell r="K2412">
            <v>-0.05</v>
          </cell>
          <cell r="L2412">
            <v>0.1</v>
          </cell>
          <cell r="M2412">
            <v>-0.1</v>
          </cell>
          <cell r="N2412">
            <v>0.1</v>
          </cell>
          <cell r="O2412">
            <v>-0.1</v>
          </cell>
          <cell r="P2412">
            <v>0.05</v>
          </cell>
          <cell r="Q2412">
            <v>-0.05</v>
          </cell>
          <cell r="R2412">
            <v>0.2</v>
          </cell>
          <cell r="S2412">
            <v>-0.2</v>
          </cell>
          <cell r="T2412">
            <v>0.05</v>
          </cell>
          <cell r="U2412">
            <v>-0.05</v>
          </cell>
          <cell r="V2412">
            <v>0.03</v>
          </cell>
          <cell r="W2412">
            <v>-0.03</v>
          </cell>
          <cell r="X2412">
            <v>0.03</v>
          </cell>
          <cell r="Y2412">
            <v>-0.03</v>
          </cell>
          <cell r="Z2412">
            <v>0.03</v>
          </cell>
          <cell r="AA2412">
            <v>-0.03</v>
          </cell>
          <cell r="AB2412" t="str">
            <v>NIL</v>
          </cell>
          <cell r="AC2412" t="str">
            <v>NIL</v>
          </cell>
          <cell r="AD2412" t="str">
            <v>NIL</v>
          </cell>
          <cell r="AE2412" t="str">
            <v>NIL</v>
          </cell>
          <cell r="AF2412" t="str">
            <v>NIL</v>
          </cell>
          <cell r="AG2412" t="str">
            <v>NIL</v>
          </cell>
        </row>
        <row r="2413">
          <cell r="A2413" t="str">
            <v>12-535A</v>
          </cell>
          <cell r="B2413">
            <v>0.2</v>
          </cell>
          <cell r="C2413">
            <v>-0.2</v>
          </cell>
          <cell r="D2413">
            <v>0.1</v>
          </cell>
          <cell r="E2413">
            <v>-0.1</v>
          </cell>
          <cell r="F2413">
            <v>0.05</v>
          </cell>
          <cell r="G2413">
            <v>-0.05</v>
          </cell>
          <cell r="H2413">
            <v>0.1</v>
          </cell>
          <cell r="I2413">
            <v>0</v>
          </cell>
          <cell r="J2413">
            <v>0.1</v>
          </cell>
          <cell r="K2413">
            <v>-0.1</v>
          </cell>
          <cell r="L2413">
            <v>0.1</v>
          </cell>
          <cell r="M2413">
            <v>-0.1</v>
          </cell>
          <cell r="N2413">
            <v>0.1</v>
          </cell>
          <cell r="O2413">
            <v>-0.1</v>
          </cell>
          <cell r="P2413">
            <v>0.05</v>
          </cell>
          <cell r="Q2413">
            <v>-0.05</v>
          </cell>
          <cell r="R2413">
            <v>0.2</v>
          </cell>
          <cell r="S2413">
            <v>-0.2</v>
          </cell>
          <cell r="T2413">
            <v>0.05</v>
          </cell>
          <cell r="U2413">
            <v>-0.05</v>
          </cell>
          <cell r="V2413">
            <v>0.05</v>
          </cell>
          <cell r="W2413">
            <v>-0.05</v>
          </cell>
          <cell r="X2413">
            <v>0.05</v>
          </cell>
          <cell r="Y2413">
            <v>-0.05</v>
          </cell>
          <cell r="Z2413">
            <v>0.05</v>
          </cell>
          <cell r="AA2413">
            <v>-0.05</v>
          </cell>
          <cell r="AB2413" t="str">
            <v>NIL</v>
          </cell>
          <cell r="AC2413" t="str">
            <v>NIL</v>
          </cell>
          <cell r="AD2413" t="str">
            <v>NIL</v>
          </cell>
          <cell r="AE2413" t="str">
            <v>NIL</v>
          </cell>
          <cell r="AF2413" t="str">
            <v>NIL</v>
          </cell>
          <cell r="AG2413" t="str">
            <v>NIL</v>
          </cell>
        </row>
        <row r="2414">
          <cell r="A2414" t="str">
            <v>12-536A</v>
          </cell>
          <cell r="B2414">
            <v>0.2</v>
          </cell>
          <cell r="C2414">
            <v>-0.2</v>
          </cell>
          <cell r="D2414">
            <v>0.1</v>
          </cell>
          <cell r="E2414">
            <v>-0.1</v>
          </cell>
          <cell r="F2414">
            <v>0.05</v>
          </cell>
          <cell r="G2414">
            <v>-0.05</v>
          </cell>
          <cell r="H2414">
            <v>0.1</v>
          </cell>
          <cell r="I2414">
            <v>0</v>
          </cell>
          <cell r="J2414">
            <v>0.05</v>
          </cell>
          <cell r="K2414">
            <v>-0.05</v>
          </cell>
          <cell r="L2414">
            <v>0.1</v>
          </cell>
          <cell r="M2414">
            <v>-0.1</v>
          </cell>
          <cell r="N2414">
            <v>0.1</v>
          </cell>
          <cell r="O2414">
            <v>-0.1</v>
          </cell>
          <cell r="P2414">
            <v>0.05</v>
          </cell>
          <cell r="Q2414">
            <v>-0.05</v>
          </cell>
          <cell r="R2414">
            <v>0.2</v>
          </cell>
          <cell r="S2414">
            <v>-0.2</v>
          </cell>
          <cell r="T2414">
            <v>0.05</v>
          </cell>
          <cell r="U2414">
            <v>-0.05</v>
          </cell>
          <cell r="V2414">
            <v>0.03</v>
          </cell>
          <cell r="W2414">
            <v>-0.03</v>
          </cell>
          <cell r="X2414">
            <v>0.03</v>
          </cell>
          <cell r="Y2414">
            <v>-0.03</v>
          </cell>
          <cell r="Z2414">
            <v>0.03</v>
          </cell>
          <cell r="AA2414">
            <v>-0.03</v>
          </cell>
          <cell r="AB2414" t="str">
            <v>NIL</v>
          </cell>
          <cell r="AC2414" t="str">
            <v>NIL</v>
          </cell>
          <cell r="AD2414" t="str">
            <v>NIL</v>
          </cell>
          <cell r="AE2414" t="str">
            <v>NIL</v>
          </cell>
          <cell r="AF2414" t="str">
            <v>NIL</v>
          </cell>
          <cell r="AG2414" t="str">
            <v>NIL</v>
          </cell>
        </row>
        <row r="2415">
          <cell r="A2415" t="str">
            <v>12-536A-C</v>
          </cell>
          <cell r="B2415">
            <v>0.2</v>
          </cell>
          <cell r="C2415">
            <v>-0.2</v>
          </cell>
          <cell r="D2415">
            <v>0.1</v>
          </cell>
          <cell r="E2415">
            <v>-0.1</v>
          </cell>
          <cell r="F2415">
            <v>0.05</v>
          </cell>
          <cell r="G2415">
            <v>-0.05</v>
          </cell>
          <cell r="H2415">
            <v>0.1</v>
          </cell>
          <cell r="I2415">
            <v>0</v>
          </cell>
          <cell r="J2415">
            <v>0.05</v>
          </cell>
          <cell r="K2415">
            <v>-0.05</v>
          </cell>
          <cell r="L2415">
            <v>0.1</v>
          </cell>
          <cell r="M2415">
            <v>-0.1</v>
          </cell>
          <cell r="N2415">
            <v>0.1</v>
          </cell>
          <cell r="O2415">
            <v>-0.1</v>
          </cell>
          <cell r="P2415">
            <v>0.05</v>
          </cell>
          <cell r="Q2415">
            <v>-0.05</v>
          </cell>
          <cell r="R2415">
            <v>0.2</v>
          </cell>
          <cell r="S2415">
            <v>-0.2</v>
          </cell>
          <cell r="T2415">
            <v>0.05</v>
          </cell>
          <cell r="U2415">
            <v>-0.05</v>
          </cell>
          <cell r="V2415">
            <v>0.03</v>
          </cell>
          <cell r="W2415">
            <v>-0.03</v>
          </cell>
          <cell r="X2415">
            <v>0.03</v>
          </cell>
          <cell r="Y2415">
            <v>-0.03</v>
          </cell>
          <cell r="Z2415">
            <v>0.03</v>
          </cell>
          <cell r="AA2415">
            <v>-0.03</v>
          </cell>
          <cell r="AB2415" t="str">
            <v>NIL</v>
          </cell>
          <cell r="AC2415" t="str">
            <v>NIL</v>
          </cell>
          <cell r="AD2415" t="str">
            <v>NIL</v>
          </cell>
          <cell r="AE2415" t="str">
            <v>NIL</v>
          </cell>
          <cell r="AF2415" t="str">
            <v>NIL</v>
          </cell>
          <cell r="AG2415" t="str">
            <v>NIL</v>
          </cell>
        </row>
        <row r="2416">
          <cell r="A2416" t="str">
            <v>12-537A</v>
          </cell>
          <cell r="B2416">
            <v>0.2</v>
          </cell>
          <cell r="C2416">
            <v>-0.2</v>
          </cell>
          <cell r="D2416">
            <v>0.1</v>
          </cell>
          <cell r="E2416">
            <v>-0.1</v>
          </cell>
          <cell r="F2416">
            <v>0.05</v>
          </cell>
          <cell r="G2416">
            <v>-0.05</v>
          </cell>
          <cell r="H2416">
            <v>0.1</v>
          </cell>
          <cell r="I2416">
            <v>0</v>
          </cell>
          <cell r="J2416">
            <v>0.1</v>
          </cell>
          <cell r="K2416">
            <v>-0.1</v>
          </cell>
          <cell r="L2416">
            <v>0.1</v>
          </cell>
          <cell r="M2416">
            <v>-0.1</v>
          </cell>
          <cell r="N2416">
            <v>0.1</v>
          </cell>
          <cell r="O2416">
            <v>-0.1</v>
          </cell>
          <cell r="P2416">
            <v>0.05</v>
          </cell>
          <cell r="Q2416">
            <v>-0.05</v>
          </cell>
          <cell r="R2416">
            <v>0.2</v>
          </cell>
          <cell r="S2416">
            <v>-0.2</v>
          </cell>
          <cell r="T2416">
            <v>0.05</v>
          </cell>
          <cell r="U2416">
            <v>-0.05</v>
          </cell>
          <cell r="V2416">
            <v>0.05</v>
          </cell>
          <cell r="W2416">
            <v>-0.05</v>
          </cell>
          <cell r="X2416">
            <v>0.05</v>
          </cell>
          <cell r="Y2416">
            <v>-0.05</v>
          </cell>
          <cell r="Z2416">
            <v>0.05</v>
          </cell>
          <cell r="AA2416">
            <v>-0.05</v>
          </cell>
          <cell r="AB2416" t="str">
            <v>NIL</v>
          </cell>
          <cell r="AC2416" t="str">
            <v>NIL</v>
          </cell>
          <cell r="AD2416" t="str">
            <v>NIL</v>
          </cell>
          <cell r="AE2416" t="str">
            <v>NIL</v>
          </cell>
          <cell r="AF2416" t="str">
            <v>NIL</v>
          </cell>
          <cell r="AG2416" t="str">
            <v>NIL</v>
          </cell>
        </row>
        <row r="2417">
          <cell r="A2417" t="str">
            <v>12-538A</v>
          </cell>
          <cell r="B2417">
            <v>0.15</v>
          </cell>
          <cell r="C2417">
            <v>-0.15</v>
          </cell>
          <cell r="D2417">
            <v>0.1</v>
          </cell>
          <cell r="E2417">
            <v>-0.1</v>
          </cell>
          <cell r="F2417">
            <v>0.05</v>
          </cell>
          <cell r="G2417">
            <v>-0.05</v>
          </cell>
          <cell r="H2417">
            <v>0.1</v>
          </cell>
          <cell r="I2417">
            <v>0</v>
          </cell>
          <cell r="J2417">
            <v>0.05</v>
          </cell>
          <cell r="K2417">
            <v>-0.05</v>
          </cell>
          <cell r="L2417">
            <v>0.1</v>
          </cell>
          <cell r="M2417">
            <v>-0.1</v>
          </cell>
          <cell r="N2417">
            <v>0.05</v>
          </cell>
          <cell r="O2417">
            <v>-0.05</v>
          </cell>
          <cell r="P2417">
            <v>0.05</v>
          </cell>
          <cell r="Q2417">
            <v>-0.05</v>
          </cell>
          <cell r="R2417">
            <v>0.2</v>
          </cell>
          <cell r="S2417">
            <v>-0.2</v>
          </cell>
          <cell r="T2417">
            <v>0.05</v>
          </cell>
          <cell r="U2417">
            <v>-0.05</v>
          </cell>
          <cell r="V2417">
            <v>0.03</v>
          </cell>
          <cell r="W2417">
            <v>-0.03</v>
          </cell>
          <cell r="X2417">
            <v>0.03</v>
          </cell>
          <cell r="Y2417">
            <v>-0.03</v>
          </cell>
          <cell r="Z2417">
            <v>0.03</v>
          </cell>
          <cell r="AA2417">
            <v>-0.03</v>
          </cell>
          <cell r="AB2417" t="str">
            <v>NIL</v>
          </cell>
          <cell r="AC2417" t="str">
            <v>NIL</v>
          </cell>
          <cell r="AD2417" t="str">
            <v>NIL</v>
          </cell>
          <cell r="AE2417" t="str">
            <v>NIL</v>
          </cell>
          <cell r="AF2417" t="str">
            <v>NIL</v>
          </cell>
          <cell r="AG2417" t="str">
            <v>NIL</v>
          </cell>
        </row>
        <row r="2418">
          <cell r="A2418" t="str">
            <v>12-539A</v>
          </cell>
          <cell r="B2418">
            <v>0.2</v>
          </cell>
          <cell r="C2418">
            <v>-0.2</v>
          </cell>
          <cell r="D2418">
            <v>0.1</v>
          </cell>
          <cell r="E2418">
            <v>-0.1</v>
          </cell>
          <cell r="F2418">
            <v>0.05</v>
          </cell>
          <cell r="G2418">
            <v>-0.05</v>
          </cell>
          <cell r="H2418">
            <v>0.1</v>
          </cell>
          <cell r="I2418">
            <v>0</v>
          </cell>
          <cell r="J2418">
            <v>0.1</v>
          </cell>
          <cell r="K2418">
            <v>-0.1</v>
          </cell>
          <cell r="L2418">
            <v>0.1</v>
          </cell>
          <cell r="M2418">
            <v>-0.1</v>
          </cell>
          <cell r="N2418">
            <v>0.1</v>
          </cell>
          <cell r="O2418">
            <v>-0.1</v>
          </cell>
          <cell r="P2418">
            <v>0.05</v>
          </cell>
          <cell r="Q2418">
            <v>-0.05</v>
          </cell>
          <cell r="R2418">
            <v>0.2</v>
          </cell>
          <cell r="S2418">
            <v>-0.2</v>
          </cell>
          <cell r="T2418">
            <v>0.05</v>
          </cell>
          <cell r="U2418">
            <v>-0.05</v>
          </cell>
          <cell r="V2418">
            <v>0.03</v>
          </cell>
          <cell r="W2418">
            <v>-0.03</v>
          </cell>
          <cell r="X2418">
            <v>0.03</v>
          </cell>
          <cell r="Y2418">
            <v>-0.03</v>
          </cell>
          <cell r="Z2418">
            <v>0.03</v>
          </cell>
          <cell r="AA2418">
            <v>-0.03</v>
          </cell>
          <cell r="AB2418" t="str">
            <v>NIL</v>
          </cell>
          <cell r="AC2418" t="str">
            <v>NIL</v>
          </cell>
          <cell r="AD2418" t="str">
            <v>NIL</v>
          </cell>
          <cell r="AE2418" t="str">
            <v>NIL</v>
          </cell>
          <cell r="AF2418" t="str">
            <v>NIL</v>
          </cell>
          <cell r="AG2418" t="str">
            <v>NIL</v>
          </cell>
        </row>
        <row r="2419">
          <cell r="A2419" t="str">
            <v>12-541A</v>
          </cell>
          <cell r="B2419">
            <v>0.3</v>
          </cell>
          <cell r="C2419">
            <v>-0.1</v>
          </cell>
          <cell r="D2419">
            <v>0.1</v>
          </cell>
          <cell r="E2419">
            <v>-0.1</v>
          </cell>
          <cell r="F2419">
            <v>0.05</v>
          </cell>
          <cell r="G2419">
            <v>-0.05</v>
          </cell>
          <cell r="H2419">
            <v>0.1</v>
          </cell>
          <cell r="I2419">
            <v>0</v>
          </cell>
          <cell r="J2419">
            <v>0.1</v>
          </cell>
          <cell r="K2419">
            <v>0</v>
          </cell>
          <cell r="L2419">
            <v>0.1</v>
          </cell>
          <cell r="M2419">
            <v>-0.1</v>
          </cell>
          <cell r="N2419">
            <v>0.1</v>
          </cell>
          <cell r="O2419">
            <v>-0.1</v>
          </cell>
          <cell r="P2419">
            <v>0.05</v>
          </cell>
          <cell r="Q2419">
            <v>-0.05</v>
          </cell>
          <cell r="R2419">
            <v>0.2</v>
          </cell>
          <cell r="S2419">
            <v>-0.2</v>
          </cell>
          <cell r="T2419">
            <v>0.02</v>
          </cell>
          <cell r="U2419">
            <v>-0.02</v>
          </cell>
          <cell r="V2419">
            <v>0.05</v>
          </cell>
          <cell r="W2419">
            <v>-0.05</v>
          </cell>
          <cell r="X2419">
            <v>0.05</v>
          </cell>
          <cell r="Y2419">
            <v>-0.05</v>
          </cell>
          <cell r="Z2419">
            <v>0.05</v>
          </cell>
          <cell r="AA2419">
            <v>-0.05</v>
          </cell>
          <cell r="AB2419" t="str">
            <v>NIL</v>
          </cell>
          <cell r="AC2419" t="str">
            <v>NIL</v>
          </cell>
          <cell r="AD2419" t="str">
            <v>NIL</v>
          </cell>
          <cell r="AE2419" t="str">
            <v>NIL</v>
          </cell>
          <cell r="AF2419" t="str">
            <v>NIL</v>
          </cell>
          <cell r="AG2419" t="str">
            <v>NIL</v>
          </cell>
        </row>
        <row r="2420">
          <cell r="A2420" t="str">
            <v>12-542A</v>
          </cell>
          <cell r="B2420">
            <v>0.3</v>
          </cell>
          <cell r="C2420">
            <v>-0.1</v>
          </cell>
          <cell r="D2420">
            <v>0.1</v>
          </cell>
          <cell r="E2420">
            <v>-0.1</v>
          </cell>
          <cell r="F2420">
            <v>0.05</v>
          </cell>
          <cell r="G2420">
            <v>-0.05</v>
          </cell>
          <cell r="H2420">
            <v>0.1</v>
          </cell>
          <cell r="I2420">
            <v>0</v>
          </cell>
          <cell r="J2420">
            <v>0.05</v>
          </cell>
          <cell r="K2420">
            <v>-0.05</v>
          </cell>
          <cell r="L2420">
            <v>0.1</v>
          </cell>
          <cell r="M2420">
            <v>-0.1</v>
          </cell>
          <cell r="N2420">
            <v>0.1</v>
          </cell>
          <cell r="O2420">
            <v>-0.1</v>
          </cell>
          <cell r="P2420">
            <v>0.05</v>
          </cell>
          <cell r="Q2420">
            <v>-0.05</v>
          </cell>
          <cell r="R2420">
            <v>0.2</v>
          </cell>
          <cell r="S2420">
            <v>-0.2</v>
          </cell>
          <cell r="T2420">
            <v>0.02</v>
          </cell>
          <cell r="U2420">
            <v>-0.02</v>
          </cell>
          <cell r="V2420">
            <v>0.05</v>
          </cell>
          <cell r="W2420">
            <v>-0.05</v>
          </cell>
          <cell r="X2420">
            <v>0.05</v>
          </cell>
          <cell r="Y2420">
            <v>-0.05</v>
          </cell>
          <cell r="Z2420">
            <v>0.05</v>
          </cell>
          <cell r="AA2420">
            <v>-0.05</v>
          </cell>
          <cell r="AB2420" t="str">
            <v>NIL</v>
          </cell>
          <cell r="AC2420" t="str">
            <v>NIL</v>
          </cell>
          <cell r="AD2420" t="str">
            <v>NIL</v>
          </cell>
          <cell r="AE2420" t="str">
            <v>NIL</v>
          </cell>
          <cell r="AF2420" t="str">
            <v>NIL</v>
          </cell>
          <cell r="AG2420" t="str">
            <v>NIL</v>
          </cell>
        </row>
        <row r="2421">
          <cell r="A2421" t="str">
            <v>12-543A</v>
          </cell>
          <cell r="B2421">
            <v>0.3</v>
          </cell>
          <cell r="C2421">
            <v>-0.1</v>
          </cell>
          <cell r="D2421">
            <v>0.1</v>
          </cell>
          <cell r="E2421">
            <v>-0.1</v>
          </cell>
          <cell r="F2421">
            <v>0.05</v>
          </cell>
          <cell r="G2421">
            <v>-0.05</v>
          </cell>
          <cell r="H2421">
            <v>0.1</v>
          </cell>
          <cell r="I2421">
            <v>0</v>
          </cell>
          <cell r="J2421">
            <v>0.05</v>
          </cell>
          <cell r="K2421">
            <v>-0.05</v>
          </cell>
          <cell r="L2421">
            <v>0.1</v>
          </cell>
          <cell r="M2421">
            <v>-0.1</v>
          </cell>
          <cell r="N2421">
            <v>0.1</v>
          </cell>
          <cell r="O2421">
            <v>-0.1</v>
          </cell>
          <cell r="P2421">
            <v>0.05</v>
          </cell>
          <cell r="Q2421">
            <v>-0.05</v>
          </cell>
          <cell r="R2421">
            <v>0.2</v>
          </cell>
          <cell r="S2421">
            <v>-0.2</v>
          </cell>
          <cell r="T2421">
            <v>0.02</v>
          </cell>
          <cell r="U2421">
            <v>-0.02</v>
          </cell>
          <cell r="V2421">
            <v>0.05</v>
          </cell>
          <cell r="W2421">
            <v>-0.05</v>
          </cell>
          <cell r="X2421">
            <v>0.05</v>
          </cell>
          <cell r="Y2421">
            <v>-0.05</v>
          </cell>
          <cell r="Z2421">
            <v>0.05</v>
          </cell>
          <cell r="AA2421">
            <v>-0.05</v>
          </cell>
          <cell r="AB2421" t="str">
            <v>NIL</v>
          </cell>
          <cell r="AC2421" t="str">
            <v>NIL</v>
          </cell>
          <cell r="AD2421" t="str">
            <v>NIL</v>
          </cell>
          <cell r="AE2421" t="str">
            <v>NIL</v>
          </cell>
          <cell r="AF2421" t="str">
            <v>NIL</v>
          </cell>
          <cell r="AG2421" t="str">
            <v>NIL</v>
          </cell>
        </row>
        <row r="2422">
          <cell r="A2422" t="str">
            <v>12-543A-1</v>
          </cell>
          <cell r="B2422">
            <v>0.3</v>
          </cell>
          <cell r="C2422">
            <v>-0.1</v>
          </cell>
          <cell r="D2422">
            <v>0.1</v>
          </cell>
          <cell r="E2422">
            <v>-0.1</v>
          </cell>
          <cell r="F2422">
            <v>0.05</v>
          </cell>
          <cell r="G2422">
            <v>-0.05</v>
          </cell>
          <cell r="H2422">
            <v>0.1</v>
          </cell>
          <cell r="I2422">
            <v>0</v>
          </cell>
          <cell r="J2422">
            <v>0.05</v>
          </cell>
          <cell r="K2422">
            <v>-0.05</v>
          </cell>
          <cell r="L2422">
            <v>0.1</v>
          </cell>
          <cell r="M2422">
            <v>-0.1</v>
          </cell>
          <cell r="N2422">
            <v>0.1</v>
          </cell>
          <cell r="O2422">
            <v>-0.1</v>
          </cell>
          <cell r="P2422">
            <v>0.05</v>
          </cell>
          <cell r="Q2422">
            <v>-0.05</v>
          </cell>
          <cell r="R2422">
            <v>0.2</v>
          </cell>
          <cell r="S2422">
            <v>-0.2</v>
          </cell>
          <cell r="T2422">
            <v>0.02</v>
          </cell>
          <cell r="U2422">
            <v>-0.02</v>
          </cell>
          <cell r="V2422">
            <v>0.05</v>
          </cell>
          <cell r="W2422">
            <v>-0.05</v>
          </cell>
          <cell r="X2422">
            <v>0.05</v>
          </cell>
          <cell r="Y2422">
            <v>-0.05</v>
          </cell>
          <cell r="Z2422">
            <v>0.05</v>
          </cell>
          <cell r="AA2422">
            <v>-0.05</v>
          </cell>
          <cell r="AB2422" t="str">
            <v>NIL</v>
          </cell>
          <cell r="AC2422" t="str">
            <v>NIL</v>
          </cell>
          <cell r="AD2422" t="str">
            <v>NIL</v>
          </cell>
          <cell r="AE2422" t="str">
            <v>NIL</v>
          </cell>
          <cell r="AF2422" t="str">
            <v>NIL</v>
          </cell>
          <cell r="AG2422" t="str">
            <v>NIL</v>
          </cell>
        </row>
        <row r="2423">
          <cell r="A2423" t="str">
            <v>12-543A-1C</v>
          </cell>
          <cell r="B2423">
            <v>0.3</v>
          </cell>
          <cell r="C2423">
            <v>-0.1</v>
          </cell>
          <cell r="D2423">
            <v>0.1</v>
          </cell>
          <cell r="E2423">
            <v>-0.1</v>
          </cell>
          <cell r="F2423">
            <v>0.05</v>
          </cell>
          <cell r="G2423">
            <v>-0.05</v>
          </cell>
          <cell r="H2423">
            <v>0.1</v>
          </cell>
          <cell r="I2423">
            <v>0</v>
          </cell>
          <cell r="J2423">
            <v>0.05</v>
          </cell>
          <cell r="K2423">
            <v>-0.05</v>
          </cell>
          <cell r="L2423">
            <v>0.1</v>
          </cell>
          <cell r="M2423">
            <v>-0.1</v>
          </cell>
          <cell r="N2423">
            <v>0.1</v>
          </cell>
          <cell r="O2423">
            <v>-0.1</v>
          </cell>
          <cell r="P2423">
            <v>0.05</v>
          </cell>
          <cell r="Q2423">
            <v>-0.05</v>
          </cell>
          <cell r="R2423">
            <v>0.2</v>
          </cell>
          <cell r="S2423">
            <v>-0.2</v>
          </cell>
          <cell r="T2423">
            <v>0.02</v>
          </cell>
          <cell r="U2423">
            <v>-0.02</v>
          </cell>
          <cell r="V2423">
            <v>0.05</v>
          </cell>
          <cell r="W2423">
            <v>-0.05</v>
          </cell>
          <cell r="X2423">
            <v>0.05</v>
          </cell>
          <cell r="Y2423">
            <v>-0.05</v>
          </cell>
          <cell r="Z2423">
            <v>0.05</v>
          </cell>
          <cell r="AA2423">
            <v>-0.05</v>
          </cell>
          <cell r="AB2423" t="str">
            <v>NIL</v>
          </cell>
          <cell r="AC2423" t="str">
            <v>NIL</v>
          </cell>
          <cell r="AD2423" t="str">
            <v>NIL</v>
          </cell>
          <cell r="AE2423" t="str">
            <v>NIL</v>
          </cell>
          <cell r="AF2423" t="str">
            <v>NIL</v>
          </cell>
          <cell r="AG2423" t="str">
            <v>NIL</v>
          </cell>
        </row>
        <row r="2424">
          <cell r="A2424" t="str">
            <v>12-544A</v>
          </cell>
          <cell r="B2424">
            <v>0.3</v>
          </cell>
          <cell r="C2424">
            <v>-0.1</v>
          </cell>
          <cell r="D2424">
            <v>0.1</v>
          </cell>
          <cell r="E2424">
            <v>-0.1</v>
          </cell>
          <cell r="F2424">
            <v>0.05</v>
          </cell>
          <cell r="G2424">
            <v>-0.05</v>
          </cell>
          <cell r="H2424">
            <v>0.1</v>
          </cell>
          <cell r="I2424">
            <v>0</v>
          </cell>
          <cell r="J2424">
            <v>0.1</v>
          </cell>
          <cell r="K2424">
            <v>0</v>
          </cell>
          <cell r="L2424">
            <v>0.1</v>
          </cell>
          <cell r="M2424">
            <v>-0.1</v>
          </cell>
          <cell r="N2424">
            <v>0.1</v>
          </cell>
          <cell r="O2424">
            <v>-0.1</v>
          </cell>
          <cell r="P2424">
            <v>0.05</v>
          </cell>
          <cell r="Q2424">
            <v>-0.05</v>
          </cell>
          <cell r="R2424">
            <v>0.2</v>
          </cell>
          <cell r="S2424">
            <v>-0.2</v>
          </cell>
          <cell r="T2424">
            <v>0.05</v>
          </cell>
          <cell r="U2424">
            <v>-0.05</v>
          </cell>
          <cell r="V2424">
            <v>0.03</v>
          </cell>
          <cell r="W2424">
            <v>-0.03</v>
          </cell>
          <cell r="X2424">
            <v>0.03</v>
          </cell>
          <cell r="Y2424">
            <v>-0.03</v>
          </cell>
          <cell r="Z2424">
            <v>0.03</v>
          </cell>
          <cell r="AA2424">
            <v>-0.03</v>
          </cell>
          <cell r="AB2424" t="str">
            <v>NIL</v>
          </cell>
          <cell r="AC2424" t="str">
            <v>NIL</v>
          </cell>
          <cell r="AD2424" t="str">
            <v>NIL</v>
          </cell>
          <cell r="AE2424" t="str">
            <v>NIL</v>
          </cell>
          <cell r="AF2424" t="str">
            <v>NIL</v>
          </cell>
          <cell r="AG2424" t="str">
            <v>NIL</v>
          </cell>
        </row>
        <row r="2425">
          <cell r="A2425" t="str">
            <v>12-545A</v>
          </cell>
          <cell r="B2425">
            <v>0.3</v>
          </cell>
          <cell r="C2425">
            <v>-0.1</v>
          </cell>
          <cell r="D2425">
            <v>0.1</v>
          </cell>
          <cell r="E2425">
            <v>-0.1</v>
          </cell>
          <cell r="F2425">
            <v>0.05</v>
          </cell>
          <cell r="G2425">
            <v>-0.05</v>
          </cell>
          <cell r="H2425">
            <v>0.1</v>
          </cell>
          <cell r="I2425">
            <v>0</v>
          </cell>
          <cell r="J2425">
            <v>0.1</v>
          </cell>
          <cell r="K2425">
            <v>-0.1</v>
          </cell>
          <cell r="L2425">
            <v>0.1</v>
          </cell>
          <cell r="M2425">
            <v>-0.1</v>
          </cell>
          <cell r="N2425">
            <v>0.1</v>
          </cell>
          <cell r="O2425">
            <v>-0.1</v>
          </cell>
          <cell r="P2425">
            <v>0.05</v>
          </cell>
          <cell r="Q2425">
            <v>-0.05</v>
          </cell>
          <cell r="R2425">
            <v>0.2</v>
          </cell>
          <cell r="S2425">
            <v>-0.2</v>
          </cell>
          <cell r="T2425">
            <v>0.05</v>
          </cell>
          <cell r="U2425">
            <v>-0.05</v>
          </cell>
          <cell r="V2425">
            <v>0.05</v>
          </cell>
          <cell r="W2425">
            <v>-0.05</v>
          </cell>
          <cell r="X2425">
            <v>0.05</v>
          </cell>
          <cell r="Y2425">
            <v>-0.05</v>
          </cell>
          <cell r="Z2425">
            <v>0.05</v>
          </cell>
          <cell r="AA2425">
            <v>-0.05</v>
          </cell>
          <cell r="AB2425" t="str">
            <v>NIL</v>
          </cell>
          <cell r="AC2425" t="str">
            <v>NIL</v>
          </cell>
          <cell r="AD2425" t="str">
            <v>NIL</v>
          </cell>
          <cell r="AE2425" t="str">
            <v>NIL</v>
          </cell>
          <cell r="AF2425" t="str">
            <v>NIL</v>
          </cell>
          <cell r="AG2425" t="str">
            <v>NIL</v>
          </cell>
        </row>
        <row r="2426">
          <cell r="A2426" t="str">
            <v>12-545A-1</v>
          </cell>
          <cell r="B2426">
            <v>0.3</v>
          </cell>
          <cell r="C2426">
            <v>-0.1</v>
          </cell>
          <cell r="D2426">
            <v>0.1</v>
          </cell>
          <cell r="E2426">
            <v>-0.1</v>
          </cell>
          <cell r="F2426">
            <v>0.05</v>
          </cell>
          <cell r="G2426">
            <v>-0.05</v>
          </cell>
          <cell r="H2426">
            <v>0.1</v>
          </cell>
          <cell r="I2426">
            <v>0</v>
          </cell>
          <cell r="J2426">
            <v>0.1</v>
          </cell>
          <cell r="K2426">
            <v>-0.1</v>
          </cell>
          <cell r="L2426">
            <v>0.1</v>
          </cell>
          <cell r="M2426">
            <v>-0.1</v>
          </cell>
          <cell r="N2426">
            <v>0.1</v>
          </cell>
          <cell r="O2426">
            <v>-0.1</v>
          </cell>
          <cell r="P2426">
            <v>0.05</v>
          </cell>
          <cell r="Q2426">
            <v>-0.05</v>
          </cell>
          <cell r="R2426">
            <v>0.2</v>
          </cell>
          <cell r="S2426">
            <v>-0.2</v>
          </cell>
          <cell r="T2426">
            <v>0.05</v>
          </cell>
          <cell r="U2426">
            <v>-0.05</v>
          </cell>
          <cell r="V2426">
            <v>0.05</v>
          </cell>
          <cell r="W2426">
            <v>-0.05</v>
          </cell>
          <cell r="X2426">
            <v>0.05</v>
          </cell>
          <cell r="Y2426">
            <v>-0.05</v>
          </cell>
          <cell r="Z2426">
            <v>0.05</v>
          </cell>
          <cell r="AA2426">
            <v>-0.05</v>
          </cell>
          <cell r="AB2426" t="str">
            <v>NIL</v>
          </cell>
          <cell r="AC2426" t="str">
            <v>NIL</v>
          </cell>
          <cell r="AD2426" t="str">
            <v>NIL</v>
          </cell>
          <cell r="AE2426" t="str">
            <v>NIL</v>
          </cell>
          <cell r="AF2426" t="str">
            <v>NIL</v>
          </cell>
          <cell r="AG2426" t="str">
            <v>NIL</v>
          </cell>
        </row>
        <row r="2427">
          <cell r="A2427" t="str">
            <v>12-547A</v>
          </cell>
          <cell r="B2427">
            <v>0.2</v>
          </cell>
          <cell r="C2427">
            <v>-0.2</v>
          </cell>
          <cell r="D2427">
            <v>0.1</v>
          </cell>
          <cell r="E2427">
            <v>-0.1</v>
          </cell>
          <cell r="F2427">
            <v>0.1</v>
          </cell>
          <cell r="G2427">
            <v>-0.1</v>
          </cell>
          <cell r="H2427">
            <v>0.1</v>
          </cell>
          <cell r="I2427">
            <v>0</v>
          </cell>
          <cell r="J2427">
            <v>0.1</v>
          </cell>
          <cell r="K2427">
            <v>-0.1</v>
          </cell>
          <cell r="L2427">
            <v>0.1</v>
          </cell>
          <cell r="M2427">
            <v>-0.1</v>
          </cell>
          <cell r="N2427">
            <v>0.1</v>
          </cell>
          <cell r="O2427">
            <v>-0.1</v>
          </cell>
          <cell r="P2427">
            <v>0.05</v>
          </cell>
          <cell r="Q2427">
            <v>-0.05</v>
          </cell>
          <cell r="R2427">
            <v>0.2</v>
          </cell>
          <cell r="S2427">
            <v>-0.2</v>
          </cell>
          <cell r="T2427">
            <v>0.05</v>
          </cell>
          <cell r="U2427">
            <v>-0.05</v>
          </cell>
          <cell r="V2427">
            <v>0.05</v>
          </cell>
          <cell r="W2427">
            <v>-0.05</v>
          </cell>
          <cell r="X2427">
            <v>0.05</v>
          </cell>
          <cell r="Y2427">
            <v>-0.05</v>
          </cell>
          <cell r="Z2427">
            <v>0.05</v>
          </cell>
          <cell r="AA2427">
            <v>-0.05</v>
          </cell>
          <cell r="AB2427" t="str">
            <v>NIL</v>
          </cell>
          <cell r="AC2427" t="str">
            <v>NIL</v>
          </cell>
          <cell r="AD2427" t="str">
            <v>NIL</v>
          </cell>
          <cell r="AE2427" t="str">
            <v>NIL</v>
          </cell>
          <cell r="AF2427" t="str">
            <v>NIL</v>
          </cell>
          <cell r="AG2427" t="str">
            <v>NIL</v>
          </cell>
        </row>
        <row r="2428">
          <cell r="A2428" t="str">
            <v>12-548AN</v>
          </cell>
          <cell r="B2428">
            <v>0.3</v>
          </cell>
          <cell r="C2428">
            <v>-0.3</v>
          </cell>
          <cell r="D2428">
            <v>0.1</v>
          </cell>
          <cell r="E2428">
            <v>-0.1</v>
          </cell>
          <cell r="F2428">
            <v>0.05</v>
          </cell>
          <cell r="G2428">
            <v>-0.05</v>
          </cell>
          <cell r="H2428">
            <v>0.1</v>
          </cell>
          <cell r="I2428">
            <v>0</v>
          </cell>
          <cell r="J2428" t="str">
            <v>NIL</v>
          </cell>
          <cell r="K2428" t="str">
            <v>NIL</v>
          </cell>
          <cell r="L2428">
            <v>0.1</v>
          </cell>
          <cell r="M2428">
            <v>-0.1</v>
          </cell>
          <cell r="N2428">
            <v>0.1</v>
          </cell>
          <cell r="O2428">
            <v>-0.1</v>
          </cell>
          <cell r="P2428">
            <v>0.05</v>
          </cell>
          <cell r="Q2428">
            <v>-0.05</v>
          </cell>
          <cell r="R2428">
            <v>0.2</v>
          </cell>
          <cell r="S2428">
            <v>-0.2</v>
          </cell>
          <cell r="T2428">
            <v>0.05</v>
          </cell>
          <cell r="U2428">
            <v>-0.05</v>
          </cell>
          <cell r="V2428">
            <v>0.03</v>
          </cell>
          <cell r="W2428">
            <v>-0.03</v>
          </cell>
          <cell r="X2428">
            <v>0.03</v>
          </cell>
          <cell r="Y2428">
            <v>-0.03</v>
          </cell>
          <cell r="Z2428">
            <v>0.03</v>
          </cell>
          <cell r="AA2428">
            <v>-0.03</v>
          </cell>
          <cell r="AB2428" t="str">
            <v>NIL</v>
          </cell>
          <cell r="AC2428" t="str">
            <v>NIL</v>
          </cell>
          <cell r="AD2428" t="str">
            <v>NIL</v>
          </cell>
          <cell r="AE2428" t="str">
            <v>NIL</v>
          </cell>
          <cell r="AF2428" t="str">
            <v>NIL</v>
          </cell>
          <cell r="AG2428" t="str">
            <v>NIL</v>
          </cell>
        </row>
        <row r="2429">
          <cell r="A2429" t="str">
            <v>12-549A</v>
          </cell>
          <cell r="B2429">
            <v>0.2</v>
          </cell>
          <cell r="C2429">
            <v>-0.2</v>
          </cell>
          <cell r="D2429">
            <v>0.1</v>
          </cell>
          <cell r="E2429">
            <v>-0.1</v>
          </cell>
          <cell r="F2429">
            <v>0.1</v>
          </cell>
          <cell r="G2429">
            <v>-0.1</v>
          </cell>
          <cell r="H2429">
            <v>0.1</v>
          </cell>
          <cell r="I2429">
            <v>0</v>
          </cell>
          <cell r="J2429">
            <v>0.1</v>
          </cell>
          <cell r="K2429">
            <v>-0.1</v>
          </cell>
          <cell r="L2429">
            <v>0.1</v>
          </cell>
          <cell r="M2429">
            <v>-0.1</v>
          </cell>
          <cell r="N2429">
            <v>0.1</v>
          </cell>
          <cell r="O2429">
            <v>-0.1</v>
          </cell>
          <cell r="P2429">
            <v>0.1</v>
          </cell>
          <cell r="Q2429">
            <v>-0.1</v>
          </cell>
          <cell r="R2429">
            <v>0.2</v>
          </cell>
          <cell r="S2429">
            <v>-0.2</v>
          </cell>
          <cell r="T2429">
            <v>0.05</v>
          </cell>
          <cell r="U2429">
            <v>-0.05</v>
          </cell>
          <cell r="V2429">
            <v>0.05</v>
          </cell>
          <cell r="W2429">
            <v>-0.05</v>
          </cell>
          <cell r="X2429">
            <v>0.05</v>
          </cell>
          <cell r="Y2429">
            <v>-0.05</v>
          </cell>
          <cell r="Z2429">
            <v>0.05</v>
          </cell>
          <cell r="AA2429">
            <v>-0.05</v>
          </cell>
          <cell r="AB2429" t="str">
            <v>NIL</v>
          </cell>
          <cell r="AC2429" t="str">
            <v>NIL</v>
          </cell>
          <cell r="AD2429" t="str">
            <v>NIL</v>
          </cell>
          <cell r="AE2429" t="str">
            <v>NIL</v>
          </cell>
          <cell r="AF2429" t="str">
            <v>NIL</v>
          </cell>
          <cell r="AG2429" t="str">
            <v>NIL</v>
          </cell>
        </row>
        <row r="2430">
          <cell r="A2430" t="str">
            <v>12-549A-1</v>
          </cell>
          <cell r="B2430">
            <v>0.2</v>
          </cell>
          <cell r="C2430">
            <v>-0.2</v>
          </cell>
          <cell r="D2430">
            <v>0.1</v>
          </cell>
          <cell r="E2430">
            <v>-0.1</v>
          </cell>
          <cell r="F2430">
            <v>0.1</v>
          </cell>
          <cell r="G2430">
            <v>-0.1</v>
          </cell>
          <cell r="H2430">
            <v>0.1</v>
          </cell>
          <cell r="I2430">
            <v>0</v>
          </cell>
          <cell r="J2430">
            <v>0.1</v>
          </cell>
          <cell r="K2430">
            <v>-0.1</v>
          </cell>
          <cell r="L2430">
            <v>0.1</v>
          </cell>
          <cell r="M2430">
            <v>-0.1</v>
          </cell>
          <cell r="N2430">
            <v>0.1</v>
          </cell>
          <cell r="O2430">
            <v>-0.1</v>
          </cell>
          <cell r="P2430">
            <v>0.1</v>
          </cell>
          <cell r="Q2430">
            <v>-0.1</v>
          </cell>
          <cell r="R2430">
            <v>0.2</v>
          </cell>
          <cell r="S2430">
            <v>-0.2</v>
          </cell>
          <cell r="T2430">
            <v>0.05</v>
          </cell>
          <cell r="U2430">
            <v>-0.05</v>
          </cell>
          <cell r="V2430">
            <v>0.05</v>
          </cell>
          <cell r="W2430">
            <v>-0.05</v>
          </cell>
          <cell r="X2430">
            <v>0.05</v>
          </cell>
          <cell r="Y2430">
            <v>-0.05</v>
          </cell>
          <cell r="Z2430">
            <v>0.05</v>
          </cell>
          <cell r="AA2430">
            <v>-0.05</v>
          </cell>
          <cell r="AB2430" t="str">
            <v>NIL</v>
          </cell>
          <cell r="AC2430" t="str">
            <v>NIL</v>
          </cell>
          <cell r="AD2430" t="str">
            <v>NIL</v>
          </cell>
          <cell r="AE2430" t="str">
            <v>NIL</v>
          </cell>
          <cell r="AF2430" t="str">
            <v>NIL</v>
          </cell>
          <cell r="AG2430" t="str">
            <v>NIL</v>
          </cell>
        </row>
        <row r="2431">
          <cell r="A2431" t="str">
            <v>12-549A-2</v>
          </cell>
          <cell r="B2431">
            <v>0.2</v>
          </cell>
          <cell r="C2431">
            <v>-0.2</v>
          </cell>
          <cell r="D2431">
            <v>0.1</v>
          </cell>
          <cell r="E2431">
            <v>-0.1</v>
          </cell>
          <cell r="F2431">
            <v>0.1</v>
          </cell>
          <cell r="G2431">
            <v>-0.1</v>
          </cell>
          <cell r="H2431">
            <v>0.1</v>
          </cell>
          <cell r="I2431">
            <v>0</v>
          </cell>
          <cell r="J2431">
            <v>0.1</v>
          </cell>
          <cell r="K2431">
            <v>-0.1</v>
          </cell>
          <cell r="L2431">
            <v>0.1</v>
          </cell>
          <cell r="M2431">
            <v>-0.1</v>
          </cell>
          <cell r="N2431">
            <v>0.1</v>
          </cell>
          <cell r="O2431">
            <v>-0.1</v>
          </cell>
          <cell r="P2431">
            <v>0.1</v>
          </cell>
          <cell r="Q2431">
            <v>-0.1</v>
          </cell>
          <cell r="R2431">
            <v>0.2</v>
          </cell>
          <cell r="S2431">
            <v>-0.2</v>
          </cell>
          <cell r="T2431">
            <v>0.05</v>
          </cell>
          <cell r="U2431">
            <v>-0.05</v>
          </cell>
          <cell r="V2431">
            <v>0.05</v>
          </cell>
          <cell r="W2431">
            <v>-0.05</v>
          </cell>
          <cell r="X2431">
            <v>0.05</v>
          </cell>
          <cell r="Y2431">
            <v>-0.05</v>
          </cell>
          <cell r="Z2431">
            <v>0.05</v>
          </cell>
          <cell r="AA2431">
            <v>-0.05</v>
          </cell>
          <cell r="AB2431" t="str">
            <v>NIL</v>
          </cell>
          <cell r="AC2431" t="str">
            <v>NIL</v>
          </cell>
          <cell r="AD2431" t="str">
            <v>NIL</v>
          </cell>
          <cell r="AE2431" t="str">
            <v>NIL</v>
          </cell>
          <cell r="AF2431" t="str">
            <v>NIL</v>
          </cell>
          <cell r="AG2431" t="str">
            <v>NIL</v>
          </cell>
        </row>
        <row r="2432">
          <cell r="A2432" t="str">
            <v>12-549A-3</v>
          </cell>
          <cell r="B2432">
            <v>0.2</v>
          </cell>
          <cell r="C2432">
            <v>-0.2</v>
          </cell>
          <cell r="D2432">
            <v>0.1</v>
          </cell>
          <cell r="E2432">
            <v>-0.1</v>
          </cell>
          <cell r="F2432">
            <v>0.1</v>
          </cell>
          <cell r="G2432">
            <v>-0.1</v>
          </cell>
          <cell r="H2432">
            <v>0.1</v>
          </cell>
          <cell r="I2432">
            <v>0</v>
          </cell>
          <cell r="J2432">
            <v>0.1</v>
          </cell>
          <cell r="K2432">
            <v>-0.1</v>
          </cell>
          <cell r="L2432">
            <v>0.1</v>
          </cell>
          <cell r="M2432">
            <v>-0.1</v>
          </cell>
          <cell r="N2432">
            <v>0.1</v>
          </cell>
          <cell r="O2432">
            <v>-0.1</v>
          </cell>
          <cell r="P2432">
            <v>0.1</v>
          </cell>
          <cell r="Q2432">
            <v>-0.1</v>
          </cell>
          <cell r="R2432">
            <v>0.2</v>
          </cell>
          <cell r="S2432">
            <v>-0.2</v>
          </cell>
          <cell r="T2432">
            <v>0.05</v>
          </cell>
          <cell r="U2432">
            <v>-0.05</v>
          </cell>
          <cell r="V2432">
            <v>0.05</v>
          </cell>
          <cell r="W2432">
            <v>-0.05</v>
          </cell>
          <cell r="X2432">
            <v>0.05</v>
          </cell>
          <cell r="Y2432">
            <v>-0.05</v>
          </cell>
          <cell r="Z2432">
            <v>0.05</v>
          </cell>
          <cell r="AA2432">
            <v>-0.05</v>
          </cell>
          <cell r="AB2432" t="str">
            <v>NIL</v>
          </cell>
          <cell r="AC2432" t="str">
            <v>NIL</v>
          </cell>
          <cell r="AD2432" t="str">
            <v>NIL</v>
          </cell>
          <cell r="AE2432" t="str">
            <v>NIL</v>
          </cell>
          <cell r="AF2432" t="str">
            <v>NIL</v>
          </cell>
          <cell r="AG2432" t="str">
            <v>NIL</v>
          </cell>
        </row>
        <row r="2433">
          <cell r="A2433" t="str">
            <v>12-549A-W</v>
          </cell>
          <cell r="B2433">
            <v>0.2</v>
          </cell>
          <cell r="C2433">
            <v>-0.2</v>
          </cell>
          <cell r="D2433">
            <v>0.1</v>
          </cell>
          <cell r="E2433">
            <v>-0.1</v>
          </cell>
          <cell r="F2433">
            <v>0.1</v>
          </cell>
          <cell r="G2433">
            <v>-0.1</v>
          </cell>
          <cell r="H2433">
            <v>0.1</v>
          </cell>
          <cell r="I2433">
            <v>0</v>
          </cell>
          <cell r="J2433">
            <v>0.1</v>
          </cell>
          <cell r="K2433">
            <v>-0.1</v>
          </cell>
          <cell r="L2433">
            <v>0.1</v>
          </cell>
          <cell r="M2433">
            <v>-0.1</v>
          </cell>
          <cell r="N2433">
            <v>0.1</v>
          </cell>
          <cell r="O2433">
            <v>-0.1</v>
          </cell>
          <cell r="P2433">
            <v>0.1</v>
          </cell>
          <cell r="Q2433">
            <v>-0.1</v>
          </cell>
          <cell r="R2433">
            <v>0.2</v>
          </cell>
          <cell r="S2433">
            <v>-0.2</v>
          </cell>
          <cell r="T2433">
            <v>0.05</v>
          </cell>
          <cell r="U2433">
            <v>-0.05</v>
          </cell>
          <cell r="V2433">
            <v>0.05</v>
          </cell>
          <cell r="W2433">
            <v>-0.05</v>
          </cell>
          <cell r="X2433">
            <v>0.05</v>
          </cell>
          <cell r="Y2433">
            <v>-0.05</v>
          </cell>
          <cell r="Z2433">
            <v>0.05</v>
          </cell>
          <cell r="AA2433">
            <v>-0.05</v>
          </cell>
          <cell r="AB2433" t="str">
            <v>NIL</v>
          </cell>
          <cell r="AC2433" t="str">
            <v>NIL</v>
          </cell>
          <cell r="AD2433" t="str">
            <v>NIL</v>
          </cell>
          <cell r="AE2433" t="str">
            <v>NIL</v>
          </cell>
          <cell r="AF2433" t="str">
            <v>NIL</v>
          </cell>
          <cell r="AG2433" t="str">
            <v>NIL</v>
          </cell>
        </row>
        <row r="2434">
          <cell r="A2434" t="str">
            <v>12-550A-C</v>
          </cell>
          <cell r="B2434">
            <v>0.2</v>
          </cell>
          <cell r="C2434">
            <v>-0.2</v>
          </cell>
          <cell r="D2434">
            <v>0.1</v>
          </cell>
          <cell r="E2434">
            <v>-0.1</v>
          </cell>
          <cell r="F2434">
            <v>0.05</v>
          </cell>
          <cell r="G2434">
            <v>-0.05</v>
          </cell>
          <cell r="H2434">
            <v>0.1</v>
          </cell>
          <cell r="I2434">
            <v>0</v>
          </cell>
          <cell r="J2434">
            <v>0.1</v>
          </cell>
          <cell r="K2434">
            <v>-0.1</v>
          </cell>
          <cell r="L2434">
            <v>0.1</v>
          </cell>
          <cell r="M2434">
            <v>-0.1</v>
          </cell>
          <cell r="N2434">
            <v>0.1</v>
          </cell>
          <cell r="O2434">
            <v>-0.1</v>
          </cell>
          <cell r="P2434">
            <v>0.05</v>
          </cell>
          <cell r="Q2434">
            <v>-0.05</v>
          </cell>
          <cell r="R2434">
            <v>0.2</v>
          </cell>
          <cell r="S2434">
            <v>-0.2</v>
          </cell>
          <cell r="T2434">
            <v>0.05</v>
          </cell>
          <cell r="U2434">
            <v>-0.05</v>
          </cell>
          <cell r="V2434">
            <v>0.05</v>
          </cell>
          <cell r="W2434">
            <v>-0.05</v>
          </cell>
          <cell r="X2434">
            <v>0.05</v>
          </cell>
          <cell r="Y2434">
            <v>-0.05</v>
          </cell>
          <cell r="Z2434">
            <v>0.05</v>
          </cell>
          <cell r="AA2434">
            <v>-0.05</v>
          </cell>
          <cell r="AB2434" t="str">
            <v>NIL</v>
          </cell>
          <cell r="AC2434" t="str">
            <v>NIL</v>
          </cell>
          <cell r="AD2434" t="str">
            <v>NIL</v>
          </cell>
          <cell r="AE2434" t="str">
            <v>NIL</v>
          </cell>
          <cell r="AF2434" t="str">
            <v>NIL</v>
          </cell>
          <cell r="AG2434" t="str">
            <v>NIL</v>
          </cell>
        </row>
        <row r="2435">
          <cell r="A2435" t="str">
            <v>12-550A-1C</v>
          </cell>
          <cell r="B2435">
            <v>0.2</v>
          </cell>
          <cell r="C2435">
            <v>-0.2</v>
          </cell>
          <cell r="D2435">
            <v>0.1</v>
          </cell>
          <cell r="E2435">
            <v>-0.1</v>
          </cell>
          <cell r="F2435">
            <v>0.05</v>
          </cell>
          <cell r="G2435">
            <v>-0.05</v>
          </cell>
          <cell r="H2435">
            <v>0.1</v>
          </cell>
          <cell r="I2435">
            <v>0</v>
          </cell>
          <cell r="J2435">
            <v>0.1</v>
          </cell>
          <cell r="K2435">
            <v>-0.1</v>
          </cell>
          <cell r="L2435">
            <v>0.1</v>
          </cell>
          <cell r="M2435">
            <v>-0.1</v>
          </cell>
          <cell r="N2435">
            <v>0.1</v>
          </cell>
          <cell r="O2435">
            <v>-0.1</v>
          </cell>
          <cell r="P2435">
            <v>0.05</v>
          </cell>
          <cell r="Q2435">
            <v>-0.05</v>
          </cell>
          <cell r="R2435">
            <v>0.2</v>
          </cell>
          <cell r="S2435">
            <v>-0.2</v>
          </cell>
          <cell r="T2435">
            <v>0.05</v>
          </cell>
          <cell r="U2435">
            <v>-0.05</v>
          </cell>
          <cell r="V2435">
            <v>0.05</v>
          </cell>
          <cell r="W2435">
            <v>-0.05</v>
          </cell>
          <cell r="X2435">
            <v>0.05</v>
          </cell>
          <cell r="Y2435">
            <v>-0.05</v>
          </cell>
          <cell r="Z2435">
            <v>0.05</v>
          </cell>
          <cell r="AA2435">
            <v>-0.05</v>
          </cell>
          <cell r="AB2435" t="str">
            <v>NIL</v>
          </cell>
          <cell r="AC2435" t="str">
            <v>NIL</v>
          </cell>
          <cell r="AD2435" t="str">
            <v>NIL</v>
          </cell>
          <cell r="AE2435" t="str">
            <v>NIL</v>
          </cell>
          <cell r="AF2435" t="str">
            <v>NIL</v>
          </cell>
          <cell r="AG2435" t="str">
            <v>NIL</v>
          </cell>
        </row>
        <row r="2436">
          <cell r="A2436" t="str">
            <v>12-551A</v>
          </cell>
          <cell r="B2436">
            <v>0.15</v>
          </cell>
          <cell r="C2436">
            <v>-0.15</v>
          </cell>
          <cell r="D2436">
            <v>0.1</v>
          </cell>
          <cell r="E2436">
            <v>-0.1</v>
          </cell>
          <cell r="F2436">
            <v>0.05</v>
          </cell>
          <cell r="G2436">
            <v>-0.05</v>
          </cell>
          <cell r="H2436">
            <v>0.1</v>
          </cell>
          <cell r="I2436">
            <v>0</v>
          </cell>
          <cell r="J2436">
            <v>0.1</v>
          </cell>
          <cell r="K2436">
            <v>-0.1</v>
          </cell>
          <cell r="L2436">
            <v>0.1</v>
          </cell>
          <cell r="M2436">
            <v>-0.1</v>
          </cell>
          <cell r="N2436">
            <v>0.1</v>
          </cell>
          <cell r="O2436">
            <v>-0.1</v>
          </cell>
          <cell r="P2436">
            <v>0.05</v>
          </cell>
          <cell r="Q2436">
            <v>-0.05</v>
          </cell>
          <cell r="R2436">
            <v>0.2</v>
          </cell>
          <cell r="S2436">
            <v>-0.2</v>
          </cell>
          <cell r="T2436">
            <v>0.05</v>
          </cell>
          <cell r="U2436">
            <v>-0.05</v>
          </cell>
          <cell r="V2436">
            <v>0.05</v>
          </cell>
          <cell r="W2436">
            <v>-0.05</v>
          </cell>
          <cell r="X2436">
            <v>0.05</v>
          </cell>
          <cell r="Y2436">
            <v>-0.05</v>
          </cell>
          <cell r="Z2436">
            <v>0.05</v>
          </cell>
          <cell r="AA2436">
            <v>-0.05</v>
          </cell>
          <cell r="AB2436" t="str">
            <v>NIL</v>
          </cell>
          <cell r="AC2436" t="str">
            <v>NIL</v>
          </cell>
          <cell r="AD2436" t="str">
            <v>NIL</v>
          </cell>
          <cell r="AE2436" t="str">
            <v>NIL</v>
          </cell>
          <cell r="AF2436" t="str">
            <v>NIL</v>
          </cell>
          <cell r="AG2436" t="str">
            <v>NIL</v>
          </cell>
        </row>
        <row r="2437">
          <cell r="A2437" t="str">
            <v>12-551A-1</v>
          </cell>
          <cell r="B2437">
            <v>0.15</v>
          </cell>
          <cell r="C2437">
            <v>-0.15</v>
          </cell>
          <cell r="D2437">
            <v>0.1</v>
          </cell>
          <cell r="E2437">
            <v>-0.1</v>
          </cell>
          <cell r="F2437">
            <v>0.05</v>
          </cell>
          <cell r="G2437">
            <v>-0.05</v>
          </cell>
          <cell r="H2437">
            <v>0.1</v>
          </cell>
          <cell r="I2437">
            <v>0</v>
          </cell>
          <cell r="J2437">
            <v>0.1</v>
          </cell>
          <cell r="K2437">
            <v>-0.1</v>
          </cell>
          <cell r="L2437">
            <v>0.1</v>
          </cell>
          <cell r="M2437">
            <v>-0.1</v>
          </cell>
          <cell r="N2437">
            <v>0.1</v>
          </cell>
          <cell r="O2437">
            <v>-0.1</v>
          </cell>
          <cell r="P2437">
            <v>0.05</v>
          </cell>
          <cell r="Q2437">
            <v>-0.05</v>
          </cell>
          <cell r="R2437">
            <v>0.2</v>
          </cell>
          <cell r="S2437">
            <v>-0.2</v>
          </cell>
          <cell r="T2437">
            <v>0.05</v>
          </cell>
          <cell r="U2437">
            <v>-0.05</v>
          </cell>
          <cell r="V2437">
            <v>0.05</v>
          </cell>
          <cell r="W2437">
            <v>-0.05</v>
          </cell>
          <cell r="X2437">
            <v>0.05</v>
          </cell>
          <cell r="Y2437">
            <v>-0.05</v>
          </cell>
          <cell r="Z2437">
            <v>0.05</v>
          </cell>
          <cell r="AA2437">
            <v>-0.05</v>
          </cell>
          <cell r="AB2437" t="str">
            <v>NIL</v>
          </cell>
          <cell r="AC2437" t="str">
            <v>NIL</v>
          </cell>
          <cell r="AD2437" t="str">
            <v>NIL</v>
          </cell>
          <cell r="AE2437" t="str">
            <v>NIL</v>
          </cell>
          <cell r="AF2437" t="str">
            <v>NIL</v>
          </cell>
          <cell r="AG2437" t="str">
            <v>NIL</v>
          </cell>
        </row>
        <row r="2438">
          <cell r="A2438" t="str">
            <v>12-551A-2</v>
          </cell>
          <cell r="B2438">
            <v>0.15</v>
          </cell>
          <cell r="C2438">
            <v>-0.15</v>
          </cell>
          <cell r="D2438">
            <v>0.1</v>
          </cell>
          <cell r="E2438">
            <v>-0.1</v>
          </cell>
          <cell r="F2438">
            <v>0.05</v>
          </cell>
          <cell r="G2438">
            <v>-0.05</v>
          </cell>
          <cell r="H2438">
            <v>0.1</v>
          </cell>
          <cell r="I2438">
            <v>0</v>
          </cell>
          <cell r="J2438">
            <v>0.1</v>
          </cell>
          <cell r="K2438">
            <v>-0.1</v>
          </cell>
          <cell r="L2438">
            <v>0.1</v>
          </cell>
          <cell r="M2438">
            <v>-0.1</v>
          </cell>
          <cell r="N2438">
            <v>0.1</v>
          </cell>
          <cell r="O2438">
            <v>-0.1</v>
          </cell>
          <cell r="P2438">
            <v>0.05</v>
          </cell>
          <cell r="Q2438">
            <v>-0.05</v>
          </cell>
          <cell r="R2438">
            <v>0.2</v>
          </cell>
          <cell r="S2438">
            <v>-0.2</v>
          </cell>
          <cell r="T2438">
            <v>0.05</v>
          </cell>
          <cell r="U2438">
            <v>-0.05</v>
          </cell>
          <cell r="V2438">
            <v>0.1</v>
          </cell>
          <cell r="W2438">
            <v>-0.1</v>
          </cell>
          <cell r="X2438">
            <v>0.1</v>
          </cell>
          <cell r="Y2438">
            <v>-0.1</v>
          </cell>
          <cell r="Z2438">
            <v>0.1</v>
          </cell>
          <cell r="AA2438">
            <v>-0.1</v>
          </cell>
          <cell r="AB2438" t="str">
            <v>NIL</v>
          </cell>
          <cell r="AC2438" t="str">
            <v>NIL</v>
          </cell>
          <cell r="AD2438" t="str">
            <v>NIL</v>
          </cell>
          <cell r="AE2438" t="str">
            <v>NIL</v>
          </cell>
          <cell r="AF2438" t="str">
            <v>NIL</v>
          </cell>
          <cell r="AG2438" t="str">
            <v>NIL</v>
          </cell>
        </row>
        <row r="2439">
          <cell r="A2439" t="str">
            <v>12-551A-3</v>
          </cell>
          <cell r="B2439">
            <v>0.15</v>
          </cell>
          <cell r="C2439">
            <v>-0.15</v>
          </cell>
          <cell r="D2439">
            <v>0.1</v>
          </cell>
          <cell r="E2439">
            <v>-0.1</v>
          </cell>
          <cell r="F2439">
            <v>0.05</v>
          </cell>
          <cell r="G2439">
            <v>-0.05</v>
          </cell>
          <cell r="H2439">
            <v>0.1</v>
          </cell>
          <cell r="I2439">
            <v>0</v>
          </cell>
          <cell r="J2439">
            <v>0.1</v>
          </cell>
          <cell r="K2439">
            <v>-0.1</v>
          </cell>
          <cell r="L2439">
            <v>0.1</v>
          </cell>
          <cell r="M2439">
            <v>-0.1</v>
          </cell>
          <cell r="N2439">
            <v>0.1</v>
          </cell>
          <cell r="O2439">
            <v>-0.1</v>
          </cell>
          <cell r="P2439">
            <v>0.05</v>
          </cell>
          <cell r="Q2439">
            <v>-0.05</v>
          </cell>
          <cell r="R2439">
            <v>0.2</v>
          </cell>
          <cell r="S2439">
            <v>-0.2</v>
          </cell>
          <cell r="T2439">
            <v>0.05</v>
          </cell>
          <cell r="U2439">
            <v>-0.05</v>
          </cell>
          <cell r="V2439">
            <v>0.05</v>
          </cell>
          <cell r="W2439">
            <v>-0.05</v>
          </cell>
          <cell r="X2439">
            <v>0.05</v>
          </cell>
          <cell r="Y2439">
            <v>-0.05</v>
          </cell>
          <cell r="Z2439">
            <v>0.05</v>
          </cell>
          <cell r="AA2439">
            <v>-0.05</v>
          </cell>
          <cell r="AB2439" t="str">
            <v>NIL</v>
          </cell>
          <cell r="AC2439" t="str">
            <v>NIL</v>
          </cell>
          <cell r="AD2439" t="str">
            <v>NIL</v>
          </cell>
          <cell r="AE2439" t="str">
            <v>NIL</v>
          </cell>
          <cell r="AF2439" t="str">
            <v>NIL</v>
          </cell>
          <cell r="AG2439" t="str">
            <v>NIL</v>
          </cell>
        </row>
        <row r="2440">
          <cell r="A2440" t="str">
            <v>12-551A-4</v>
          </cell>
          <cell r="B2440">
            <v>0.15</v>
          </cell>
          <cell r="C2440">
            <v>-0.15</v>
          </cell>
          <cell r="D2440">
            <v>0.1</v>
          </cell>
          <cell r="E2440">
            <v>-0.1</v>
          </cell>
          <cell r="F2440">
            <v>0.05</v>
          </cell>
          <cell r="G2440">
            <v>-0.05</v>
          </cell>
          <cell r="H2440">
            <v>0.1</v>
          </cell>
          <cell r="I2440">
            <v>0</v>
          </cell>
          <cell r="J2440">
            <v>0.1</v>
          </cell>
          <cell r="K2440">
            <v>-0.1</v>
          </cell>
          <cell r="L2440">
            <v>0.1</v>
          </cell>
          <cell r="M2440">
            <v>-0.1</v>
          </cell>
          <cell r="N2440">
            <v>0.1</v>
          </cell>
          <cell r="O2440">
            <v>-0.1</v>
          </cell>
          <cell r="P2440">
            <v>0.05</v>
          </cell>
          <cell r="Q2440">
            <v>-0.05</v>
          </cell>
          <cell r="R2440">
            <v>0.2</v>
          </cell>
          <cell r="S2440">
            <v>-0.2</v>
          </cell>
          <cell r="T2440">
            <v>0.05</v>
          </cell>
          <cell r="U2440">
            <v>-0.05</v>
          </cell>
          <cell r="V2440">
            <v>0.05</v>
          </cell>
          <cell r="W2440">
            <v>-0.05</v>
          </cell>
          <cell r="X2440">
            <v>0.05</v>
          </cell>
          <cell r="Y2440">
            <v>-0.05</v>
          </cell>
          <cell r="Z2440">
            <v>0.05</v>
          </cell>
          <cell r="AA2440">
            <v>-0.05</v>
          </cell>
          <cell r="AB2440" t="str">
            <v>NIL</v>
          </cell>
          <cell r="AC2440" t="str">
            <v>NIL</v>
          </cell>
          <cell r="AD2440" t="str">
            <v>NIL</v>
          </cell>
          <cell r="AE2440" t="str">
            <v>NIL</v>
          </cell>
          <cell r="AF2440" t="str">
            <v>NIL</v>
          </cell>
          <cell r="AG2440" t="str">
            <v>NIL</v>
          </cell>
        </row>
        <row r="2441">
          <cell r="A2441" t="str">
            <v>12-551A-5</v>
          </cell>
          <cell r="B2441">
            <v>0.15</v>
          </cell>
          <cell r="C2441">
            <v>-0.15</v>
          </cell>
          <cell r="D2441">
            <v>0.1</v>
          </cell>
          <cell r="E2441">
            <v>-0.1</v>
          </cell>
          <cell r="F2441">
            <v>0.05</v>
          </cell>
          <cell r="G2441">
            <v>-0.05</v>
          </cell>
          <cell r="H2441">
            <v>0.1</v>
          </cell>
          <cell r="I2441">
            <v>0</v>
          </cell>
          <cell r="J2441">
            <v>0.1</v>
          </cell>
          <cell r="K2441">
            <v>-0.1</v>
          </cell>
          <cell r="L2441">
            <v>0.1</v>
          </cell>
          <cell r="M2441">
            <v>-0.1</v>
          </cell>
          <cell r="N2441">
            <v>0.1</v>
          </cell>
          <cell r="O2441">
            <v>-0.1</v>
          </cell>
          <cell r="P2441">
            <v>0.05</v>
          </cell>
          <cell r="Q2441">
            <v>-0.05</v>
          </cell>
          <cell r="R2441">
            <v>0.2</v>
          </cell>
          <cell r="S2441">
            <v>-0.2</v>
          </cell>
          <cell r="T2441">
            <v>0.05</v>
          </cell>
          <cell r="U2441">
            <v>-0.05</v>
          </cell>
          <cell r="V2441">
            <v>0.05</v>
          </cell>
          <cell r="W2441">
            <v>-0.05</v>
          </cell>
          <cell r="X2441">
            <v>0.05</v>
          </cell>
          <cell r="Y2441">
            <v>-0.05</v>
          </cell>
          <cell r="Z2441">
            <v>0.05</v>
          </cell>
          <cell r="AA2441">
            <v>-0.05</v>
          </cell>
          <cell r="AB2441" t="str">
            <v>NIL</v>
          </cell>
          <cell r="AC2441" t="str">
            <v>NIL</v>
          </cell>
          <cell r="AD2441" t="str">
            <v>NIL</v>
          </cell>
          <cell r="AE2441" t="str">
            <v>NIL</v>
          </cell>
          <cell r="AF2441" t="str">
            <v>NIL</v>
          </cell>
          <cell r="AG2441" t="str">
            <v>NIL</v>
          </cell>
        </row>
        <row r="2442">
          <cell r="A2442" t="str">
            <v>12-552A</v>
          </cell>
          <cell r="B2442">
            <v>0.2</v>
          </cell>
          <cell r="C2442">
            <v>-0.2</v>
          </cell>
          <cell r="D2442">
            <v>0.1</v>
          </cell>
          <cell r="E2442">
            <v>-0.1</v>
          </cell>
          <cell r="F2442">
            <v>0.05</v>
          </cell>
          <cell r="G2442">
            <v>-0.05</v>
          </cell>
          <cell r="H2442">
            <v>0.1</v>
          </cell>
          <cell r="I2442">
            <v>0</v>
          </cell>
          <cell r="J2442">
            <v>0.1</v>
          </cell>
          <cell r="K2442">
            <v>-0.1</v>
          </cell>
          <cell r="L2442">
            <v>0.1</v>
          </cell>
          <cell r="M2442">
            <v>-0.1</v>
          </cell>
          <cell r="N2442">
            <v>0.1</v>
          </cell>
          <cell r="O2442">
            <v>-0.1</v>
          </cell>
          <cell r="P2442">
            <v>0.05</v>
          </cell>
          <cell r="Q2442">
            <v>-0.05</v>
          </cell>
          <cell r="R2442">
            <v>0.2</v>
          </cell>
          <cell r="S2442">
            <v>-0.2</v>
          </cell>
          <cell r="T2442">
            <v>0.05</v>
          </cell>
          <cell r="U2442">
            <v>-0.05</v>
          </cell>
          <cell r="V2442">
            <v>0.03</v>
          </cell>
          <cell r="W2442">
            <v>-0.03</v>
          </cell>
          <cell r="X2442">
            <v>0.03</v>
          </cell>
          <cell r="Y2442">
            <v>-0.03</v>
          </cell>
          <cell r="Z2442">
            <v>0.03</v>
          </cell>
          <cell r="AA2442">
            <v>-0.03</v>
          </cell>
          <cell r="AB2442" t="str">
            <v>NIL</v>
          </cell>
          <cell r="AC2442" t="str">
            <v>NIL</v>
          </cell>
          <cell r="AD2442" t="str">
            <v>NIL</v>
          </cell>
          <cell r="AE2442" t="str">
            <v>NIL</v>
          </cell>
          <cell r="AF2442" t="str">
            <v>NIL</v>
          </cell>
          <cell r="AG2442" t="str">
            <v>NIL</v>
          </cell>
        </row>
        <row r="2443">
          <cell r="A2443" t="str">
            <v>12-552A-1</v>
          </cell>
          <cell r="B2443">
            <v>0.2</v>
          </cell>
          <cell r="C2443">
            <v>-0.2</v>
          </cell>
          <cell r="D2443">
            <v>0.1</v>
          </cell>
          <cell r="E2443">
            <v>-0.1</v>
          </cell>
          <cell r="F2443">
            <v>0.05</v>
          </cell>
          <cell r="G2443">
            <v>-0.05</v>
          </cell>
          <cell r="H2443">
            <v>0.1</v>
          </cell>
          <cell r="I2443">
            <v>0</v>
          </cell>
          <cell r="J2443">
            <v>0.1</v>
          </cell>
          <cell r="K2443">
            <v>-0.1</v>
          </cell>
          <cell r="L2443">
            <v>0.1</v>
          </cell>
          <cell r="M2443">
            <v>-0.1</v>
          </cell>
          <cell r="N2443">
            <v>0.1</v>
          </cell>
          <cell r="O2443">
            <v>-0.1</v>
          </cell>
          <cell r="P2443">
            <v>0.05</v>
          </cell>
          <cell r="Q2443">
            <v>-0.05</v>
          </cell>
          <cell r="R2443">
            <v>0.2</v>
          </cell>
          <cell r="S2443">
            <v>-0.2</v>
          </cell>
          <cell r="T2443">
            <v>0.05</v>
          </cell>
          <cell r="U2443">
            <v>-0.05</v>
          </cell>
          <cell r="V2443">
            <v>0.03</v>
          </cell>
          <cell r="W2443">
            <v>-0.03</v>
          </cell>
          <cell r="X2443">
            <v>0.03</v>
          </cell>
          <cell r="Y2443">
            <v>-0.03</v>
          </cell>
          <cell r="Z2443">
            <v>0.03</v>
          </cell>
          <cell r="AA2443">
            <v>-0.03</v>
          </cell>
          <cell r="AB2443" t="str">
            <v>NIL</v>
          </cell>
          <cell r="AC2443" t="str">
            <v>NIL</v>
          </cell>
          <cell r="AD2443" t="str">
            <v>NIL</v>
          </cell>
          <cell r="AE2443" t="str">
            <v>NIL</v>
          </cell>
          <cell r="AF2443" t="str">
            <v>NIL</v>
          </cell>
          <cell r="AG2443" t="str">
            <v>NIL</v>
          </cell>
        </row>
        <row r="2444">
          <cell r="A2444" t="str">
            <v>12-553A</v>
          </cell>
          <cell r="B2444">
            <v>0.2</v>
          </cell>
          <cell r="C2444">
            <v>-0.2</v>
          </cell>
          <cell r="D2444">
            <v>0.1</v>
          </cell>
          <cell r="E2444">
            <v>-0.1</v>
          </cell>
          <cell r="F2444">
            <v>0.05</v>
          </cell>
          <cell r="G2444">
            <v>-0.05</v>
          </cell>
          <cell r="H2444">
            <v>0.1</v>
          </cell>
          <cell r="I2444">
            <v>0</v>
          </cell>
          <cell r="J2444">
            <v>0.1</v>
          </cell>
          <cell r="K2444">
            <v>-0.1</v>
          </cell>
          <cell r="L2444">
            <v>0.1</v>
          </cell>
          <cell r="M2444">
            <v>-0.1</v>
          </cell>
          <cell r="N2444">
            <v>0.1</v>
          </cell>
          <cell r="O2444">
            <v>-0.1</v>
          </cell>
          <cell r="P2444">
            <v>0.05</v>
          </cell>
          <cell r="Q2444">
            <v>-0.05</v>
          </cell>
          <cell r="R2444">
            <v>0.2</v>
          </cell>
          <cell r="S2444">
            <v>-0.2</v>
          </cell>
          <cell r="T2444">
            <v>0.05</v>
          </cell>
          <cell r="U2444">
            <v>-0.05</v>
          </cell>
          <cell r="V2444">
            <v>0.05</v>
          </cell>
          <cell r="W2444">
            <v>-0.05</v>
          </cell>
          <cell r="X2444">
            <v>0.05</v>
          </cell>
          <cell r="Y2444">
            <v>-0.05</v>
          </cell>
          <cell r="Z2444">
            <v>0.05</v>
          </cell>
          <cell r="AA2444">
            <v>-0.05</v>
          </cell>
          <cell r="AB2444" t="str">
            <v>NIL</v>
          </cell>
          <cell r="AC2444" t="str">
            <v>NIL</v>
          </cell>
          <cell r="AD2444" t="str">
            <v>NIL</v>
          </cell>
          <cell r="AE2444" t="str">
            <v>NIL</v>
          </cell>
          <cell r="AF2444" t="str">
            <v>NIL</v>
          </cell>
          <cell r="AG2444" t="str">
            <v>NIL</v>
          </cell>
        </row>
        <row r="2445">
          <cell r="A2445" t="str">
            <v>12-553A-C</v>
          </cell>
          <cell r="B2445">
            <v>0.2</v>
          </cell>
          <cell r="C2445">
            <v>-0.2</v>
          </cell>
          <cell r="D2445">
            <v>0.1</v>
          </cell>
          <cell r="E2445">
            <v>-0.1</v>
          </cell>
          <cell r="F2445">
            <v>0.05</v>
          </cell>
          <cell r="G2445">
            <v>-0.05</v>
          </cell>
          <cell r="H2445">
            <v>0.1</v>
          </cell>
          <cell r="I2445">
            <v>0</v>
          </cell>
          <cell r="J2445">
            <v>0.1</v>
          </cell>
          <cell r="K2445">
            <v>-0.1</v>
          </cell>
          <cell r="L2445">
            <v>0.1</v>
          </cell>
          <cell r="M2445">
            <v>-0.1</v>
          </cell>
          <cell r="N2445">
            <v>0.1</v>
          </cell>
          <cell r="O2445">
            <v>-0.1</v>
          </cell>
          <cell r="P2445">
            <v>0.05</v>
          </cell>
          <cell r="Q2445">
            <v>-0.05</v>
          </cell>
          <cell r="R2445">
            <v>0.2</v>
          </cell>
          <cell r="S2445">
            <v>-0.2</v>
          </cell>
          <cell r="T2445">
            <v>0.05</v>
          </cell>
          <cell r="U2445">
            <v>-0.05</v>
          </cell>
          <cell r="V2445">
            <v>0.05</v>
          </cell>
          <cell r="W2445">
            <v>-0.05</v>
          </cell>
          <cell r="X2445">
            <v>0.05</v>
          </cell>
          <cell r="Y2445">
            <v>-0.05</v>
          </cell>
          <cell r="Z2445">
            <v>0.05</v>
          </cell>
          <cell r="AA2445">
            <v>-0.05</v>
          </cell>
          <cell r="AB2445" t="str">
            <v>NIL</v>
          </cell>
          <cell r="AC2445" t="str">
            <v>NIL</v>
          </cell>
          <cell r="AD2445" t="str">
            <v>NIL</v>
          </cell>
          <cell r="AE2445" t="str">
            <v>NIL</v>
          </cell>
          <cell r="AF2445" t="str">
            <v>NIL</v>
          </cell>
          <cell r="AG2445" t="str">
            <v>NIL</v>
          </cell>
        </row>
        <row r="2446">
          <cell r="A2446" t="str">
            <v>12-555A-C</v>
          </cell>
          <cell r="B2446">
            <v>0.2</v>
          </cell>
          <cell r="C2446">
            <v>-0.2</v>
          </cell>
          <cell r="D2446">
            <v>0.1</v>
          </cell>
          <cell r="E2446">
            <v>-0.1</v>
          </cell>
          <cell r="F2446">
            <v>0.05</v>
          </cell>
          <cell r="G2446">
            <v>-0.05</v>
          </cell>
          <cell r="H2446">
            <v>0.1</v>
          </cell>
          <cell r="I2446">
            <v>0</v>
          </cell>
          <cell r="J2446">
            <v>0.05</v>
          </cell>
          <cell r="K2446">
            <v>-0.05</v>
          </cell>
          <cell r="L2446">
            <v>0.1</v>
          </cell>
          <cell r="M2446">
            <v>-0.1</v>
          </cell>
          <cell r="N2446">
            <v>0.1</v>
          </cell>
          <cell r="O2446">
            <v>-0.1</v>
          </cell>
          <cell r="P2446">
            <v>0.05</v>
          </cell>
          <cell r="Q2446">
            <v>-0.05</v>
          </cell>
          <cell r="R2446">
            <v>0.2</v>
          </cell>
          <cell r="S2446">
            <v>-0.2</v>
          </cell>
          <cell r="T2446">
            <v>0.05</v>
          </cell>
          <cell r="U2446">
            <v>-0.05</v>
          </cell>
          <cell r="V2446">
            <v>0.03</v>
          </cell>
          <cell r="W2446">
            <v>-0.03</v>
          </cell>
          <cell r="X2446">
            <v>0.03</v>
          </cell>
          <cell r="Y2446">
            <v>-0.03</v>
          </cell>
          <cell r="Z2446">
            <v>0.03</v>
          </cell>
          <cell r="AA2446">
            <v>-0.03</v>
          </cell>
          <cell r="AB2446" t="str">
            <v>NIL</v>
          </cell>
          <cell r="AC2446" t="str">
            <v>NIL</v>
          </cell>
          <cell r="AD2446" t="str">
            <v>NIL</v>
          </cell>
          <cell r="AE2446" t="str">
            <v>NIL</v>
          </cell>
          <cell r="AF2446" t="str">
            <v>NIL</v>
          </cell>
          <cell r="AG2446" t="str">
            <v>NIL</v>
          </cell>
        </row>
        <row r="2447">
          <cell r="A2447" t="str">
            <v>12-555A-CR</v>
          </cell>
          <cell r="B2447">
            <v>0.2</v>
          </cell>
          <cell r="C2447">
            <v>-0.2</v>
          </cell>
          <cell r="D2447">
            <v>0.1</v>
          </cell>
          <cell r="E2447">
            <v>-0.1</v>
          </cell>
          <cell r="F2447">
            <v>0.05</v>
          </cell>
          <cell r="G2447">
            <v>-0.05</v>
          </cell>
          <cell r="H2447">
            <v>0.1</v>
          </cell>
          <cell r="I2447">
            <v>0</v>
          </cell>
          <cell r="J2447">
            <v>0.05</v>
          </cell>
          <cell r="K2447">
            <v>-0.05</v>
          </cell>
          <cell r="L2447">
            <v>0.1</v>
          </cell>
          <cell r="M2447">
            <v>-0.1</v>
          </cell>
          <cell r="N2447">
            <v>0.1</v>
          </cell>
          <cell r="O2447">
            <v>-0.1</v>
          </cell>
          <cell r="P2447">
            <v>0.05</v>
          </cell>
          <cell r="Q2447">
            <v>-0.05</v>
          </cell>
          <cell r="R2447">
            <v>0.2</v>
          </cell>
          <cell r="S2447">
            <v>-0.2</v>
          </cell>
          <cell r="T2447">
            <v>0.05</v>
          </cell>
          <cell r="U2447">
            <v>-0.05</v>
          </cell>
          <cell r="V2447">
            <v>0.03</v>
          </cell>
          <cell r="W2447">
            <v>-0.03</v>
          </cell>
          <cell r="X2447">
            <v>0.03</v>
          </cell>
          <cell r="Y2447">
            <v>-0.03</v>
          </cell>
          <cell r="Z2447">
            <v>0.03</v>
          </cell>
          <cell r="AA2447">
            <v>-0.03</v>
          </cell>
          <cell r="AB2447" t="str">
            <v>NIL</v>
          </cell>
          <cell r="AC2447" t="str">
            <v>NIL</v>
          </cell>
          <cell r="AD2447" t="str">
            <v>NIL</v>
          </cell>
          <cell r="AE2447" t="str">
            <v>NIL</v>
          </cell>
          <cell r="AF2447" t="str">
            <v>NIL</v>
          </cell>
          <cell r="AG2447" t="str">
            <v>NIL</v>
          </cell>
        </row>
        <row r="2448">
          <cell r="A2448" t="str">
            <v>12-556A</v>
          </cell>
          <cell r="B2448">
            <v>0.2</v>
          </cell>
          <cell r="C2448">
            <v>-0.2</v>
          </cell>
          <cell r="D2448">
            <v>0.1</v>
          </cell>
          <cell r="E2448">
            <v>-0.1</v>
          </cell>
          <cell r="F2448">
            <v>0.05</v>
          </cell>
          <cell r="G2448">
            <v>-0.05</v>
          </cell>
          <cell r="H2448">
            <v>0.1</v>
          </cell>
          <cell r="I2448">
            <v>0</v>
          </cell>
          <cell r="J2448">
            <v>0.1</v>
          </cell>
          <cell r="K2448">
            <v>-0.1</v>
          </cell>
          <cell r="L2448">
            <v>0.1</v>
          </cell>
          <cell r="M2448">
            <v>-0.1</v>
          </cell>
          <cell r="N2448">
            <v>0.1</v>
          </cell>
          <cell r="O2448">
            <v>-0.1</v>
          </cell>
          <cell r="P2448">
            <v>0.1</v>
          </cell>
          <cell r="Q2448">
            <v>-0.1</v>
          </cell>
          <cell r="R2448">
            <v>0.2</v>
          </cell>
          <cell r="S2448">
            <v>-0.2</v>
          </cell>
          <cell r="T2448">
            <v>0.05</v>
          </cell>
          <cell r="U2448">
            <v>-0.05</v>
          </cell>
          <cell r="V2448">
            <v>0.05</v>
          </cell>
          <cell r="W2448">
            <v>-0.05</v>
          </cell>
          <cell r="X2448">
            <v>0.05</v>
          </cell>
          <cell r="Y2448">
            <v>-0.05</v>
          </cell>
          <cell r="Z2448">
            <v>0.05</v>
          </cell>
          <cell r="AA2448">
            <v>-0.05</v>
          </cell>
          <cell r="AB2448" t="str">
            <v>NIL</v>
          </cell>
          <cell r="AC2448" t="str">
            <v>NIL</v>
          </cell>
          <cell r="AD2448" t="str">
            <v>NIL</v>
          </cell>
          <cell r="AE2448" t="str">
            <v>NIL</v>
          </cell>
          <cell r="AF2448" t="str">
            <v>NIL</v>
          </cell>
          <cell r="AG2448" t="str">
            <v>NIL</v>
          </cell>
        </row>
        <row r="2449">
          <cell r="A2449" t="str">
            <v>12-556A-1</v>
          </cell>
          <cell r="B2449">
            <v>0.2</v>
          </cell>
          <cell r="C2449">
            <v>-0.2</v>
          </cell>
          <cell r="D2449">
            <v>0.1</v>
          </cell>
          <cell r="E2449">
            <v>-0.1</v>
          </cell>
          <cell r="F2449">
            <v>0.05</v>
          </cell>
          <cell r="G2449">
            <v>-0.05</v>
          </cell>
          <cell r="H2449">
            <v>0.1</v>
          </cell>
          <cell r="I2449">
            <v>0</v>
          </cell>
          <cell r="J2449">
            <v>0.1</v>
          </cell>
          <cell r="K2449">
            <v>-0.1</v>
          </cell>
          <cell r="L2449">
            <v>0.1</v>
          </cell>
          <cell r="M2449">
            <v>-0.1</v>
          </cell>
          <cell r="N2449">
            <v>0.1</v>
          </cell>
          <cell r="O2449">
            <v>-0.1</v>
          </cell>
          <cell r="P2449">
            <v>0.1</v>
          </cell>
          <cell r="Q2449">
            <v>-0.1</v>
          </cell>
          <cell r="R2449">
            <v>0.2</v>
          </cell>
          <cell r="S2449">
            <v>-0.2</v>
          </cell>
          <cell r="T2449">
            <v>0.05</v>
          </cell>
          <cell r="U2449">
            <v>-0.05</v>
          </cell>
          <cell r="V2449">
            <v>0.05</v>
          </cell>
          <cell r="W2449">
            <v>-0.05</v>
          </cell>
          <cell r="X2449">
            <v>0.05</v>
          </cell>
          <cell r="Y2449">
            <v>-0.05</v>
          </cell>
          <cell r="Z2449">
            <v>0.05</v>
          </cell>
          <cell r="AA2449">
            <v>-0.05</v>
          </cell>
          <cell r="AB2449" t="str">
            <v>NIL</v>
          </cell>
          <cell r="AC2449" t="str">
            <v>NIL</v>
          </cell>
          <cell r="AD2449" t="str">
            <v>NIL</v>
          </cell>
          <cell r="AE2449" t="str">
            <v>NIL</v>
          </cell>
          <cell r="AF2449" t="str">
            <v>NIL</v>
          </cell>
          <cell r="AG2449" t="str">
            <v>NIL</v>
          </cell>
        </row>
        <row r="2450">
          <cell r="A2450" t="str">
            <v>12-556A-2</v>
          </cell>
          <cell r="B2450">
            <v>0.2</v>
          </cell>
          <cell r="C2450">
            <v>-0.2</v>
          </cell>
          <cell r="D2450">
            <v>0.1</v>
          </cell>
          <cell r="E2450">
            <v>-0.1</v>
          </cell>
          <cell r="F2450">
            <v>0.05</v>
          </cell>
          <cell r="G2450">
            <v>-0.05</v>
          </cell>
          <cell r="H2450">
            <v>0.1</v>
          </cell>
          <cell r="I2450">
            <v>0</v>
          </cell>
          <cell r="J2450">
            <v>0.1</v>
          </cell>
          <cell r="K2450">
            <v>-0.1</v>
          </cell>
          <cell r="L2450">
            <v>0.1</v>
          </cell>
          <cell r="M2450">
            <v>-0.1</v>
          </cell>
          <cell r="N2450">
            <v>0.1</v>
          </cell>
          <cell r="O2450">
            <v>-0.1</v>
          </cell>
          <cell r="P2450">
            <v>0.1</v>
          </cell>
          <cell r="Q2450">
            <v>-0.1</v>
          </cell>
          <cell r="R2450">
            <v>0.2</v>
          </cell>
          <cell r="S2450">
            <v>-0.2</v>
          </cell>
          <cell r="T2450">
            <v>0.05</v>
          </cell>
          <cell r="U2450">
            <v>-0.05</v>
          </cell>
          <cell r="V2450">
            <v>0.05</v>
          </cell>
          <cell r="W2450">
            <v>-0.05</v>
          </cell>
          <cell r="X2450">
            <v>0.05</v>
          </cell>
          <cell r="Y2450">
            <v>-0.05</v>
          </cell>
          <cell r="Z2450">
            <v>0.05</v>
          </cell>
          <cell r="AA2450">
            <v>-0.05</v>
          </cell>
          <cell r="AB2450" t="str">
            <v>NIL</v>
          </cell>
          <cell r="AC2450" t="str">
            <v>NIL</v>
          </cell>
          <cell r="AD2450" t="str">
            <v>NIL</v>
          </cell>
          <cell r="AE2450" t="str">
            <v>NIL</v>
          </cell>
          <cell r="AF2450" t="str">
            <v>NIL</v>
          </cell>
          <cell r="AG2450" t="str">
            <v>NIL</v>
          </cell>
        </row>
        <row r="2451">
          <cell r="A2451" t="str">
            <v>12-557A</v>
          </cell>
          <cell r="B2451">
            <v>0.2</v>
          </cell>
          <cell r="C2451">
            <v>-0.2</v>
          </cell>
          <cell r="D2451">
            <v>0.1</v>
          </cell>
          <cell r="E2451">
            <v>-0.1</v>
          </cell>
          <cell r="F2451">
            <v>0.05</v>
          </cell>
          <cell r="G2451">
            <v>-0.05</v>
          </cell>
          <cell r="H2451">
            <v>0.1</v>
          </cell>
          <cell r="I2451">
            <v>0</v>
          </cell>
          <cell r="J2451">
            <v>0.1</v>
          </cell>
          <cell r="K2451">
            <v>-0.1</v>
          </cell>
          <cell r="L2451">
            <v>0.1</v>
          </cell>
          <cell r="M2451">
            <v>-0.1</v>
          </cell>
          <cell r="N2451">
            <v>0.1</v>
          </cell>
          <cell r="O2451">
            <v>-0.1</v>
          </cell>
          <cell r="P2451">
            <v>0.05</v>
          </cell>
          <cell r="Q2451">
            <v>-0.05</v>
          </cell>
          <cell r="R2451">
            <v>0.2</v>
          </cell>
          <cell r="S2451">
            <v>-0.2</v>
          </cell>
          <cell r="T2451">
            <v>0.05</v>
          </cell>
          <cell r="U2451">
            <v>-0.05</v>
          </cell>
          <cell r="V2451">
            <v>0.05</v>
          </cell>
          <cell r="W2451">
            <v>-0.05</v>
          </cell>
          <cell r="X2451">
            <v>0.05</v>
          </cell>
          <cell r="Y2451">
            <v>-0.05</v>
          </cell>
          <cell r="Z2451">
            <v>0.05</v>
          </cell>
          <cell r="AA2451">
            <v>-0.05</v>
          </cell>
          <cell r="AB2451" t="str">
            <v>NIL</v>
          </cell>
          <cell r="AC2451" t="str">
            <v>NIL</v>
          </cell>
          <cell r="AD2451" t="str">
            <v>NIL</v>
          </cell>
          <cell r="AE2451" t="str">
            <v>NIL</v>
          </cell>
          <cell r="AF2451" t="str">
            <v>NIL</v>
          </cell>
          <cell r="AG2451" t="str">
            <v>NIL</v>
          </cell>
        </row>
        <row r="2452">
          <cell r="A2452" t="str">
            <v>12-557A-C</v>
          </cell>
          <cell r="B2452">
            <v>0.2</v>
          </cell>
          <cell r="C2452">
            <v>-0.2</v>
          </cell>
          <cell r="D2452">
            <v>0.1</v>
          </cell>
          <cell r="E2452">
            <v>-0.1</v>
          </cell>
          <cell r="F2452">
            <v>0.05</v>
          </cell>
          <cell r="G2452">
            <v>-0.05</v>
          </cell>
          <cell r="H2452">
            <v>0.1</v>
          </cell>
          <cell r="I2452">
            <v>0</v>
          </cell>
          <cell r="J2452">
            <v>0.1</v>
          </cell>
          <cell r="K2452">
            <v>-0.1</v>
          </cell>
          <cell r="L2452">
            <v>0.1</v>
          </cell>
          <cell r="M2452">
            <v>-0.1</v>
          </cell>
          <cell r="N2452">
            <v>0.1</v>
          </cell>
          <cell r="O2452">
            <v>-0.1</v>
          </cell>
          <cell r="P2452">
            <v>0.05</v>
          </cell>
          <cell r="Q2452">
            <v>-0.05</v>
          </cell>
          <cell r="R2452">
            <v>0.2</v>
          </cell>
          <cell r="S2452">
            <v>-0.2</v>
          </cell>
          <cell r="T2452">
            <v>0.05</v>
          </cell>
          <cell r="U2452">
            <v>-0.05</v>
          </cell>
          <cell r="V2452">
            <v>0.05</v>
          </cell>
          <cell r="W2452">
            <v>-0.05</v>
          </cell>
          <cell r="X2452">
            <v>0.05</v>
          </cell>
          <cell r="Y2452">
            <v>-0.05</v>
          </cell>
          <cell r="Z2452">
            <v>0.05</v>
          </cell>
          <cell r="AA2452">
            <v>-0.05</v>
          </cell>
          <cell r="AB2452" t="str">
            <v>NIL</v>
          </cell>
          <cell r="AC2452" t="str">
            <v>NIL</v>
          </cell>
          <cell r="AD2452" t="str">
            <v>NIL</v>
          </cell>
          <cell r="AE2452" t="str">
            <v>NIL</v>
          </cell>
          <cell r="AF2452" t="str">
            <v>NIL</v>
          </cell>
          <cell r="AG2452" t="str">
            <v>NIL</v>
          </cell>
        </row>
        <row r="2453">
          <cell r="A2453" t="str">
            <v>12-557A-C1</v>
          </cell>
          <cell r="B2453">
            <v>0.2</v>
          </cell>
          <cell r="C2453">
            <v>-0.2</v>
          </cell>
          <cell r="D2453">
            <v>0.1</v>
          </cell>
          <cell r="E2453">
            <v>-0.1</v>
          </cell>
          <cell r="F2453">
            <v>0.05</v>
          </cell>
          <cell r="G2453">
            <v>-0.05</v>
          </cell>
          <cell r="H2453">
            <v>0.1</v>
          </cell>
          <cell r="I2453">
            <v>0</v>
          </cell>
          <cell r="J2453">
            <v>0.1</v>
          </cell>
          <cell r="K2453">
            <v>-0.1</v>
          </cell>
          <cell r="L2453">
            <v>0.1</v>
          </cell>
          <cell r="M2453">
            <v>-0.1</v>
          </cell>
          <cell r="N2453">
            <v>0.1</v>
          </cell>
          <cell r="O2453">
            <v>-0.1</v>
          </cell>
          <cell r="P2453">
            <v>0.05</v>
          </cell>
          <cell r="Q2453">
            <v>-0.05</v>
          </cell>
          <cell r="R2453">
            <v>0.2</v>
          </cell>
          <cell r="S2453">
            <v>-0.2</v>
          </cell>
          <cell r="T2453">
            <v>0.05</v>
          </cell>
          <cell r="U2453">
            <v>-0.05</v>
          </cell>
          <cell r="V2453">
            <v>0.05</v>
          </cell>
          <cell r="W2453">
            <v>-0.05</v>
          </cell>
          <cell r="X2453">
            <v>0.05</v>
          </cell>
          <cell r="Y2453">
            <v>-0.05</v>
          </cell>
          <cell r="Z2453">
            <v>0.05</v>
          </cell>
          <cell r="AA2453">
            <v>-0.05</v>
          </cell>
          <cell r="AB2453" t="str">
            <v>NIL</v>
          </cell>
          <cell r="AC2453" t="str">
            <v>NIL</v>
          </cell>
          <cell r="AD2453" t="str">
            <v>NIL</v>
          </cell>
          <cell r="AE2453" t="str">
            <v>NIL</v>
          </cell>
          <cell r="AF2453" t="str">
            <v>NIL</v>
          </cell>
          <cell r="AG2453" t="str">
            <v>NIL</v>
          </cell>
        </row>
        <row r="2454">
          <cell r="A2454" t="str">
            <v>12-557A-1C</v>
          </cell>
          <cell r="B2454">
            <v>0.2</v>
          </cell>
          <cell r="C2454">
            <v>-0.2</v>
          </cell>
          <cell r="D2454">
            <v>0.1</v>
          </cell>
          <cell r="E2454">
            <v>-0.1</v>
          </cell>
          <cell r="F2454">
            <v>0.05</v>
          </cell>
          <cell r="G2454">
            <v>-0.05</v>
          </cell>
          <cell r="H2454">
            <v>0.1</v>
          </cell>
          <cell r="I2454">
            <v>0</v>
          </cell>
          <cell r="J2454">
            <v>0.1</v>
          </cell>
          <cell r="K2454">
            <v>-0.1</v>
          </cell>
          <cell r="L2454">
            <v>0.1</v>
          </cell>
          <cell r="M2454">
            <v>-0.1</v>
          </cell>
          <cell r="N2454">
            <v>0.1</v>
          </cell>
          <cell r="O2454">
            <v>-0.1</v>
          </cell>
          <cell r="P2454">
            <v>0.05</v>
          </cell>
          <cell r="Q2454">
            <v>-0.05</v>
          </cell>
          <cell r="R2454">
            <v>0.2</v>
          </cell>
          <cell r="S2454">
            <v>-0.2</v>
          </cell>
          <cell r="T2454">
            <v>0.05</v>
          </cell>
          <cell r="U2454">
            <v>-0.05</v>
          </cell>
          <cell r="V2454">
            <v>0.05</v>
          </cell>
          <cell r="W2454">
            <v>-0.05</v>
          </cell>
          <cell r="X2454">
            <v>0.05</v>
          </cell>
          <cell r="Y2454">
            <v>-0.05</v>
          </cell>
          <cell r="Z2454">
            <v>0.05</v>
          </cell>
          <cell r="AA2454">
            <v>-0.05</v>
          </cell>
          <cell r="AB2454" t="str">
            <v>NIL</v>
          </cell>
          <cell r="AC2454" t="str">
            <v>NIL</v>
          </cell>
          <cell r="AD2454" t="str">
            <v>NIL</v>
          </cell>
          <cell r="AE2454" t="str">
            <v>NIL</v>
          </cell>
          <cell r="AF2454" t="str">
            <v>NIL</v>
          </cell>
          <cell r="AG2454" t="str">
            <v>NIL</v>
          </cell>
        </row>
        <row r="2455">
          <cell r="A2455" t="str">
            <v>12-559A</v>
          </cell>
          <cell r="B2455">
            <v>0.2</v>
          </cell>
          <cell r="C2455">
            <v>-0.2</v>
          </cell>
          <cell r="D2455">
            <v>0.1</v>
          </cell>
          <cell r="E2455">
            <v>-0.1</v>
          </cell>
          <cell r="F2455">
            <v>0.05</v>
          </cell>
          <cell r="G2455">
            <v>-0.05</v>
          </cell>
          <cell r="H2455">
            <v>0.1</v>
          </cell>
          <cell r="I2455">
            <v>0</v>
          </cell>
          <cell r="J2455">
            <v>0.1</v>
          </cell>
          <cell r="K2455">
            <v>-0.1</v>
          </cell>
          <cell r="L2455">
            <v>0.1</v>
          </cell>
          <cell r="M2455">
            <v>-0.1</v>
          </cell>
          <cell r="N2455">
            <v>0.1</v>
          </cell>
          <cell r="O2455">
            <v>-0.1</v>
          </cell>
          <cell r="P2455">
            <v>0.05</v>
          </cell>
          <cell r="Q2455">
            <v>-0.05</v>
          </cell>
          <cell r="R2455">
            <v>0.2</v>
          </cell>
          <cell r="S2455">
            <v>-0.2</v>
          </cell>
          <cell r="T2455">
            <v>0.05</v>
          </cell>
          <cell r="U2455">
            <v>-0.05</v>
          </cell>
          <cell r="V2455">
            <v>0.05</v>
          </cell>
          <cell r="W2455">
            <v>-0.05</v>
          </cell>
          <cell r="X2455">
            <v>0.05</v>
          </cell>
          <cell r="Y2455">
            <v>-0.05</v>
          </cell>
          <cell r="Z2455">
            <v>0.05</v>
          </cell>
          <cell r="AA2455">
            <v>-0.05</v>
          </cell>
          <cell r="AB2455" t="str">
            <v>NIL</v>
          </cell>
          <cell r="AC2455" t="str">
            <v>NIL</v>
          </cell>
          <cell r="AD2455" t="str">
            <v>NIL</v>
          </cell>
          <cell r="AE2455" t="str">
            <v>NIL</v>
          </cell>
          <cell r="AF2455" t="str">
            <v>NIL</v>
          </cell>
          <cell r="AG2455" t="str">
            <v>NIL</v>
          </cell>
        </row>
        <row r="2456">
          <cell r="A2456" t="str">
            <v>12-559A-C</v>
          </cell>
          <cell r="B2456">
            <v>0.2</v>
          </cell>
          <cell r="C2456">
            <v>-0.2</v>
          </cell>
          <cell r="D2456">
            <v>0.1</v>
          </cell>
          <cell r="E2456">
            <v>-0.1</v>
          </cell>
          <cell r="F2456">
            <v>0.05</v>
          </cell>
          <cell r="G2456">
            <v>-0.05</v>
          </cell>
          <cell r="H2456">
            <v>0.1</v>
          </cell>
          <cell r="I2456">
            <v>0</v>
          </cell>
          <cell r="J2456">
            <v>0.1</v>
          </cell>
          <cell r="K2456">
            <v>-0.1</v>
          </cell>
          <cell r="L2456">
            <v>0.1</v>
          </cell>
          <cell r="M2456">
            <v>-0.1</v>
          </cell>
          <cell r="N2456">
            <v>0.1</v>
          </cell>
          <cell r="O2456">
            <v>-0.1</v>
          </cell>
          <cell r="P2456">
            <v>0.05</v>
          </cell>
          <cell r="Q2456">
            <v>-0.05</v>
          </cell>
          <cell r="R2456">
            <v>0.2</v>
          </cell>
          <cell r="S2456">
            <v>-0.2</v>
          </cell>
          <cell r="T2456">
            <v>0.05</v>
          </cell>
          <cell r="U2456">
            <v>-0.05</v>
          </cell>
          <cell r="V2456">
            <v>0.05</v>
          </cell>
          <cell r="W2456">
            <v>-0.05</v>
          </cell>
          <cell r="X2456">
            <v>0.05</v>
          </cell>
          <cell r="Y2456">
            <v>-0.05</v>
          </cell>
          <cell r="Z2456">
            <v>0.05</v>
          </cell>
          <cell r="AA2456">
            <v>-0.05</v>
          </cell>
          <cell r="AB2456" t="str">
            <v>NIL</v>
          </cell>
          <cell r="AC2456" t="str">
            <v>NIL</v>
          </cell>
          <cell r="AD2456" t="str">
            <v>NIL</v>
          </cell>
          <cell r="AE2456" t="str">
            <v>NIL</v>
          </cell>
          <cell r="AF2456" t="str">
            <v>NIL</v>
          </cell>
          <cell r="AG2456" t="str">
            <v>NIL</v>
          </cell>
        </row>
        <row r="2457">
          <cell r="A2457" t="str">
            <v>12-560A</v>
          </cell>
          <cell r="B2457">
            <v>0.2</v>
          </cell>
          <cell r="C2457">
            <v>-0.2</v>
          </cell>
          <cell r="D2457">
            <v>0.1</v>
          </cell>
          <cell r="E2457">
            <v>-0.1</v>
          </cell>
          <cell r="F2457">
            <v>0.1</v>
          </cell>
          <cell r="G2457">
            <v>-0.1</v>
          </cell>
          <cell r="H2457">
            <v>0.1</v>
          </cell>
          <cell r="I2457">
            <v>0</v>
          </cell>
          <cell r="J2457">
            <v>0.1</v>
          </cell>
          <cell r="K2457">
            <v>-0.1</v>
          </cell>
          <cell r="L2457">
            <v>0.1</v>
          </cell>
          <cell r="M2457">
            <v>-0.1</v>
          </cell>
          <cell r="N2457">
            <v>0.1</v>
          </cell>
          <cell r="O2457">
            <v>-0.1</v>
          </cell>
          <cell r="P2457">
            <v>0.1</v>
          </cell>
          <cell r="Q2457">
            <v>-0.1</v>
          </cell>
          <cell r="R2457">
            <v>0.2</v>
          </cell>
          <cell r="S2457">
            <v>-0.2</v>
          </cell>
          <cell r="T2457">
            <v>0.05</v>
          </cell>
          <cell r="U2457">
            <v>-0.05</v>
          </cell>
          <cell r="V2457">
            <v>0.05</v>
          </cell>
          <cell r="W2457">
            <v>-0.05</v>
          </cell>
          <cell r="X2457">
            <v>0.05</v>
          </cell>
          <cell r="Y2457">
            <v>-0.05</v>
          </cell>
          <cell r="Z2457">
            <v>0.05</v>
          </cell>
          <cell r="AA2457">
            <v>-0.05</v>
          </cell>
          <cell r="AB2457" t="str">
            <v>NIL</v>
          </cell>
          <cell r="AC2457" t="str">
            <v>NIL</v>
          </cell>
          <cell r="AD2457" t="str">
            <v>NIL</v>
          </cell>
          <cell r="AE2457" t="str">
            <v>NIL</v>
          </cell>
          <cell r="AF2457" t="str">
            <v>NIL</v>
          </cell>
          <cell r="AG2457" t="str">
            <v>NIL</v>
          </cell>
        </row>
        <row r="2458">
          <cell r="A2458" t="str">
            <v>12-560A-W</v>
          </cell>
          <cell r="B2458">
            <v>0.2</v>
          </cell>
          <cell r="C2458">
            <v>-0.2</v>
          </cell>
          <cell r="D2458">
            <v>0.1</v>
          </cell>
          <cell r="E2458">
            <v>-0.1</v>
          </cell>
          <cell r="F2458">
            <v>0.1</v>
          </cell>
          <cell r="G2458">
            <v>-0.1</v>
          </cell>
          <cell r="H2458">
            <v>0.1</v>
          </cell>
          <cell r="I2458">
            <v>0</v>
          </cell>
          <cell r="J2458">
            <v>0.1</v>
          </cell>
          <cell r="K2458">
            <v>-0.1</v>
          </cell>
          <cell r="L2458">
            <v>0.1</v>
          </cell>
          <cell r="M2458">
            <v>-0.1</v>
          </cell>
          <cell r="N2458">
            <v>0.1</v>
          </cell>
          <cell r="O2458">
            <v>-0.1</v>
          </cell>
          <cell r="P2458">
            <v>0.1</v>
          </cell>
          <cell r="Q2458">
            <v>-0.1</v>
          </cell>
          <cell r="R2458">
            <v>0.2</v>
          </cell>
          <cell r="S2458">
            <v>-0.2</v>
          </cell>
          <cell r="T2458">
            <v>0.05</v>
          </cell>
          <cell r="U2458">
            <v>-0.05</v>
          </cell>
          <cell r="V2458">
            <v>0.05</v>
          </cell>
          <cell r="W2458">
            <v>-0.05</v>
          </cell>
          <cell r="X2458">
            <v>0.05</v>
          </cell>
          <cell r="Y2458">
            <v>-0.05</v>
          </cell>
          <cell r="Z2458">
            <v>0.05</v>
          </cell>
          <cell r="AA2458">
            <v>-0.05</v>
          </cell>
          <cell r="AB2458" t="str">
            <v>NIL</v>
          </cell>
          <cell r="AC2458" t="str">
            <v>NIL</v>
          </cell>
          <cell r="AD2458" t="str">
            <v>NIL</v>
          </cell>
          <cell r="AE2458" t="str">
            <v>NIL</v>
          </cell>
          <cell r="AF2458" t="str">
            <v>NIL</v>
          </cell>
          <cell r="AG2458" t="str">
            <v>NIL</v>
          </cell>
        </row>
        <row r="2459">
          <cell r="A2459" t="str">
            <v>12-561A</v>
          </cell>
          <cell r="B2459">
            <v>0.2</v>
          </cell>
          <cell r="C2459">
            <v>-0.2</v>
          </cell>
          <cell r="D2459">
            <v>0.1</v>
          </cell>
          <cell r="E2459">
            <v>-0.1</v>
          </cell>
          <cell r="F2459">
            <v>0.05</v>
          </cell>
          <cell r="G2459">
            <v>-0.05</v>
          </cell>
          <cell r="H2459">
            <v>0.1</v>
          </cell>
          <cell r="I2459">
            <v>0</v>
          </cell>
          <cell r="J2459">
            <v>0.1</v>
          </cell>
          <cell r="K2459">
            <v>-0.1</v>
          </cell>
          <cell r="L2459">
            <v>0.1</v>
          </cell>
          <cell r="M2459">
            <v>-0.1</v>
          </cell>
          <cell r="N2459">
            <v>0.1</v>
          </cell>
          <cell r="O2459">
            <v>-0.1</v>
          </cell>
          <cell r="P2459">
            <v>0.05</v>
          </cell>
          <cell r="Q2459">
            <v>-0.05</v>
          </cell>
          <cell r="R2459">
            <v>0.2</v>
          </cell>
          <cell r="S2459">
            <v>-0.2</v>
          </cell>
          <cell r="T2459">
            <v>0.05</v>
          </cell>
          <cell r="U2459">
            <v>-0.05</v>
          </cell>
          <cell r="V2459">
            <v>0.05</v>
          </cell>
          <cell r="W2459">
            <v>-0.05</v>
          </cell>
          <cell r="X2459">
            <v>0.05</v>
          </cell>
          <cell r="Y2459">
            <v>-0.05</v>
          </cell>
          <cell r="Z2459">
            <v>0.05</v>
          </cell>
          <cell r="AA2459">
            <v>-0.05</v>
          </cell>
          <cell r="AB2459" t="str">
            <v>NIL</v>
          </cell>
          <cell r="AC2459" t="str">
            <v>NIL</v>
          </cell>
          <cell r="AD2459" t="str">
            <v>NIL</v>
          </cell>
          <cell r="AE2459" t="str">
            <v>NIL</v>
          </cell>
          <cell r="AF2459" t="str">
            <v>NIL</v>
          </cell>
          <cell r="AG2459" t="str">
            <v>NIL</v>
          </cell>
        </row>
        <row r="2460">
          <cell r="A2460" t="str">
            <v>12-561A-1</v>
          </cell>
          <cell r="B2460">
            <v>0.2</v>
          </cell>
          <cell r="C2460">
            <v>-0.2</v>
          </cell>
          <cell r="D2460">
            <v>0.1</v>
          </cell>
          <cell r="E2460">
            <v>-0.1</v>
          </cell>
          <cell r="F2460">
            <v>0.05</v>
          </cell>
          <cell r="G2460">
            <v>-0.05</v>
          </cell>
          <cell r="H2460">
            <v>0.1</v>
          </cell>
          <cell r="I2460">
            <v>0</v>
          </cell>
          <cell r="J2460">
            <v>0.1</v>
          </cell>
          <cell r="K2460">
            <v>-0.1</v>
          </cell>
          <cell r="L2460">
            <v>0.1</v>
          </cell>
          <cell r="M2460">
            <v>-0.1</v>
          </cell>
          <cell r="N2460">
            <v>0.1</v>
          </cell>
          <cell r="O2460">
            <v>-0.1</v>
          </cell>
          <cell r="P2460">
            <v>0.05</v>
          </cell>
          <cell r="Q2460">
            <v>-0.05</v>
          </cell>
          <cell r="R2460">
            <v>0.2</v>
          </cell>
          <cell r="S2460">
            <v>-0.2</v>
          </cell>
          <cell r="T2460">
            <v>0.05</v>
          </cell>
          <cell r="U2460">
            <v>-0.05</v>
          </cell>
          <cell r="V2460">
            <v>0.05</v>
          </cell>
          <cell r="W2460">
            <v>-0.05</v>
          </cell>
          <cell r="X2460">
            <v>0.05</v>
          </cell>
          <cell r="Y2460">
            <v>-0.05</v>
          </cell>
          <cell r="Z2460">
            <v>0.05</v>
          </cell>
          <cell r="AA2460">
            <v>-0.05</v>
          </cell>
          <cell r="AB2460" t="str">
            <v>NIL</v>
          </cell>
          <cell r="AC2460" t="str">
            <v>NIL</v>
          </cell>
          <cell r="AD2460" t="str">
            <v>NIL</v>
          </cell>
          <cell r="AE2460" t="str">
            <v>NIL</v>
          </cell>
          <cell r="AF2460" t="str">
            <v>NIL</v>
          </cell>
          <cell r="AG2460" t="str">
            <v>NIL</v>
          </cell>
        </row>
        <row r="2461">
          <cell r="A2461" t="str">
            <v>12-561A-2</v>
          </cell>
          <cell r="B2461">
            <v>0.2</v>
          </cell>
          <cell r="C2461">
            <v>-0.2</v>
          </cell>
          <cell r="D2461">
            <v>0.1</v>
          </cell>
          <cell r="E2461">
            <v>-0.1</v>
          </cell>
          <cell r="F2461">
            <v>0.05</v>
          </cell>
          <cell r="G2461">
            <v>-0.05</v>
          </cell>
          <cell r="H2461">
            <v>0.1</v>
          </cell>
          <cell r="I2461">
            <v>0</v>
          </cell>
          <cell r="J2461">
            <v>0.1</v>
          </cell>
          <cell r="K2461">
            <v>-0.1</v>
          </cell>
          <cell r="L2461">
            <v>0.1</v>
          </cell>
          <cell r="M2461">
            <v>-0.1</v>
          </cell>
          <cell r="N2461">
            <v>0.1</v>
          </cell>
          <cell r="O2461">
            <v>-0.1</v>
          </cell>
          <cell r="P2461">
            <v>0.05</v>
          </cell>
          <cell r="Q2461">
            <v>-0.05</v>
          </cell>
          <cell r="R2461">
            <v>0.2</v>
          </cell>
          <cell r="S2461">
            <v>-0.2</v>
          </cell>
          <cell r="T2461">
            <v>0.05</v>
          </cell>
          <cell r="U2461">
            <v>-0.05</v>
          </cell>
          <cell r="V2461">
            <v>0.05</v>
          </cell>
          <cell r="W2461">
            <v>-0.05</v>
          </cell>
          <cell r="X2461">
            <v>0.05</v>
          </cell>
          <cell r="Y2461">
            <v>-0.05</v>
          </cell>
          <cell r="Z2461">
            <v>0.05</v>
          </cell>
          <cell r="AA2461">
            <v>-0.05</v>
          </cell>
          <cell r="AB2461" t="str">
            <v>NIL</v>
          </cell>
          <cell r="AC2461" t="str">
            <v>NIL</v>
          </cell>
          <cell r="AD2461" t="str">
            <v>NIL</v>
          </cell>
          <cell r="AE2461" t="str">
            <v>NIL</v>
          </cell>
          <cell r="AF2461" t="str">
            <v>NIL</v>
          </cell>
          <cell r="AG2461" t="str">
            <v>NIL</v>
          </cell>
        </row>
        <row r="2462">
          <cell r="A2462" t="str">
            <v>12-561A-2C</v>
          </cell>
          <cell r="B2462">
            <v>0.2</v>
          </cell>
          <cell r="C2462">
            <v>-0.2</v>
          </cell>
          <cell r="D2462">
            <v>0.1</v>
          </cell>
          <cell r="E2462">
            <v>-0.1</v>
          </cell>
          <cell r="F2462">
            <v>0.05</v>
          </cell>
          <cell r="G2462">
            <v>-0.05</v>
          </cell>
          <cell r="H2462">
            <v>0.1</v>
          </cell>
          <cell r="I2462">
            <v>0</v>
          </cell>
          <cell r="J2462">
            <v>0.1</v>
          </cell>
          <cell r="K2462">
            <v>-0.1</v>
          </cell>
          <cell r="L2462">
            <v>0.1</v>
          </cell>
          <cell r="M2462">
            <v>-0.1</v>
          </cell>
          <cell r="N2462">
            <v>0.1</v>
          </cell>
          <cell r="O2462">
            <v>-0.1</v>
          </cell>
          <cell r="P2462">
            <v>0.05</v>
          </cell>
          <cell r="Q2462">
            <v>-0.05</v>
          </cell>
          <cell r="R2462">
            <v>0.2</v>
          </cell>
          <cell r="S2462">
            <v>-0.2</v>
          </cell>
          <cell r="T2462">
            <v>0.05</v>
          </cell>
          <cell r="U2462">
            <v>-0.05</v>
          </cell>
          <cell r="V2462">
            <v>0.05</v>
          </cell>
          <cell r="W2462">
            <v>-0.05</v>
          </cell>
          <cell r="X2462">
            <v>0.05</v>
          </cell>
          <cell r="Y2462">
            <v>-0.05</v>
          </cell>
          <cell r="Z2462">
            <v>0.05</v>
          </cell>
          <cell r="AA2462">
            <v>-0.05</v>
          </cell>
          <cell r="AB2462" t="str">
            <v>NIL</v>
          </cell>
          <cell r="AC2462" t="str">
            <v>NIL</v>
          </cell>
          <cell r="AD2462" t="str">
            <v>NIL</v>
          </cell>
          <cell r="AE2462" t="str">
            <v>NIL</v>
          </cell>
          <cell r="AF2462" t="str">
            <v>NIL</v>
          </cell>
          <cell r="AG2462" t="str">
            <v>NIL</v>
          </cell>
        </row>
        <row r="2463">
          <cell r="A2463" t="str">
            <v>12-562A</v>
          </cell>
          <cell r="B2463">
            <v>0.3</v>
          </cell>
          <cell r="C2463">
            <v>-0.1</v>
          </cell>
          <cell r="D2463">
            <v>0.1</v>
          </cell>
          <cell r="E2463">
            <v>-0.1</v>
          </cell>
          <cell r="F2463">
            <v>0.05</v>
          </cell>
          <cell r="G2463">
            <v>-0.05</v>
          </cell>
          <cell r="H2463">
            <v>0.1</v>
          </cell>
          <cell r="I2463">
            <v>0</v>
          </cell>
          <cell r="J2463">
            <v>0.1</v>
          </cell>
          <cell r="K2463">
            <v>-0.1</v>
          </cell>
          <cell r="L2463">
            <v>0.1</v>
          </cell>
          <cell r="M2463">
            <v>-0.1</v>
          </cell>
          <cell r="N2463">
            <v>0.1</v>
          </cell>
          <cell r="O2463">
            <v>-0.1</v>
          </cell>
          <cell r="P2463">
            <v>0.05</v>
          </cell>
          <cell r="Q2463">
            <v>-0.05</v>
          </cell>
          <cell r="R2463">
            <v>0.2</v>
          </cell>
          <cell r="S2463">
            <v>-0.2</v>
          </cell>
          <cell r="T2463">
            <v>0.05</v>
          </cell>
          <cell r="U2463">
            <v>-0.05</v>
          </cell>
          <cell r="V2463">
            <v>0.03</v>
          </cell>
          <cell r="W2463">
            <v>-0.03</v>
          </cell>
          <cell r="X2463">
            <v>0.03</v>
          </cell>
          <cell r="Y2463">
            <v>-0.03</v>
          </cell>
          <cell r="Z2463">
            <v>0.03</v>
          </cell>
          <cell r="AA2463">
            <v>-0.03</v>
          </cell>
          <cell r="AB2463" t="str">
            <v>NIL</v>
          </cell>
          <cell r="AC2463" t="str">
            <v>NIL</v>
          </cell>
          <cell r="AD2463" t="str">
            <v>NIL</v>
          </cell>
          <cell r="AE2463" t="str">
            <v>NIL</v>
          </cell>
          <cell r="AF2463" t="str">
            <v>NIL</v>
          </cell>
          <cell r="AG2463" t="str">
            <v>NIL</v>
          </cell>
        </row>
        <row r="2464">
          <cell r="A2464" t="str">
            <v>12-564A</v>
          </cell>
          <cell r="B2464">
            <v>0.2</v>
          </cell>
          <cell r="C2464">
            <v>-0.2</v>
          </cell>
          <cell r="D2464">
            <v>0.1</v>
          </cell>
          <cell r="E2464">
            <v>-0.1</v>
          </cell>
          <cell r="F2464">
            <v>0.05</v>
          </cell>
          <cell r="G2464">
            <v>-0.05</v>
          </cell>
          <cell r="H2464">
            <v>0.1</v>
          </cell>
          <cell r="I2464">
            <v>0</v>
          </cell>
          <cell r="J2464">
            <v>0.1</v>
          </cell>
          <cell r="K2464">
            <v>-0.1</v>
          </cell>
          <cell r="L2464">
            <v>0.1</v>
          </cell>
          <cell r="M2464">
            <v>-0.1</v>
          </cell>
          <cell r="N2464">
            <v>0.1</v>
          </cell>
          <cell r="O2464">
            <v>-0.1</v>
          </cell>
          <cell r="P2464">
            <v>0.05</v>
          </cell>
          <cell r="Q2464">
            <v>-0.05</v>
          </cell>
          <cell r="R2464">
            <v>0.2</v>
          </cell>
          <cell r="S2464">
            <v>-0.2</v>
          </cell>
          <cell r="T2464">
            <v>0.05</v>
          </cell>
          <cell r="U2464">
            <v>-0.05</v>
          </cell>
          <cell r="V2464">
            <v>0.05</v>
          </cell>
          <cell r="W2464">
            <v>-0.05</v>
          </cell>
          <cell r="X2464">
            <v>0.05</v>
          </cell>
          <cell r="Y2464">
            <v>-0.05</v>
          </cell>
          <cell r="Z2464">
            <v>0.05</v>
          </cell>
          <cell r="AA2464">
            <v>-0.05</v>
          </cell>
          <cell r="AB2464" t="str">
            <v>NIL</v>
          </cell>
          <cell r="AC2464" t="str">
            <v>NIL</v>
          </cell>
          <cell r="AD2464" t="str">
            <v>NIL</v>
          </cell>
          <cell r="AE2464" t="str">
            <v>NIL</v>
          </cell>
          <cell r="AF2464" t="str">
            <v>NIL</v>
          </cell>
          <cell r="AG2464" t="str">
            <v>NIL</v>
          </cell>
        </row>
        <row r="2465">
          <cell r="A2465" t="str">
            <v>12-565A</v>
          </cell>
          <cell r="B2465">
            <v>0.2</v>
          </cell>
          <cell r="C2465">
            <v>-0.2</v>
          </cell>
          <cell r="D2465">
            <v>0.1</v>
          </cell>
          <cell r="E2465">
            <v>-0.1</v>
          </cell>
          <cell r="F2465">
            <v>0.05</v>
          </cell>
          <cell r="G2465">
            <v>-0.05</v>
          </cell>
          <cell r="H2465">
            <v>0.05</v>
          </cell>
          <cell r="I2465">
            <v>-0.05</v>
          </cell>
          <cell r="J2465">
            <v>0.05</v>
          </cell>
          <cell r="K2465">
            <v>-0.05</v>
          </cell>
          <cell r="L2465">
            <v>0.1</v>
          </cell>
          <cell r="M2465">
            <v>-0.1</v>
          </cell>
          <cell r="N2465">
            <v>0.1</v>
          </cell>
          <cell r="O2465">
            <v>-0.1</v>
          </cell>
          <cell r="P2465">
            <v>0.05</v>
          </cell>
          <cell r="Q2465">
            <v>-0.05</v>
          </cell>
          <cell r="R2465">
            <v>0.2</v>
          </cell>
          <cell r="S2465">
            <v>-0.2</v>
          </cell>
          <cell r="T2465">
            <v>0.05</v>
          </cell>
          <cell r="U2465">
            <v>-0.05</v>
          </cell>
          <cell r="V2465">
            <v>0.05</v>
          </cell>
          <cell r="W2465">
            <v>-0.05</v>
          </cell>
          <cell r="X2465">
            <v>0.05</v>
          </cell>
          <cell r="Y2465">
            <v>-0.05</v>
          </cell>
          <cell r="Z2465">
            <v>0.05</v>
          </cell>
          <cell r="AA2465">
            <v>-0.05</v>
          </cell>
          <cell r="AB2465" t="str">
            <v>NIL</v>
          </cell>
          <cell r="AC2465" t="str">
            <v>NIL</v>
          </cell>
          <cell r="AD2465" t="str">
            <v>NIL</v>
          </cell>
          <cell r="AE2465" t="str">
            <v>NIL</v>
          </cell>
          <cell r="AF2465" t="str">
            <v>NIL</v>
          </cell>
          <cell r="AG2465" t="str">
            <v>NIL</v>
          </cell>
        </row>
        <row r="2466">
          <cell r="A2466" t="str">
            <v>12-567A</v>
          </cell>
          <cell r="B2466">
            <v>0.3</v>
          </cell>
          <cell r="C2466">
            <v>-0.1</v>
          </cell>
          <cell r="D2466">
            <v>0.1</v>
          </cell>
          <cell r="E2466">
            <v>-0.1</v>
          </cell>
          <cell r="F2466">
            <v>0.05</v>
          </cell>
          <cell r="G2466">
            <v>-0.05</v>
          </cell>
          <cell r="H2466">
            <v>0.1</v>
          </cell>
          <cell r="I2466">
            <v>0</v>
          </cell>
          <cell r="J2466">
            <v>0.05</v>
          </cell>
          <cell r="K2466">
            <v>-0.05</v>
          </cell>
          <cell r="L2466">
            <v>0.1</v>
          </cell>
          <cell r="M2466">
            <v>-0.1</v>
          </cell>
          <cell r="N2466">
            <v>0.05</v>
          </cell>
          <cell r="O2466">
            <v>-0.05</v>
          </cell>
          <cell r="P2466">
            <v>0.05</v>
          </cell>
          <cell r="Q2466">
            <v>-0.05</v>
          </cell>
          <cell r="R2466">
            <v>0.2</v>
          </cell>
          <cell r="S2466">
            <v>-0.2</v>
          </cell>
          <cell r="T2466">
            <v>0.05</v>
          </cell>
          <cell r="U2466">
            <v>-0.05</v>
          </cell>
          <cell r="V2466">
            <v>0.03</v>
          </cell>
          <cell r="W2466">
            <v>-0.05</v>
          </cell>
          <cell r="X2466">
            <v>0.03</v>
          </cell>
          <cell r="Y2466">
            <v>-0.05</v>
          </cell>
          <cell r="Z2466">
            <v>0.05</v>
          </cell>
          <cell r="AA2466">
            <v>-0.05</v>
          </cell>
          <cell r="AB2466" t="str">
            <v>NIL</v>
          </cell>
          <cell r="AC2466" t="str">
            <v>NIL</v>
          </cell>
          <cell r="AD2466" t="str">
            <v>NIL</v>
          </cell>
          <cell r="AE2466" t="str">
            <v>NIL</v>
          </cell>
          <cell r="AF2466" t="str">
            <v>NIL</v>
          </cell>
          <cell r="AG2466" t="str">
            <v>NIL</v>
          </cell>
        </row>
        <row r="2467">
          <cell r="A2467" t="str">
            <v>12-568A</v>
          </cell>
          <cell r="B2467">
            <v>0.2</v>
          </cell>
          <cell r="C2467">
            <v>-0.2</v>
          </cell>
          <cell r="D2467">
            <v>0.1</v>
          </cell>
          <cell r="E2467">
            <v>-0.1</v>
          </cell>
          <cell r="F2467">
            <v>0.05</v>
          </cell>
          <cell r="G2467">
            <v>-0.05</v>
          </cell>
          <cell r="H2467">
            <v>0.1</v>
          </cell>
          <cell r="I2467">
            <v>0</v>
          </cell>
          <cell r="J2467">
            <v>0.05</v>
          </cell>
          <cell r="K2467">
            <v>-0.05</v>
          </cell>
          <cell r="L2467">
            <v>0.1</v>
          </cell>
          <cell r="M2467">
            <v>-0.1</v>
          </cell>
          <cell r="N2467">
            <v>0.1</v>
          </cell>
          <cell r="O2467">
            <v>-0.1</v>
          </cell>
          <cell r="P2467">
            <v>0.05</v>
          </cell>
          <cell r="Q2467">
            <v>-0.05</v>
          </cell>
          <cell r="R2467">
            <v>0.2</v>
          </cell>
          <cell r="S2467">
            <v>-0.2</v>
          </cell>
          <cell r="T2467">
            <v>0.05</v>
          </cell>
          <cell r="U2467">
            <v>-0.05</v>
          </cell>
          <cell r="V2467">
            <v>0.03</v>
          </cell>
          <cell r="W2467">
            <v>-0.03</v>
          </cell>
          <cell r="X2467">
            <v>0.03</v>
          </cell>
          <cell r="Y2467">
            <v>-0.03</v>
          </cell>
          <cell r="Z2467">
            <v>0.03</v>
          </cell>
          <cell r="AA2467">
            <v>-0.03</v>
          </cell>
          <cell r="AB2467" t="str">
            <v>NIL</v>
          </cell>
          <cell r="AC2467" t="str">
            <v>NIL</v>
          </cell>
          <cell r="AD2467" t="str">
            <v>NIL</v>
          </cell>
          <cell r="AE2467" t="str">
            <v>NIL</v>
          </cell>
          <cell r="AF2467" t="str">
            <v>NIL</v>
          </cell>
          <cell r="AG2467" t="str">
            <v>NIL</v>
          </cell>
        </row>
        <row r="2468">
          <cell r="A2468" t="str">
            <v>12-568A-C</v>
          </cell>
          <cell r="B2468">
            <v>0.2</v>
          </cell>
          <cell r="C2468">
            <v>-0.2</v>
          </cell>
          <cell r="D2468">
            <v>0.1</v>
          </cell>
          <cell r="E2468">
            <v>-0.1</v>
          </cell>
          <cell r="F2468">
            <v>0.05</v>
          </cell>
          <cell r="G2468">
            <v>-0.05</v>
          </cell>
          <cell r="H2468">
            <v>0.1</v>
          </cell>
          <cell r="I2468">
            <v>0</v>
          </cell>
          <cell r="J2468">
            <v>0.05</v>
          </cell>
          <cell r="K2468">
            <v>-0.05</v>
          </cell>
          <cell r="L2468">
            <v>0.1</v>
          </cell>
          <cell r="M2468">
            <v>-0.1</v>
          </cell>
          <cell r="N2468">
            <v>0.1</v>
          </cell>
          <cell r="O2468">
            <v>-0.1</v>
          </cell>
          <cell r="P2468">
            <v>0.05</v>
          </cell>
          <cell r="Q2468">
            <v>-0.05</v>
          </cell>
          <cell r="R2468">
            <v>0.2</v>
          </cell>
          <cell r="S2468">
            <v>-0.2</v>
          </cell>
          <cell r="T2468">
            <v>0.05</v>
          </cell>
          <cell r="U2468">
            <v>-0.05</v>
          </cell>
          <cell r="V2468">
            <v>0.03</v>
          </cell>
          <cell r="W2468">
            <v>-0.03</v>
          </cell>
          <cell r="X2468">
            <v>0.03</v>
          </cell>
          <cell r="Y2468">
            <v>-0.03</v>
          </cell>
          <cell r="Z2468">
            <v>0.03</v>
          </cell>
          <cell r="AA2468">
            <v>-0.03</v>
          </cell>
          <cell r="AB2468" t="str">
            <v>NIL</v>
          </cell>
          <cell r="AC2468" t="str">
            <v>NIL</v>
          </cell>
          <cell r="AD2468" t="str">
            <v>NIL</v>
          </cell>
          <cell r="AE2468" t="str">
            <v>NIL</v>
          </cell>
          <cell r="AF2468" t="str">
            <v>NIL</v>
          </cell>
          <cell r="AG2468" t="str">
            <v>NIL</v>
          </cell>
        </row>
        <row r="2469">
          <cell r="A2469" t="str">
            <v>12-569A</v>
          </cell>
          <cell r="B2469">
            <v>0.15</v>
          </cell>
          <cell r="C2469">
            <v>-0.15</v>
          </cell>
          <cell r="D2469">
            <v>0.1</v>
          </cell>
          <cell r="E2469">
            <v>-0.1</v>
          </cell>
          <cell r="F2469">
            <v>0.05</v>
          </cell>
          <cell r="G2469">
            <v>-0.05</v>
          </cell>
          <cell r="H2469">
            <v>0.1</v>
          </cell>
          <cell r="I2469">
            <v>0</v>
          </cell>
          <cell r="J2469">
            <v>0.1</v>
          </cell>
          <cell r="K2469">
            <v>-0.1</v>
          </cell>
          <cell r="L2469">
            <v>0.1</v>
          </cell>
          <cell r="M2469">
            <v>-0.1</v>
          </cell>
          <cell r="N2469">
            <v>0.1</v>
          </cell>
          <cell r="O2469">
            <v>-0.1</v>
          </cell>
          <cell r="P2469">
            <v>0.05</v>
          </cell>
          <cell r="Q2469">
            <v>-0.05</v>
          </cell>
          <cell r="R2469">
            <v>0.2</v>
          </cell>
          <cell r="S2469">
            <v>-0.2</v>
          </cell>
          <cell r="T2469">
            <v>0.05</v>
          </cell>
          <cell r="U2469">
            <v>-0.05</v>
          </cell>
          <cell r="V2469">
            <v>0.05</v>
          </cell>
          <cell r="W2469">
            <v>-0.05</v>
          </cell>
          <cell r="X2469">
            <v>0.05</v>
          </cell>
          <cell r="Y2469">
            <v>-0.05</v>
          </cell>
          <cell r="Z2469">
            <v>0.05</v>
          </cell>
          <cell r="AA2469">
            <v>-0.05</v>
          </cell>
          <cell r="AB2469" t="str">
            <v>NIL</v>
          </cell>
          <cell r="AC2469" t="str">
            <v>NIL</v>
          </cell>
          <cell r="AD2469" t="str">
            <v>NIL</v>
          </cell>
          <cell r="AE2469" t="str">
            <v>NIL</v>
          </cell>
          <cell r="AF2469" t="str">
            <v>NIL</v>
          </cell>
          <cell r="AG2469" t="str">
            <v>NIL</v>
          </cell>
        </row>
        <row r="2470">
          <cell r="A2470" t="str">
            <v>12-569A-1</v>
          </cell>
          <cell r="B2470">
            <v>0.15</v>
          </cell>
          <cell r="C2470">
            <v>-0.15</v>
          </cell>
          <cell r="D2470">
            <v>0.1</v>
          </cell>
          <cell r="E2470">
            <v>-0.1</v>
          </cell>
          <cell r="F2470">
            <v>0.05</v>
          </cell>
          <cell r="G2470">
            <v>-0.05</v>
          </cell>
          <cell r="H2470">
            <v>0.1</v>
          </cell>
          <cell r="I2470">
            <v>0</v>
          </cell>
          <cell r="J2470">
            <v>0.1</v>
          </cell>
          <cell r="K2470">
            <v>-0.1</v>
          </cell>
          <cell r="L2470">
            <v>0.1</v>
          </cell>
          <cell r="M2470">
            <v>-0.1</v>
          </cell>
          <cell r="N2470">
            <v>0.1</v>
          </cell>
          <cell r="O2470">
            <v>-0.1</v>
          </cell>
          <cell r="P2470">
            <v>0.05</v>
          </cell>
          <cell r="Q2470">
            <v>-0.05</v>
          </cell>
          <cell r="R2470">
            <v>0.2</v>
          </cell>
          <cell r="S2470">
            <v>-0.2</v>
          </cell>
          <cell r="T2470">
            <v>0.05</v>
          </cell>
          <cell r="U2470">
            <v>-0.05</v>
          </cell>
          <cell r="V2470">
            <v>0.05</v>
          </cell>
          <cell r="W2470">
            <v>-0.05</v>
          </cell>
          <cell r="X2470">
            <v>0.05</v>
          </cell>
          <cell r="Y2470">
            <v>-0.05</v>
          </cell>
          <cell r="Z2470">
            <v>0.05</v>
          </cell>
          <cell r="AA2470">
            <v>-0.05</v>
          </cell>
          <cell r="AB2470" t="str">
            <v>NIL</v>
          </cell>
          <cell r="AC2470" t="str">
            <v>NIL</v>
          </cell>
          <cell r="AD2470" t="str">
            <v>NIL</v>
          </cell>
          <cell r="AE2470" t="str">
            <v>NIL</v>
          </cell>
          <cell r="AF2470" t="str">
            <v>NIL</v>
          </cell>
          <cell r="AG2470" t="str">
            <v>NIL</v>
          </cell>
        </row>
        <row r="2471">
          <cell r="A2471" t="str">
            <v>12-569A-2</v>
          </cell>
          <cell r="B2471">
            <v>0.15</v>
          </cell>
          <cell r="C2471">
            <v>-0.15</v>
          </cell>
          <cell r="D2471">
            <v>0.1</v>
          </cell>
          <cell r="E2471">
            <v>-0.1</v>
          </cell>
          <cell r="F2471">
            <v>0.05</v>
          </cell>
          <cell r="G2471">
            <v>-0.05</v>
          </cell>
          <cell r="H2471">
            <v>0.1</v>
          </cell>
          <cell r="I2471">
            <v>0</v>
          </cell>
          <cell r="J2471">
            <v>0.1</v>
          </cell>
          <cell r="K2471">
            <v>-0.1</v>
          </cell>
          <cell r="L2471">
            <v>0.1</v>
          </cell>
          <cell r="M2471">
            <v>-0.1</v>
          </cell>
          <cell r="N2471">
            <v>0.1</v>
          </cell>
          <cell r="O2471">
            <v>-0.1</v>
          </cell>
          <cell r="P2471">
            <v>0.05</v>
          </cell>
          <cell r="Q2471">
            <v>-0.05</v>
          </cell>
          <cell r="R2471">
            <v>0.2</v>
          </cell>
          <cell r="S2471">
            <v>-0.2</v>
          </cell>
          <cell r="T2471">
            <v>0.05</v>
          </cell>
          <cell r="U2471">
            <v>-0.05</v>
          </cell>
          <cell r="V2471">
            <v>0.1</v>
          </cell>
          <cell r="W2471">
            <v>-0.1</v>
          </cell>
          <cell r="X2471">
            <v>0.1</v>
          </cell>
          <cell r="Y2471">
            <v>-0.1</v>
          </cell>
          <cell r="Z2471">
            <v>0.1</v>
          </cell>
          <cell r="AA2471">
            <v>-0.1</v>
          </cell>
          <cell r="AB2471" t="str">
            <v>NIL</v>
          </cell>
          <cell r="AC2471" t="str">
            <v>NIL</v>
          </cell>
          <cell r="AD2471" t="str">
            <v>NIL</v>
          </cell>
          <cell r="AE2471" t="str">
            <v>NIL</v>
          </cell>
          <cell r="AF2471" t="str">
            <v>NIL</v>
          </cell>
          <cell r="AG2471" t="str">
            <v>NIL</v>
          </cell>
        </row>
        <row r="2472">
          <cell r="A2472" t="str">
            <v>12-571A</v>
          </cell>
          <cell r="B2472">
            <v>0.2</v>
          </cell>
          <cell r="C2472">
            <v>-0.2</v>
          </cell>
          <cell r="D2472">
            <v>0.1</v>
          </cell>
          <cell r="E2472">
            <v>-0.1</v>
          </cell>
          <cell r="F2472">
            <v>0.05</v>
          </cell>
          <cell r="G2472">
            <v>-0.05</v>
          </cell>
          <cell r="H2472">
            <v>0.1</v>
          </cell>
          <cell r="I2472">
            <v>0</v>
          </cell>
          <cell r="J2472">
            <v>0.1</v>
          </cell>
          <cell r="K2472">
            <v>-0.1</v>
          </cell>
          <cell r="L2472">
            <v>0.1</v>
          </cell>
          <cell r="M2472">
            <v>-0.1</v>
          </cell>
          <cell r="N2472">
            <v>0.1</v>
          </cell>
          <cell r="O2472">
            <v>-0.1</v>
          </cell>
          <cell r="P2472">
            <v>0.05</v>
          </cell>
          <cell r="Q2472">
            <v>-0.05</v>
          </cell>
          <cell r="R2472">
            <v>0.2</v>
          </cell>
          <cell r="S2472">
            <v>-0.2</v>
          </cell>
          <cell r="T2472">
            <v>0.05</v>
          </cell>
          <cell r="U2472">
            <v>-0.05</v>
          </cell>
          <cell r="V2472">
            <v>0.05</v>
          </cell>
          <cell r="W2472">
            <v>-0.05</v>
          </cell>
          <cell r="X2472">
            <v>0.05</v>
          </cell>
          <cell r="Y2472">
            <v>-0.05</v>
          </cell>
          <cell r="Z2472">
            <v>0.05</v>
          </cell>
          <cell r="AA2472">
            <v>-0.05</v>
          </cell>
          <cell r="AB2472" t="str">
            <v>NIL</v>
          </cell>
          <cell r="AC2472" t="str">
            <v>NIL</v>
          </cell>
          <cell r="AD2472" t="str">
            <v>NIL</v>
          </cell>
          <cell r="AE2472" t="str">
            <v>NIL</v>
          </cell>
          <cell r="AF2472" t="str">
            <v>NIL</v>
          </cell>
          <cell r="AG2472" t="str">
            <v>NIL</v>
          </cell>
        </row>
        <row r="2473">
          <cell r="A2473" t="str">
            <v>12-572A</v>
          </cell>
          <cell r="B2473">
            <v>0.2</v>
          </cell>
          <cell r="C2473">
            <v>-0.2</v>
          </cell>
          <cell r="D2473">
            <v>0.1</v>
          </cell>
          <cell r="E2473">
            <v>-0.1</v>
          </cell>
          <cell r="F2473">
            <v>0.05</v>
          </cell>
          <cell r="G2473">
            <v>-0.05</v>
          </cell>
          <cell r="H2473">
            <v>0.1</v>
          </cell>
          <cell r="I2473">
            <v>0</v>
          </cell>
          <cell r="J2473">
            <v>0.1</v>
          </cell>
          <cell r="K2473">
            <v>-0.1</v>
          </cell>
          <cell r="L2473">
            <v>0.1</v>
          </cell>
          <cell r="M2473">
            <v>-0.1</v>
          </cell>
          <cell r="N2473">
            <v>0.1</v>
          </cell>
          <cell r="O2473">
            <v>-0.1</v>
          </cell>
          <cell r="P2473">
            <v>0.05</v>
          </cell>
          <cell r="Q2473">
            <v>-0.05</v>
          </cell>
          <cell r="R2473">
            <v>0.2</v>
          </cell>
          <cell r="S2473">
            <v>-0.2</v>
          </cell>
          <cell r="T2473">
            <v>0.05</v>
          </cell>
          <cell r="U2473">
            <v>-0.05</v>
          </cell>
          <cell r="V2473">
            <v>0.05</v>
          </cell>
          <cell r="W2473">
            <v>-0.05</v>
          </cell>
          <cell r="X2473">
            <v>0.05</v>
          </cell>
          <cell r="Y2473">
            <v>-0.05</v>
          </cell>
          <cell r="Z2473">
            <v>0.05</v>
          </cell>
          <cell r="AA2473">
            <v>-0.05</v>
          </cell>
          <cell r="AB2473" t="str">
            <v>NIL</v>
          </cell>
          <cell r="AC2473" t="str">
            <v>NIL</v>
          </cell>
          <cell r="AD2473" t="str">
            <v>NIL</v>
          </cell>
          <cell r="AE2473" t="str">
            <v>NIL</v>
          </cell>
          <cell r="AF2473" t="str">
            <v>NIL</v>
          </cell>
          <cell r="AG2473" t="str">
            <v>NIL</v>
          </cell>
        </row>
        <row r="2474">
          <cell r="A2474" t="str">
            <v>12-573A</v>
          </cell>
          <cell r="B2474">
            <v>0.2</v>
          </cell>
          <cell r="C2474">
            <v>-0.2</v>
          </cell>
          <cell r="D2474">
            <v>0.1</v>
          </cell>
          <cell r="E2474">
            <v>-0.1</v>
          </cell>
          <cell r="F2474">
            <v>0.05</v>
          </cell>
          <cell r="G2474">
            <v>-0.05</v>
          </cell>
          <cell r="H2474">
            <v>0.1</v>
          </cell>
          <cell r="I2474">
            <v>0</v>
          </cell>
          <cell r="J2474">
            <v>0.05</v>
          </cell>
          <cell r="K2474">
            <v>-0.05</v>
          </cell>
          <cell r="L2474">
            <v>0.1</v>
          </cell>
          <cell r="M2474">
            <v>-0.1</v>
          </cell>
          <cell r="N2474">
            <v>0.1</v>
          </cell>
          <cell r="O2474">
            <v>-0.1</v>
          </cell>
          <cell r="P2474">
            <v>0.05</v>
          </cell>
          <cell r="Q2474">
            <v>-0.05</v>
          </cell>
          <cell r="R2474">
            <v>0.2</v>
          </cell>
          <cell r="S2474">
            <v>-0.2</v>
          </cell>
          <cell r="T2474">
            <v>0.05</v>
          </cell>
          <cell r="U2474">
            <v>-0.05</v>
          </cell>
          <cell r="V2474">
            <v>0.05</v>
          </cell>
          <cell r="W2474">
            <v>-0.05</v>
          </cell>
          <cell r="X2474">
            <v>0.05</v>
          </cell>
          <cell r="Y2474">
            <v>-0.05</v>
          </cell>
          <cell r="Z2474">
            <v>0.05</v>
          </cell>
          <cell r="AA2474">
            <v>-0.05</v>
          </cell>
          <cell r="AB2474" t="str">
            <v>NIL</v>
          </cell>
          <cell r="AC2474" t="str">
            <v>NIL</v>
          </cell>
          <cell r="AD2474" t="str">
            <v>NIL</v>
          </cell>
          <cell r="AE2474" t="str">
            <v>NIL</v>
          </cell>
          <cell r="AF2474" t="str">
            <v>NIL</v>
          </cell>
          <cell r="AG2474" t="str">
            <v>NIL</v>
          </cell>
        </row>
        <row r="2475">
          <cell r="A2475" t="str">
            <v>12-573A-1</v>
          </cell>
          <cell r="B2475">
            <v>0.2</v>
          </cell>
          <cell r="C2475">
            <v>-0.2</v>
          </cell>
          <cell r="D2475">
            <v>0.1</v>
          </cell>
          <cell r="E2475">
            <v>-0.1</v>
          </cell>
          <cell r="F2475">
            <v>0.05</v>
          </cell>
          <cell r="G2475">
            <v>-0.05</v>
          </cell>
          <cell r="H2475">
            <v>0.1</v>
          </cell>
          <cell r="I2475">
            <v>0</v>
          </cell>
          <cell r="J2475">
            <v>0.05</v>
          </cell>
          <cell r="K2475">
            <v>-0.05</v>
          </cell>
          <cell r="L2475">
            <v>0.1</v>
          </cell>
          <cell r="M2475">
            <v>-0.1</v>
          </cell>
          <cell r="N2475">
            <v>0.1</v>
          </cell>
          <cell r="O2475">
            <v>-0.1</v>
          </cell>
          <cell r="P2475">
            <v>0.05</v>
          </cell>
          <cell r="Q2475">
            <v>-0.05</v>
          </cell>
          <cell r="R2475">
            <v>0.2</v>
          </cell>
          <cell r="S2475">
            <v>-0.2</v>
          </cell>
          <cell r="T2475">
            <v>0.05</v>
          </cell>
          <cell r="U2475">
            <v>-0.05</v>
          </cell>
          <cell r="V2475">
            <v>0.03</v>
          </cell>
          <cell r="W2475">
            <v>-0.03</v>
          </cell>
          <cell r="X2475">
            <v>0.03</v>
          </cell>
          <cell r="Y2475">
            <v>-0.03</v>
          </cell>
          <cell r="Z2475">
            <v>0.03</v>
          </cell>
          <cell r="AA2475">
            <v>-0.03</v>
          </cell>
          <cell r="AB2475" t="str">
            <v>NIL</v>
          </cell>
          <cell r="AC2475" t="str">
            <v>NIL</v>
          </cell>
          <cell r="AD2475" t="str">
            <v>NIL</v>
          </cell>
          <cell r="AE2475" t="str">
            <v>NIL</v>
          </cell>
          <cell r="AF2475" t="str">
            <v>NIL</v>
          </cell>
          <cell r="AG2475" t="str">
            <v>NIL</v>
          </cell>
        </row>
        <row r="2476">
          <cell r="A2476" t="str">
            <v>12-573A-2</v>
          </cell>
          <cell r="B2476">
            <v>0.2</v>
          </cell>
          <cell r="C2476">
            <v>-0.2</v>
          </cell>
          <cell r="D2476">
            <v>0.1</v>
          </cell>
          <cell r="E2476">
            <v>-0.1</v>
          </cell>
          <cell r="F2476">
            <v>0.05</v>
          </cell>
          <cell r="G2476">
            <v>-0.05</v>
          </cell>
          <cell r="H2476">
            <v>0.1</v>
          </cell>
          <cell r="I2476">
            <v>0</v>
          </cell>
          <cell r="J2476">
            <v>0.05</v>
          </cell>
          <cell r="K2476">
            <v>-0.05</v>
          </cell>
          <cell r="L2476">
            <v>0.1</v>
          </cell>
          <cell r="M2476">
            <v>-0.1</v>
          </cell>
          <cell r="N2476">
            <v>0.1</v>
          </cell>
          <cell r="O2476">
            <v>-0.1</v>
          </cell>
          <cell r="P2476">
            <v>0.05</v>
          </cell>
          <cell r="Q2476">
            <v>-0.05</v>
          </cell>
          <cell r="R2476">
            <v>0.2</v>
          </cell>
          <cell r="S2476">
            <v>-0.2</v>
          </cell>
          <cell r="T2476">
            <v>0.05</v>
          </cell>
          <cell r="U2476">
            <v>-0.05</v>
          </cell>
          <cell r="V2476">
            <v>0.05</v>
          </cell>
          <cell r="W2476">
            <v>-0.05</v>
          </cell>
          <cell r="X2476">
            <v>0.05</v>
          </cell>
          <cell r="Y2476">
            <v>-0.05</v>
          </cell>
          <cell r="Z2476">
            <v>0.05</v>
          </cell>
          <cell r="AA2476">
            <v>-0.05</v>
          </cell>
          <cell r="AB2476" t="str">
            <v>NIL</v>
          </cell>
          <cell r="AC2476" t="str">
            <v>NIL</v>
          </cell>
          <cell r="AD2476" t="str">
            <v>NIL</v>
          </cell>
          <cell r="AE2476" t="str">
            <v>NIL</v>
          </cell>
          <cell r="AF2476" t="str">
            <v>NIL</v>
          </cell>
          <cell r="AG2476" t="str">
            <v>NIL</v>
          </cell>
        </row>
        <row r="2477">
          <cell r="A2477" t="str">
            <v>12-573A-3</v>
          </cell>
          <cell r="B2477">
            <v>0.2</v>
          </cell>
          <cell r="C2477">
            <v>-0.2</v>
          </cell>
          <cell r="D2477">
            <v>0.1</v>
          </cell>
          <cell r="E2477">
            <v>-0.1</v>
          </cell>
          <cell r="F2477">
            <v>0.05</v>
          </cell>
          <cell r="G2477">
            <v>-0.05</v>
          </cell>
          <cell r="H2477">
            <v>0.1</v>
          </cell>
          <cell r="I2477">
            <v>0</v>
          </cell>
          <cell r="J2477">
            <v>0.05</v>
          </cell>
          <cell r="K2477">
            <v>-0.05</v>
          </cell>
          <cell r="L2477">
            <v>0.1</v>
          </cell>
          <cell r="M2477">
            <v>-0.1</v>
          </cell>
          <cell r="N2477">
            <v>0.1</v>
          </cell>
          <cell r="O2477">
            <v>-0.1</v>
          </cell>
          <cell r="P2477">
            <v>0.05</v>
          </cell>
          <cell r="Q2477">
            <v>-0.05</v>
          </cell>
          <cell r="R2477">
            <v>0.2</v>
          </cell>
          <cell r="S2477">
            <v>-0.2</v>
          </cell>
          <cell r="T2477">
            <v>0.05</v>
          </cell>
          <cell r="U2477">
            <v>-0.05</v>
          </cell>
          <cell r="V2477">
            <v>0.05</v>
          </cell>
          <cell r="W2477">
            <v>-0.05</v>
          </cell>
          <cell r="X2477">
            <v>0.05</v>
          </cell>
          <cell r="Y2477">
            <v>-0.05</v>
          </cell>
          <cell r="Z2477">
            <v>0.05</v>
          </cell>
          <cell r="AA2477">
            <v>-0.03</v>
          </cell>
          <cell r="AB2477" t="str">
            <v>NIL</v>
          </cell>
          <cell r="AC2477" t="str">
            <v>NIL</v>
          </cell>
          <cell r="AD2477" t="str">
            <v>NIL</v>
          </cell>
          <cell r="AE2477" t="str">
            <v>NIL</v>
          </cell>
          <cell r="AF2477" t="str">
            <v>NIL</v>
          </cell>
          <cell r="AG2477" t="str">
            <v>NIL</v>
          </cell>
        </row>
        <row r="2478">
          <cell r="A2478" t="str">
            <v>12-573A-4</v>
          </cell>
          <cell r="B2478">
            <v>0.2</v>
          </cell>
          <cell r="C2478">
            <v>-0.2</v>
          </cell>
          <cell r="D2478">
            <v>0.1</v>
          </cell>
          <cell r="E2478">
            <v>-0.1</v>
          </cell>
          <cell r="F2478">
            <v>0.05</v>
          </cell>
          <cell r="G2478">
            <v>-0.05</v>
          </cell>
          <cell r="H2478">
            <v>0.1</v>
          </cell>
          <cell r="I2478">
            <v>0</v>
          </cell>
          <cell r="J2478">
            <v>0.05</v>
          </cell>
          <cell r="K2478">
            <v>-0.05</v>
          </cell>
          <cell r="L2478">
            <v>0.1</v>
          </cell>
          <cell r="M2478">
            <v>-0.1</v>
          </cell>
          <cell r="N2478">
            <v>0.1</v>
          </cell>
          <cell r="O2478">
            <v>-0.1</v>
          </cell>
          <cell r="P2478">
            <v>0.05</v>
          </cell>
          <cell r="Q2478">
            <v>-0.05</v>
          </cell>
          <cell r="R2478">
            <v>0.2</v>
          </cell>
          <cell r="S2478">
            <v>-0.2</v>
          </cell>
          <cell r="T2478">
            <v>0.05</v>
          </cell>
          <cell r="U2478">
            <v>-0.05</v>
          </cell>
          <cell r="V2478">
            <v>0.05</v>
          </cell>
          <cell r="W2478">
            <v>-0.05</v>
          </cell>
          <cell r="X2478">
            <v>0.05</v>
          </cell>
          <cell r="Y2478">
            <v>-0.05</v>
          </cell>
          <cell r="Z2478">
            <v>0.05</v>
          </cell>
          <cell r="AA2478">
            <v>-0.05</v>
          </cell>
          <cell r="AB2478" t="str">
            <v>NIL</v>
          </cell>
          <cell r="AC2478" t="str">
            <v>NIL</v>
          </cell>
          <cell r="AD2478" t="str">
            <v>NIL</v>
          </cell>
          <cell r="AE2478" t="str">
            <v>NIL</v>
          </cell>
          <cell r="AF2478" t="str">
            <v>NIL</v>
          </cell>
          <cell r="AG2478" t="str">
            <v>NIL</v>
          </cell>
        </row>
        <row r="2479">
          <cell r="A2479" t="str">
            <v>12-573A-5</v>
          </cell>
          <cell r="B2479">
            <v>0.2</v>
          </cell>
          <cell r="C2479">
            <v>-0.2</v>
          </cell>
          <cell r="D2479">
            <v>0.1</v>
          </cell>
          <cell r="E2479">
            <v>-0.1</v>
          </cell>
          <cell r="F2479">
            <v>0.05</v>
          </cell>
          <cell r="G2479">
            <v>-0.05</v>
          </cell>
          <cell r="H2479">
            <v>0.1</v>
          </cell>
          <cell r="I2479">
            <v>0</v>
          </cell>
          <cell r="J2479">
            <v>0.05</v>
          </cell>
          <cell r="K2479">
            <v>-0.05</v>
          </cell>
          <cell r="L2479">
            <v>0.1</v>
          </cell>
          <cell r="M2479">
            <v>-0.1</v>
          </cell>
          <cell r="N2479">
            <v>0.1</v>
          </cell>
          <cell r="O2479">
            <v>-0.1</v>
          </cell>
          <cell r="P2479">
            <v>0.05</v>
          </cell>
          <cell r="Q2479">
            <v>-0.05</v>
          </cell>
          <cell r="R2479">
            <v>0.2</v>
          </cell>
          <cell r="S2479">
            <v>-0.2</v>
          </cell>
          <cell r="T2479">
            <v>0.05</v>
          </cell>
          <cell r="U2479">
            <v>-0.05</v>
          </cell>
          <cell r="V2479">
            <v>0.05</v>
          </cell>
          <cell r="W2479">
            <v>-0.05</v>
          </cell>
          <cell r="X2479">
            <v>0.05</v>
          </cell>
          <cell r="Y2479">
            <v>-0.05</v>
          </cell>
          <cell r="Z2479">
            <v>0.05</v>
          </cell>
          <cell r="AA2479">
            <v>-0.05</v>
          </cell>
          <cell r="AB2479" t="str">
            <v>NIL</v>
          </cell>
          <cell r="AC2479" t="str">
            <v>NIL</v>
          </cell>
          <cell r="AD2479" t="str">
            <v>NIL</v>
          </cell>
          <cell r="AE2479" t="str">
            <v>NIL</v>
          </cell>
          <cell r="AF2479" t="str">
            <v>NIL</v>
          </cell>
          <cell r="AG2479" t="str">
            <v>NIL</v>
          </cell>
        </row>
        <row r="2480">
          <cell r="A2480" t="str">
            <v>12-574A</v>
          </cell>
          <cell r="B2480">
            <v>0.2</v>
          </cell>
          <cell r="C2480">
            <v>-0.2</v>
          </cell>
          <cell r="D2480">
            <v>0.1</v>
          </cell>
          <cell r="E2480">
            <v>-0.1</v>
          </cell>
          <cell r="F2480">
            <v>0.05</v>
          </cell>
          <cell r="G2480">
            <v>-0.05</v>
          </cell>
          <cell r="H2480">
            <v>0.1</v>
          </cell>
          <cell r="I2480">
            <v>0</v>
          </cell>
          <cell r="J2480">
            <v>0.1</v>
          </cell>
          <cell r="K2480">
            <v>-0.1</v>
          </cell>
          <cell r="L2480">
            <v>0.1</v>
          </cell>
          <cell r="M2480">
            <v>-0.1</v>
          </cell>
          <cell r="N2480">
            <v>0.1</v>
          </cell>
          <cell r="O2480">
            <v>-0.1</v>
          </cell>
          <cell r="P2480">
            <v>0.05</v>
          </cell>
          <cell r="Q2480">
            <v>-0.05</v>
          </cell>
          <cell r="R2480">
            <v>0.2</v>
          </cell>
          <cell r="S2480">
            <v>-0.2</v>
          </cell>
          <cell r="T2480">
            <v>0.05</v>
          </cell>
          <cell r="U2480">
            <v>-0.05</v>
          </cell>
          <cell r="V2480">
            <v>0.05</v>
          </cell>
          <cell r="W2480">
            <v>-0.05</v>
          </cell>
          <cell r="X2480">
            <v>0.05</v>
          </cell>
          <cell r="Y2480">
            <v>-0.05</v>
          </cell>
          <cell r="Z2480">
            <v>0.05</v>
          </cell>
          <cell r="AA2480">
            <v>-0.05</v>
          </cell>
          <cell r="AB2480" t="str">
            <v>NIL</v>
          </cell>
          <cell r="AC2480" t="str">
            <v>NIL</v>
          </cell>
          <cell r="AD2480" t="str">
            <v>NIL</v>
          </cell>
          <cell r="AE2480" t="str">
            <v>NIL</v>
          </cell>
          <cell r="AF2480" t="str">
            <v>NIL</v>
          </cell>
          <cell r="AG2480" t="str">
            <v>NIL</v>
          </cell>
        </row>
        <row r="2481">
          <cell r="A2481" t="str">
            <v>12-574A-1</v>
          </cell>
          <cell r="B2481">
            <v>0.2</v>
          </cell>
          <cell r="C2481">
            <v>-0.2</v>
          </cell>
          <cell r="D2481">
            <v>0.1</v>
          </cell>
          <cell r="E2481">
            <v>-0.1</v>
          </cell>
          <cell r="F2481">
            <v>0.05</v>
          </cell>
          <cell r="G2481">
            <v>-0.05</v>
          </cell>
          <cell r="H2481">
            <v>0.1</v>
          </cell>
          <cell r="I2481">
            <v>0</v>
          </cell>
          <cell r="J2481">
            <v>0.1</v>
          </cell>
          <cell r="K2481">
            <v>-0.1</v>
          </cell>
          <cell r="L2481">
            <v>0.1</v>
          </cell>
          <cell r="M2481">
            <v>-0.1</v>
          </cell>
          <cell r="N2481">
            <v>0.1</v>
          </cell>
          <cell r="O2481">
            <v>-0.1</v>
          </cell>
          <cell r="P2481">
            <v>0.05</v>
          </cell>
          <cell r="Q2481">
            <v>-0.05</v>
          </cell>
          <cell r="R2481">
            <v>0.2</v>
          </cell>
          <cell r="S2481">
            <v>-0.2</v>
          </cell>
          <cell r="T2481">
            <v>0.05</v>
          </cell>
          <cell r="U2481">
            <v>-0.05</v>
          </cell>
          <cell r="V2481">
            <v>0.05</v>
          </cell>
          <cell r="W2481">
            <v>-0.05</v>
          </cell>
          <cell r="X2481">
            <v>0.05</v>
          </cell>
          <cell r="Y2481">
            <v>-0.05</v>
          </cell>
          <cell r="Z2481">
            <v>0.05</v>
          </cell>
          <cell r="AA2481">
            <v>-0.05</v>
          </cell>
          <cell r="AB2481" t="str">
            <v>NIL</v>
          </cell>
          <cell r="AC2481" t="str">
            <v>NIL</v>
          </cell>
          <cell r="AD2481" t="str">
            <v>NIL</v>
          </cell>
          <cell r="AE2481" t="str">
            <v>NIL</v>
          </cell>
          <cell r="AF2481" t="str">
            <v>NIL</v>
          </cell>
          <cell r="AG2481" t="str">
            <v>NIL</v>
          </cell>
        </row>
        <row r="2482">
          <cell r="A2482" t="str">
            <v>12-575A</v>
          </cell>
          <cell r="B2482">
            <v>0.2</v>
          </cell>
          <cell r="C2482">
            <v>-0.2</v>
          </cell>
          <cell r="D2482">
            <v>0.1</v>
          </cell>
          <cell r="E2482">
            <v>-0.1</v>
          </cell>
          <cell r="F2482">
            <v>0.05</v>
          </cell>
          <cell r="G2482">
            <v>-0.05</v>
          </cell>
          <cell r="H2482">
            <v>0.1</v>
          </cell>
          <cell r="I2482">
            <v>0</v>
          </cell>
          <cell r="J2482">
            <v>0.1</v>
          </cell>
          <cell r="K2482">
            <v>-0.1</v>
          </cell>
          <cell r="L2482">
            <v>0.1</v>
          </cell>
          <cell r="M2482">
            <v>-0.1</v>
          </cell>
          <cell r="N2482">
            <v>0.1</v>
          </cell>
          <cell r="O2482">
            <v>-0.1</v>
          </cell>
          <cell r="P2482">
            <v>0.05</v>
          </cell>
          <cell r="Q2482">
            <v>-0.05</v>
          </cell>
          <cell r="R2482">
            <v>0.2</v>
          </cell>
          <cell r="S2482">
            <v>-0.2</v>
          </cell>
          <cell r="T2482">
            <v>0.05</v>
          </cell>
          <cell r="U2482">
            <v>-0.05</v>
          </cell>
          <cell r="V2482">
            <v>0.05</v>
          </cell>
          <cell r="W2482">
            <v>-0.05</v>
          </cell>
          <cell r="X2482">
            <v>0.05</v>
          </cell>
          <cell r="Y2482">
            <v>-0.05</v>
          </cell>
          <cell r="Z2482">
            <v>0.05</v>
          </cell>
          <cell r="AA2482">
            <v>-0.05</v>
          </cell>
          <cell r="AB2482" t="str">
            <v>NIL</v>
          </cell>
          <cell r="AC2482" t="str">
            <v>NIL</v>
          </cell>
          <cell r="AD2482" t="str">
            <v>NIL</v>
          </cell>
          <cell r="AE2482" t="str">
            <v>NIL</v>
          </cell>
          <cell r="AF2482" t="str">
            <v>NIL</v>
          </cell>
          <cell r="AG2482" t="str">
            <v>NIL</v>
          </cell>
        </row>
        <row r="2483">
          <cell r="A2483" t="str">
            <v>12-576A-C</v>
          </cell>
          <cell r="B2483">
            <v>0.2</v>
          </cell>
          <cell r="C2483">
            <v>-0.2</v>
          </cell>
          <cell r="D2483">
            <v>0.1</v>
          </cell>
          <cell r="E2483">
            <v>-0.1</v>
          </cell>
          <cell r="F2483">
            <v>0.05</v>
          </cell>
          <cell r="G2483">
            <v>-0.05</v>
          </cell>
          <cell r="H2483">
            <v>0.1</v>
          </cell>
          <cell r="I2483">
            <v>0</v>
          </cell>
          <cell r="J2483">
            <v>0.03</v>
          </cell>
          <cell r="K2483">
            <v>-0.03</v>
          </cell>
          <cell r="L2483">
            <v>0.1</v>
          </cell>
          <cell r="M2483">
            <v>-0.1</v>
          </cell>
          <cell r="N2483">
            <v>0.05</v>
          </cell>
          <cell r="O2483">
            <v>-0.05</v>
          </cell>
          <cell r="P2483">
            <v>0.05</v>
          </cell>
          <cell r="Q2483">
            <v>-0.05</v>
          </cell>
          <cell r="R2483">
            <v>0.2</v>
          </cell>
          <cell r="S2483">
            <v>-0.2</v>
          </cell>
          <cell r="T2483">
            <v>0.05</v>
          </cell>
          <cell r="U2483">
            <v>-0.05</v>
          </cell>
          <cell r="V2483">
            <v>0.03</v>
          </cell>
          <cell r="W2483">
            <v>-0.03</v>
          </cell>
          <cell r="X2483">
            <v>0.03</v>
          </cell>
          <cell r="Y2483">
            <v>-0.03</v>
          </cell>
          <cell r="Z2483">
            <v>0.03</v>
          </cell>
          <cell r="AA2483">
            <v>-0.03</v>
          </cell>
          <cell r="AB2483" t="str">
            <v>NIL</v>
          </cell>
          <cell r="AC2483" t="str">
            <v>NIL</v>
          </cell>
          <cell r="AD2483" t="str">
            <v>NIL</v>
          </cell>
          <cell r="AE2483" t="str">
            <v>NIL</v>
          </cell>
          <cell r="AF2483" t="str">
            <v>NIL</v>
          </cell>
          <cell r="AG2483" t="str">
            <v>NIL</v>
          </cell>
        </row>
        <row r="2484">
          <cell r="A2484" t="str">
            <v>12-577A-C</v>
          </cell>
          <cell r="B2484">
            <v>0.15</v>
          </cell>
          <cell r="C2484">
            <v>-0.15</v>
          </cell>
          <cell r="D2484">
            <v>0.1</v>
          </cell>
          <cell r="E2484">
            <v>-0.1</v>
          </cell>
          <cell r="F2484">
            <v>0.05</v>
          </cell>
          <cell r="G2484">
            <v>-0.05</v>
          </cell>
          <cell r="H2484">
            <v>0.1</v>
          </cell>
          <cell r="I2484">
            <v>0</v>
          </cell>
          <cell r="J2484">
            <v>0.05</v>
          </cell>
          <cell r="K2484">
            <v>-0.05</v>
          </cell>
          <cell r="L2484">
            <v>0.1</v>
          </cell>
          <cell r="M2484">
            <v>-0.1</v>
          </cell>
          <cell r="N2484">
            <v>0.1</v>
          </cell>
          <cell r="O2484">
            <v>-0.1</v>
          </cell>
          <cell r="P2484">
            <v>0.05</v>
          </cell>
          <cell r="Q2484">
            <v>-0.05</v>
          </cell>
          <cell r="R2484">
            <v>0.2</v>
          </cell>
          <cell r="S2484">
            <v>-0.2</v>
          </cell>
          <cell r="T2484">
            <v>0.05</v>
          </cell>
          <cell r="U2484">
            <v>-0.05</v>
          </cell>
          <cell r="V2484">
            <v>0.03</v>
          </cell>
          <cell r="W2484">
            <v>-0.03</v>
          </cell>
          <cell r="X2484">
            <v>0.03</v>
          </cell>
          <cell r="Y2484">
            <v>-0.03</v>
          </cell>
          <cell r="Z2484">
            <v>0.03</v>
          </cell>
          <cell r="AA2484">
            <v>-0.03</v>
          </cell>
          <cell r="AB2484" t="str">
            <v>NIL</v>
          </cell>
          <cell r="AC2484" t="str">
            <v>NIL</v>
          </cell>
          <cell r="AD2484" t="str">
            <v>NIL</v>
          </cell>
          <cell r="AE2484" t="str">
            <v>NIL</v>
          </cell>
          <cell r="AF2484" t="str">
            <v>NIL</v>
          </cell>
          <cell r="AG2484" t="str">
            <v>NIL</v>
          </cell>
        </row>
        <row r="2485">
          <cell r="A2485" t="str">
            <v>12-577A-1C</v>
          </cell>
          <cell r="B2485">
            <v>0.15</v>
          </cell>
          <cell r="C2485">
            <v>-0.15</v>
          </cell>
          <cell r="D2485">
            <v>0.1</v>
          </cell>
          <cell r="E2485">
            <v>-0.1</v>
          </cell>
          <cell r="F2485">
            <v>0.05</v>
          </cell>
          <cell r="G2485">
            <v>-0.05</v>
          </cell>
          <cell r="H2485">
            <v>0.1</v>
          </cell>
          <cell r="I2485">
            <v>0</v>
          </cell>
          <cell r="J2485">
            <v>0.05</v>
          </cell>
          <cell r="K2485">
            <v>-0.05</v>
          </cell>
          <cell r="L2485">
            <v>0.1</v>
          </cell>
          <cell r="M2485">
            <v>-0.1</v>
          </cell>
          <cell r="N2485">
            <v>0.1</v>
          </cell>
          <cell r="O2485">
            <v>-0.1</v>
          </cell>
          <cell r="P2485">
            <v>0.05</v>
          </cell>
          <cell r="Q2485">
            <v>-0.05</v>
          </cell>
          <cell r="R2485">
            <v>0.2</v>
          </cell>
          <cell r="S2485">
            <v>-0.2</v>
          </cell>
          <cell r="T2485">
            <v>0.05</v>
          </cell>
          <cell r="U2485">
            <v>-0.05</v>
          </cell>
          <cell r="V2485">
            <v>0.03</v>
          </cell>
          <cell r="W2485">
            <v>-0.03</v>
          </cell>
          <cell r="X2485">
            <v>0.03</v>
          </cell>
          <cell r="Y2485">
            <v>-0.03</v>
          </cell>
          <cell r="Z2485">
            <v>0.03</v>
          </cell>
          <cell r="AA2485">
            <v>-0.03</v>
          </cell>
          <cell r="AB2485" t="str">
            <v>NIL</v>
          </cell>
          <cell r="AC2485" t="str">
            <v>NIL</v>
          </cell>
          <cell r="AD2485" t="str">
            <v>NIL</v>
          </cell>
          <cell r="AE2485" t="str">
            <v>NIL</v>
          </cell>
          <cell r="AF2485" t="str">
            <v>NIL</v>
          </cell>
          <cell r="AG2485" t="str">
            <v>NIL</v>
          </cell>
        </row>
        <row r="2486">
          <cell r="A2486" t="str">
            <v>12-578A-C</v>
          </cell>
          <cell r="B2486">
            <v>0.15</v>
          </cell>
          <cell r="C2486">
            <v>-0.15</v>
          </cell>
          <cell r="D2486">
            <v>0.1</v>
          </cell>
          <cell r="E2486">
            <v>-0.1</v>
          </cell>
          <cell r="F2486">
            <v>0.05</v>
          </cell>
          <cell r="G2486">
            <v>-0.05</v>
          </cell>
          <cell r="H2486">
            <v>0.1</v>
          </cell>
          <cell r="I2486">
            <v>0</v>
          </cell>
          <cell r="J2486">
            <v>0.05</v>
          </cell>
          <cell r="K2486">
            <v>-0.05</v>
          </cell>
          <cell r="L2486">
            <v>0.1</v>
          </cell>
          <cell r="M2486">
            <v>-0.1</v>
          </cell>
          <cell r="N2486">
            <v>0.1</v>
          </cell>
          <cell r="O2486">
            <v>-0.1</v>
          </cell>
          <cell r="P2486">
            <v>0.05</v>
          </cell>
          <cell r="Q2486">
            <v>-0.05</v>
          </cell>
          <cell r="R2486">
            <v>0.2</v>
          </cell>
          <cell r="S2486">
            <v>-0.2</v>
          </cell>
          <cell r="T2486">
            <v>0.05</v>
          </cell>
          <cell r="U2486">
            <v>-0.05</v>
          </cell>
          <cell r="V2486">
            <v>0.03</v>
          </cell>
          <cell r="W2486">
            <v>-0.03</v>
          </cell>
          <cell r="X2486">
            <v>0.03</v>
          </cell>
          <cell r="Y2486">
            <v>-0.03</v>
          </cell>
          <cell r="Z2486">
            <v>0.03</v>
          </cell>
          <cell r="AA2486">
            <v>-0.03</v>
          </cell>
          <cell r="AB2486" t="str">
            <v>NIL</v>
          </cell>
          <cell r="AC2486" t="str">
            <v>NIL</v>
          </cell>
          <cell r="AD2486" t="str">
            <v>NIL</v>
          </cell>
          <cell r="AE2486" t="str">
            <v>NIL</v>
          </cell>
          <cell r="AF2486" t="str">
            <v>NIL</v>
          </cell>
          <cell r="AG2486" t="str">
            <v>NIL</v>
          </cell>
        </row>
        <row r="2487">
          <cell r="A2487" t="str">
            <v>12-579A</v>
          </cell>
          <cell r="B2487">
            <v>0.15</v>
          </cell>
          <cell r="C2487">
            <v>-0.15</v>
          </cell>
          <cell r="D2487">
            <v>0.1</v>
          </cell>
          <cell r="E2487">
            <v>-0.1</v>
          </cell>
          <cell r="F2487">
            <v>0.05</v>
          </cell>
          <cell r="G2487">
            <v>-0.05</v>
          </cell>
          <cell r="H2487">
            <v>0.1</v>
          </cell>
          <cell r="I2487">
            <v>0</v>
          </cell>
          <cell r="J2487">
            <v>0.1</v>
          </cell>
          <cell r="K2487">
            <v>-0.1</v>
          </cell>
          <cell r="L2487">
            <v>0.1</v>
          </cell>
          <cell r="M2487">
            <v>-0.1</v>
          </cell>
          <cell r="N2487">
            <v>0.1</v>
          </cell>
          <cell r="O2487">
            <v>-0.1</v>
          </cell>
          <cell r="P2487">
            <v>0.05</v>
          </cell>
          <cell r="Q2487">
            <v>-0.05</v>
          </cell>
          <cell r="R2487">
            <v>0.2</v>
          </cell>
          <cell r="S2487">
            <v>-0.2</v>
          </cell>
          <cell r="T2487">
            <v>0.05</v>
          </cell>
          <cell r="U2487">
            <v>-0.05</v>
          </cell>
          <cell r="V2487">
            <v>0.05</v>
          </cell>
          <cell r="W2487">
            <v>-0.05</v>
          </cell>
          <cell r="X2487">
            <v>0.05</v>
          </cell>
          <cell r="Y2487">
            <v>-0.05</v>
          </cell>
          <cell r="Z2487">
            <v>0.05</v>
          </cell>
          <cell r="AA2487">
            <v>-0.05</v>
          </cell>
          <cell r="AB2487" t="str">
            <v>NIL</v>
          </cell>
          <cell r="AC2487" t="str">
            <v>NIL</v>
          </cell>
          <cell r="AD2487" t="str">
            <v>NIL</v>
          </cell>
          <cell r="AE2487" t="str">
            <v>NIL</v>
          </cell>
          <cell r="AF2487" t="str">
            <v>NIL</v>
          </cell>
          <cell r="AG2487" t="str">
            <v>NIL</v>
          </cell>
        </row>
        <row r="2488">
          <cell r="A2488" t="str">
            <v>12-580A</v>
          </cell>
          <cell r="B2488">
            <v>0.2</v>
          </cell>
          <cell r="C2488">
            <v>-0.2</v>
          </cell>
          <cell r="D2488">
            <v>0.1</v>
          </cell>
          <cell r="E2488">
            <v>-0.1</v>
          </cell>
          <cell r="F2488">
            <v>0.1</v>
          </cell>
          <cell r="G2488">
            <v>-0.1</v>
          </cell>
          <cell r="H2488">
            <v>0.1</v>
          </cell>
          <cell r="I2488">
            <v>0</v>
          </cell>
          <cell r="J2488">
            <v>0.1</v>
          </cell>
          <cell r="K2488">
            <v>-0.1</v>
          </cell>
          <cell r="L2488">
            <v>0.1</v>
          </cell>
          <cell r="M2488">
            <v>-0.1</v>
          </cell>
          <cell r="N2488">
            <v>0.1</v>
          </cell>
          <cell r="O2488">
            <v>-0.1</v>
          </cell>
          <cell r="P2488">
            <v>0.1</v>
          </cell>
          <cell r="Q2488">
            <v>-0.1</v>
          </cell>
          <cell r="R2488">
            <v>0.2</v>
          </cell>
          <cell r="S2488">
            <v>-0.2</v>
          </cell>
          <cell r="T2488">
            <v>0.05</v>
          </cell>
          <cell r="U2488">
            <v>-0.05</v>
          </cell>
          <cell r="V2488">
            <v>0.05</v>
          </cell>
          <cell r="W2488">
            <v>-0.05</v>
          </cell>
          <cell r="X2488">
            <v>0.05</v>
          </cell>
          <cell r="Y2488">
            <v>-0.05</v>
          </cell>
          <cell r="Z2488">
            <v>0.05</v>
          </cell>
          <cell r="AA2488">
            <v>-0.05</v>
          </cell>
          <cell r="AB2488" t="str">
            <v>NIL</v>
          </cell>
          <cell r="AC2488" t="str">
            <v>NIL</v>
          </cell>
          <cell r="AD2488" t="str">
            <v>NIL</v>
          </cell>
          <cell r="AE2488" t="str">
            <v>NIL</v>
          </cell>
          <cell r="AF2488" t="str">
            <v>NIL</v>
          </cell>
          <cell r="AG2488" t="str">
            <v>NIL</v>
          </cell>
        </row>
        <row r="2489">
          <cell r="A2489" t="str">
            <v>12-581A</v>
          </cell>
          <cell r="B2489">
            <v>0.2</v>
          </cell>
          <cell r="C2489">
            <v>-0.2</v>
          </cell>
          <cell r="D2489">
            <v>0.1</v>
          </cell>
          <cell r="E2489">
            <v>-0.1</v>
          </cell>
          <cell r="F2489">
            <v>0.1</v>
          </cell>
          <cell r="G2489">
            <v>-0.1</v>
          </cell>
          <cell r="H2489">
            <v>0.1</v>
          </cell>
          <cell r="I2489">
            <v>0</v>
          </cell>
          <cell r="J2489">
            <v>0.1</v>
          </cell>
          <cell r="K2489">
            <v>-0.1</v>
          </cell>
          <cell r="L2489">
            <v>0.1</v>
          </cell>
          <cell r="M2489">
            <v>-0.1</v>
          </cell>
          <cell r="N2489">
            <v>0.1</v>
          </cell>
          <cell r="O2489">
            <v>-0.1</v>
          </cell>
          <cell r="P2489">
            <v>0.05</v>
          </cell>
          <cell r="Q2489">
            <v>-0.05</v>
          </cell>
          <cell r="R2489">
            <v>0.2</v>
          </cell>
          <cell r="S2489">
            <v>-0.2</v>
          </cell>
          <cell r="T2489">
            <v>0.05</v>
          </cell>
          <cell r="U2489">
            <v>-0.05</v>
          </cell>
          <cell r="V2489">
            <v>0.05</v>
          </cell>
          <cell r="W2489">
            <v>-0.05</v>
          </cell>
          <cell r="X2489">
            <v>0.05</v>
          </cell>
          <cell r="Y2489">
            <v>-0.05</v>
          </cell>
          <cell r="Z2489">
            <v>0.05</v>
          </cell>
          <cell r="AA2489">
            <v>-0.05</v>
          </cell>
          <cell r="AB2489" t="str">
            <v>NIL</v>
          </cell>
          <cell r="AC2489" t="str">
            <v>NIL</v>
          </cell>
          <cell r="AD2489" t="str">
            <v>NIL</v>
          </cell>
          <cell r="AE2489" t="str">
            <v>NIL</v>
          </cell>
          <cell r="AF2489" t="str">
            <v>NIL</v>
          </cell>
          <cell r="AG2489" t="str">
            <v>NIL</v>
          </cell>
        </row>
        <row r="2490">
          <cell r="A2490" t="str">
            <v>12-581AN</v>
          </cell>
          <cell r="B2490">
            <v>0.2</v>
          </cell>
          <cell r="C2490">
            <v>-0.2</v>
          </cell>
          <cell r="D2490">
            <v>0.1</v>
          </cell>
          <cell r="E2490">
            <v>-0.1</v>
          </cell>
          <cell r="F2490">
            <v>0.1</v>
          </cell>
          <cell r="G2490">
            <v>-0.1</v>
          </cell>
          <cell r="H2490">
            <v>0.1</v>
          </cell>
          <cell r="I2490">
            <v>0</v>
          </cell>
          <cell r="J2490" t="str">
            <v>NIL</v>
          </cell>
          <cell r="K2490" t="str">
            <v>NIL</v>
          </cell>
          <cell r="L2490">
            <v>0.1</v>
          </cell>
          <cell r="M2490">
            <v>-0.1</v>
          </cell>
          <cell r="N2490">
            <v>0.1</v>
          </cell>
          <cell r="O2490">
            <v>-0.1</v>
          </cell>
          <cell r="P2490">
            <v>0.05</v>
          </cell>
          <cell r="Q2490">
            <v>-0.05</v>
          </cell>
          <cell r="R2490">
            <v>0.2</v>
          </cell>
          <cell r="S2490">
            <v>-0.2</v>
          </cell>
          <cell r="T2490">
            <v>0.05</v>
          </cell>
          <cell r="U2490">
            <v>-0.05</v>
          </cell>
          <cell r="V2490">
            <v>0.05</v>
          </cell>
          <cell r="W2490">
            <v>-0.05</v>
          </cell>
          <cell r="X2490">
            <v>0.05</v>
          </cell>
          <cell r="Y2490">
            <v>-0.05</v>
          </cell>
          <cell r="Z2490">
            <v>0.05</v>
          </cell>
          <cell r="AA2490">
            <v>-0.05</v>
          </cell>
          <cell r="AB2490" t="str">
            <v>NIL</v>
          </cell>
          <cell r="AC2490" t="str">
            <v>NIL</v>
          </cell>
          <cell r="AD2490" t="str">
            <v>NIL</v>
          </cell>
          <cell r="AE2490" t="str">
            <v>NIL</v>
          </cell>
          <cell r="AF2490" t="str">
            <v>NIL</v>
          </cell>
          <cell r="AG2490" t="str">
            <v>NIL</v>
          </cell>
        </row>
        <row r="2491">
          <cell r="A2491" t="str">
            <v>12-582A</v>
          </cell>
          <cell r="B2491">
            <v>0.1</v>
          </cell>
          <cell r="C2491">
            <v>-0.1</v>
          </cell>
          <cell r="D2491">
            <v>0.1</v>
          </cell>
          <cell r="E2491">
            <v>-0.1</v>
          </cell>
          <cell r="F2491">
            <v>0.1</v>
          </cell>
          <cell r="G2491">
            <v>-0.1</v>
          </cell>
          <cell r="H2491">
            <v>0.15</v>
          </cell>
          <cell r="I2491">
            <v>0.15</v>
          </cell>
          <cell r="J2491">
            <v>0.15</v>
          </cell>
          <cell r="K2491">
            <v>0.15</v>
          </cell>
          <cell r="L2491">
            <v>0.1</v>
          </cell>
          <cell r="M2491">
            <v>-0.1</v>
          </cell>
          <cell r="N2491">
            <v>0.1</v>
          </cell>
          <cell r="O2491">
            <v>-0.1</v>
          </cell>
          <cell r="P2491">
            <v>0.1</v>
          </cell>
          <cell r="Q2491">
            <v>-0.1</v>
          </cell>
          <cell r="R2491">
            <v>0.2</v>
          </cell>
          <cell r="S2491">
            <v>-0.2</v>
          </cell>
          <cell r="T2491">
            <v>0.03</v>
          </cell>
          <cell r="U2491">
            <v>-0.03</v>
          </cell>
          <cell r="V2491">
            <v>0.05</v>
          </cell>
          <cell r="W2491">
            <v>-0.05</v>
          </cell>
          <cell r="X2491">
            <v>0.05</v>
          </cell>
          <cell r="Y2491">
            <v>-0.05</v>
          </cell>
          <cell r="Z2491">
            <v>0.05</v>
          </cell>
          <cell r="AA2491">
            <v>-0.05</v>
          </cell>
          <cell r="AB2491" t="str">
            <v>NIL</v>
          </cell>
          <cell r="AC2491" t="str">
            <v>NIL</v>
          </cell>
          <cell r="AD2491" t="str">
            <v>NIL</v>
          </cell>
          <cell r="AE2491" t="str">
            <v>NIL</v>
          </cell>
          <cell r="AF2491" t="str">
            <v>NIL</v>
          </cell>
          <cell r="AG2491" t="str">
            <v>NIL</v>
          </cell>
        </row>
        <row r="2492">
          <cell r="A2492" t="str">
            <v>12-583A</v>
          </cell>
          <cell r="B2492">
            <v>0.2</v>
          </cell>
          <cell r="C2492">
            <v>-0.2</v>
          </cell>
          <cell r="D2492">
            <v>0.1</v>
          </cell>
          <cell r="E2492">
            <v>-0.1</v>
          </cell>
          <cell r="F2492">
            <v>0.05</v>
          </cell>
          <cell r="G2492">
            <v>-0.05</v>
          </cell>
          <cell r="H2492">
            <v>0.1</v>
          </cell>
          <cell r="I2492">
            <v>0</v>
          </cell>
          <cell r="J2492">
            <v>0.03</v>
          </cell>
          <cell r="K2492">
            <v>-0.03</v>
          </cell>
          <cell r="L2492">
            <v>0.1</v>
          </cell>
          <cell r="M2492">
            <v>-0.1</v>
          </cell>
          <cell r="N2492">
            <v>0.05</v>
          </cell>
          <cell r="O2492">
            <v>-0.05</v>
          </cell>
          <cell r="P2492">
            <v>0.05</v>
          </cell>
          <cell r="Q2492">
            <v>-0.05</v>
          </cell>
          <cell r="R2492">
            <v>0.2</v>
          </cell>
          <cell r="S2492">
            <v>-0.2</v>
          </cell>
          <cell r="T2492">
            <v>0.05</v>
          </cell>
          <cell r="U2492">
            <v>-0.05</v>
          </cell>
          <cell r="V2492">
            <v>0.03</v>
          </cell>
          <cell r="W2492">
            <v>-0.03</v>
          </cell>
          <cell r="X2492">
            <v>0.03</v>
          </cell>
          <cell r="Y2492">
            <v>-0.03</v>
          </cell>
          <cell r="Z2492">
            <v>0.03</v>
          </cell>
          <cell r="AA2492">
            <v>-0.03</v>
          </cell>
          <cell r="AB2492" t="str">
            <v>NIL</v>
          </cell>
          <cell r="AC2492" t="str">
            <v>NIL</v>
          </cell>
          <cell r="AD2492" t="str">
            <v>NIL</v>
          </cell>
          <cell r="AE2492" t="str">
            <v>NIL</v>
          </cell>
          <cell r="AF2492" t="str">
            <v>NIL</v>
          </cell>
          <cell r="AG2492" t="str">
            <v>NIL</v>
          </cell>
        </row>
        <row r="2493">
          <cell r="A2493" t="str">
            <v>12-584A</v>
          </cell>
          <cell r="B2493">
            <v>0.15</v>
          </cell>
          <cell r="C2493">
            <v>-0.15</v>
          </cell>
          <cell r="D2493">
            <v>0.1</v>
          </cell>
          <cell r="E2493">
            <v>-0.1</v>
          </cell>
          <cell r="F2493">
            <v>0.05</v>
          </cell>
          <cell r="G2493">
            <v>-0.05</v>
          </cell>
          <cell r="H2493">
            <v>0.1</v>
          </cell>
          <cell r="I2493">
            <v>0</v>
          </cell>
          <cell r="J2493">
            <v>0.1</v>
          </cell>
          <cell r="K2493">
            <v>-0.1</v>
          </cell>
          <cell r="L2493">
            <v>0.1</v>
          </cell>
          <cell r="M2493">
            <v>-0.1</v>
          </cell>
          <cell r="N2493">
            <v>0.1</v>
          </cell>
          <cell r="O2493">
            <v>-0.1</v>
          </cell>
          <cell r="P2493">
            <v>0.05</v>
          </cell>
          <cell r="Q2493">
            <v>-0.05</v>
          </cell>
          <cell r="R2493">
            <v>0.2</v>
          </cell>
          <cell r="S2493">
            <v>-0.2</v>
          </cell>
          <cell r="T2493">
            <v>0.05</v>
          </cell>
          <cell r="U2493">
            <v>-0.05</v>
          </cell>
          <cell r="V2493">
            <v>0.05</v>
          </cell>
          <cell r="W2493">
            <v>-0.05</v>
          </cell>
          <cell r="X2493">
            <v>0.05</v>
          </cell>
          <cell r="Y2493">
            <v>-0.05</v>
          </cell>
          <cell r="Z2493">
            <v>0.05</v>
          </cell>
          <cell r="AA2493">
            <v>-0.05</v>
          </cell>
          <cell r="AB2493" t="str">
            <v>NIL</v>
          </cell>
          <cell r="AC2493" t="str">
            <v>NIL</v>
          </cell>
          <cell r="AD2493" t="str">
            <v>NIL</v>
          </cell>
          <cell r="AE2493" t="str">
            <v>NIL</v>
          </cell>
          <cell r="AF2493" t="str">
            <v>NIL</v>
          </cell>
          <cell r="AG2493" t="str">
            <v>NIL</v>
          </cell>
        </row>
        <row r="2494">
          <cell r="A2494" t="str">
            <v>12-584A-C</v>
          </cell>
          <cell r="B2494">
            <v>0.15</v>
          </cell>
          <cell r="C2494">
            <v>-0.15</v>
          </cell>
          <cell r="D2494">
            <v>0.1</v>
          </cell>
          <cell r="E2494">
            <v>-0.1</v>
          </cell>
          <cell r="F2494">
            <v>0.05</v>
          </cell>
          <cell r="G2494">
            <v>-0.05</v>
          </cell>
          <cell r="H2494">
            <v>0.1</v>
          </cell>
          <cell r="I2494">
            <v>0</v>
          </cell>
          <cell r="J2494">
            <v>0.1</v>
          </cell>
          <cell r="K2494">
            <v>-0.1</v>
          </cell>
          <cell r="L2494">
            <v>0.1</v>
          </cell>
          <cell r="M2494">
            <v>-0.1</v>
          </cell>
          <cell r="N2494">
            <v>0.1</v>
          </cell>
          <cell r="O2494">
            <v>-0.1</v>
          </cell>
          <cell r="P2494">
            <v>0.05</v>
          </cell>
          <cell r="Q2494">
            <v>-0.05</v>
          </cell>
          <cell r="R2494">
            <v>0.2</v>
          </cell>
          <cell r="S2494">
            <v>-0.2</v>
          </cell>
          <cell r="T2494">
            <v>0.05</v>
          </cell>
          <cell r="U2494">
            <v>-0.05</v>
          </cell>
          <cell r="V2494">
            <v>0.05</v>
          </cell>
          <cell r="W2494">
            <v>-0.05</v>
          </cell>
          <cell r="X2494">
            <v>0.05</v>
          </cell>
          <cell r="Y2494">
            <v>-0.05</v>
          </cell>
          <cell r="Z2494">
            <v>0.05</v>
          </cell>
          <cell r="AA2494">
            <v>-0.05</v>
          </cell>
          <cell r="AB2494" t="str">
            <v>NIL</v>
          </cell>
          <cell r="AC2494" t="str">
            <v>NIL</v>
          </cell>
          <cell r="AD2494" t="str">
            <v>NIL</v>
          </cell>
          <cell r="AE2494" t="str">
            <v>NIL</v>
          </cell>
          <cell r="AF2494" t="str">
            <v>NIL</v>
          </cell>
          <cell r="AG2494" t="str">
            <v>NIL</v>
          </cell>
        </row>
        <row r="2495">
          <cell r="A2495" t="str">
            <v>12-585A</v>
          </cell>
          <cell r="B2495">
            <v>0.2</v>
          </cell>
          <cell r="C2495">
            <v>-0.2</v>
          </cell>
          <cell r="D2495">
            <v>0.1</v>
          </cell>
          <cell r="E2495">
            <v>-0.1</v>
          </cell>
          <cell r="F2495">
            <v>0.05</v>
          </cell>
          <cell r="G2495">
            <v>-0.05</v>
          </cell>
          <cell r="H2495">
            <v>0.1</v>
          </cell>
          <cell r="I2495">
            <v>0</v>
          </cell>
          <cell r="J2495">
            <v>0.05</v>
          </cell>
          <cell r="K2495">
            <v>-0.05</v>
          </cell>
          <cell r="L2495">
            <v>0.1</v>
          </cell>
          <cell r="M2495">
            <v>-0.1</v>
          </cell>
          <cell r="N2495">
            <v>0.1</v>
          </cell>
          <cell r="O2495">
            <v>-0.1</v>
          </cell>
          <cell r="P2495">
            <v>0.05</v>
          </cell>
          <cell r="Q2495">
            <v>-0.05</v>
          </cell>
          <cell r="R2495">
            <v>0.2</v>
          </cell>
          <cell r="S2495">
            <v>-0.2</v>
          </cell>
          <cell r="T2495">
            <v>0.05</v>
          </cell>
          <cell r="U2495">
            <v>-0.05</v>
          </cell>
          <cell r="V2495">
            <v>0.05</v>
          </cell>
          <cell r="W2495">
            <v>-0.05</v>
          </cell>
          <cell r="X2495">
            <v>0.05</v>
          </cell>
          <cell r="Y2495">
            <v>-0.05</v>
          </cell>
          <cell r="Z2495">
            <v>0.05</v>
          </cell>
          <cell r="AA2495">
            <v>-0.05</v>
          </cell>
          <cell r="AB2495" t="str">
            <v>NIL</v>
          </cell>
          <cell r="AC2495" t="str">
            <v>NIL</v>
          </cell>
          <cell r="AD2495" t="str">
            <v>NIL</v>
          </cell>
          <cell r="AE2495" t="str">
            <v>NIL</v>
          </cell>
          <cell r="AF2495" t="str">
            <v>NIL</v>
          </cell>
          <cell r="AG2495" t="str">
            <v>NIL</v>
          </cell>
        </row>
        <row r="2496">
          <cell r="A2496" t="str">
            <v>12-586A</v>
          </cell>
          <cell r="B2496">
            <v>0.2</v>
          </cell>
          <cell r="C2496">
            <v>-0.2</v>
          </cell>
          <cell r="D2496">
            <v>0.1</v>
          </cell>
          <cell r="E2496">
            <v>-0.1</v>
          </cell>
          <cell r="F2496">
            <v>0.05</v>
          </cell>
          <cell r="G2496">
            <v>-0.05</v>
          </cell>
          <cell r="H2496">
            <v>0.1</v>
          </cell>
          <cell r="I2496">
            <v>0</v>
          </cell>
          <cell r="J2496">
            <v>0.05</v>
          </cell>
          <cell r="K2496">
            <v>-0.05</v>
          </cell>
          <cell r="L2496">
            <v>0.1</v>
          </cell>
          <cell r="M2496">
            <v>-0.1</v>
          </cell>
          <cell r="N2496">
            <v>0.1</v>
          </cell>
          <cell r="O2496">
            <v>-0.1</v>
          </cell>
          <cell r="P2496">
            <v>0.05</v>
          </cell>
          <cell r="Q2496">
            <v>-0.05</v>
          </cell>
          <cell r="R2496">
            <v>0.2</v>
          </cell>
          <cell r="S2496">
            <v>-0.2</v>
          </cell>
          <cell r="T2496">
            <v>0.05</v>
          </cell>
          <cell r="U2496">
            <v>-0.05</v>
          </cell>
          <cell r="V2496">
            <v>0.04</v>
          </cell>
          <cell r="W2496">
            <v>-0.02</v>
          </cell>
          <cell r="X2496">
            <v>0.03</v>
          </cell>
          <cell r="Y2496">
            <v>-0.03</v>
          </cell>
          <cell r="Z2496">
            <v>0.03</v>
          </cell>
          <cell r="AA2496">
            <v>-0.03</v>
          </cell>
          <cell r="AB2496" t="str">
            <v>NIL</v>
          </cell>
          <cell r="AC2496" t="str">
            <v>NIL</v>
          </cell>
          <cell r="AD2496" t="str">
            <v>NIL</v>
          </cell>
          <cell r="AE2496" t="str">
            <v>NIL</v>
          </cell>
          <cell r="AF2496" t="str">
            <v>NIL</v>
          </cell>
          <cell r="AG2496" t="str">
            <v>NIL</v>
          </cell>
        </row>
        <row r="2497">
          <cell r="A2497" t="str">
            <v>12-586A-1</v>
          </cell>
          <cell r="B2497">
            <v>0.2</v>
          </cell>
          <cell r="C2497">
            <v>-0.2</v>
          </cell>
          <cell r="D2497">
            <v>0.1</v>
          </cell>
          <cell r="E2497">
            <v>-0.1</v>
          </cell>
          <cell r="F2497">
            <v>0.05</v>
          </cell>
          <cell r="G2497">
            <v>-0.05</v>
          </cell>
          <cell r="H2497">
            <v>0.1</v>
          </cell>
          <cell r="I2497">
            <v>0</v>
          </cell>
          <cell r="J2497">
            <v>0.05</v>
          </cell>
          <cell r="K2497">
            <v>-0.05</v>
          </cell>
          <cell r="L2497">
            <v>0.1</v>
          </cell>
          <cell r="M2497">
            <v>-0.1</v>
          </cell>
          <cell r="N2497">
            <v>0.1</v>
          </cell>
          <cell r="O2497">
            <v>-0.1</v>
          </cell>
          <cell r="P2497">
            <v>0.05</v>
          </cell>
          <cell r="Q2497">
            <v>-0.05</v>
          </cell>
          <cell r="R2497">
            <v>0.2</v>
          </cell>
          <cell r="S2497">
            <v>-0.2</v>
          </cell>
          <cell r="T2497">
            <v>0.05</v>
          </cell>
          <cell r="U2497">
            <v>-0.05</v>
          </cell>
          <cell r="V2497">
            <v>0.03</v>
          </cell>
          <cell r="W2497">
            <v>-0.03</v>
          </cell>
          <cell r="X2497">
            <v>0.03</v>
          </cell>
          <cell r="Y2497">
            <v>-0.03</v>
          </cell>
          <cell r="Z2497">
            <v>0.03</v>
          </cell>
          <cell r="AA2497">
            <v>-0.03</v>
          </cell>
          <cell r="AB2497" t="str">
            <v>NIL</v>
          </cell>
          <cell r="AC2497" t="str">
            <v>NIL</v>
          </cell>
          <cell r="AD2497" t="str">
            <v>NIL</v>
          </cell>
          <cell r="AE2497" t="str">
            <v>NIL</v>
          </cell>
          <cell r="AF2497" t="str">
            <v>NIL</v>
          </cell>
          <cell r="AG2497" t="str">
            <v>NIL</v>
          </cell>
        </row>
        <row r="2498">
          <cell r="A2498" t="str">
            <v>12-587A</v>
          </cell>
          <cell r="B2498">
            <v>0.2</v>
          </cell>
          <cell r="C2498">
            <v>-0.2</v>
          </cell>
          <cell r="D2498">
            <v>0.1</v>
          </cell>
          <cell r="E2498">
            <v>-0.1</v>
          </cell>
          <cell r="F2498">
            <v>0.05</v>
          </cell>
          <cell r="G2498">
            <v>-0.05</v>
          </cell>
          <cell r="H2498">
            <v>0.1</v>
          </cell>
          <cell r="I2498">
            <v>0</v>
          </cell>
          <cell r="J2498">
            <v>0.05</v>
          </cell>
          <cell r="K2498">
            <v>-0.05</v>
          </cell>
          <cell r="L2498">
            <v>0.1</v>
          </cell>
          <cell r="M2498">
            <v>-0.1</v>
          </cell>
          <cell r="N2498">
            <v>0.1</v>
          </cell>
          <cell r="O2498">
            <v>-0.1</v>
          </cell>
          <cell r="P2498">
            <v>0.05</v>
          </cell>
          <cell r="Q2498">
            <v>-0.05</v>
          </cell>
          <cell r="R2498">
            <v>0.2</v>
          </cell>
          <cell r="S2498">
            <v>-0.2</v>
          </cell>
          <cell r="T2498">
            <v>0.05</v>
          </cell>
          <cell r="U2498">
            <v>-0.05</v>
          </cell>
          <cell r="V2498">
            <v>0.03</v>
          </cell>
          <cell r="W2498">
            <v>-0.03</v>
          </cell>
          <cell r="X2498">
            <v>0.03</v>
          </cell>
          <cell r="Y2498">
            <v>-0.03</v>
          </cell>
          <cell r="Z2498">
            <v>0.03</v>
          </cell>
          <cell r="AA2498">
            <v>-0.03</v>
          </cell>
          <cell r="AB2498" t="str">
            <v>NIL</v>
          </cell>
          <cell r="AC2498" t="str">
            <v>NIL</v>
          </cell>
          <cell r="AD2498" t="str">
            <v>NIL</v>
          </cell>
          <cell r="AE2498" t="str">
            <v>NIL</v>
          </cell>
          <cell r="AF2498" t="str">
            <v>NIL</v>
          </cell>
          <cell r="AG2498" t="str">
            <v>NIL</v>
          </cell>
        </row>
        <row r="2499">
          <cell r="A2499" t="str">
            <v>12-587A-1</v>
          </cell>
          <cell r="B2499">
            <v>0.2</v>
          </cell>
          <cell r="C2499">
            <v>-0.2</v>
          </cell>
          <cell r="D2499">
            <v>0.1</v>
          </cell>
          <cell r="E2499">
            <v>-0.1</v>
          </cell>
          <cell r="F2499">
            <v>0.05</v>
          </cell>
          <cell r="G2499">
            <v>-0.05</v>
          </cell>
          <cell r="H2499">
            <v>0.1</v>
          </cell>
          <cell r="I2499">
            <v>0</v>
          </cell>
          <cell r="J2499">
            <v>0.05</v>
          </cell>
          <cell r="K2499">
            <v>-0.05</v>
          </cell>
          <cell r="L2499">
            <v>0.1</v>
          </cell>
          <cell r="M2499">
            <v>-0.1</v>
          </cell>
          <cell r="N2499">
            <v>0.1</v>
          </cell>
          <cell r="O2499">
            <v>-0.1</v>
          </cell>
          <cell r="P2499">
            <v>0.05</v>
          </cell>
          <cell r="Q2499">
            <v>-0.05</v>
          </cell>
          <cell r="R2499">
            <v>0.2</v>
          </cell>
          <cell r="S2499">
            <v>-0.2</v>
          </cell>
          <cell r="T2499">
            <v>0.05</v>
          </cell>
          <cell r="U2499">
            <v>-0.05</v>
          </cell>
          <cell r="V2499">
            <v>0.03</v>
          </cell>
          <cell r="W2499">
            <v>-0.03</v>
          </cell>
          <cell r="X2499">
            <v>0.03</v>
          </cell>
          <cell r="Y2499">
            <v>-0.03</v>
          </cell>
          <cell r="Z2499">
            <v>0.03</v>
          </cell>
          <cell r="AA2499">
            <v>-0.03</v>
          </cell>
          <cell r="AB2499" t="str">
            <v>NIL</v>
          </cell>
          <cell r="AC2499" t="str">
            <v>NIL</v>
          </cell>
          <cell r="AD2499" t="str">
            <v>NIL</v>
          </cell>
          <cell r="AE2499" t="str">
            <v>NIL</v>
          </cell>
          <cell r="AF2499" t="str">
            <v>NIL</v>
          </cell>
          <cell r="AG2499" t="str">
            <v>NIL</v>
          </cell>
        </row>
        <row r="2500">
          <cell r="A2500" t="str">
            <v>12-588A</v>
          </cell>
          <cell r="B2500">
            <v>0.2</v>
          </cell>
          <cell r="C2500">
            <v>-0.2</v>
          </cell>
          <cell r="D2500">
            <v>0.1</v>
          </cell>
          <cell r="E2500">
            <v>-0.1</v>
          </cell>
          <cell r="F2500">
            <v>0.1</v>
          </cell>
          <cell r="G2500">
            <v>-0.1</v>
          </cell>
          <cell r="H2500">
            <v>0.1</v>
          </cell>
          <cell r="I2500">
            <v>0</v>
          </cell>
          <cell r="J2500">
            <v>0.1</v>
          </cell>
          <cell r="K2500">
            <v>-0.1</v>
          </cell>
          <cell r="L2500">
            <v>0.1</v>
          </cell>
          <cell r="M2500">
            <v>-0.1</v>
          </cell>
          <cell r="N2500">
            <v>0.1</v>
          </cell>
          <cell r="O2500">
            <v>-0.1</v>
          </cell>
          <cell r="P2500">
            <v>0.1</v>
          </cell>
          <cell r="Q2500">
            <v>-0.1</v>
          </cell>
          <cell r="R2500">
            <v>0.2</v>
          </cell>
          <cell r="S2500">
            <v>-0.2</v>
          </cell>
          <cell r="T2500">
            <v>0.05</v>
          </cell>
          <cell r="U2500">
            <v>-0.05</v>
          </cell>
          <cell r="V2500">
            <v>0.05</v>
          </cell>
          <cell r="W2500">
            <v>-0.05</v>
          </cell>
          <cell r="X2500">
            <v>0.05</v>
          </cell>
          <cell r="Y2500">
            <v>-0.05</v>
          </cell>
          <cell r="Z2500">
            <v>0.05</v>
          </cell>
          <cell r="AA2500">
            <v>-0.05</v>
          </cell>
          <cell r="AB2500" t="str">
            <v>NIL</v>
          </cell>
          <cell r="AC2500" t="str">
            <v>NIL</v>
          </cell>
          <cell r="AD2500" t="str">
            <v>NIL</v>
          </cell>
          <cell r="AE2500" t="str">
            <v>NIL</v>
          </cell>
          <cell r="AF2500" t="str">
            <v>NIL</v>
          </cell>
          <cell r="AG2500" t="str">
            <v>NIL</v>
          </cell>
        </row>
        <row r="2501">
          <cell r="A2501" t="str">
            <v>12-589A-C</v>
          </cell>
          <cell r="B2501">
            <v>0.2</v>
          </cell>
          <cell r="C2501">
            <v>-0.2</v>
          </cell>
          <cell r="D2501">
            <v>0.1</v>
          </cell>
          <cell r="E2501">
            <v>-0.1</v>
          </cell>
          <cell r="F2501">
            <v>0.05</v>
          </cell>
          <cell r="G2501">
            <v>-0.05</v>
          </cell>
          <cell r="H2501">
            <v>0.1</v>
          </cell>
          <cell r="I2501">
            <v>0</v>
          </cell>
          <cell r="J2501">
            <v>0.1</v>
          </cell>
          <cell r="K2501">
            <v>-0.1</v>
          </cell>
          <cell r="L2501">
            <v>0.1</v>
          </cell>
          <cell r="M2501">
            <v>-0.1</v>
          </cell>
          <cell r="N2501">
            <v>0.1</v>
          </cell>
          <cell r="O2501">
            <v>-0.1</v>
          </cell>
          <cell r="P2501">
            <v>0.05</v>
          </cell>
          <cell r="Q2501">
            <v>-0.05</v>
          </cell>
          <cell r="R2501">
            <v>0.2</v>
          </cell>
          <cell r="S2501">
            <v>-0.2</v>
          </cell>
          <cell r="T2501">
            <v>0.05</v>
          </cell>
          <cell r="U2501">
            <v>-0.05</v>
          </cell>
          <cell r="V2501">
            <v>0.03</v>
          </cell>
          <cell r="W2501">
            <v>-0.03</v>
          </cell>
          <cell r="X2501">
            <v>0.03</v>
          </cell>
          <cell r="Y2501">
            <v>-0.03</v>
          </cell>
          <cell r="Z2501">
            <v>0.03</v>
          </cell>
          <cell r="AA2501">
            <v>-0.03</v>
          </cell>
          <cell r="AB2501" t="str">
            <v>NIL</v>
          </cell>
          <cell r="AC2501" t="str">
            <v>NIL</v>
          </cell>
          <cell r="AD2501" t="str">
            <v>NIL</v>
          </cell>
          <cell r="AE2501" t="str">
            <v>NIL</v>
          </cell>
          <cell r="AF2501" t="str">
            <v>NIL</v>
          </cell>
          <cell r="AG2501" t="str">
            <v>NIL</v>
          </cell>
        </row>
        <row r="2502">
          <cell r="A2502" t="str">
            <v>12-590A</v>
          </cell>
          <cell r="B2502">
            <v>0.2</v>
          </cell>
          <cell r="C2502">
            <v>-0.2</v>
          </cell>
          <cell r="D2502">
            <v>0.1</v>
          </cell>
          <cell r="E2502">
            <v>-0.1</v>
          </cell>
          <cell r="F2502">
            <v>0.1</v>
          </cell>
          <cell r="G2502">
            <v>-0.1</v>
          </cell>
          <cell r="H2502">
            <v>0.1</v>
          </cell>
          <cell r="I2502">
            <v>0</v>
          </cell>
          <cell r="J2502">
            <v>0.1</v>
          </cell>
          <cell r="K2502">
            <v>-0.1</v>
          </cell>
          <cell r="L2502">
            <v>0.1</v>
          </cell>
          <cell r="M2502">
            <v>-0.1</v>
          </cell>
          <cell r="N2502">
            <v>0.1</v>
          </cell>
          <cell r="O2502">
            <v>-0.1</v>
          </cell>
          <cell r="P2502">
            <v>0.05</v>
          </cell>
          <cell r="Q2502">
            <v>-0.05</v>
          </cell>
          <cell r="R2502">
            <v>0.2</v>
          </cell>
          <cell r="S2502">
            <v>-0.2</v>
          </cell>
          <cell r="T2502">
            <v>0.05</v>
          </cell>
          <cell r="U2502">
            <v>-0.05</v>
          </cell>
          <cell r="V2502">
            <v>0.05</v>
          </cell>
          <cell r="W2502">
            <v>-0.05</v>
          </cell>
          <cell r="X2502">
            <v>0.05</v>
          </cell>
          <cell r="Y2502">
            <v>-0.05</v>
          </cell>
          <cell r="Z2502">
            <v>0.1</v>
          </cell>
          <cell r="AA2502">
            <v>-0.1</v>
          </cell>
          <cell r="AB2502" t="str">
            <v>NIL</v>
          </cell>
          <cell r="AC2502" t="str">
            <v>NIL</v>
          </cell>
          <cell r="AD2502" t="str">
            <v>NIL</v>
          </cell>
          <cell r="AE2502" t="str">
            <v>NIL</v>
          </cell>
          <cell r="AF2502" t="str">
            <v>NIL</v>
          </cell>
          <cell r="AG2502" t="str">
            <v>NIL</v>
          </cell>
        </row>
        <row r="2503">
          <cell r="A2503" t="str">
            <v>12-591A</v>
          </cell>
          <cell r="B2503">
            <v>0.3</v>
          </cell>
          <cell r="C2503">
            <v>-0.1</v>
          </cell>
          <cell r="D2503">
            <v>0.1</v>
          </cell>
          <cell r="E2503">
            <v>-0.1</v>
          </cell>
          <cell r="F2503">
            <v>0.05</v>
          </cell>
          <cell r="G2503">
            <v>-0.05</v>
          </cell>
          <cell r="H2503">
            <v>0.1</v>
          </cell>
          <cell r="I2503">
            <v>0</v>
          </cell>
          <cell r="J2503">
            <v>0.05</v>
          </cell>
          <cell r="K2503">
            <v>-0.05</v>
          </cell>
          <cell r="L2503">
            <v>0.1</v>
          </cell>
          <cell r="M2503">
            <v>-0.1</v>
          </cell>
          <cell r="N2503">
            <v>0.05</v>
          </cell>
          <cell r="O2503">
            <v>-0.05</v>
          </cell>
          <cell r="P2503">
            <v>0.05</v>
          </cell>
          <cell r="Q2503">
            <v>-0.05</v>
          </cell>
          <cell r="R2503">
            <v>0.2</v>
          </cell>
          <cell r="S2503">
            <v>-0.2</v>
          </cell>
          <cell r="T2503">
            <v>0.05</v>
          </cell>
          <cell r="U2503">
            <v>-0.05</v>
          </cell>
          <cell r="V2503">
            <v>0.03</v>
          </cell>
          <cell r="W2503">
            <v>-0.03</v>
          </cell>
          <cell r="X2503">
            <v>0.03</v>
          </cell>
          <cell r="Y2503">
            <v>-0.03</v>
          </cell>
          <cell r="Z2503">
            <v>0.03</v>
          </cell>
          <cell r="AA2503">
            <v>-0.03</v>
          </cell>
          <cell r="AB2503" t="str">
            <v>NIL</v>
          </cell>
          <cell r="AC2503" t="str">
            <v>NIL</v>
          </cell>
          <cell r="AD2503" t="str">
            <v>NIL</v>
          </cell>
          <cell r="AE2503" t="str">
            <v>NIL</v>
          </cell>
          <cell r="AF2503" t="str">
            <v>NIL</v>
          </cell>
          <cell r="AG2503" t="str">
            <v>NIL</v>
          </cell>
        </row>
        <row r="2504">
          <cell r="A2504" t="str">
            <v>12-592A</v>
          </cell>
          <cell r="B2504">
            <v>0.2</v>
          </cell>
          <cell r="C2504">
            <v>-0.2</v>
          </cell>
          <cell r="D2504">
            <v>0.1</v>
          </cell>
          <cell r="E2504">
            <v>-0.1</v>
          </cell>
          <cell r="F2504">
            <v>0.1</v>
          </cell>
          <cell r="G2504">
            <v>-0.1</v>
          </cell>
          <cell r="H2504">
            <v>0.1</v>
          </cell>
          <cell r="I2504">
            <v>0</v>
          </cell>
          <cell r="J2504">
            <v>0.1</v>
          </cell>
          <cell r="K2504">
            <v>-0.1</v>
          </cell>
          <cell r="L2504">
            <v>0.1</v>
          </cell>
          <cell r="M2504">
            <v>-0.1</v>
          </cell>
          <cell r="N2504">
            <v>0.1</v>
          </cell>
          <cell r="O2504">
            <v>-0.1</v>
          </cell>
          <cell r="P2504">
            <v>0.1</v>
          </cell>
          <cell r="Q2504">
            <v>-0.1</v>
          </cell>
          <cell r="R2504">
            <v>0.2</v>
          </cell>
          <cell r="S2504">
            <v>-0.2</v>
          </cell>
          <cell r="T2504">
            <v>0.05</v>
          </cell>
          <cell r="U2504">
            <v>-0.05</v>
          </cell>
          <cell r="V2504">
            <v>0.05</v>
          </cell>
          <cell r="W2504">
            <v>-0.05</v>
          </cell>
          <cell r="X2504">
            <v>0.05</v>
          </cell>
          <cell r="Y2504">
            <v>-0.05</v>
          </cell>
          <cell r="Z2504">
            <v>0.05</v>
          </cell>
          <cell r="AA2504">
            <v>-0.05</v>
          </cell>
          <cell r="AB2504" t="str">
            <v>NIL</v>
          </cell>
          <cell r="AC2504" t="str">
            <v>NIL</v>
          </cell>
          <cell r="AD2504" t="str">
            <v>NIL</v>
          </cell>
          <cell r="AE2504" t="str">
            <v>NIL</v>
          </cell>
          <cell r="AF2504" t="str">
            <v>NIL</v>
          </cell>
          <cell r="AG2504" t="str">
            <v>NIL</v>
          </cell>
        </row>
        <row r="2505">
          <cell r="A2505" t="str">
            <v>12-592A-1</v>
          </cell>
          <cell r="B2505">
            <v>0.2</v>
          </cell>
          <cell r="C2505">
            <v>-0.2</v>
          </cell>
          <cell r="D2505">
            <v>0.1</v>
          </cell>
          <cell r="E2505">
            <v>-0.1</v>
          </cell>
          <cell r="F2505">
            <v>0.1</v>
          </cell>
          <cell r="G2505">
            <v>-0.1</v>
          </cell>
          <cell r="H2505">
            <v>0.1</v>
          </cell>
          <cell r="I2505">
            <v>0</v>
          </cell>
          <cell r="J2505">
            <v>0.1</v>
          </cell>
          <cell r="K2505">
            <v>-0.1</v>
          </cell>
          <cell r="L2505">
            <v>0.1</v>
          </cell>
          <cell r="M2505">
            <v>-0.1</v>
          </cell>
          <cell r="N2505">
            <v>0.1</v>
          </cell>
          <cell r="O2505">
            <v>-0.1</v>
          </cell>
          <cell r="P2505">
            <v>0.1</v>
          </cell>
          <cell r="Q2505">
            <v>-0.1</v>
          </cell>
          <cell r="R2505">
            <v>0.2</v>
          </cell>
          <cell r="S2505">
            <v>-0.2</v>
          </cell>
          <cell r="T2505">
            <v>0.05</v>
          </cell>
          <cell r="U2505">
            <v>-0.05</v>
          </cell>
          <cell r="V2505">
            <v>0.05</v>
          </cell>
          <cell r="W2505">
            <v>-0.05</v>
          </cell>
          <cell r="X2505">
            <v>0.05</v>
          </cell>
          <cell r="Y2505">
            <v>-0.05</v>
          </cell>
          <cell r="Z2505">
            <v>0.05</v>
          </cell>
          <cell r="AA2505">
            <v>-0.05</v>
          </cell>
          <cell r="AB2505" t="str">
            <v>NIL</v>
          </cell>
          <cell r="AC2505" t="str">
            <v>NIL</v>
          </cell>
          <cell r="AD2505" t="str">
            <v>NIL</v>
          </cell>
          <cell r="AE2505" t="str">
            <v>NIL</v>
          </cell>
          <cell r="AF2505" t="str">
            <v>NIL</v>
          </cell>
          <cell r="AG2505" t="str">
            <v>NIL</v>
          </cell>
        </row>
        <row r="2506">
          <cell r="A2506" t="str">
            <v>12-592A-C</v>
          </cell>
          <cell r="B2506">
            <v>0.2</v>
          </cell>
          <cell r="C2506">
            <v>-0.2</v>
          </cell>
          <cell r="D2506">
            <v>0.1</v>
          </cell>
          <cell r="E2506">
            <v>-0.1</v>
          </cell>
          <cell r="F2506">
            <v>0.1</v>
          </cell>
          <cell r="G2506">
            <v>-0.1</v>
          </cell>
          <cell r="H2506">
            <v>0.1</v>
          </cell>
          <cell r="I2506">
            <v>0</v>
          </cell>
          <cell r="J2506">
            <v>0.1</v>
          </cell>
          <cell r="K2506">
            <v>-0.1</v>
          </cell>
          <cell r="L2506">
            <v>0.1</v>
          </cell>
          <cell r="M2506">
            <v>-0.1</v>
          </cell>
          <cell r="N2506">
            <v>0.1</v>
          </cell>
          <cell r="O2506">
            <v>-0.1</v>
          </cell>
          <cell r="P2506">
            <v>0.1</v>
          </cell>
          <cell r="Q2506">
            <v>-0.1</v>
          </cell>
          <cell r="R2506">
            <v>0.2</v>
          </cell>
          <cell r="S2506">
            <v>-0.2</v>
          </cell>
          <cell r="T2506">
            <v>0.05</v>
          </cell>
          <cell r="U2506">
            <v>-0.05</v>
          </cell>
          <cell r="V2506">
            <v>0.05</v>
          </cell>
          <cell r="W2506">
            <v>-0.05</v>
          </cell>
          <cell r="X2506">
            <v>0.05</v>
          </cell>
          <cell r="Y2506">
            <v>-0.05</v>
          </cell>
          <cell r="Z2506">
            <v>0.05</v>
          </cell>
          <cell r="AA2506">
            <v>-0.05</v>
          </cell>
          <cell r="AB2506" t="str">
            <v>NIL</v>
          </cell>
          <cell r="AC2506" t="str">
            <v>NIL</v>
          </cell>
          <cell r="AD2506" t="str">
            <v>NIL</v>
          </cell>
          <cell r="AE2506" t="str">
            <v>NIL</v>
          </cell>
          <cell r="AF2506" t="str">
            <v>NIL</v>
          </cell>
          <cell r="AG2506" t="str">
            <v>NIL</v>
          </cell>
        </row>
        <row r="2507">
          <cell r="A2507" t="str">
            <v>12-593A</v>
          </cell>
          <cell r="B2507">
            <v>0.2</v>
          </cell>
          <cell r="C2507">
            <v>-0.2</v>
          </cell>
          <cell r="D2507">
            <v>0.1</v>
          </cell>
          <cell r="E2507">
            <v>-0.1</v>
          </cell>
          <cell r="F2507">
            <v>0.05</v>
          </cell>
          <cell r="G2507">
            <v>-0.05</v>
          </cell>
          <cell r="H2507">
            <v>0.1</v>
          </cell>
          <cell r="I2507">
            <v>0</v>
          </cell>
          <cell r="J2507">
            <v>0.1</v>
          </cell>
          <cell r="K2507">
            <v>-0.1</v>
          </cell>
          <cell r="L2507">
            <v>0.1</v>
          </cell>
          <cell r="M2507">
            <v>-0.1</v>
          </cell>
          <cell r="N2507">
            <v>0.1</v>
          </cell>
          <cell r="O2507">
            <v>-0.1</v>
          </cell>
          <cell r="P2507">
            <v>0.05</v>
          </cell>
          <cell r="Q2507">
            <v>-0.05</v>
          </cell>
          <cell r="R2507">
            <v>0.2</v>
          </cell>
          <cell r="S2507">
            <v>-0.2</v>
          </cell>
          <cell r="T2507">
            <v>0.05</v>
          </cell>
          <cell r="U2507">
            <v>-0.05</v>
          </cell>
          <cell r="V2507">
            <v>0.05</v>
          </cell>
          <cell r="W2507">
            <v>-0.05</v>
          </cell>
          <cell r="X2507">
            <v>0.05</v>
          </cell>
          <cell r="Y2507">
            <v>-0.05</v>
          </cell>
          <cell r="Z2507">
            <v>0.05</v>
          </cell>
          <cell r="AA2507">
            <v>-0.05</v>
          </cell>
          <cell r="AB2507" t="str">
            <v>NIL</v>
          </cell>
          <cell r="AC2507" t="str">
            <v>NIL</v>
          </cell>
          <cell r="AD2507" t="str">
            <v>NIL</v>
          </cell>
          <cell r="AE2507" t="str">
            <v>NIL</v>
          </cell>
          <cell r="AF2507" t="str">
            <v>NIL</v>
          </cell>
          <cell r="AG2507" t="str">
            <v>NIL</v>
          </cell>
        </row>
        <row r="2508">
          <cell r="A2508" t="str">
            <v>12-594A-C</v>
          </cell>
          <cell r="B2508">
            <v>0.2</v>
          </cell>
          <cell r="C2508">
            <v>-0.2</v>
          </cell>
          <cell r="D2508">
            <v>0.1</v>
          </cell>
          <cell r="E2508">
            <v>-0.1</v>
          </cell>
          <cell r="F2508">
            <v>0.05</v>
          </cell>
          <cell r="G2508">
            <v>-0.05</v>
          </cell>
          <cell r="H2508">
            <v>0.1</v>
          </cell>
          <cell r="I2508">
            <v>0</v>
          </cell>
          <cell r="J2508">
            <v>0.05</v>
          </cell>
          <cell r="K2508">
            <v>-0.05</v>
          </cell>
          <cell r="L2508">
            <v>0.1</v>
          </cell>
          <cell r="M2508">
            <v>-0.1</v>
          </cell>
          <cell r="N2508">
            <v>0.1</v>
          </cell>
          <cell r="O2508">
            <v>-0.1</v>
          </cell>
          <cell r="P2508">
            <v>0.05</v>
          </cell>
          <cell r="Q2508">
            <v>-0.05</v>
          </cell>
          <cell r="R2508">
            <v>0.2</v>
          </cell>
          <cell r="S2508">
            <v>-0.2</v>
          </cell>
          <cell r="T2508">
            <v>0.05</v>
          </cell>
          <cell r="U2508">
            <v>-0.05</v>
          </cell>
          <cell r="V2508">
            <v>0.03</v>
          </cell>
          <cell r="W2508">
            <v>-0.03</v>
          </cell>
          <cell r="X2508">
            <v>0.03</v>
          </cell>
          <cell r="Y2508">
            <v>-0.03</v>
          </cell>
          <cell r="Z2508">
            <v>0.03</v>
          </cell>
          <cell r="AA2508">
            <v>-0.03</v>
          </cell>
          <cell r="AB2508" t="str">
            <v>NIL</v>
          </cell>
          <cell r="AC2508" t="str">
            <v>NIL</v>
          </cell>
          <cell r="AD2508" t="str">
            <v>NIL</v>
          </cell>
          <cell r="AE2508" t="str">
            <v>NIL</v>
          </cell>
          <cell r="AF2508" t="str">
            <v>NIL</v>
          </cell>
          <cell r="AG2508" t="str">
            <v>NIL</v>
          </cell>
        </row>
        <row r="2509">
          <cell r="A2509" t="str">
            <v>12-594A-CR</v>
          </cell>
          <cell r="B2509">
            <v>0.2</v>
          </cell>
          <cell r="C2509">
            <v>-0.2</v>
          </cell>
          <cell r="D2509">
            <v>0.1</v>
          </cell>
          <cell r="E2509">
            <v>-0.1</v>
          </cell>
          <cell r="F2509">
            <v>0.05</v>
          </cell>
          <cell r="G2509">
            <v>-0.05</v>
          </cell>
          <cell r="H2509">
            <v>0.1</v>
          </cell>
          <cell r="I2509">
            <v>0</v>
          </cell>
          <cell r="J2509">
            <v>0.05</v>
          </cell>
          <cell r="K2509">
            <v>-0.05</v>
          </cell>
          <cell r="L2509">
            <v>0.1</v>
          </cell>
          <cell r="M2509">
            <v>-0.1</v>
          </cell>
          <cell r="N2509">
            <v>0.1</v>
          </cell>
          <cell r="O2509">
            <v>-0.1</v>
          </cell>
          <cell r="P2509">
            <v>0.05</v>
          </cell>
          <cell r="Q2509">
            <v>-0.05</v>
          </cell>
          <cell r="R2509">
            <v>0.2</v>
          </cell>
          <cell r="S2509">
            <v>-0.2</v>
          </cell>
          <cell r="T2509">
            <v>0.05</v>
          </cell>
          <cell r="U2509">
            <v>-0.05</v>
          </cell>
          <cell r="V2509">
            <v>0.03</v>
          </cell>
          <cell r="W2509">
            <v>-0.03</v>
          </cell>
          <cell r="X2509">
            <v>0.03</v>
          </cell>
          <cell r="Y2509">
            <v>-0.03</v>
          </cell>
          <cell r="Z2509">
            <v>0.03</v>
          </cell>
          <cell r="AA2509">
            <v>-0.03</v>
          </cell>
          <cell r="AB2509" t="str">
            <v>NIL</v>
          </cell>
          <cell r="AC2509" t="str">
            <v>NIL</v>
          </cell>
          <cell r="AD2509" t="str">
            <v>NIL</v>
          </cell>
          <cell r="AE2509" t="str">
            <v>NIL</v>
          </cell>
          <cell r="AF2509" t="str">
            <v>NIL</v>
          </cell>
          <cell r="AG2509" t="str">
            <v>NIL</v>
          </cell>
        </row>
        <row r="2510">
          <cell r="A2510" t="str">
            <v>12-597A</v>
          </cell>
          <cell r="B2510">
            <v>0.3</v>
          </cell>
          <cell r="C2510">
            <v>-0.1</v>
          </cell>
          <cell r="D2510">
            <v>0.1</v>
          </cell>
          <cell r="E2510">
            <v>-0.1</v>
          </cell>
          <cell r="F2510">
            <v>0.05</v>
          </cell>
          <cell r="G2510">
            <v>-0.05</v>
          </cell>
          <cell r="H2510">
            <v>0.1</v>
          </cell>
          <cell r="I2510">
            <v>0</v>
          </cell>
          <cell r="J2510">
            <v>0.05</v>
          </cell>
          <cell r="K2510">
            <v>-0.05</v>
          </cell>
          <cell r="L2510">
            <v>0.1</v>
          </cell>
          <cell r="M2510">
            <v>-0.1</v>
          </cell>
          <cell r="N2510">
            <v>0.05</v>
          </cell>
          <cell r="O2510">
            <v>-0.05</v>
          </cell>
          <cell r="P2510">
            <v>0.05</v>
          </cell>
          <cell r="Q2510">
            <v>-0.05</v>
          </cell>
          <cell r="R2510">
            <v>0.2</v>
          </cell>
          <cell r="S2510">
            <v>-0.2</v>
          </cell>
          <cell r="T2510">
            <v>0.05</v>
          </cell>
          <cell r="U2510">
            <v>-0.05</v>
          </cell>
          <cell r="V2510">
            <v>0.03</v>
          </cell>
          <cell r="W2510">
            <v>-0.03</v>
          </cell>
          <cell r="X2510">
            <v>0.03</v>
          </cell>
          <cell r="Y2510">
            <v>-0.03</v>
          </cell>
          <cell r="Z2510">
            <v>0.03</v>
          </cell>
          <cell r="AA2510">
            <v>-0.03</v>
          </cell>
          <cell r="AB2510" t="str">
            <v>NIL</v>
          </cell>
          <cell r="AC2510" t="str">
            <v>NIL</v>
          </cell>
          <cell r="AD2510" t="str">
            <v>NIL</v>
          </cell>
          <cell r="AE2510" t="str">
            <v>NIL</v>
          </cell>
          <cell r="AF2510" t="str">
            <v>NIL</v>
          </cell>
          <cell r="AG2510" t="str">
            <v>NIL</v>
          </cell>
        </row>
        <row r="2511">
          <cell r="A2511" t="str">
            <v>12-598A</v>
          </cell>
          <cell r="B2511">
            <v>0.15</v>
          </cell>
          <cell r="C2511">
            <v>-0.15</v>
          </cell>
          <cell r="D2511">
            <v>0.1</v>
          </cell>
          <cell r="E2511">
            <v>-0.1</v>
          </cell>
          <cell r="F2511">
            <v>0.05</v>
          </cell>
          <cell r="G2511">
            <v>-0.05</v>
          </cell>
          <cell r="H2511">
            <v>0.1</v>
          </cell>
          <cell r="I2511">
            <v>0</v>
          </cell>
          <cell r="J2511">
            <v>0.05</v>
          </cell>
          <cell r="K2511">
            <v>-0.05</v>
          </cell>
          <cell r="L2511">
            <v>0.1</v>
          </cell>
          <cell r="M2511">
            <v>-0.1</v>
          </cell>
          <cell r="N2511">
            <v>0.05</v>
          </cell>
          <cell r="O2511">
            <v>-0.05</v>
          </cell>
          <cell r="P2511">
            <v>0.05</v>
          </cell>
          <cell r="Q2511">
            <v>-0.05</v>
          </cell>
          <cell r="R2511">
            <v>0.2</v>
          </cell>
          <cell r="S2511">
            <v>-0.2</v>
          </cell>
          <cell r="T2511">
            <v>0.05</v>
          </cell>
          <cell r="U2511">
            <v>-0.05</v>
          </cell>
          <cell r="V2511">
            <v>0.05</v>
          </cell>
          <cell r="W2511">
            <v>-0.05</v>
          </cell>
          <cell r="X2511">
            <v>0.05</v>
          </cell>
          <cell r="Y2511">
            <v>-0.05</v>
          </cell>
          <cell r="Z2511">
            <v>0.05</v>
          </cell>
          <cell r="AA2511">
            <v>-0.05</v>
          </cell>
          <cell r="AB2511" t="str">
            <v>NIL</v>
          </cell>
          <cell r="AC2511" t="str">
            <v>NIL</v>
          </cell>
          <cell r="AD2511" t="str">
            <v>NIL</v>
          </cell>
          <cell r="AE2511" t="str">
            <v>NIL</v>
          </cell>
          <cell r="AF2511" t="str">
            <v>NIL</v>
          </cell>
          <cell r="AG2511" t="str">
            <v>NIL</v>
          </cell>
        </row>
        <row r="2512">
          <cell r="A2512" t="str">
            <v>12-599A</v>
          </cell>
          <cell r="B2512">
            <v>0.3</v>
          </cell>
          <cell r="C2512">
            <v>-0.1</v>
          </cell>
          <cell r="D2512">
            <v>0.1</v>
          </cell>
          <cell r="E2512">
            <v>-0.1</v>
          </cell>
          <cell r="F2512">
            <v>0.05</v>
          </cell>
          <cell r="G2512">
            <v>-0.05</v>
          </cell>
          <cell r="H2512">
            <v>0.1</v>
          </cell>
          <cell r="I2512">
            <v>0</v>
          </cell>
          <cell r="J2512">
            <v>0.15</v>
          </cell>
          <cell r="K2512">
            <v>0</v>
          </cell>
          <cell r="L2512">
            <v>0.1</v>
          </cell>
          <cell r="M2512">
            <v>-0.1</v>
          </cell>
          <cell r="N2512">
            <v>0.1</v>
          </cell>
          <cell r="O2512">
            <v>-0.1</v>
          </cell>
          <cell r="P2512">
            <v>0.05</v>
          </cell>
          <cell r="Q2512">
            <v>-0.05</v>
          </cell>
          <cell r="R2512">
            <v>0.2</v>
          </cell>
          <cell r="S2512">
            <v>-0.2</v>
          </cell>
          <cell r="T2512">
            <v>0.05</v>
          </cell>
          <cell r="U2512">
            <v>-0.05</v>
          </cell>
          <cell r="V2512">
            <v>0.05</v>
          </cell>
          <cell r="W2512">
            <v>-0.05</v>
          </cell>
          <cell r="X2512">
            <v>0.05</v>
          </cell>
          <cell r="Y2512">
            <v>-0.05</v>
          </cell>
          <cell r="Z2512">
            <v>0.05</v>
          </cell>
          <cell r="AA2512">
            <v>-0.05</v>
          </cell>
          <cell r="AB2512" t="str">
            <v>NIL</v>
          </cell>
          <cell r="AC2512" t="str">
            <v>NIL</v>
          </cell>
          <cell r="AD2512" t="str">
            <v>NIL</v>
          </cell>
          <cell r="AE2512" t="str">
            <v>NIL</v>
          </cell>
          <cell r="AF2512" t="str">
            <v>NIL</v>
          </cell>
          <cell r="AG2512" t="str">
            <v>NIL</v>
          </cell>
        </row>
        <row r="2513">
          <cell r="A2513" t="str">
            <v>12-599A-1</v>
          </cell>
          <cell r="B2513">
            <v>0.3</v>
          </cell>
          <cell r="C2513">
            <v>-0.1</v>
          </cell>
          <cell r="D2513">
            <v>0.1</v>
          </cell>
          <cell r="E2513">
            <v>-0.1</v>
          </cell>
          <cell r="F2513">
            <v>0.05</v>
          </cell>
          <cell r="G2513">
            <v>-0.05</v>
          </cell>
          <cell r="H2513">
            <v>0.1</v>
          </cell>
          <cell r="I2513">
            <v>0</v>
          </cell>
          <cell r="J2513">
            <v>0.15</v>
          </cell>
          <cell r="K2513">
            <v>0</v>
          </cell>
          <cell r="L2513">
            <v>0.1</v>
          </cell>
          <cell r="M2513">
            <v>-0.1</v>
          </cell>
          <cell r="N2513">
            <v>0.1</v>
          </cell>
          <cell r="O2513">
            <v>-0.1</v>
          </cell>
          <cell r="P2513">
            <v>0.05</v>
          </cell>
          <cell r="Q2513">
            <v>-0.05</v>
          </cell>
          <cell r="R2513">
            <v>0.2</v>
          </cell>
          <cell r="S2513">
            <v>-0.2</v>
          </cell>
          <cell r="T2513">
            <v>0.05</v>
          </cell>
          <cell r="U2513">
            <v>-0.05</v>
          </cell>
          <cell r="V2513">
            <v>0.05</v>
          </cell>
          <cell r="W2513">
            <v>-0.05</v>
          </cell>
          <cell r="X2513">
            <v>0.05</v>
          </cell>
          <cell r="Y2513">
            <v>-0.05</v>
          </cell>
          <cell r="Z2513">
            <v>0.05</v>
          </cell>
          <cell r="AA2513">
            <v>-0.05</v>
          </cell>
          <cell r="AB2513" t="str">
            <v>NIL</v>
          </cell>
          <cell r="AC2513" t="str">
            <v>NIL</v>
          </cell>
          <cell r="AD2513" t="str">
            <v>NIL</v>
          </cell>
          <cell r="AE2513" t="str">
            <v>NIL</v>
          </cell>
          <cell r="AF2513" t="str">
            <v>NIL</v>
          </cell>
          <cell r="AG2513" t="str">
            <v>NIL</v>
          </cell>
        </row>
        <row r="2514">
          <cell r="A2514" t="str">
            <v>12-600A</v>
          </cell>
          <cell r="B2514">
            <v>0.15</v>
          </cell>
          <cell r="C2514">
            <v>-0.15</v>
          </cell>
          <cell r="D2514">
            <v>0.1</v>
          </cell>
          <cell r="E2514">
            <v>-0.1</v>
          </cell>
          <cell r="F2514">
            <v>0.05</v>
          </cell>
          <cell r="G2514">
            <v>-0.05</v>
          </cell>
          <cell r="H2514">
            <v>0.1</v>
          </cell>
          <cell r="I2514">
            <v>0</v>
          </cell>
          <cell r="J2514">
            <v>0.1</v>
          </cell>
          <cell r="K2514">
            <v>-0.1</v>
          </cell>
          <cell r="L2514">
            <v>0.1</v>
          </cell>
          <cell r="M2514">
            <v>-0.1</v>
          </cell>
          <cell r="N2514">
            <v>0.1</v>
          </cell>
          <cell r="O2514">
            <v>-0.1</v>
          </cell>
          <cell r="P2514">
            <v>0.05</v>
          </cell>
          <cell r="Q2514">
            <v>-0.05</v>
          </cell>
          <cell r="R2514">
            <v>0.2</v>
          </cell>
          <cell r="S2514">
            <v>-0.2</v>
          </cell>
          <cell r="T2514">
            <v>0.05</v>
          </cell>
          <cell r="U2514">
            <v>-0.05</v>
          </cell>
          <cell r="V2514">
            <v>0.05</v>
          </cell>
          <cell r="W2514">
            <v>-0.05</v>
          </cell>
          <cell r="X2514">
            <v>0.05</v>
          </cell>
          <cell r="Y2514">
            <v>-0.05</v>
          </cell>
          <cell r="Z2514">
            <v>0.05</v>
          </cell>
          <cell r="AA2514">
            <v>-0.05</v>
          </cell>
          <cell r="AB2514" t="str">
            <v>NIL</v>
          </cell>
          <cell r="AC2514" t="str">
            <v>NIL</v>
          </cell>
          <cell r="AD2514" t="str">
            <v>NIL</v>
          </cell>
          <cell r="AE2514" t="str">
            <v>NIL</v>
          </cell>
          <cell r="AF2514" t="str">
            <v>NIL</v>
          </cell>
          <cell r="AG2514" t="str">
            <v>NIL</v>
          </cell>
        </row>
        <row r="2515">
          <cell r="A2515" t="str">
            <v>12-601AN</v>
          </cell>
          <cell r="B2515">
            <v>0.2</v>
          </cell>
          <cell r="C2515">
            <v>-0.2</v>
          </cell>
          <cell r="D2515">
            <v>0.1</v>
          </cell>
          <cell r="E2515">
            <v>-0.1</v>
          </cell>
          <cell r="F2515">
            <v>0.05</v>
          </cell>
          <cell r="G2515">
            <v>-0.05</v>
          </cell>
          <cell r="H2515">
            <v>0.1</v>
          </cell>
          <cell r="I2515">
            <v>0</v>
          </cell>
          <cell r="J2515" t="str">
            <v>NIL</v>
          </cell>
          <cell r="K2515" t="str">
            <v>NIL</v>
          </cell>
          <cell r="L2515">
            <v>0.1</v>
          </cell>
          <cell r="M2515">
            <v>-0.1</v>
          </cell>
          <cell r="N2515">
            <v>0.1</v>
          </cell>
          <cell r="O2515">
            <v>-0.1</v>
          </cell>
          <cell r="P2515">
            <v>0.05</v>
          </cell>
          <cell r="Q2515">
            <v>-0.05</v>
          </cell>
          <cell r="R2515">
            <v>0.2</v>
          </cell>
          <cell r="S2515">
            <v>-0.2</v>
          </cell>
          <cell r="T2515">
            <v>0.05</v>
          </cell>
          <cell r="U2515">
            <v>-0.05</v>
          </cell>
          <cell r="V2515">
            <v>0.03</v>
          </cell>
          <cell r="W2515">
            <v>-0.03</v>
          </cell>
          <cell r="X2515">
            <v>0.03</v>
          </cell>
          <cell r="Y2515">
            <v>-0.03</v>
          </cell>
          <cell r="Z2515">
            <v>0.03</v>
          </cell>
          <cell r="AA2515">
            <v>-0.03</v>
          </cell>
          <cell r="AB2515" t="str">
            <v>NIL</v>
          </cell>
          <cell r="AC2515" t="str">
            <v>NIL</v>
          </cell>
          <cell r="AD2515" t="str">
            <v>NIL</v>
          </cell>
          <cell r="AE2515" t="str">
            <v>NIL</v>
          </cell>
          <cell r="AF2515" t="str">
            <v>NIL</v>
          </cell>
          <cell r="AG2515" t="str">
            <v>NIL</v>
          </cell>
        </row>
        <row r="2516">
          <cell r="A2516" t="str">
            <v>12-602A</v>
          </cell>
          <cell r="B2516">
            <v>0.2</v>
          </cell>
          <cell r="C2516">
            <v>-0.2</v>
          </cell>
          <cell r="D2516">
            <v>0.1</v>
          </cell>
          <cell r="E2516">
            <v>-0.1</v>
          </cell>
          <cell r="F2516">
            <v>0.05</v>
          </cell>
          <cell r="G2516">
            <v>-0.05</v>
          </cell>
          <cell r="H2516">
            <v>0.1</v>
          </cell>
          <cell r="I2516">
            <v>0</v>
          </cell>
          <cell r="J2516">
            <v>0.1</v>
          </cell>
          <cell r="K2516">
            <v>-0.1</v>
          </cell>
          <cell r="L2516">
            <v>0.1</v>
          </cell>
          <cell r="M2516">
            <v>-0.1</v>
          </cell>
          <cell r="N2516">
            <v>0.1</v>
          </cell>
          <cell r="O2516">
            <v>-0.1</v>
          </cell>
          <cell r="P2516">
            <v>0.05</v>
          </cell>
          <cell r="Q2516">
            <v>-0.05</v>
          </cell>
          <cell r="R2516">
            <v>0.2</v>
          </cell>
          <cell r="S2516">
            <v>-0.2</v>
          </cell>
          <cell r="T2516">
            <v>0.05</v>
          </cell>
          <cell r="U2516">
            <v>-0.05</v>
          </cell>
          <cell r="V2516">
            <v>0.03</v>
          </cell>
          <cell r="W2516">
            <v>-0.03</v>
          </cell>
          <cell r="X2516">
            <v>0.05</v>
          </cell>
          <cell r="Y2516">
            <v>-0.05</v>
          </cell>
          <cell r="Z2516">
            <v>0.03</v>
          </cell>
          <cell r="AA2516">
            <v>-0.03</v>
          </cell>
          <cell r="AB2516" t="str">
            <v>NIL</v>
          </cell>
          <cell r="AC2516" t="str">
            <v>NIL</v>
          </cell>
          <cell r="AD2516" t="str">
            <v>NIL</v>
          </cell>
          <cell r="AE2516" t="str">
            <v>NIL</v>
          </cell>
          <cell r="AF2516" t="str">
            <v>NIL</v>
          </cell>
          <cell r="AG2516" t="str">
            <v>NIL</v>
          </cell>
        </row>
        <row r="2517">
          <cell r="A2517" t="str">
            <v>12-603A-C</v>
          </cell>
          <cell r="B2517">
            <v>0.15</v>
          </cell>
          <cell r="C2517">
            <v>-0.15</v>
          </cell>
          <cell r="D2517">
            <v>0.1</v>
          </cell>
          <cell r="E2517">
            <v>-0.1</v>
          </cell>
          <cell r="F2517">
            <v>0.05</v>
          </cell>
          <cell r="G2517">
            <v>-0.05</v>
          </cell>
          <cell r="H2517">
            <v>0.1</v>
          </cell>
          <cell r="I2517">
            <v>0</v>
          </cell>
          <cell r="J2517">
            <v>0.05</v>
          </cell>
          <cell r="K2517">
            <v>-0.05</v>
          </cell>
          <cell r="L2517">
            <v>0.1</v>
          </cell>
          <cell r="M2517">
            <v>-0.1</v>
          </cell>
          <cell r="N2517">
            <v>0.05</v>
          </cell>
          <cell r="O2517">
            <v>-0.05</v>
          </cell>
          <cell r="P2517">
            <v>0.05</v>
          </cell>
          <cell r="Q2517">
            <v>-0.05</v>
          </cell>
          <cell r="R2517">
            <v>0.2</v>
          </cell>
          <cell r="S2517">
            <v>-0.2</v>
          </cell>
          <cell r="T2517">
            <v>0.05</v>
          </cell>
          <cell r="U2517">
            <v>-0.05</v>
          </cell>
          <cell r="V2517">
            <v>0.03</v>
          </cell>
          <cell r="W2517">
            <v>-0.03</v>
          </cell>
          <cell r="X2517">
            <v>0.03</v>
          </cell>
          <cell r="Y2517">
            <v>-0.03</v>
          </cell>
          <cell r="Z2517">
            <v>0.03</v>
          </cell>
          <cell r="AA2517">
            <v>-0.03</v>
          </cell>
          <cell r="AB2517" t="str">
            <v>NIL</v>
          </cell>
          <cell r="AC2517" t="str">
            <v>NIL</v>
          </cell>
          <cell r="AD2517" t="str">
            <v>NIL</v>
          </cell>
          <cell r="AE2517" t="str">
            <v>NIL</v>
          </cell>
          <cell r="AF2517" t="str">
            <v>NIL</v>
          </cell>
          <cell r="AG2517" t="str">
            <v>NIL</v>
          </cell>
        </row>
        <row r="2518">
          <cell r="A2518" t="str">
            <v>12-604A</v>
          </cell>
          <cell r="B2518">
            <v>0.15</v>
          </cell>
          <cell r="C2518">
            <v>-0.15</v>
          </cell>
          <cell r="D2518">
            <v>0.1</v>
          </cell>
          <cell r="E2518">
            <v>-0.1</v>
          </cell>
          <cell r="F2518">
            <v>0.05</v>
          </cell>
          <cell r="G2518">
            <v>-0.05</v>
          </cell>
          <cell r="H2518">
            <v>0.1</v>
          </cell>
          <cell r="I2518">
            <v>0</v>
          </cell>
          <cell r="J2518">
            <v>0.1</v>
          </cell>
          <cell r="K2518">
            <v>-0.1</v>
          </cell>
          <cell r="L2518">
            <v>0.1</v>
          </cell>
          <cell r="M2518">
            <v>-0.1</v>
          </cell>
          <cell r="N2518">
            <v>0.1</v>
          </cell>
          <cell r="O2518">
            <v>-0.1</v>
          </cell>
          <cell r="P2518">
            <v>0.05</v>
          </cell>
          <cell r="Q2518">
            <v>-0.05</v>
          </cell>
          <cell r="R2518">
            <v>0.2</v>
          </cell>
          <cell r="S2518">
            <v>-0.2</v>
          </cell>
          <cell r="T2518">
            <v>0.05</v>
          </cell>
          <cell r="U2518">
            <v>-0.05</v>
          </cell>
          <cell r="V2518">
            <v>0.05</v>
          </cell>
          <cell r="W2518">
            <v>-0.05</v>
          </cell>
          <cell r="X2518">
            <v>0.05</v>
          </cell>
          <cell r="Y2518">
            <v>-0.05</v>
          </cell>
          <cell r="Z2518">
            <v>0.05</v>
          </cell>
          <cell r="AA2518">
            <v>-0.05</v>
          </cell>
          <cell r="AB2518" t="str">
            <v>NIL</v>
          </cell>
          <cell r="AC2518" t="str">
            <v>NIL</v>
          </cell>
          <cell r="AD2518" t="str">
            <v>NIL</v>
          </cell>
          <cell r="AE2518" t="str">
            <v>NIL</v>
          </cell>
          <cell r="AF2518" t="str">
            <v>NIL</v>
          </cell>
          <cell r="AG2518" t="str">
            <v>NIL</v>
          </cell>
        </row>
        <row r="2519">
          <cell r="A2519" t="str">
            <v>12-605A</v>
          </cell>
          <cell r="B2519">
            <v>0.15</v>
          </cell>
          <cell r="C2519">
            <v>-0.15</v>
          </cell>
          <cell r="D2519">
            <v>0.1</v>
          </cell>
          <cell r="E2519">
            <v>-0.1</v>
          </cell>
          <cell r="F2519">
            <v>0.05</v>
          </cell>
          <cell r="G2519">
            <v>-0.05</v>
          </cell>
          <cell r="H2519">
            <v>0.1</v>
          </cell>
          <cell r="I2519">
            <v>0</v>
          </cell>
          <cell r="J2519">
            <v>0.1</v>
          </cell>
          <cell r="K2519">
            <v>-0.1</v>
          </cell>
          <cell r="L2519">
            <v>0.1</v>
          </cell>
          <cell r="M2519">
            <v>-0.1</v>
          </cell>
          <cell r="N2519">
            <v>0.1</v>
          </cell>
          <cell r="O2519">
            <v>-0.1</v>
          </cell>
          <cell r="P2519">
            <v>0.05</v>
          </cell>
          <cell r="Q2519">
            <v>-0.05</v>
          </cell>
          <cell r="R2519">
            <v>0.2</v>
          </cell>
          <cell r="S2519">
            <v>-0.2</v>
          </cell>
          <cell r="T2519">
            <v>0.05</v>
          </cell>
          <cell r="U2519">
            <v>-0.05</v>
          </cell>
          <cell r="V2519">
            <v>0.05</v>
          </cell>
          <cell r="W2519">
            <v>-0.05</v>
          </cell>
          <cell r="X2519">
            <v>0.05</v>
          </cell>
          <cell r="Y2519">
            <v>-0.05</v>
          </cell>
          <cell r="Z2519">
            <v>0.05</v>
          </cell>
          <cell r="AA2519">
            <v>-0.05</v>
          </cell>
          <cell r="AB2519" t="str">
            <v>NIL</v>
          </cell>
          <cell r="AC2519" t="str">
            <v>NIL</v>
          </cell>
          <cell r="AD2519" t="str">
            <v>NIL</v>
          </cell>
          <cell r="AE2519" t="str">
            <v>NIL</v>
          </cell>
          <cell r="AF2519" t="str">
            <v>NIL</v>
          </cell>
          <cell r="AG2519" t="str">
            <v>NIL</v>
          </cell>
        </row>
        <row r="2520">
          <cell r="A2520" t="str">
            <v>12-606A</v>
          </cell>
          <cell r="B2520">
            <v>0.3</v>
          </cell>
          <cell r="C2520">
            <v>-0.1</v>
          </cell>
          <cell r="D2520">
            <v>0.1</v>
          </cell>
          <cell r="E2520">
            <v>-0.1</v>
          </cell>
          <cell r="F2520">
            <v>0.05</v>
          </cell>
          <cell r="G2520">
            <v>-0.05</v>
          </cell>
          <cell r="H2520">
            <v>0.1</v>
          </cell>
          <cell r="I2520">
            <v>0</v>
          </cell>
          <cell r="J2520">
            <v>0.1</v>
          </cell>
          <cell r="K2520">
            <v>-0.1</v>
          </cell>
          <cell r="L2520">
            <v>0.1</v>
          </cell>
          <cell r="M2520">
            <v>-0.1</v>
          </cell>
          <cell r="N2520">
            <v>0.1</v>
          </cell>
          <cell r="O2520">
            <v>-0.1</v>
          </cell>
          <cell r="P2520">
            <v>0.05</v>
          </cell>
          <cell r="Q2520">
            <v>-0.05</v>
          </cell>
          <cell r="R2520">
            <v>0.2</v>
          </cell>
          <cell r="S2520">
            <v>-0.2</v>
          </cell>
          <cell r="T2520">
            <v>0.05</v>
          </cell>
          <cell r="U2520">
            <v>-0.05</v>
          </cell>
          <cell r="V2520">
            <v>0.03</v>
          </cell>
          <cell r="W2520">
            <v>-0.03</v>
          </cell>
          <cell r="X2520">
            <v>0.03</v>
          </cell>
          <cell r="Y2520">
            <v>-0.03</v>
          </cell>
          <cell r="Z2520">
            <v>0.03</v>
          </cell>
          <cell r="AA2520">
            <v>-0.03</v>
          </cell>
          <cell r="AB2520" t="str">
            <v>NIL</v>
          </cell>
          <cell r="AC2520" t="str">
            <v>NIL</v>
          </cell>
          <cell r="AD2520" t="str">
            <v>NIL</v>
          </cell>
          <cell r="AE2520" t="str">
            <v>NIL</v>
          </cell>
          <cell r="AF2520" t="str">
            <v>NIL</v>
          </cell>
          <cell r="AG2520" t="str">
            <v>NIL</v>
          </cell>
        </row>
        <row r="2521">
          <cell r="A2521" t="str">
            <v>12-608A</v>
          </cell>
          <cell r="B2521">
            <v>0.3</v>
          </cell>
          <cell r="C2521">
            <v>-0.1</v>
          </cell>
          <cell r="D2521">
            <v>0.1</v>
          </cell>
          <cell r="E2521">
            <v>-0.1</v>
          </cell>
          <cell r="F2521">
            <v>0.05</v>
          </cell>
          <cell r="G2521">
            <v>-0.05</v>
          </cell>
          <cell r="H2521">
            <v>0.1</v>
          </cell>
          <cell r="I2521">
            <v>0</v>
          </cell>
          <cell r="J2521">
            <v>0.05</v>
          </cell>
          <cell r="K2521">
            <v>-0.05</v>
          </cell>
          <cell r="L2521">
            <v>0.1</v>
          </cell>
          <cell r="M2521">
            <v>-0.1</v>
          </cell>
          <cell r="N2521">
            <v>0.05</v>
          </cell>
          <cell r="O2521">
            <v>-0.05</v>
          </cell>
          <cell r="P2521">
            <v>0.05</v>
          </cell>
          <cell r="Q2521">
            <v>-0.05</v>
          </cell>
          <cell r="R2521">
            <v>0.2</v>
          </cell>
          <cell r="S2521">
            <v>-0.2</v>
          </cell>
          <cell r="T2521">
            <v>0.05</v>
          </cell>
          <cell r="U2521">
            <v>-0.05</v>
          </cell>
          <cell r="V2521">
            <v>0.05</v>
          </cell>
          <cell r="W2521">
            <v>-0.05</v>
          </cell>
          <cell r="X2521">
            <v>0.05</v>
          </cell>
          <cell r="Y2521">
            <v>-0.05</v>
          </cell>
          <cell r="Z2521">
            <v>0.03</v>
          </cell>
          <cell r="AA2521">
            <v>-0.03</v>
          </cell>
          <cell r="AB2521" t="str">
            <v>NIL</v>
          </cell>
          <cell r="AC2521" t="str">
            <v>NIL</v>
          </cell>
          <cell r="AD2521" t="str">
            <v>NIL</v>
          </cell>
          <cell r="AE2521" t="str">
            <v>NIL</v>
          </cell>
          <cell r="AF2521" t="str">
            <v>NIL</v>
          </cell>
          <cell r="AG2521" t="str">
            <v>NIL</v>
          </cell>
        </row>
        <row r="2522">
          <cell r="A2522" t="str">
            <v>12-608A-1</v>
          </cell>
          <cell r="B2522">
            <v>0.3</v>
          </cell>
          <cell r="C2522">
            <v>-0.1</v>
          </cell>
          <cell r="D2522">
            <v>0.1</v>
          </cell>
          <cell r="E2522">
            <v>-0.1</v>
          </cell>
          <cell r="F2522">
            <v>0.05</v>
          </cell>
          <cell r="G2522">
            <v>-0.05</v>
          </cell>
          <cell r="H2522">
            <v>0.1</v>
          </cell>
          <cell r="I2522">
            <v>0</v>
          </cell>
          <cell r="J2522">
            <v>0.05</v>
          </cell>
          <cell r="K2522">
            <v>-0.05</v>
          </cell>
          <cell r="L2522">
            <v>0.1</v>
          </cell>
          <cell r="M2522">
            <v>-0.1</v>
          </cell>
          <cell r="N2522">
            <v>0.05</v>
          </cell>
          <cell r="O2522">
            <v>-0.05</v>
          </cell>
          <cell r="P2522">
            <v>0.05</v>
          </cell>
          <cell r="Q2522">
            <v>-0.05</v>
          </cell>
          <cell r="R2522">
            <v>0.2</v>
          </cell>
          <cell r="S2522">
            <v>-0.2</v>
          </cell>
          <cell r="T2522">
            <v>0.05</v>
          </cell>
          <cell r="U2522">
            <v>-0.05</v>
          </cell>
          <cell r="V2522">
            <v>0.05</v>
          </cell>
          <cell r="W2522">
            <v>-0.05</v>
          </cell>
          <cell r="X2522">
            <v>0.05</v>
          </cell>
          <cell r="Y2522">
            <v>-0.05</v>
          </cell>
          <cell r="Z2522">
            <v>0.03</v>
          </cell>
          <cell r="AA2522">
            <v>-0.03</v>
          </cell>
          <cell r="AB2522" t="str">
            <v>NIL</v>
          </cell>
          <cell r="AC2522" t="str">
            <v>NIL</v>
          </cell>
          <cell r="AD2522" t="str">
            <v>NIL</v>
          </cell>
          <cell r="AE2522" t="str">
            <v>NIL</v>
          </cell>
          <cell r="AF2522" t="str">
            <v>NIL</v>
          </cell>
          <cell r="AG2522" t="str">
            <v>NIL</v>
          </cell>
        </row>
        <row r="2523">
          <cell r="A2523" t="str">
            <v>12-609A-C</v>
          </cell>
          <cell r="B2523">
            <v>0.2</v>
          </cell>
          <cell r="C2523">
            <v>-0.2</v>
          </cell>
          <cell r="D2523">
            <v>0.1</v>
          </cell>
          <cell r="E2523">
            <v>-0.1</v>
          </cell>
          <cell r="F2523">
            <v>0.05</v>
          </cell>
          <cell r="G2523">
            <v>-0.05</v>
          </cell>
          <cell r="H2523">
            <v>0.1</v>
          </cell>
          <cell r="I2523">
            <v>0</v>
          </cell>
          <cell r="J2523">
            <v>0.1</v>
          </cell>
          <cell r="K2523">
            <v>-0.1</v>
          </cell>
          <cell r="L2523">
            <v>0.1</v>
          </cell>
          <cell r="M2523">
            <v>-0.1</v>
          </cell>
          <cell r="N2523">
            <v>0.1</v>
          </cell>
          <cell r="O2523">
            <v>-0.1</v>
          </cell>
          <cell r="P2523">
            <v>0.05</v>
          </cell>
          <cell r="Q2523">
            <v>-0.05</v>
          </cell>
          <cell r="R2523">
            <v>0.2</v>
          </cell>
          <cell r="S2523">
            <v>-0.2</v>
          </cell>
          <cell r="T2523">
            <v>0.05</v>
          </cell>
          <cell r="U2523">
            <v>-0.05</v>
          </cell>
          <cell r="V2523">
            <v>0.02</v>
          </cell>
          <cell r="W2523">
            <v>-0.02</v>
          </cell>
          <cell r="X2523">
            <v>0.02</v>
          </cell>
          <cell r="Y2523">
            <v>-0.02</v>
          </cell>
          <cell r="Z2523">
            <v>0.03</v>
          </cell>
          <cell r="AA2523">
            <v>-0.03</v>
          </cell>
          <cell r="AB2523" t="str">
            <v>NIL</v>
          </cell>
          <cell r="AC2523" t="str">
            <v>NIL</v>
          </cell>
          <cell r="AD2523" t="str">
            <v>NIL</v>
          </cell>
          <cell r="AE2523" t="str">
            <v>NIL</v>
          </cell>
          <cell r="AF2523" t="str">
            <v>NIL</v>
          </cell>
          <cell r="AG2523" t="str">
            <v>NIL</v>
          </cell>
        </row>
        <row r="2524">
          <cell r="A2524" t="str">
            <v>12-610A</v>
          </cell>
          <cell r="B2524">
            <v>0.2</v>
          </cell>
          <cell r="C2524">
            <v>-0.2</v>
          </cell>
          <cell r="D2524">
            <v>0.1</v>
          </cell>
          <cell r="E2524">
            <v>-0.1</v>
          </cell>
          <cell r="F2524">
            <v>0.05</v>
          </cell>
          <cell r="G2524">
            <v>-0.05</v>
          </cell>
          <cell r="H2524">
            <v>0.1</v>
          </cell>
          <cell r="I2524">
            <v>0</v>
          </cell>
          <cell r="J2524">
            <v>0.1</v>
          </cell>
          <cell r="K2524">
            <v>-0.1</v>
          </cell>
          <cell r="L2524">
            <v>0.1</v>
          </cell>
          <cell r="M2524">
            <v>-0.1</v>
          </cell>
          <cell r="N2524">
            <v>0.1</v>
          </cell>
          <cell r="O2524">
            <v>-0.1</v>
          </cell>
          <cell r="P2524">
            <v>0.05</v>
          </cell>
          <cell r="Q2524">
            <v>-0.05</v>
          </cell>
          <cell r="R2524">
            <v>0.2</v>
          </cell>
          <cell r="S2524">
            <v>-0.2</v>
          </cell>
          <cell r="T2524">
            <v>0.05</v>
          </cell>
          <cell r="U2524">
            <v>-0.05</v>
          </cell>
          <cell r="V2524">
            <v>0.05</v>
          </cell>
          <cell r="W2524">
            <v>-0.05</v>
          </cell>
          <cell r="X2524">
            <v>0.05</v>
          </cell>
          <cell r="Y2524">
            <v>-0.05</v>
          </cell>
          <cell r="Z2524">
            <v>0.05</v>
          </cell>
          <cell r="AA2524">
            <v>-0.05</v>
          </cell>
          <cell r="AB2524" t="str">
            <v>NIL</v>
          </cell>
          <cell r="AC2524" t="str">
            <v>NIL</v>
          </cell>
          <cell r="AD2524" t="str">
            <v>NIL</v>
          </cell>
          <cell r="AE2524" t="str">
            <v>NIL</v>
          </cell>
          <cell r="AF2524" t="str">
            <v>NIL</v>
          </cell>
          <cell r="AG2524" t="str">
            <v>NIL</v>
          </cell>
        </row>
        <row r="2525">
          <cell r="A2525" t="str">
            <v>12-611AL</v>
          </cell>
          <cell r="B2525">
            <v>0.2</v>
          </cell>
          <cell r="C2525">
            <v>-0.2</v>
          </cell>
          <cell r="D2525">
            <v>0.1</v>
          </cell>
          <cell r="E2525">
            <v>-0.1</v>
          </cell>
          <cell r="F2525">
            <v>0.05</v>
          </cell>
          <cell r="G2525">
            <v>-0.05</v>
          </cell>
          <cell r="H2525">
            <v>0.1</v>
          </cell>
          <cell r="I2525">
            <v>0</v>
          </cell>
          <cell r="J2525">
            <v>0.1</v>
          </cell>
          <cell r="K2525">
            <v>-0.1</v>
          </cell>
          <cell r="L2525">
            <v>0.1</v>
          </cell>
          <cell r="M2525">
            <v>-0.1</v>
          </cell>
          <cell r="N2525">
            <v>0.1</v>
          </cell>
          <cell r="O2525">
            <v>-0.1</v>
          </cell>
          <cell r="P2525">
            <v>0.05</v>
          </cell>
          <cell r="Q2525">
            <v>-0.05</v>
          </cell>
          <cell r="R2525">
            <v>0.2</v>
          </cell>
          <cell r="S2525">
            <v>-0.2</v>
          </cell>
          <cell r="T2525">
            <v>0.05</v>
          </cell>
          <cell r="U2525">
            <v>-0.05</v>
          </cell>
          <cell r="V2525">
            <v>0.05</v>
          </cell>
          <cell r="W2525">
            <v>-0.05</v>
          </cell>
          <cell r="X2525">
            <v>0.05</v>
          </cell>
          <cell r="Y2525">
            <v>-0.05</v>
          </cell>
          <cell r="Z2525">
            <v>0.05</v>
          </cell>
          <cell r="AA2525">
            <v>-0.05</v>
          </cell>
          <cell r="AB2525" t="str">
            <v>NIL</v>
          </cell>
          <cell r="AC2525" t="str">
            <v>NIL</v>
          </cell>
          <cell r="AD2525" t="str">
            <v>NIL</v>
          </cell>
          <cell r="AE2525" t="str">
            <v>NIL</v>
          </cell>
          <cell r="AF2525" t="str">
            <v>NIL</v>
          </cell>
          <cell r="AG2525" t="str">
            <v>NIL</v>
          </cell>
        </row>
        <row r="2526">
          <cell r="A2526" t="str">
            <v>12-611AL-1</v>
          </cell>
          <cell r="B2526">
            <v>0.2</v>
          </cell>
          <cell r="C2526">
            <v>-0.2</v>
          </cell>
          <cell r="D2526">
            <v>0.1</v>
          </cell>
          <cell r="E2526">
            <v>-0.1</v>
          </cell>
          <cell r="F2526">
            <v>0.05</v>
          </cell>
          <cell r="G2526">
            <v>-0.05</v>
          </cell>
          <cell r="H2526">
            <v>0.1</v>
          </cell>
          <cell r="I2526">
            <v>0</v>
          </cell>
          <cell r="J2526">
            <v>0.1</v>
          </cell>
          <cell r="K2526">
            <v>-0.1</v>
          </cell>
          <cell r="L2526">
            <v>0.1</v>
          </cell>
          <cell r="M2526">
            <v>-0.1</v>
          </cell>
          <cell r="N2526">
            <v>0.1</v>
          </cell>
          <cell r="O2526">
            <v>-0.1</v>
          </cell>
          <cell r="P2526">
            <v>0.05</v>
          </cell>
          <cell r="Q2526">
            <v>-0.05</v>
          </cell>
          <cell r="R2526">
            <v>0.2</v>
          </cell>
          <cell r="S2526">
            <v>-0.2</v>
          </cell>
          <cell r="T2526">
            <v>0.05</v>
          </cell>
          <cell r="U2526">
            <v>-0.05</v>
          </cell>
          <cell r="V2526">
            <v>0.05</v>
          </cell>
          <cell r="W2526">
            <v>-0.05</v>
          </cell>
          <cell r="X2526">
            <v>0.05</v>
          </cell>
          <cell r="Y2526">
            <v>-0.05</v>
          </cell>
          <cell r="Z2526">
            <v>0.05</v>
          </cell>
          <cell r="AA2526">
            <v>-0.05</v>
          </cell>
          <cell r="AB2526" t="str">
            <v>NIL</v>
          </cell>
          <cell r="AC2526" t="str">
            <v>NIL</v>
          </cell>
          <cell r="AD2526" t="str">
            <v>NIL</v>
          </cell>
          <cell r="AE2526" t="str">
            <v>NIL</v>
          </cell>
          <cell r="AF2526" t="str">
            <v>NIL</v>
          </cell>
          <cell r="AG2526" t="str">
            <v>NIL</v>
          </cell>
        </row>
        <row r="2527">
          <cell r="A2527" t="str">
            <v>12-612A-C</v>
          </cell>
          <cell r="B2527">
            <v>0.2</v>
          </cell>
          <cell r="C2527">
            <v>-0.2</v>
          </cell>
          <cell r="D2527">
            <v>0.1</v>
          </cell>
          <cell r="E2527">
            <v>-0.1</v>
          </cell>
          <cell r="F2527">
            <v>0.05</v>
          </cell>
          <cell r="G2527">
            <v>-0.05</v>
          </cell>
          <cell r="H2527">
            <v>0.1</v>
          </cell>
          <cell r="I2527">
            <v>0</v>
          </cell>
          <cell r="J2527">
            <v>0.1</v>
          </cell>
          <cell r="K2527">
            <v>-0.1</v>
          </cell>
          <cell r="L2527">
            <v>0.1</v>
          </cell>
          <cell r="M2527">
            <v>-0.1</v>
          </cell>
          <cell r="N2527">
            <v>0.1</v>
          </cell>
          <cell r="O2527">
            <v>-0.1</v>
          </cell>
          <cell r="P2527">
            <v>0.05</v>
          </cell>
          <cell r="Q2527">
            <v>-0.05</v>
          </cell>
          <cell r="R2527">
            <v>0.2</v>
          </cell>
          <cell r="S2527">
            <v>-0.2</v>
          </cell>
          <cell r="T2527">
            <v>0.05</v>
          </cell>
          <cell r="U2527">
            <v>-0.05</v>
          </cell>
          <cell r="V2527">
            <v>0.03</v>
          </cell>
          <cell r="W2527">
            <v>-0.03</v>
          </cell>
          <cell r="X2527">
            <v>0.03</v>
          </cell>
          <cell r="Y2527">
            <v>-0.03</v>
          </cell>
          <cell r="Z2527">
            <v>0.03</v>
          </cell>
          <cell r="AA2527">
            <v>-0.03</v>
          </cell>
          <cell r="AB2527" t="str">
            <v>NIL</v>
          </cell>
          <cell r="AC2527" t="str">
            <v>NIL</v>
          </cell>
          <cell r="AD2527" t="str">
            <v>NIL</v>
          </cell>
          <cell r="AE2527" t="str">
            <v>NIL</v>
          </cell>
          <cell r="AF2527" t="str">
            <v>NIL</v>
          </cell>
          <cell r="AG2527" t="str">
            <v>NIL</v>
          </cell>
        </row>
        <row r="2528">
          <cell r="A2528" t="str">
            <v>12-613A</v>
          </cell>
          <cell r="B2528">
            <v>0.2</v>
          </cell>
          <cell r="C2528">
            <v>-0.2</v>
          </cell>
          <cell r="D2528">
            <v>0.1</v>
          </cell>
          <cell r="E2528">
            <v>-0.1</v>
          </cell>
          <cell r="F2528">
            <v>0.05</v>
          </cell>
          <cell r="G2528">
            <v>-0.05</v>
          </cell>
          <cell r="H2528">
            <v>0.1</v>
          </cell>
          <cell r="I2528">
            <v>0</v>
          </cell>
          <cell r="J2528">
            <v>0.1</v>
          </cell>
          <cell r="K2528">
            <v>-0.1</v>
          </cell>
          <cell r="L2528">
            <v>0.1</v>
          </cell>
          <cell r="M2528">
            <v>-0.1</v>
          </cell>
          <cell r="N2528">
            <v>0.1</v>
          </cell>
          <cell r="O2528">
            <v>-0.1</v>
          </cell>
          <cell r="P2528">
            <v>0.05</v>
          </cell>
          <cell r="Q2528">
            <v>-0.05</v>
          </cell>
          <cell r="R2528">
            <v>0.2</v>
          </cell>
          <cell r="S2528">
            <v>-0.2</v>
          </cell>
          <cell r="T2528">
            <v>0.05</v>
          </cell>
          <cell r="U2528">
            <v>-0.05</v>
          </cell>
          <cell r="V2528">
            <v>0.05</v>
          </cell>
          <cell r="W2528">
            <v>-0.05</v>
          </cell>
          <cell r="X2528">
            <v>0.05</v>
          </cell>
          <cell r="Y2528">
            <v>-0.05</v>
          </cell>
          <cell r="Z2528">
            <v>0.05</v>
          </cell>
          <cell r="AA2528">
            <v>-0.05</v>
          </cell>
          <cell r="AB2528" t="str">
            <v>NIL</v>
          </cell>
          <cell r="AC2528" t="str">
            <v>NIL</v>
          </cell>
          <cell r="AD2528" t="str">
            <v>NIL</v>
          </cell>
          <cell r="AE2528" t="str">
            <v>NIL</v>
          </cell>
          <cell r="AF2528" t="str">
            <v>NIL</v>
          </cell>
          <cell r="AG2528" t="str">
            <v>NIL</v>
          </cell>
        </row>
        <row r="2529">
          <cell r="A2529" t="str">
            <v>12-613A-1</v>
          </cell>
          <cell r="B2529">
            <v>0.2</v>
          </cell>
          <cell r="C2529">
            <v>-0.2</v>
          </cell>
          <cell r="D2529">
            <v>0.1</v>
          </cell>
          <cell r="E2529">
            <v>-0.1</v>
          </cell>
          <cell r="F2529">
            <v>0.05</v>
          </cell>
          <cell r="G2529">
            <v>-0.05</v>
          </cell>
          <cell r="H2529">
            <v>0.1</v>
          </cell>
          <cell r="I2529">
            <v>0</v>
          </cell>
          <cell r="J2529">
            <v>0.1</v>
          </cell>
          <cell r="K2529">
            <v>-0.1</v>
          </cell>
          <cell r="L2529">
            <v>0.1</v>
          </cell>
          <cell r="M2529">
            <v>-0.1</v>
          </cell>
          <cell r="N2529">
            <v>0.1</v>
          </cell>
          <cell r="O2529">
            <v>-0.1</v>
          </cell>
          <cell r="P2529">
            <v>0.05</v>
          </cell>
          <cell r="Q2529">
            <v>-0.05</v>
          </cell>
          <cell r="R2529">
            <v>0.2</v>
          </cell>
          <cell r="S2529">
            <v>-0.2</v>
          </cell>
          <cell r="T2529">
            <v>0.05</v>
          </cell>
          <cell r="U2529">
            <v>-0.05</v>
          </cell>
          <cell r="V2529">
            <v>0.05</v>
          </cell>
          <cell r="W2529">
            <v>-0.05</v>
          </cell>
          <cell r="X2529">
            <v>0.05</v>
          </cell>
          <cell r="Y2529">
            <v>-0.05</v>
          </cell>
          <cell r="Z2529">
            <v>0.05</v>
          </cell>
          <cell r="AA2529">
            <v>-0.05</v>
          </cell>
          <cell r="AB2529" t="str">
            <v>NIL</v>
          </cell>
          <cell r="AC2529" t="str">
            <v>NIL</v>
          </cell>
          <cell r="AD2529" t="str">
            <v>NIL</v>
          </cell>
          <cell r="AE2529" t="str">
            <v>NIL</v>
          </cell>
          <cell r="AF2529" t="str">
            <v>NIL</v>
          </cell>
          <cell r="AG2529" t="str">
            <v>NIL</v>
          </cell>
        </row>
        <row r="2530">
          <cell r="A2530" t="str">
            <v>12-613A-2</v>
          </cell>
          <cell r="B2530">
            <v>0.2</v>
          </cell>
          <cell r="C2530">
            <v>-0.2</v>
          </cell>
          <cell r="D2530">
            <v>0.1</v>
          </cell>
          <cell r="E2530">
            <v>-0.1</v>
          </cell>
          <cell r="F2530">
            <v>0.05</v>
          </cell>
          <cell r="G2530">
            <v>-0.05</v>
          </cell>
          <cell r="H2530">
            <v>0.1</v>
          </cell>
          <cell r="I2530">
            <v>0</v>
          </cell>
          <cell r="J2530">
            <v>0.1</v>
          </cell>
          <cell r="K2530">
            <v>-0.1</v>
          </cell>
          <cell r="L2530">
            <v>0.1</v>
          </cell>
          <cell r="M2530">
            <v>-0.1</v>
          </cell>
          <cell r="N2530">
            <v>0.1</v>
          </cell>
          <cell r="O2530">
            <v>-0.1</v>
          </cell>
          <cell r="P2530">
            <v>0.05</v>
          </cell>
          <cell r="Q2530">
            <v>-0.05</v>
          </cell>
          <cell r="R2530">
            <v>0.2</v>
          </cell>
          <cell r="S2530">
            <v>-0.2</v>
          </cell>
          <cell r="T2530">
            <v>0.05</v>
          </cell>
          <cell r="U2530">
            <v>-0.05</v>
          </cell>
          <cell r="V2530">
            <v>0.05</v>
          </cell>
          <cell r="W2530">
            <v>-0.05</v>
          </cell>
          <cell r="X2530">
            <v>0.05</v>
          </cell>
          <cell r="Y2530">
            <v>-0.05</v>
          </cell>
          <cell r="Z2530">
            <v>0.05</v>
          </cell>
          <cell r="AA2530">
            <v>-0.05</v>
          </cell>
          <cell r="AB2530" t="str">
            <v>NIL</v>
          </cell>
          <cell r="AC2530" t="str">
            <v>NIL</v>
          </cell>
          <cell r="AD2530" t="str">
            <v>NIL</v>
          </cell>
          <cell r="AE2530" t="str">
            <v>NIL</v>
          </cell>
          <cell r="AF2530" t="str">
            <v>NIL</v>
          </cell>
          <cell r="AG2530" t="str">
            <v>NIL</v>
          </cell>
        </row>
        <row r="2531">
          <cell r="A2531" t="str">
            <v>12-614A</v>
          </cell>
          <cell r="B2531">
            <v>0.15</v>
          </cell>
          <cell r="C2531">
            <v>-0.15</v>
          </cell>
          <cell r="D2531">
            <v>0.1</v>
          </cell>
          <cell r="E2531">
            <v>-0.1</v>
          </cell>
          <cell r="F2531">
            <v>0.05</v>
          </cell>
          <cell r="G2531">
            <v>-0.05</v>
          </cell>
          <cell r="H2531">
            <v>0.1</v>
          </cell>
          <cell r="I2531">
            <v>0</v>
          </cell>
          <cell r="J2531">
            <v>0.1</v>
          </cell>
          <cell r="K2531">
            <v>-0.1</v>
          </cell>
          <cell r="L2531">
            <v>0.1</v>
          </cell>
          <cell r="M2531">
            <v>-0.1</v>
          </cell>
          <cell r="N2531">
            <v>0.1</v>
          </cell>
          <cell r="O2531">
            <v>-0.1</v>
          </cell>
          <cell r="P2531">
            <v>0.05</v>
          </cell>
          <cell r="Q2531">
            <v>-0.05</v>
          </cell>
          <cell r="R2531">
            <v>0.2</v>
          </cell>
          <cell r="S2531">
            <v>-0.2</v>
          </cell>
          <cell r="T2531">
            <v>0.05</v>
          </cell>
          <cell r="U2531">
            <v>-0.05</v>
          </cell>
          <cell r="V2531">
            <v>0.05</v>
          </cell>
          <cell r="W2531">
            <v>-0.05</v>
          </cell>
          <cell r="X2531">
            <v>0.05</v>
          </cell>
          <cell r="Y2531">
            <v>-0.05</v>
          </cell>
          <cell r="Z2531">
            <v>0.05</v>
          </cell>
          <cell r="AA2531">
            <v>-0.05</v>
          </cell>
          <cell r="AB2531" t="str">
            <v>NIL</v>
          </cell>
          <cell r="AC2531" t="str">
            <v>NIL</v>
          </cell>
          <cell r="AD2531" t="str">
            <v>NIL</v>
          </cell>
          <cell r="AE2531" t="str">
            <v>NIL</v>
          </cell>
          <cell r="AF2531" t="str">
            <v>NIL</v>
          </cell>
          <cell r="AG2531" t="str">
            <v>NIL</v>
          </cell>
        </row>
        <row r="2532">
          <cell r="A2532" t="str">
            <v>12-614A-1</v>
          </cell>
          <cell r="B2532">
            <v>0.15</v>
          </cell>
          <cell r="C2532">
            <v>-0.15</v>
          </cell>
          <cell r="D2532">
            <v>0.1</v>
          </cell>
          <cell r="E2532">
            <v>-0.1</v>
          </cell>
          <cell r="F2532">
            <v>0.05</v>
          </cell>
          <cell r="G2532">
            <v>-0.05</v>
          </cell>
          <cell r="H2532">
            <v>0.1</v>
          </cell>
          <cell r="I2532">
            <v>0</v>
          </cell>
          <cell r="J2532">
            <v>0.1</v>
          </cell>
          <cell r="K2532">
            <v>-0.1</v>
          </cell>
          <cell r="L2532">
            <v>0.1</v>
          </cell>
          <cell r="M2532">
            <v>-0.1</v>
          </cell>
          <cell r="N2532">
            <v>0.1</v>
          </cell>
          <cell r="O2532">
            <v>-0.1</v>
          </cell>
          <cell r="P2532">
            <v>0.05</v>
          </cell>
          <cell r="Q2532">
            <v>-0.05</v>
          </cell>
          <cell r="R2532">
            <v>0.2</v>
          </cell>
          <cell r="S2532">
            <v>-0.2</v>
          </cell>
          <cell r="T2532">
            <v>0.05</v>
          </cell>
          <cell r="U2532">
            <v>-0.05</v>
          </cell>
          <cell r="V2532">
            <v>0.05</v>
          </cell>
          <cell r="W2532">
            <v>-0.05</v>
          </cell>
          <cell r="X2532">
            <v>0.05</v>
          </cell>
          <cell r="Y2532">
            <v>-0.05</v>
          </cell>
          <cell r="Z2532">
            <v>0.05</v>
          </cell>
          <cell r="AA2532">
            <v>-0.05</v>
          </cell>
          <cell r="AB2532" t="str">
            <v>NIL</v>
          </cell>
          <cell r="AC2532" t="str">
            <v>NIL</v>
          </cell>
          <cell r="AD2532" t="str">
            <v>NIL</v>
          </cell>
          <cell r="AE2532" t="str">
            <v>NIL</v>
          </cell>
          <cell r="AF2532" t="str">
            <v>NIL</v>
          </cell>
          <cell r="AG2532" t="str">
            <v>NIL</v>
          </cell>
        </row>
        <row r="2533">
          <cell r="A2533" t="str">
            <v>12-615A</v>
          </cell>
          <cell r="B2533">
            <v>0.15</v>
          </cell>
          <cell r="C2533">
            <v>-0.15</v>
          </cell>
          <cell r="D2533">
            <v>0.1</v>
          </cell>
          <cell r="E2533">
            <v>-0.1</v>
          </cell>
          <cell r="F2533">
            <v>0.05</v>
          </cell>
          <cell r="G2533">
            <v>-0.05</v>
          </cell>
          <cell r="H2533">
            <v>0.1</v>
          </cell>
          <cell r="I2533">
            <v>0</v>
          </cell>
          <cell r="J2533">
            <v>0.1</v>
          </cell>
          <cell r="K2533">
            <v>-0.1</v>
          </cell>
          <cell r="L2533">
            <v>0.1</v>
          </cell>
          <cell r="M2533">
            <v>-0.1</v>
          </cell>
          <cell r="N2533">
            <v>0.1</v>
          </cell>
          <cell r="O2533">
            <v>-0.1</v>
          </cell>
          <cell r="P2533">
            <v>0.05</v>
          </cell>
          <cell r="Q2533">
            <v>-0.05</v>
          </cell>
          <cell r="R2533">
            <v>0.2</v>
          </cell>
          <cell r="S2533">
            <v>-0.2</v>
          </cell>
          <cell r="T2533">
            <v>0.05</v>
          </cell>
          <cell r="U2533">
            <v>-0.05</v>
          </cell>
          <cell r="V2533">
            <v>0.05</v>
          </cell>
          <cell r="W2533">
            <v>-0.05</v>
          </cell>
          <cell r="X2533">
            <v>0.05</v>
          </cell>
          <cell r="Y2533">
            <v>-0.05</v>
          </cell>
          <cell r="Z2533">
            <v>0.05</v>
          </cell>
          <cell r="AA2533">
            <v>-0.05</v>
          </cell>
          <cell r="AB2533" t="str">
            <v>NIL</v>
          </cell>
          <cell r="AC2533" t="str">
            <v>NIL</v>
          </cell>
          <cell r="AD2533" t="str">
            <v>NIL</v>
          </cell>
          <cell r="AE2533" t="str">
            <v>NIL</v>
          </cell>
          <cell r="AF2533" t="str">
            <v>NIL</v>
          </cell>
          <cell r="AG2533" t="str">
            <v>NIL</v>
          </cell>
        </row>
        <row r="2534">
          <cell r="A2534" t="str">
            <v>12-615A-1</v>
          </cell>
          <cell r="B2534">
            <v>0.15</v>
          </cell>
          <cell r="C2534">
            <v>-0.15</v>
          </cell>
          <cell r="D2534">
            <v>0.1</v>
          </cell>
          <cell r="E2534">
            <v>-0.1</v>
          </cell>
          <cell r="F2534">
            <v>0.05</v>
          </cell>
          <cell r="G2534">
            <v>-0.05</v>
          </cell>
          <cell r="H2534">
            <v>0.1</v>
          </cell>
          <cell r="I2534">
            <v>0</v>
          </cell>
          <cell r="J2534">
            <v>0.1</v>
          </cell>
          <cell r="K2534">
            <v>-0.1</v>
          </cell>
          <cell r="L2534">
            <v>0.1</v>
          </cell>
          <cell r="M2534">
            <v>-0.1</v>
          </cell>
          <cell r="N2534">
            <v>0.1</v>
          </cell>
          <cell r="O2534">
            <v>-0.1</v>
          </cell>
          <cell r="P2534">
            <v>0.05</v>
          </cell>
          <cell r="Q2534">
            <v>-0.05</v>
          </cell>
          <cell r="R2534">
            <v>0.2</v>
          </cell>
          <cell r="S2534">
            <v>-0.2</v>
          </cell>
          <cell r="T2534">
            <v>0.05</v>
          </cell>
          <cell r="U2534">
            <v>-0.05</v>
          </cell>
          <cell r="V2534">
            <v>0.05</v>
          </cell>
          <cell r="W2534">
            <v>-0.05</v>
          </cell>
          <cell r="X2534">
            <v>0.05</v>
          </cell>
          <cell r="Y2534">
            <v>-0.05</v>
          </cell>
          <cell r="Z2534">
            <v>0.05</v>
          </cell>
          <cell r="AA2534">
            <v>-0.05</v>
          </cell>
          <cell r="AB2534" t="str">
            <v>NIL</v>
          </cell>
          <cell r="AC2534" t="str">
            <v>NIL</v>
          </cell>
          <cell r="AD2534" t="str">
            <v>NIL</v>
          </cell>
          <cell r="AE2534" t="str">
            <v>NIL</v>
          </cell>
          <cell r="AF2534" t="str">
            <v>NIL</v>
          </cell>
          <cell r="AG2534" t="str">
            <v>NIL</v>
          </cell>
        </row>
        <row r="2535">
          <cell r="A2535" t="str">
            <v>12-615A-2</v>
          </cell>
          <cell r="B2535">
            <v>0.15</v>
          </cell>
          <cell r="C2535">
            <v>-0.15</v>
          </cell>
          <cell r="D2535">
            <v>0.1</v>
          </cell>
          <cell r="E2535">
            <v>-0.1</v>
          </cell>
          <cell r="F2535">
            <v>0.05</v>
          </cell>
          <cell r="G2535">
            <v>-0.05</v>
          </cell>
          <cell r="H2535">
            <v>0.1</v>
          </cell>
          <cell r="I2535">
            <v>0</v>
          </cell>
          <cell r="J2535">
            <v>0.1</v>
          </cell>
          <cell r="K2535">
            <v>-0.1</v>
          </cell>
          <cell r="L2535">
            <v>0.1</v>
          </cell>
          <cell r="M2535">
            <v>-0.1</v>
          </cell>
          <cell r="N2535">
            <v>0.1</v>
          </cell>
          <cell r="O2535">
            <v>-0.1</v>
          </cell>
          <cell r="P2535">
            <v>0.05</v>
          </cell>
          <cell r="Q2535">
            <v>-0.05</v>
          </cell>
          <cell r="R2535">
            <v>0.2</v>
          </cell>
          <cell r="S2535">
            <v>-0.2</v>
          </cell>
          <cell r="T2535">
            <v>0.05</v>
          </cell>
          <cell r="U2535">
            <v>-0.05</v>
          </cell>
          <cell r="V2535">
            <v>0.05</v>
          </cell>
          <cell r="W2535">
            <v>-0.05</v>
          </cell>
          <cell r="X2535">
            <v>0.05</v>
          </cell>
          <cell r="Y2535">
            <v>-0.05</v>
          </cell>
          <cell r="Z2535">
            <v>0.05</v>
          </cell>
          <cell r="AA2535">
            <v>-0.05</v>
          </cell>
          <cell r="AB2535" t="str">
            <v>NIL</v>
          </cell>
          <cell r="AC2535" t="str">
            <v>NIL</v>
          </cell>
          <cell r="AD2535" t="str">
            <v>NIL</v>
          </cell>
          <cell r="AE2535" t="str">
            <v>NIL</v>
          </cell>
          <cell r="AF2535" t="str">
            <v>NIL</v>
          </cell>
          <cell r="AG2535" t="str">
            <v>NIL</v>
          </cell>
        </row>
        <row r="2536">
          <cell r="A2536" t="str">
            <v>12-616A</v>
          </cell>
          <cell r="B2536">
            <v>0.15</v>
          </cell>
          <cell r="C2536">
            <v>-0.15</v>
          </cell>
          <cell r="D2536">
            <v>0.1</v>
          </cell>
          <cell r="E2536">
            <v>-0.1</v>
          </cell>
          <cell r="F2536">
            <v>0.05</v>
          </cell>
          <cell r="G2536">
            <v>-0.05</v>
          </cell>
          <cell r="H2536">
            <v>0.1</v>
          </cell>
          <cell r="I2536">
            <v>0</v>
          </cell>
          <cell r="J2536">
            <v>0.1</v>
          </cell>
          <cell r="K2536">
            <v>-0.1</v>
          </cell>
          <cell r="L2536">
            <v>0.1</v>
          </cell>
          <cell r="M2536">
            <v>-0.1</v>
          </cell>
          <cell r="N2536">
            <v>0.1</v>
          </cell>
          <cell r="O2536">
            <v>-0.1</v>
          </cell>
          <cell r="P2536">
            <v>0.05</v>
          </cell>
          <cell r="Q2536">
            <v>-0.05</v>
          </cell>
          <cell r="R2536">
            <v>0.2</v>
          </cell>
          <cell r="S2536">
            <v>-0.2</v>
          </cell>
          <cell r="T2536">
            <v>0.05</v>
          </cell>
          <cell r="U2536">
            <v>-0.05</v>
          </cell>
          <cell r="V2536">
            <v>0.05</v>
          </cell>
          <cell r="W2536">
            <v>-0.05</v>
          </cell>
          <cell r="X2536">
            <v>0.05</v>
          </cell>
          <cell r="Y2536">
            <v>-0.05</v>
          </cell>
          <cell r="Z2536">
            <v>0.05</v>
          </cell>
          <cell r="AA2536">
            <v>-0.05</v>
          </cell>
          <cell r="AB2536" t="str">
            <v>NIL</v>
          </cell>
          <cell r="AC2536" t="str">
            <v>NIL</v>
          </cell>
          <cell r="AD2536" t="str">
            <v>NIL</v>
          </cell>
          <cell r="AE2536" t="str">
            <v>NIL</v>
          </cell>
          <cell r="AF2536" t="str">
            <v>NIL</v>
          </cell>
          <cell r="AG2536" t="str">
            <v>NIL</v>
          </cell>
        </row>
        <row r="2537">
          <cell r="A2537" t="str">
            <v>12-617A</v>
          </cell>
          <cell r="B2537">
            <v>0.15</v>
          </cell>
          <cell r="C2537">
            <v>-0.15</v>
          </cell>
          <cell r="D2537">
            <v>0.1</v>
          </cell>
          <cell r="E2537">
            <v>-0.1</v>
          </cell>
          <cell r="F2537">
            <v>0.05</v>
          </cell>
          <cell r="G2537">
            <v>-0.05</v>
          </cell>
          <cell r="H2537">
            <v>0.1</v>
          </cell>
          <cell r="I2537">
            <v>0</v>
          </cell>
          <cell r="J2537">
            <v>0.1</v>
          </cell>
          <cell r="K2537">
            <v>-0.1</v>
          </cell>
          <cell r="L2537">
            <v>0.1</v>
          </cell>
          <cell r="M2537">
            <v>-0.1</v>
          </cell>
          <cell r="N2537">
            <v>0.1</v>
          </cell>
          <cell r="O2537">
            <v>-0.1</v>
          </cell>
          <cell r="P2537">
            <v>0.05</v>
          </cell>
          <cell r="Q2537">
            <v>-0.05</v>
          </cell>
          <cell r="R2537">
            <v>0.2</v>
          </cell>
          <cell r="S2537">
            <v>-0.2</v>
          </cell>
          <cell r="T2537">
            <v>0.05</v>
          </cell>
          <cell r="U2537">
            <v>-0.05</v>
          </cell>
          <cell r="V2537">
            <v>0.05</v>
          </cell>
          <cell r="W2537">
            <v>-0.05</v>
          </cell>
          <cell r="X2537">
            <v>0.05</v>
          </cell>
          <cell r="Y2537">
            <v>-0.05</v>
          </cell>
          <cell r="Z2537">
            <v>0.05</v>
          </cell>
          <cell r="AA2537">
            <v>-0.05</v>
          </cell>
          <cell r="AB2537" t="str">
            <v>NIL</v>
          </cell>
          <cell r="AC2537" t="str">
            <v>NIL</v>
          </cell>
          <cell r="AD2537" t="str">
            <v>NIL</v>
          </cell>
          <cell r="AE2537" t="str">
            <v>NIL</v>
          </cell>
          <cell r="AF2537" t="str">
            <v>NIL</v>
          </cell>
          <cell r="AG2537" t="str">
            <v>NIL</v>
          </cell>
        </row>
        <row r="2538">
          <cell r="A2538" t="str">
            <v>12-618A</v>
          </cell>
          <cell r="B2538">
            <v>0.15</v>
          </cell>
          <cell r="C2538">
            <v>-0.15</v>
          </cell>
          <cell r="D2538">
            <v>0.1</v>
          </cell>
          <cell r="E2538">
            <v>-0.1</v>
          </cell>
          <cell r="F2538">
            <v>0.05</v>
          </cell>
          <cell r="G2538">
            <v>-0.05</v>
          </cell>
          <cell r="H2538">
            <v>0.1</v>
          </cell>
          <cell r="I2538">
            <v>0</v>
          </cell>
          <cell r="J2538">
            <v>0.1</v>
          </cell>
          <cell r="K2538">
            <v>-0.1</v>
          </cell>
          <cell r="L2538">
            <v>0.1</v>
          </cell>
          <cell r="M2538">
            <v>-0.1</v>
          </cell>
          <cell r="N2538">
            <v>0.1</v>
          </cell>
          <cell r="O2538">
            <v>-0.1</v>
          </cell>
          <cell r="P2538">
            <v>0.05</v>
          </cell>
          <cell r="Q2538">
            <v>-0.05</v>
          </cell>
          <cell r="R2538">
            <v>0.2</v>
          </cell>
          <cell r="S2538">
            <v>-0.2</v>
          </cell>
          <cell r="T2538">
            <v>0.05</v>
          </cell>
          <cell r="U2538">
            <v>-0.05</v>
          </cell>
          <cell r="V2538">
            <v>0.05</v>
          </cell>
          <cell r="W2538">
            <v>-0.05</v>
          </cell>
          <cell r="X2538">
            <v>0.05</v>
          </cell>
          <cell r="Y2538">
            <v>-0.05</v>
          </cell>
          <cell r="Z2538">
            <v>0.05</v>
          </cell>
          <cell r="AA2538">
            <v>-0.05</v>
          </cell>
          <cell r="AB2538" t="str">
            <v>NIL</v>
          </cell>
          <cell r="AC2538" t="str">
            <v>NIL</v>
          </cell>
          <cell r="AD2538" t="str">
            <v>NIL</v>
          </cell>
          <cell r="AE2538" t="str">
            <v>NIL</v>
          </cell>
          <cell r="AF2538" t="str">
            <v>NIL</v>
          </cell>
          <cell r="AG2538" t="str">
            <v>NIL</v>
          </cell>
        </row>
        <row r="2539">
          <cell r="A2539" t="str">
            <v>12-618A-1</v>
          </cell>
          <cell r="B2539">
            <v>0.15</v>
          </cell>
          <cell r="C2539">
            <v>-0.15</v>
          </cell>
          <cell r="D2539">
            <v>0.1</v>
          </cell>
          <cell r="E2539">
            <v>-0.1</v>
          </cell>
          <cell r="F2539">
            <v>0.05</v>
          </cell>
          <cell r="G2539">
            <v>-0.05</v>
          </cell>
          <cell r="H2539">
            <v>0.1</v>
          </cell>
          <cell r="I2539">
            <v>0</v>
          </cell>
          <cell r="J2539">
            <v>0.1</v>
          </cell>
          <cell r="K2539">
            <v>-0.1</v>
          </cell>
          <cell r="L2539">
            <v>0.1</v>
          </cell>
          <cell r="M2539">
            <v>-0.1</v>
          </cell>
          <cell r="N2539">
            <v>0.1</v>
          </cell>
          <cell r="O2539">
            <v>-0.1</v>
          </cell>
          <cell r="P2539">
            <v>0.05</v>
          </cell>
          <cell r="Q2539">
            <v>-0.05</v>
          </cell>
          <cell r="R2539">
            <v>0.2</v>
          </cell>
          <cell r="S2539">
            <v>-0.2</v>
          </cell>
          <cell r="T2539">
            <v>0.05</v>
          </cell>
          <cell r="U2539">
            <v>-0.05</v>
          </cell>
          <cell r="V2539">
            <v>0.05</v>
          </cell>
          <cell r="W2539">
            <v>-0.05</v>
          </cell>
          <cell r="X2539">
            <v>0.05</v>
          </cell>
          <cell r="Y2539">
            <v>-0.05</v>
          </cell>
          <cell r="Z2539">
            <v>0.05</v>
          </cell>
          <cell r="AA2539">
            <v>-0.05</v>
          </cell>
          <cell r="AB2539" t="str">
            <v>NIL</v>
          </cell>
          <cell r="AC2539" t="str">
            <v>NIL</v>
          </cell>
          <cell r="AD2539" t="str">
            <v>NIL</v>
          </cell>
          <cell r="AE2539" t="str">
            <v>NIL</v>
          </cell>
          <cell r="AF2539" t="str">
            <v>NIL</v>
          </cell>
          <cell r="AG2539" t="str">
            <v>NIL</v>
          </cell>
        </row>
        <row r="2540">
          <cell r="A2540" t="str">
            <v>12-619A</v>
          </cell>
          <cell r="B2540">
            <v>0.15</v>
          </cell>
          <cell r="C2540">
            <v>-0.15</v>
          </cell>
          <cell r="D2540">
            <v>0.1</v>
          </cell>
          <cell r="E2540">
            <v>-0.1</v>
          </cell>
          <cell r="F2540">
            <v>0.05</v>
          </cell>
          <cell r="G2540">
            <v>-0.05</v>
          </cell>
          <cell r="H2540">
            <v>0.1</v>
          </cell>
          <cell r="I2540">
            <v>0</v>
          </cell>
          <cell r="J2540">
            <v>0.1</v>
          </cell>
          <cell r="K2540">
            <v>-0.1</v>
          </cell>
          <cell r="L2540">
            <v>0.1</v>
          </cell>
          <cell r="M2540">
            <v>-0.1</v>
          </cell>
          <cell r="N2540">
            <v>0.1</v>
          </cell>
          <cell r="O2540">
            <v>-0.1</v>
          </cell>
          <cell r="P2540">
            <v>0.05</v>
          </cell>
          <cell r="Q2540">
            <v>-0.05</v>
          </cell>
          <cell r="R2540">
            <v>0.2</v>
          </cell>
          <cell r="S2540">
            <v>-0.2</v>
          </cell>
          <cell r="T2540">
            <v>0.05</v>
          </cell>
          <cell r="U2540">
            <v>-0.05</v>
          </cell>
          <cell r="V2540">
            <v>0.05</v>
          </cell>
          <cell r="W2540">
            <v>-0.05</v>
          </cell>
          <cell r="X2540">
            <v>0.05</v>
          </cell>
          <cell r="Y2540">
            <v>-0.05</v>
          </cell>
          <cell r="Z2540">
            <v>0.05</v>
          </cell>
          <cell r="AA2540">
            <v>-0.05</v>
          </cell>
          <cell r="AB2540" t="str">
            <v>NIL</v>
          </cell>
          <cell r="AC2540" t="str">
            <v>NIL</v>
          </cell>
          <cell r="AD2540" t="str">
            <v>NIL</v>
          </cell>
          <cell r="AE2540" t="str">
            <v>NIL</v>
          </cell>
          <cell r="AF2540" t="str">
            <v>NIL</v>
          </cell>
          <cell r="AG2540" t="str">
            <v>NIL</v>
          </cell>
        </row>
        <row r="2541">
          <cell r="A2541" t="str">
            <v>12-619A-1</v>
          </cell>
          <cell r="B2541">
            <v>0.15</v>
          </cell>
          <cell r="C2541">
            <v>-0.15</v>
          </cell>
          <cell r="D2541">
            <v>0.1</v>
          </cell>
          <cell r="E2541">
            <v>-0.1</v>
          </cell>
          <cell r="F2541">
            <v>0.05</v>
          </cell>
          <cell r="G2541">
            <v>-0.05</v>
          </cell>
          <cell r="H2541">
            <v>0.1</v>
          </cell>
          <cell r="I2541">
            <v>0</v>
          </cell>
          <cell r="J2541">
            <v>0.1</v>
          </cell>
          <cell r="K2541">
            <v>-0.1</v>
          </cell>
          <cell r="L2541">
            <v>0.1</v>
          </cell>
          <cell r="M2541">
            <v>-0.1</v>
          </cell>
          <cell r="N2541">
            <v>0.1</v>
          </cell>
          <cell r="O2541">
            <v>-0.1</v>
          </cell>
          <cell r="P2541">
            <v>0.05</v>
          </cell>
          <cell r="Q2541">
            <v>-0.05</v>
          </cell>
          <cell r="R2541">
            <v>0.2</v>
          </cell>
          <cell r="S2541">
            <v>-0.2</v>
          </cell>
          <cell r="T2541">
            <v>0.05</v>
          </cell>
          <cell r="U2541">
            <v>-0.05</v>
          </cell>
          <cell r="V2541">
            <v>0.05</v>
          </cell>
          <cell r="W2541">
            <v>-0.05</v>
          </cell>
          <cell r="X2541">
            <v>0.05</v>
          </cell>
          <cell r="Y2541">
            <v>-0.05</v>
          </cell>
          <cell r="Z2541">
            <v>0.05</v>
          </cell>
          <cell r="AA2541">
            <v>-0.05</v>
          </cell>
          <cell r="AB2541" t="str">
            <v>NIL</v>
          </cell>
          <cell r="AC2541" t="str">
            <v>NIL</v>
          </cell>
          <cell r="AD2541" t="str">
            <v>NIL</v>
          </cell>
          <cell r="AE2541" t="str">
            <v>NIL</v>
          </cell>
          <cell r="AF2541" t="str">
            <v>NIL</v>
          </cell>
          <cell r="AG2541" t="str">
            <v>NIL</v>
          </cell>
        </row>
        <row r="2542">
          <cell r="A2542" t="str">
            <v>12-620A</v>
          </cell>
          <cell r="B2542">
            <v>0.15</v>
          </cell>
          <cell r="C2542">
            <v>-0.15</v>
          </cell>
          <cell r="D2542">
            <v>0.1</v>
          </cell>
          <cell r="E2542">
            <v>-0.1</v>
          </cell>
          <cell r="F2542">
            <v>0.05</v>
          </cell>
          <cell r="G2542">
            <v>-0.05</v>
          </cell>
          <cell r="H2542">
            <v>0.1</v>
          </cell>
          <cell r="I2542">
            <v>0</v>
          </cell>
          <cell r="J2542">
            <v>0.1</v>
          </cell>
          <cell r="K2542">
            <v>-0.1</v>
          </cell>
          <cell r="L2542">
            <v>0.1</v>
          </cell>
          <cell r="M2542">
            <v>-0.1</v>
          </cell>
          <cell r="N2542">
            <v>0.1</v>
          </cell>
          <cell r="O2542">
            <v>-0.1</v>
          </cell>
          <cell r="P2542">
            <v>0.05</v>
          </cell>
          <cell r="Q2542">
            <v>-0.05</v>
          </cell>
          <cell r="R2542">
            <v>0.2</v>
          </cell>
          <cell r="S2542">
            <v>-0.2</v>
          </cell>
          <cell r="T2542">
            <v>0.05</v>
          </cell>
          <cell r="U2542">
            <v>-0.05</v>
          </cell>
          <cell r="V2542">
            <v>0.05</v>
          </cell>
          <cell r="W2542">
            <v>-0.05</v>
          </cell>
          <cell r="X2542">
            <v>0.05</v>
          </cell>
          <cell r="Y2542">
            <v>-0.05</v>
          </cell>
          <cell r="Z2542">
            <v>0.05</v>
          </cell>
          <cell r="AA2542">
            <v>-0.05</v>
          </cell>
          <cell r="AB2542" t="str">
            <v>NIL</v>
          </cell>
          <cell r="AC2542" t="str">
            <v>NIL</v>
          </cell>
          <cell r="AD2542" t="str">
            <v>NIL</v>
          </cell>
          <cell r="AE2542" t="str">
            <v>NIL</v>
          </cell>
          <cell r="AF2542" t="str">
            <v>NIL</v>
          </cell>
          <cell r="AG2542" t="str">
            <v>NIL</v>
          </cell>
        </row>
        <row r="2543">
          <cell r="A2543" t="str">
            <v>12-620A-1</v>
          </cell>
          <cell r="B2543">
            <v>0.15</v>
          </cell>
          <cell r="C2543">
            <v>-0.15</v>
          </cell>
          <cell r="D2543">
            <v>0.1</v>
          </cell>
          <cell r="E2543">
            <v>-0.1</v>
          </cell>
          <cell r="F2543">
            <v>0.05</v>
          </cell>
          <cell r="G2543">
            <v>-0.05</v>
          </cell>
          <cell r="H2543">
            <v>0.1</v>
          </cell>
          <cell r="I2543">
            <v>0</v>
          </cell>
          <cell r="J2543">
            <v>0.1</v>
          </cell>
          <cell r="K2543">
            <v>-0.1</v>
          </cell>
          <cell r="L2543">
            <v>0.1</v>
          </cell>
          <cell r="M2543">
            <v>-0.1</v>
          </cell>
          <cell r="N2543">
            <v>0.1</v>
          </cell>
          <cell r="O2543">
            <v>-0.1</v>
          </cell>
          <cell r="P2543">
            <v>0.05</v>
          </cell>
          <cell r="Q2543">
            <v>-0.05</v>
          </cell>
          <cell r="R2543">
            <v>0.2</v>
          </cell>
          <cell r="S2543">
            <v>-0.2</v>
          </cell>
          <cell r="T2543">
            <v>0.05</v>
          </cell>
          <cell r="U2543">
            <v>-0.05</v>
          </cell>
          <cell r="V2543">
            <v>0.05</v>
          </cell>
          <cell r="W2543">
            <v>-0.05</v>
          </cell>
          <cell r="X2543">
            <v>0.05</v>
          </cell>
          <cell r="Y2543">
            <v>-0.05</v>
          </cell>
          <cell r="Z2543">
            <v>0.05</v>
          </cell>
          <cell r="AA2543">
            <v>-0.05</v>
          </cell>
          <cell r="AB2543" t="str">
            <v>NIL</v>
          </cell>
          <cell r="AC2543" t="str">
            <v>NIL</v>
          </cell>
          <cell r="AD2543" t="str">
            <v>NIL</v>
          </cell>
          <cell r="AE2543" t="str">
            <v>NIL</v>
          </cell>
          <cell r="AF2543" t="str">
            <v>NIL</v>
          </cell>
          <cell r="AG2543" t="str">
            <v>NIL</v>
          </cell>
        </row>
        <row r="2544">
          <cell r="A2544" t="str">
            <v>12-621A</v>
          </cell>
          <cell r="B2544">
            <v>0.2</v>
          </cell>
          <cell r="C2544">
            <v>-0.2</v>
          </cell>
          <cell r="D2544">
            <v>0.1</v>
          </cell>
          <cell r="E2544">
            <v>-0.1</v>
          </cell>
          <cell r="F2544">
            <v>0.05</v>
          </cell>
          <cell r="G2544">
            <v>-0.05</v>
          </cell>
          <cell r="H2544">
            <v>0.1</v>
          </cell>
          <cell r="I2544">
            <v>0</v>
          </cell>
          <cell r="J2544">
            <v>0.1</v>
          </cell>
          <cell r="K2544">
            <v>-0.1</v>
          </cell>
          <cell r="L2544">
            <v>0.1</v>
          </cell>
          <cell r="M2544">
            <v>-0.1</v>
          </cell>
          <cell r="N2544">
            <v>0.1</v>
          </cell>
          <cell r="O2544">
            <v>-0.1</v>
          </cell>
          <cell r="P2544">
            <v>0.05</v>
          </cell>
          <cell r="Q2544">
            <v>-0.05</v>
          </cell>
          <cell r="R2544">
            <v>0.2</v>
          </cell>
          <cell r="S2544">
            <v>-0.2</v>
          </cell>
          <cell r="T2544">
            <v>0.05</v>
          </cell>
          <cell r="U2544">
            <v>-0.05</v>
          </cell>
          <cell r="V2544">
            <v>0.05</v>
          </cell>
          <cell r="W2544">
            <v>-0.05</v>
          </cell>
          <cell r="X2544">
            <v>0.05</v>
          </cell>
          <cell r="Y2544">
            <v>-0.05</v>
          </cell>
          <cell r="Z2544">
            <v>0.05</v>
          </cell>
          <cell r="AA2544">
            <v>-0.05</v>
          </cell>
          <cell r="AB2544" t="str">
            <v>NIL</v>
          </cell>
          <cell r="AC2544" t="str">
            <v>NIL</v>
          </cell>
          <cell r="AD2544" t="str">
            <v>NIL</v>
          </cell>
          <cell r="AE2544" t="str">
            <v>NIL</v>
          </cell>
          <cell r="AF2544" t="str">
            <v>NIL</v>
          </cell>
          <cell r="AG2544" t="str">
            <v>NIL</v>
          </cell>
        </row>
        <row r="2545">
          <cell r="A2545" t="str">
            <v>12-622A</v>
          </cell>
          <cell r="B2545">
            <v>0.3</v>
          </cell>
          <cell r="C2545">
            <v>-0.1</v>
          </cell>
          <cell r="D2545">
            <v>0.1</v>
          </cell>
          <cell r="E2545">
            <v>-0.1</v>
          </cell>
          <cell r="F2545">
            <v>0.05</v>
          </cell>
          <cell r="G2545">
            <v>-0.05</v>
          </cell>
          <cell r="H2545">
            <v>0.1</v>
          </cell>
          <cell r="I2545">
            <v>0</v>
          </cell>
          <cell r="J2545">
            <v>0.05</v>
          </cell>
          <cell r="K2545">
            <v>-0.05</v>
          </cell>
          <cell r="L2545">
            <v>0.1</v>
          </cell>
          <cell r="M2545">
            <v>-0.1</v>
          </cell>
          <cell r="N2545">
            <v>0.1</v>
          </cell>
          <cell r="O2545">
            <v>-0.1</v>
          </cell>
          <cell r="P2545">
            <v>0.05</v>
          </cell>
          <cell r="Q2545">
            <v>-0.05</v>
          </cell>
          <cell r="R2545">
            <v>0.2</v>
          </cell>
          <cell r="S2545">
            <v>-0.2</v>
          </cell>
          <cell r="T2545">
            <v>0.05</v>
          </cell>
          <cell r="U2545">
            <v>-0.05</v>
          </cell>
          <cell r="V2545">
            <v>0.03</v>
          </cell>
          <cell r="W2545">
            <v>-0.03</v>
          </cell>
          <cell r="X2545">
            <v>0.03</v>
          </cell>
          <cell r="Y2545">
            <v>-0.03</v>
          </cell>
          <cell r="Z2545">
            <v>0.03</v>
          </cell>
          <cell r="AA2545">
            <v>-0.03</v>
          </cell>
          <cell r="AB2545" t="str">
            <v>NIL</v>
          </cell>
          <cell r="AC2545" t="str">
            <v>NIL</v>
          </cell>
          <cell r="AD2545" t="str">
            <v>NIL</v>
          </cell>
          <cell r="AE2545" t="str">
            <v>NIL</v>
          </cell>
          <cell r="AF2545" t="str">
            <v>NIL</v>
          </cell>
          <cell r="AG2545" t="str">
            <v>NIL</v>
          </cell>
        </row>
        <row r="2546">
          <cell r="A2546" t="str">
            <v>12-622A-C</v>
          </cell>
          <cell r="B2546">
            <v>0.3</v>
          </cell>
          <cell r="C2546">
            <v>-0.1</v>
          </cell>
          <cell r="D2546">
            <v>0.1</v>
          </cell>
          <cell r="E2546">
            <v>-0.1</v>
          </cell>
          <cell r="F2546">
            <v>0.05</v>
          </cell>
          <cell r="G2546">
            <v>-0.05</v>
          </cell>
          <cell r="H2546">
            <v>0.1</v>
          </cell>
          <cell r="I2546">
            <v>0</v>
          </cell>
          <cell r="J2546">
            <v>0.05</v>
          </cell>
          <cell r="K2546">
            <v>-0.05</v>
          </cell>
          <cell r="L2546">
            <v>0.1</v>
          </cell>
          <cell r="M2546">
            <v>-0.1</v>
          </cell>
          <cell r="N2546">
            <v>0.1</v>
          </cell>
          <cell r="O2546">
            <v>-0.1</v>
          </cell>
          <cell r="P2546">
            <v>0.05</v>
          </cell>
          <cell r="Q2546">
            <v>-0.05</v>
          </cell>
          <cell r="R2546">
            <v>0.2</v>
          </cell>
          <cell r="S2546">
            <v>-0.2</v>
          </cell>
          <cell r="T2546">
            <v>0.05</v>
          </cell>
          <cell r="U2546">
            <v>-0.05</v>
          </cell>
          <cell r="V2546">
            <v>0.03</v>
          </cell>
          <cell r="W2546">
            <v>-0.03</v>
          </cell>
          <cell r="X2546">
            <v>0.03</v>
          </cell>
          <cell r="Y2546">
            <v>-0.03</v>
          </cell>
          <cell r="Z2546">
            <v>0.03</v>
          </cell>
          <cell r="AA2546">
            <v>-0.03</v>
          </cell>
          <cell r="AB2546" t="str">
            <v>NIL</v>
          </cell>
          <cell r="AC2546" t="str">
            <v>NIL</v>
          </cell>
          <cell r="AD2546" t="str">
            <v>NIL</v>
          </cell>
          <cell r="AE2546" t="str">
            <v>NIL</v>
          </cell>
          <cell r="AF2546" t="str">
            <v>NIL</v>
          </cell>
          <cell r="AG2546" t="str">
            <v>NIL</v>
          </cell>
        </row>
        <row r="2547">
          <cell r="A2547" t="str">
            <v>12-623A</v>
          </cell>
          <cell r="B2547">
            <v>0.2</v>
          </cell>
          <cell r="C2547">
            <v>-0.2</v>
          </cell>
          <cell r="D2547">
            <v>0.1</v>
          </cell>
          <cell r="E2547">
            <v>-0.1</v>
          </cell>
          <cell r="F2547">
            <v>0.05</v>
          </cell>
          <cell r="G2547">
            <v>-0.05</v>
          </cell>
          <cell r="H2547">
            <v>0.1</v>
          </cell>
          <cell r="I2547">
            <v>0</v>
          </cell>
          <cell r="J2547">
            <v>0.1</v>
          </cell>
          <cell r="K2547">
            <v>-0.1</v>
          </cell>
          <cell r="L2547">
            <v>0.1</v>
          </cell>
          <cell r="M2547">
            <v>-0.1</v>
          </cell>
          <cell r="N2547">
            <v>0.1</v>
          </cell>
          <cell r="O2547">
            <v>-0.1</v>
          </cell>
          <cell r="P2547">
            <v>0.05</v>
          </cell>
          <cell r="Q2547">
            <v>-0.05</v>
          </cell>
          <cell r="R2547">
            <v>0.2</v>
          </cell>
          <cell r="S2547">
            <v>-0.2</v>
          </cell>
          <cell r="T2547">
            <v>0.05</v>
          </cell>
          <cell r="U2547">
            <v>-0.05</v>
          </cell>
          <cell r="V2547">
            <v>0.05</v>
          </cell>
          <cell r="W2547">
            <v>-0.05</v>
          </cell>
          <cell r="X2547">
            <v>0.05</v>
          </cell>
          <cell r="Y2547">
            <v>-0.05</v>
          </cell>
          <cell r="Z2547">
            <v>0.05</v>
          </cell>
          <cell r="AA2547">
            <v>-0.05</v>
          </cell>
          <cell r="AB2547" t="str">
            <v>NIL</v>
          </cell>
          <cell r="AC2547" t="str">
            <v>NIL</v>
          </cell>
          <cell r="AD2547" t="str">
            <v>NIL</v>
          </cell>
          <cell r="AE2547" t="str">
            <v>NIL</v>
          </cell>
          <cell r="AF2547" t="str">
            <v>NIL</v>
          </cell>
          <cell r="AG2547" t="str">
            <v>NIL</v>
          </cell>
        </row>
        <row r="2548">
          <cell r="A2548" t="str">
            <v>12-624A-C</v>
          </cell>
          <cell r="B2548">
            <v>0.3</v>
          </cell>
          <cell r="C2548">
            <v>-0.1</v>
          </cell>
          <cell r="D2548">
            <v>0.1</v>
          </cell>
          <cell r="E2548">
            <v>-0.1</v>
          </cell>
          <cell r="F2548">
            <v>0.05</v>
          </cell>
          <cell r="G2548">
            <v>-0.05</v>
          </cell>
          <cell r="H2548">
            <v>0.1</v>
          </cell>
          <cell r="I2548">
            <v>0</v>
          </cell>
          <cell r="J2548">
            <v>0.05</v>
          </cell>
          <cell r="K2548">
            <v>-0.05</v>
          </cell>
          <cell r="L2548">
            <v>0.1</v>
          </cell>
          <cell r="M2548">
            <v>-0.1</v>
          </cell>
          <cell r="N2548">
            <v>0.1</v>
          </cell>
          <cell r="O2548">
            <v>-0.1</v>
          </cell>
          <cell r="P2548">
            <v>0.05</v>
          </cell>
          <cell r="Q2548">
            <v>-0.05</v>
          </cell>
          <cell r="R2548">
            <v>0.2</v>
          </cell>
          <cell r="S2548">
            <v>-0.2</v>
          </cell>
          <cell r="T2548">
            <v>0.02</v>
          </cell>
          <cell r="U2548">
            <v>-0.02</v>
          </cell>
          <cell r="V2548">
            <v>0.03</v>
          </cell>
          <cell r="W2548">
            <v>-0.03</v>
          </cell>
          <cell r="X2548">
            <v>0.03</v>
          </cell>
          <cell r="Y2548">
            <v>-0.03</v>
          </cell>
          <cell r="Z2548">
            <v>0.03</v>
          </cell>
          <cell r="AA2548">
            <v>-0.03</v>
          </cell>
          <cell r="AB2548" t="str">
            <v>NIL</v>
          </cell>
          <cell r="AC2548" t="str">
            <v>NIL</v>
          </cell>
          <cell r="AD2548" t="str">
            <v>NIL</v>
          </cell>
          <cell r="AE2548" t="str">
            <v>NIL</v>
          </cell>
          <cell r="AF2548" t="str">
            <v>NIL</v>
          </cell>
          <cell r="AG2548" t="str">
            <v>NIL</v>
          </cell>
        </row>
        <row r="2549">
          <cell r="A2549" t="str">
            <v>12-625A</v>
          </cell>
          <cell r="B2549">
            <v>0.3</v>
          </cell>
          <cell r="C2549">
            <v>-0.1</v>
          </cell>
          <cell r="D2549">
            <v>0.1</v>
          </cell>
          <cell r="E2549">
            <v>-0.1</v>
          </cell>
          <cell r="F2549">
            <v>0.05</v>
          </cell>
          <cell r="G2549">
            <v>-0.05</v>
          </cell>
          <cell r="H2549">
            <v>0.1</v>
          </cell>
          <cell r="I2549">
            <v>0</v>
          </cell>
          <cell r="J2549">
            <v>0.05</v>
          </cell>
          <cell r="K2549">
            <v>-0.05</v>
          </cell>
          <cell r="L2549">
            <v>0.1</v>
          </cell>
          <cell r="M2549">
            <v>-0.1</v>
          </cell>
          <cell r="N2549">
            <v>0.05</v>
          </cell>
          <cell r="O2549">
            <v>-0.05</v>
          </cell>
          <cell r="P2549">
            <v>0.05</v>
          </cell>
          <cell r="Q2549">
            <v>-0.05</v>
          </cell>
          <cell r="R2549">
            <v>0.2</v>
          </cell>
          <cell r="S2549">
            <v>-0.2</v>
          </cell>
          <cell r="T2549">
            <v>0.05</v>
          </cell>
          <cell r="U2549">
            <v>-0.05</v>
          </cell>
          <cell r="V2549">
            <v>0.05</v>
          </cell>
          <cell r="W2549">
            <v>-0.05</v>
          </cell>
          <cell r="X2549">
            <v>0.05</v>
          </cell>
          <cell r="Y2549">
            <v>-0.05</v>
          </cell>
          <cell r="Z2549">
            <v>0.05</v>
          </cell>
          <cell r="AA2549">
            <v>-0.05</v>
          </cell>
          <cell r="AB2549">
            <v>0.05</v>
          </cell>
          <cell r="AC2549">
            <v>-0.05</v>
          </cell>
          <cell r="AD2549">
            <v>0.05</v>
          </cell>
          <cell r="AE2549">
            <v>-0.05</v>
          </cell>
          <cell r="AF2549" t="str">
            <v>NIL</v>
          </cell>
          <cell r="AG2549" t="str">
            <v>NIL</v>
          </cell>
        </row>
        <row r="2550">
          <cell r="A2550" t="str">
            <v>12-626A</v>
          </cell>
          <cell r="B2550">
            <v>0.3</v>
          </cell>
          <cell r="C2550">
            <v>-0.1</v>
          </cell>
          <cell r="D2550">
            <v>0.1</v>
          </cell>
          <cell r="E2550">
            <v>-0.1</v>
          </cell>
          <cell r="F2550">
            <v>0.05</v>
          </cell>
          <cell r="G2550">
            <v>-0.05</v>
          </cell>
          <cell r="H2550">
            <v>0.1</v>
          </cell>
          <cell r="I2550">
            <v>0</v>
          </cell>
          <cell r="J2550">
            <v>0.05</v>
          </cell>
          <cell r="K2550">
            <v>-0.05</v>
          </cell>
          <cell r="L2550">
            <v>0.1</v>
          </cell>
          <cell r="M2550">
            <v>-0.1</v>
          </cell>
          <cell r="N2550">
            <v>0.1</v>
          </cell>
          <cell r="O2550">
            <v>-0.1</v>
          </cell>
          <cell r="P2550">
            <v>0.05</v>
          </cell>
          <cell r="Q2550">
            <v>-0.05</v>
          </cell>
          <cell r="R2550">
            <v>0.2</v>
          </cell>
          <cell r="S2550">
            <v>-0.2</v>
          </cell>
          <cell r="T2550">
            <v>0.05</v>
          </cell>
          <cell r="U2550">
            <v>-0.05</v>
          </cell>
          <cell r="V2550">
            <v>0.03</v>
          </cell>
          <cell r="W2550">
            <v>-0.03</v>
          </cell>
          <cell r="X2550">
            <v>0.03</v>
          </cell>
          <cell r="Y2550">
            <v>-0.03</v>
          </cell>
          <cell r="Z2550">
            <v>0.03</v>
          </cell>
          <cell r="AA2550">
            <v>-0.03</v>
          </cell>
          <cell r="AB2550" t="str">
            <v>NIL</v>
          </cell>
          <cell r="AC2550" t="str">
            <v>NIL</v>
          </cell>
          <cell r="AD2550" t="str">
            <v>NIL</v>
          </cell>
          <cell r="AE2550" t="str">
            <v>NIL</v>
          </cell>
          <cell r="AF2550" t="str">
            <v>NIL</v>
          </cell>
          <cell r="AG2550" t="str">
            <v>NIL</v>
          </cell>
        </row>
        <row r="2551">
          <cell r="A2551" t="str">
            <v>12-627A</v>
          </cell>
          <cell r="B2551">
            <v>0.2</v>
          </cell>
          <cell r="C2551">
            <v>-0.2</v>
          </cell>
          <cell r="D2551">
            <v>0.1</v>
          </cell>
          <cell r="E2551">
            <v>-0.1</v>
          </cell>
          <cell r="F2551">
            <v>0.1</v>
          </cell>
          <cell r="G2551">
            <v>-0.1</v>
          </cell>
          <cell r="H2551">
            <v>0.1</v>
          </cell>
          <cell r="I2551">
            <v>0</v>
          </cell>
          <cell r="J2551">
            <v>0.1</v>
          </cell>
          <cell r="K2551">
            <v>-0.1</v>
          </cell>
          <cell r="L2551">
            <v>0.1</v>
          </cell>
          <cell r="M2551">
            <v>-0.1</v>
          </cell>
          <cell r="N2551">
            <v>0.1</v>
          </cell>
          <cell r="O2551">
            <v>-0.1</v>
          </cell>
          <cell r="P2551">
            <v>0.05</v>
          </cell>
          <cell r="Q2551">
            <v>-0.05</v>
          </cell>
          <cell r="R2551">
            <v>0.2</v>
          </cell>
          <cell r="S2551">
            <v>-0.2</v>
          </cell>
          <cell r="T2551">
            <v>0.05</v>
          </cell>
          <cell r="U2551">
            <v>-0.05</v>
          </cell>
          <cell r="V2551">
            <v>0.05</v>
          </cell>
          <cell r="W2551">
            <v>-0.05</v>
          </cell>
          <cell r="X2551">
            <v>0.05</v>
          </cell>
          <cell r="Y2551">
            <v>-0.05</v>
          </cell>
          <cell r="Z2551">
            <v>0.05</v>
          </cell>
          <cell r="AA2551">
            <v>-0.05</v>
          </cell>
          <cell r="AB2551" t="str">
            <v>NIL</v>
          </cell>
          <cell r="AC2551" t="str">
            <v>NIL</v>
          </cell>
          <cell r="AD2551" t="str">
            <v>NIL</v>
          </cell>
          <cell r="AE2551" t="str">
            <v>NIL</v>
          </cell>
          <cell r="AF2551" t="str">
            <v>NIL</v>
          </cell>
          <cell r="AG2551" t="str">
            <v>NIL</v>
          </cell>
        </row>
        <row r="2552">
          <cell r="A2552" t="str">
            <v>12-628A</v>
          </cell>
          <cell r="B2552">
            <v>0.2</v>
          </cell>
          <cell r="C2552">
            <v>-0.2</v>
          </cell>
          <cell r="D2552">
            <v>0.1</v>
          </cell>
          <cell r="E2552">
            <v>-0.1</v>
          </cell>
          <cell r="F2552">
            <v>0.1</v>
          </cell>
          <cell r="G2552">
            <v>-0.1</v>
          </cell>
          <cell r="H2552">
            <v>0.1</v>
          </cell>
          <cell r="I2552">
            <v>0</v>
          </cell>
          <cell r="J2552">
            <v>0.1</v>
          </cell>
          <cell r="K2552">
            <v>-0.1</v>
          </cell>
          <cell r="L2552">
            <v>0.1</v>
          </cell>
          <cell r="M2552">
            <v>-0.1</v>
          </cell>
          <cell r="N2552">
            <v>0.1</v>
          </cell>
          <cell r="O2552">
            <v>-0.1</v>
          </cell>
          <cell r="P2552">
            <v>0.1</v>
          </cell>
          <cell r="Q2552">
            <v>-0.1</v>
          </cell>
          <cell r="R2552">
            <v>0.2</v>
          </cell>
          <cell r="S2552">
            <v>-0.2</v>
          </cell>
          <cell r="T2552">
            <v>0.05</v>
          </cell>
          <cell r="U2552">
            <v>-0.05</v>
          </cell>
          <cell r="V2552">
            <v>0.05</v>
          </cell>
          <cell r="W2552">
            <v>-0.05</v>
          </cell>
          <cell r="X2552">
            <v>0.05</v>
          </cell>
          <cell r="Y2552">
            <v>-0.05</v>
          </cell>
          <cell r="Z2552">
            <v>0.05</v>
          </cell>
          <cell r="AA2552">
            <v>-0.05</v>
          </cell>
          <cell r="AB2552" t="str">
            <v>NIL</v>
          </cell>
          <cell r="AC2552" t="str">
            <v>NIL</v>
          </cell>
          <cell r="AD2552" t="str">
            <v>NIL</v>
          </cell>
          <cell r="AE2552" t="str">
            <v>NIL</v>
          </cell>
          <cell r="AF2552" t="str">
            <v>NIL</v>
          </cell>
          <cell r="AG2552" t="str">
            <v>NIL</v>
          </cell>
        </row>
        <row r="2553">
          <cell r="A2553" t="str">
            <v>12-628A-1</v>
          </cell>
          <cell r="B2553">
            <v>0.2</v>
          </cell>
          <cell r="C2553">
            <v>-0.2</v>
          </cell>
          <cell r="D2553">
            <v>0.1</v>
          </cell>
          <cell r="E2553">
            <v>-0.1</v>
          </cell>
          <cell r="F2553">
            <v>0.1</v>
          </cell>
          <cell r="G2553">
            <v>-0.1</v>
          </cell>
          <cell r="H2553">
            <v>0.1</v>
          </cell>
          <cell r="I2553">
            <v>0</v>
          </cell>
          <cell r="J2553">
            <v>0.1</v>
          </cell>
          <cell r="K2553">
            <v>-0.1</v>
          </cell>
          <cell r="L2553">
            <v>0.1</v>
          </cell>
          <cell r="M2553">
            <v>-0.1</v>
          </cell>
          <cell r="N2553">
            <v>0.1</v>
          </cell>
          <cell r="O2553">
            <v>-0.1</v>
          </cell>
          <cell r="P2553">
            <v>0.1</v>
          </cell>
          <cell r="Q2553">
            <v>-0.1</v>
          </cell>
          <cell r="R2553">
            <v>0.2</v>
          </cell>
          <cell r="S2553">
            <v>-0.2</v>
          </cell>
          <cell r="T2553">
            <v>0.05</v>
          </cell>
          <cell r="U2553">
            <v>-0.05</v>
          </cell>
          <cell r="V2553">
            <v>0.05</v>
          </cell>
          <cell r="W2553">
            <v>-0.05</v>
          </cell>
          <cell r="X2553">
            <v>0.05</v>
          </cell>
          <cell r="Y2553">
            <v>-0.05</v>
          </cell>
          <cell r="Z2553">
            <v>0.05</v>
          </cell>
          <cell r="AA2553">
            <v>-0.05</v>
          </cell>
          <cell r="AB2553" t="str">
            <v>NIL</v>
          </cell>
          <cell r="AC2553" t="str">
            <v>NIL</v>
          </cell>
          <cell r="AD2553" t="str">
            <v>NIL</v>
          </cell>
          <cell r="AE2553" t="str">
            <v>NIL</v>
          </cell>
          <cell r="AF2553" t="str">
            <v>NIL</v>
          </cell>
          <cell r="AG2553" t="str">
            <v>NIL</v>
          </cell>
        </row>
        <row r="2554">
          <cell r="A2554" t="str">
            <v>12-628A-1C</v>
          </cell>
          <cell r="B2554">
            <v>0.2</v>
          </cell>
          <cell r="C2554">
            <v>-0.2</v>
          </cell>
          <cell r="D2554">
            <v>0.1</v>
          </cell>
          <cell r="E2554">
            <v>-0.1</v>
          </cell>
          <cell r="F2554">
            <v>0.1</v>
          </cell>
          <cell r="G2554">
            <v>-0.1</v>
          </cell>
          <cell r="H2554">
            <v>0.1</v>
          </cell>
          <cell r="I2554">
            <v>0</v>
          </cell>
          <cell r="J2554">
            <v>0.1</v>
          </cell>
          <cell r="K2554">
            <v>-0.1</v>
          </cell>
          <cell r="L2554">
            <v>0.1</v>
          </cell>
          <cell r="M2554">
            <v>-0.1</v>
          </cell>
          <cell r="N2554">
            <v>0.1</v>
          </cell>
          <cell r="O2554">
            <v>-0.1</v>
          </cell>
          <cell r="P2554">
            <v>0.1</v>
          </cell>
          <cell r="Q2554">
            <v>-0.1</v>
          </cell>
          <cell r="R2554">
            <v>0.2</v>
          </cell>
          <cell r="S2554">
            <v>-0.2</v>
          </cell>
          <cell r="T2554">
            <v>0.05</v>
          </cell>
          <cell r="U2554">
            <v>-0.05</v>
          </cell>
          <cell r="V2554">
            <v>0.05</v>
          </cell>
          <cell r="W2554">
            <v>-0.05</v>
          </cell>
          <cell r="X2554">
            <v>0.05</v>
          </cell>
          <cell r="Y2554">
            <v>-0.05</v>
          </cell>
          <cell r="Z2554">
            <v>0.05</v>
          </cell>
          <cell r="AA2554">
            <v>-0.05</v>
          </cell>
          <cell r="AB2554" t="str">
            <v>NIL</v>
          </cell>
          <cell r="AC2554" t="str">
            <v>NIL</v>
          </cell>
          <cell r="AD2554" t="str">
            <v>NIL</v>
          </cell>
          <cell r="AE2554" t="str">
            <v>NIL</v>
          </cell>
          <cell r="AF2554" t="str">
            <v>NIL</v>
          </cell>
          <cell r="AG2554" t="str">
            <v>NIL</v>
          </cell>
        </row>
        <row r="2555">
          <cell r="A2555" t="str">
            <v>12-629A</v>
          </cell>
          <cell r="B2555">
            <v>0.2</v>
          </cell>
          <cell r="C2555">
            <v>-0.2</v>
          </cell>
          <cell r="D2555">
            <v>0.1</v>
          </cell>
          <cell r="E2555">
            <v>-0.1</v>
          </cell>
          <cell r="F2555">
            <v>0.05</v>
          </cell>
          <cell r="G2555">
            <v>-0.05</v>
          </cell>
          <cell r="H2555">
            <v>0.1</v>
          </cell>
          <cell r="I2555">
            <v>0</v>
          </cell>
          <cell r="J2555">
            <v>0.1</v>
          </cell>
          <cell r="K2555">
            <v>-0.1</v>
          </cell>
          <cell r="L2555">
            <v>0.1</v>
          </cell>
          <cell r="M2555">
            <v>-0.1</v>
          </cell>
          <cell r="N2555">
            <v>0.1</v>
          </cell>
          <cell r="O2555">
            <v>-0.1</v>
          </cell>
          <cell r="P2555">
            <v>0.05</v>
          </cell>
          <cell r="Q2555">
            <v>-0.05</v>
          </cell>
          <cell r="R2555">
            <v>0.2</v>
          </cell>
          <cell r="S2555">
            <v>-0.2</v>
          </cell>
          <cell r="T2555">
            <v>0.05</v>
          </cell>
          <cell r="U2555">
            <v>-0.05</v>
          </cell>
          <cell r="V2555">
            <v>0.05</v>
          </cell>
          <cell r="W2555">
            <v>-0.05</v>
          </cell>
          <cell r="X2555">
            <v>0.05</v>
          </cell>
          <cell r="Y2555">
            <v>-0.05</v>
          </cell>
          <cell r="Z2555">
            <v>0.05</v>
          </cell>
          <cell r="AA2555">
            <v>-0.05</v>
          </cell>
          <cell r="AB2555" t="str">
            <v>NIL</v>
          </cell>
          <cell r="AC2555" t="str">
            <v>NIL</v>
          </cell>
          <cell r="AD2555" t="str">
            <v>NIL</v>
          </cell>
          <cell r="AE2555" t="str">
            <v>NIL</v>
          </cell>
          <cell r="AF2555" t="str">
            <v>NIL</v>
          </cell>
          <cell r="AG2555" t="str">
            <v>NIL</v>
          </cell>
        </row>
        <row r="2556">
          <cell r="A2556" t="str">
            <v>12-630A</v>
          </cell>
          <cell r="B2556">
            <v>0.3</v>
          </cell>
          <cell r="C2556">
            <v>-0.1</v>
          </cell>
          <cell r="D2556">
            <v>0.1</v>
          </cell>
          <cell r="E2556">
            <v>-0.1</v>
          </cell>
          <cell r="F2556">
            <v>0.05</v>
          </cell>
          <cell r="G2556">
            <v>-0.05</v>
          </cell>
          <cell r="H2556">
            <v>0.1</v>
          </cell>
          <cell r="I2556">
            <v>0</v>
          </cell>
          <cell r="J2556">
            <v>0.05</v>
          </cell>
          <cell r="K2556">
            <v>-0.05</v>
          </cell>
          <cell r="L2556">
            <v>0.1</v>
          </cell>
          <cell r="M2556">
            <v>-0.1</v>
          </cell>
          <cell r="N2556">
            <v>0.05</v>
          </cell>
          <cell r="O2556">
            <v>-0.05</v>
          </cell>
          <cell r="P2556">
            <v>0.05</v>
          </cell>
          <cell r="Q2556">
            <v>-0.05</v>
          </cell>
          <cell r="R2556">
            <v>0.2</v>
          </cell>
          <cell r="S2556">
            <v>-0.2</v>
          </cell>
          <cell r="T2556">
            <v>0.05</v>
          </cell>
          <cell r="U2556">
            <v>-0.05</v>
          </cell>
          <cell r="V2556">
            <v>0.05</v>
          </cell>
          <cell r="W2556">
            <v>-0.05</v>
          </cell>
          <cell r="X2556">
            <v>0.05</v>
          </cell>
          <cell r="Y2556">
            <v>-0.05</v>
          </cell>
          <cell r="Z2556">
            <v>0.05</v>
          </cell>
          <cell r="AA2556">
            <v>-0.05</v>
          </cell>
          <cell r="AB2556" t="str">
            <v>NIL</v>
          </cell>
          <cell r="AC2556" t="str">
            <v>NIL</v>
          </cell>
          <cell r="AD2556" t="str">
            <v>NIL</v>
          </cell>
          <cell r="AE2556" t="str">
            <v>NIL</v>
          </cell>
          <cell r="AF2556" t="str">
            <v>NIL</v>
          </cell>
          <cell r="AG2556" t="str">
            <v>NIL</v>
          </cell>
        </row>
        <row r="2557">
          <cell r="A2557" t="str">
            <v>12-631A</v>
          </cell>
          <cell r="B2557">
            <v>0.3</v>
          </cell>
          <cell r="C2557">
            <v>-0.1</v>
          </cell>
          <cell r="D2557">
            <v>0.1</v>
          </cell>
          <cell r="E2557">
            <v>-0.1</v>
          </cell>
          <cell r="F2557">
            <v>0.05</v>
          </cell>
          <cell r="G2557">
            <v>-0.05</v>
          </cell>
          <cell r="H2557">
            <v>0.1</v>
          </cell>
          <cell r="I2557">
            <v>0</v>
          </cell>
          <cell r="J2557">
            <v>0.05</v>
          </cell>
          <cell r="K2557">
            <v>-0.05</v>
          </cell>
          <cell r="L2557">
            <v>0.1</v>
          </cell>
          <cell r="M2557">
            <v>-0.1</v>
          </cell>
          <cell r="N2557">
            <v>0.05</v>
          </cell>
          <cell r="O2557">
            <v>-0.05</v>
          </cell>
          <cell r="P2557">
            <v>0.05</v>
          </cell>
          <cell r="Q2557">
            <v>-0.05</v>
          </cell>
          <cell r="R2557">
            <v>0.2</v>
          </cell>
          <cell r="S2557">
            <v>-0.2</v>
          </cell>
          <cell r="T2557">
            <v>0.05</v>
          </cell>
          <cell r="U2557">
            <v>-0.05</v>
          </cell>
          <cell r="V2557">
            <v>0.05</v>
          </cell>
          <cell r="W2557">
            <v>-0.05</v>
          </cell>
          <cell r="X2557">
            <v>0.05</v>
          </cell>
          <cell r="Y2557">
            <v>-0.05</v>
          </cell>
          <cell r="Z2557">
            <v>0.05</v>
          </cell>
          <cell r="AA2557">
            <v>-0.05</v>
          </cell>
          <cell r="AB2557" t="str">
            <v>NIL</v>
          </cell>
          <cell r="AC2557" t="str">
            <v>NIL</v>
          </cell>
          <cell r="AD2557" t="str">
            <v>NIL</v>
          </cell>
          <cell r="AE2557" t="str">
            <v>NIL</v>
          </cell>
          <cell r="AF2557" t="str">
            <v>NIL</v>
          </cell>
          <cell r="AG2557" t="str">
            <v>NIL</v>
          </cell>
        </row>
        <row r="2558">
          <cell r="A2558" t="str">
            <v>12-632A</v>
          </cell>
          <cell r="B2558">
            <v>0.3</v>
          </cell>
          <cell r="C2558">
            <v>-0.1</v>
          </cell>
          <cell r="D2558">
            <v>0.1</v>
          </cell>
          <cell r="E2558">
            <v>-0.1</v>
          </cell>
          <cell r="F2558">
            <v>0.05</v>
          </cell>
          <cell r="G2558">
            <v>-0.05</v>
          </cell>
          <cell r="H2558">
            <v>0.1</v>
          </cell>
          <cell r="I2558">
            <v>0</v>
          </cell>
          <cell r="J2558">
            <v>0.05</v>
          </cell>
          <cell r="K2558">
            <v>-0.05</v>
          </cell>
          <cell r="L2558">
            <v>0.1</v>
          </cell>
          <cell r="M2558">
            <v>-0.1</v>
          </cell>
          <cell r="N2558">
            <v>0.05</v>
          </cell>
          <cell r="O2558">
            <v>-0.05</v>
          </cell>
          <cell r="P2558">
            <v>0.05</v>
          </cell>
          <cell r="Q2558">
            <v>-0.05</v>
          </cell>
          <cell r="R2558">
            <v>0.2</v>
          </cell>
          <cell r="S2558">
            <v>-0.2</v>
          </cell>
          <cell r="T2558">
            <v>0.05</v>
          </cell>
          <cell r="U2558">
            <v>-0.05</v>
          </cell>
          <cell r="V2558">
            <v>0.05</v>
          </cell>
          <cell r="W2558">
            <v>-0.05</v>
          </cell>
          <cell r="X2558">
            <v>0.05</v>
          </cell>
          <cell r="Y2558">
            <v>-0.05</v>
          </cell>
          <cell r="Z2558">
            <v>0.05</v>
          </cell>
          <cell r="AA2558">
            <v>-0.05</v>
          </cell>
          <cell r="AB2558" t="str">
            <v>NIL</v>
          </cell>
          <cell r="AC2558" t="str">
            <v>NIL</v>
          </cell>
          <cell r="AD2558" t="str">
            <v>NIL</v>
          </cell>
          <cell r="AE2558" t="str">
            <v>NIL</v>
          </cell>
          <cell r="AF2558" t="str">
            <v>NIL</v>
          </cell>
          <cell r="AG2558" t="str">
            <v>NIL</v>
          </cell>
        </row>
        <row r="2559">
          <cell r="A2559" t="str">
            <v>12-633A</v>
          </cell>
          <cell r="B2559">
            <v>0.3</v>
          </cell>
          <cell r="C2559">
            <v>-0.1</v>
          </cell>
          <cell r="D2559">
            <v>0.1</v>
          </cell>
          <cell r="E2559">
            <v>-0.1</v>
          </cell>
          <cell r="F2559">
            <v>0.05</v>
          </cell>
          <cell r="G2559">
            <v>-0.05</v>
          </cell>
          <cell r="H2559">
            <v>0.1</v>
          </cell>
          <cell r="I2559">
            <v>0</v>
          </cell>
          <cell r="J2559">
            <v>0.1</v>
          </cell>
          <cell r="K2559">
            <v>-0.1</v>
          </cell>
          <cell r="L2559">
            <v>0.1</v>
          </cell>
          <cell r="M2559">
            <v>-0.1</v>
          </cell>
          <cell r="N2559">
            <v>0.1</v>
          </cell>
          <cell r="O2559">
            <v>-0.1</v>
          </cell>
          <cell r="P2559">
            <v>0.05</v>
          </cell>
          <cell r="Q2559">
            <v>-0.05</v>
          </cell>
          <cell r="R2559">
            <v>0.2</v>
          </cell>
          <cell r="S2559">
            <v>-0.2</v>
          </cell>
          <cell r="T2559">
            <v>0.03</v>
          </cell>
          <cell r="U2559">
            <v>-0.03</v>
          </cell>
          <cell r="V2559">
            <v>0.05</v>
          </cell>
          <cell r="W2559">
            <v>-0.05</v>
          </cell>
          <cell r="X2559">
            <v>0.05</v>
          </cell>
          <cell r="Y2559">
            <v>-0.05</v>
          </cell>
          <cell r="Z2559">
            <v>0.05</v>
          </cell>
          <cell r="AA2559">
            <v>-0.05</v>
          </cell>
          <cell r="AB2559" t="str">
            <v>NIL</v>
          </cell>
          <cell r="AC2559" t="str">
            <v>NIL</v>
          </cell>
          <cell r="AD2559" t="str">
            <v>NIL</v>
          </cell>
          <cell r="AE2559" t="str">
            <v>NIL</v>
          </cell>
          <cell r="AF2559" t="str">
            <v>NIL</v>
          </cell>
          <cell r="AG2559" t="str">
            <v>NIL</v>
          </cell>
        </row>
        <row r="2560">
          <cell r="A2560" t="str">
            <v>12-633A-1</v>
          </cell>
          <cell r="B2560">
            <v>0.3</v>
          </cell>
          <cell r="C2560">
            <v>-0.1</v>
          </cell>
          <cell r="D2560">
            <v>0.1</v>
          </cell>
          <cell r="E2560">
            <v>-0.1</v>
          </cell>
          <cell r="F2560">
            <v>0.05</v>
          </cell>
          <cell r="G2560">
            <v>-0.05</v>
          </cell>
          <cell r="H2560">
            <v>0.1</v>
          </cell>
          <cell r="I2560">
            <v>0</v>
          </cell>
          <cell r="J2560">
            <v>0.1</v>
          </cell>
          <cell r="K2560">
            <v>-0.1</v>
          </cell>
          <cell r="L2560">
            <v>0.1</v>
          </cell>
          <cell r="M2560">
            <v>-0.1</v>
          </cell>
          <cell r="N2560">
            <v>0.1</v>
          </cell>
          <cell r="O2560">
            <v>-0.1</v>
          </cell>
          <cell r="P2560">
            <v>0.05</v>
          </cell>
          <cell r="Q2560">
            <v>-0.05</v>
          </cell>
          <cell r="R2560">
            <v>0.2</v>
          </cell>
          <cell r="S2560">
            <v>-0.2</v>
          </cell>
          <cell r="T2560">
            <v>0.05</v>
          </cell>
          <cell r="U2560">
            <v>-0.05</v>
          </cell>
          <cell r="V2560">
            <v>0.05</v>
          </cell>
          <cell r="W2560">
            <v>-0.05</v>
          </cell>
          <cell r="X2560">
            <v>0.05</v>
          </cell>
          <cell r="Y2560">
            <v>-0.05</v>
          </cell>
          <cell r="Z2560">
            <v>0.05</v>
          </cell>
          <cell r="AA2560">
            <v>-0.05</v>
          </cell>
          <cell r="AB2560" t="str">
            <v>NIL</v>
          </cell>
          <cell r="AC2560" t="str">
            <v>NIL</v>
          </cell>
          <cell r="AD2560" t="str">
            <v>NIL</v>
          </cell>
          <cell r="AE2560" t="str">
            <v>NIL</v>
          </cell>
          <cell r="AF2560" t="str">
            <v>NIL</v>
          </cell>
          <cell r="AG2560" t="str">
            <v>NIL</v>
          </cell>
        </row>
        <row r="2561">
          <cell r="A2561" t="str">
            <v>12-634A-C</v>
          </cell>
          <cell r="B2561">
            <v>0.2</v>
          </cell>
          <cell r="C2561">
            <v>-0.2</v>
          </cell>
          <cell r="D2561">
            <v>0.1</v>
          </cell>
          <cell r="E2561">
            <v>-0.1</v>
          </cell>
          <cell r="F2561">
            <v>0.05</v>
          </cell>
          <cell r="G2561">
            <v>-0.05</v>
          </cell>
          <cell r="H2561">
            <v>0.1</v>
          </cell>
          <cell r="I2561">
            <v>0</v>
          </cell>
          <cell r="J2561">
            <v>0.1</v>
          </cell>
          <cell r="K2561">
            <v>-0.1</v>
          </cell>
          <cell r="L2561">
            <v>0.1</v>
          </cell>
          <cell r="M2561">
            <v>-0.1</v>
          </cell>
          <cell r="N2561">
            <v>0.1</v>
          </cell>
          <cell r="O2561">
            <v>-0.1</v>
          </cell>
          <cell r="P2561">
            <v>0.05</v>
          </cell>
          <cell r="Q2561">
            <v>-0.05</v>
          </cell>
          <cell r="R2561">
            <v>0.2</v>
          </cell>
          <cell r="S2561">
            <v>-0.2</v>
          </cell>
          <cell r="T2561">
            <v>0.05</v>
          </cell>
          <cell r="U2561">
            <v>-0.05</v>
          </cell>
          <cell r="V2561">
            <v>0.03</v>
          </cell>
          <cell r="W2561">
            <v>-0.03</v>
          </cell>
          <cell r="X2561">
            <v>0.03</v>
          </cell>
          <cell r="Y2561">
            <v>-0.03</v>
          </cell>
          <cell r="Z2561">
            <v>0.03</v>
          </cell>
          <cell r="AA2561">
            <v>-0.03</v>
          </cell>
          <cell r="AB2561" t="str">
            <v>NIL</v>
          </cell>
          <cell r="AC2561" t="str">
            <v>NIL</v>
          </cell>
          <cell r="AD2561" t="str">
            <v>NIL</v>
          </cell>
          <cell r="AE2561" t="str">
            <v>NIL</v>
          </cell>
          <cell r="AF2561" t="str">
            <v>NIL</v>
          </cell>
          <cell r="AG2561" t="str">
            <v>NIL</v>
          </cell>
        </row>
        <row r="2562">
          <cell r="A2562" t="str">
            <v>12-635A</v>
          </cell>
          <cell r="B2562">
            <v>0.2</v>
          </cell>
          <cell r="C2562">
            <v>-0.2</v>
          </cell>
          <cell r="D2562">
            <v>0.1</v>
          </cell>
          <cell r="E2562">
            <v>-0.1</v>
          </cell>
          <cell r="F2562">
            <v>0.05</v>
          </cell>
          <cell r="G2562">
            <v>-0.05</v>
          </cell>
          <cell r="H2562">
            <v>0.1</v>
          </cell>
          <cell r="I2562">
            <v>0</v>
          </cell>
          <cell r="J2562">
            <v>0.1</v>
          </cell>
          <cell r="K2562">
            <v>-0.1</v>
          </cell>
          <cell r="L2562">
            <v>0.1</v>
          </cell>
          <cell r="M2562">
            <v>-0.1</v>
          </cell>
          <cell r="N2562">
            <v>0.1</v>
          </cell>
          <cell r="O2562">
            <v>-0.1</v>
          </cell>
          <cell r="P2562">
            <v>0.05</v>
          </cell>
          <cell r="Q2562">
            <v>-0.05</v>
          </cell>
          <cell r="R2562">
            <v>0.2</v>
          </cell>
          <cell r="S2562">
            <v>-0.2</v>
          </cell>
          <cell r="T2562">
            <v>0.05</v>
          </cell>
          <cell r="U2562">
            <v>-0.05</v>
          </cell>
          <cell r="V2562">
            <v>0.05</v>
          </cell>
          <cell r="W2562">
            <v>-0.05</v>
          </cell>
          <cell r="X2562">
            <v>0.05</v>
          </cell>
          <cell r="Y2562">
            <v>-0.05</v>
          </cell>
          <cell r="Z2562">
            <v>0.03</v>
          </cell>
          <cell r="AA2562">
            <v>-0.03</v>
          </cell>
          <cell r="AB2562" t="str">
            <v>NIL</v>
          </cell>
          <cell r="AC2562" t="str">
            <v>NIL</v>
          </cell>
          <cell r="AD2562" t="str">
            <v>NIL</v>
          </cell>
          <cell r="AE2562" t="str">
            <v>NIL</v>
          </cell>
          <cell r="AF2562" t="str">
            <v>NIL</v>
          </cell>
          <cell r="AG2562" t="str">
            <v>NIL</v>
          </cell>
        </row>
        <row r="2563">
          <cell r="A2563" t="str">
            <v>12-636A</v>
          </cell>
          <cell r="B2563">
            <v>0.2</v>
          </cell>
          <cell r="C2563">
            <v>-0.2</v>
          </cell>
          <cell r="D2563">
            <v>0.1</v>
          </cell>
          <cell r="E2563">
            <v>-0.1</v>
          </cell>
          <cell r="F2563">
            <v>0.1</v>
          </cell>
          <cell r="G2563">
            <v>-0.1</v>
          </cell>
          <cell r="H2563">
            <v>0.1</v>
          </cell>
          <cell r="I2563">
            <v>0</v>
          </cell>
          <cell r="J2563">
            <v>0.1</v>
          </cell>
          <cell r="K2563">
            <v>-0.1</v>
          </cell>
          <cell r="L2563">
            <v>0.1</v>
          </cell>
          <cell r="M2563">
            <v>-0.1</v>
          </cell>
          <cell r="N2563">
            <v>0.1</v>
          </cell>
          <cell r="O2563">
            <v>-0.1</v>
          </cell>
          <cell r="P2563">
            <v>0.05</v>
          </cell>
          <cell r="Q2563">
            <v>-0.05</v>
          </cell>
          <cell r="R2563">
            <v>0.2</v>
          </cell>
          <cell r="S2563">
            <v>-0.2</v>
          </cell>
          <cell r="T2563">
            <v>0.05</v>
          </cell>
          <cell r="U2563">
            <v>-0.05</v>
          </cell>
          <cell r="V2563">
            <v>0.05</v>
          </cell>
          <cell r="W2563">
            <v>-0.05</v>
          </cell>
          <cell r="X2563">
            <v>0.05</v>
          </cell>
          <cell r="Y2563">
            <v>-0.05</v>
          </cell>
          <cell r="Z2563">
            <v>0.05</v>
          </cell>
          <cell r="AA2563">
            <v>-0.05</v>
          </cell>
          <cell r="AB2563" t="str">
            <v>NIL</v>
          </cell>
          <cell r="AC2563" t="str">
            <v>NIL</v>
          </cell>
          <cell r="AD2563" t="str">
            <v>NIL</v>
          </cell>
          <cell r="AE2563" t="str">
            <v>NIL</v>
          </cell>
          <cell r="AF2563" t="str">
            <v>NIL</v>
          </cell>
          <cell r="AG2563" t="str">
            <v>NIL</v>
          </cell>
        </row>
        <row r="2564">
          <cell r="A2564" t="str">
            <v>12-636A-1</v>
          </cell>
          <cell r="B2564">
            <v>0.2</v>
          </cell>
          <cell r="C2564">
            <v>-0.2</v>
          </cell>
          <cell r="D2564">
            <v>0.1</v>
          </cell>
          <cell r="E2564">
            <v>-0.1</v>
          </cell>
          <cell r="F2564">
            <v>0.1</v>
          </cell>
          <cell r="G2564">
            <v>-0.1</v>
          </cell>
          <cell r="H2564">
            <v>0.1</v>
          </cell>
          <cell r="I2564">
            <v>0</v>
          </cell>
          <cell r="J2564">
            <v>0.1</v>
          </cell>
          <cell r="K2564">
            <v>-0.1</v>
          </cell>
          <cell r="L2564">
            <v>0.1</v>
          </cell>
          <cell r="M2564">
            <v>-0.1</v>
          </cell>
          <cell r="N2564">
            <v>0.1</v>
          </cell>
          <cell r="O2564">
            <v>-0.1</v>
          </cell>
          <cell r="P2564">
            <v>0.05</v>
          </cell>
          <cell r="Q2564">
            <v>-0.05</v>
          </cell>
          <cell r="R2564">
            <v>0.2</v>
          </cell>
          <cell r="S2564">
            <v>-0.2</v>
          </cell>
          <cell r="T2564">
            <v>0.05</v>
          </cell>
          <cell r="U2564">
            <v>-0.05</v>
          </cell>
          <cell r="V2564">
            <v>0.05</v>
          </cell>
          <cell r="W2564">
            <v>-0.05</v>
          </cell>
          <cell r="X2564">
            <v>0.05</v>
          </cell>
          <cell r="Y2564">
            <v>-0.05</v>
          </cell>
          <cell r="Z2564">
            <v>0.05</v>
          </cell>
          <cell r="AA2564">
            <v>-0.05</v>
          </cell>
          <cell r="AB2564" t="str">
            <v>NIL</v>
          </cell>
          <cell r="AC2564" t="str">
            <v>NIL</v>
          </cell>
          <cell r="AD2564" t="str">
            <v>NIL</v>
          </cell>
          <cell r="AE2564" t="str">
            <v>NIL</v>
          </cell>
          <cell r="AF2564" t="str">
            <v>NIL</v>
          </cell>
          <cell r="AG2564" t="str">
            <v>NIL</v>
          </cell>
        </row>
        <row r="2565">
          <cell r="A2565" t="str">
            <v>12-636A-2</v>
          </cell>
          <cell r="B2565">
            <v>0.2</v>
          </cell>
          <cell r="C2565">
            <v>-0.2</v>
          </cell>
          <cell r="D2565">
            <v>0.1</v>
          </cell>
          <cell r="E2565">
            <v>-0.1</v>
          </cell>
          <cell r="F2565">
            <v>0.1</v>
          </cell>
          <cell r="G2565">
            <v>-0.1</v>
          </cell>
          <cell r="H2565">
            <v>0.1</v>
          </cell>
          <cell r="I2565">
            <v>0</v>
          </cell>
          <cell r="J2565">
            <v>0.1</v>
          </cell>
          <cell r="K2565">
            <v>-0.1</v>
          </cell>
          <cell r="L2565">
            <v>0.1</v>
          </cell>
          <cell r="M2565">
            <v>-0.1</v>
          </cell>
          <cell r="N2565">
            <v>0.1</v>
          </cell>
          <cell r="O2565">
            <v>-0.1</v>
          </cell>
          <cell r="P2565">
            <v>0.05</v>
          </cell>
          <cell r="Q2565">
            <v>-0.05</v>
          </cell>
          <cell r="R2565">
            <v>0.2</v>
          </cell>
          <cell r="S2565">
            <v>-0.2</v>
          </cell>
          <cell r="T2565">
            <v>0.05</v>
          </cell>
          <cell r="U2565">
            <v>-0.05</v>
          </cell>
          <cell r="V2565">
            <v>0.05</v>
          </cell>
          <cell r="W2565">
            <v>-0.05</v>
          </cell>
          <cell r="X2565">
            <v>0.05</v>
          </cell>
          <cell r="Y2565">
            <v>-0.05</v>
          </cell>
          <cell r="Z2565">
            <v>0.05</v>
          </cell>
          <cell r="AA2565">
            <v>-0.05</v>
          </cell>
          <cell r="AB2565" t="str">
            <v>NIL</v>
          </cell>
          <cell r="AC2565" t="str">
            <v>NIL</v>
          </cell>
          <cell r="AD2565" t="str">
            <v>NIL</v>
          </cell>
          <cell r="AE2565" t="str">
            <v>NIL</v>
          </cell>
          <cell r="AF2565" t="str">
            <v>NIL</v>
          </cell>
          <cell r="AG2565" t="str">
            <v>NIL</v>
          </cell>
        </row>
        <row r="2566">
          <cell r="A2566" t="str">
            <v>12-636A-3</v>
          </cell>
          <cell r="B2566">
            <v>0.2</v>
          </cell>
          <cell r="C2566">
            <v>-0.2</v>
          </cell>
          <cell r="D2566">
            <v>0.1</v>
          </cell>
          <cell r="E2566">
            <v>-0.1</v>
          </cell>
          <cell r="F2566">
            <v>0.1</v>
          </cell>
          <cell r="G2566">
            <v>-0.1</v>
          </cell>
          <cell r="H2566">
            <v>0.1</v>
          </cell>
          <cell r="I2566">
            <v>0</v>
          </cell>
          <cell r="J2566">
            <v>0.1</v>
          </cell>
          <cell r="K2566">
            <v>-0.1</v>
          </cell>
          <cell r="L2566">
            <v>0.1</v>
          </cell>
          <cell r="M2566">
            <v>-0.1</v>
          </cell>
          <cell r="N2566">
            <v>0.1</v>
          </cell>
          <cell r="O2566">
            <v>-0.1</v>
          </cell>
          <cell r="P2566">
            <v>0.05</v>
          </cell>
          <cell r="Q2566">
            <v>-0.05</v>
          </cell>
          <cell r="R2566">
            <v>0.2</v>
          </cell>
          <cell r="S2566">
            <v>-0.2</v>
          </cell>
          <cell r="T2566">
            <v>0.05</v>
          </cell>
          <cell r="U2566">
            <v>-0.05</v>
          </cell>
          <cell r="V2566">
            <v>0.05</v>
          </cell>
          <cell r="W2566">
            <v>-0.05</v>
          </cell>
          <cell r="X2566">
            <v>0.05</v>
          </cell>
          <cell r="Y2566">
            <v>-0.05</v>
          </cell>
          <cell r="Z2566">
            <v>0.05</v>
          </cell>
          <cell r="AA2566">
            <v>-0.05</v>
          </cell>
          <cell r="AB2566" t="str">
            <v>NIL</v>
          </cell>
          <cell r="AC2566" t="str">
            <v>NIL</v>
          </cell>
          <cell r="AD2566" t="str">
            <v>NIL</v>
          </cell>
          <cell r="AE2566" t="str">
            <v>NIL</v>
          </cell>
          <cell r="AF2566" t="str">
            <v>NIL</v>
          </cell>
          <cell r="AG2566" t="str">
            <v>NIL</v>
          </cell>
        </row>
        <row r="2567">
          <cell r="A2567" t="str">
            <v>12-637A</v>
          </cell>
          <cell r="B2567">
            <v>0.3</v>
          </cell>
          <cell r="C2567">
            <v>-0.1</v>
          </cell>
          <cell r="D2567">
            <v>0.1</v>
          </cell>
          <cell r="E2567">
            <v>-0.1</v>
          </cell>
          <cell r="F2567">
            <v>0.05</v>
          </cell>
          <cell r="G2567">
            <v>-0.05</v>
          </cell>
          <cell r="H2567">
            <v>0.1</v>
          </cell>
          <cell r="I2567">
            <v>0</v>
          </cell>
          <cell r="J2567">
            <v>0.05</v>
          </cell>
          <cell r="K2567">
            <v>-0.05</v>
          </cell>
          <cell r="L2567">
            <v>0.1</v>
          </cell>
          <cell r="M2567">
            <v>-0.1</v>
          </cell>
          <cell r="N2567">
            <v>0.1</v>
          </cell>
          <cell r="O2567">
            <v>-0.1</v>
          </cell>
          <cell r="P2567">
            <v>0.05</v>
          </cell>
          <cell r="Q2567">
            <v>-0.05</v>
          </cell>
          <cell r="R2567">
            <v>0.2</v>
          </cell>
          <cell r="S2567">
            <v>-0.2</v>
          </cell>
          <cell r="T2567">
            <v>0.05</v>
          </cell>
          <cell r="U2567">
            <v>-0.05</v>
          </cell>
          <cell r="V2567">
            <v>0.05</v>
          </cell>
          <cell r="W2567">
            <v>-0.05</v>
          </cell>
          <cell r="X2567">
            <v>0.05</v>
          </cell>
          <cell r="Y2567">
            <v>-0.05</v>
          </cell>
          <cell r="Z2567">
            <v>0.05</v>
          </cell>
          <cell r="AA2567">
            <v>-0.05</v>
          </cell>
          <cell r="AB2567" t="str">
            <v>NIL</v>
          </cell>
          <cell r="AC2567" t="str">
            <v>NIL</v>
          </cell>
          <cell r="AD2567" t="str">
            <v>NIL</v>
          </cell>
          <cell r="AE2567" t="str">
            <v>NIL</v>
          </cell>
          <cell r="AF2567" t="str">
            <v>NIL</v>
          </cell>
          <cell r="AG2567" t="str">
            <v>NIL</v>
          </cell>
        </row>
        <row r="2568">
          <cell r="A2568" t="str">
            <v>12-637A-C</v>
          </cell>
          <cell r="B2568">
            <v>0.3</v>
          </cell>
          <cell r="C2568">
            <v>-0.1</v>
          </cell>
          <cell r="D2568">
            <v>0.1</v>
          </cell>
          <cell r="E2568">
            <v>-0.1</v>
          </cell>
          <cell r="F2568">
            <v>0.05</v>
          </cell>
          <cell r="G2568">
            <v>-0.05</v>
          </cell>
          <cell r="H2568">
            <v>0.1</v>
          </cell>
          <cell r="I2568">
            <v>0</v>
          </cell>
          <cell r="J2568">
            <v>0.05</v>
          </cell>
          <cell r="K2568">
            <v>-0.05</v>
          </cell>
          <cell r="L2568">
            <v>0.1</v>
          </cell>
          <cell r="M2568">
            <v>-0.1</v>
          </cell>
          <cell r="N2568">
            <v>0.1</v>
          </cell>
          <cell r="O2568">
            <v>-0.1</v>
          </cell>
          <cell r="P2568">
            <v>0.05</v>
          </cell>
          <cell r="Q2568">
            <v>-0.05</v>
          </cell>
          <cell r="R2568">
            <v>0.2</v>
          </cell>
          <cell r="S2568">
            <v>-0.2</v>
          </cell>
          <cell r="T2568">
            <v>0.05</v>
          </cell>
          <cell r="U2568">
            <v>-0.05</v>
          </cell>
          <cell r="V2568">
            <v>0.05</v>
          </cell>
          <cell r="W2568">
            <v>-0.05</v>
          </cell>
          <cell r="X2568">
            <v>0.05</v>
          </cell>
          <cell r="Y2568">
            <v>-0.05</v>
          </cell>
          <cell r="Z2568">
            <v>0.05</v>
          </cell>
          <cell r="AA2568">
            <v>-0.05</v>
          </cell>
          <cell r="AB2568" t="str">
            <v>NIL</v>
          </cell>
          <cell r="AC2568" t="str">
            <v>NIL</v>
          </cell>
          <cell r="AD2568" t="str">
            <v>NIL</v>
          </cell>
          <cell r="AE2568" t="str">
            <v>NIL</v>
          </cell>
          <cell r="AF2568" t="str">
            <v>NIL</v>
          </cell>
          <cell r="AG2568" t="str">
            <v>NIL</v>
          </cell>
        </row>
        <row r="2569">
          <cell r="A2569" t="str">
            <v>12-638A</v>
          </cell>
          <cell r="B2569">
            <v>0.3</v>
          </cell>
          <cell r="C2569">
            <v>-0.1</v>
          </cell>
          <cell r="D2569">
            <v>0.1</v>
          </cell>
          <cell r="E2569">
            <v>-0.1</v>
          </cell>
          <cell r="F2569">
            <v>0.05</v>
          </cell>
          <cell r="G2569">
            <v>-0.05</v>
          </cell>
          <cell r="H2569">
            <v>0.1</v>
          </cell>
          <cell r="I2569">
            <v>0</v>
          </cell>
          <cell r="J2569">
            <v>0.05</v>
          </cell>
          <cell r="K2569">
            <v>-0.05</v>
          </cell>
          <cell r="L2569">
            <v>0.1</v>
          </cell>
          <cell r="M2569">
            <v>-0.1</v>
          </cell>
          <cell r="N2569">
            <v>0.05</v>
          </cell>
          <cell r="O2569">
            <v>-0.05</v>
          </cell>
          <cell r="P2569">
            <v>0.05</v>
          </cell>
          <cell r="Q2569">
            <v>-0.05</v>
          </cell>
          <cell r="R2569">
            <v>0.2</v>
          </cell>
          <cell r="S2569">
            <v>-0.2</v>
          </cell>
          <cell r="T2569">
            <v>0.05</v>
          </cell>
          <cell r="U2569">
            <v>-0.05</v>
          </cell>
          <cell r="V2569">
            <v>0.03</v>
          </cell>
          <cell r="W2569">
            <v>-0.03</v>
          </cell>
          <cell r="X2569">
            <v>0.03</v>
          </cell>
          <cell r="Y2569">
            <v>-0.03</v>
          </cell>
          <cell r="Z2569">
            <v>0.03</v>
          </cell>
          <cell r="AA2569">
            <v>-0.03</v>
          </cell>
          <cell r="AB2569" t="str">
            <v>NIL</v>
          </cell>
          <cell r="AC2569" t="str">
            <v>NIL</v>
          </cell>
          <cell r="AD2569" t="str">
            <v>NIL</v>
          </cell>
          <cell r="AE2569" t="str">
            <v>NIL</v>
          </cell>
          <cell r="AF2569" t="str">
            <v>NIL</v>
          </cell>
          <cell r="AG2569" t="str">
            <v>NIL</v>
          </cell>
        </row>
        <row r="2570">
          <cell r="A2570" t="str">
            <v>12-639A</v>
          </cell>
          <cell r="B2570">
            <v>0.2</v>
          </cell>
          <cell r="C2570">
            <v>-0.2</v>
          </cell>
          <cell r="D2570">
            <v>0.1</v>
          </cell>
          <cell r="E2570">
            <v>-0.1</v>
          </cell>
          <cell r="F2570">
            <v>0.1</v>
          </cell>
          <cell r="G2570">
            <v>-0.1</v>
          </cell>
          <cell r="H2570">
            <v>0.1</v>
          </cell>
          <cell r="I2570">
            <v>0</v>
          </cell>
          <cell r="J2570">
            <v>0.1</v>
          </cell>
          <cell r="K2570">
            <v>-0.1</v>
          </cell>
          <cell r="L2570">
            <v>0.1</v>
          </cell>
          <cell r="M2570">
            <v>-0.1</v>
          </cell>
          <cell r="N2570">
            <v>0.1</v>
          </cell>
          <cell r="O2570">
            <v>-0.1</v>
          </cell>
          <cell r="P2570">
            <v>0.05</v>
          </cell>
          <cell r="Q2570">
            <v>-0.05</v>
          </cell>
          <cell r="R2570">
            <v>0.2</v>
          </cell>
          <cell r="S2570">
            <v>-0.2</v>
          </cell>
          <cell r="T2570">
            <v>0.05</v>
          </cell>
          <cell r="U2570">
            <v>-0.05</v>
          </cell>
          <cell r="V2570">
            <v>0.05</v>
          </cell>
          <cell r="W2570">
            <v>-0.05</v>
          </cell>
          <cell r="X2570">
            <v>0.05</v>
          </cell>
          <cell r="Y2570">
            <v>-0.05</v>
          </cell>
          <cell r="Z2570">
            <v>0.05</v>
          </cell>
          <cell r="AA2570">
            <v>-0.05</v>
          </cell>
          <cell r="AB2570" t="str">
            <v>NIL</v>
          </cell>
          <cell r="AC2570" t="str">
            <v>NIL</v>
          </cell>
          <cell r="AD2570" t="str">
            <v>NIL</v>
          </cell>
          <cell r="AE2570" t="str">
            <v>NIL</v>
          </cell>
          <cell r="AF2570" t="str">
            <v>NIL</v>
          </cell>
          <cell r="AG2570" t="str">
            <v>NIL</v>
          </cell>
        </row>
        <row r="2571">
          <cell r="A2571" t="str">
            <v>12-640A</v>
          </cell>
          <cell r="B2571">
            <v>0.15</v>
          </cell>
          <cell r="C2571">
            <v>-0.15</v>
          </cell>
          <cell r="D2571">
            <v>0.1</v>
          </cell>
          <cell r="E2571">
            <v>-0.1</v>
          </cell>
          <cell r="F2571">
            <v>0.05</v>
          </cell>
          <cell r="G2571">
            <v>-0.05</v>
          </cell>
          <cell r="H2571">
            <v>0.1</v>
          </cell>
          <cell r="I2571">
            <v>0</v>
          </cell>
          <cell r="J2571">
            <v>0.1</v>
          </cell>
          <cell r="K2571">
            <v>-0.1</v>
          </cell>
          <cell r="L2571">
            <v>0.1</v>
          </cell>
          <cell r="M2571">
            <v>-0.1</v>
          </cell>
          <cell r="N2571">
            <v>0.1</v>
          </cell>
          <cell r="O2571">
            <v>-0.1</v>
          </cell>
          <cell r="P2571">
            <v>0.05</v>
          </cell>
          <cell r="Q2571">
            <v>-0.05</v>
          </cell>
          <cell r="R2571">
            <v>0.2</v>
          </cell>
          <cell r="S2571">
            <v>-0.2</v>
          </cell>
          <cell r="T2571">
            <v>0.05</v>
          </cell>
          <cell r="U2571">
            <v>-0.05</v>
          </cell>
          <cell r="V2571">
            <v>0.05</v>
          </cell>
          <cell r="W2571">
            <v>-0.05</v>
          </cell>
          <cell r="X2571">
            <v>0.05</v>
          </cell>
          <cell r="Y2571">
            <v>-0.05</v>
          </cell>
          <cell r="Z2571">
            <v>0.05</v>
          </cell>
          <cell r="AA2571">
            <v>-0.05</v>
          </cell>
          <cell r="AB2571" t="str">
            <v>NIL</v>
          </cell>
          <cell r="AC2571" t="str">
            <v>NIL</v>
          </cell>
          <cell r="AD2571" t="str">
            <v>NIL</v>
          </cell>
          <cell r="AE2571" t="str">
            <v>NIL</v>
          </cell>
          <cell r="AF2571" t="str">
            <v>NIL</v>
          </cell>
          <cell r="AG2571" t="str">
            <v>NIL</v>
          </cell>
        </row>
        <row r="2572">
          <cell r="A2572" t="str">
            <v>12-641A</v>
          </cell>
          <cell r="B2572">
            <v>0.15</v>
          </cell>
          <cell r="C2572">
            <v>-0.15</v>
          </cell>
          <cell r="D2572">
            <v>0.1</v>
          </cell>
          <cell r="E2572">
            <v>-0.1</v>
          </cell>
          <cell r="F2572">
            <v>0.05</v>
          </cell>
          <cell r="G2572">
            <v>-0.05</v>
          </cell>
          <cell r="H2572">
            <v>0.1</v>
          </cell>
          <cell r="I2572">
            <v>0</v>
          </cell>
          <cell r="J2572">
            <v>0.1</v>
          </cell>
          <cell r="K2572">
            <v>-0.1</v>
          </cell>
          <cell r="L2572">
            <v>0.1</v>
          </cell>
          <cell r="M2572">
            <v>-0.1</v>
          </cell>
          <cell r="N2572">
            <v>0.1</v>
          </cell>
          <cell r="O2572">
            <v>-0.1</v>
          </cell>
          <cell r="P2572">
            <v>0.05</v>
          </cell>
          <cell r="Q2572">
            <v>-0.05</v>
          </cell>
          <cell r="R2572">
            <v>0.2</v>
          </cell>
          <cell r="S2572">
            <v>-0.2</v>
          </cell>
          <cell r="T2572">
            <v>0.05</v>
          </cell>
          <cell r="U2572">
            <v>-0.05</v>
          </cell>
          <cell r="V2572">
            <v>0.05</v>
          </cell>
          <cell r="W2572">
            <v>-0.05</v>
          </cell>
          <cell r="X2572">
            <v>0.05</v>
          </cell>
          <cell r="Y2572">
            <v>-0.05</v>
          </cell>
          <cell r="Z2572">
            <v>0.05</v>
          </cell>
          <cell r="AA2572">
            <v>-0.05</v>
          </cell>
          <cell r="AB2572" t="str">
            <v>NIL</v>
          </cell>
          <cell r="AC2572" t="str">
            <v>NIL</v>
          </cell>
          <cell r="AD2572" t="str">
            <v>NIL</v>
          </cell>
          <cell r="AE2572" t="str">
            <v>NIL</v>
          </cell>
          <cell r="AF2572" t="str">
            <v>NIL</v>
          </cell>
          <cell r="AG2572" t="str">
            <v>NIL</v>
          </cell>
        </row>
        <row r="2573">
          <cell r="A2573" t="str">
            <v>12-641A-1</v>
          </cell>
          <cell r="B2573">
            <v>0.15</v>
          </cell>
          <cell r="C2573">
            <v>-0.15</v>
          </cell>
          <cell r="D2573">
            <v>0.1</v>
          </cell>
          <cell r="E2573">
            <v>-0.1</v>
          </cell>
          <cell r="F2573">
            <v>0.05</v>
          </cell>
          <cell r="G2573">
            <v>-0.05</v>
          </cell>
          <cell r="H2573">
            <v>0.1</v>
          </cell>
          <cell r="I2573">
            <v>0</v>
          </cell>
          <cell r="J2573">
            <v>0.1</v>
          </cell>
          <cell r="K2573">
            <v>-0.1</v>
          </cell>
          <cell r="L2573">
            <v>0.1</v>
          </cell>
          <cell r="M2573">
            <v>-0.1</v>
          </cell>
          <cell r="N2573">
            <v>0.1</v>
          </cell>
          <cell r="O2573">
            <v>-0.1</v>
          </cell>
          <cell r="P2573">
            <v>0.05</v>
          </cell>
          <cell r="Q2573">
            <v>-0.05</v>
          </cell>
          <cell r="R2573">
            <v>0.2</v>
          </cell>
          <cell r="S2573">
            <v>-0.2</v>
          </cell>
          <cell r="T2573">
            <v>0.05</v>
          </cell>
          <cell r="U2573">
            <v>-0.05</v>
          </cell>
          <cell r="V2573">
            <v>0.05</v>
          </cell>
          <cell r="W2573">
            <v>-0.05</v>
          </cell>
          <cell r="X2573">
            <v>0.05</v>
          </cell>
          <cell r="Y2573">
            <v>-0.05</v>
          </cell>
          <cell r="Z2573">
            <v>0.05</v>
          </cell>
          <cell r="AA2573">
            <v>-0.05</v>
          </cell>
          <cell r="AB2573" t="str">
            <v>NIL</v>
          </cell>
          <cell r="AC2573" t="str">
            <v>NIL</v>
          </cell>
          <cell r="AD2573" t="str">
            <v>NIL</v>
          </cell>
          <cell r="AE2573" t="str">
            <v>NIL</v>
          </cell>
          <cell r="AF2573" t="str">
            <v>NIL</v>
          </cell>
          <cell r="AG2573" t="str">
            <v>NIL</v>
          </cell>
        </row>
        <row r="2574">
          <cell r="A2574" t="str">
            <v>12-642A</v>
          </cell>
          <cell r="B2574">
            <v>0.2</v>
          </cell>
          <cell r="C2574">
            <v>-0.2</v>
          </cell>
          <cell r="D2574">
            <v>0.1</v>
          </cell>
          <cell r="E2574">
            <v>-0.1</v>
          </cell>
          <cell r="F2574">
            <v>0.1</v>
          </cell>
          <cell r="G2574">
            <v>-0.1</v>
          </cell>
          <cell r="H2574">
            <v>0.1</v>
          </cell>
          <cell r="I2574">
            <v>0</v>
          </cell>
          <cell r="J2574">
            <v>0.1</v>
          </cell>
          <cell r="K2574">
            <v>-0.1</v>
          </cell>
          <cell r="L2574">
            <v>0.1</v>
          </cell>
          <cell r="M2574">
            <v>-0.1</v>
          </cell>
          <cell r="N2574">
            <v>0.1</v>
          </cell>
          <cell r="O2574">
            <v>-0.1</v>
          </cell>
          <cell r="P2574">
            <v>0.1</v>
          </cell>
          <cell r="Q2574">
            <v>-0.1</v>
          </cell>
          <cell r="R2574">
            <v>0.2</v>
          </cell>
          <cell r="S2574">
            <v>-0.2</v>
          </cell>
          <cell r="T2574">
            <v>0.05</v>
          </cell>
          <cell r="U2574">
            <v>-0.05</v>
          </cell>
          <cell r="V2574">
            <v>0.05</v>
          </cell>
          <cell r="W2574">
            <v>-0.05</v>
          </cell>
          <cell r="X2574">
            <v>0.05</v>
          </cell>
          <cell r="Y2574">
            <v>-0.05</v>
          </cell>
          <cell r="Z2574">
            <v>0.05</v>
          </cell>
          <cell r="AA2574">
            <v>-0.05</v>
          </cell>
          <cell r="AB2574" t="str">
            <v>NIL</v>
          </cell>
          <cell r="AC2574" t="str">
            <v>NIL</v>
          </cell>
          <cell r="AD2574" t="str">
            <v>NIL</v>
          </cell>
          <cell r="AE2574" t="str">
            <v>NIL</v>
          </cell>
          <cell r="AF2574" t="str">
            <v>NIL</v>
          </cell>
          <cell r="AG2574" t="str">
            <v>NIL</v>
          </cell>
        </row>
        <row r="2575">
          <cell r="A2575" t="str">
            <v>12-642A-C</v>
          </cell>
          <cell r="B2575">
            <v>0.2</v>
          </cell>
          <cell r="C2575">
            <v>-0.2</v>
          </cell>
          <cell r="D2575">
            <v>0.1</v>
          </cell>
          <cell r="E2575">
            <v>-0.1</v>
          </cell>
          <cell r="F2575">
            <v>0.1</v>
          </cell>
          <cell r="G2575">
            <v>-0.1</v>
          </cell>
          <cell r="H2575">
            <v>0.1</v>
          </cell>
          <cell r="I2575">
            <v>0</v>
          </cell>
          <cell r="J2575">
            <v>0.1</v>
          </cell>
          <cell r="K2575">
            <v>-0.1</v>
          </cell>
          <cell r="L2575">
            <v>0.1</v>
          </cell>
          <cell r="M2575">
            <v>-0.1</v>
          </cell>
          <cell r="N2575">
            <v>0.1</v>
          </cell>
          <cell r="O2575">
            <v>-0.1</v>
          </cell>
          <cell r="P2575">
            <v>0.1</v>
          </cell>
          <cell r="Q2575">
            <v>-0.1</v>
          </cell>
          <cell r="R2575">
            <v>0.2</v>
          </cell>
          <cell r="S2575">
            <v>-0.2</v>
          </cell>
          <cell r="T2575">
            <v>0.05</v>
          </cell>
          <cell r="U2575">
            <v>-0.05</v>
          </cell>
          <cell r="V2575">
            <v>0.05</v>
          </cell>
          <cell r="W2575">
            <v>-0.05</v>
          </cell>
          <cell r="X2575">
            <v>0.05</v>
          </cell>
          <cell r="Y2575">
            <v>-0.05</v>
          </cell>
          <cell r="Z2575">
            <v>0.05</v>
          </cell>
          <cell r="AA2575">
            <v>-0.05</v>
          </cell>
          <cell r="AB2575" t="str">
            <v>NIL</v>
          </cell>
          <cell r="AC2575" t="str">
            <v>NIL</v>
          </cell>
          <cell r="AD2575" t="str">
            <v>NIL</v>
          </cell>
          <cell r="AE2575" t="str">
            <v>NIL</v>
          </cell>
          <cell r="AF2575" t="str">
            <v>NIL</v>
          </cell>
          <cell r="AG2575" t="str">
            <v>NIL</v>
          </cell>
        </row>
        <row r="2576">
          <cell r="A2576" t="str">
            <v>12-643A</v>
          </cell>
          <cell r="B2576">
            <v>0.2</v>
          </cell>
          <cell r="C2576">
            <v>-0.2</v>
          </cell>
          <cell r="D2576">
            <v>0.1</v>
          </cell>
          <cell r="E2576">
            <v>-0.1</v>
          </cell>
          <cell r="F2576">
            <v>0.1</v>
          </cell>
          <cell r="G2576">
            <v>-0.1</v>
          </cell>
          <cell r="H2576">
            <v>0.1</v>
          </cell>
          <cell r="I2576">
            <v>0</v>
          </cell>
          <cell r="J2576">
            <v>0.1</v>
          </cell>
          <cell r="K2576">
            <v>-0.1</v>
          </cell>
          <cell r="L2576">
            <v>0.1</v>
          </cell>
          <cell r="M2576">
            <v>-0.1</v>
          </cell>
          <cell r="N2576">
            <v>0.1</v>
          </cell>
          <cell r="O2576">
            <v>-0.1</v>
          </cell>
          <cell r="P2576">
            <v>0.05</v>
          </cell>
          <cell r="Q2576">
            <v>-0.05</v>
          </cell>
          <cell r="R2576">
            <v>0.2</v>
          </cell>
          <cell r="S2576">
            <v>-0.2</v>
          </cell>
          <cell r="T2576">
            <v>0.05</v>
          </cell>
          <cell r="U2576">
            <v>-0.05</v>
          </cell>
          <cell r="V2576">
            <v>0.05</v>
          </cell>
          <cell r="W2576">
            <v>-0.05</v>
          </cell>
          <cell r="X2576">
            <v>0.05</v>
          </cell>
          <cell r="Y2576">
            <v>-0.05</v>
          </cell>
          <cell r="Z2576">
            <v>0.05</v>
          </cell>
          <cell r="AA2576">
            <v>-0.05</v>
          </cell>
          <cell r="AB2576" t="str">
            <v>NIL</v>
          </cell>
          <cell r="AC2576" t="str">
            <v>NIL</v>
          </cell>
          <cell r="AD2576" t="str">
            <v>NIL</v>
          </cell>
          <cell r="AE2576" t="str">
            <v>NIL</v>
          </cell>
          <cell r="AF2576" t="str">
            <v>NIL</v>
          </cell>
          <cell r="AG2576" t="str">
            <v>NIL</v>
          </cell>
        </row>
        <row r="2577">
          <cell r="A2577" t="str">
            <v>12-643A-1</v>
          </cell>
          <cell r="B2577">
            <v>0.2</v>
          </cell>
          <cell r="C2577">
            <v>-0.2</v>
          </cell>
          <cell r="D2577">
            <v>0.1</v>
          </cell>
          <cell r="E2577">
            <v>-0.1</v>
          </cell>
          <cell r="F2577">
            <v>0.1</v>
          </cell>
          <cell r="G2577">
            <v>-0.1</v>
          </cell>
          <cell r="H2577">
            <v>0.1</v>
          </cell>
          <cell r="I2577">
            <v>0</v>
          </cell>
          <cell r="J2577">
            <v>0.1</v>
          </cell>
          <cell r="K2577">
            <v>-0.1</v>
          </cell>
          <cell r="L2577">
            <v>0.1</v>
          </cell>
          <cell r="M2577">
            <v>-0.1</v>
          </cell>
          <cell r="N2577">
            <v>0.1</v>
          </cell>
          <cell r="O2577">
            <v>-0.1</v>
          </cell>
          <cell r="P2577">
            <v>0.05</v>
          </cell>
          <cell r="Q2577">
            <v>-0.05</v>
          </cell>
          <cell r="R2577">
            <v>0.2</v>
          </cell>
          <cell r="S2577">
            <v>-0.2</v>
          </cell>
          <cell r="T2577">
            <v>0.05</v>
          </cell>
          <cell r="U2577">
            <v>-0.05</v>
          </cell>
          <cell r="V2577">
            <v>0.05</v>
          </cell>
          <cell r="W2577">
            <v>-0.05</v>
          </cell>
          <cell r="X2577">
            <v>0.05</v>
          </cell>
          <cell r="Y2577">
            <v>-0.05</v>
          </cell>
          <cell r="Z2577">
            <v>0.05</v>
          </cell>
          <cell r="AA2577">
            <v>-0.05</v>
          </cell>
          <cell r="AB2577" t="str">
            <v>NIL</v>
          </cell>
          <cell r="AC2577" t="str">
            <v>NIL</v>
          </cell>
          <cell r="AD2577" t="str">
            <v>NIL</v>
          </cell>
          <cell r="AE2577" t="str">
            <v>NIL</v>
          </cell>
          <cell r="AF2577" t="str">
            <v>NIL</v>
          </cell>
          <cell r="AG2577" t="str">
            <v>NIL</v>
          </cell>
        </row>
        <row r="2578">
          <cell r="A2578" t="str">
            <v>12-644A</v>
          </cell>
          <cell r="B2578">
            <v>0.3</v>
          </cell>
          <cell r="C2578">
            <v>-0.1</v>
          </cell>
          <cell r="D2578">
            <v>0.1</v>
          </cell>
          <cell r="E2578">
            <v>-0.1</v>
          </cell>
          <cell r="F2578">
            <v>0.05</v>
          </cell>
          <cell r="G2578">
            <v>-0.05</v>
          </cell>
          <cell r="H2578">
            <v>0.1</v>
          </cell>
          <cell r="I2578">
            <v>0</v>
          </cell>
          <cell r="J2578">
            <v>0.05</v>
          </cell>
          <cell r="K2578">
            <v>-0.05</v>
          </cell>
          <cell r="L2578">
            <v>0.1</v>
          </cell>
          <cell r="M2578">
            <v>-0.1</v>
          </cell>
          <cell r="N2578">
            <v>0.1</v>
          </cell>
          <cell r="O2578">
            <v>-0.1</v>
          </cell>
          <cell r="P2578">
            <v>0.05</v>
          </cell>
          <cell r="Q2578">
            <v>-0.05</v>
          </cell>
          <cell r="R2578">
            <v>0.2</v>
          </cell>
          <cell r="S2578">
            <v>-0.2</v>
          </cell>
          <cell r="T2578">
            <v>0.05</v>
          </cell>
          <cell r="U2578">
            <v>-0.05</v>
          </cell>
          <cell r="V2578">
            <v>0.03</v>
          </cell>
          <cell r="W2578">
            <v>-0.03</v>
          </cell>
          <cell r="X2578">
            <v>0.03</v>
          </cell>
          <cell r="Y2578">
            <v>-0.03</v>
          </cell>
          <cell r="Z2578">
            <v>0.03</v>
          </cell>
          <cell r="AA2578">
            <v>-0.03</v>
          </cell>
          <cell r="AB2578" t="str">
            <v>NIL</v>
          </cell>
          <cell r="AC2578" t="str">
            <v>NIL</v>
          </cell>
          <cell r="AD2578" t="str">
            <v>NIL</v>
          </cell>
          <cell r="AE2578" t="str">
            <v>NIL</v>
          </cell>
          <cell r="AF2578" t="str">
            <v>NIL</v>
          </cell>
          <cell r="AG2578" t="str">
            <v>NIL</v>
          </cell>
        </row>
        <row r="2579">
          <cell r="A2579" t="str">
            <v>12-645A</v>
          </cell>
          <cell r="B2579">
            <v>0.2</v>
          </cell>
          <cell r="C2579">
            <v>-0.2</v>
          </cell>
          <cell r="D2579">
            <v>0.1</v>
          </cell>
          <cell r="E2579">
            <v>-0.1</v>
          </cell>
          <cell r="F2579">
            <v>0.1</v>
          </cell>
          <cell r="G2579">
            <v>-0.1</v>
          </cell>
          <cell r="H2579">
            <v>0.1</v>
          </cell>
          <cell r="I2579">
            <v>0</v>
          </cell>
          <cell r="J2579">
            <v>0.1</v>
          </cell>
          <cell r="K2579">
            <v>-0.1</v>
          </cell>
          <cell r="L2579">
            <v>0.1</v>
          </cell>
          <cell r="M2579">
            <v>-0.1</v>
          </cell>
          <cell r="N2579">
            <v>0.1</v>
          </cell>
          <cell r="O2579">
            <v>-0.1</v>
          </cell>
          <cell r="P2579">
            <v>0.1</v>
          </cell>
          <cell r="Q2579">
            <v>-0.1</v>
          </cell>
          <cell r="R2579">
            <v>0.2</v>
          </cell>
          <cell r="S2579">
            <v>-0.2</v>
          </cell>
          <cell r="T2579">
            <v>0.05</v>
          </cell>
          <cell r="U2579">
            <v>-0.05</v>
          </cell>
          <cell r="V2579">
            <v>0.05</v>
          </cell>
          <cell r="W2579">
            <v>-0.05</v>
          </cell>
          <cell r="X2579">
            <v>0.05</v>
          </cell>
          <cell r="Y2579">
            <v>-0.05</v>
          </cell>
          <cell r="Z2579">
            <v>0.05</v>
          </cell>
          <cell r="AA2579">
            <v>-0.05</v>
          </cell>
          <cell r="AB2579" t="str">
            <v>NIL</v>
          </cell>
          <cell r="AC2579" t="str">
            <v>NIL</v>
          </cell>
          <cell r="AD2579" t="str">
            <v>NIL</v>
          </cell>
          <cell r="AE2579" t="str">
            <v>NIL</v>
          </cell>
          <cell r="AF2579" t="str">
            <v>NIL</v>
          </cell>
          <cell r="AG2579" t="str">
            <v>NIL</v>
          </cell>
        </row>
        <row r="2580">
          <cell r="A2580" t="str">
            <v>12-645A-1</v>
          </cell>
          <cell r="B2580">
            <v>0.2</v>
          </cell>
          <cell r="C2580">
            <v>-0.2</v>
          </cell>
          <cell r="D2580">
            <v>0.1</v>
          </cell>
          <cell r="E2580">
            <v>-0.1</v>
          </cell>
          <cell r="F2580">
            <v>0.1</v>
          </cell>
          <cell r="G2580">
            <v>-0.1</v>
          </cell>
          <cell r="H2580">
            <v>0.1</v>
          </cell>
          <cell r="I2580">
            <v>0</v>
          </cell>
          <cell r="J2580">
            <v>0.1</v>
          </cell>
          <cell r="K2580">
            <v>-0.1</v>
          </cell>
          <cell r="L2580">
            <v>0.1</v>
          </cell>
          <cell r="M2580">
            <v>-0.1</v>
          </cell>
          <cell r="N2580">
            <v>0.1</v>
          </cell>
          <cell r="O2580">
            <v>-0.1</v>
          </cell>
          <cell r="P2580">
            <v>0.1</v>
          </cell>
          <cell r="Q2580">
            <v>-0.1</v>
          </cell>
          <cell r="R2580">
            <v>0.2</v>
          </cell>
          <cell r="S2580">
            <v>-0.2</v>
          </cell>
          <cell r="T2580">
            <v>0.05</v>
          </cell>
          <cell r="U2580">
            <v>-0.05</v>
          </cell>
          <cell r="V2580">
            <v>0.05</v>
          </cell>
          <cell r="W2580">
            <v>-0.05</v>
          </cell>
          <cell r="X2580">
            <v>0.05</v>
          </cell>
          <cell r="Y2580">
            <v>-0.05</v>
          </cell>
          <cell r="Z2580">
            <v>0.05</v>
          </cell>
          <cell r="AA2580">
            <v>-0.05</v>
          </cell>
          <cell r="AB2580" t="str">
            <v>NIL</v>
          </cell>
          <cell r="AC2580" t="str">
            <v>NIL</v>
          </cell>
          <cell r="AD2580" t="str">
            <v>NIL</v>
          </cell>
          <cell r="AE2580" t="str">
            <v>NIL</v>
          </cell>
          <cell r="AF2580" t="str">
            <v>NIL</v>
          </cell>
          <cell r="AG2580" t="str">
            <v>NIL</v>
          </cell>
        </row>
        <row r="2581">
          <cell r="A2581" t="str">
            <v>12-645A-1C</v>
          </cell>
          <cell r="B2581">
            <v>0.2</v>
          </cell>
          <cell r="C2581">
            <v>-0.2</v>
          </cell>
          <cell r="D2581">
            <v>0.1</v>
          </cell>
          <cell r="E2581">
            <v>-0.1</v>
          </cell>
          <cell r="F2581">
            <v>0.1</v>
          </cell>
          <cell r="G2581">
            <v>-0.1</v>
          </cell>
          <cell r="H2581">
            <v>0.1</v>
          </cell>
          <cell r="I2581">
            <v>0</v>
          </cell>
          <cell r="J2581">
            <v>0.1</v>
          </cell>
          <cell r="K2581">
            <v>-0.1</v>
          </cell>
          <cell r="L2581">
            <v>0.1</v>
          </cell>
          <cell r="M2581">
            <v>-0.1</v>
          </cell>
          <cell r="N2581">
            <v>0.1</v>
          </cell>
          <cell r="O2581">
            <v>-0.1</v>
          </cell>
          <cell r="P2581">
            <v>0.1</v>
          </cell>
          <cell r="Q2581">
            <v>-0.1</v>
          </cell>
          <cell r="R2581">
            <v>0.2</v>
          </cell>
          <cell r="S2581">
            <v>-0.2</v>
          </cell>
          <cell r="T2581">
            <v>0.05</v>
          </cell>
          <cell r="U2581">
            <v>-0.05</v>
          </cell>
          <cell r="V2581">
            <v>0.05</v>
          </cell>
          <cell r="W2581">
            <v>-0.05</v>
          </cell>
          <cell r="X2581">
            <v>0.05</v>
          </cell>
          <cell r="Y2581">
            <v>-0.05</v>
          </cell>
          <cell r="Z2581">
            <v>0.05</v>
          </cell>
          <cell r="AA2581">
            <v>-0.05</v>
          </cell>
          <cell r="AB2581" t="str">
            <v>NIL</v>
          </cell>
          <cell r="AC2581" t="str">
            <v>NIL</v>
          </cell>
          <cell r="AD2581" t="str">
            <v>NIL</v>
          </cell>
          <cell r="AE2581" t="str">
            <v>NIL</v>
          </cell>
          <cell r="AF2581" t="str">
            <v>NIL</v>
          </cell>
          <cell r="AG2581" t="str">
            <v>NIL</v>
          </cell>
        </row>
        <row r="2582">
          <cell r="A2582" t="str">
            <v>12-646A</v>
          </cell>
          <cell r="B2582">
            <v>0.2</v>
          </cell>
          <cell r="C2582">
            <v>-0.2</v>
          </cell>
          <cell r="D2582">
            <v>0.1</v>
          </cell>
          <cell r="E2582">
            <v>-0.1</v>
          </cell>
          <cell r="F2582">
            <v>0.05</v>
          </cell>
          <cell r="G2582">
            <v>-0.05</v>
          </cell>
          <cell r="H2582">
            <v>0.1</v>
          </cell>
          <cell r="I2582">
            <v>0</v>
          </cell>
          <cell r="J2582">
            <v>0.1</v>
          </cell>
          <cell r="K2582">
            <v>-0.1</v>
          </cell>
          <cell r="L2582">
            <v>0.1</v>
          </cell>
          <cell r="M2582">
            <v>-0.1</v>
          </cell>
          <cell r="N2582">
            <v>0.1</v>
          </cell>
          <cell r="O2582">
            <v>-0.1</v>
          </cell>
          <cell r="P2582">
            <v>0.05</v>
          </cell>
          <cell r="Q2582">
            <v>-0.05</v>
          </cell>
          <cell r="R2582">
            <v>0.2</v>
          </cell>
          <cell r="S2582">
            <v>-0.2</v>
          </cell>
          <cell r="T2582">
            <v>0.05</v>
          </cell>
          <cell r="U2582">
            <v>-0.05</v>
          </cell>
          <cell r="V2582">
            <v>0.05</v>
          </cell>
          <cell r="W2582">
            <v>-0.05</v>
          </cell>
          <cell r="X2582">
            <v>0.05</v>
          </cell>
          <cell r="Y2582">
            <v>-0.05</v>
          </cell>
          <cell r="Z2582">
            <v>0.05</v>
          </cell>
          <cell r="AA2582">
            <v>-0.05</v>
          </cell>
          <cell r="AB2582" t="str">
            <v>NIL</v>
          </cell>
          <cell r="AC2582" t="str">
            <v>NIL</v>
          </cell>
          <cell r="AD2582" t="str">
            <v>NIL</v>
          </cell>
          <cell r="AE2582" t="str">
            <v>NIL</v>
          </cell>
          <cell r="AF2582" t="str">
            <v>NIL</v>
          </cell>
          <cell r="AG2582" t="str">
            <v>NIL</v>
          </cell>
        </row>
        <row r="2583">
          <cell r="A2583" t="str">
            <v>12-646A-1</v>
          </cell>
          <cell r="B2583">
            <v>0.2</v>
          </cell>
          <cell r="C2583">
            <v>-0.2</v>
          </cell>
          <cell r="D2583">
            <v>0.1</v>
          </cell>
          <cell r="E2583">
            <v>-0.1</v>
          </cell>
          <cell r="F2583">
            <v>0.05</v>
          </cell>
          <cell r="G2583">
            <v>-0.05</v>
          </cell>
          <cell r="H2583">
            <v>0.1</v>
          </cell>
          <cell r="I2583">
            <v>0</v>
          </cell>
          <cell r="J2583">
            <v>0.1</v>
          </cell>
          <cell r="K2583">
            <v>-0.1</v>
          </cell>
          <cell r="L2583">
            <v>0.1</v>
          </cell>
          <cell r="M2583">
            <v>-0.1</v>
          </cell>
          <cell r="N2583">
            <v>0.1</v>
          </cell>
          <cell r="O2583">
            <v>-0.1</v>
          </cell>
          <cell r="P2583">
            <v>0.05</v>
          </cell>
          <cell r="Q2583">
            <v>-0.05</v>
          </cell>
          <cell r="R2583">
            <v>0.2</v>
          </cell>
          <cell r="S2583">
            <v>-0.2</v>
          </cell>
          <cell r="T2583">
            <v>0.05</v>
          </cell>
          <cell r="U2583">
            <v>-0.05</v>
          </cell>
          <cell r="V2583">
            <v>0.05</v>
          </cell>
          <cell r="W2583">
            <v>-0.05</v>
          </cell>
          <cell r="X2583">
            <v>0.05</v>
          </cell>
          <cell r="Y2583">
            <v>-0.05</v>
          </cell>
          <cell r="Z2583">
            <v>0.05</v>
          </cell>
          <cell r="AA2583">
            <v>-0.05</v>
          </cell>
          <cell r="AB2583" t="str">
            <v>NIL</v>
          </cell>
          <cell r="AC2583" t="str">
            <v>NIL</v>
          </cell>
          <cell r="AD2583" t="str">
            <v>NIL</v>
          </cell>
          <cell r="AE2583" t="str">
            <v>NIL</v>
          </cell>
          <cell r="AF2583" t="str">
            <v>NIL</v>
          </cell>
          <cell r="AG2583" t="str">
            <v>NIL</v>
          </cell>
        </row>
        <row r="2584">
          <cell r="A2584" t="str">
            <v>12-646A-2</v>
          </cell>
          <cell r="B2584">
            <v>0.2</v>
          </cell>
          <cell r="C2584">
            <v>-0.2</v>
          </cell>
          <cell r="D2584">
            <v>0.1</v>
          </cell>
          <cell r="E2584">
            <v>-0.1</v>
          </cell>
          <cell r="F2584">
            <v>0.05</v>
          </cell>
          <cell r="G2584">
            <v>-0.05</v>
          </cell>
          <cell r="H2584">
            <v>0.1</v>
          </cell>
          <cell r="I2584">
            <v>0</v>
          </cell>
          <cell r="J2584">
            <v>0.1</v>
          </cell>
          <cell r="K2584">
            <v>-0.1</v>
          </cell>
          <cell r="L2584">
            <v>0.1</v>
          </cell>
          <cell r="M2584">
            <v>-0.1</v>
          </cell>
          <cell r="N2584">
            <v>0.1</v>
          </cell>
          <cell r="O2584">
            <v>-0.1</v>
          </cell>
          <cell r="P2584">
            <v>0.05</v>
          </cell>
          <cell r="Q2584">
            <v>-0.05</v>
          </cell>
          <cell r="R2584">
            <v>0.2</v>
          </cell>
          <cell r="S2584">
            <v>-0.2</v>
          </cell>
          <cell r="T2584">
            <v>0.05</v>
          </cell>
          <cell r="U2584">
            <v>-0.05</v>
          </cell>
          <cell r="V2584">
            <v>0.05</v>
          </cell>
          <cell r="W2584">
            <v>-0.05</v>
          </cell>
          <cell r="X2584">
            <v>0.05</v>
          </cell>
          <cell r="Y2584">
            <v>-0.05</v>
          </cell>
          <cell r="Z2584">
            <v>0.05</v>
          </cell>
          <cell r="AA2584">
            <v>-0.05</v>
          </cell>
          <cell r="AB2584" t="str">
            <v>NIL</v>
          </cell>
          <cell r="AC2584" t="str">
            <v>NIL</v>
          </cell>
          <cell r="AD2584" t="str">
            <v>NIL</v>
          </cell>
          <cell r="AE2584" t="str">
            <v>NIL</v>
          </cell>
          <cell r="AF2584" t="str">
            <v>NIL</v>
          </cell>
          <cell r="AG2584" t="str">
            <v>NIL</v>
          </cell>
        </row>
        <row r="2585">
          <cell r="A2585" t="str">
            <v>12-647A</v>
          </cell>
          <cell r="B2585">
            <v>0.2</v>
          </cell>
          <cell r="C2585">
            <v>-0.2</v>
          </cell>
          <cell r="D2585">
            <v>0.1</v>
          </cell>
          <cell r="E2585">
            <v>-0.1</v>
          </cell>
          <cell r="F2585">
            <v>0.1</v>
          </cell>
          <cell r="G2585">
            <v>-0.1</v>
          </cell>
          <cell r="H2585">
            <v>0.1</v>
          </cell>
          <cell r="I2585">
            <v>0</v>
          </cell>
          <cell r="J2585">
            <v>0.1</v>
          </cell>
          <cell r="K2585">
            <v>-0.1</v>
          </cell>
          <cell r="L2585">
            <v>0.1</v>
          </cell>
          <cell r="M2585">
            <v>-0.1</v>
          </cell>
          <cell r="N2585">
            <v>0.1</v>
          </cell>
          <cell r="O2585">
            <v>-0.1</v>
          </cell>
          <cell r="P2585">
            <v>0.1</v>
          </cell>
          <cell r="Q2585">
            <v>-0.1</v>
          </cell>
          <cell r="R2585">
            <v>0.2</v>
          </cell>
          <cell r="S2585">
            <v>-0.2</v>
          </cell>
          <cell r="T2585">
            <v>0.05</v>
          </cell>
          <cell r="U2585">
            <v>-0.05</v>
          </cell>
          <cell r="V2585">
            <v>0.05</v>
          </cell>
          <cell r="W2585">
            <v>-0.05</v>
          </cell>
          <cell r="X2585">
            <v>0.05</v>
          </cell>
          <cell r="Y2585">
            <v>-0.05</v>
          </cell>
          <cell r="Z2585">
            <v>0.05</v>
          </cell>
          <cell r="AA2585">
            <v>-0.05</v>
          </cell>
          <cell r="AB2585" t="str">
            <v>NIL</v>
          </cell>
          <cell r="AC2585" t="str">
            <v>NIL</v>
          </cell>
          <cell r="AD2585" t="str">
            <v>NIL</v>
          </cell>
          <cell r="AE2585" t="str">
            <v>NIL</v>
          </cell>
          <cell r="AF2585" t="str">
            <v>NIL</v>
          </cell>
          <cell r="AG2585" t="str">
            <v>NIL</v>
          </cell>
        </row>
        <row r="2586">
          <cell r="A2586" t="str">
            <v>12-647A-1</v>
          </cell>
          <cell r="B2586">
            <v>0.2</v>
          </cell>
          <cell r="C2586">
            <v>-0.2</v>
          </cell>
          <cell r="D2586">
            <v>0.1</v>
          </cell>
          <cell r="E2586">
            <v>-0.1</v>
          </cell>
          <cell r="F2586">
            <v>0.1</v>
          </cell>
          <cell r="G2586">
            <v>-0.1</v>
          </cell>
          <cell r="H2586">
            <v>0.1</v>
          </cell>
          <cell r="I2586">
            <v>0</v>
          </cell>
          <cell r="J2586">
            <v>0.1</v>
          </cell>
          <cell r="K2586">
            <v>-0.1</v>
          </cell>
          <cell r="L2586">
            <v>0.1</v>
          </cell>
          <cell r="M2586">
            <v>-0.1</v>
          </cell>
          <cell r="N2586">
            <v>0.1</v>
          </cell>
          <cell r="O2586">
            <v>-0.1</v>
          </cell>
          <cell r="P2586">
            <v>0.1</v>
          </cell>
          <cell r="Q2586">
            <v>-0.1</v>
          </cell>
          <cell r="R2586">
            <v>0.2</v>
          </cell>
          <cell r="S2586">
            <v>-0.2</v>
          </cell>
          <cell r="T2586">
            <v>0.05</v>
          </cell>
          <cell r="U2586">
            <v>-0.05</v>
          </cell>
          <cell r="V2586">
            <v>0.05</v>
          </cell>
          <cell r="W2586">
            <v>-0.05</v>
          </cell>
          <cell r="X2586">
            <v>0.05</v>
          </cell>
          <cell r="Y2586">
            <v>-0.05</v>
          </cell>
          <cell r="Z2586">
            <v>0.05</v>
          </cell>
          <cell r="AA2586">
            <v>-0.05</v>
          </cell>
          <cell r="AB2586" t="str">
            <v>NIL</v>
          </cell>
          <cell r="AC2586" t="str">
            <v>NIL</v>
          </cell>
          <cell r="AD2586" t="str">
            <v>NIL</v>
          </cell>
          <cell r="AE2586" t="str">
            <v>NIL</v>
          </cell>
          <cell r="AF2586" t="str">
            <v>NIL</v>
          </cell>
          <cell r="AG2586" t="str">
            <v>NIL</v>
          </cell>
        </row>
        <row r="2587">
          <cell r="A2587" t="str">
            <v>12-647A-1C</v>
          </cell>
          <cell r="B2587">
            <v>0.2</v>
          </cell>
          <cell r="C2587">
            <v>-0.2</v>
          </cell>
          <cell r="D2587">
            <v>0.1</v>
          </cell>
          <cell r="E2587">
            <v>-0.1</v>
          </cell>
          <cell r="F2587">
            <v>0.1</v>
          </cell>
          <cell r="G2587">
            <v>-0.1</v>
          </cell>
          <cell r="H2587">
            <v>0.1</v>
          </cell>
          <cell r="I2587">
            <v>0</v>
          </cell>
          <cell r="J2587">
            <v>0.1</v>
          </cell>
          <cell r="K2587">
            <v>-0.1</v>
          </cell>
          <cell r="L2587">
            <v>0.1</v>
          </cell>
          <cell r="M2587">
            <v>-0.1</v>
          </cell>
          <cell r="N2587">
            <v>0.1</v>
          </cell>
          <cell r="O2587">
            <v>-0.1</v>
          </cell>
          <cell r="P2587">
            <v>0.1</v>
          </cell>
          <cell r="Q2587">
            <v>-0.1</v>
          </cell>
          <cell r="R2587">
            <v>0.2</v>
          </cell>
          <cell r="S2587">
            <v>-0.2</v>
          </cell>
          <cell r="T2587">
            <v>0.05</v>
          </cell>
          <cell r="U2587">
            <v>-0.05</v>
          </cell>
          <cell r="V2587">
            <v>0.05</v>
          </cell>
          <cell r="W2587">
            <v>-0.05</v>
          </cell>
          <cell r="X2587">
            <v>0.05</v>
          </cell>
          <cell r="Y2587">
            <v>-0.05</v>
          </cell>
          <cell r="Z2587">
            <v>0.05</v>
          </cell>
          <cell r="AA2587">
            <v>-0.05</v>
          </cell>
          <cell r="AB2587" t="str">
            <v>NIL</v>
          </cell>
          <cell r="AC2587" t="str">
            <v>NIL</v>
          </cell>
          <cell r="AD2587" t="str">
            <v>NIL</v>
          </cell>
          <cell r="AE2587" t="str">
            <v>NIL</v>
          </cell>
          <cell r="AF2587" t="str">
            <v>NIL</v>
          </cell>
          <cell r="AG2587" t="str">
            <v>NIL</v>
          </cell>
        </row>
        <row r="2588">
          <cell r="A2588" t="str">
            <v>12-648A</v>
          </cell>
          <cell r="B2588">
            <v>0.2</v>
          </cell>
          <cell r="C2588">
            <v>-0.2</v>
          </cell>
          <cell r="D2588">
            <v>0.1</v>
          </cell>
          <cell r="E2588">
            <v>-0.1</v>
          </cell>
          <cell r="F2588">
            <v>0.05</v>
          </cell>
          <cell r="G2588">
            <v>-0.05</v>
          </cell>
          <cell r="H2588">
            <v>0.1</v>
          </cell>
          <cell r="I2588">
            <v>0</v>
          </cell>
          <cell r="J2588">
            <v>0.1</v>
          </cell>
          <cell r="K2588">
            <v>-0.1</v>
          </cell>
          <cell r="L2588">
            <v>0.1</v>
          </cell>
          <cell r="M2588">
            <v>-0.1</v>
          </cell>
          <cell r="N2588">
            <v>0.1</v>
          </cell>
          <cell r="O2588">
            <v>-0.1</v>
          </cell>
          <cell r="P2588">
            <v>0.05</v>
          </cell>
          <cell r="Q2588">
            <v>-0.05</v>
          </cell>
          <cell r="R2588">
            <v>0.2</v>
          </cell>
          <cell r="S2588">
            <v>-0.2</v>
          </cell>
          <cell r="T2588">
            <v>0.05</v>
          </cell>
          <cell r="U2588">
            <v>-0.05</v>
          </cell>
          <cell r="V2588">
            <v>0.05</v>
          </cell>
          <cell r="W2588">
            <v>-0.05</v>
          </cell>
          <cell r="X2588">
            <v>0.05</v>
          </cell>
          <cell r="Y2588">
            <v>-0.05</v>
          </cell>
          <cell r="Z2588">
            <v>0.05</v>
          </cell>
          <cell r="AA2588">
            <v>-0.05</v>
          </cell>
          <cell r="AB2588" t="str">
            <v>NIL</v>
          </cell>
          <cell r="AC2588" t="str">
            <v>NIL</v>
          </cell>
          <cell r="AD2588" t="str">
            <v>NIL</v>
          </cell>
          <cell r="AE2588" t="str">
            <v>NIL</v>
          </cell>
          <cell r="AF2588" t="str">
            <v>NIL</v>
          </cell>
          <cell r="AG2588" t="str">
            <v>NIL</v>
          </cell>
        </row>
        <row r="2589">
          <cell r="A2589" t="str">
            <v>12-649A</v>
          </cell>
          <cell r="B2589">
            <v>0.3</v>
          </cell>
          <cell r="C2589">
            <v>-0.1</v>
          </cell>
          <cell r="D2589">
            <v>0.1</v>
          </cell>
          <cell r="E2589">
            <v>-0.1</v>
          </cell>
          <cell r="F2589">
            <v>0.05</v>
          </cell>
          <cell r="G2589">
            <v>-0.05</v>
          </cell>
          <cell r="H2589">
            <v>0.1</v>
          </cell>
          <cell r="I2589">
            <v>0</v>
          </cell>
          <cell r="J2589">
            <v>0.05</v>
          </cell>
          <cell r="K2589">
            <v>-0.05</v>
          </cell>
          <cell r="L2589">
            <v>0.1</v>
          </cell>
          <cell r="M2589">
            <v>-0.1</v>
          </cell>
          <cell r="N2589">
            <v>0.05</v>
          </cell>
          <cell r="O2589">
            <v>-0.05</v>
          </cell>
          <cell r="P2589">
            <v>0.05</v>
          </cell>
          <cell r="Q2589">
            <v>-0.05</v>
          </cell>
          <cell r="R2589">
            <v>0.2</v>
          </cell>
          <cell r="S2589">
            <v>-0.2</v>
          </cell>
          <cell r="T2589">
            <v>0.05</v>
          </cell>
          <cell r="U2589">
            <v>-0.05</v>
          </cell>
          <cell r="V2589">
            <v>0.03</v>
          </cell>
          <cell r="W2589">
            <v>-0.03</v>
          </cell>
          <cell r="X2589">
            <v>0.03</v>
          </cell>
          <cell r="Y2589">
            <v>-0.03</v>
          </cell>
          <cell r="Z2589">
            <v>0.03</v>
          </cell>
          <cell r="AA2589">
            <v>-0.03</v>
          </cell>
          <cell r="AB2589" t="str">
            <v>NIL</v>
          </cell>
          <cell r="AC2589" t="str">
            <v>NIL</v>
          </cell>
          <cell r="AD2589" t="str">
            <v>NIL</v>
          </cell>
          <cell r="AE2589" t="str">
            <v>NIL</v>
          </cell>
          <cell r="AF2589" t="str">
            <v>NIL</v>
          </cell>
          <cell r="AG2589" t="str">
            <v>NIL</v>
          </cell>
        </row>
        <row r="2590">
          <cell r="A2590" t="str">
            <v>12-650A</v>
          </cell>
          <cell r="B2590">
            <v>0.2</v>
          </cell>
          <cell r="C2590">
            <v>-0.2</v>
          </cell>
          <cell r="D2590">
            <v>0.1</v>
          </cell>
          <cell r="E2590">
            <v>-0.1</v>
          </cell>
          <cell r="F2590">
            <v>0.05</v>
          </cell>
          <cell r="G2590">
            <v>-0.05</v>
          </cell>
          <cell r="H2590">
            <v>0.1</v>
          </cell>
          <cell r="I2590">
            <v>0</v>
          </cell>
          <cell r="J2590">
            <v>0.05</v>
          </cell>
          <cell r="K2590">
            <v>-0.05</v>
          </cell>
          <cell r="L2590">
            <v>0.1</v>
          </cell>
          <cell r="M2590">
            <v>-0.1</v>
          </cell>
          <cell r="N2590">
            <v>0.1</v>
          </cell>
          <cell r="O2590">
            <v>-0.1</v>
          </cell>
          <cell r="P2590">
            <v>0.05</v>
          </cell>
          <cell r="Q2590">
            <v>-0.05</v>
          </cell>
          <cell r="R2590">
            <v>0.2</v>
          </cell>
          <cell r="S2590">
            <v>-0.2</v>
          </cell>
          <cell r="T2590">
            <v>0.05</v>
          </cell>
          <cell r="U2590">
            <v>-0.05</v>
          </cell>
          <cell r="V2590">
            <v>0.04</v>
          </cell>
          <cell r="W2590">
            <v>-0.02</v>
          </cell>
          <cell r="X2590">
            <v>0.03</v>
          </cell>
          <cell r="Y2590">
            <v>-0.03</v>
          </cell>
          <cell r="Z2590">
            <v>0.03</v>
          </cell>
          <cell r="AA2590">
            <v>-0.03</v>
          </cell>
          <cell r="AB2590" t="str">
            <v>NIL</v>
          </cell>
          <cell r="AC2590" t="str">
            <v>NIL</v>
          </cell>
          <cell r="AD2590" t="str">
            <v>NIL</v>
          </cell>
          <cell r="AE2590" t="str">
            <v>NIL</v>
          </cell>
          <cell r="AF2590" t="str">
            <v>NIL</v>
          </cell>
          <cell r="AG2590" t="str">
            <v>NIL</v>
          </cell>
        </row>
        <row r="2591">
          <cell r="A2591" t="str">
            <v>12-650A-1</v>
          </cell>
          <cell r="B2591">
            <v>0.2</v>
          </cell>
          <cell r="C2591">
            <v>-0.2</v>
          </cell>
          <cell r="D2591">
            <v>0.1</v>
          </cell>
          <cell r="E2591">
            <v>-0.1</v>
          </cell>
          <cell r="F2591">
            <v>0.05</v>
          </cell>
          <cell r="G2591">
            <v>-0.05</v>
          </cell>
          <cell r="H2591">
            <v>0.1</v>
          </cell>
          <cell r="I2591">
            <v>0</v>
          </cell>
          <cell r="J2591">
            <v>0.05</v>
          </cell>
          <cell r="K2591">
            <v>-0.05</v>
          </cell>
          <cell r="L2591">
            <v>0.1</v>
          </cell>
          <cell r="M2591">
            <v>-0.1</v>
          </cell>
          <cell r="N2591">
            <v>0.1</v>
          </cell>
          <cell r="O2591">
            <v>-0.1</v>
          </cell>
          <cell r="P2591">
            <v>0.05</v>
          </cell>
          <cell r="Q2591">
            <v>-0.05</v>
          </cell>
          <cell r="R2591">
            <v>0.2</v>
          </cell>
          <cell r="S2591">
            <v>-0.2</v>
          </cell>
          <cell r="T2591">
            <v>0.05</v>
          </cell>
          <cell r="U2591">
            <v>-0.05</v>
          </cell>
          <cell r="V2591">
            <v>0.03</v>
          </cell>
          <cell r="W2591">
            <v>-0.03</v>
          </cell>
          <cell r="X2591">
            <v>0.03</v>
          </cell>
          <cell r="Y2591">
            <v>-0.03</v>
          </cell>
          <cell r="Z2591">
            <v>0.03</v>
          </cell>
          <cell r="AA2591">
            <v>-0.03</v>
          </cell>
          <cell r="AB2591" t="str">
            <v>NIL</v>
          </cell>
          <cell r="AC2591" t="str">
            <v>NIL</v>
          </cell>
          <cell r="AD2591" t="str">
            <v>NIL</v>
          </cell>
          <cell r="AE2591" t="str">
            <v>NIL</v>
          </cell>
          <cell r="AF2591" t="str">
            <v>NIL</v>
          </cell>
          <cell r="AG2591" t="str">
            <v>NIL</v>
          </cell>
        </row>
        <row r="2592">
          <cell r="A2592" t="str">
            <v>12-651A-CR</v>
          </cell>
          <cell r="B2592">
            <v>0.2</v>
          </cell>
          <cell r="C2592">
            <v>-0.2</v>
          </cell>
          <cell r="D2592">
            <v>0.1</v>
          </cell>
          <cell r="E2592">
            <v>-0.1</v>
          </cell>
          <cell r="F2592">
            <v>0.05</v>
          </cell>
          <cell r="G2592">
            <v>-0.05</v>
          </cell>
          <cell r="H2592">
            <v>0.1</v>
          </cell>
          <cell r="I2592">
            <v>0</v>
          </cell>
          <cell r="J2592">
            <v>0.05</v>
          </cell>
          <cell r="K2592">
            <v>-0.05</v>
          </cell>
          <cell r="L2592">
            <v>0.1</v>
          </cell>
          <cell r="M2592">
            <v>-0.1</v>
          </cell>
          <cell r="N2592">
            <v>0.1</v>
          </cell>
          <cell r="O2592">
            <v>-0.1</v>
          </cell>
          <cell r="P2592">
            <v>0.05</v>
          </cell>
          <cell r="Q2592">
            <v>-0.05</v>
          </cell>
          <cell r="R2592">
            <v>0.2</v>
          </cell>
          <cell r="S2592">
            <v>-0.2</v>
          </cell>
          <cell r="T2592">
            <v>0.05</v>
          </cell>
          <cell r="U2592">
            <v>-0.05</v>
          </cell>
          <cell r="V2592">
            <v>0.03</v>
          </cell>
          <cell r="W2592">
            <v>-0.03</v>
          </cell>
          <cell r="X2592">
            <v>0.03</v>
          </cell>
          <cell r="Y2592">
            <v>-0.03</v>
          </cell>
          <cell r="Z2592">
            <v>0.03</v>
          </cell>
          <cell r="AA2592">
            <v>-0.03</v>
          </cell>
          <cell r="AB2592" t="str">
            <v>NIL</v>
          </cell>
          <cell r="AC2592" t="str">
            <v>NIL</v>
          </cell>
          <cell r="AD2592" t="str">
            <v>NIL</v>
          </cell>
          <cell r="AE2592" t="str">
            <v>NIL</v>
          </cell>
          <cell r="AF2592" t="str">
            <v>NIL</v>
          </cell>
          <cell r="AG2592" t="str">
            <v>NIL</v>
          </cell>
        </row>
        <row r="2593">
          <cell r="A2593" t="str">
            <v>12-651A-1</v>
          </cell>
          <cell r="B2593">
            <v>0.2</v>
          </cell>
          <cell r="C2593">
            <v>-0.2</v>
          </cell>
          <cell r="D2593">
            <v>0.1</v>
          </cell>
          <cell r="E2593">
            <v>-0.1</v>
          </cell>
          <cell r="F2593">
            <v>0.05</v>
          </cell>
          <cell r="G2593">
            <v>-0.05</v>
          </cell>
          <cell r="H2593">
            <v>0.1</v>
          </cell>
          <cell r="I2593">
            <v>0</v>
          </cell>
          <cell r="J2593">
            <v>0.05</v>
          </cell>
          <cell r="K2593">
            <v>-0.05</v>
          </cell>
          <cell r="L2593">
            <v>0.1</v>
          </cell>
          <cell r="M2593">
            <v>-0.1</v>
          </cell>
          <cell r="N2593">
            <v>0.1</v>
          </cell>
          <cell r="O2593">
            <v>-0.1</v>
          </cell>
          <cell r="P2593">
            <v>0.05</v>
          </cell>
          <cell r="Q2593">
            <v>-0.05</v>
          </cell>
          <cell r="R2593">
            <v>0.2</v>
          </cell>
          <cell r="S2593">
            <v>-0.2</v>
          </cell>
          <cell r="T2593">
            <v>0.05</v>
          </cell>
          <cell r="U2593">
            <v>-0.05</v>
          </cell>
          <cell r="V2593">
            <v>0.03</v>
          </cell>
          <cell r="W2593">
            <v>-0.03</v>
          </cell>
          <cell r="X2593">
            <v>0.03</v>
          </cell>
          <cell r="Y2593">
            <v>-0.03</v>
          </cell>
          <cell r="Z2593">
            <v>0.03</v>
          </cell>
          <cell r="AA2593">
            <v>-0.03</v>
          </cell>
          <cell r="AB2593" t="str">
            <v>NIL</v>
          </cell>
          <cell r="AC2593" t="str">
            <v>NIL</v>
          </cell>
          <cell r="AD2593" t="str">
            <v>NIL</v>
          </cell>
          <cell r="AE2593" t="str">
            <v>NIL</v>
          </cell>
          <cell r="AF2593" t="str">
            <v>NIL</v>
          </cell>
          <cell r="AG2593" t="str">
            <v>NIL</v>
          </cell>
        </row>
        <row r="2594">
          <cell r="A2594" t="str">
            <v>12-652A-CR</v>
          </cell>
          <cell r="B2594">
            <v>0.2</v>
          </cell>
          <cell r="C2594">
            <v>-0.2</v>
          </cell>
          <cell r="D2594">
            <v>0.1</v>
          </cell>
          <cell r="E2594">
            <v>-0.1</v>
          </cell>
          <cell r="F2594">
            <v>0.05</v>
          </cell>
          <cell r="G2594">
            <v>-0.05</v>
          </cell>
          <cell r="H2594">
            <v>0.1</v>
          </cell>
          <cell r="I2594">
            <v>0</v>
          </cell>
          <cell r="J2594">
            <v>0.05</v>
          </cell>
          <cell r="K2594">
            <v>-0.05</v>
          </cell>
          <cell r="L2594">
            <v>0.1</v>
          </cell>
          <cell r="M2594">
            <v>-0.1</v>
          </cell>
          <cell r="N2594">
            <v>0.1</v>
          </cell>
          <cell r="O2594">
            <v>-0.1</v>
          </cell>
          <cell r="P2594">
            <v>0.05</v>
          </cell>
          <cell r="Q2594">
            <v>-0.05</v>
          </cell>
          <cell r="R2594">
            <v>0.2</v>
          </cell>
          <cell r="S2594">
            <v>-0.2</v>
          </cell>
          <cell r="T2594">
            <v>0.05</v>
          </cell>
          <cell r="U2594">
            <v>-0.05</v>
          </cell>
          <cell r="V2594">
            <v>0.03</v>
          </cell>
          <cell r="W2594">
            <v>-0.03</v>
          </cell>
          <cell r="X2594">
            <v>0.03</v>
          </cell>
          <cell r="Y2594">
            <v>-0.03</v>
          </cell>
          <cell r="Z2594">
            <v>0.03</v>
          </cell>
          <cell r="AA2594">
            <v>-0.03</v>
          </cell>
          <cell r="AB2594" t="str">
            <v>NIL</v>
          </cell>
          <cell r="AC2594" t="str">
            <v>NIL</v>
          </cell>
          <cell r="AD2594" t="str">
            <v>NIL</v>
          </cell>
          <cell r="AE2594" t="str">
            <v>NIL</v>
          </cell>
          <cell r="AF2594" t="str">
            <v>NIL</v>
          </cell>
          <cell r="AG2594" t="str">
            <v>NIL</v>
          </cell>
        </row>
        <row r="2595">
          <cell r="A2595" t="str">
            <v>12-652A</v>
          </cell>
          <cell r="B2595">
            <v>0.2</v>
          </cell>
          <cell r="C2595">
            <v>-0.2</v>
          </cell>
          <cell r="D2595">
            <v>0.1</v>
          </cell>
          <cell r="E2595">
            <v>-0.1</v>
          </cell>
          <cell r="F2595">
            <v>0.05</v>
          </cell>
          <cell r="G2595">
            <v>-0.05</v>
          </cell>
          <cell r="H2595">
            <v>0.1</v>
          </cell>
          <cell r="I2595">
            <v>0</v>
          </cell>
          <cell r="J2595">
            <v>0.05</v>
          </cell>
          <cell r="K2595">
            <v>-0.05</v>
          </cell>
          <cell r="L2595">
            <v>0.1</v>
          </cell>
          <cell r="M2595">
            <v>-0.1</v>
          </cell>
          <cell r="N2595">
            <v>0.1</v>
          </cell>
          <cell r="O2595">
            <v>-0.1</v>
          </cell>
          <cell r="P2595">
            <v>0.05</v>
          </cell>
          <cell r="Q2595">
            <v>-0.05</v>
          </cell>
          <cell r="R2595">
            <v>0.2</v>
          </cell>
          <cell r="S2595">
            <v>-0.2</v>
          </cell>
          <cell r="T2595">
            <v>0.05</v>
          </cell>
          <cell r="U2595">
            <v>-0.05</v>
          </cell>
          <cell r="V2595">
            <v>0.03</v>
          </cell>
          <cell r="W2595">
            <v>-0.03</v>
          </cell>
          <cell r="X2595">
            <v>0.03</v>
          </cell>
          <cell r="Y2595">
            <v>-0.03</v>
          </cell>
          <cell r="Z2595">
            <v>0.03</v>
          </cell>
          <cell r="AA2595">
            <v>-0.03</v>
          </cell>
          <cell r="AB2595" t="str">
            <v>NIL</v>
          </cell>
          <cell r="AC2595" t="str">
            <v>NIL</v>
          </cell>
          <cell r="AD2595" t="str">
            <v>NIL</v>
          </cell>
          <cell r="AE2595" t="str">
            <v>NIL</v>
          </cell>
          <cell r="AF2595" t="str">
            <v>NIL</v>
          </cell>
          <cell r="AG2595" t="str">
            <v>NIL</v>
          </cell>
        </row>
        <row r="2596">
          <cell r="A2596" t="str">
            <v>12-652A-1</v>
          </cell>
          <cell r="B2596">
            <v>0.2</v>
          </cell>
          <cell r="C2596">
            <v>-0.2</v>
          </cell>
          <cell r="D2596">
            <v>0.1</v>
          </cell>
          <cell r="E2596">
            <v>-0.1</v>
          </cell>
          <cell r="F2596">
            <v>0.05</v>
          </cell>
          <cell r="G2596">
            <v>-0.05</v>
          </cell>
          <cell r="H2596">
            <v>0.1</v>
          </cell>
          <cell r="I2596">
            <v>0</v>
          </cell>
          <cell r="J2596">
            <v>0.05</v>
          </cell>
          <cell r="K2596">
            <v>-0.05</v>
          </cell>
          <cell r="L2596">
            <v>0.1</v>
          </cell>
          <cell r="M2596">
            <v>-0.1</v>
          </cell>
          <cell r="N2596">
            <v>0.1</v>
          </cell>
          <cell r="O2596">
            <v>-0.1</v>
          </cell>
          <cell r="P2596">
            <v>0.05</v>
          </cell>
          <cell r="Q2596">
            <v>-0.05</v>
          </cell>
          <cell r="R2596">
            <v>0.2</v>
          </cell>
          <cell r="S2596">
            <v>-0.2</v>
          </cell>
          <cell r="T2596">
            <v>0.05</v>
          </cell>
          <cell r="U2596">
            <v>-0.05</v>
          </cell>
          <cell r="V2596">
            <v>0.03</v>
          </cell>
          <cell r="W2596">
            <v>-0.03</v>
          </cell>
          <cell r="X2596">
            <v>0.03</v>
          </cell>
          <cell r="Y2596">
            <v>-0.03</v>
          </cell>
          <cell r="Z2596">
            <v>0.03</v>
          </cell>
          <cell r="AA2596">
            <v>-0.03</v>
          </cell>
          <cell r="AB2596" t="str">
            <v>NIL</v>
          </cell>
          <cell r="AC2596" t="str">
            <v>NIL</v>
          </cell>
          <cell r="AD2596" t="str">
            <v>NIL</v>
          </cell>
          <cell r="AE2596" t="str">
            <v>NIL</v>
          </cell>
          <cell r="AF2596" t="str">
            <v>NIL</v>
          </cell>
          <cell r="AG2596" t="str">
            <v>NIL</v>
          </cell>
        </row>
        <row r="2597">
          <cell r="A2597" t="str">
            <v>12-653A</v>
          </cell>
          <cell r="B2597">
            <v>0.3</v>
          </cell>
          <cell r="C2597">
            <v>-0.1</v>
          </cell>
          <cell r="D2597">
            <v>0.1</v>
          </cell>
          <cell r="E2597">
            <v>-0.1</v>
          </cell>
          <cell r="F2597">
            <v>0.05</v>
          </cell>
          <cell r="G2597">
            <v>-0.05</v>
          </cell>
          <cell r="H2597">
            <v>0.1</v>
          </cell>
          <cell r="I2597">
            <v>0</v>
          </cell>
          <cell r="J2597">
            <v>0.05</v>
          </cell>
          <cell r="K2597">
            <v>-0.05</v>
          </cell>
          <cell r="L2597">
            <v>0.1</v>
          </cell>
          <cell r="M2597">
            <v>-0.1</v>
          </cell>
          <cell r="N2597">
            <v>0.05</v>
          </cell>
          <cell r="O2597">
            <v>-0.05</v>
          </cell>
          <cell r="P2597">
            <v>0.05</v>
          </cell>
          <cell r="Q2597">
            <v>-0.05</v>
          </cell>
          <cell r="R2597">
            <v>0.2</v>
          </cell>
          <cell r="S2597">
            <v>-0.2</v>
          </cell>
          <cell r="T2597">
            <v>0.05</v>
          </cell>
          <cell r="U2597">
            <v>-0.05</v>
          </cell>
          <cell r="V2597">
            <v>0.03</v>
          </cell>
          <cell r="W2597">
            <v>-0.03</v>
          </cell>
          <cell r="X2597">
            <v>0.03</v>
          </cell>
          <cell r="Y2597">
            <v>-0.03</v>
          </cell>
          <cell r="Z2597">
            <v>0.03</v>
          </cell>
          <cell r="AA2597">
            <v>-0.03</v>
          </cell>
          <cell r="AB2597" t="str">
            <v>NIL</v>
          </cell>
          <cell r="AC2597" t="str">
            <v>NIL</v>
          </cell>
          <cell r="AD2597" t="str">
            <v>NIL</v>
          </cell>
          <cell r="AE2597" t="str">
            <v>NIL</v>
          </cell>
          <cell r="AF2597" t="str">
            <v>NIL</v>
          </cell>
          <cell r="AG2597" t="str">
            <v>NIL</v>
          </cell>
        </row>
        <row r="2598">
          <cell r="A2598" t="str">
            <v>12-654A-C</v>
          </cell>
          <cell r="B2598">
            <v>0.2</v>
          </cell>
          <cell r="C2598">
            <v>-0.2</v>
          </cell>
          <cell r="D2598">
            <v>0.1</v>
          </cell>
          <cell r="E2598">
            <v>-0.1</v>
          </cell>
          <cell r="F2598">
            <v>0.05</v>
          </cell>
          <cell r="G2598">
            <v>-0.05</v>
          </cell>
          <cell r="H2598">
            <v>0.1</v>
          </cell>
          <cell r="I2598">
            <v>0</v>
          </cell>
          <cell r="J2598">
            <v>0.1</v>
          </cell>
          <cell r="K2598">
            <v>-0.1</v>
          </cell>
          <cell r="L2598">
            <v>0.1</v>
          </cell>
          <cell r="M2598">
            <v>-0.1</v>
          </cell>
          <cell r="N2598">
            <v>0.1</v>
          </cell>
          <cell r="O2598">
            <v>-0.1</v>
          </cell>
          <cell r="P2598">
            <v>0.05</v>
          </cell>
          <cell r="Q2598">
            <v>-0.05</v>
          </cell>
          <cell r="R2598">
            <v>0.2</v>
          </cell>
          <cell r="S2598">
            <v>-0.2</v>
          </cell>
          <cell r="T2598">
            <v>0.05</v>
          </cell>
          <cell r="U2598">
            <v>-0.05</v>
          </cell>
          <cell r="V2598">
            <v>0.03</v>
          </cell>
          <cell r="W2598">
            <v>-0.03</v>
          </cell>
          <cell r="X2598">
            <v>0.03</v>
          </cell>
          <cell r="Y2598">
            <v>-0.03</v>
          </cell>
          <cell r="Z2598">
            <v>0.03</v>
          </cell>
          <cell r="AA2598">
            <v>-0.03</v>
          </cell>
          <cell r="AB2598" t="str">
            <v>NIL</v>
          </cell>
          <cell r="AC2598" t="str">
            <v>NIL</v>
          </cell>
          <cell r="AD2598" t="str">
            <v>NIL</v>
          </cell>
          <cell r="AE2598" t="str">
            <v>NIL</v>
          </cell>
          <cell r="AF2598" t="str">
            <v>NIL</v>
          </cell>
          <cell r="AG2598" t="str">
            <v>NIL</v>
          </cell>
        </row>
        <row r="2599">
          <cell r="A2599" t="str">
            <v>12-655A-C</v>
          </cell>
          <cell r="B2599">
            <v>0.2</v>
          </cell>
          <cell r="C2599">
            <v>-0.2</v>
          </cell>
          <cell r="D2599">
            <v>0.1</v>
          </cell>
          <cell r="E2599">
            <v>-0.1</v>
          </cell>
          <cell r="F2599">
            <v>0.05</v>
          </cell>
          <cell r="G2599">
            <v>-0.05</v>
          </cell>
          <cell r="H2599">
            <v>0.1</v>
          </cell>
          <cell r="I2599">
            <v>0</v>
          </cell>
          <cell r="J2599">
            <v>0.1</v>
          </cell>
          <cell r="K2599">
            <v>-0.1</v>
          </cell>
          <cell r="L2599">
            <v>0.1</v>
          </cell>
          <cell r="M2599">
            <v>-0.1</v>
          </cell>
          <cell r="N2599">
            <v>0.1</v>
          </cell>
          <cell r="O2599">
            <v>-0.1</v>
          </cell>
          <cell r="P2599">
            <v>0.05</v>
          </cell>
          <cell r="Q2599">
            <v>-0.05</v>
          </cell>
          <cell r="R2599">
            <v>0.2</v>
          </cell>
          <cell r="S2599">
            <v>-0.2</v>
          </cell>
          <cell r="T2599">
            <v>0.05</v>
          </cell>
          <cell r="U2599">
            <v>-0.05</v>
          </cell>
          <cell r="V2599">
            <v>0.03</v>
          </cell>
          <cell r="W2599">
            <v>-0.03</v>
          </cell>
          <cell r="X2599">
            <v>0.03</v>
          </cell>
          <cell r="Y2599">
            <v>-0.03</v>
          </cell>
          <cell r="Z2599">
            <v>0.03</v>
          </cell>
          <cell r="AA2599">
            <v>-0.03</v>
          </cell>
          <cell r="AB2599" t="str">
            <v>NIL</v>
          </cell>
          <cell r="AC2599" t="str">
            <v>NIL</v>
          </cell>
          <cell r="AD2599" t="str">
            <v>NIL</v>
          </cell>
          <cell r="AE2599" t="str">
            <v>NIL</v>
          </cell>
          <cell r="AF2599" t="str">
            <v>NIL</v>
          </cell>
          <cell r="AG2599" t="str">
            <v>NIL</v>
          </cell>
        </row>
        <row r="2600">
          <cell r="A2600" t="str">
            <v>12-655A-C1</v>
          </cell>
          <cell r="B2600">
            <v>0.2</v>
          </cell>
          <cell r="C2600">
            <v>-0.2</v>
          </cell>
          <cell r="D2600">
            <v>0.1</v>
          </cell>
          <cell r="E2600">
            <v>-0.1</v>
          </cell>
          <cell r="F2600">
            <v>0.05</v>
          </cell>
          <cell r="G2600">
            <v>-0.05</v>
          </cell>
          <cell r="H2600">
            <v>0.1</v>
          </cell>
          <cell r="I2600">
            <v>0</v>
          </cell>
          <cell r="J2600">
            <v>0.1</v>
          </cell>
          <cell r="K2600">
            <v>-0.1</v>
          </cell>
          <cell r="L2600">
            <v>0.1</v>
          </cell>
          <cell r="M2600">
            <v>-0.1</v>
          </cell>
          <cell r="N2600">
            <v>0.1</v>
          </cell>
          <cell r="O2600">
            <v>-0.1</v>
          </cell>
          <cell r="P2600">
            <v>0.05</v>
          </cell>
          <cell r="Q2600">
            <v>-0.05</v>
          </cell>
          <cell r="R2600">
            <v>0.2</v>
          </cell>
          <cell r="S2600">
            <v>-0.2</v>
          </cell>
          <cell r="T2600">
            <v>0.05</v>
          </cell>
          <cell r="U2600">
            <v>-0.05</v>
          </cell>
          <cell r="V2600">
            <v>0.03</v>
          </cell>
          <cell r="W2600">
            <v>-0.03</v>
          </cell>
          <cell r="X2600">
            <v>0.03</v>
          </cell>
          <cell r="Y2600">
            <v>-0.03</v>
          </cell>
          <cell r="Z2600">
            <v>0.03</v>
          </cell>
          <cell r="AA2600">
            <v>-0.03</v>
          </cell>
          <cell r="AB2600" t="str">
            <v>NIL</v>
          </cell>
          <cell r="AC2600" t="str">
            <v>NIL</v>
          </cell>
          <cell r="AD2600" t="str">
            <v>NIL</v>
          </cell>
          <cell r="AE2600" t="str">
            <v>NIL</v>
          </cell>
          <cell r="AF2600" t="str">
            <v>NIL</v>
          </cell>
          <cell r="AG2600" t="str">
            <v>NIL</v>
          </cell>
        </row>
        <row r="2601">
          <cell r="A2601" t="str">
            <v>12-657A-CR</v>
          </cell>
          <cell r="B2601">
            <v>0.2</v>
          </cell>
          <cell r="C2601">
            <v>-0.2</v>
          </cell>
          <cell r="D2601">
            <v>0.1</v>
          </cell>
          <cell r="E2601">
            <v>-0.1</v>
          </cell>
          <cell r="F2601">
            <v>0.05</v>
          </cell>
          <cell r="G2601">
            <v>-0.05</v>
          </cell>
          <cell r="H2601">
            <v>0.1</v>
          </cell>
          <cell r="I2601">
            <v>0</v>
          </cell>
          <cell r="J2601">
            <v>0.05</v>
          </cell>
          <cell r="K2601">
            <v>-0.05</v>
          </cell>
          <cell r="L2601">
            <v>0.1</v>
          </cell>
          <cell r="M2601">
            <v>-0.1</v>
          </cell>
          <cell r="N2601">
            <v>0.1</v>
          </cell>
          <cell r="O2601">
            <v>-0.1</v>
          </cell>
          <cell r="P2601">
            <v>0.05</v>
          </cell>
          <cell r="Q2601">
            <v>-0.05</v>
          </cell>
          <cell r="R2601">
            <v>0.2</v>
          </cell>
          <cell r="S2601">
            <v>-0.2</v>
          </cell>
          <cell r="T2601">
            <v>0.05</v>
          </cell>
          <cell r="U2601">
            <v>-0.05</v>
          </cell>
          <cell r="V2601">
            <v>0.03</v>
          </cell>
          <cell r="W2601">
            <v>-0.03</v>
          </cell>
          <cell r="X2601">
            <v>0.03</v>
          </cell>
          <cell r="Y2601">
            <v>-0.03</v>
          </cell>
          <cell r="Z2601">
            <v>0.03</v>
          </cell>
          <cell r="AA2601">
            <v>-0.03</v>
          </cell>
          <cell r="AB2601" t="str">
            <v>NIL</v>
          </cell>
          <cell r="AC2601" t="str">
            <v>NIL</v>
          </cell>
          <cell r="AD2601" t="str">
            <v>NIL</v>
          </cell>
          <cell r="AE2601" t="str">
            <v>NIL</v>
          </cell>
          <cell r="AF2601" t="str">
            <v>NIL</v>
          </cell>
          <cell r="AG2601" t="str">
            <v>NIL</v>
          </cell>
        </row>
        <row r="2602">
          <cell r="A2602" t="str">
            <v>12-657A-CR1</v>
          </cell>
          <cell r="B2602">
            <v>0.2</v>
          </cell>
          <cell r="C2602">
            <v>-0.2</v>
          </cell>
          <cell r="D2602">
            <v>0.1</v>
          </cell>
          <cell r="E2602">
            <v>-0.1</v>
          </cell>
          <cell r="F2602">
            <v>0.05</v>
          </cell>
          <cell r="G2602">
            <v>-0.05</v>
          </cell>
          <cell r="H2602">
            <v>0.1</v>
          </cell>
          <cell r="I2602">
            <v>0</v>
          </cell>
          <cell r="J2602">
            <v>0.05</v>
          </cell>
          <cell r="K2602">
            <v>-0.05</v>
          </cell>
          <cell r="L2602">
            <v>0.1</v>
          </cell>
          <cell r="M2602">
            <v>-0.1</v>
          </cell>
          <cell r="N2602">
            <v>0.1</v>
          </cell>
          <cell r="O2602">
            <v>-0.1</v>
          </cell>
          <cell r="P2602">
            <v>0.05</v>
          </cell>
          <cell r="Q2602">
            <v>-0.05</v>
          </cell>
          <cell r="R2602">
            <v>0.2</v>
          </cell>
          <cell r="S2602">
            <v>-0.2</v>
          </cell>
          <cell r="T2602">
            <v>0.05</v>
          </cell>
          <cell r="U2602">
            <v>-0.05</v>
          </cell>
          <cell r="V2602">
            <v>0.03</v>
          </cell>
          <cell r="W2602">
            <v>-0.03</v>
          </cell>
          <cell r="X2602">
            <v>0.03</v>
          </cell>
          <cell r="Y2602">
            <v>-0.03</v>
          </cell>
          <cell r="Z2602">
            <v>0.03</v>
          </cell>
          <cell r="AA2602">
            <v>-0.03</v>
          </cell>
          <cell r="AB2602" t="str">
            <v>NIL</v>
          </cell>
          <cell r="AC2602" t="str">
            <v>NIL</v>
          </cell>
          <cell r="AD2602" t="str">
            <v>NIL</v>
          </cell>
          <cell r="AE2602" t="str">
            <v>NIL</v>
          </cell>
          <cell r="AF2602" t="str">
            <v>NIL</v>
          </cell>
          <cell r="AG2602" t="str">
            <v>NIL</v>
          </cell>
        </row>
        <row r="2603">
          <cell r="A2603" t="str">
            <v>12-657A-1</v>
          </cell>
          <cell r="B2603">
            <v>0.2</v>
          </cell>
          <cell r="C2603">
            <v>-0.2</v>
          </cell>
          <cell r="D2603">
            <v>0.1</v>
          </cell>
          <cell r="E2603">
            <v>-0.1</v>
          </cell>
          <cell r="F2603">
            <v>0.05</v>
          </cell>
          <cell r="G2603">
            <v>-0.05</v>
          </cell>
          <cell r="H2603">
            <v>0.1</v>
          </cell>
          <cell r="I2603">
            <v>0</v>
          </cell>
          <cell r="J2603">
            <v>0.05</v>
          </cell>
          <cell r="K2603">
            <v>-0.05</v>
          </cell>
          <cell r="L2603">
            <v>0.1</v>
          </cell>
          <cell r="M2603">
            <v>-0.1</v>
          </cell>
          <cell r="N2603">
            <v>0.1</v>
          </cell>
          <cell r="O2603">
            <v>-0.1</v>
          </cell>
          <cell r="P2603">
            <v>0.05</v>
          </cell>
          <cell r="Q2603">
            <v>-0.05</v>
          </cell>
          <cell r="R2603">
            <v>0.2</v>
          </cell>
          <cell r="S2603">
            <v>-0.2</v>
          </cell>
          <cell r="T2603">
            <v>0.05</v>
          </cell>
          <cell r="U2603">
            <v>-0.05</v>
          </cell>
          <cell r="V2603">
            <v>0.03</v>
          </cell>
          <cell r="W2603">
            <v>-0.03</v>
          </cell>
          <cell r="X2603">
            <v>0.03</v>
          </cell>
          <cell r="Y2603">
            <v>-0.03</v>
          </cell>
          <cell r="Z2603">
            <v>0.03</v>
          </cell>
          <cell r="AA2603">
            <v>-0.03</v>
          </cell>
          <cell r="AB2603" t="str">
            <v>NIL</v>
          </cell>
          <cell r="AC2603" t="str">
            <v>NIL</v>
          </cell>
          <cell r="AD2603" t="str">
            <v>NIL</v>
          </cell>
          <cell r="AE2603" t="str">
            <v>NIL</v>
          </cell>
          <cell r="AF2603" t="str">
            <v>NIL</v>
          </cell>
          <cell r="AG2603" t="str">
            <v>NIL</v>
          </cell>
        </row>
        <row r="2604">
          <cell r="A2604" t="str">
            <v>12-658A-CR</v>
          </cell>
          <cell r="B2604">
            <v>0.2</v>
          </cell>
          <cell r="C2604">
            <v>-0.2</v>
          </cell>
          <cell r="D2604">
            <v>0.1</v>
          </cell>
          <cell r="E2604">
            <v>-0.1</v>
          </cell>
          <cell r="F2604">
            <v>0.05</v>
          </cell>
          <cell r="G2604">
            <v>-0.05</v>
          </cell>
          <cell r="H2604">
            <v>0.1</v>
          </cell>
          <cell r="I2604">
            <v>0</v>
          </cell>
          <cell r="J2604">
            <v>0.05</v>
          </cell>
          <cell r="K2604">
            <v>-0.05</v>
          </cell>
          <cell r="L2604">
            <v>0.1</v>
          </cell>
          <cell r="M2604">
            <v>-0.1</v>
          </cell>
          <cell r="N2604">
            <v>0.1</v>
          </cell>
          <cell r="O2604">
            <v>-0.1</v>
          </cell>
          <cell r="P2604">
            <v>0.05</v>
          </cell>
          <cell r="Q2604">
            <v>-0.05</v>
          </cell>
          <cell r="R2604">
            <v>0.2</v>
          </cell>
          <cell r="S2604">
            <v>-0.2</v>
          </cell>
          <cell r="T2604">
            <v>0.05</v>
          </cell>
          <cell r="U2604">
            <v>-0.05</v>
          </cell>
          <cell r="V2604">
            <v>0.03</v>
          </cell>
          <cell r="W2604">
            <v>-0.03</v>
          </cell>
          <cell r="X2604">
            <v>0.03</v>
          </cell>
          <cell r="Y2604">
            <v>-0.03</v>
          </cell>
          <cell r="Z2604">
            <v>0.03</v>
          </cell>
          <cell r="AA2604">
            <v>-0.03</v>
          </cell>
          <cell r="AB2604" t="str">
            <v>NIL</v>
          </cell>
          <cell r="AC2604" t="str">
            <v>NIL</v>
          </cell>
          <cell r="AD2604" t="str">
            <v>NIL</v>
          </cell>
          <cell r="AE2604" t="str">
            <v>NIL</v>
          </cell>
          <cell r="AF2604" t="str">
            <v>NIL</v>
          </cell>
          <cell r="AG2604" t="str">
            <v>NIL</v>
          </cell>
        </row>
        <row r="2605">
          <cell r="A2605" t="str">
            <v>12-658A-1</v>
          </cell>
          <cell r="B2605">
            <v>0.2</v>
          </cell>
          <cell r="C2605">
            <v>-0.2</v>
          </cell>
          <cell r="D2605">
            <v>0.1</v>
          </cell>
          <cell r="E2605">
            <v>-0.1</v>
          </cell>
          <cell r="F2605">
            <v>0.05</v>
          </cell>
          <cell r="G2605">
            <v>-0.05</v>
          </cell>
          <cell r="H2605">
            <v>0.1</v>
          </cell>
          <cell r="I2605">
            <v>0</v>
          </cell>
          <cell r="J2605">
            <v>0.05</v>
          </cell>
          <cell r="K2605">
            <v>-0.05</v>
          </cell>
          <cell r="L2605">
            <v>0.1</v>
          </cell>
          <cell r="M2605">
            <v>-0.1</v>
          </cell>
          <cell r="N2605">
            <v>0.1</v>
          </cell>
          <cell r="O2605">
            <v>-0.1</v>
          </cell>
          <cell r="P2605">
            <v>0.05</v>
          </cell>
          <cell r="Q2605">
            <v>-0.05</v>
          </cell>
          <cell r="R2605">
            <v>0.2</v>
          </cell>
          <cell r="S2605">
            <v>-0.2</v>
          </cell>
          <cell r="T2605">
            <v>0.05</v>
          </cell>
          <cell r="U2605">
            <v>-0.05</v>
          </cell>
          <cell r="V2605">
            <v>0.03</v>
          </cell>
          <cell r="W2605">
            <v>-0.03</v>
          </cell>
          <cell r="X2605">
            <v>0.03</v>
          </cell>
          <cell r="Y2605">
            <v>-0.03</v>
          </cell>
          <cell r="Z2605">
            <v>0.03</v>
          </cell>
          <cell r="AA2605">
            <v>-0.03</v>
          </cell>
          <cell r="AB2605" t="str">
            <v>NIL</v>
          </cell>
          <cell r="AC2605" t="str">
            <v>NIL</v>
          </cell>
          <cell r="AD2605" t="str">
            <v>NIL</v>
          </cell>
          <cell r="AE2605" t="str">
            <v>NIL</v>
          </cell>
          <cell r="AF2605" t="str">
            <v>NIL</v>
          </cell>
          <cell r="AG2605" t="str">
            <v>NIL</v>
          </cell>
        </row>
        <row r="2606">
          <cell r="A2606" t="str">
            <v>12-659A</v>
          </cell>
          <cell r="B2606">
            <v>0.2</v>
          </cell>
          <cell r="C2606">
            <v>-0.2</v>
          </cell>
          <cell r="D2606">
            <v>0.1</v>
          </cell>
          <cell r="E2606">
            <v>-0.1</v>
          </cell>
          <cell r="F2606">
            <v>0.05</v>
          </cell>
          <cell r="G2606">
            <v>-0.05</v>
          </cell>
          <cell r="H2606">
            <v>0.1</v>
          </cell>
          <cell r="I2606">
            <v>0</v>
          </cell>
          <cell r="J2606">
            <v>0.1</v>
          </cell>
          <cell r="K2606">
            <v>-0.1</v>
          </cell>
          <cell r="L2606">
            <v>0.1</v>
          </cell>
          <cell r="M2606">
            <v>-0.1</v>
          </cell>
          <cell r="N2606">
            <v>0.1</v>
          </cell>
          <cell r="O2606">
            <v>-0.1</v>
          </cell>
          <cell r="P2606">
            <v>0.05</v>
          </cell>
          <cell r="Q2606">
            <v>-0.05</v>
          </cell>
          <cell r="R2606">
            <v>0.2</v>
          </cell>
          <cell r="S2606">
            <v>-0.2</v>
          </cell>
          <cell r="T2606">
            <v>0.05</v>
          </cell>
          <cell r="U2606">
            <v>-0.05</v>
          </cell>
          <cell r="V2606">
            <v>0.05</v>
          </cell>
          <cell r="W2606">
            <v>-0.05</v>
          </cell>
          <cell r="X2606">
            <v>0.05</v>
          </cell>
          <cell r="Y2606">
            <v>-0.05</v>
          </cell>
          <cell r="Z2606">
            <v>0.05</v>
          </cell>
          <cell r="AA2606">
            <v>-0.05</v>
          </cell>
          <cell r="AB2606" t="str">
            <v>NIL</v>
          </cell>
          <cell r="AC2606" t="str">
            <v>NIL</v>
          </cell>
          <cell r="AD2606" t="str">
            <v>NIL</v>
          </cell>
          <cell r="AE2606" t="str">
            <v>NIL</v>
          </cell>
          <cell r="AF2606" t="str">
            <v>NIL</v>
          </cell>
          <cell r="AG2606" t="str">
            <v>NIL</v>
          </cell>
        </row>
        <row r="2607">
          <cell r="A2607" t="str">
            <v>12-660A</v>
          </cell>
          <cell r="B2607">
            <v>0.3</v>
          </cell>
          <cell r="C2607">
            <v>-0.1</v>
          </cell>
          <cell r="D2607">
            <v>0.1</v>
          </cell>
          <cell r="E2607">
            <v>-0.1</v>
          </cell>
          <cell r="F2607">
            <v>0.05</v>
          </cell>
          <cell r="G2607">
            <v>-0.05</v>
          </cell>
          <cell r="H2607">
            <v>0.1</v>
          </cell>
          <cell r="I2607">
            <v>0</v>
          </cell>
          <cell r="J2607">
            <v>0.05</v>
          </cell>
          <cell r="K2607">
            <v>-0.05</v>
          </cell>
          <cell r="L2607">
            <v>0.1</v>
          </cell>
          <cell r="M2607">
            <v>-0.1</v>
          </cell>
          <cell r="N2607">
            <v>0.1</v>
          </cell>
          <cell r="O2607">
            <v>-0.1</v>
          </cell>
          <cell r="P2607">
            <v>0.05</v>
          </cell>
          <cell r="Q2607">
            <v>-0.05</v>
          </cell>
          <cell r="R2607">
            <v>0.2</v>
          </cell>
          <cell r="S2607">
            <v>-0.2</v>
          </cell>
          <cell r="T2607">
            <v>0.05</v>
          </cell>
          <cell r="U2607">
            <v>-0.05</v>
          </cell>
          <cell r="V2607">
            <v>0.03</v>
          </cell>
          <cell r="W2607">
            <v>-0.03</v>
          </cell>
          <cell r="X2607">
            <v>0.03</v>
          </cell>
          <cell r="Y2607">
            <v>-0.03</v>
          </cell>
          <cell r="Z2607">
            <v>0.03</v>
          </cell>
          <cell r="AA2607">
            <v>-0.03</v>
          </cell>
          <cell r="AB2607" t="str">
            <v>NIL</v>
          </cell>
          <cell r="AC2607" t="str">
            <v>NIL</v>
          </cell>
          <cell r="AD2607" t="str">
            <v>NIL</v>
          </cell>
          <cell r="AE2607" t="str">
            <v>NIL</v>
          </cell>
          <cell r="AF2607" t="str">
            <v>NIL</v>
          </cell>
          <cell r="AG2607" t="str">
            <v>NIL</v>
          </cell>
        </row>
        <row r="2608">
          <cell r="A2608" t="str">
            <v>12-661A-C</v>
          </cell>
          <cell r="B2608">
            <v>0.2</v>
          </cell>
          <cell r="C2608">
            <v>-0.2</v>
          </cell>
          <cell r="D2608">
            <v>0.1</v>
          </cell>
          <cell r="E2608">
            <v>-0.1</v>
          </cell>
          <cell r="F2608">
            <v>0.05</v>
          </cell>
          <cell r="G2608">
            <v>-0.05</v>
          </cell>
          <cell r="H2608">
            <v>0.1</v>
          </cell>
          <cell r="I2608">
            <v>0</v>
          </cell>
          <cell r="J2608">
            <v>0.05</v>
          </cell>
          <cell r="K2608">
            <v>-0.05</v>
          </cell>
          <cell r="L2608">
            <v>0.1</v>
          </cell>
          <cell r="M2608">
            <v>-0.1</v>
          </cell>
          <cell r="N2608">
            <v>0.1</v>
          </cell>
          <cell r="O2608">
            <v>-0.1</v>
          </cell>
          <cell r="P2608">
            <v>0.05</v>
          </cell>
          <cell r="Q2608">
            <v>-0.05</v>
          </cell>
          <cell r="R2608">
            <v>0.2</v>
          </cell>
          <cell r="S2608">
            <v>-0.2</v>
          </cell>
          <cell r="T2608">
            <v>0.05</v>
          </cell>
          <cell r="U2608">
            <v>-0.05</v>
          </cell>
          <cell r="V2608">
            <v>0.03</v>
          </cell>
          <cell r="W2608">
            <v>-0.03</v>
          </cell>
          <cell r="X2608">
            <v>0.03</v>
          </cell>
          <cell r="Y2608">
            <v>-0.03</v>
          </cell>
          <cell r="Z2608">
            <v>0.03</v>
          </cell>
          <cell r="AA2608">
            <v>-0.03</v>
          </cell>
          <cell r="AB2608" t="str">
            <v>NIL</v>
          </cell>
          <cell r="AC2608" t="str">
            <v>NIL</v>
          </cell>
          <cell r="AD2608" t="str">
            <v>NIL</v>
          </cell>
          <cell r="AE2608" t="str">
            <v>NIL</v>
          </cell>
          <cell r="AF2608" t="str">
            <v>NIL</v>
          </cell>
          <cell r="AG2608" t="str">
            <v>NIL</v>
          </cell>
        </row>
        <row r="2609">
          <cell r="A2609" t="str">
            <v>12-661AN-C</v>
          </cell>
          <cell r="B2609">
            <v>0.2</v>
          </cell>
          <cell r="C2609">
            <v>-0.2</v>
          </cell>
          <cell r="D2609">
            <v>0.1</v>
          </cell>
          <cell r="E2609">
            <v>-0.1</v>
          </cell>
          <cell r="F2609">
            <v>0.05</v>
          </cell>
          <cell r="G2609">
            <v>-0.05</v>
          </cell>
          <cell r="H2609">
            <v>0.1</v>
          </cell>
          <cell r="I2609">
            <v>0</v>
          </cell>
          <cell r="J2609" t="str">
            <v>NIL</v>
          </cell>
          <cell r="K2609" t="str">
            <v>NIL</v>
          </cell>
          <cell r="L2609">
            <v>0.1</v>
          </cell>
          <cell r="M2609">
            <v>-0.1</v>
          </cell>
          <cell r="N2609">
            <v>0.1</v>
          </cell>
          <cell r="O2609">
            <v>-0.1</v>
          </cell>
          <cell r="P2609">
            <v>0.05</v>
          </cell>
          <cell r="Q2609">
            <v>-0.05</v>
          </cell>
          <cell r="R2609">
            <v>0.2</v>
          </cell>
          <cell r="S2609">
            <v>-0.2</v>
          </cell>
          <cell r="T2609">
            <v>0.05</v>
          </cell>
          <cell r="U2609">
            <v>-0.05</v>
          </cell>
          <cell r="V2609">
            <v>0.03</v>
          </cell>
          <cell r="W2609">
            <v>-0.03</v>
          </cell>
          <cell r="X2609">
            <v>0.03</v>
          </cell>
          <cell r="Y2609">
            <v>-0.03</v>
          </cell>
          <cell r="Z2609">
            <v>0.03</v>
          </cell>
          <cell r="AA2609">
            <v>-0.03</v>
          </cell>
          <cell r="AB2609" t="str">
            <v>NIL</v>
          </cell>
          <cell r="AC2609" t="str">
            <v>NIL</v>
          </cell>
          <cell r="AD2609" t="str">
            <v>NIL</v>
          </cell>
          <cell r="AE2609" t="str">
            <v>NIL</v>
          </cell>
          <cell r="AF2609" t="str">
            <v>NIL</v>
          </cell>
          <cell r="AG2609" t="str">
            <v>NIL</v>
          </cell>
        </row>
        <row r="2610">
          <cell r="A2610" t="str">
            <v>12-662A-CR</v>
          </cell>
          <cell r="B2610">
            <v>0.2</v>
          </cell>
          <cell r="C2610">
            <v>-0.2</v>
          </cell>
          <cell r="D2610">
            <v>0.1</v>
          </cell>
          <cell r="E2610">
            <v>-0.1</v>
          </cell>
          <cell r="F2610">
            <v>0.05</v>
          </cell>
          <cell r="G2610">
            <v>-0.05</v>
          </cell>
          <cell r="H2610">
            <v>0.1</v>
          </cell>
          <cell r="I2610">
            <v>0</v>
          </cell>
          <cell r="J2610">
            <v>0.05</v>
          </cell>
          <cell r="K2610">
            <v>-0.05</v>
          </cell>
          <cell r="L2610">
            <v>0.1</v>
          </cell>
          <cell r="M2610">
            <v>-0.1</v>
          </cell>
          <cell r="N2610">
            <v>0.1</v>
          </cell>
          <cell r="O2610">
            <v>-0.1</v>
          </cell>
          <cell r="P2610">
            <v>0.05</v>
          </cell>
          <cell r="Q2610">
            <v>-0.05</v>
          </cell>
          <cell r="R2610">
            <v>0.2</v>
          </cell>
          <cell r="S2610">
            <v>-0.2</v>
          </cell>
          <cell r="T2610">
            <v>0.05</v>
          </cell>
          <cell r="U2610">
            <v>-0.05</v>
          </cell>
          <cell r="V2610">
            <v>0.03</v>
          </cell>
          <cell r="W2610">
            <v>-0.03</v>
          </cell>
          <cell r="X2610">
            <v>0.03</v>
          </cell>
          <cell r="Y2610">
            <v>-0.03</v>
          </cell>
          <cell r="Z2610">
            <v>0.03</v>
          </cell>
          <cell r="AA2610">
            <v>-0.03</v>
          </cell>
          <cell r="AB2610" t="str">
            <v>NIL</v>
          </cell>
          <cell r="AC2610" t="str">
            <v>NIL</v>
          </cell>
          <cell r="AD2610" t="str">
            <v>NIL</v>
          </cell>
          <cell r="AE2610" t="str">
            <v>NIL</v>
          </cell>
          <cell r="AF2610" t="str">
            <v>NIL</v>
          </cell>
          <cell r="AG2610" t="str">
            <v>NIL</v>
          </cell>
        </row>
        <row r="2611">
          <cell r="A2611" t="str">
            <v>12-662A-1</v>
          </cell>
          <cell r="B2611">
            <v>0.2</v>
          </cell>
          <cell r="C2611">
            <v>-0.2</v>
          </cell>
          <cell r="D2611">
            <v>0.1</v>
          </cell>
          <cell r="E2611">
            <v>-0.1</v>
          </cell>
          <cell r="F2611">
            <v>0.05</v>
          </cell>
          <cell r="G2611">
            <v>-0.05</v>
          </cell>
          <cell r="H2611">
            <v>0.1</v>
          </cell>
          <cell r="I2611">
            <v>0</v>
          </cell>
          <cell r="J2611">
            <v>0.05</v>
          </cell>
          <cell r="K2611">
            <v>-0.05</v>
          </cell>
          <cell r="L2611">
            <v>0.1</v>
          </cell>
          <cell r="M2611">
            <v>-0.1</v>
          </cell>
          <cell r="N2611">
            <v>0.1</v>
          </cell>
          <cell r="O2611">
            <v>-0.1</v>
          </cell>
          <cell r="P2611">
            <v>0.05</v>
          </cell>
          <cell r="Q2611">
            <v>-0.05</v>
          </cell>
          <cell r="R2611">
            <v>0.2</v>
          </cell>
          <cell r="S2611">
            <v>-0.2</v>
          </cell>
          <cell r="T2611">
            <v>0.05</v>
          </cell>
          <cell r="U2611">
            <v>-0.05</v>
          </cell>
          <cell r="V2611">
            <v>0.03</v>
          </cell>
          <cell r="W2611">
            <v>-0.03</v>
          </cell>
          <cell r="X2611">
            <v>0.03</v>
          </cell>
          <cell r="Y2611">
            <v>-0.03</v>
          </cell>
          <cell r="Z2611">
            <v>0.03</v>
          </cell>
          <cell r="AA2611">
            <v>-0.03</v>
          </cell>
          <cell r="AB2611" t="str">
            <v>NIL</v>
          </cell>
          <cell r="AC2611" t="str">
            <v>NIL</v>
          </cell>
          <cell r="AD2611" t="str">
            <v>NIL</v>
          </cell>
          <cell r="AE2611" t="str">
            <v>NIL</v>
          </cell>
          <cell r="AF2611" t="str">
            <v>NIL</v>
          </cell>
          <cell r="AG2611" t="str">
            <v>NIL</v>
          </cell>
        </row>
        <row r="2612">
          <cell r="A2612" t="str">
            <v>12-663A-CR</v>
          </cell>
          <cell r="B2612">
            <v>0.2</v>
          </cell>
          <cell r="C2612">
            <v>-0.2</v>
          </cell>
          <cell r="D2612">
            <v>0.1</v>
          </cell>
          <cell r="E2612">
            <v>-0.1</v>
          </cell>
          <cell r="F2612">
            <v>0.05</v>
          </cell>
          <cell r="G2612">
            <v>-0.05</v>
          </cell>
          <cell r="H2612">
            <v>0.1</v>
          </cell>
          <cell r="I2612">
            <v>0</v>
          </cell>
          <cell r="J2612">
            <v>0.05</v>
          </cell>
          <cell r="K2612">
            <v>-0.05</v>
          </cell>
          <cell r="L2612">
            <v>0.1</v>
          </cell>
          <cell r="M2612">
            <v>-0.1</v>
          </cell>
          <cell r="N2612">
            <v>0.1</v>
          </cell>
          <cell r="O2612">
            <v>-0.1</v>
          </cell>
          <cell r="P2612">
            <v>0.05</v>
          </cell>
          <cell r="Q2612">
            <v>-0.05</v>
          </cell>
          <cell r="R2612">
            <v>0.2</v>
          </cell>
          <cell r="S2612">
            <v>-0.2</v>
          </cell>
          <cell r="T2612">
            <v>0.05</v>
          </cell>
          <cell r="U2612">
            <v>-0.05</v>
          </cell>
          <cell r="V2612">
            <v>0.03</v>
          </cell>
          <cell r="W2612">
            <v>-0.03</v>
          </cell>
          <cell r="X2612">
            <v>0.03</v>
          </cell>
          <cell r="Y2612">
            <v>-0.03</v>
          </cell>
          <cell r="Z2612">
            <v>0.03</v>
          </cell>
          <cell r="AA2612">
            <v>-0.03</v>
          </cell>
          <cell r="AB2612" t="str">
            <v>NIL</v>
          </cell>
          <cell r="AC2612" t="str">
            <v>NIL</v>
          </cell>
          <cell r="AD2612" t="str">
            <v>NIL</v>
          </cell>
          <cell r="AE2612" t="str">
            <v>NIL</v>
          </cell>
          <cell r="AF2612" t="str">
            <v>NIL</v>
          </cell>
          <cell r="AG2612" t="str">
            <v>NIL</v>
          </cell>
        </row>
        <row r="2613">
          <cell r="A2613" t="str">
            <v>12-663A-1</v>
          </cell>
          <cell r="B2613">
            <v>0.2</v>
          </cell>
          <cell r="C2613">
            <v>-0.2</v>
          </cell>
          <cell r="D2613">
            <v>0.1</v>
          </cell>
          <cell r="E2613">
            <v>-0.1</v>
          </cell>
          <cell r="F2613">
            <v>0.05</v>
          </cell>
          <cell r="G2613">
            <v>-0.05</v>
          </cell>
          <cell r="H2613">
            <v>0.1</v>
          </cell>
          <cell r="I2613">
            <v>0</v>
          </cell>
          <cell r="J2613">
            <v>0.05</v>
          </cell>
          <cell r="K2613">
            <v>-0.05</v>
          </cell>
          <cell r="L2613">
            <v>0.1</v>
          </cell>
          <cell r="M2613">
            <v>-0.1</v>
          </cell>
          <cell r="N2613">
            <v>0.1</v>
          </cell>
          <cell r="O2613">
            <v>-0.1</v>
          </cell>
          <cell r="P2613">
            <v>0.05</v>
          </cell>
          <cell r="Q2613">
            <v>-0.05</v>
          </cell>
          <cell r="R2613">
            <v>0.2</v>
          </cell>
          <cell r="S2613">
            <v>-0.2</v>
          </cell>
          <cell r="T2613">
            <v>0.05</v>
          </cell>
          <cell r="U2613">
            <v>-0.05</v>
          </cell>
          <cell r="V2613">
            <v>0.03</v>
          </cell>
          <cell r="W2613">
            <v>-0.03</v>
          </cell>
          <cell r="X2613">
            <v>0.03</v>
          </cell>
          <cell r="Y2613">
            <v>-0.03</v>
          </cell>
          <cell r="Z2613">
            <v>0.03</v>
          </cell>
          <cell r="AA2613">
            <v>-0.03</v>
          </cell>
          <cell r="AB2613" t="str">
            <v>NIL</v>
          </cell>
          <cell r="AC2613" t="str">
            <v>NIL</v>
          </cell>
          <cell r="AD2613" t="str">
            <v>NIL</v>
          </cell>
          <cell r="AE2613" t="str">
            <v>NIL</v>
          </cell>
          <cell r="AF2613" t="str">
            <v>NIL</v>
          </cell>
          <cell r="AG2613" t="str">
            <v>NIL</v>
          </cell>
        </row>
        <row r="2614">
          <cell r="A2614" t="str">
            <v>12-664A-C</v>
          </cell>
          <cell r="B2614">
            <v>0.2</v>
          </cell>
          <cell r="C2614">
            <v>-0.2</v>
          </cell>
          <cell r="D2614">
            <v>0.1</v>
          </cell>
          <cell r="E2614">
            <v>-0.1</v>
          </cell>
          <cell r="F2614">
            <v>0.05</v>
          </cell>
          <cell r="G2614">
            <v>-0.05</v>
          </cell>
          <cell r="H2614">
            <v>0.1</v>
          </cell>
          <cell r="I2614">
            <v>0</v>
          </cell>
          <cell r="J2614">
            <v>0.05</v>
          </cell>
          <cell r="K2614">
            <v>-0.05</v>
          </cell>
          <cell r="L2614">
            <v>0.1</v>
          </cell>
          <cell r="M2614">
            <v>-0.1</v>
          </cell>
          <cell r="N2614">
            <v>0.1</v>
          </cell>
          <cell r="O2614">
            <v>-0.1</v>
          </cell>
          <cell r="P2614">
            <v>0.05</v>
          </cell>
          <cell r="Q2614">
            <v>-0.05</v>
          </cell>
          <cell r="R2614">
            <v>0.2</v>
          </cell>
          <cell r="S2614">
            <v>-0.2</v>
          </cell>
          <cell r="T2614">
            <v>0.05</v>
          </cell>
          <cell r="U2614">
            <v>-0.05</v>
          </cell>
          <cell r="V2614">
            <v>0.03</v>
          </cell>
          <cell r="W2614">
            <v>-0.03</v>
          </cell>
          <cell r="X2614">
            <v>0.03</v>
          </cell>
          <cell r="Y2614">
            <v>-0.03</v>
          </cell>
          <cell r="Z2614">
            <v>0.03</v>
          </cell>
          <cell r="AA2614">
            <v>-0.03</v>
          </cell>
          <cell r="AB2614" t="str">
            <v>NIL</v>
          </cell>
          <cell r="AC2614" t="str">
            <v>NIL</v>
          </cell>
          <cell r="AD2614" t="str">
            <v>NIL</v>
          </cell>
          <cell r="AE2614" t="str">
            <v>NIL</v>
          </cell>
          <cell r="AF2614" t="str">
            <v>NIL</v>
          </cell>
          <cell r="AG2614" t="str">
            <v>NIL</v>
          </cell>
        </row>
        <row r="2615">
          <cell r="A2615" t="str">
            <v>12-665A-CR</v>
          </cell>
          <cell r="B2615">
            <v>0.2</v>
          </cell>
          <cell r="C2615">
            <v>-0.2</v>
          </cell>
          <cell r="D2615">
            <v>0.1</v>
          </cell>
          <cell r="E2615">
            <v>-0.1</v>
          </cell>
          <cell r="F2615">
            <v>0.05</v>
          </cell>
          <cell r="G2615">
            <v>-0.05</v>
          </cell>
          <cell r="H2615">
            <v>0.1</v>
          </cell>
          <cell r="I2615">
            <v>0</v>
          </cell>
          <cell r="J2615">
            <v>0.05</v>
          </cell>
          <cell r="K2615">
            <v>-0.05</v>
          </cell>
          <cell r="L2615">
            <v>0.1</v>
          </cell>
          <cell r="M2615">
            <v>-0.1</v>
          </cell>
          <cell r="N2615">
            <v>0.1</v>
          </cell>
          <cell r="O2615">
            <v>-0.1</v>
          </cell>
          <cell r="P2615">
            <v>0.05</v>
          </cell>
          <cell r="Q2615">
            <v>-0.05</v>
          </cell>
          <cell r="R2615">
            <v>0.2</v>
          </cell>
          <cell r="S2615">
            <v>-0.2</v>
          </cell>
          <cell r="T2615">
            <v>0.05</v>
          </cell>
          <cell r="U2615">
            <v>-0.05</v>
          </cell>
          <cell r="V2615">
            <v>0.03</v>
          </cell>
          <cell r="W2615">
            <v>-0.03</v>
          </cell>
          <cell r="X2615">
            <v>0.03</v>
          </cell>
          <cell r="Y2615">
            <v>-0.03</v>
          </cell>
          <cell r="Z2615">
            <v>0.03</v>
          </cell>
          <cell r="AA2615">
            <v>-0.03</v>
          </cell>
          <cell r="AB2615" t="str">
            <v>NIL</v>
          </cell>
          <cell r="AC2615" t="str">
            <v>NIL</v>
          </cell>
          <cell r="AD2615" t="str">
            <v>NIL</v>
          </cell>
          <cell r="AE2615" t="str">
            <v>NIL</v>
          </cell>
          <cell r="AF2615" t="str">
            <v>NIL</v>
          </cell>
          <cell r="AG2615" t="str">
            <v>NIL</v>
          </cell>
        </row>
        <row r="2616">
          <cell r="A2616" t="str">
            <v>12-665A-1</v>
          </cell>
          <cell r="B2616">
            <v>0.2</v>
          </cell>
          <cell r="C2616">
            <v>-0.2</v>
          </cell>
          <cell r="D2616">
            <v>0.1</v>
          </cell>
          <cell r="E2616">
            <v>-0.1</v>
          </cell>
          <cell r="F2616">
            <v>0.05</v>
          </cell>
          <cell r="G2616">
            <v>-0.05</v>
          </cell>
          <cell r="H2616">
            <v>0.1</v>
          </cell>
          <cell r="I2616">
            <v>0</v>
          </cell>
          <cell r="J2616">
            <v>0.05</v>
          </cell>
          <cell r="K2616">
            <v>-0.05</v>
          </cell>
          <cell r="L2616">
            <v>0.1</v>
          </cell>
          <cell r="M2616">
            <v>-0.1</v>
          </cell>
          <cell r="N2616">
            <v>0.1</v>
          </cell>
          <cell r="O2616">
            <v>-0.1</v>
          </cell>
          <cell r="P2616">
            <v>0.05</v>
          </cell>
          <cell r="Q2616">
            <v>-0.05</v>
          </cell>
          <cell r="R2616">
            <v>0.2</v>
          </cell>
          <cell r="S2616">
            <v>-0.2</v>
          </cell>
          <cell r="T2616">
            <v>0.05</v>
          </cell>
          <cell r="U2616">
            <v>-0.05</v>
          </cell>
          <cell r="V2616">
            <v>0.03</v>
          </cell>
          <cell r="W2616">
            <v>-0.03</v>
          </cell>
          <cell r="X2616">
            <v>0.03</v>
          </cell>
          <cell r="Y2616">
            <v>-0.03</v>
          </cell>
          <cell r="Z2616">
            <v>0.03</v>
          </cell>
          <cell r="AA2616">
            <v>-0.03</v>
          </cell>
          <cell r="AB2616" t="str">
            <v>NIL</v>
          </cell>
          <cell r="AC2616" t="str">
            <v>NIL</v>
          </cell>
          <cell r="AD2616" t="str">
            <v>NIL</v>
          </cell>
          <cell r="AE2616" t="str">
            <v>NIL</v>
          </cell>
          <cell r="AF2616" t="str">
            <v>NIL</v>
          </cell>
          <cell r="AG2616" t="str">
            <v>NIL</v>
          </cell>
        </row>
        <row r="2617">
          <cell r="A2617" t="str">
            <v>12-666AR</v>
          </cell>
          <cell r="B2617">
            <v>0.3</v>
          </cell>
          <cell r="C2617">
            <v>-0.1</v>
          </cell>
          <cell r="D2617">
            <v>0.1</v>
          </cell>
          <cell r="E2617">
            <v>-0.1</v>
          </cell>
          <cell r="F2617">
            <v>0.05</v>
          </cell>
          <cell r="G2617">
            <v>-0.05</v>
          </cell>
          <cell r="H2617">
            <v>0.1</v>
          </cell>
          <cell r="I2617">
            <v>0</v>
          </cell>
          <cell r="J2617">
            <v>0.05</v>
          </cell>
          <cell r="K2617">
            <v>-0.05</v>
          </cell>
          <cell r="L2617">
            <v>0.1</v>
          </cell>
          <cell r="M2617">
            <v>-0.1</v>
          </cell>
          <cell r="N2617">
            <v>0.1</v>
          </cell>
          <cell r="O2617">
            <v>-0.1</v>
          </cell>
          <cell r="P2617">
            <v>0.05</v>
          </cell>
          <cell r="Q2617">
            <v>-0.05</v>
          </cell>
          <cell r="R2617">
            <v>0.2</v>
          </cell>
          <cell r="S2617">
            <v>-0.2</v>
          </cell>
          <cell r="T2617">
            <v>0.05</v>
          </cell>
          <cell r="U2617">
            <v>-0.05</v>
          </cell>
          <cell r="V2617">
            <v>0.03</v>
          </cell>
          <cell r="W2617">
            <v>-0.03</v>
          </cell>
          <cell r="X2617">
            <v>0.03</v>
          </cell>
          <cell r="Y2617">
            <v>-0.03</v>
          </cell>
          <cell r="Z2617">
            <v>0.03</v>
          </cell>
          <cell r="AA2617">
            <v>-0.03</v>
          </cell>
          <cell r="AB2617" t="str">
            <v>NIL</v>
          </cell>
          <cell r="AC2617" t="str">
            <v>NIL</v>
          </cell>
          <cell r="AD2617" t="str">
            <v>NIL</v>
          </cell>
          <cell r="AE2617" t="str">
            <v>NIL</v>
          </cell>
          <cell r="AF2617" t="str">
            <v>NIL</v>
          </cell>
          <cell r="AG2617" t="str">
            <v>NIL</v>
          </cell>
        </row>
        <row r="2618">
          <cell r="A2618" t="str">
            <v>12-666A-CR</v>
          </cell>
          <cell r="B2618">
            <v>0.2</v>
          </cell>
          <cell r="C2618">
            <v>-0.2</v>
          </cell>
          <cell r="D2618">
            <v>0.1</v>
          </cell>
          <cell r="E2618">
            <v>-0.1</v>
          </cell>
          <cell r="F2618">
            <v>0.05</v>
          </cell>
          <cell r="G2618">
            <v>-0.05</v>
          </cell>
          <cell r="H2618">
            <v>0.1</v>
          </cell>
          <cell r="I2618">
            <v>0</v>
          </cell>
          <cell r="J2618">
            <v>0.05</v>
          </cell>
          <cell r="K2618">
            <v>-0.05</v>
          </cell>
          <cell r="L2618">
            <v>0.1</v>
          </cell>
          <cell r="M2618">
            <v>-0.1</v>
          </cell>
          <cell r="N2618">
            <v>0.1</v>
          </cell>
          <cell r="O2618">
            <v>-0.1</v>
          </cell>
          <cell r="P2618">
            <v>0.05</v>
          </cell>
          <cell r="Q2618">
            <v>-0.05</v>
          </cell>
          <cell r="R2618">
            <v>0.2</v>
          </cell>
          <cell r="S2618">
            <v>-0.2</v>
          </cell>
          <cell r="T2618">
            <v>0.05</v>
          </cell>
          <cell r="U2618">
            <v>-0.05</v>
          </cell>
          <cell r="V2618">
            <v>0.03</v>
          </cell>
          <cell r="W2618">
            <v>-0.03</v>
          </cell>
          <cell r="X2618">
            <v>0.03</v>
          </cell>
          <cell r="Y2618">
            <v>-0.03</v>
          </cell>
          <cell r="Z2618">
            <v>0.03</v>
          </cell>
          <cell r="AA2618">
            <v>-0.03</v>
          </cell>
          <cell r="AB2618" t="str">
            <v>NIL</v>
          </cell>
          <cell r="AC2618" t="str">
            <v>NIL</v>
          </cell>
          <cell r="AD2618" t="str">
            <v>NIL</v>
          </cell>
          <cell r="AE2618" t="str">
            <v>NIL</v>
          </cell>
          <cell r="AF2618" t="str">
            <v>NIL</v>
          </cell>
          <cell r="AG2618" t="str">
            <v>NIL</v>
          </cell>
        </row>
        <row r="2619">
          <cell r="A2619" t="str">
            <v>12-666A-CR1</v>
          </cell>
          <cell r="B2619">
            <v>0.2</v>
          </cell>
          <cell r="C2619">
            <v>-0.2</v>
          </cell>
          <cell r="D2619">
            <v>0.1</v>
          </cell>
          <cell r="E2619">
            <v>-0.1</v>
          </cell>
          <cell r="F2619">
            <v>0.05</v>
          </cell>
          <cell r="G2619">
            <v>-0.05</v>
          </cell>
          <cell r="H2619">
            <v>0.1</v>
          </cell>
          <cell r="I2619">
            <v>0</v>
          </cell>
          <cell r="J2619">
            <v>0.05</v>
          </cell>
          <cell r="K2619">
            <v>-0.05</v>
          </cell>
          <cell r="L2619">
            <v>0.1</v>
          </cell>
          <cell r="M2619">
            <v>-0.1</v>
          </cell>
          <cell r="N2619">
            <v>0.1</v>
          </cell>
          <cell r="O2619">
            <v>-0.1</v>
          </cell>
          <cell r="P2619">
            <v>0.05</v>
          </cell>
          <cell r="Q2619">
            <v>-0.05</v>
          </cell>
          <cell r="R2619">
            <v>0.2</v>
          </cell>
          <cell r="S2619">
            <v>-0.2</v>
          </cell>
          <cell r="T2619">
            <v>0.05</v>
          </cell>
          <cell r="U2619">
            <v>-0.05</v>
          </cell>
          <cell r="V2619">
            <v>0.03</v>
          </cell>
          <cell r="W2619">
            <v>-0.03</v>
          </cell>
          <cell r="X2619">
            <v>0.03</v>
          </cell>
          <cell r="Y2619">
            <v>-0.03</v>
          </cell>
          <cell r="Z2619">
            <v>0.03</v>
          </cell>
          <cell r="AA2619">
            <v>-0.03</v>
          </cell>
          <cell r="AB2619" t="str">
            <v>NIL</v>
          </cell>
          <cell r="AC2619" t="str">
            <v>NIL</v>
          </cell>
          <cell r="AD2619" t="str">
            <v>NIL</v>
          </cell>
          <cell r="AE2619" t="str">
            <v>NIL</v>
          </cell>
          <cell r="AF2619" t="str">
            <v>NIL</v>
          </cell>
          <cell r="AG2619" t="str">
            <v>NIL</v>
          </cell>
        </row>
        <row r="2620">
          <cell r="A2620" t="str">
            <v>12-667A-CR</v>
          </cell>
          <cell r="B2620">
            <v>0.2</v>
          </cell>
          <cell r="C2620">
            <v>-0.2</v>
          </cell>
          <cell r="D2620">
            <v>0.1</v>
          </cell>
          <cell r="E2620">
            <v>-0.1</v>
          </cell>
          <cell r="F2620">
            <v>0.05</v>
          </cell>
          <cell r="G2620">
            <v>-0.05</v>
          </cell>
          <cell r="H2620">
            <v>0.1</v>
          </cell>
          <cell r="I2620">
            <v>0</v>
          </cell>
          <cell r="J2620">
            <v>0.05</v>
          </cell>
          <cell r="K2620">
            <v>-0.05</v>
          </cell>
          <cell r="L2620">
            <v>0.1</v>
          </cell>
          <cell r="M2620">
            <v>-0.1</v>
          </cell>
          <cell r="N2620">
            <v>0.1</v>
          </cell>
          <cell r="O2620">
            <v>-0.1</v>
          </cell>
          <cell r="P2620">
            <v>0.05</v>
          </cell>
          <cell r="Q2620">
            <v>-0.05</v>
          </cell>
          <cell r="R2620">
            <v>0.2</v>
          </cell>
          <cell r="S2620">
            <v>-0.2</v>
          </cell>
          <cell r="T2620">
            <v>0.05</v>
          </cell>
          <cell r="U2620">
            <v>-0.05</v>
          </cell>
          <cell r="V2620">
            <v>0.03</v>
          </cell>
          <cell r="W2620">
            <v>-0.03</v>
          </cell>
          <cell r="X2620">
            <v>0.03</v>
          </cell>
          <cell r="Y2620">
            <v>-0.03</v>
          </cell>
          <cell r="Z2620">
            <v>0.03</v>
          </cell>
          <cell r="AA2620">
            <v>-0.03</v>
          </cell>
          <cell r="AB2620" t="str">
            <v>NIL</v>
          </cell>
          <cell r="AC2620" t="str">
            <v>NIL</v>
          </cell>
          <cell r="AD2620" t="str">
            <v>NIL</v>
          </cell>
          <cell r="AE2620" t="str">
            <v>NIL</v>
          </cell>
          <cell r="AF2620" t="str">
            <v>NIL</v>
          </cell>
          <cell r="AG2620" t="str">
            <v>NIL</v>
          </cell>
        </row>
        <row r="2621">
          <cell r="A2621" t="str">
            <v>12-667A-1</v>
          </cell>
          <cell r="B2621">
            <v>0.2</v>
          </cell>
          <cell r="C2621">
            <v>-0.2</v>
          </cell>
          <cell r="D2621">
            <v>0.1</v>
          </cell>
          <cell r="E2621">
            <v>-0.1</v>
          </cell>
          <cell r="F2621">
            <v>0.05</v>
          </cell>
          <cell r="G2621">
            <v>-0.05</v>
          </cell>
          <cell r="H2621">
            <v>0.1</v>
          </cell>
          <cell r="I2621">
            <v>0</v>
          </cell>
          <cell r="J2621">
            <v>0.05</v>
          </cell>
          <cell r="K2621">
            <v>-0.05</v>
          </cell>
          <cell r="L2621">
            <v>0.1</v>
          </cell>
          <cell r="M2621">
            <v>-0.1</v>
          </cell>
          <cell r="N2621">
            <v>0.1</v>
          </cell>
          <cell r="O2621">
            <v>-0.1</v>
          </cell>
          <cell r="P2621">
            <v>0.05</v>
          </cell>
          <cell r="Q2621">
            <v>-0.05</v>
          </cell>
          <cell r="R2621">
            <v>0.2</v>
          </cell>
          <cell r="S2621">
            <v>-0.2</v>
          </cell>
          <cell r="T2621">
            <v>0.05</v>
          </cell>
          <cell r="U2621">
            <v>-0.05</v>
          </cell>
          <cell r="V2621">
            <v>0.03</v>
          </cell>
          <cell r="W2621">
            <v>-0.03</v>
          </cell>
          <cell r="X2621">
            <v>0.03</v>
          </cell>
          <cell r="Y2621">
            <v>-0.03</v>
          </cell>
          <cell r="Z2621">
            <v>0.03</v>
          </cell>
          <cell r="AA2621">
            <v>-0.03</v>
          </cell>
          <cell r="AB2621" t="str">
            <v>NIL</v>
          </cell>
          <cell r="AC2621" t="str">
            <v>NIL</v>
          </cell>
          <cell r="AD2621" t="str">
            <v>NIL</v>
          </cell>
          <cell r="AE2621" t="str">
            <v>NIL</v>
          </cell>
          <cell r="AF2621" t="str">
            <v>NIL</v>
          </cell>
          <cell r="AG2621" t="str">
            <v>NIL</v>
          </cell>
        </row>
        <row r="2622">
          <cell r="A2622" t="str">
            <v>12-668A</v>
          </cell>
          <cell r="B2622">
            <v>0.2</v>
          </cell>
          <cell r="C2622">
            <v>-0.2</v>
          </cell>
          <cell r="D2622">
            <v>0.1</v>
          </cell>
          <cell r="E2622">
            <v>-0.1</v>
          </cell>
          <cell r="F2622">
            <v>0.05</v>
          </cell>
          <cell r="G2622">
            <v>-0.05</v>
          </cell>
          <cell r="H2622">
            <v>0.1</v>
          </cell>
          <cell r="I2622">
            <v>0</v>
          </cell>
          <cell r="J2622">
            <v>0.1</v>
          </cell>
          <cell r="K2622">
            <v>-0.1</v>
          </cell>
          <cell r="L2622">
            <v>0.1</v>
          </cell>
          <cell r="M2622">
            <v>-0.1</v>
          </cell>
          <cell r="N2622">
            <v>0.1</v>
          </cell>
          <cell r="O2622">
            <v>-0.1</v>
          </cell>
          <cell r="P2622">
            <v>0.05</v>
          </cell>
          <cell r="Q2622">
            <v>-0.05</v>
          </cell>
          <cell r="R2622">
            <v>0.2</v>
          </cell>
          <cell r="S2622">
            <v>-0.2</v>
          </cell>
          <cell r="T2622">
            <v>0.05</v>
          </cell>
          <cell r="U2622">
            <v>-0.05</v>
          </cell>
          <cell r="V2622">
            <v>0.05</v>
          </cell>
          <cell r="W2622">
            <v>-0.05</v>
          </cell>
          <cell r="X2622">
            <v>0.05</v>
          </cell>
          <cell r="Y2622">
            <v>-0.05</v>
          </cell>
          <cell r="Z2622">
            <v>0.05</v>
          </cell>
          <cell r="AA2622">
            <v>-0.05</v>
          </cell>
          <cell r="AB2622" t="str">
            <v>NIL</v>
          </cell>
          <cell r="AC2622" t="str">
            <v>NIL</v>
          </cell>
          <cell r="AD2622" t="str">
            <v>NIL</v>
          </cell>
          <cell r="AE2622" t="str">
            <v>NIL</v>
          </cell>
          <cell r="AF2622" t="str">
            <v>NIL</v>
          </cell>
          <cell r="AG2622" t="str">
            <v>NIL</v>
          </cell>
        </row>
        <row r="2623">
          <cell r="A2623" t="str">
            <v>12-669A-CR</v>
          </cell>
          <cell r="B2623">
            <v>0.2</v>
          </cell>
          <cell r="C2623">
            <v>-0.2</v>
          </cell>
          <cell r="D2623">
            <v>0.1</v>
          </cell>
          <cell r="E2623">
            <v>-0.1</v>
          </cell>
          <cell r="F2623">
            <v>0.05</v>
          </cell>
          <cell r="G2623">
            <v>-0.05</v>
          </cell>
          <cell r="H2623">
            <v>0.1</v>
          </cell>
          <cell r="I2623">
            <v>0</v>
          </cell>
          <cell r="J2623">
            <v>0.05</v>
          </cell>
          <cell r="K2623">
            <v>-0.05</v>
          </cell>
          <cell r="L2623">
            <v>0.1</v>
          </cell>
          <cell r="M2623">
            <v>-0.1</v>
          </cell>
          <cell r="N2623">
            <v>0.1</v>
          </cell>
          <cell r="O2623">
            <v>-0.1</v>
          </cell>
          <cell r="P2623">
            <v>0.05</v>
          </cell>
          <cell r="Q2623">
            <v>-0.05</v>
          </cell>
          <cell r="R2623">
            <v>0.2</v>
          </cell>
          <cell r="S2623">
            <v>-0.2</v>
          </cell>
          <cell r="T2623">
            <v>0.05</v>
          </cell>
          <cell r="U2623">
            <v>-0.05</v>
          </cell>
          <cell r="V2623">
            <v>0.03</v>
          </cell>
          <cell r="W2623">
            <v>-0.03</v>
          </cell>
          <cell r="X2623">
            <v>0.03</v>
          </cell>
          <cell r="Y2623">
            <v>-0.03</v>
          </cell>
          <cell r="Z2623">
            <v>0.03</v>
          </cell>
          <cell r="AA2623">
            <v>-0.03</v>
          </cell>
          <cell r="AB2623" t="str">
            <v>NIL</v>
          </cell>
          <cell r="AC2623" t="str">
            <v>NIL</v>
          </cell>
          <cell r="AD2623" t="str">
            <v>NIL</v>
          </cell>
          <cell r="AE2623" t="str">
            <v>NIL</v>
          </cell>
          <cell r="AF2623" t="str">
            <v>NIL</v>
          </cell>
          <cell r="AG2623" t="str">
            <v>NIL</v>
          </cell>
        </row>
        <row r="2624">
          <cell r="A2624" t="str">
            <v>12-669A-1</v>
          </cell>
          <cell r="B2624">
            <v>0.2</v>
          </cell>
          <cell r="C2624">
            <v>-0.2</v>
          </cell>
          <cell r="D2624">
            <v>0.1</v>
          </cell>
          <cell r="E2624">
            <v>-0.1</v>
          </cell>
          <cell r="F2624">
            <v>0.05</v>
          </cell>
          <cell r="G2624">
            <v>-0.05</v>
          </cell>
          <cell r="H2624">
            <v>0.1</v>
          </cell>
          <cell r="I2624">
            <v>0</v>
          </cell>
          <cell r="J2624">
            <v>0.05</v>
          </cell>
          <cell r="K2624">
            <v>-0.05</v>
          </cell>
          <cell r="L2624">
            <v>0.1</v>
          </cell>
          <cell r="M2624">
            <v>-0.1</v>
          </cell>
          <cell r="N2624">
            <v>0.1</v>
          </cell>
          <cell r="O2624">
            <v>-0.1</v>
          </cell>
          <cell r="P2624">
            <v>0.05</v>
          </cell>
          <cell r="Q2624">
            <v>-0.05</v>
          </cell>
          <cell r="R2624">
            <v>0.2</v>
          </cell>
          <cell r="S2624">
            <v>-0.2</v>
          </cell>
          <cell r="T2624">
            <v>0.05</v>
          </cell>
          <cell r="U2624">
            <v>-0.05</v>
          </cell>
          <cell r="V2624">
            <v>0.03</v>
          </cell>
          <cell r="W2624">
            <v>-0.03</v>
          </cell>
          <cell r="X2624">
            <v>0.03</v>
          </cell>
          <cell r="Y2624">
            <v>-0.03</v>
          </cell>
          <cell r="Z2624">
            <v>0.03</v>
          </cell>
          <cell r="AA2624">
            <v>-0.03</v>
          </cell>
          <cell r="AB2624" t="str">
            <v>NIL</v>
          </cell>
          <cell r="AC2624" t="str">
            <v>NIL</v>
          </cell>
          <cell r="AD2624" t="str">
            <v>NIL</v>
          </cell>
          <cell r="AE2624" t="str">
            <v>NIL</v>
          </cell>
          <cell r="AF2624" t="str">
            <v>NIL</v>
          </cell>
          <cell r="AG2624" t="str">
            <v>NIL</v>
          </cell>
        </row>
        <row r="2625">
          <cell r="A2625" t="str">
            <v>12-670A-CR</v>
          </cell>
          <cell r="B2625">
            <v>0.2</v>
          </cell>
          <cell r="C2625">
            <v>-0.2</v>
          </cell>
          <cell r="D2625">
            <v>0.1</v>
          </cell>
          <cell r="E2625">
            <v>-0.1</v>
          </cell>
          <cell r="F2625">
            <v>0.05</v>
          </cell>
          <cell r="G2625">
            <v>-0.05</v>
          </cell>
          <cell r="H2625">
            <v>0.1</v>
          </cell>
          <cell r="I2625">
            <v>0</v>
          </cell>
          <cell r="J2625">
            <v>0.05</v>
          </cell>
          <cell r="K2625">
            <v>-0.05</v>
          </cell>
          <cell r="L2625">
            <v>0.1</v>
          </cell>
          <cell r="M2625">
            <v>-0.1</v>
          </cell>
          <cell r="N2625">
            <v>0.1</v>
          </cell>
          <cell r="O2625">
            <v>-0.1</v>
          </cell>
          <cell r="P2625">
            <v>0.05</v>
          </cell>
          <cell r="Q2625">
            <v>-0.05</v>
          </cell>
          <cell r="R2625">
            <v>0.2</v>
          </cell>
          <cell r="S2625">
            <v>-0.2</v>
          </cell>
          <cell r="T2625">
            <v>0.05</v>
          </cell>
          <cell r="U2625">
            <v>-0.05</v>
          </cell>
          <cell r="V2625">
            <v>0.03</v>
          </cell>
          <cell r="W2625">
            <v>-0.03</v>
          </cell>
          <cell r="X2625">
            <v>0.03</v>
          </cell>
          <cell r="Y2625">
            <v>-0.03</v>
          </cell>
          <cell r="Z2625">
            <v>0.03</v>
          </cell>
          <cell r="AA2625">
            <v>-0.03</v>
          </cell>
          <cell r="AB2625" t="str">
            <v>NIL</v>
          </cell>
          <cell r="AC2625" t="str">
            <v>NIL</v>
          </cell>
          <cell r="AD2625" t="str">
            <v>NIL</v>
          </cell>
          <cell r="AE2625" t="str">
            <v>NIL</v>
          </cell>
          <cell r="AF2625" t="str">
            <v>NIL</v>
          </cell>
          <cell r="AG2625" t="str">
            <v>NIL</v>
          </cell>
        </row>
        <row r="2626">
          <cell r="A2626" t="str">
            <v>12-670A-1</v>
          </cell>
          <cell r="B2626">
            <v>0.2</v>
          </cell>
          <cell r="C2626">
            <v>-0.2</v>
          </cell>
          <cell r="D2626">
            <v>0.1</v>
          </cell>
          <cell r="E2626">
            <v>-0.1</v>
          </cell>
          <cell r="F2626">
            <v>0.05</v>
          </cell>
          <cell r="G2626">
            <v>-0.05</v>
          </cell>
          <cell r="H2626">
            <v>0.1</v>
          </cell>
          <cell r="I2626">
            <v>0</v>
          </cell>
          <cell r="J2626">
            <v>0.05</v>
          </cell>
          <cell r="K2626">
            <v>-0.05</v>
          </cell>
          <cell r="L2626">
            <v>0.1</v>
          </cell>
          <cell r="M2626">
            <v>-0.1</v>
          </cell>
          <cell r="N2626">
            <v>0.1</v>
          </cell>
          <cell r="O2626">
            <v>-0.1</v>
          </cell>
          <cell r="P2626">
            <v>0.05</v>
          </cell>
          <cell r="Q2626">
            <v>-0.05</v>
          </cell>
          <cell r="R2626">
            <v>0.2</v>
          </cell>
          <cell r="S2626">
            <v>-0.2</v>
          </cell>
          <cell r="T2626">
            <v>0.05</v>
          </cell>
          <cell r="U2626">
            <v>-0.05</v>
          </cell>
          <cell r="V2626">
            <v>0.03</v>
          </cell>
          <cell r="W2626">
            <v>-0.03</v>
          </cell>
          <cell r="X2626">
            <v>0.03</v>
          </cell>
          <cell r="Y2626">
            <v>-0.03</v>
          </cell>
          <cell r="Z2626">
            <v>0.03</v>
          </cell>
          <cell r="AA2626">
            <v>-0.03</v>
          </cell>
          <cell r="AB2626" t="str">
            <v>NIL</v>
          </cell>
          <cell r="AC2626" t="str">
            <v>NIL</v>
          </cell>
          <cell r="AD2626" t="str">
            <v>NIL</v>
          </cell>
          <cell r="AE2626" t="str">
            <v>NIL</v>
          </cell>
          <cell r="AF2626" t="str">
            <v>NIL</v>
          </cell>
          <cell r="AG2626" t="str">
            <v>NIL</v>
          </cell>
        </row>
        <row r="2627">
          <cell r="A2627" t="str">
            <v>12-671A-C</v>
          </cell>
          <cell r="B2627">
            <v>0.2</v>
          </cell>
          <cell r="C2627">
            <v>-0.2</v>
          </cell>
          <cell r="D2627">
            <v>0.1</v>
          </cell>
          <cell r="E2627">
            <v>-0.1</v>
          </cell>
          <cell r="F2627">
            <v>0.05</v>
          </cell>
          <cell r="G2627">
            <v>-0.05</v>
          </cell>
          <cell r="H2627">
            <v>0.1</v>
          </cell>
          <cell r="I2627">
            <v>0</v>
          </cell>
          <cell r="J2627">
            <v>0.1</v>
          </cell>
          <cell r="K2627">
            <v>-0.1</v>
          </cell>
          <cell r="L2627">
            <v>0.1</v>
          </cell>
          <cell r="M2627">
            <v>-0.1</v>
          </cell>
          <cell r="N2627">
            <v>0.1</v>
          </cell>
          <cell r="O2627">
            <v>-0.1</v>
          </cell>
          <cell r="P2627">
            <v>0.05</v>
          </cell>
          <cell r="Q2627">
            <v>-0.05</v>
          </cell>
          <cell r="R2627">
            <v>0.2</v>
          </cell>
          <cell r="S2627">
            <v>-0.2</v>
          </cell>
          <cell r="T2627">
            <v>0.05</v>
          </cell>
          <cell r="U2627">
            <v>-0.05</v>
          </cell>
          <cell r="V2627">
            <v>0.05</v>
          </cell>
          <cell r="W2627">
            <v>-0.05</v>
          </cell>
          <cell r="X2627">
            <v>0.05</v>
          </cell>
          <cell r="Y2627">
            <v>-0.05</v>
          </cell>
          <cell r="Z2627">
            <v>0.05</v>
          </cell>
          <cell r="AA2627">
            <v>-0.05</v>
          </cell>
          <cell r="AB2627" t="str">
            <v>NIL</v>
          </cell>
          <cell r="AC2627" t="str">
            <v>NIL</v>
          </cell>
          <cell r="AD2627" t="str">
            <v>NIL</v>
          </cell>
          <cell r="AE2627" t="str">
            <v>NIL</v>
          </cell>
          <cell r="AF2627" t="str">
            <v>NIL</v>
          </cell>
          <cell r="AG2627" t="str">
            <v>NIL</v>
          </cell>
        </row>
        <row r="2628">
          <cell r="A2628" t="str">
            <v>12-672A-CR</v>
          </cell>
          <cell r="B2628">
            <v>0.2</v>
          </cell>
          <cell r="C2628">
            <v>-0.2</v>
          </cell>
          <cell r="D2628">
            <v>0.1</v>
          </cell>
          <cell r="E2628">
            <v>-0.1</v>
          </cell>
          <cell r="F2628">
            <v>0.05</v>
          </cell>
          <cell r="G2628">
            <v>-0.05</v>
          </cell>
          <cell r="H2628">
            <v>0.1</v>
          </cell>
          <cell r="I2628">
            <v>0</v>
          </cell>
          <cell r="J2628">
            <v>0.1</v>
          </cell>
          <cell r="K2628">
            <v>-0.1</v>
          </cell>
          <cell r="L2628">
            <v>0.1</v>
          </cell>
          <cell r="M2628">
            <v>-0.1</v>
          </cell>
          <cell r="N2628">
            <v>0.1</v>
          </cell>
          <cell r="O2628">
            <v>-0.1</v>
          </cell>
          <cell r="P2628">
            <v>0.05</v>
          </cell>
          <cell r="Q2628">
            <v>-0.05</v>
          </cell>
          <cell r="R2628">
            <v>0.2</v>
          </cell>
          <cell r="S2628">
            <v>-0.2</v>
          </cell>
          <cell r="T2628">
            <v>0.05</v>
          </cell>
          <cell r="U2628">
            <v>-0.05</v>
          </cell>
          <cell r="V2628">
            <v>0.03</v>
          </cell>
          <cell r="W2628">
            <v>-0.03</v>
          </cell>
          <cell r="X2628">
            <v>0.03</v>
          </cell>
          <cell r="Y2628">
            <v>-0.03</v>
          </cell>
          <cell r="Z2628">
            <v>0.03</v>
          </cell>
          <cell r="AA2628">
            <v>-0.03</v>
          </cell>
          <cell r="AB2628" t="str">
            <v>NIL</v>
          </cell>
          <cell r="AC2628" t="str">
            <v>NIL</v>
          </cell>
          <cell r="AD2628" t="str">
            <v>NIL</v>
          </cell>
          <cell r="AE2628" t="str">
            <v>NIL</v>
          </cell>
          <cell r="AF2628" t="str">
            <v>NIL</v>
          </cell>
          <cell r="AG2628" t="str">
            <v>NIL</v>
          </cell>
        </row>
        <row r="2629">
          <cell r="A2629" t="str">
            <v>12-672A-1</v>
          </cell>
          <cell r="B2629">
            <v>0.2</v>
          </cell>
          <cell r="C2629">
            <v>-0.2</v>
          </cell>
          <cell r="D2629">
            <v>0.1</v>
          </cell>
          <cell r="E2629">
            <v>-0.1</v>
          </cell>
          <cell r="F2629">
            <v>0.05</v>
          </cell>
          <cell r="G2629">
            <v>-0.05</v>
          </cell>
          <cell r="H2629">
            <v>0.1</v>
          </cell>
          <cell r="I2629">
            <v>0</v>
          </cell>
          <cell r="J2629">
            <v>0.1</v>
          </cell>
          <cell r="K2629">
            <v>-0.1</v>
          </cell>
          <cell r="L2629">
            <v>0.1</v>
          </cell>
          <cell r="M2629">
            <v>-0.1</v>
          </cell>
          <cell r="N2629">
            <v>0.1</v>
          </cell>
          <cell r="O2629">
            <v>-0.1</v>
          </cell>
          <cell r="P2629">
            <v>0.05</v>
          </cell>
          <cell r="Q2629">
            <v>-0.05</v>
          </cell>
          <cell r="R2629">
            <v>0.2</v>
          </cell>
          <cell r="S2629">
            <v>-0.2</v>
          </cell>
          <cell r="T2629">
            <v>0.05</v>
          </cell>
          <cell r="U2629">
            <v>-0.05</v>
          </cell>
          <cell r="V2629">
            <v>0.03</v>
          </cell>
          <cell r="W2629">
            <v>-0.03</v>
          </cell>
          <cell r="X2629">
            <v>0.03</v>
          </cell>
          <cell r="Y2629">
            <v>-0.03</v>
          </cell>
          <cell r="Z2629">
            <v>0.03</v>
          </cell>
          <cell r="AA2629">
            <v>-0.03</v>
          </cell>
          <cell r="AB2629" t="str">
            <v>NIL</v>
          </cell>
          <cell r="AC2629" t="str">
            <v>NIL</v>
          </cell>
          <cell r="AD2629" t="str">
            <v>NIL</v>
          </cell>
          <cell r="AE2629" t="str">
            <v>NIL</v>
          </cell>
          <cell r="AF2629" t="str">
            <v>NIL</v>
          </cell>
          <cell r="AG2629" t="str">
            <v>NIL</v>
          </cell>
        </row>
        <row r="2630">
          <cell r="A2630" t="str">
            <v>12-673A-CR</v>
          </cell>
          <cell r="B2630">
            <v>0.2</v>
          </cell>
          <cell r="C2630">
            <v>-0.2</v>
          </cell>
          <cell r="D2630">
            <v>0.1</v>
          </cell>
          <cell r="E2630">
            <v>-0.1</v>
          </cell>
          <cell r="F2630">
            <v>0.05</v>
          </cell>
          <cell r="G2630">
            <v>-0.05</v>
          </cell>
          <cell r="H2630">
            <v>0.1</v>
          </cell>
          <cell r="I2630">
            <v>0</v>
          </cell>
          <cell r="J2630">
            <v>0.1</v>
          </cell>
          <cell r="K2630">
            <v>-0.1</v>
          </cell>
          <cell r="L2630">
            <v>0.1</v>
          </cell>
          <cell r="M2630">
            <v>-0.1</v>
          </cell>
          <cell r="N2630">
            <v>0.1</v>
          </cell>
          <cell r="O2630">
            <v>-0.1</v>
          </cell>
          <cell r="P2630">
            <v>0.05</v>
          </cell>
          <cell r="Q2630">
            <v>-0.05</v>
          </cell>
          <cell r="R2630">
            <v>0.2</v>
          </cell>
          <cell r="S2630">
            <v>-0.2</v>
          </cell>
          <cell r="T2630">
            <v>0.05</v>
          </cell>
          <cell r="U2630">
            <v>-0.05</v>
          </cell>
          <cell r="V2630">
            <v>0.03</v>
          </cell>
          <cell r="W2630">
            <v>-0.03</v>
          </cell>
          <cell r="X2630">
            <v>0.03</v>
          </cell>
          <cell r="Y2630">
            <v>-0.03</v>
          </cell>
          <cell r="Z2630">
            <v>0.03</v>
          </cell>
          <cell r="AA2630">
            <v>-0.03</v>
          </cell>
          <cell r="AB2630" t="str">
            <v>NIL</v>
          </cell>
          <cell r="AC2630" t="str">
            <v>NIL</v>
          </cell>
          <cell r="AD2630" t="str">
            <v>NIL</v>
          </cell>
          <cell r="AE2630" t="str">
            <v>NIL</v>
          </cell>
          <cell r="AF2630" t="str">
            <v>NIL</v>
          </cell>
          <cell r="AG2630" t="str">
            <v>NIL</v>
          </cell>
        </row>
        <row r="2631">
          <cell r="A2631" t="str">
            <v>12-673A-CR1</v>
          </cell>
          <cell r="B2631">
            <v>0.2</v>
          </cell>
          <cell r="C2631">
            <v>-0.2</v>
          </cell>
          <cell r="D2631">
            <v>0.1</v>
          </cell>
          <cell r="E2631">
            <v>-0.1</v>
          </cell>
          <cell r="F2631">
            <v>0.05</v>
          </cell>
          <cell r="G2631">
            <v>-0.05</v>
          </cell>
          <cell r="H2631">
            <v>0.1</v>
          </cell>
          <cell r="I2631">
            <v>0</v>
          </cell>
          <cell r="J2631">
            <v>0.1</v>
          </cell>
          <cell r="K2631">
            <v>-0.1</v>
          </cell>
          <cell r="L2631">
            <v>0.1</v>
          </cell>
          <cell r="M2631">
            <v>-0.1</v>
          </cell>
          <cell r="N2631">
            <v>0.1</v>
          </cell>
          <cell r="O2631">
            <v>-0.1</v>
          </cell>
          <cell r="P2631">
            <v>0.05</v>
          </cell>
          <cell r="Q2631">
            <v>-0.05</v>
          </cell>
          <cell r="R2631">
            <v>0.2</v>
          </cell>
          <cell r="S2631">
            <v>-0.2</v>
          </cell>
          <cell r="T2631">
            <v>0.05</v>
          </cell>
          <cell r="U2631">
            <v>-0.05</v>
          </cell>
          <cell r="V2631">
            <v>0.03</v>
          </cell>
          <cell r="W2631">
            <v>-0.03</v>
          </cell>
          <cell r="X2631">
            <v>0.03</v>
          </cell>
          <cell r="Y2631">
            <v>-0.03</v>
          </cell>
          <cell r="Z2631">
            <v>0.03</v>
          </cell>
          <cell r="AA2631">
            <v>-0.03</v>
          </cell>
          <cell r="AB2631" t="str">
            <v>NIL</v>
          </cell>
          <cell r="AC2631" t="str">
            <v>NIL</v>
          </cell>
          <cell r="AD2631" t="str">
            <v>NIL</v>
          </cell>
          <cell r="AE2631" t="str">
            <v>NIL</v>
          </cell>
          <cell r="AF2631" t="str">
            <v>NIL</v>
          </cell>
          <cell r="AG2631" t="str">
            <v>NIL</v>
          </cell>
        </row>
        <row r="2632">
          <cell r="A2632" t="str">
            <v>12-674AR</v>
          </cell>
          <cell r="B2632">
            <v>0.3</v>
          </cell>
          <cell r="C2632">
            <v>-0.1</v>
          </cell>
          <cell r="D2632">
            <v>0.1</v>
          </cell>
          <cell r="E2632">
            <v>-0.1</v>
          </cell>
          <cell r="F2632">
            <v>0.05</v>
          </cell>
          <cell r="G2632">
            <v>-0.05</v>
          </cell>
          <cell r="H2632">
            <v>0.1</v>
          </cell>
          <cell r="I2632">
            <v>0</v>
          </cell>
          <cell r="J2632">
            <v>0.1</v>
          </cell>
          <cell r="K2632">
            <v>-0.1</v>
          </cell>
          <cell r="L2632">
            <v>0.1</v>
          </cell>
          <cell r="M2632">
            <v>-0.1</v>
          </cell>
          <cell r="N2632">
            <v>0.1</v>
          </cell>
          <cell r="O2632">
            <v>-0.1</v>
          </cell>
          <cell r="P2632">
            <v>0.05</v>
          </cell>
          <cell r="Q2632">
            <v>-0.05</v>
          </cell>
          <cell r="R2632">
            <v>0.2</v>
          </cell>
          <cell r="S2632">
            <v>-0.2</v>
          </cell>
          <cell r="T2632">
            <v>0.05</v>
          </cell>
          <cell r="U2632">
            <v>-0.05</v>
          </cell>
          <cell r="V2632">
            <v>0.03</v>
          </cell>
          <cell r="W2632">
            <v>-0.03</v>
          </cell>
          <cell r="X2632">
            <v>0.03</v>
          </cell>
          <cell r="Y2632">
            <v>-0.03</v>
          </cell>
          <cell r="Z2632">
            <v>0.03</v>
          </cell>
          <cell r="AA2632">
            <v>-0.03</v>
          </cell>
          <cell r="AB2632" t="str">
            <v>NIL</v>
          </cell>
          <cell r="AC2632" t="str">
            <v>NIL</v>
          </cell>
          <cell r="AD2632" t="str">
            <v>NIL</v>
          </cell>
          <cell r="AE2632" t="str">
            <v>NIL</v>
          </cell>
          <cell r="AF2632" t="str">
            <v>NIL</v>
          </cell>
          <cell r="AG2632" t="str">
            <v>NIL</v>
          </cell>
        </row>
        <row r="2633">
          <cell r="A2633" t="str">
            <v>12-674A-CR</v>
          </cell>
          <cell r="B2633">
            <v>0.2</v>
          </cell>
          <cell r="C2633">
            <v>-0.2</v>
          </cell>
          <cell r="D2633">
            <v>0.1</v>
          </cell>
          <cell r="E2633">
            <v>-0.1</v>
          </cell>
          <cell r="F2633">
            <v>0.05</v>
          </cell>
          <cell r="G2633">
            <v>-0.05</v>
          </cell>
          <cell r="H2633">
            <v>0.1</v>
          </cell>
          <cell r="I2633">
            <v>0</v>
          </cell>
          <cell r="J2633">
            <v>0.1</v>
          </cell>
          <cell r="K2633">
            <v>-0.1</v>
          </cell>
          <cell r="L2633">
            <v>0.1</v>
          </cell>
          <cell r="M2633">
            <v>-0.1</v>
          </cell>
          <cell r="N2633">
            <v>0.1</v>
          </cell>
          <cell r="O2633">
            <v>-0.1</v>
          </cell>
          <cell r="P2633">
            <v>0.05</v>
          </cell>
          <cell r="Q2633">
            <v>-0.05</v>
          </cell>
          <cell r="R2633">
            <v>0.2</v>
          </cell>
          <cell r="S2633">
            <v>-0.2</v>
          </cell>
          <cell r="T2633">
            <v>0.05</v>
          </cell>
          <cell r="U2633">
            <v>-0.05</v>
          </cell>
          <cell r="V2633">
            <v>0.03</v>
          </cell>
          <cell r="W2633">
            <v>-0.03</v>
          </cell>
          <cell r="X2633">
            <v>0.03</v>
          </cell>
          <cell r="Y2633">
            <v>-0.03</v>
          </cell>
          <cell r="Z2633">
            <v>0.03</v>
          </cell>
          <cell r="AA2633">
            <v>-0.03</v>
          </cell>
          <cell r="AB2633" t="str">
            <v>NIL</v>
          </cell>
          <cell r="AC2633" t="str">
            <v>NIL</v>
          </cell>
          <cell r="AD2633" t="str">
            <v>NIL</v>
          </cell>
          <cell r="AE2633" t="str">
            <v>NIL</v>
          </cell>
          <cell r="AF2633" t="str">
            <v>NIL</v>
          </cell>
          <cell r="AG2633" t="str">
            <v>NIL</v>
          </cell>
        </row>
        <row r="2634">
          <cell r="A2634" t="str">
            <v>12-674A-CR1</v>
          </cell>
          <cell r="B2634">
            <v>0.2</v>
          </cell>
          <cell r="C2634">
            <v>-0.2</v>
          </cell>
          <cell r="D2634">
            <v>0.1</v>
          </cell>
          <cell r="E2634">
            <v>-0.1</v>
          </cell>
          <cell r="F2634">
            <v>0.05</v>
          </cell>
          <cell r="G2634">
            <v>-0.05</v>
          </cell>
          <cell r="H2634">
            <v>0.1</v>
          </cell>
          <cell r="I2634">
            <v>0</v>
          </cell>
          <cell r="J2634">
            <v>0.1</v>
          </cell>
          <cell r="K2634">
            <v>-0.1</v>
          </cell>
          <cell r="L2634">
            <v>0.1</v>
          </cell>
          <cell r="M2634">
            <v>-0.1</v>
          </cell>
          <cell r="N2634">
            <v>0.1</v>
          </cell>
          <cell r="O2634">
            <v>-0.1</v>
          </cell>
          <cell r="P2634">
            <v>0.05</v>
          </cell>
          <cell r="Q2634">
            <v>-0.05</v>
          </cell>
          <cell r="R2634">
            <v>0.2</v>
          </cell>
          <cell r="S2634">
            <v>-0.2</v>
          </cell>
          <cell r="T2634">
            <v>0.05</v>
          </cell>
          <cell r="U2634">
            <v>-0.05</v>
          </cell>
          <cell r="V2634">
            <v>0.03</v>
          </cell>
          <cell r="W2634">
            <v>-0.03</v>
          </cell>
          <cell r="X2634">
            <v>0.03</v>
          </cell>
          <cell r="Y2634">
            <v>-0.03</v>
          </cell>
          <cell r="Z2634">
            <v>0.03</v>
          </cell>
          <cell r="AA2634">
            <v>-0.03</v>
          </cell>
          <cell r="AB2634" t="str">
            <v>NIL</v>
          </cell>
          <cell r="AC2634" t="str">
            <v>NIL</v>
          </cell>
          <cell r="AD2634" t="str">
            <v>NIL</v>
          </cell>
          <cell r="AE2634" t="str">
            <v>NIL</v>
          </cell>
          <cell r="AF2634" t="str">
            <v>NIL</v>
          </cell>
          <cell r="AG2634" t="str">
            <v>NIL</v>
          </cell>
        </row>
        <row r="2635">
          <cell r="A2635" t="str">
            <v>12-675AR</v>
          </cell>
          <cell r="B2635">
            <v>0.3</v>
          </cell>
          <cell r="C2635">
            <v>-0.1</v>
          </cell>
          <cell r="D2635">
            <v>0.1</v>
          </cell>
          <cell r="E2635">
            <v>-0.1</v>
          </cell>
          <cell r="F2635">
            <v>0.05</v>
          </cell>
          <cell r="G2635">
            <v>-0.05</v>
          </cell>
          <cell r="H2635">
            <v>0.1</v>
          </cell>
          <cell r="I2635">
            <v>0</v>
          </cell>
          <cell r="J2635">
            <v>0.1</v>
          </cell>
          <cell r="K2635">
            <v>-0.1</v>
          </cell>
          <cell r="L2635">
            <v>0.1</v>
          </cell>
          <cell r="M2635">
            <v>-0.1</v>
          </cell>
          <cell r="N2635">
            <v>0.1</v>
          </cell>
          <cell r="O2635">
            <v>-0.1</v>
          </cell>
          <cell r="P2635">
            <v>0.05</v>
          </cell>
          <cell r="Q2635">
            <v>-0.05</v>
          </cell>
          <cell r="R2635">
            <v>0.2</v>
          </cell>
          <cell r="S2635">
            <v>-0.2</v>
          </cell>
          <cell r="T2635">
            <v>0.05</v>
          </cell>
          <cell r="U2635">
            <v>-0.05</v>
          </cell>
          <cell r="V2635">
            <v>0.03</v>
          </cell>
          <cell r="W2635">
            <v>-0.03</v>
          </cell>
          <cell r="X2635">
            <v>0.03</v>
          </cell>
          <cell r="Y2635">
            <v>-0.03</v>
          </cell>
          <cell r="Z2635">
            <v>0.03</v>
          </cell>
          <cell r="AA2635">
            <v>-0.03</v>
          </cell>
          <cell r="AB2635" t="str">
            <v>NIL</v>
          </cell>
          <cell r="AC2635" t="str">
            <v>NIL</v>
          </cell>
          <cell r="AD2635" t="str">
            <v>NIL</v>
          </cell>
          <cell r="AE2635" t="str">
            <v>NIL</v>
          </cell>
          <cell r="AF2635" t="str">
            <v>NIL</v>
          </cell>
          <cell r="AG2635" t="str">
            <v>NIL</v>
          </cell>
        </row>
        <row r="2636">
          <cell r="A2636" t="str">
            <v>12-675A-CR</v>
          </cell>
          <cell r="B2636">
            <v>0.2</v>
          </cell>
          <cell r="C2636">
            <v>-0.2</v>
          </cell>
          <cell r="D2636">
            <v>0.1</v>
          </cell>
          <cell r="E2636">
            <v>-0.1</v>
          </cell>
          <cell r="F2636">
            <v>0.05</v>
          </cell>
          <cell r="G2636">
            <v>-0.05</v>
          </cell>
          <cell r="H2636">
            <v>0.1</v>
          </cell>
          <cell r="I2636">
            <v>0</v>
          </cell>
          <cell r="J2636">
            <v>0.1</v>
          </cell>
          <cell r="K2636">
            <v>-0.1</v>
          </cell>
          <cell r="L2636">
            <v>0.1</v>
          </cell>
          <cell r="M2636">
            <v>-0.1</v>
          </cell>
          <cell r="N2636">
            <v>0.1</v>
          </cell>
          <cell r="O2636">
            <v>-0.1</v>
          </cell>
          <cell r="P2636">
            <v>0.05</v>
          </cell>
          <cell r="Q2636">
            <v>-0.05</v>
          </cell>
          <cell r="R2636">
            <v>0.2</v>
          </cell>
          <cell r="S2636">
            <v>-0.2</v>
          </cell>
          <cell r="T2636">
            <v>0.05</v>
          </cell>
          <cell r="U2636">
            <v>-0.05</v>
          </cell>
          <cell r="V2636">
            <v>0.03</v>
          </cell>
          <cell r="W2636">
            <v>-0.03</v>
          </cell>
          <cell r="X2636">
            <v>0.03</v>
          </cell>
          <cell r="Y2636">
            <v>-0.03</v>
          </cell>
          <cell r="Z2636">
            <v>0.03</v>
          </cell>
          <cell r="AA2636">
            <v>-0.03</v>
          </cell>
          <cell r="AB2636" t="str">
            <v>NIL</v>
          </cell>
          <cell r="AC2636" t="str">
            <v>NIL</v>
          </cell>
          <cell r="AD2636" t="str">
            <v>NIL</v>
          </cell>
          <cell r="AE2636" t="str">
            <v>NIL</v>
          </cell>
          <cell r="AF2636" t="str">
            <v>NIL</v>
          </cell>
          <cell r="AG2636" t="str">
            <v>NIL</v>
          </cell>
        </row>
        <row r="2637">
          <cell r="A2637" t="str">
            <v>12-675A-CR1</v>
          </cell>
          <cell r="B2637">
            <v>0.2</v>
          </cell>
          <cell r="C2637">
            <v>-0.2</v>
          </cell>
          <cell r="D2637">
            <v>0.1</v>
          </cell>
          <cell r="E2637">
            <v>-0.1</v>
          </cell>
          <cell r="F2637">
            <v>0.05</v>
          </cell>
          <cell r="G2637">
            <v>-0.05</v>
          </cell>
          <cell r="H2637">
            <v>0.1</v>
          </cell>
          <cell r="I2637">
            <v>0</v>
          </cell>
          <cell r="J2637">
            <v>0.1</v>
          </cell>
          <cell r="K2637">
            <v>-0.1</v>
          </cell>
          <cell r="L2637">
            <v>0.1</v>
          </cell>
          <cell r="M2637">
            <v>-0.1</v>
          </cell>
          <cell r="N2637">
            <v>0.1</v>
          </cell>
          <cell r="O2637">
            <v>-0.1</v>
          </cell>
          <cell r="P2637">
            <v>0.05</v>
          </cell>
          <cell r="Q2637">
            <v>-0.05</v>
          </cell>
          <cell r="R2637">
            <v>0.2</v>
          </cell>
          <cell r="S2637">
            <v>-0.2</v>
          </cell>
          <cell r="T2637">
            <v>0.05</v>
          </cell>
          <cell r="U2637">
            <v>-0.05</v>
          </cell>
          <cell r="V2637">
            <v>0.03</v>
          </cell>
          <cell r="W2637">
            <v>-0.03</v>
          </cell>
          <cell r="X2637">
            <v>0.03</v>
          </cell>
          <cell r="Y2637">
            <v>-0.03</v>
          </cell>
          <cell r="Z2637">
            <v>0.03</v>
          </cell>
          <cell r="AA2637">
            <v>-0.03</v>
          </cell>
          <cell r="AB2637" t="str">
            <v>NIL</v>
          </cell>
          <cell r="AC2637" t="str">
            <v>NIL</v>
          </cell>
          <cell r="AD2637" t="str">
            <v>NIL</v>
          </cell>
          <cell r="AE2637" t="str">
            <v>NIL</v>
          </cell>
          <cell r="AF2637" t="str">
            <v>NIL</v>
          </cell>
          <cell r="AG2637" t="str">
            <v>NIL</v>
          </cell>
        </row>
        <row r="2638">
          <cell r="A2638" t="str">
            <v>12-676A</v>
          </cell>
          <cell r="B2638">
            <v>0.15</v>
          </cell>
          <cell r="C2638">
            <v>-0.15</v>
          </cell>
          <cell r="D2638">
            <v>0.1</v>
          </cell>
          <cell r="E2638">
            <v>-0.1</v>
          </cell>
          <cell r="F2638">
            <v>0.05</v>
          </cell>
          <cell r="G2638">
            <v>-0.05</v>
          </cell>
          <cell r="H2638">
            <v>0.1</v>
          </cell>
          <cell r="I2638">
            <v>0</v>
          </cell>
          <cell r="J2638">
            <v>0.1</v>
          </cell>
          <cell r="K2638">
            <v>-0.1</v>
          </cell>
          <cell r="L2638">
            <v>0.1</v>
          </cell>
          <cell r="M2638">
            <v>-0.1</v>
          </cell>
          <cell r="N2638">
            <v>0.1</v>
          </cell>
          <cell r="O2638">
            <v>-0.1</v>
          </cell>
          <cell r="P2638">
            <v>0.05</v>
          </cell>
          <cell r="Q2638">
            <v>-0.05</v>
          </cell>
          <cell r="R2638">
            <v>0.2</v>
          </cell>
          <cell r="S2638">
            <v>-0.2</v>
          </cell>
          <cell r="T2638">
            <v>0.05</v>
          </cell>
          <cell r="U2638">
            <v>-0.05</v>
          </cell>
          <cell r="V2638">
            <v>0.05</v>
          </cell>
          <cell r="W2638">
            <v>-0.05</v>
          </cell>
          <cell r="X2638">
            <v>0.05</v>
          </cell>
          <cell r="Y2638">
            <v>-0.05</v>
          </cell>
          <cell r="Z2638">
            <v>0.05</v>
          </cell>
          <cell r="AA2638">
            <v>-0.05</v>
          </cell>
          <cell r="AB2638" t="str">
            <v>NIL</v>
          </cell>
          <cell r="AC2638" t="str">
            <v>NIL</v>
          </cell>
          <cell r="AD2638" t="str">
            <v>NIL</v>
          </cell>
          <cell r="AE2638" t="str">
            <v>NIL</v>
          </cell>
          <cell r="AF2638" t="str">
            <v>NIL</v>
          </cell>
          <cell r="AG2638" t="str">
            <v>NIL</v>
          </cell>
        </row>
        <row r="2639">
          <cell r="A2639" t="str">
            <v>12-676A-1</v>
          </cell>
          <cell r="B2639">
            <v>0.15</v>
          </cell>
          <cell r="C2639">
            <v>-0.15</v>
          </cell>
          <cell r="D2639">
            <v>0.1</v>
          </cell>
          <cell r="E2639">
            <v>-0.1</v>
          </cell>
          <cell r="F2639">
            <v>0.05</v>
          </cell>
          <cell r="G2639">
            <v>-0.05</v>
          </cell>
          <cell r="H2639">
            <v>0.1</v>
          </cell>
          <cell r="I2639">
            <v>0</v>
          </cell>
          <cell r="J2639">
            <v>0.1</v>
          </cell>
          <cell r="K2639">
            <v>-0.1</v>
          </cell>
          <cell r="L2639">
            <v>0.1</v>
          </cell>
          <cell r="M2639">
            <v>-0.1</v>
          </cell>
          <cell r="N2639">
            <v>0.1</v>
          </cell>
          <cell r="O2639">
            <v>-0.1</v>
          </cell>
          <cell r="P2639">
            <v>0.05</v>
          </cell>
          <cell r="Q2639">
            <v>-0.05</v>
          </cell>
          <cell r="R2639">
            <v>0.2</v>
          </cell>
          <cell r="S2639">
            <v>-0.2</v>
          </cell>
          <cell r="T2639">
            <v>0.05</v>
          </cell>
          <cell r="U2639">
            <v>-0.05</v>
          </cell>
          <cell r="V2639">
            <v>0.05</v>
          </cell>
          <cell r="W2639">
            <v>-0.05</v>
          </cell>
          <cell r="X2639">
            <v>0.05</v>
          </cell>
          <cell r="Y2639">
            <v>-0.05</v>
          </cell>
          <cell r="Z2639">
            <v>0.05</v>
          </cell>
          <cell r="AA2639">
            <v>-0.05</v>
          </cell>
          <cell r="AB2639" t="str">
            <v>NIL</v>
          </cell>
          <cell r="AC2639" t="str">
            <v>NIL</v>
          </cell>
          <cell r="AD2639" t="str">
            <v>NIL</v>
          </cell>
          <cell r="AE2639" t="str">
            <v>NIL</v>
          </cell>
          <cell r="AF2639" t="str">
            <v>NIL</v>
          </cell>
          <cell r="AG2639" t="str">
            <v>NIL</v>
          </cell>
        </row>
        <row r="2640">
          <cell r="A2640" t="str">
            <v>12-677A</v>
          </cell>
          <cell r="B2640">
            <v>0.2</v>
          </cell>
          <cell r="C2640">
            <v>-0.2</v>
          </cell>
          <cell r="D2640">
            <v>0.1</v>
          </cell>
          <cell r="E2640">
            <v>-0.1</v>
          </cell>
          <cell r="F2640">
            <v>0.05</v>
          </cell>
          <cell r="G2640">
            <v>-0.05</v>
          </cell>
          <cell r="H2640">
            <v>0.1</v>
          </cell>
          <cell r="I2640">
            <v>0</v>
          </cell>
          <cell r="J2640">
            <v>0.1</v>
          </cell>
          <cell r="K2640">
            <v>-0.1</v>
          </cell>
          <cell r="L2640">
            <v>0.1</v>
          </cell>
          <cell r="M2640">
            <v>-0.1</v>
          </cell>
          <cell r="N2640">
            <v>0.1</v>
          </cell>
          <cell r="O2640">
            <v>-0.1</v>
          </cell>
          <cell r="P2640">
            <v>0.05</v>
          </cell>
          <cell r="Q2640">
            <v>-0.05</v>
          </cell>
          <cell r="R2640">
            <v>0.2</v>
          </cell>
          <cell r="S2640">
            <v>-0.2</v>
          </cell>
          <cell r="T2640">
            <v>0.05</v>
          </cell>
          <cell r="U2640">
            <v>-0.05</v>
          </cell>
          <cell r="V2640">
            <v>0.05</v>
          </cell>
          <cell r="W2640">
            <v>-0.05</v>
          </cell>
          <cell r="X2640">
            <v>0.05</v>
          </cell>
          <cell r="Y2640">
            <v>-0.05</v>
          </cell>
          <cell r="Z2640">
            <v>0.05</v>
          </cell>
          <cell r="AA2640">
            <v>-0.05</v>
          </cell>
          <cell r="AB2640" t="str">
            <v>NIL</v>
          </cell>
          <cell r="AC2640" t="str">
            <v>NIL</v>
          </cell>
          <cell r="AD2640" t="str">
            <v>NIL</v>
          </cell>
          <cell r="AE2640" t="str">
            <v>NIL</v>
          </cell>
          <cell r="AF2640" t="str">
            <v>NIL</v>
          </cell>
          <cell r="AG2640" t="str">
            <v>NIL</v>
          </cell>
        </row>
        <row r="2641">
          <cell r="A2641" t="str">
            <v>12-678A-C</v>
          </cell>
          <cell r="B2641">
            <v>0.2</v>
          </cell>
          <cell r="C2641">
            <v>-0.2</v>
          </cell>
          <cell r="D2641">
            <v>0.1</v>
          </cell>
          <cell r="E2641">
            <v>-0.1</v>
          </cell>
          <cell r="F2641">
            <v>0.05</v>
          </cell>
          <cell r="G2641">
            <v>-0.05</v>
          </cell>
          <cell r="H2641">
            <v>0.1</v>
          </cell>
          <cell r="I2641">
            <v>0</v>
          </cell>
          <cell r="J2641">
            <v>0.1</v>
          </cell>
          <cell r="K2641">
            <v>-0.1</v>
          </cell>
          <cell r="L2641">
            <v>0.1</v>
          </cell>
          <cell r="M2641">
            <v>-0.1</v>
          </cell>
          <cell r="N2641">
            <v>0.1</v>
          </cell>
          <cell r="O2641">
            <v>-0.1</v>
          </cell>
          <cell r="P2641">
            <v>0.05</v>
          </cell>
          <cell r="Q2641">
            <v>-0.05</v>
          </cell>
          <cell r="R2641">
            <v>0.2</v>
          </cell>
          <cell r="S2641">
            <v>-0.2</v>
          </cell>
          <cell r="T2641">
            <v>0.05</v>
          </cell>
          <cell r="U2641">
            <v>-0.05</v>
          </cell>
          <cell r="V2641">
            <v>0.05</v>
          </cell>
          <cell r="W2641">
            <v>-0.05</v>
          </cell>
          <cell r="X2641">
            <v>0.05</v>
          </cell>
          <cell r="Y2641">
            <v>-0.05</v>
          </cell>
          <cell r="Z2641">
            <v>0.05</v>
          </cell>
          <cell r="AA2641">
            <v>-0.05</v>
          </cell>
          <cell r="AB2641" t="str">
            <v>NIL</v>
          </cell>
          <cell r="AC2641" t="str">
            <v>NIL</v>
          </cell>
          <cell r="AD2641" t="str">
            <v>NIL</v>
          </cell>
          <cell r="AE2641" t="str">
            <v>NIL</v>
          </cell>
          <cell r="AF2641" t="str">
            <v>NIL</v>
          </cell>
          <cell r="AG2641" t="str">
            <v>NIL</v>
          </cell>
        </row>
        <row r="2642">
          <cell r="A2642" t="str">
            <v>12-679A</v>
          </cell>
          <cell r="B2642">
            <v>0.3</v>
          </cell>
          <cell r="C2642">
            <v>-0.1</v>
          </cell>
          <cell r="D2642">
            <v>0.1</v>
          </cell>
          <cell r="E2642">
            <v>-0.1</v>
          </cell>
          <cell r="F2642">
            <v>0.05</v>
          </cell>
          <cell r="G2642">
            <v>-0.05</v>
          </cell>
          <cell r="H2642">
            <v>0.1</v>
          </cell>
          <cell r="I2642">
            <v>0</v>
          </cell>
          <cell r="J2642">
            <v>0.05</v>
          </cell>
          <cell r="K2642">
            <v>-0.05</v>
          </cell>
          <cell r="L2642">
            <v>0.1</v>
          </cell>
          <cell r="M2642">
            <v>-0.1</v>
          </cell>
          <cell r="N2642">
            <v>0.05</v>
          </cell>
          <cell r="O2642">
            <v>-0.05</v>
          </cell>
          <cell r="P2642">
            <v>0.05</v>
          </cell>
          <cell r="Q2642">
            <v>-0.05</v>
          </cell>
          <cell r="R2642">
            <v>0.2</v>
          </cell>
          <cell r="S2642">
            <v>-0.2</v>
          </cell>
          <cell r="T2642">
            <v>0.05</v>
          </cell>
          <cell r="U2642">
            <v>-0.05</v>
          </cell>
          <cell r="V2642">
            <v>0.05</v>
          </cell>
          <cell r="W2642">
            <v>-0.05</v>
          </cell>
          <cell r="X2642">
            <v>0.05</v>
          </cell>
          <cell r="Y2642">
            <v>-0.05</v>
          </cell>
          <cell r="Z2642">
            <v>0.05</v>
          </cell>
          <cell r="AA2642">
            <v>-0.05</v>
          </cell>
          <cell r="AB2642" t="str">
            <v>NIL</v>
          </cell>
          <cell r="AC2642" t="str">
            <v>NIL</v>
          </cell>
          <cell r="AD2642" t="str">
            <v>NIL</v>
          </cell>
          <cell r="AE2642" t="str">
            <v>NIL</v>
          </cell>
          <cell r="AF2642" t="str">
            <v>NIL</v>
          </cell>
          <cell r="AG2642" t="str">
            <v>NIL</v>
          </cell>
        </row>
        <row r="2643">
          <cell r="A2643" t="str">
            <v>12-680A</v>
          </cell>
          <cell r="B2643">
            <v>0.3</v>
          </cell>
          <cell r="C2643">
            <v>-0.1</v>
          </cell>
          <cell r="D2643">
            <v>0.1</v>
          </cell>
          <cell r="E2643">
            <v>-0.1</v>
          </cell>
          <cell r="F2643">
            <v>0.05</v>
          </cell>
          <cell r="G2643">
            <v>-0.05</v>
          </cell>
          <cell r="H2643">
            <v>0.1</v>
          </cell>
          <cell r="I2643">
            <v>0</v>
          </cell>
          <cell r="J2643">
            <v>0.05</v>
          </cell>
          <cell r="K2643">
            <v>-0.05</v>
          </cell>
          <cell r="L2643">
            <v>0.1</v>
          </cell>
          <cell r="M2643">
            <v>-0.1</v>
          </cell>
          <cell r="N2643">
            <v>0.1</v>
          </cell>
          <cell r="O2643">
            <v>-0.1</v>
          </cell>
          <cell r="P2643">
            <v>0.05</v>
          </cell>
          <cell r="Q2643">
            <v>-0.05</v>
          </cell>
          <cell r="R2643">
            <v>0.2</v>
          </cell>
          <cell r="S2643">
            <v>-0.2</v>
          </cell>
          <cell r="T2643">
            <v>0.03</v>
          </cell>
          <cell r="U2643">
            <v>-0.03</v>
          </cell>
          <cell r="V2643">
            <v>0.03</v>
          </cell>
          <cell r="W2643">
            <v>-0.03</v>
          </cell>
          <cell r="X2643">
            <v>0.03</v>
          </cell>
          <cell r="Y2643">
            <v>-0.03</v>
          </cell>
          <cell r="Z2643">
            <v>0.03</v>
          </cell>
          <cell r="AA2643">
            <v>-0.03</v>
          </cell>
          <cell r="AB2643" t="str">
            <v>NIL</v>
          </cell>
          <cell r="AC2643" t="str">
            <v>NIL</v>
          </cell>
          <cell r="AD2643" t="str">
            <v>NIL</v>
          </cell>
          <cell r="AE2643" t="str">
            <v>NIL</v>
          </cell>
          <cell r="AF2643" t="str">
            <v>NIL</v>
          </cell>
          <cell r="AG2643" t="str">
            <v>NIL</v>
          </cell>
        </row>
        <row r="2644">
          <cell r="A2644" t="str">
            <v>12-681A-CR</v>
          </cell>
          <cell r="B2644">
            <v>0.2</v>
          </cell>
          <cell r="C2644">
            <v>-0.2</v>
          </cell>
          <cell r="D2644">
            <v>0.1</v>
          </cell>
          <cell r="E2644">
            <v>-0.1</v>
          </cell>
          <cell r="F2644">
            <v>0.05</v>
          </cell>
          <cell r="G2644">
            <v>-0.05</v>
          </cell>
          <cell r="H2644">
            <v>0.1</v>
          </cell>
          <cell r="I2644">
            <v>0</v>
          </cell>
          <cell r="J2644">
            <v>0.05</v>
          </cell>
          <cell r="K2644">
            <v>-0.05</v>
          </cell>
          <cell r="L2644">
            <v>0.1</v>
          </cell>
          <cell r="M2644">
            <v>-0.1</v>
          </cell>
          <cell r="N2644">
            <v>0.1</v>
          </cell>
          <cell r="O2644">
            <v>-0.1</v>
          </cell>
          <cell r="P2644">
            <v>0.05</v>
          </cell>
          <cell r="Q2644">
            <v>-0.05</v>
          </cell>
          <cell r="R2644">
            <v>0.2</v>
          </cell>
          <cell r="S2644">
            <v>-0.2</v>
          </cell>
          <cell r="T2644">
            <v>0.05</v>
          </cell>
          <cell r="U2644">
            <v>-0.05</v>
          </cell>
          <cell r="V2644">
            <v>0.03</v>
          </cell>
          <cell r="W2644">
            <v>-0.03</v>
          </cell>
          <cell r="X2644">
            <v>0.03</v>
          </cell>
          <cell r="Y2644">
            <v>-0.03</v>
          </cell>
          <cell r="Z2644">
            <v>0.03</v>
          </cell>
          <cell r="AA2644">
            <v>-0.03</v>
          </cell>
          <cell r="AB2644" t="str">
            <v>NIL</v>
          </cell>
          <cell r="AC2644" t="str">
            <v>NIL</v>
          </cell>
          <cell r="AD2644" t="str">
            <v>NIL</v>
          </cell>
          <cell r="AE2644" t="str">
            <v>NIL</v>
          </cell>
          <cell r="AF2644" t="str">
            <v>NIL</v>
          </cell>
          <cell r="AG2644" t="str">
            <v>NIL</v>
          </cell>
        </row>
        <row r="2645">
          <cell r="A2645" t="str">
            <v>12-681A-CR1</v>
          </cell>
          <cell r="B2645">
            <v>0.2</v>
          </cell>
          <cell r="C2645">
            <v>-0.2</v>
          </cell>
          <cell r="D2645">
            <v>0.1</v>
          </cell>
          <cell r="E2645">
            <v>-0.1</v>
          </cell>
          <cell r="F2645">
            <v>0.05</v>
          </cell>
          <cell r="G2645">
            <v>-0.05</v>
          </cell>
          <cell r="H2645">
            <v>0.1</v>
          </cell>
          <cell r="I2645">
            <v>0</v>
          </cell>
          <cell r="J2645">
            <v>0.05</v>
          </cell>
          <cell r="K2645">
            <v>-0.05</v>
          </cell>
          <cell r="L2645">
            <v>0.1</v>
          </cell>
          <cell r="M2645">
            <v>-0.1</v>
          </cell>
          <cell r="N2645">
            <v>0.1</v>
          </cell>
          <cell r="O2645">
            <v>-0.1</v>
          </cell>
          <cell r="P2645">
            <v>0.05</v>
          </cell>
          <cell r="Q2645">
            <v>-0.05</v>
          </cell>
          <cell r="R2645">
            <v>0.2</v>
          </cell>
          <cell r="S2645">
            <v>-0.2</v>
          </cell>
          <cell r="T2645">
            <v>0.05</v>
          </cell>
          <cell r="U2645">
            <v>-0.05</v>
          </cell>
          <cell r="V2645">
            <v>0.03</v>
          </cell>
          <cell r="W2645">
            <v>-0.03</v>
          </cell>
          <cell r="X2645">
            <v>0.03</v>
          </cell>
          <cell r="Y2645">
            <v>-0.03</v>
          </cell>
          <cell r="Z2645">
            <v>0.03</v>
          </cell>
          <cell r="AA2645">
            <v>-0.03</v>
          </cell>
          <cell r="AB2645" t="str">
            <v>NIL</v>
          </cell>
          <cell r="AC2645" t="str">
            <v>NIL</v>
          </cell>
          <cell r="AD2645" t="str">
            <v>NIL</v>
          </cell>
          <cell r="AE2645" t="str">
            <v>NIL</v>
          </cell>
          <cell r="AF2645" t="str">
            <v>NIL</v>
          </cell>
          <cell r="AG2645" t="str">
            <v>NIL</v>
          </cell>
        </row>
        <row r="2646">
          <cell r="A2646" t="str">
            <v>12-681A-1</v>
          </cell>
          <cell r="B2646">
            <v>0.2</v>
          </cell>
          <cell r="C2646">
            <v>-0.2</v>
          </cell>
          <cell r="D2646">
            <v>0.1</v>
          </cell>
          <cell r="E2646">
            <v>-0.1</v>
          </cell>
          <cell r="F2646">
            <v>0.05</v>
          </cell>
          <cell r="G2646">
            <v>-0.05</v>
          </cell>
          <cell r="H2646">
            <v>0.1</v>
          </cell>
          <cell r="I2646">
            <v>0</v>
          </cell>
          <cell r="J2646">
            <v>0.05</v>
          </cell>
          <cell r="K2646">
            <v>-0.05</v>
          </cell>
          <cell r="L2646">
            <v>0.1</v>
          </cell>
          <cell r="M2646">
            <v>-0.1</v>
          </cell>
          <cell r="N2646">
            <v>0.1</v>
          </cell>
          <cell r="O2646">
            <v>-0.1</v>
          </cell>
          <cell r="P2646">
            <v>0.05</v>
          </cell>
          <cell r="Q2646">
            <v>-0.05</v>
          </cell>
          <cell r="R2646">
            <v>0.2</v>
          </cell>
          <cell r="S2646">
            <v>-0.2</v>
          </cell>
          <cell r="T2646">
            <v>0.05</v>
          </cell>
          <cell r="U2646">
            <v>-0.05</v>
          </cell>
          <cell r="V2646">
            <v>0.03</v>
          </cell>
          <cell r="W2646">
            <v>-0.03</v>
          </cell>
          <cell r="X2646">
            <v>0.03</v>
          </cell>
          <cell r="Y2646">
            <v>-0.03</v>
          </cell>
          <cell r="Z2646">
            <v>0.03</v>
          </cell>
          <cell r="AA2646">
            <v>-0.03</v>
          </cell>
          <cell r="AB2646" t="str">
            <v>NIL</v>
          </cell>
          <cell r="AC2646" t="str">
            <v>NIL</v>
          </cell>
          <cell r="AD2646" t="str">
            <v>NIL</v>
          </cell>
          <cell r="AE2646" t="str">
            <v>NIL</v>
          </cell>
          <cell r="AF2646" t="str">
            <v>NIL</v>
          </cell>
          <cell r="AG2646" t="str">
            <v>NIL</v>
          </cell>
        </row>
        <row r="2647">
          <cell r="A2647" t="str">
            <v>12-682A</v>
          </cell>
          <cell r="B2647">
            <v>0.2</v>
          </cell>
          <cell r="C2647">
            <v>-0.2</v>
          </cell>
          <cell r="D2647">
            <v>0.1</v>
          </cell>
          <cell r="E2647">
            <v>-0.1</v>
          </cell>
          <cell r="F2647">
            <v>0.05</v>
          </cell>
          <cell r="G2647">
            <v>-0.05</v>
          </cell>
          <cell r="H2647">
            <v>0.1</v>
          </cell>
          <cell r="I2647">
            <v>0</v>
          </cell>
          <cell r="J2647">
            <v>0.05</v>
          </cell>
          <cell r="K2647">
            <v>-0.05</v>
          </cell>
          <cell r="L2647">
            <v>0.1</v>
          </cell>
          <cell r="M2647">
            <v>-0.1</v>
          </cell>
          <cell r="N2647">
            <v>0.1</v>
          </cell>
          <cell r="O2647">
            <v>-0.1</v>
          </cell>
          <cell r="P2647">
            <v>0.05</v>
          </cell>
          <cell r="Q2647">
            <v>-0.05</v>
          </cell>
          <cell r="R2647">
            <v>0.2</v>
          </cell>
          <cell r="S2647">
            <v>-0.2</v>
          </cell>
          <cell r="T2647">
            <v>0.03</v>
          </cell>
          <cell r="U2647">
            <v>-0.03</v>
          </cell>
          <cell r="V2647">
            <v>0.03</v>
          </cell>
          <cell r="W2647">
            <v>-0.03</v>
          </cell>
          <cell r="X2647">
            <v>0.03</v>
          </cell>
          <cell r="Y2647">
            <v>-0.03</v>
          </cell>
          <cell r="Z2647">
            <v>0.03</v>
          </cell>
          <cell r="AA2647">
            <v>-0.03</v>
          </cell>
          <cell r="AB2647" t="str">
            <v>NIL</v>
          </cell>
          <cell r="AC2647" t="str">
            <v>NIL</v>
          </cell>
          <cell r="AD2647" t="str">
            <v>NIL</v>
          </cell>
          <cell r="AE2647" t="str">
            <v>NIL</v>
          </cell>
          <cell r="AF2647" t="str">
            <v>NIL</v>
          </cell>
          <cell r="AG2647" t="str">
            <v>NIL</v>
          </cell>
        </row>
        <row r="2648">
          <cell r="A2648" t="str">
            <v>12-682A-C</v>
          </cell>
          <cell r="B2648">
            <v>0.2</v>
          </cell>
          <cell r="C2648">
            <v>-0.2</v>
          </cell>
          <cell r="D2648">
            <v>0.1</v>
          </cell>
          <cell r="E2648">
            <v>-0.1</v>
          </cell>
          <cell r="F2648">
            <v>0.05</v>
          </cell>
          <cell r="G2648">
            <v>-0.05</v>
          </cell>
          <cell r="H2648">
            <v>0.1</v>
          </cell>
          <cell r="I2648">
            <v>0</v>
          </cell>
          <cell r="J2648">
            <v>0.05</v>
          </cell>
          <cell r="K2648">
            <v>-0.05</v>
          </cell>
          <cell r="L2648">
            <v>0.1</v>
          </cell>
          <cell r="M2648">
            <v>-0.1</v>
          </cell>
          <cell r="N2648">
            <v>0.1</v>
          </cell>
          <cell r="O2648">
            <v>-0.1</v>
          </cell>
          <cell r="P2648">
            <v>0.05</v>
          </cell>
          <cell r="Q2648">
            <v>-0.05</v>
          </cell>
          <cell r="R2648">
            <v>0.2</v>
          </cell>
          <cell r="S2648">
            <v>-0.2</v>
          </cell>
          <cell r="T2648">
            <v>0.03</v>
          </cell>
          <cell r="U2648">
            <v>-0.03</v>
          </cell>
          <cell r="V2648">
            <v>0.03</v>
          </cell>
          <cell r="W2648">
            <v>-0.03</v>
          </cell>
          <cell r="X2648">
            <v>0.03</v>
          </cell>
          <cell r="Y2648">
            <v>-0.03</v>
          </cell>
          <cell r="Z2648">
            <v>0.03</v>
          </cell>
          <cell r="AA2648">
            <v>-0.03</v>
          </cell>
          <cell r="AB2648" t="str">
            <v>NIL</v>
          </cell>
          <cell r="AC2648" t="str">
            <v>NIL</v>
          </cell>
          <cell r="AD2648" t="str">
            <v>NIL</v>
          </cell>
          <cell r="AE2648" t="str">
            <v>NIL</v>
          </cell>
          <cell r="AF2648" t="str">
            <v>NIL</v>
          </cell>
          <cell r="AG2648" t="str">
            <v>NIL</v>
          </cell>
        </row>
        <row r="2649">
          <cell r="A2649" t="str">
            <v>12-683A</v>
          </cell>
          <cell r="B2649">
            <v>0.3</v>
          </cell>
          <cell r="C2649">
            <v>-0.1</v>
          </cell>
          <cell r="D2649">
            <v>0.1</v>
          </cell>
          <cell r="E2649">
            <v>-0.1</v>
          </cell>
          <cell r="F2649">
            <v>0.1</v>
          </cell>
          <cell r="G2649">
            <v>-0.1</v>
          </cell>
          <cell r="H2649">
            <v>0.1</v>
          </cell>
          <cell r="I2649">
            <v>0</v>
          </cell>
          <cell r="J2649">
            <v>0.1</v>
          </cell>
          <cell r="K2649">
            <v>-0.1</v>
          </cell>
          <cell r="L2649">
            <v>0.1</v>
          </cell>
          <cell r="M2649">
            <v>-0.1</v>
          </cell>
          <cell r="N2649">
            <v>0.1</v>
          </cell>
          <cell r="O2649">
            <v>-0.1</v>
          </cell>
          <cell r="P2649">
            <v>0.1</v>
          </cell>
          <cell r="Q2649">
            <v>-0.1</v>
          </cell>
          <cell r="R2649">
            <v>0.2</v>
          </cell>
          <cell r="S2649">
            <v>-0.2</v>
          </cell>
          <cell r="T2649">
            <v>0.05</v>
          </cell>
          <cell r="U2649">
            <v>-0.05</v>
          </cell>
          <cell r="V2649">
            <v>0.1</v>
          </cell>
          <cell r="W2649">
            <v>-0.1</v>
          </cell>
          <cell r="X2649">
            <v>0.1</v>
          </cell>
          <cell r="Y2649">
            <v>-0.1</v>
          </cell>
          <cell r="Z2649">
            <v>0.1</v>
          </cell>
          <cell r="AA2649">
            <v>-0.1</v>
          </cell>
          <cell r="AB2649" t="str">
            <v>NIL</v>
          </cell>
          <cell r="AC2649" t="str">
            <v>NIL</v>
          </cell>
          <cell r="AD2649" t="str">
            <v>NIL</v>
          </cell>
          <cell r="AE2649" t="str">
            <v>NIL</v>
          </cell>
          <cell r="AF2649" t="str">
            <v>NIL</v>
          </cell>
          <cell r="AG2649" t="str">
            <v>NIL</v>
          </cell>
        </row>
        <row r="2650">
          <cell r="A2650" t="str">
            <v>12-684A</v>
          </cell>
          <cell r="B2650">
            <v>0.2</v>
          </cell>
          <cell r="C2650">
            <v>-0.2</v>
          </cell>
          <cell r="D2650">
            <v>0.1</v>
          </cell>
          <cell r="E2650">
            <v>-0.1</v>
          </cell>
          <cell r="F2650">
            <v>0.05</v>
          </cell>
          <cell r="G2650">
            <v>-0.05</v>
          </cell>
          <cell r="H2650">
            <v>0.1</v>
          </cell>
          <cell r="I2650">
            <v>0</v>
          </cell>
          <cell r="J2650">
            <v>0.1</v>
          </cell>
          <cell r="K2650">
            <v>-0.1</v>
          </cell>
          <cell r="L2650">
            <v>0.1</v>
          </cell>
          <cell r="M2650">
            <v>-0.1</v>
          </cell>
          <cell r="N2650">
            <v>0.1</v>
          </cell>
          <cell r="O2650">
            <v>-0.1</v>
          </cell>
          <cell r="P2650">
            <v>0.05</v>
          </cell>
          <cell r="Q2650">
            <v>-0.05</v>
          </cell>
          <cell r="R2650">
            <v>0.2</v>
          </cell>
          <cell r="S2650">
            <v>-0.2</v>
          </cell>
          <cell r="T2650">
            <v>0.05</v>
          </cell>
          <cell r="U2650">
            <v>-0.05</v>
          </cell>
          <cell r="V2650">
            <v>0.1</v>
          </cell>
          <cell r="W2650">
            <v>-0.1</v>
          </cell>
          <cell r="X2650">
            <v>0.05</v>
          </cell>
          <cell r="Y2650">
            <v>-0.05</v>
          </cell>
          <cell r="Z2650">
            <v>0.1</v>
          </cell>
          <cell r="AA2650">
            <v>-0.1</v>
          </cell>
          <cell r="AB2650" t="str">
            <v>NIL</v>
          </cell>
          <cell r="AC2650" t="str">
            <v>NIL</v>
          </cell>
          <cell r="AD2650">
            <v>0.05</v>
          </cell>
          <cell r="AE2650">
            <v>-0.05</v>
          </cell>
          <cell r="AF2650">
            <v>0.1</v>
          </cell>
          <cell r="AG2650">
            <v>-0.1</v>
          </cell>
        </row>
        <row r="2651">
          <cell r="A2651" t="str">
            <v>12-685A-CR</v>
          </cell>
          <cell r="B2651">
            <v>0.2</v>
          </cell>
          <cell r="C2651">
            <v>-0.2</v>
          </cell>
          <cell r="D2651">
            <v>0.1</v>
          </cell>
          <cell r="E2651">
            <v>-0.1</v>
          </cell>
          <cell r="F2651">
            <v>0.05</v>
          </cell>
          <cell r="G2651">
            <v>-0.05</v>
          </cell>
          <cell r="H2651">
            <v>0.1</v>
          </cell>
          <cell r="I2651">
            <v>0</v>
          </cell>
          <cell r="J2651">
            <v>0.05</v>
          </cell>
          <cell r="K2651">
            <v>-0.05</v>
          </cell>
          <cell r="L2651">
            <v>0.1</v>
          </cell>
          <cell r="M2651">
            <v>-0.1</v>
          </cell>
          <cell r="N2651">
            <v>0.1</v>
          </cell>
          <cell r="O2651">
            <v>-0.1</v>
          </cell>
          <cell r="P2651">
            <v>0.05</v>
          </cell>
          <cell r="Q2651">
            <v>-0.05</v>
          </cell>
          <cell r="R2651">
            <v>0.2</v>
          </cell>
          <cell r="S2651">
            <v>-0.2</v>
          </cell>
          <cell r="T2651">
            <v>0.05</v>
          </cell>
          <cell r="U2651">
            <v>-0.05</v>
          </cell>
          <cell r="V2651">
            <v>0.03</v>
          </cell>
          <cell r="W2651">
            <v>-0.03</v>
          </cell>
          <cell r="X2651">
            <v>0.03</v>
          </cell>
          <cell r="Y2651">
            <v>-0.03</v>
          </cell>
          <cell r="Z2651">
            <v>0.03</v>
          </cell>
          <cell r="AA2651">
            <v>-0.03</v>
          </cell>
          <cell r="AB2651" t="str">
            <v>NIL</v>
          </cell>
          <cell r="AC2651" t="str">
            <v>NIL</v>
          </cell>
          <cell r="AD2651" t="str">
            <v>NIL</v>
          </cell>
          <cell r="AE2651" t="str">
            <v>NIL</v>
          </cell>
          <cell r="AF2651" t="str">
            <v>NIL</v>
          </cell>
          <cell r="AG2651" t="str">
            <v>NIL</v>
          </cell>
        </row>
        <row r="2652">
          <cell r="A2652" t="str">
            <v>12-685A-CR1</v>
          </cell>
          <cell r="B2652">
            <v>0.2</v>
          </cell>
          <cell r="C2652">
            <v>-0.2</v>
          </cell>
          <cell r="D2652">
            <v>0.1</v>
          </cell>
          <cell r="E2652">
            <v>-0.1</v>
          </cell>
          <cell r="F2652">
            <v>0.05</v>
          </cell>
          <cell r="G2652">
            <v>-0.05</v>
          </cell>
          <cell r="H2652">
            <v>0.1</v>
          </cell>
          <cell r="I2652">
            <v>0</v>
          </cell>
          <cell r="J2652">
            <v>0.05</v>
          </cell>
          <cell r="K2652">
            <v>-0.05</v>
          </cell>
          <cell r="L2652">
            <v>0.1</v>
          </cell>
          <cell r="M2652">
            <v>-0.1</v>
          </cell>
          <cell r="N2652">
            <v>0.1</v>
          </cell>
          <cell r="O2652">
            <v>-0.1</v>
          </cell>
          <cell r="P2652">
            <v>0.05</v>
          </cell>
          <cell r="Q2652">
            <v>-0.05</v>
          </cell>
          <cell r="R2652">
            <v>0.2</v>
          </cell>
          <cell r="S2652">
            <v>-0.2</v>
          </cell>
          <cell r="T2652">
            <v>0.05</v>
          </cell>
          <cell r="U2652">
            <v>-0.05</v>
          </cell>
          <cell r="V2652">
            <v>0.03</v>
          </cell>
          <cell r="W2652">
            <v>-0.03</v>
          </cell>
          <cell r="X2652">
            <v>0.03</v>
          </cell>
          <cell r="Y2652">
            <v>-0.03</v>
          </cell>
          <cell r="Z2652">
            <v>0.03</v>
          </cell>
          <cell r="AA2652">
            <v>-0.03</v>
          </cell>
          <cell r="AB2652" t="str">
            <v>NIL</v>
          </cell>
          <cell r="AC2652" t="str">
            <v>NIL</v>
          </cell>
          <cell r="AD2652" t="str">
            <v>NIL</v>
          </cell>
          <cell r="AE2652" t="str">
            <v>NIL</v>
          </cell>
          <cell r="AF2652" t="str">
            <v>NIL</v>
          </cell>
          <cell r="AG2652" t="str">
            <v>NIL</v>
          </cell>
        </row>
        <row r="2653">
          <cell r="A2653" t="str">
            <v>12-686A-CR</v>
          </cell>
          <cell r="B2653">
            <v>0.2</v>
          </cell>
          <cell r="C2653">
            <v>-0.2</v>
          </cell>
          <cell r="D2653">
            <v>0.1</v>
          </cell>
          <cell r="E2653">
            <v>-0.1</v>
          </cell>
          <cell r="F2653">
            <v>0.05</v>
          </cell>
          <cell r="G2653">
            <v>-0.05</v>
          </cell>
          <cell r="H2653">
            <v>0.1</v>
          </cell>
          <cell r="I2653">
            <v>0</v>
          </cell>
          <cell r="J2653">
            <v>0.05</v>
          </cell>
          <cell r="K2653">
            <v>-0.05</v>
          </cell>
          <cell r="L2653">
            <v>0.1</v>
          </cell>
          <cell r="M2653">
            <v>-0.1</v>
          </cell>
          <cell r="N2653">
            <v>0.1</v>
          </cell>
          <cell r="O2653">
            <v>-0.1</v>
          </cell>
          <cell r="P2653">
            <v>0.05</v>
          </cell>
          <cell r="Q2653">
            <v>-0.05</v>
          </cell>
          <cell r="R2653">
            <v>0.2</v>
          </cell>
          <cell r="S2653">
            <v>-0.2</v>
          </cell>
          <cell r="T2653">
            <v>0.05</v>
          </cell>
          <cell r="U2653">
            <v>-0.05</v>
          </cell>
          <cell r="V2653">
            <v>0.03</v>
          </cell>
          <cell r="W2653">
            <v>-0.03</v>
          </cell>
          <cell r="X2653">
            <v>0.03</v>
          </cell>
          <cell r="Y2653">
            <v>-0.03</v>
          </cell>
          <cell r="Z2653">
            <v>0.03</v>
          </cell>
          <cell r="AA2653">
            <v>-0.03</v>
          </cell>
          <cell r="AB2653" t="str">
            <v>NIL</v>
          </cell>
          <cell r="AC2653" t="str">
            <v>NIL</v>
          </cell>
          <cell r="AD2653" t="str">
            <v>NIL</v>
          </cell>
          <cell r="AE2653" t="str">
            <v>NIL</v>
          </cell>
          <cell r="AF2653" t="str">
            <v>NIL</v>
          </cell>
          <cell r="AG2653" t="str">
            <v>NIL</v>
          </cell>
        </row>
        <row r="2654">
          <cell r="A2654" t="str">
            <v>12-686A-CR1</v>
          </cell>
          <cell r="B2654">
            <v>0.2</v>
          </cell>
          <cell r="C2654">
            <v>-0.2</v>
          </cell>
          <cell r="D2654">
            <v>0.1</v>
          </cell>
          <cell r="E2654">
            <v>-0.1</v>
          </cell>
          <cell r="F2654">
            <v>0.05</v>
          </cell>
          <cell r="G2654">
            <v>-0.05</v>
          </cell>
          <cell r="H2654">
            <v>0.1</v>
          </cell>
          <cell r="I2654">
            <v>0</v>
          </cell>
          <cell r="J2654">
            <v>0.05</v>
          </cell>
          <cell r="K2654">
            <v>-0.05</v>
          </cell>
          <cell r="L2654">
            <v>0.1</v>
          </cell>
          <cell r="M2654">
            <v>-0.1</v>
          </cell>
          <cell r="N2654">
            <v>0.1</v>
          </cell>
          <cell r="O2654">
            <v>-0.1</v>
          </cell>
          <cell r="P2654">
            <v>0.05</v>
          </cell>
          <cell r="Q2654">
            <v>-0.05</v>
          </cell>
          <cell r="R2654">
            <v>0.2</v>
          </cell>
          <cell r="S2654">
            <v>-0.2</v>
          </cell>
          <cell r="T2654">
            <v>0.05</v>
          </cell>
          <cell r="U2654">
            <v>-0.05</v>
          </cell>
          <cell r="V2654">
            <v>0.03</v>
          </cell>
          <cell r="W2654">
            <v>-0.03</v>
          </cell>
          <cell r="X2654">
            <v>0.03</v>
          </cell>
          <cell r="Y2654">
            <v>-0.03</v>
          </cell>
          <cell r="Z2654">
            <v>0.03</v>
          </cell>
          <cell r="AA2654">
            <v>-0.03</v>
          </cell>
          <cell r="AB2654" t="str">
            <v>NIL</v>
          </cell>
          <cell r="AC2654" t="str">
            <v>NIL</v>
          </cell>
          <cell r="AD2654" t="str">
            <v>NIL</v>
          </cell>
          <cell r="AE2654" t="str">
            <v>NIL</v>
          </cell>
          <cell r="AF2654" t="str">
            <v>NIL</v>
          </cell>
          <cell r="AG2654" t="str">
            <v>NIL</v>
          </cell>
        </row>
        <row r="2655">
          <cell r="A2655" t="str">
            <v>12-687A</v>
          </cell>
          <cell r="B2655">
            <v>0.2</v>
          </cell>
          <cell r="C2655">
            <v>-0.2</v>
          </cell>
          <cell r="D2655">
            <v>0.1</v>
          </cell>
          <cell r="E2655">
            <v>-0.1</v>
          </cell>
          <cell r="F2655">
            <v>0.1</v>
          </cell>
          <cell r="G2655">
            <v>-0.1</v>
          </cell>
          <cell r="H2655">
            <v>0.1</v>
          </cell>
          <cell r="I2655">
            <v>0</v>
          </cell>
          <cell r="J2655">
            <v>0.1</v>
          </cell>
          <cell r="K2655">
            <v>-0.1</v>
          </cell>
          <cell r="L2655">
            <v>0.1</v>
          </cell>
          <cell r="M2655">
            <v>-0.1</v>
          </cell>
          <cell r="N2655">
            <v>0.1</v>
          </cell>
          <cell r="O2655">
            <v>-0.1</v>
          </cell>
          <cell r="P2655">
            <v>0.05</v>
          </cell>
          <cell r="Q2655">
            <v>-0.05</v>
          </cell>
          <cell r="R2655">
            <v>0.2</v>
          </cell>
          <cell r="S2655">
            <v>-0.2</v>
          </cell>
          <cell r="T2655">
            <v>0.02</v>
          </cell>
          <cell r="U2655">
            <v>-0.05</v>
          </cell>
          <cell r="V2655">
            <v>0.05</v>
          </cell>
          <cell r="W2655">
            <v>-0.05</v>
          </cell>
          <cell r="X2655">
            <v>0.05</v>
          </cell>
          <cell r="Y2655">
            <v>-0.05</v>
          </cell>
          <cell r="Z2655">
            <v>0.05</v>
          </cell>
          <cell r="AA2655">
            <v>-0.05</v>
          </cell>
          <cell r="AB2655" t="str">
            <v>NIL</v>
          </cell>
          <cell r="AC2655" t="str">
            <v>NIL</v>
          </cell>
          <cell r="AD2655" t="str">
            <v>NIL</v>
          </cell>
          <cell r="AE2655" t="str">
            <v>NIL</v>
          </cell>
          <cell r="AF2655" t="str">
            <v>NIL</v>
          </cell>
          <cell r="AG2655" t="str">
            <v>NIL</v>
          </cell>
        </row>
        <row r="2656">
          <cell r="A2656" t="str">
            <v>12-688A</v>
          </cell>
          <cell r="B2656">
            <v>0.3</v>
          </cell>
          <cell r="C2656">
            <v>-0.1</v>
          </cell>
          <cell r="D2656">
            <v>0.1</v>
          </cell>
          <cell r="E2656">
            <v>-0.1</v>
          </cell>
          <cell r="F2656">
            <v>0.05</v>
          </cell>
          <cell r="G2656">
            <v>-0.05</v>
          </cell>
          <cell r="H2656">
            <v>0.1</v>
          </cell>
          <cell r="I2656">
            <v>0</v>
          </cell>
          <cell r="J2656">
            <v>0.05</v>
          </cell>
          <cell r="K2656">
            <v>-0.05</v>
          </cell>
          <cell r="L2656">
            <v>0.1</v>
          </cell>
          <cell r="M2656">
            <v>-0.1</v>
          </cell>
          <cell r="N2656">
            <v>0.1</v>
          </cell>
          <cell r="O2656">
            <v>-0.1</v>
          </cell>
          <cell r="P2656">
            <v>0.05</v>
          </cell>
          <cell r="Q2656">
            <v>-0.05</v>
          </cell>
          <cell r="R2656">
            <v>0.2</v>
          </cell>
          <cell r="S2656">
            <v>-0.2</v>
          </cell>
          <cell r="T2656">
            <v>0.03</v>
          </cell>
          <cell r="U2656">
            <v>-0.03</v>
          </cell>
          <cell r="V2656">
            <v>0.03</v>
          </cell>
          <cell r="W2656">
            <v>-0.03</v>
          </cell>
          <cell r="X2656">
            <v>0.03</v>
          </cell>
          <cell r="Y2656">
            <v>-0.03</v>
          </cell>
          <cell r="Z2656">
            <v>0.03</v>
          </cell>
          <cell r="AA2656">
            <v>-0.03</v>
          </cell>
          <cell r="AB2656" t="str">
            <v>NIL</v>
          </cell>
          <cell r="AC2656" t="str">
            <v>NIL</v>
          </cell>
          <cell r="AD2656" t="str">
            <v>NIL</v>
          </cell>
          <cell r="AE2656" t="str">
            <v>NIL</v>
          </cell>
          <cell r="AF2656" t="str">
            <v>NIL</v>
          </cell>
          <cell r="AG2656" t="str">
            <v>NIL</v>
          </cell>
        </row>
        <row r="2657">
          <cell r="A2657" t="str">
            <v>12-688A-1</v>
          </cell>
          <cell r="B2657">
            <v>0.3</v>
          </cell>
          <cell r="C2657">
            <v>-0.1</v>
          </cell>
          <cell r="D2657">
            <v>0.1</v>
          </cell>
          <cell r="E2657">
            <v>-0.1</v>
          </cell>
          <cell r="F2657">
            <v>0.05</v>
          </cell>
          <cell r="G2657">
            <v>-0.05</v>
          </cell>
          <cell r="H2657">
            <v>0.1</v>
          </cell>
          <cell r="I2657">
            <v>0</v>
          </cell>
          <cell r="J2657">
            <v>0.05</v>
          </cell>
          <cell r="K2657">
            <v>-0.05</v>
          </cell>
          <cell r="L2657">
            <v>0.1</v>
          </cell>
          <cell r="M2657">
            <v>-0.1</v>
          </cell>
          <cell r="N2657">
            <v>0.1</v>
          </cell>
          <cell r="O2657">
            <v>-0.1</v>
          </cell>
          <cell r="P2657">
            <v>0.05</v>
          </cell>
          <cell r="Q2657">
            <v>-0.05</v>
          </cell>
          <cell r="R2657">
            <v>0.2</v>
          </cell>
          <cell r="S2657">
            <v>-0.2</v>
          </cell>
          <cell r="T2657">
            <v>0.05</v>
          </cell>
          <cell r="U2657">
            <v>-0.05</v>
          </cell>
          <cell r="V2657">
            <v>0.05</v>
          </cell>
          <cell r="W2657">
            <v>-0.05</v>
          </cell>
          <cell r="X2657">
            <v>0.05</v>
          </cell>
          <cell r="Y2657">
            <v>-0.05</v>
          </cell>
          <cell r="Z2657">
            <v>0.05</v>
          </cell>
          <cell r="AA2657">
            <v>-0.05</v>
          </cell>
          <cell r="AB2657" t="str">
            <v>NIL</v>
          </cell>
          <cell r="AC2657" t="str">
            <v>NIL</v>
          </cell>
          <cell r="AD2657" t="str">
            <v>NIL</v>
          </cell>
          <cell r="AE2657" t="str">
            <v>NIL</v>
          </cell>
          <cell r="AF2657" t="str">
            <v>NIL</v>
          </cell>
          <cell r="AG2657" t="str">
            <v>NIL</v>
          </cell>
        </row>
        <row r="2658">
          <cell r="A2658" t="str">
            <v>12-689A-CR</v>
          </cell>
          <cell r="B2658">
            <v>0.2</v>
          </cell>
          <cell r="C2658">
            <v>-0.2</v>
          </cell>
          <cell r="D2658">
            <v>0.1</v>
          </cell>
          <cell r="E2658">
            <v>-0.1</v>
          </cell>
          <cell r="F2658">
            <v>0.05</v>
          </cell>
          <cell r="G2658">
            <v>-0.05</v>
          </cell>
          <cell r="H2658">
            <v>0.1</v>
          </cell>
          <cell r="I2658">
            <v>0</v>
          </cell>
          <cell r="J2658">
            <v>0.1</v>
          </cell>
          <cell r="K2658">
            <v>-0.1</v>
          </cell>
          <cell r="L2658">
            <v>0.1</v>
          </cell>
          <cell r="M2658">
            <v>-0.1</v>
          </cell>
          <cell r="N2658">
            <v>0.1</v>
          </cell>
          <cell r="O2658">
            <v>-0.1</v>
          </cell>
          <cell r="P2658">
            <v>0.05</v>
          </cell>
          <cell r="Q2658">
            <v>-0.05</v>
          </cell>
          <cell r="R2658">
            <v>0.2</v>
          </cell>
          <cell r="S2658">
            <v>-0.2</v>
          </cell>
          <cell r="T2658">
            <v>0.05</v>
          </cell>
          <cell r="U2658">
            <v>-0.05</v>
          </cell>
          <cell r="V2658">
            <v>0.03</v>
          </cell>
          <cell r="W2658">
            <v>-0.03</v>
          </cell>
          <cell r="X2658">
            <v>0.03</v>
          </cell>
          <cell r="Y2658">
            <v>-0.03</v>
          </cell>
          <cell r="Z2658">
            <v>0.03</v>
          </cell>
          <cell r="AA2658">
            <v>-0.03</v>
          </cell>
          <cell r="AB2658" t="str">
            <v>NIL</v>
          </cell>
          <cell r="AC2658" t="str">
            <v>NIL</v>
          </cell>
          <cell r="AD2658" t="str">
            <v>NIL</v>
          </cell>
          <cell r="AE2658" t="str">
            <v>NIL</v>
          </cell>
          <cell r="AF2658" t="str">
            <v>NIL</v>
          </cell>
          <cell r="AG2658" t="str">
            <v>NIL</v>
          </cell>
        </row>
        <row r="2659">
          <cell r="A2659" t="str">
            <v>12-689A-CR1</v>
          </cell>
          <cell r="B2659">
            <v>0.2</v>
          </cell>
          <cell r="C2659">
            <v>-0.2</v>
          </cell>
          <cell r="D2659">
            <v>0.1</v>
          </cell>
          <cell r="E2659">
            <v>-0.1</v>
          </cell>
          <cell r="F2659">
            <v>0.05</v>
          </cell>
          <cell r="G2659">
            <v>-0.05</v>
          </cell>
          <cell r="H2659">
            <v>0.1</v>
          </cell>
          <cell r="I2659">
            <v>0</v>
          </cell>
          <cell r="J2659">
            <v>0.1</v>
          </cell>
          <cell r="K2659">
            <v>-0.1</v>
          </cell>
          <cell r="L2659">
            <v>0.1</v>
          </cell>
          <cell r="M2659">
            <v>-0.1</v>
          </cell>
          <cell r="N2659">
            <v>0.1</v>
          </cell>
          <cell r="O2659">
            <v>-0.1</v>
          </cell>
          <cell r="P2659">
            <v>0.05</v>
          </cell>
          <cell r="Q2659">
            <v>-0.05</v>
          </cell>
          <cell r="R2659">
            <v>0.2</v>
          </cell>
          <cell r="S2659">
            <v>-0.2</v>
          </cell>
          <cell r="T2659">
            <v>0.05</v>
          </cell>
          <cell r="U2659">
            <v>-0.05</v>
          </cell>
          <cell r="V2659">
            <v>0.03</v>
          </cell>
          <cell r="W2659">
            <v>-0.03</v>
          </cell>
          <cell r="X2659">
            <v>0.03</v>
          </cell>
          <cell r="Y2659">
            <v>-0.03</v>
          </cell>
          <cell r="Z2659">
            <v>0.03</v>
          </cell>
          <cell r="AA2659">
            <v>-0.03</v>
          </cell>
          <cell r="AB2659" t="str">
            <v>NIL</v>
          </cell>
          <cell r="AC2659" t="str">
            <v>NIL</v>
          </cell>
          <cell r="AD2659" t="str">
            <v>NIL</v>
          </cell>
          <cell r="AE2659" t="str">
            <v>NIL</v>
          </cell>
          <cell r="AF2659" t="str">
            <v>NIL</v>
          </cell>
          <cell r="AG2659" t="str">
            <v>NIL</v>
          </cell>
        </row>
        <row r="2660">
          <cell r="A2660" t="str">
            <v>12-689A-1</v>
          </cell>
          <cell r="B2660">
            <v>0.2</v>
          </cell>
          <cell r="C2660">
            <v>-0.2</v>
          </cell>
          <cell r="D2660">
            <v>0.1</v>
          </cell>
          <cell r="E2660">
            <v>-0.1</v>
          </cell>
          <cell r="F2660">
            <v>0.05</v>
          </cell>
          <cell r="G2660">
            <v>-0.05</v>
          </cell>
          <cell r="H2660">
            <v>0.1</v>
          </cell>
          <cell r="I2660">
            <v>0</v>
          </cell>
          <cell r="J2660">
            <v>0.1</v>
          </cell>
          <cell r="K2660">
            <v>-0.1</v>
          </cell>
          <cell r="L2660">
            <v>0.1</v>
          </cell>
          <cell r="M2660">
            <v>-0.1</v>
          </cell>
          <cell r="N2660">
            <v>0.1</v>
          </cell>
          <cell r="O2660">
            <v>-0.1</v>
          </cell>
          <cell r="P2660">
            <v>0.05</v>
          </cell>
          <cell r="Q2660">
            <v>-0.05</v>
          </cell>
          <cell r="R2660">
            <v>0.2</v>
          </cell>
          <cell r="S2660">
            <v>-0.2</v>
          </cell>
          <cell r="T2660">
            <v>0.05</v>
          </cell>
          <cell r="U2660">
            <v>-0.05</v>
          </cell>
          <cell r="V2660">
            <v>0.03</v>
          </cell>
          <cell r="W2660">
            <v>-0.03</v>
          </cell>
          <cell r="X2660">
            <v>0.03</v>
          </cell>
          <cell r="Y2660">
            <v>-0.03</v>
          </cell>
          <cell r="Z2660">
            <v>0.03</v>
          </cell>
          <cell r="AA2660">
            <v>-0.03</v>
          </cell>
          <cell r="AB2660" t="str">
            <v>NIL</v>
          </cell>
          <cell r="AC2660" t="str">
            <v>NIL</v>
          </cell>
          <cell r="AD2660" t="str">
            <v>NIL</v>
          </cell>
          <cell r="AE2660" t="str">
            <v>NIL</v>
          </cell>
          <cell r="AF2660" t="str">
            <v>NIL</v>
          </cell>
          <cell r="AG2660" t="str">
            <v>NIL</v>
          </cell>
        </row>
        <row r="2661">
          <cell r="A2661" t="str">
            <v>12-690A</v>
          </cell>
          <cell r="B2661">
            <v>0.2</v>
          </cell>
          <cell r="C2661">
            <v>-0.2</v>
          </cell>
          <cell r="D2661">
            <v>0.1</v>
          </cell>
          <cell r="E2661">
            <v>-0.1</v>
          </cell>
          <cell r="F2661">
            <v>0.05</v>
          </cell>
          <cell r="G2661">
            <v>-0.05</v>
          </cell>
          <cell r="H2661">
            <v>0.1</v>
          </cell>
          <cell r="I2661">
            <v>0</v>
          </cell>
          <cell r="J2661">
            <v>0.05</v>
          </cell>
          <cell r="K2661">
            <v>-0.05</v>
          </cell>
          <cell r="L2661">
            <v>0.1</v>
          </cell>
          <cell r="M2661">
            <v>-0.1</v>
          </cell>
          <cell r="N2661">
            <v>0.1</v>
          </cell>
          <cell r="O2661">
            <v>-0.1</v>
          </cell>
          <cell r="P2661">
            <v>0.05</v>
          </cell>
          <cell r="Q2661">
            <v>-0.05</v>
          </cell>
          <cell r="R2661">
            <v>0.2</v>
          </cell>
          <cell r="S2661">
            <v>-0.2</v>
          </cell>
          <cell r="T2661">
            <v>0.05</v>
          </cell>
          <cell r="U2661">
            <v>-0.05</v>
          </cell>
          <cell r="V2661">
            <v>0.03</v>
          </cell>
          <cell r="W2661">
            <v>-0.03</v>
          </cell>
          <cell r="X2661">
            <v>0.03</v>
          </cell>
          <cell r="Y2661">
            <v>-0.03</v>
          </cell>
          <cell r="Z2661">
            <v>0.03</v>
          </cell>
          <cell r="AA2661">
            <v>-0.03</v>
          </cell>
          <cell r="AB2661" t="str">
            <v>NIL</v>
          </cell>
          <cell r="AC2661" t="str">
            <v>NIL</v>
          </cell>
          <cell r="AD2661" t="str">
            <v>NIL</v>
          </cell>
          <cell r="AE2661" t="str">
            <v>NIL</v>
          </cell>
          <cell r="AF2661" t="str">
            <v>NIL</v>
          </cell>
          <cell r="AG2661" t="str">
            <v>NIL</v>
          </cell>
        </row>
        <row r="2662">
          <cell r="A2662" t="str">
            <v>12-690AL</v>
          </cell>
          <cell r="B2662">
            <v>0.2</v>
          </cell>
          <cell r="C2662">
            <v>-0.2</v>
          </cell>
          <cell r="D2662">
            <v>0.1</v>
          </cell>
          <cell r="E2662">
            <v>-0.1</v>
          </cell>
          <cell r="F2662">
            <v>0.05</v>
          </cell>
          <cell r="G2662">
            <v>-0.05</v>
          </cell>
          <cell r="H2662">
            <v>0.1</v>
          </cell>
          <cell r="I2662">
            <v>0</v>
          </cell>
          <cell r="J2662">
            <v>0.05</v>
          </cell>
          <cell r="K2662">
            <v>-0.05</v>
          </cell>
          <cell r="L2662">
            <v>0.1</v>
          </cell>
          <cell r="M2662">
            <v>-0.1</v>
          </cell>
          <cell r="N2662">
            <v>0.1</v>
          </cell>
          <cell r="O2662">
            <v>-0.1</v>
          </cell>
          <cell r="P2662">
            <v>0.05</v>
          </cell>
          <cell r="Q2662">
            <v>-0.05</v>
          </cell>
          <cell r="R2662">
            <v>0.2</v>
          </cell>
          <cell r="S2662">
            <v>-0.2</v>
          </cell>
          <cell r="T2662">
            <v>0.05</v>
          </cell>
          <cell r="U2662">
            <v>-0.05</v>
          </cell>
          <cell r="V2662">
            <v>0.03</v>
          </cell>
          <cell r="W2662">
            <v>-0.03</v>
          </cell>
          <cell r="X2662">
            <v>0.03</v>
          </cell>
          <cell r="Y2662">
            <v>-0.03</v>
          </cell>
          <cell r="Z2662">
            <v>0.03</v>
          </cell>
          <cell r="AA2662">
            <v>-0.03</v>
          </cell>
          <cell r="AB2662" t="str">
            <v>NIL</v>
          </cell>
          <cell r="AC2662" t="str">
            <v>NIL</v>
          </cell>
          <cell r="AD2662" t="str">
            <v>NIL</v>
          </cell>
          <cell r="AE2662" t="str">
            <v>NIL</v>
          </cell>
          <cell r="AF2662" t="str">
            <v>NIL</v>
          </cell>
          <cell r="AG2662" t="str">
            <v>NIL</v>
          </cell>
        </row>
        <row r="2663">
          <cell r="A2663" t="str">
            <v>12-690AL-1</v>
          </cell>
          <cell r="B2663">
            <v>0.2</v>
          </cell>
          <cell r="C2663">
            <v>-0.2</v>
          </cell>
          <cell r="D2663">
            <v>0.1</v>
          </cell>
          <cell r="E2663">
            <v>-0.1</v>
          </cell>
          <cell r="F2663">
            <v>0.05</v>
          </cell>
          <cell r="G2663">
            <v>-0.05</v>
          </cell>
          <cell r="H2663">
            <v>0.1</v>
          </cell>
          <cell r="I2663">
            <v>0</v>
          </cell>
          <cell r="J2663">
            <v>0.05</v>
          </cell>
          <cell r="K2663">
            <v>-0.05</v>
          </cell>
          <cell r="L2663">
            <v>0.1</v>
          </cell>
          <cell r="M2663">
            <v>-0.1</v>
          </cell>
          <cell r="N2663">
            <v>0.1</v>
          </cell>
          <cell r="O2663">
            <v>-0.1</v>
          </cell>
          <cell r="P2663">
            <v>0.05</v>
          </cell>
          <cell r="Q2663">
            <v>-0.05</v>
          </cell>
          <cell r="R2663">
            <v>0.2</v>
          </cell>
          <cell r="S2663">
            <v>-0.2</v>
          </cell>
          <cell r="T2663">
            <v>0</v>
          </cell>
          <cell r="U2663">
            <v>-0.05</v>
          </cell>
          <cell r="V2663">
            <v>0.03</v>
          </cell>
          <cell r="W2663">
            <v>-0.03</v>
          </cell>
          <cell r="X2663">
            <v>0.03</v>
          </cell>
          <cell r="Y2663">
            <v>-0.03</v>
          </cell>
          <cell r="Z2663">
            <v>0.03</v>
          </cell>
          <cell r="AA2663">
            <v>-0.03</v>
          </cell>
          <cell r="AB2663" t="str">
            <v>NIL</v>
          </cell>
          <cell r="AC2663" t="str">
            <v>NIL</v>
          </cell>
          <cell r="AD2663" t="str">
            <v>NIL</v>
          </cell>
          <cell r="AE2663" t="str">
            <v>NIL</v>
          </cell>
          <cell r="AF2663" t="str">
            <v>NIL</v>
          </cell>
          <cell r="AG2663" t="str">
            <v>NIL</v>
          </cell>
        </row>
        <row r="2664">
          <cell r="A2664" t="str">
            <v>12-692A-C</v>
          </cell>
          <cell r="B2664">
            <v>0.2</v>
          </cell>
          <cell r="C2664">
            <v>-0.2</v>
          </cell>
          <cell r="D2664">
            <v>0.1</v>
          </cell>
          <cell r="E2664">
            <v>-0.1</v>
          </cell>
          <cell r="F2664">
            <v>0.05</v>
          </cell>
          <cell r="G2664">
            <v>-0.05</v>
          </cell>
          <cell r="H2664">
            <v>0.1</v>
          </cell>
          <cell r="I2664">
            <v>0</v>
          </cell>
          <cell r="J2664">
            <v>0.05</v>
          </cell>
          <cell r="K2664">
            <v>-0.05</v>
          </cell>
          <cell r="L2664">
            <v>0.1</v>
          </cell>
          <cell r="M2664">
            <v>-0.1</v>
          </cell>
          <cell r="N2664">
            <v>0.1</v>
          </cell>
          <cell r="O2664">
            <v>-0.1</v>
          </cell>
          <cell r="P2664">
            <v>0.05</v>
          </cell>
          <cell r="Q2664">
            <v>-0.05</v>
          </cell>
          <cell r="R2664">
            <v>0.2</v>
          </cell>
          <cell r="S2664">
            <v>-0.2</v>
          </cell>
          <cell r="T2664">
            <v>0.05</v>
          </cell>
          <cell r="U2664">
            <v>-0.05</v>
          </cell>
          <cell r="V2664">
            <v>0.03</v>
          </cell>
          <cell r="W2664">
            <v>-0.03</v>
          </cell>
          <cell r="X2664">
            <v>0.03</v>
          </cell>
          <cell r="Y2664">
            <v>-0.03</v>
          </cell>
          <cell r="Z2664">
            <v>0.03</v>
          </cell>
          <cell r="AA2664">
            <v>-0.03</v>
          </cell>
          <cell r="AB2664" t="str">
            <v>NIL</v>
          </cell>
          <cell r="AC2664" t="str">
            <v>NIL</v>
          </cell>
          <cell r="AD2664" t="str">
            <v>NIL</v>
          </cell>
          <cell r="AE2664" t="str">
            <v>NIL</v>
          </cell>
          <cell r="AF2664" t="str">
            <v>NIL</v>
          </cell>
          <cell r="AG2664" t="str">
            <v>NIL</v>
          </cell>
        </row>
        <row r="2665">
          <cell r="A2665" t="str">
            <v>12-693A</v>
          </cell>
          <cell r="B2665">
            <v>0.2</v>
          </cell>
          <cell r="C2665">
            <v>-0.2</v>
          </cell>
          <cell r="D2665">
            <v>0.1</v>
          </cell>
          <cell r="E2665">
            <v>-0.1</v>
          </cell>
          <cell r="F2665">
            <v>0.1</v>
          </cell>
          <cell r="G2665">
            <v>-0.1</v>
          </cell>
          <cell r="H2665">
            <v>0.1</v>
          </cell>
          <cell r="I2665">
            <v>0</v>
          </cell>
          <cell r="J2665">
            <v>0.1</v>
          </cell>
          <cell r="K2665">
            <v>-0.1</v>
          </cell>
          <cell r="L2665">
            <v>0.1</v>
          </cell>
          <cell r="M2665">
            <v>-0.1</v>
          </cell>
          <cell r="N2665">
            <v>0.1</v>
          </cell>
          <cell r="O2665">
            <v>-0.1</v>
          </cell>
          <cell r="P2665">
            <v>0.1</v>
          </cell>
          <cell r="Q2665">
            <v>-0.1</v>
          </cell>
          <cell r="R2665">
            <v>0.2</v>
          </cell>
          <cell r="S2665">
            <v>-0.2</v>
          </cell>
          <cell r="T2665">
            <v>0.05</v>
          </cell>
          <cell r="U2665">
            <v>-0.05</v>
          </cell>
          <cell r="V2665">
            <v>0.05</v>
          </cell>
          <cell r="W2665">
            <v>-0.05</v>
          </cell>
          <cell r="X2665">
            <v>0.05</v>
          </cell>
          <cell r="Y2665">
            <v>-0.05</v>
          </cell>
          <cell r="Z2665">
            <v>0.05</v>
          </cell>
          <cell r="AA2665">
            <v>-0.05</v>
          </cell>
          <cell r="AB2665" t="str">
            <v>NIL</v>
          </cell>
          <cell r="AC2665" t="str">
            <v>NIL</v>
          </cell>
          <cell r="AD2665" t="str">
            <v>NIL</v>
          </cell>
          <cell r="AE2665" t="str">
            <v>NIL</v>
          </cell>
          <cell r="AF2665" t="str">
            <v>NIL</v>
          </cell>
          <cell r="AG2665" t="str">
            <v>NIL</v>
          </cell>
        </row>
        <row r="2666">
          <cell r="A2666" t="str">
            <v>12-693A-1</v>
          </cell>
          <cell r="B2666">
            <v>0.2</v>
          </cell>
          <cell r="C2666">
            <v>-0.2</v>
          </cell>
          <cell r="D2666">
            <v>0.1</v>
          </cell>
          <cell r="E2666">
            <v>-0.1</v>
          </cell>
          <cell r="F2666">
            <v>0.1</v>
          </cell>
          <cell r="G2666">
            <v>-0.1</v>
          </cell>
          <cell r="H2666">
            <v>0.1</v>
          </cell>
          <cell r="I2666">
            <v>0</v>
          </cell>
          <cell r="J2666">
            <v>0.1</v>
          </cell>
          <cell r="K2666">
            <v>-0.1</v>
          </cell>
          <cell r="L2666">
            <v>0.1</v>
          </cell>
          <cell r="M2666">
            <v>-0.1</v>
          </cell>
          <cell r="N2666">
            <v>0.1</v>
          </cell>
          <cell r="O2666">
            <v>-0.1</v>
          </cell>
          <cell r="P2666">
            <v>0.1</v>
          </cell>
          <cell r="Q2666">
            <v>-0.1</v>
          </cell>
          <cell r="R2666">
            <v>0.2</v>
          </cell>
          <cell r="S2666">
            <v>-0.2</v>
          </cell>
          <cell r="T2666">
            <v>0.05</v>
          </cell>
          <cell r="U2666">
            <v>-0.05</v>
          </cell>
          <cell r="V2666">
            <v>0.05</v>
          </cell>
          <cell r="W2666">
            <v>-0.05</v>
          </cell>
          <cell r="X2666">
            <v>0.05</v>
          </cell>
          <cell r="Y2666">
            <v>-0.05</v>
          </cell>
          <cell r="Z2666">
            <v>0.05</v>
          </cell>
          <cell r="AA2666">
            <v>-0.05</v>
          </cell>
          <cell r="AB2666" t="str">
            <v>NIL</v>
          </cell>
          <cell r="AC2666" t="str">
            <v>NIL</v>
          </cell>
          <cell r="AD2666" t="str">
            <v>NIL</v>
          </cell>
          <cell r="AE2666" t="str">
            <v>NIL</v>
          </cell>
          <cell r="AF2666" t="str">
            <v>NIL</v>
          </cell>
          <cell r="AG2666" t="str">
            <v>NIL</v>
          </cell>
        </row>
        <row r="2667">
          <cell r="A2667" t="str">
            <v>12-693A-C</v>
          </cell>
          <cell r="B2667">
            <v>0.2</v>
          </cell>
          <cell r="C2667">
            <v>-0.2</v>
          </cell>
          <cell r="D2667">
            <v>0.1</v>
          </cell>
          <cell r="E2667">
            <v>-0.1</v>
          </cell>
          <cell r="F2667">
            <v>0.1</v>
          </cell>
          <cell r="G2667">
            <v>-0.1</v>
          </cell>
          <cell r="H2667">
            <v>0.1</v>
          </cell>
          <cell r="I2667">
            <v>0</v>
          </cell>
          <cell r="J2667">
            <v>0.1</v>
          </cell>
          <cell r="K2667">
            <v>-0.1</v>
          </cell>
          <cell r="L2667">
            <v>0.1</v>
          </cell>
          <cell r="M2667">
            <v>-0.1</v>
          </cell>
          <cell r="N2667">
            <v>0.1</v>
          </cell>
          <cell r="O2667">
            <v>-0.1</v>
          </cell>
          <cell r="P2667">
            <v>0.1</v>
          </cell>
          <cell r="Q2667">
            <v>-0.1</v>
          </cell>
          <cell r="R2667">
            <v>0.2</v>
          </cell>
          <cell r="S2667">
            <v>-0.2</v>
          </cell>
          <cell r="T2667">
            <v>0.05</v>
          </cell>
          <cell r="U2667">
            <v>-0.05</v>
          </cell>
          <cell r="V2667">
            <v>0.05</v>
          </cell>
          <cell r="W2667">
            <v>-0.05</v>
          </cell>
          <cell r="X2667">
            <v>0.05</v>
          </cell>
          <cell r="Y2667">
            <v>-0.05</v>
          </cell>
          <cell r="Z2667">
            <v>0.05</v>
          </cell>
          <cell r="AA2667">
            <v>-0.05</v>
          </cell>
          <cell r="AB2667" t="str">
            <v>NIL</v>
          </cell>
          <cell r="AC2667" t="str">
            <v>NIL</v>
          </cell>
          <cell r="AD2667" t="str">
            <v>NIL</v>
          </cell>
          <cell r="AE2667" t="str">
            <v>NIL</v>
          </cell>
          <cell r="AF2667" t="str">
            <v>NIL</v>
          </cell>
          <cell r="AG2667" t="str">
            <v>NIL</v>
          </cell>
        </row>
        <row r="2668">
          <cell r="A2668" t="str">
            <v>12-694A-CR</v>
          </cell>
          <cell r="B2668">
            <v>0.2</v>
          </cell>
          <cell r="C2668">
            <v>-0.2</v>
          </cell>
          <cell r="D2668">
            <v>0.1</v>
          </cell>
          <cell r="E2668">
            <v>-0.1</v>
          </cell>
          <cell r="F2668">
            <v>0.05</v>
          </cell>
          <cell r="G2668">
            <v>-0.05</v>
          </cell>
          <cell r="H2668">
            <v>0.1</v>
          </cell>
          <cell r="I2668">
            <v>0</v>
          </cell>
          <cell r="J2668">
            <v>0.05</v>
          </cell>
          <cell r="K2668">
            <v>-0.05</v>
          </cell>
          <cell r="L2668">
            <v>0.1</v>
          </cell>
          <cell r="M2668">
            <v>-0.1</v>
          </cell>
          <cell r="N2668">
            <v>0.1</v>
          </cell>
          <cell r="O2668">
            <v>-0.1</v>
          </cell>
          <cell r="P2668">
            <v>0.05</v>
          </cell>
          <cell r="Q2668">
            <v>-0.05</v>
          </cell>
          <cell r="R2668">
            <v>0.2</v>
          </cell>
          <cell r="S2668">
            <v>-0.2</v>
          </cell>
          <cell r="T2668">
            <v>0.05</v>
          </cell>
          <cell r="U2668">
            <v>-0.05</v>
          </cell>
          <cell r="V2668">
            <v>0.03</v>
          </cell>
          <cell r="W2668">
            <v>-0.03</v>
          </cell>
          <cell r="X2668">
            <v>0.03</v>
          </cell>
          <cell r="Y2668">
            <v>-0.03</v>
          </cell>
          <cell r="Z2668">
            <v>0.03</v>
          </cell>
          <cell r="AA2668">
            <v>-0.03</v>
          </cell>
          <cell r="AB2668" t="str">
            <v>NIL</v>
          </cell>
          <cell r="AC2668" t="str">
            <v>NIL</v>
          </cell>
          <cell r="AD2668" t="str">
            <v>NIL</v>
          </cell>
          <cell r="AE2668" t="str">
            <v>NIL</v>
          </cell>
          <cell r="AF2668" t="str">
            <v>NIL</v>
          </cell>
          <cell r="AG2668" t="str">
            <v>NIL</v>
          </cell>
        </row>
        <row r="2669">
          <cell r="A2669" t="str">
            <v>12-694A-1</v>
          </cell>
          <cell r="B2669">
            <v>0.2</v>
          </cell>
          <cell r="C2669">
            <v>-0.2</v>
          </cell>
          <cell r="D2669">
            <v>0.1</v>
          </cell>
          <cell r="E2669">
            <v>-0.1</v>
          </cell>
          <cell r="F2669">
            <v>0.05</v>
          </cell>
          <cell r="G2669">
            <v>-0.05</v>
          </cell>
          <cell r="H2669">
            <v>0.1</v>
          </cell>
          <cell r="I2669">
            <v>0</v>
          </cell>
          <cell r="J2669">
            <v>0.05</v>
          </cell>
          <cell r="K2669">
            <v>-0.05</v>
          </cell>
          <cell r="L2669">
            <v>0.1</v>
          </cell>
          <cell r="M2669">
            <v>-0.1</v>
          </cell>
          <cell r="N2669">
            <v>0.1</v>
          </cell>
          <cell r="O2669">
            <v>-0.1</v>
          </cell>
          <cell r="P2669">
            <v>0.05</v>
          </cell>
          <cell r="Q2669">
            <v>-0.05</v>
          </cell>
          <cell r="R2669">
            <v>0.2</v>
          </cell>
          <cell r="S2669">
            <v>-0.2</v>
          </cell>
          <cell r="T2669">
            <v>0.05</v>
          </cell>
          <cell r="U2669">
            <v>-0.05</v>
          </cell>
          <cell r="V2669">
            <v>0.03</v>
          </cell>
          <cell r="W2669">
            <v>-0.03</v>
          </cell>
          <cell r="X2669">
            <v>0.03</v>
          </cell>
          <cell r="Y2669">
            <v>-0.03</v>
          </cell>
          <cell r="Z2669">
            <v>0.03</v>
          </cell>
          <cell r="AA2669">
            <v>-0.03</v>
          </cell>
          <cell r="AB2669" t="str">
            <v>NIL</v>
          </cell>
          <cell r="AC2669" t="str">
            <v>NIL</v>
          </cell>
          <cell r="AD2669" t="str">
            <v>NIL</v>
          </cell>
          <cell r="AE2669" t="str">
            <v>NIL</v>
          </cell>
          <cell r="AF2669" t="str">
            <v>NIL</v>
          </cell>
          <cell r="AG2669" t="str">
            <v>NIL</v>
          </cell>
        </row>
        <row r="2670">
          <cell r="A2670" t="str">
            <v>12-695A</v>
          </cell>
          <cell r="B2670">
            <v>0.2</v>
          </cell>
          <cell r="C2670">
            <v>-0.2</v>
          </cell>
          <cell r="D2670">
            <v>0.1</v>
          </cell>
          <cell r="E2670">
            <v>-0.1</v>
          </cell>
          <cell r="F2670">
            <v>0.05</v>
          </cell>
          <cell r="G2670">
            <v>-0.05</v>
          </cell>
          <cell r="H2670">
            <v>0.1</v>
          </cell>
          <cell r="I2670">
            <v>0</v>
          </cell>
          <cell r="J2670">
            <v>0.1</v>
          </cell>
          <cell r="K2670">
            <v>-0.1</v>
          </cell>
          <cell r="L2670">
            <v>0.1</v>
          </cell>
          <cell r="M2670">
            <v>-0.1</v>
          </cell>
          <cell r="N2670">
            <v>0.1</v>
          </cell>
          <cell r="O2670">
            <v>-0.1</v>
          </cell>
          <cell r="P2670">
            <v>0.05</v>
          </cell>
          <cell r="Q2670">
            <v>-0.05</v>
          </cell>
          <cell r="R2670">
            <v>0.2</v>
          </cell>
          <cell r="S2670">
            <v>-0.2</v>
          </cell>
          <cell r="T2670">
            <v>0.05</v>
          </cell>
          <cell r="U2670">
            <v>-0.05</v>
          </cell>
          <cell r="V2670">
            <v>0.05</v>
          </cell>
          <cell r="W2670">
            <v>-0.05</v>
          </cell>
          <cell r="X2670">
            <v>0.05</v>
          </cell>
          <cell r="Y2670">
            <v>-0.05</v>
          </cell>
          <cell r="Z2670">
            <v>0.05</v>
          </cell>
          <cell r="AA2670">
            <v>-0.05</v>
          </cell>
          <cell r="AB2670" t="str">
            <v>NIL</v>
          </cell>
          <cell r="AC2670" t="str">
            <v>NIL</v>
          </cell>
          <cell r="AD2670" t="str">
            <v>NIL</v>
          </cell>
          <cell r="AE2670" t="str">
            <v>NIL</v>
          </cell>
          <cell r="AF2670" t="str">
            <v>NIL</v>
          </cell>
          <cell r="AG2670" t="str">
            <v>NIL</v>
          </cell>
        </row>
        <row r="2671">
          <cell r="A2671" t="str">
            <v>12-696A</v>
          </cell>
          <cell r="B2671">
            <v>0.2</v>
          </cell>
          <cell r="C2671">
            <v>-0.2</v>
          </cell>
          <cell r="D2671">
            <v>0.1</v>
          </cell>
          <cell r="E2671">
            <v>-0.1</v>
          </cell>
          <cell r="F2671">
            <v>0.05</v>
          </cell>
          <cell r="G2671">
            <v>-0.05</v>
          </cell>
          <cell r="H2671">
            <v>0.1</v>
          </cell>
          <cell r="I2671">
            <v>0</v>
          </cell>
          <cell r="J2671">
            <v>0.1</v>
          </cell>
          <cell r="K2671">
            <v>-0.1</v>
          </cell>
          <cell r="L2671">
            <v>0.1</v>
          </cell>
          <cell r="M2671">
            <v>-0.1</v>
          </cell>
          <cell r="N2671">
            <v>0.1</v>
          </cell>
          <cell r="O2671">
            <v>-0.1</v>
          </cell>
          <cell r="P2671">
            <v>0.05</v>
          </cell>
          <cell r="Q2671">
            <v>-0.05</v>
          </cell>
          <cell r="R2671">
            <v>0.2</v>
          </cell>
          <cell r="S2671">
            <v>-0.2</v>
          </cell>
          <cell r="T2671">
            <v>0.05</v>
          </cell>
          <cell r="U2671">
            <v>-0.05</v>
          </cell>
          <cell r="V2671">
            <v>0.05</v>
          </cell>
          <cell r="W2671">
            <v>-0.05</v>
          </cell>
          <cell r="X2671">
            <v>0.05</v>
          </cell>
          <cell r="Y2671">
            <v>-0.05</v>
          </cell>
          <cell r="Z2671">
            <v>0.05</v>
          </cell>
          <cell r="AA2671">
            <v>-0.05</v>
          </cell>
          <cell r="AB2671" t="str">
            <v>NIL</v>
          </cell>
          <cell r="AC2671" t="str">
            <v>NIL</v>
          </cell>
          <cell r="AD2671" t="str">
            <v>NIL</v>
          </cell>
          <cell r="AE2671" t="str">
            <v>NIL</v>
          </cell>
          <cell r="AF2671" t="str">
            <v>NIL</v>
          </cell>
          <cell r="AG2671" t="str">
            <v>NIL</v>
          </cell>
        </row>
        <row r="2672">
          <cell r="A2672" t="str">
            <v>12-696A-1</v>
          </cell>
          <cell r="B2672">
            <v>0.2</v>
          </cell>
          <cell r="C2672">
            <v>-0.2</v>
          </cell>
          <cell r="D2672">
            <v>0.1</v>
          </cell>
          <cell r="E2672">
            <v>-0.1</v>
          </cell>
          <cell r="F2672">
            <v>0.05</v>
          </cell>
          <cell r="G2672">
            <v>-0.05</v>
          </cell>
          <cell r="H2672">
            <v>0.1</v>
          </cell>
          <cell r="I2672">
            <v>0</v>
          </cell>
          <cell r="J2672">
            <v>0.1</v>
          </cell>
          <cell r="K2672">
            <v>-0.1</v>
          </cell>
          <cell r="L2672">
            <v>0.1</v>
          </cell>
          <cell r="M2672">
            <v>-0.1</v>
          </cell>
          <cell r="N2672">
            <v>0.1</v>
          </cell>
          <cell r="O2672">
            <v>-0.1</v>
          </cell>
          <cell r="P2672">
            <v>0.05</v>
          </cell>
          <cell r="Q2672">
            <v>-0.05</v>
          </cell>
          <cell r="R2672">
            <v>0.2</v>
          </cell>
          <cell r="S2672">
            <v>-0.2</v>
          </cell>
          <cell r="T2672">
            <v>0.05</v>
          </cell>
          <cell r="U2672">
            <v>-0.05</v>
          </cell>
          <cell r="V2672">
            <v>0.05</v>
          </cell>
          <cell r="W2672">
            <v>-0.05</v>
          </cell>
          <cell r="X2672">
            <v>0.05</v>
          </cell>
          <cell r="Y2672">
            <v>-0.05</v>
          </cell>
          <cell r="Z2672">
            <v>0.05</v>
          </cell>
          <cell r="AA2672">
            <v>-0.05</v>
          </cell>
          <cell r="AB2672" t="str">
            <v>NIL</v>
          </cell>
          <cell r="AC2672" t="str">
            <v>NIL</v>
          </cell>
          <cell r="AD2672" t="str">
            <v>NIL</v>
          </cell>
          <cell r="AE2672" t="str">
            <v>NIL</v>
          </cell>
          <cell r="AF2672" t="str">
            <v>NIL</v>
          </cell>
          <cell r="AG2672" t="str">
            <v>NIL</v>
          </cell>
        </row>
        <row r="2673">
          <cell r="A2673" t="str">
            <v>12-697A</v>
          </cell>
          <cell r="B2673">
            <v>0.3</v>
          </cell>
          <cell r="C2673">
            <v>-0.1</v>
          </cell>
          <cell r="D2673">
            <v>0.1</v>
          </cell>
          <cell r="E2673">
            <v>-0.1</v>
          </cell>
          <cell r="F2673">
            <v>0.05</v>
          </cell>
          <cell r="G2673">
            <v>-0.05</v>
          </cell>
          <cell r="H2673">
            <v>0.1</v>
          </cell>
          <cell r="I2673">
            <v>0</v>
          </cell>
          <cell r="J2673">
            <v>0.05</v>
          </cell>
          <cell r="K2673">
            <v>-0.05</v>
          </cell>
          <cell r="L2673">
            <v>0.1</v>
          </cell>
          <cell r="M2673">
            <v>-0.1</v>
          </cell>
          <cell r="N2673">
            <v>0.1</v>
          </cell>
          <cell r="O2673">
            <v>-0.1</v>
          </cell>
          <cell r="P2673">
            <v>0.05</v>
          </cell>
          <cell r="Q2673">
            <v>-0.05</v>
          </cell>
          <cell r="R2673">
            <v>0.2</v>
          </cell>
          <cell r="S2673">
            <v>-0.2</v>
          </cell>
          <cell r="T2673">
            <v>0.03</v>
          </cell>
          <cell r="U2673">
            <v>-0.03</v>
          </cell>
          <cell r="V2673">
            <v>0.05</v>
          </cell>
          <cell r="W2673">
            <v>-0.05</v>
          </cell>
          <cell r="X2673">
            <v>0.05</v>
          </cell>
          <cell r="Y2673">
            <v>-0.05</v>
          </cell>
          <cell r="Z2673">
            <v>0.05</v>
          </cell>
          <cell r="AA2673">
            <v>-0.05</v>
          </cell>
          <cell r="AB2673" t="str">
            <v>NIL</v>
          </cell>
          <cell r="AC2673" t="str">
            <v>NIL</v>
          </cell>
          <cell r="AD2673" t="str">
            <v>NIL</v>
          </cell>
          <cell r="AE2673" t="str">
            <v>NIL</v>
          </cell>
          <cell r="AF2673" t="str">
            <v>NIL</v>
          </cell>
          <cell r="AG2673" t="str">
            <v>NIL</v>
          </cell>
        </row>
        <row r="2674">
          <cell r="A2674" t="str">
            <v>12-697A-1</v>
          </cell>
          <cell r="B2674">
            <v>0.3</v>
          </cell>
          <cell r="C2674">
            <v>-0.1</v>
          </cell>
          <cell r="D2674">
            <v>0.1</v>
          </cell>
          <cell r="E2674">
            <v>-0.1</v>
          </cell>
          <cell r="F2674">
            <v>0.05</v>
          </cell>
          <cell r="G2674">
            <v>-0.05</v>
          </cell>
          <cell r="H2674">
            <v>0.1</v>
          </cell>
          <cell r="I2674">
            <v>0</v>
          </cell>
          <cell r="J2674">
            <v>0.05</v>
          </cell>
          <cell r="K2674">
            <v>-0.05</v>
          </cell>
          <cell r="L2674">
            <v>0.1</v>
          </cell>
          <cell r="M2674">
            <v>-0.1</v>
          </cell>
          <cell r="N2674">
            <v>0.1</v>
          </cell>
          <cell r="O2674">
            <v>-0.1</v>
          </cell>
          <cell r="P2674">
            <v>0.05</v>
          </cell>
          <cell r="Q2674">
            <v>-0.05</v>
          </cell>
          <cell r="R2674">
            <v>0.2</v>
          </cell>
          <cell r="S2674">
            <v>-0.2</v>
          </cell>
          <cell r="T2674">
            <v>0.03</v>
          </cell>
          <cell r="U2674">
            <v>-0.03</v>
          </cell>
          <cell r="V2674">
            <v>0.05</v>
          </cell>
          <cell r="W2674">
            <v>-0.05</v>
          </cell>
          <cell r="X2674">
            <v>0.05</v>
          </cell>
          <cell r="Y2674">
            <v>-0.05</v>
          </cell>
          <cell r="Z2674">
            <v>0.05</v>
          </cell>
          <cell r="AA2674">
            <v>-0.05</v>
          </cell>
          <cell r="AB2674" t="str">
            <v>NIL</v>
          </cell>
          <cell r="AC2674" t="str">
            <v>NIL</v>
          </cell>
          <cell r="AD2674" t="str">
            <v>NIL</v>
          </cell>
          <cell r="AE2674" t="str">
            <v>NIL</v>
          </cell>
          <cell r="AF2674" t="str">
            <v>NIL</v>
          </cell>
          <cell r="AG2674" t="str">
            <v>NIL</v>
          </cell>
        </row>
        <row r="2675">
          <cell r="A2675" t="str">
            <v>12-698A</v>
          </cell>
          <cell r="B2675">
            <v>0.2</v>
          </cell>
          <cell r="C2675">
            <v>-0.2</v>
          </cell>
          <cell r="D2675">
            <v>0.1</v>
          </cell>
          <cell r="E2675">
            <v>-0.1</v>
          </cell>
          <cell r="F2675">
            <v>0.1</v>
          </cell>
          <cell r="G2675">
            <v>-0.1</v>
          </cell>
          <cell r="H2675">
            <v>0.1</v>
          </cell>
          <cell r="I2675">
            <v>0</v>
          </cell>
          <cell r="J2675">
            <v>0.1</v>
          </cell>
          <cell r="K2675">
            <v>-0.1</v>
          </cell>
          <cell r="L2675">
            <v>0.1</v>
          </cell>
          <cell r="M2675">
            <v>-0.1</v>
          </cell>
          <cell r="N2675">
            <v>0.1</v>
          </cell>
          <cell r="O2675">
            <v>-0.1</v>
          </cell>
          <cell r="P2675">
            <v>0.05</v>
          </cell>
          <cell r="Q2675">
            <v>-0.05</v>
          </cell>
          <cell r="R2675">
            <v>0.2</v>
          </cell>
          <cell r="S2675">
            <v>-0.2</v>
          </cell>
          <cell r="T2675">
            <v>0.05</v>
          </cell>
          <cell r="U2675">
            <v>-0.05</v>
          </cell>
          <cell r="V2675">
            <v>0.03</v>
          </cell>
          <cell r="W2675">
            <v>-0.03</v>
          </cell>
          <cell r="X2675">
            <v>0.03</v>
          </cell>
          <cell r="Y2675">
            <v>-0.03</v>
          </cell>
          <cell r="Z2675">
            <v>0.05</v>
          </cell>
          <cell r="AA2675">
            <v>-0.05</v>
          </cell>
          <cell r="AB2675" t="str">
            <v>NIL</v>
          </cell>
          <cell r="AC2675" t="str">
            <v>NIL</v>
          </cell>
          <cell r="AD2675" t="str">
            <v>NIL</v>
          </cell>
          <cell r="AE2675" t="str">
            <v>NIL</v>
          </cell>
          <cell r="AF2675" t="str">
            <v>NIL</v>
          </cell>
          <cell r="AG2675" t="str">
            <v>NIL</v>
          </cell>
        </row>
        <row r="2676">
          <cell r="A2676" t="str">
            <v>12-698A-1</v>
          </cell>
          <cell r="B2676">
            <v>0.2</v>
          </cell>
          <cell r="C2676">
            <v>-0.2</v>
          </cell>
          <cell r="D2676">
            <v>0.1</v>
          </cell>
          <cell r="E2676">
            <v>-0.1</v>
          </cell>
          <cell r="F2676">
            <v>0.1</v>
          </cell>
          <cell r="G2676">
            <v>-0.1</v>
          </cell>
          <cell r="H2676">
            <v>0.1</v>
          </cell>
          <cell r="I2676">
            <v>0</v>
          </cell>
          <cell r="J2676">
            <v>0.1</v>
          </cell>
          <cell r="K2676">
            <v>-0.1</v>
          </cell>
          <cell r="L2676">
            <v>0.1</v>
          </cell>
          <cell r="M2676">
            <v>-0.1</v>
          </cell>
          <cell r="N2676">
            <v>0.1</v>
          </cell>
          <cell r="O2676">
            <v>-0.1</v>
          </cell>
          <cell r="P2676">
            <v>0.05</v>
          </cell>
          <cell r="Q2676">
            <v>-0.05</v>
          </cell>
          <cell r="R2676">
            <v>0.2</v>
          </cell>
          <cell r="S2676">
            <v>-0.2</v>
          </cell>
          <cell r="T2676">
            <v>0.05</v>
          </cell>
          <cell r="U2676">
            <v>-0.05</v>
          </cell>
          <cell r="V2676">
            <v>0.03</v>
          </cell>
          <cell r="W2676">
            <v>-0.03</v>
          </cell>
          <cell r="X2676">
            <v>0.03</v>
          </cell>
          <cell r="Y2676">
            <v>-0.03</v>
          </cell>
          <cell r="Z2676">
            <v>0.03</v>
          </cell>
          <cell r="AA2676">
            <v>-0.03</v>
          </cell>
          <cell r="AB2676" t="str">
            <v>NIL</v>
          </cell>
          <cell r="AC2676" t="str">
            <v>NIL</v>
          </cell>
          <cell r="AD2676" t="str">
            <v>NIL</v>
          </cell>
          <cell r="AE2676" t="str">
            <v>NIL</v>
          </cell>
          <cell r="AF2676" t="str">
            <v>NIL</v>
          </cell>
          <cell r="AG2676" t="str">
            <v>NIL</v>
          </cell>
        </row>
        <row r="2677">
          <cell r="A2677" t="str">
            <v>12-698A-1C</v>
          </cell>
          <cell r="B2677">
            <v>0.2</v>
          </cell>
          <cell r="C2677">
            <v>-0.2</v>
          </cell>
          <cell r="D2677">
            <v>0.1</v>
          </cell>
          <cell r="E2677">
            <v>-0.1</v>
          </cell>
          <cell r="F2677">
            <v>0.1</v>
          </cell>
          <cell r="G2677">
            <v>-0.1</v>
          </cell>
          <cell r="H2677">
            <v>0.1</v>
          </cell>
          <cell r="I2677">
            <v>0</v>
          </cell>
          <cell r="J2677">
            <v>0.1</v>
          </cell>
          <cell r="K2677">
            <v>-0.1</v>
          </cell>
          <cell r="L2677">
            <v>0.1</v>
          </cell>
          <cell r="M2677">
            <v>-0.1</v>
          </cell>
          <cell r="N2677">
            <v>0.1</v>
          </cell>
          <cell r="O2677">
            <v>-0.1</v>
          </cell>
          <cell r="P2677">
            <v>0.05</v>
          </cell>
          <cell r="Q2677">
            <v>-0.05</v>
          </cell>
          <cell r="R2677">
            <v>0.2</v>
          </cell>
          <cell r="S2677">
            <v>-0.2</v>
          </cell>
          <cell r="T2677">
            <v>0.05</v>
          </cell>
          <cell r="U2677">
            <v>-0.05</v>
          </cell>
          <cell r="V2677">
            <v>0.03</v>
          </cell>
          <cell r="W2677">
            <v>-0.03</v>
          </cell>
          <cell r="X2677">
            <v>0.03</v>
          </cell>
          <cell r="Y2677">
            <v>-0.03</v>
          </cell>
          <cell r="Z2677">
            <v>0.03</v>
          </cell>
          <cell r="AA2677">
            <v>-0.03</v>
          </cell>
          <cell r="AB2677" t="str">
            <v>NIL</v>
          </cell>
          <cell r="AC2677" t="str">
            <v>NIL</v>
          </cell>
          <cell r="AD2677" t="str">
            <v>NIL</v>
          </cell>
          <cell r="AE2677" t="str">
            <v>NIL</v>
          </cell>
          <cell r="AF2677" t="str">
            <v>NIL</v>
          </cell>
          <cell r="AG2677" t="str">
            <v>NIL</v>
          </cell>
        </row>
        <row r="2678">
          <cell r="A2678" t="str">
            <v>12-698A-2</v>
          </cell>
          <cell r="B2678">
            <v>0.2</v>
          </cell>
          <cell r="C2678">
            <v>-0.2</v>
          </cell>
          <cell r="D2678">
            <v>0.1</v>
          </cell>
          <cell r="E2678">
            <v>-0.1</v>
          </cell>
          <cell r="F2678">
            <v>0.1</v>
          </cell>
          <cell r="G2678">
            <v>-0.1</v>
          </cell>
          <cell r="H2678">
            <v>0.1</v>
          </cell>
          <cell r="I2678">
            <v>0</v>
          </cell>
          <cell r="J2678">
            <v>0.1</v>
          </cell>
          <cell r="K2678">
            <v>-0.1</v>
          </cell>
          <cell r="L2678">
            <v>0.1</v>
          </cell>
          <cell r="M2678">
            <v>-0.1</v>
          </cell>
          <cell r="N2678">
            <v>0.1</v>
          </cell>
          <cell r="O2678">
            <v>-0.1</v>
          </cell>
          <cell r="P2678">
            <v>0.05</v>
          </cell>
          <cell r="Q2678">
            <v>-0.05</v>
          </cell>
          <cell r="R2678">
            <v>0.2</v>
          </cell>
          <cell r="S2678">
            <v>-0.2</v>
          </cell>
          <cell r="T2678">
            <v>0.05</v>
          </cell>
          <cell r="U2678">
            <v>-0.05</v>
          </cell>
          <cell r="V2678">
            <v>0.05</v>
          </cell>
          <cell r="W2678">
            <v>-0.05</v>
          </cell>
          <cell r="X2678">
            <v>0.05</v>
          </cell>
          <cell r="Y2678">
            <v>-0.05</v>
          </cell>
          <cell r="Z2678">
            <v>0.05</v>
          </cell>
          <cell r="AA2678">
            <v>-0.05</v>
          </cell>
          <cell r="AB2678" t="str">
            <v>NIL</v>
          </cell>
          <cell r="AC2678" t="str">
            <v>NIL</v>
          </cell>
          <cell r="AD2678" t="str">
            <v>NIL</v>
          </cell>
          <cell r="AE2678" t="str">
            <v>NIL</v>
          </cell>
          <cell r="AF2678" t="str">
            <v>NIL</v>
          </cell>
          <cell r="AG2678" t="str">
            <v>NIL</v>
          </cell>
        </row>
        <row r="2679">
          <cell r="A2679" t="str">
            <v>12-698AL</v>
          </cell>
          <cell r="B2679">
            <v>0.2</v>
          </cell>
          <cell r="C2679">
            <v>-0.2</v>
          </cell>
          <cell r="D2679">
            <v>0.1</v>
          </cell>
          <cell r="E2679">
            <v>-0.1</v>
          </cell>
          <cell r="F2679">
            <v>0.1</v>
          </cell>
          <cell r="G2679">
            <v>-0.1</v>
          </cell>
          <cell r="H2679">
            <v>0.1</v>
          </cell>
          <cell r="I2679">
            <v>0</v>
          </cell>
          <cell r="J2679">
            <v>0.1</v>
          </cell>
          <cell r="K2679">
            <v>-0.1</v>
          </cell>
          <cell r="L2679">
            <v>0.1</v>
          </cell>
          <cell r="M2679">
            <v>-0.1</v>
          </cell>
          <cell r="N2679">
            <v>0.1</v>
          </cell>
          <cell r="O2679">
            <v>-0.1</v>
          </cell>
          <cell r="P2679">
            <v>0.05</v>
          </cell>
          <cell r="Q2679">
            <v>-0.05</v>
          </cell>
          <cell r="R2679">
            <v>0.2</v>
          </cell>
          <cell r="S2679">
            <v>-0.2</v>
          </cell>
          <cell r="T2679">
            <v>0</v>
          </cell>
          <cell r="U2679">
            <v>-0.04</v>
          </cell>
          <cell r="V2679">
            <v>0.05</v>
          </cell>
          <cell r="W2679">
            <v>-0.05</v>
          </cell>
          <cell r="X2679">
            <v>0.05</v>
          </cell>
          <cell r="Y2679">
            <v>-0.05</v>
          </cell>
          <cell r="Z2679">
            <v>0.05</v>
          </cell>
          <cell r="AA2679">
            <v>-0.05</v>
          </cell>
          <cell r="AB2679" t="str">
            <v>NIL</v>
          </cell>
          <cell r="AC2679" t="str">
            <v>NIL</v>
          </cell>
          <cell r="AD2679" t="str">
            <v>NIL</v>
          </cell>
          <cell r="AE2679" t="str">
            <v>NIL</v>
          </cell>
          <cell r="AF2679" t="str">
            <v>NIL</v>
          </cell>
          <cell r="AG2679" t="str">
            <v>NIL</v>
          </cell>
        </row>
        <row r="2680">
          <cell r="A2680" t="str">
            <v>12-699A</v>
          </cell>
          <cell r="B2680">
            <v>0.2</v>
          </cell>
          <cell r="C2680">
            <v>-0.2</v>
          </cell>
          <cell r="D2680">
            <v>0.1</v>
          </cell>
          <cell r="E2680">
            <v>-0.1</v>
          </cell>
          <cell r="F2680">
            <v>0.05</v>
          </cell>
          <cell r="G2680">
            <v>-0.05</v>
          </cell>
          <cell r="H2680">
            <v>0.1</v>
          </cell>
          <cell r="I2680">
            <v>0</v>
          </cell>
          <cell r="J2680">
            <v>0.05</v>
          </cell>
          <cell r="K2680">
            <v>-0.05</v>
          </cell>
          <cell r="L2680">
            <v>0.1</v>
          </cell>
          <cell r="M2680">
            <v>-0.1</v>
          </cell>
          <cell r="N2680">
            <v>0.1</v>
          </cell>
          <cell r="O2680">
            <v>-0.1</v>
          </cell>
          <cell r="P2680">
            <v>0.05</v>
          </cell>
          <cell r="Q2680">
            <v>-0.05</v>
          </cell>
          <cell r="R2680">
            <v>0.2</v>
          </cell>
          <cell r="S2680">
            <v>-0.2</v>
          </cell>
          <cell r="T2680">
            <v>0.05</v>
          </cell>
          <cell r="U2680">
            <v>-0.05</v>
          </cell>
          <cell r="V2680">
            <v>0.05</v>
          </cell>
          <cell r="W2680">
            <v>-0.05</v>
          </cell>
          <cell r="X2680">
            <v>0.05</v>
          </cell>
          <cell r="Y2680">
            <v>-0.05</v>
          </cell>
          <cell r="Z2680">
            <v>0.05</v>
          </cell>
          <cell r="AA2680">
            <v>-0.05</v>
          </cell>
          <cell r="AB2680" t="str">
            <v>NIL</v>
          </cell>
          <cell r="AC2680" t="str">
            <v>NIL</v>
          </cell>
          <cell r="AD2680" t="str">
            <v>NIL</v>
          </cell>
          <cell r="AE2680" t="str">
            <v>NIL</v>
          </cell>
          <cell r="AF2680" t="str">
            <v>NIL</v>
          </cell>
          <cell r="AG2680" t="str">
            <v>NIL</v>
          </cell>
        </row>
        <row r="2681">
          <cell r="A2681" t="str">
            <v>12-700A-CR</v>
          </cell>
          <cell r="B2681">
            <v>0.2</v>
          </cell>
          <cell r="C2681">
            <v>-0.2</v>
          </cell>
          <cell r="D2681">
            <v>0.1</v>
          </cell>
          <cell r="E2681">
            <v>-0.1</v>
          </cell>
          <cell r="F2681">
            <v>0.05</v>
          </cell>
          <cell r="G2681">
            <v>-0.05</v>
          </cell>
          <cell r="H2681">
            <v>0.1</v>
          </cell>
          <cell r="I2681">
            <v>0</v>
          </cell>
          <cell r="J2681">
            <v>0.05</v>
          </cell>
          <cell r="K2681">
            <v>-0.05</v>
          </cell>
          <cell r="L2681">
            <v>0.1</v>
          </cell>
          <cell r="M2681">
            <v>-0.1</v>
          </cell>
          <cell r="N2681">
            <v>0.1</v>
          </cell>
          <cell r="O2681">
            <v>-0.1</v>
          </cell>
          <cell r="P2681">
            <v>0.05</v>
          </cell>
          <cell r="Q2681">
            <v>-0.05</v>
          </cell>
          <cell r="R2681">
            <v>0.2</v>
          </cell>
          <cell r="S2681">
            <v>-0.2</v>
          </cell>
          <cell r="T2681">
            <v>0.05</v>
          </cell>
          <cell r="U2681">
            <v>-0.05</v>
          </cell>
          <cell r="V2681">
            <v>0.03</v>
          </cell>
          <cell r="W2681">
            <v>-0.03</v>
          </cell>
          <cell r="X2681">
            <v>0.03</v>
          </cell>
          <cell r="Y2681">
            <v>-0.03</v>
          </cell>
          <cell r="Z2681">
            <v>0.03</v>
          </cell>
          <cell r="AA2681">
            <v>-0.03</v>
          </cell>
          <cell r="AB2681" t="str">
            <v>NIL</v>
          </cell>
          <cell r="AC2681" t="str">
            <v>NIL</v>
          </cell>
          <cell r="AD2681" t="str">
            <v>NIL</v>
          </cell>
          <cell r="AE2681" t="str">
            <v>NIL</v>
          </cell>
          <cell r="AF2681" t="str">
            <v>NIL</v>
          </cell>
          <cell r="AG2681" t="str">
            <v>NIL</v>
          </cell>
        </row>
        <row r="2682">
          <cell r="A2682" t="str">
            <v>12-700A-1</v>
          </cell>
          <cell r="B2682">
            <v>0.2</v>
          </cell>
          <cell r="C2682">
            <v>-0.2</v>
          </cell>
          <cell r="D2682">
            <v>0.1</v>
          </cell>
          <cell r="E2682">
            <v>-0.1</v>
          </cell>
          <cell r="F2682">
            <v>0.05</v>
          </cell>
          <cell r="G2682">
            <v>-0.05</v>
          </cell>
          <cell r="H2682">
            <v>0.1</v>
          </cell>
          <cell r="I2682">
            <v>0</v>
          </cell>
          <cell r="J2682">
            <v>0.05</v>
          </cell>
          <cell r="K2682">
            <v>-0.05</v>
          </cell>
          <cell r="L2682">
            <v>0.1</v>
          </cell>
          <cell r="M2682">
            <v>-0.1</v>
          </cell>
          <cell r="N2682">
            <v>0.1</v>
          </cell>
          <cell r="O2682">
            <v>-0.1</v>
          </cell>
          <cell r="P2682">
            <v>0.05</v>
          </cell>
          <cell r="Q2682">
            <v>-0.05</v>
          </cell>
          <cell r="R2682">
            <v>0.2</v>
          </cell>
          <cell r="S2682">
            <v>-0.2</v>
          </cell>
          <cell r="T2682">
            <v>0.05</v>
          </cell>
          <cell r="U2682">
            <v>-0.05</v>
          </cell>
          <cell r="V2682">
            <v>0.03</v>
          </cell>
          <cell r="W2682">
            <v>-0.03</v>
          </cell>
          <cell r="X2682">
            <v>0.03</v>
          </cell>
          <cell r="Y2682">
            <v>-0.03</v>
          </cell>
          <cell r="Z2682">
            <v>0.03</v>
          </cell>
          <cell r="AA2682">
            <v>-0.03</v>
          </cell>
          <cell r="AB2682" t="str">
            <v>NIL</v>
          </cell>
          <cell r="AC2682" t="str">
            <v>NIL</v>
          </cell>
          <cell r="AD2682" t="str">
            <v>NIL</v>
          </cell>
          <cell r="AE2682" t="str">
            <v>NIL</v>
          </cell>
          <cell r="AF2682" t="str">
            <v>NIL</v>
          </cell>
          <cell r="AG2682" t="str">
            <v>NIL</v>
          </cell>
        </row>
        <row r="2683">
          <cell r="A2683" t="str">
            <v>12-700A-2</v>
          </cell>
          <cell r="B2683">
            <v>0.2</v>
          </cell>
          <cell r="C2683">
            <v>-0.2</v>
          </cell>
          <cell r="D2683">
            <v>0.1</v>
          </cell>
          <cell r="E2683">
            <v>-0.1</v>
          </cell>
          <cell r="F2683">
            <v>0.05</v>
          </cell>
          <cell r="G2683">
            <v>-0.05</v>
          </cell>
          <cell r="H2683">
            <v>0.1</v>
          </cell>
          <cell r="I2683">
            <v>0</v>
          </cell>
          <cell r="J2683">
            <v>0.05</v>
          </cell>
          <cell r="K2683">
            <v>-0.05</v>
          </cell>
          <cell r="L2683">
            <v>0.1</v>
          </cell>
          <cell r="M2683">
            <v>-0.1</v>
          </cell>
          <cell r="N2683">
            <v>0.1</v>
          </cell>
          <cell r="O2683">
            <v>-0.1</v>
          </cell>
          <cell r="P2683">
            <v>0.05</v>
          </cell>
          <cell r="Q2683">
            <v>-0.05</v>
          </cell>
          <cell r="R2683">
            <v>0.2</v>
          </cell>
          <cell r="S2683">
            <v>-0.2</v>
          </cell>
          <cell r="T2683">
            <v>0.05</v>
          </cell>
          <cell r="U2683">
            <v>-0.05</v>
          </cell>
          <cell r="V2683">
            <v>0.03</v>
          </cell>
          <cell r="W2683">
            <v>-0.03</v>
          </cell>
          <cell r="X2683">
            <v>0.03</v>
          </cell>
          <cell r="Y2683">
            <v>-0.03</v>
          </cell>
          <cell r="Z2683">
            <v>0.03</v>
          </cell>
          <cell r="AA2683">
            <v>-0.03</v>
          </cell>
          <cell r="AB2683" t="str">
            <v>NIL</v>
          </cell>
          <cell r="AC2683" t="str">
            <v>NIL</v>
          </cell>
          <cell r="AD2683" t="str">
            <v>NIL</v>
          </cell>
          <cell r="AE2683" t="str">
            <v>NIL</v>
          </cell>
          <cell r="AF2683" t="str">
            <v>NIL</v>
          </cell>
          <cell r="AG2683" t="str">
            <v>NIL</v>
          </cell>
        </row>
        <row r="2684">
          <cell r="A2684" t="str">
            <v>12-701A-CR</v>
          </cell>
          <cell r="B2684">
            <v>0.2</v>
          </cell>
          <cell r="C2684">
            <v>-0.2</v>
          </cell>
          <cell r="D2684">
            <v>0.1</v>
          </cell>
          <cell r="E2684">
            <v>-0.1</v>
          </cell>
          <cell r="F2684">
            <v>0.05</v>
          </cell>
          <cell r="G2684">
            <v>-0.05</v>
          </cell>
          <cell r="H2684">
            <v>0.1</v>
          </cell>
          <cell r="I2684">
            <v>0</v>
          </cell>
          <cell r="J2684">
            <v>0.05</v>
          </cell>
          <cell r="K2684">
            <v>-0.05</v>
          </cell>
          <cell r="L2684">
            <v>0.1</v>
          </cell>
          <cell r="M2684">
            <v>-0.1</v>
          </cell>
          <cell r="N2684">
            <v>0.1</v>
          </cell>
          <cell r="O2684">
            <v>-0.1</v>
          </cell>
          <cell r="P2684">
            <v>0.05</v>
          </cell>
          <cell r="Q2684">
            <v>-0.05</v>
          </cell>
          <cell r="R2684">
            <v>0.2</v>
          </cell>
          <cell r="S2684">
            <v>-0.2</v>
          </cell>
          <cell r="T2684">
            <v>0.05</v>
          </cell>
          <cell r="U2684">
            <v>-0.05</v>
          </cell>
          <cell r="V2684">
            <v>0.03</v>
          </cell>
          <cell r="W2684">
            <v>-0.03</v>
          </cell>
          <cell r="X2684">
            <v>0.03</v>
          </cell>
          <cell r="Y2684">
            <v>-0.03</v>
          </cell>
          <cell r="Z2684">
            <v>0.03</v>
          </cell>
          <cell r="AA2684">
            <v>-0.03</v>
          </cell>
          <cell r="AB2684" t="str">
            <v>NIL</v>
          </cell>
          <cell r="AC2684" t="str">
            <v>NIL</v>
          </cell>
          <cell r="AD2684" t="str">
            <v>NIL</v>
          </cell>
          <cell r="AE2684" t="str">
            <v>NIL</v>
          </cell>
          <cell r="AF2684" t="str">
            <v>NIL</v>
          </cell>
          <cell r="AG2684" t="str">
            <v>NIL</v>
          </cell>
        </row>
        <row r="2685">
          <cell r="A2685" t="str">
            <v>12-701A-1</v>
          </cell>
          <cell r="B2685">
            <v>0.2</v>
          </cell>
          <cell r="C2685">
            <v>-0.2</v>
          </cell>
          <cell r="D2685">
            <v>0.1</v>
          </cell>
          <cell r="E2685">
            <v>-0.1</v>
          </cell>
          <cell r="F2685">
            <v>0.05</v>
          </cell>
          <cell r="G2685">
            <v>-0.05</v>
          </cell>
          <cell r="H2685">
            <v>0.1</v>
          </cell>
          <cell r="I2685">
            <v>0</v>
          </cell>
          <cell r="J2685">
            <v>0.05</v>
          </cell>
          <cell r="K2685">
            <v>-0.05</v>
          </cell>
          <cell r="L2685">
            <v>0.1</v>
          </cell>
          <cell r="M2685">
            <v>-0.1</v>
          </cell>
          <cell r="N2685">
            <v>0.1</v>
          </cell>
          <cell r="O2685">
            <v>-0.1</v>
          </cell>
          <cell r="P2685">
            <v>0.05</v>
          </cell>
          <cell r="Q2685">
            <v>-0.05</v>
          </cell>
          <cell r="R2685">
            <v>0.2</v>
          </cell>
          <cell r="S2685">
            <v>-0.2</v>
          </cell>
          <cell r="T2685">
            <v>0.05</v>
          </cell>
          <cell r="U2685">
            <v>-0.05</v>
          </cell>
          <cell r="V2685">
            <v>0.03</v>
          </cell>
          <cell r="W2685">
            <v>-0.03</v>
          </cell>
          <cell r="X2685">
            <v>0.03</v>
          </cell>
          <cell r="Y2685">
            <v>-0.03</v>
          </cell>
          <cell r="Z2685">
            <v>0.03</v>
          </cell>
          <cell r="AA2685">
            <v>-0.03</v>
          </cell>
          <cell r="AB2685" t="str">
            <v>NIL</v>
          </cell>
          <cell r="AC2685" t="str">
            <v>NIL</v>
          </cell>
          <cell r="AD2685" t="str">
            <v>NIL</v>
          </cell>
          <cell r="AE2685" t="str">
            <v>NIL</v>
          </cell>
          <cell r="AF2685" t="str">
            <v>NIL</v>
          </cell>
          <cell r="AG2685" t="str">
            <v>NIL</v>
          </cell>
        </row>
        <row r="2686">
          <cell r="A2686" t="str">
            <v>12-702A-CR</v>
          </cell>
          <cell r="B2686">
            <v>0.2</v>
          </cell>
          <cell r="C2686">
            <v>-0.2</v>
          </cell>
          <cell r="D2686">
            <v>0.1</v>
          </cell>
          <cell r="E2686">
            <v>-0.1</v>
          </cell>
          <cell r="F2686">
            <v>0.05</v>
          </cell>
          <cell r="G2686">
            <v>-0.05</v>
          </cell>
          <cell r="H2686">
            <v>0.1</v>
          </cell>
          <cell r="I2686">
            <v>0</v>
          </cell>
          <cell r="J2686">
            <v>0.1</v>
          </cell>
          <cell r="K2686">
            <v>-0.1</v>
          </cell>
          <cell r="L2686">
            <v>0.1</v>
          </cell>
          <cell r="M2686">
            <v>-0.1</v>
          </cell>
          <cell r="N2686">
            <v>0.1</v>
          </cell>
          <cell r="O2686">
            <v>-0.1</v>
          </cell>
          <cell r="P2686">
            <v>0.05</v>
          </cell>
          <cell r="Q2686">
            <v>-0.05</v>
          </cell>
          <cell r="R2686">
            <v>0.2</v>
          </cell>
          <cell r="S2686">
            <v>-0.2</v>
          </cell>
          <cell r="T2686">
            <v>0.05</v>
          </cell>
          <cell r="U2686">
            <v>-0.05</v>
          </cell>
          <cell r="V2686">
            <v>0.03</v>
          </cell>
          <cell r="W2686">
            <v>-0.03</v>
          </cell>
          <cell r="X2686">
            <v>0.03</v>
          </cell>
          <cell r="Y2686">
            <v>-0.03</v>
          </cell>
          <cell r="Z2686">
            <v>0.03</v>
          </cell>
          <cell r="AA2686">
            <v>-0.03</v>
          </cell>
          <cell r="AB2686" t="str">
            <v>NIL</v>
          </cell>
          <cell r="AC2686" t="str">
            <v>NIL</v>
          </cell>
          <cell r="AD2686" t="str">
            <v>NIL</v>
          </cell>
          <cell r="AE2686" t="str">
            <v>NIL</v>
          </cell>
          <cell r="AF2686" t="str">
            <v>NIL</v>
          </cell>
          <cell r="AG2686" t="str">
            <v>NIL</v>
          </cell>
        </row>
        <row r="2687">
          <cell r="A2687" t="str">
            <v>12-702A-1</v>
          </cell>
          <cell r="B2687">
            <v>0.2</v>
          </cell>
          <cell r="C2687">
            <v>-0.2</v>
          </cell>
          <cell r="D2687">
            <v>0.1</v>
          </cell>
          <cell r="E2687">
            <v>-0.1</v>
          </cell>
          <cell r="F2687">
            <v>0.05</v>
          </cell>
          <cell r="G2687">
            <v>-0.05</v>
          </cell>
          <cell r="H2687">
            <v>0.1</v>
          </cell>
          <cell r="I2687">
            <v>0</v>
          </cell>
          <cell r="J2687">
            <v>0.1</v>
          </cell>
          <cell r="K2687">
            <v>-0.1</v>
          </cell>
          <cell r="L2687">
            <v>0.1</v>
          </cell>
          <cell r="M2687">
            <v>-0.1</v>
          </cell>
          <cell r="N2687">
            <v>0.1</v>
          </cell>
          <cell r="O2687">
            <v>-0.1</v>
          </cell>
          <cell r="P2687">
            <v>0.05</v>
          </cell>
          <cell r="Q2687">
            <v>-0.05</v>
          </cell>
          <cell r="R2687">
            <v>0.2</v>
          </cell>
          <cell r="S2687">
            <v>-0.2</v>
          </cell>
          <cell r="T2687">
            <v>0.05</v>
          </cell>
          <cell r="U2687">
            <v>-0.05</v>
          </cell>
          <cell r="V2687">
            <v>0.03</v>
          </cell>
          <cell r="W2687">
            <v>-0.03</v>
          </cell>
          <cell r="X2687">
            <v>0.03</v>
          </cell>
          <cell r="Y2687">
            <v>-0.03</v>
          </cell>
          <cell r="Z2687">
            <v>0.03</v>
          </cell>
          <cell r="AA2687">
            <v>-0.03</v>
          </cell>
          <cell r="AB2687" t="str">
            <v>NIL</v>
          </cell>
          <cell r="AC2687" t="str">
            <v>NIL</v>
          </cell>
          <cell r="AD2687" t="str">
            <v>NIL</v>
          </cell>
          <cell r="AE2687" t="str">
            <v>NIL</v>
          </cell>
          <cell r="AF2687" t="str">
            <v>NIL</v>
          </cell>
          <cell r="AG2687" t="str">
            <v>NIL</v>
          </cell>
        </row>
        <row r="2688">
          <cell r="A2688" t="str">
            <v>12-703A-CR</v>
          </cell>
          <cell r="B2688">
            <v>0.2</v>
          </cell>
          <cell r="C2688">
            <v>-0.2</v>
          </cell>
          <cell r="D2688">
            <v>0.1</v>
          </cell>
          <cell r="E2688">
            <v>-0.1</v>
          </cell>
          <cell r="F2688">
            <v>0.05</v>
          </cell>
          <cell r="G2688">
            <v>-0.05</v>
          </cell>
          <cell r="H2688">
            <v>0.1</v>
          </cell>
          <cell r="I2688">
            <v>0</v>
          </cell>
          <cell r="J2688">
            <v>0.05</v>
          </cell>
          <cell r="K2688">
            <v>-0.05</v>
          </cell>
          <cell r="L2688">
            <v>0.1</v>
          </cell>
          <cell r="M2688">
            <v>-0.1</v>
          </cell>
          <cell r="N2688">
            <v>0.1</v>
          </cell>
          <cell r="O2688">
            <v>-0.1</v>
          </cell>
          <cell r="P2688">
            <v>0.05</v>
          </cell>
          <cell r="Q2688">
            <v>-0.05</v>
          </cell>
          <cell r="R2688">
            <v>0.2</v>
          </cell>
          <cell r="S2688">
            <v>-0.2</v>
          </cell>
          <cell r="T2688">
            <v>0.05</v>
          </cell>
          <cell r="U2688">
            <v>-0.05</v>
          </cell>
          <cell r="V2688">
            <v>0.03</v>
          </cell>
          <cell r="W2688">
            <v>-0.03</v>
          </cell>
          <cell r="X2688">
            <v>0.03</v>
          </cell>
          <cell r="Y2688">
            <v>-0.03</v>
          </cell>
          <cell r="Z2688">
            <v>0.03</v>
          </cell>
          <cell r="AA2688">
            <v>-0.03</v>
          </cell>
          <cell r="AB2688" t="str">
            <v>NIL</v>
          </cell>
          <cell r="AC2688" t="str">
            <v>NIL</v>
          </cell>
          <cell r="AD2688" t="str">
            <v>NIL</v>
          </cell>
          <cell r="AE2688" t="str">
            <v>NIL</v>
          </cell>
          <cell r="AF2688" t="str">
            <v>NIL</v>
          </cell>
          <cell r="AG2688" t="str">
            <v>NIL</v>
          </cell>
        </row>
        <row r="2689">
          <cell r="A2689" t="str">
            <v>12-704A</v>
          </cell>
          <cell r="B2689">
            <v>0.2</v>
          </cell>
          <cell r="C2689">
            <v>-0.2</v>
          </cell>
          <cell r="D2689">
            <v>0.1</v>
          </cell>
          <cell r="E2689">
            <v>-0.1</v>
          </cell>
          <cell r="F2689">
            <v>0.05</v>
          </cell>
          <cell r="G2689">
            <v>-0.05</v>
          </cell>
          <cell r="H2689">
            <v>0.1</v>
          </cell>
          <cell r="I2689">
            <v>0</v>
          </cell>
          <cell r="J2689">
            <v>0.1</v>
          </cell>
          <cell r="K2689">
            <v>-0.1</v>
          </cell>
          <cell r="L2689">
            <v>0.1</v>
          </cell>
          <cell r="M2689">
            <v>-0.1</v>
          </cell>
          <cell r="N2689">
            <v>0.1</v>
          </cell>
          <cell r="O2689">
            <v>-0.1</v>
          </cell>
          <cell r="P2689">
            <v>0.05</v>
          </cell>
          <cell r="Q2689">
            <v>-0.05</v>
          </cell>
          <cell r="R2689">
            <v>0.2</v>
          </cell>
          <cell r="S2689">
            <v>-0.2</v>
          </cell>
          <cell r="T2689">
            <v>0.05</v>
          </cell>
          <cell r="U2689">
            <v>-0.05</v>
          </cell>
          <cell r="V2689">
            <v>0.05</v>
          </cell>
          <cell r="W2689">
            <v>-0.05</v>
          </cell>
          <cell r="X2689">
            <v>0.05</v>
          </cell>
          <cell r="Y2689">
            <v>-0.05</v>
          </cell>
          <cell r="Z2689">
            <v>0.05</v>
          </cell>
          <cell r="AA2689">
            <v>-0.05</v>
          </cell>
          <cell r="AB2689" t="str">
            <v>NIL</v>
          </cell>
          <cell r="AC2689" t="str">
            <v>NIL</v>
          </cell>
          <cell r="AD2689" t="str">
            <v>NIL</v>
          </cell>
          <cell r="AE2689" t="str">
            <v>NIL</v>
          </cell>
          <cell r="AF2689" t="str">
            <v>NIL</v>
          </cell>
          <cell r="AG2689" t="str">
            <v>NIL</v>
          </cell>
        </row>
        <row r="2690">
          <cell r="A2690" t="str">
            <v>12-705A</v>
          </cell>
          <cell r="B2690">
            <v>0.3</v>
          </cell>
          <cell r="C2690">
            <v>-0.1</v>
          </cell>
          <cell r="D2690">
            <v>0.1</v>
          </cell>
          <cell r="E2690">
            <v>-0.1</v>
          </cell>
          <cell r="F2690">
            <v>0.05</v>
          </cell>
          <cell r="G2690">
            <v>-0.05</v>
          </cell>
          <cell r="H2690">
            <v>0.1</v>
          </cell>
          <cell r="I2690">
            <v>0</v>
          </cell>
          <cell r="J2690">
            <v>0.1</v>
          </cell>
          <cell r="K2690">
            <v>-0.1</v>
          </cell>
          <cell r="L2690">
            <v>0.1</v>
          </cell>
          <cell r="M2690">
            <v>-0.1</v>
          </cell>
          <cell r="N2690">
            <v>0.1</v>
          </cell>
          <cell r="O2690">
            <v>-0.1</v>
          </cell>
          <cell r="P2690">
            <v>0.05</v>
          </cell>
          <cell r="Q2690">
            <v>-0.05</v>
          </cell>
          <cell r="R2690">
            <v>0.2</v>
          </cell>
          <cell r="S2690">
            <v>-0.2</v>
          </cell>
          <cell r="T2690">
            <v>0.05</v>
          </cell>
          <cell r="U2690">
            <v>-0.05</v>
          </cell>
          <cell r="V2690">
            <v>0.05</v>
          </cell>
          <cell r="W2690">
            <v>-0.05</v>
          </cell>
          <cell r="X2690">
            <v>0.05</v>
          </cell>
          <cell r="Y2690">
            <v>-0.05</v>
          </cell>
          <cell r="Z2690">
            <v>0.05</v>
          </cell>
          <cell r="AA2690">
            <v>-0.05</v>
          </cell>
          <cell r="AB2690" t="str">
            <v>NIL</v>
          </cell>
          <cell r="AC2690" t="str">
            <v>NIL</v>
          </cell>
          <cell r="AD2690" t="str">
            <v>NIL</v>
          </cell>
          <cell r="AE2690" t="str">
            <v>NIL</v>
          </cell>
          <cell r="AF2690" t="str">
            <v>NIL</v>
          </cell>
          <cell r="AG2690" t="str">
            <v>NIL</v>
          </cell>
        </row>
        <row r="2691">
          <cell r="A2691" t="str">
            <v>12-706A</v>
          </cell>
          <cell r="B2691">
            <v>0.2</v>
          </cell>
          <cell r="C2691">
            <v>-0.2</v>
          </cell>
          <cell r="D2691">
            <v>0.1</v>
          </cell>
          <cell r="E2691">
            <v>-0.1</v>
          </cell>
          <cell r="F2691">
            <v>0.05</v>
          </cell>
          <cell r="G2691">
            <v>-0.05</v>
          </cell>
          <cell r="H2691">
            <v>0.1</v>
          </cell>
          <cell r="I2691">
            <v>0</v>
          </cell>
          <cell r="J2691">
            <v>0.1</v>
          </cell>
          <cell r="K2691">
            <v>-0.1</v>
          </cell>
          <cell r="L2691">
            <v>0.1</v>
          </cell>
          <cell r="M2691">
            <v>-0.1</v>
          </cell>
          <cell r="N2691">
            <v>0.1</v>
          </cell>
          <cell r="O2691">
            <v>-0.1</v>
          </cell>
          <cell r="P2691">
            <v>0.05</v>
          </cell>
          <cell r="Q2691">
            <v>-0.05</v>
          </cell>
          <cell r="R2691">
            <v>0.2</v>
          </cell>
          <cell r="S2691">
            <v>-0.2</v>
          </cell>
          <cell r="T2691">
            <v>0.05</v>
          </cell>
          <cell r="U2691">
            <v>-0.05</v>
          </cell>
          <cell r="V2691">
            <v>0.05</v>
          </cell>
          <cell r="W2691">
            <v>-0.05</v>
          </cell>
          <cell r="X2691">
            <v>0.05</v>
          </cell>
          <cell r="Y2691">
            <v>-0.05</v>
          </cell>
          <cell r="Z2691">
            <v>0.05</v>
          </cell>
          <cell r="AA2691">
            <v>-0.05</v>
          </cell>
          <cell r="AB2691" t="str">
            <v>NIL</v>
          </cell>
          <cell r="AC2691" t="str">
            <v>NIL</v>
          </cell>
          <cell r="AD2691" t="str">
            <v>NIL</v>
          </cell>
          <cell r="AE2691" t="str">
            <v>NIL</v>
          </cell>
          <cell r="AF2691" t="str">
            <v>NIL</v>
          </cell>
          <cell r="AG2691" t="str">
            <v>NIL</v>
          </cell>
        </row>
        <row r="2692">
          <cell r="A2692" t="str">
            <v>12-707A</v>
          </cell>
          <cell r="B2692">
            <v>0.3</v>
          </cell>
          <cell r="C2692">
            <v>-0.1</v>
          </cell>
          <cell r="D2692">
            <v>0.1</v>
          </cell>
          <cell r="E2692">
            <v>-0.1</v>
          </cell>
          <cell r="F2692">
            <v>0.05</v>
          </cell>
          <cell r="G2692">
            <v>-0.05</v>
          </cell>
          <cell r="H2692">
            <v>0.1</v>
          </cell>
          <cell r="I2692">
            <v>0</v>
          </cell>
          <cell r="J2692">
            <v>0.1</v>
          </cell>
          <cell r="K2692">
            <v>0</v>
          </cell>
          <cell r="L2692">
            <v>0.1</v>
          </cell>
          <cell r="M2692">
            <v>-0.1</v>
          </cell>
          <cell r="N2692">
            <v>0.05</v>
          </cell>
          <cell r="O2692">
            <v>-0.05</v>
          </cell>
          <cell r="P2692">
            <v>0.05</v>
          </cell>
          <cell r="Q2692">
            <v>-0.05</v>
          </cell>
          <cell r="R2692">
            <v>0.2</v>
          </cell>
          <cell r="S2692">
            <v>-0.2</v>
          </cell>
          <cell r="T2692">
            <v>0.05</v>
          </cell>
          <cell r="U2692">
            <v>-0.05</v>
          </cell>
          <cell r="V2692">
            <v>0.05</v>
          </cell>
          <cell r="W2692">
            <v>-0.05</v>
          </cell>
          <cell r="X2692">
            <v>0.05</v>
          </cell>
          <cell r="Y2692">
            <v>-0.05</v>
          </cell>
          <cell r="Z2692">
            <v>0.05</v>
          </cell>
          <cell r="AA2692">
            <v>-0.05</v>
          </cell>
          <cell r="AB2692" t="str">
            <v>NIL</v>
          </cell>
          <cell r="AC2692" t="str">
            <v>NIL</v>
          </cell>
          <cell r="AD2692" t="str">
            <v>NIL</v>
          </cell>
          <cell r="AE2692" t="str">
            <v>NIL</v>
          </cell>
          <cell r="AF2692" t="str">
            <v>NIL</v>
          </cell>
          <cell r="AG2692" t="str">
            <v>NIL</v>
          </cell>
        </row>
        <row r="2693">
          <cell r="A2693" t="str">
            <v>12-707A-1</v>
          </cell>
          <cell r="B2693">
            <v>0.3</v>
          </cell>
          <cell r="C2693">
            <v>-0.1</v>
          </cell>
          <cell r="D2693">
            <v>0.1</v>
          </cell>
          <cell r="E2693">
            <v>-0.1</v>
          </cell>
          <cell r="F2693">
            <v>0.05</v>
          </cell>
          <cell r="G2693">
            <v>-0.05</v>
          </cell>
          <cell r="H2693">
            <v>0.1</v>
          </cell>
          <cell r="I2693">
            <v>0</v>
          </cell>
          <cell r="J2693">
            <v>0.1</v>
          </cell>
          <cell r="K2693">
            <v>0</v>
          </cell>
          <cell r="L2693">
            <v>0.1</v>
          </cell>
          <cell r="M2693">
            <v>-0.1</v>
          </cell>
          <cell r="N2693">
            <v>0.05</v>
          </cell>
          <cell r="O2693">
            <v>-0.05</v>
          </cell>
          <cell r="P2693">
            <v>0.05</v>
          </cell>
          <cell r="Q2693">
            <v>-0.05</v>
          </cell>
          <cell r="R2693">
            <v>0.2</v>
          </cell>
          <cell r="S2693">
            <v>-0.2</v>
          </cell>
          <cell r="T2693">
            <v>0.05</v>
          </cell>
          <cell r="U2693">
            <v>-0.05</v>
          </cell>
          <cell r="V2693">
            <v>0.05</v>
          </cell>
          <cell r="W2693">
            <v>-0.05</v>
          </cell>
          <cell r="X2693">
            <v>0.05</v>
          </cell>
          <cell r="Y2693">
            <v>-0.05</v>
          </cell>
          <cell r="Z2693">
            <v>0.05</v>
          </cell>
          <cell r="AA2693">
            <v>-0.05</v>
          </cell>
          <cell r="AB2693" t="str">
            <v>NIL</v>
          </cell>
          <cell r="AC2693" t="str">
            <v>NIL</v>
          </cell>
          <cell r="AD2693" t="str">
            <v>NIL</v>
          </cell>
          <cell r="AE2693" t="str">
            <v>NIL</v>
          </cell>
          <cell r="AF2693" t="str">
            <v>NIL</v>
          </cell>
          <cell r="AG2693" t="str">
            <v>NIL</v>
          </cell>
        </row>
        <row r="2694">
          <cell r="A2694" t="str">
            <v>12-708A</v>
          </cell>
          <cell r="B2694">
            <v>0.3</v>
          </cell>
          <cell r="C2694">
            <v>-0.1</v>
          </cell>
          <cell r="D2694">
            <v>0.1</v>
          </cell>
          <cell r="E2694">
            <v>-0.1</v>
          </cell>
          <cell r="F2694">
            <v>0.05</v>
          </cell>
          <cell r="G2694">
            <v>-0.05</v>
          </cell>
          <cell r="H2694">
            <v>0.1</v>
          </cell>
          <cell r="I2694">
            <v>0</v>
          </cell>
          <cell r="J2694">
            <v>0.05</v>
          </cell>
          <cell r="K2694">
            <v>-0.05</v>
          </cell>
          <cell r="L2694">
            <v>0.1</v>
          </cell>
          <cell r="M2694">
            <v>-0.1</v>
          </cell>
          <cell r="N2694">
            <v>0.1</v>
          </cell>
          <cell r="O2694">
            <v>-0.1</v>
          </cell>
          <cell r="P2694">
            <v>0.05</v>
          </cell>
          <cell r="Q2694">
            <v>-0.05</v>
          </cell>
          <cell r="R2694">
            <v>0.2</v>
          </cell>
          <cell r="S2694">
            <v>-0.2</v>
          </cell>
          <cell r="T2694">
            <v>0.05</v>
          </cell>
          <cell r="U2694">
            <v>-0.05</v>
          </cell>
          <cell r="V2694">
            <v>0.05</v>
          </cell>
          <cell r="W2694">
            <v>-0.05</v>
          </cell>
          <cell r="X2694">
            <v>0.05</v>
          </cell>
          <cell r="Y2694">
            <v>-0.05</v>
          </cell>
          <cell r="Z2694">
            <v>0.05</v>
          </cell>
          <cell r="AA2694">
            <v>-0.05</v>
          </cell>
          <cell r="AB2694" t="str">
            <v>NIL</v>
          </cell>
          <cell r="AC2694" t="str">
            <v>NIL</v>
          </cell>
          <cell r="AD2694" t="str">
            <v>NIL</v>
          </cell>
          <cell r="AE2694" t="str">
            <v>NIL</v>
          </cell>
          <cell r="AF2694" t="str">
            <v>NIL</v>
          </cell>
          <cell r="AG2694" t="str">
            <v>NIL</v>
          </cell>
        </row>
        <row r="2695">
          <cell r="A2695" t="str">
            <v>12-709A</v>
          </cell>
          <cell r="B2695">
            <v>0.2</v>
          </cell>
          <cell r="C2695">
            <v>-0.2</v>
          </cell>
          <cell r="D2695">
            <v>0.1</v>
          </cell>
          <cell r="E2695">
            <v>-0.1</v>
          </cell>
          <cell r="F2695">
            <v>0.05</v>
          </cell>
          <cell r="G2695">
            <v>-0.05</v>
          </cell>
          <cell r="H2695">
            <v>0.1</v>
          </cell>
          <cell r="I2695">
            <v>0</v>
          </cell>
          <cell r="J2695">
            <v>0.05</v>
          </cell>
          <cell r="K2695">
            <v>-0.05</v>
          </cell>
          <cell r="L2695">
            <v>0.1</v>
          </cell>
          <cell r="M2695">
            <v>-0.1</v>
          </cell>
          <cell r="N2695">
            <v>0.05</v>
          </cell>
          <cell r="O2695">
            <v>-0.05</v>
          </cell>
          <cell r="P2695">
            <v>0.05</v>
          </cell>
          <cell r="Q2695">
            <v>-0.05</v>
          </cell>
          <cell r="R2695">
            <v>0.2</v>
          </cell>
          <cell r="S2695">
            <v>-0.2</v>
          </cell>
          <cell r="T2695">
            <v>0.05</v>
          </cell>
          <cell r="U2695">
            <v>-0.05</v>
          </cell>
          <cell r="V2695">
            <v>0.05</v>
          </cell>
          <cell r="W2695">
            <v>-0.05</v>
          </cell>
          <cell r="X2695">
            <v>0.05</v>
          </cell>
          <cell r="Y2695">
            <v>-0.05</v>
          </cell>
          <cell r="Z2695">
            <v>0.05</v>
          </cell>
          <cell r="AA2695">
            <v>-0.05</v>
          </cell>
          <cell r="AB2695" t="str">
            <v>NIL</v>
          </cell>
          <cell r="AC2695" t="str">
            <v>NIL</v>
          </cell>
          <cell r="AD2695" t="str">
            <v>NIL</v>
          </cell>
          <cell r="AE2695" t="str">
            <v>NIL</v>
          </cell>
          <cell r="AF2695" t="str">
            <v>NIL</v>
          </cell>
          <cell r="AG2695" t="str">
            <v>NIL</v>
          </cell>
        </row>
        <row r="2696">
          <cell r="A2696" t="str">
            <v>12-710A</v>
          </cell>
          <cell r="B2696">
            <v>0.3</v>
          </cell>
          <cell r="C2696">
            <v>-0.1</v>
          </cell>
          <cell r="D2696">
            <v>0.1</v>
          </cell>
          <cell r="E2696">
            <v>-0.1</v>
          </cell>
          <cell r="F2696">
            <v>0.05</v>
          </cell>
          <cell r="G2696">
            <v>-0.05</v>
          </cell>
          <cell r="H2696">
            <v>0.1</v>
          </cell>
          <cell r="I2696">
            <v>0</v>
          </cell>
          <cell r="J2696">
            <v>0.05</v>
          </cell>
          <cell r="K2696">
            <v>-0.05</v>
          </cell>
          <cell r="L2696">
            <v>0.1</v>
          </cell>
          <cell r="M2696">
            <v>-0.1</v>
          </cell>
          <cell r="N2696">
            <v>0.05</v>
          </cell>
          <cell r="O2696">
            <v>-0.05</v>
          </cell>
          <cell r="P2696">
            <v>0.05</v>
          </cell>
          <cell r="Q2696">
            <v>-0.05</v>
          </cell>
          <cell r="R2696">
            <v>0.2</v>
          </cell>
          <cell r="S2696">
            <v>-0.2</v>
          </cell>
          <cell r="T2696">
            <v>0.05</v>
          </cell>
          <cell r="U2696">
            <v>-0.05</v>
          </cell>
          <cell r="V2696">
            <v>0.03</v>
          </cell>
          <cell r="W2696">
            <v>-0.03</v>
          </cell>
          <cell r="X2696">
            <v>0.03</v>
          </cell>
          <cell r="Y2696">
            <v>-0.03</v>
          </cell>
          <cell r="Z2696">
            <v>0.03</v>
          </cell>
          <cell r="AA2696">
            <v>-0.03</v>
          </cell>
          <cell r="AB2696" t="str">
            <v>NIL</v>
          </cell>
          <cell r="AC2696" t="str">
            <v>NIL</v>
          </cell>
          <cell r="AD2696" t="str">
            <v>NIL</v>
          </cell>
          <cell r="AE2696" t="str">
            <v>NIL</v>
          </cell>
          <cell r="AF2696" t="str">
            <v>NIL</v>
          </cell>
          <cell r="AG2696" t="str">
            <v>NIL</v>
          </cell>
        </row>
        <row r="2697">
          <cell r="A2697" t="str">
            <v>12-710A-1</v>
          </cell>
          <cell r="B2697">
            <v>0.3</v>
          </cell>
          <cell r="C2697">
            <v>-0.1</v>
          </cell>
          <cell r="D2697">
            <v>0.1</v>
          </cell>
          <cell r="E2697">
            <v>-0.1</v>
          </cell>
          <cell r="F2697">
            <v>0.05</v>
          </cell>
          <cell r="G2697">
            <v>-0.05</v>
          </cell>
          <cell r="H2697">
            <v>0.1</v>
          </cell>
          <cell r="I2697">
            <v>0</v>
          </cell>
          <cell r="J2697">
            <v>0.05</v>
          </cell>
          <cell r="K2697">
            <v>-0.05</v>
          </cell>
          <cell r="L2697">
            <v>0.1</v>
          </cell>
          <cell r="M2697">
            <v>-0.1</v>
          </cell>
          <cell r="N2697">
            <v>0.05</v>
          </cell>
          <cell r="O2697">
            <v>-0.05</v>
          </cell>
          <cell r="P2697">
            <v>0.05</v>
          </cell>
          <cell r="Q2697">
            <v>-0.05</v>
          </cell>
          <cell r="R2697">
            <v>0.2</v>
          </cell>
          <cell r="S2697">
            <v>-0.2</v>
          </cell>
          <cell r="T2697">
            <v>0.05</v>
          </cell>
          <cell r="U2697">
            <v>-0.05</v>
          </cell>
          <cell r="V2697">
            <v>0.03</v>
          </cell>
          <cell r="W2697">
            <v>-0.03</v>
          </cell>
          <cell r="X2697">
            <v>0.03</v>
          </cell>
          <cell r="Y2697">
            <v>-0.03</v>
          </cell>
          <cell r="Z2697">
            <v>0.03</v>
          </cell>
          <cell r="AA2697">
            <v>-0.03</v>
          </cell>
          <cell r="AB2697" t="str">
            <v>NIL</v>
          </cell>
          <cell r="AC2697" t="str">
            <v>NIL</v>
          </cell>
          <cell r="AD2697" t="str">
            <v>NIL</v>
          </cell>
          <cell r="AE2697" t="str">
            <v>NIL</v>
          </cell>
          <cell r="AF2697" t="str">
            <v>NIL</v>
          </cell>
          <cell r="AG2697" t="str">
            <v>NIL</v>
          </cell>
        </row>
        <row r="2698">
          <cell r="A2698" t="str">
            <v>12-711A</v>
          </cell>
          <cell r="B2698">
            <v>0.2</v>
          </cell>
          <cell r="C2698">
            <v>-0.2</v>
          </cell>
          <cell r="D2698">
            <v>0.1</v>
          </cell>
          <cell r="E2698">
            <v>-0.1</v>
          </cell>
          <cell r="F2698">
            <v>0.05</v>
          </cell>
          <cell r="G2698">
            <v>-0.05</v>
          </cell>
          <cell r="H2698">
            <v>0.1</v>
          </cell>
          <cell r="I2698">
            <v>0</v>
          </cell>
          <cell r="J2698">
            <v>0.05</v>
          </cell>
          <cell r="K2698">
            <v>-0.05</v>
          </cell>
          <cell r="L2698">
            <v>0.1</v>
          </cell>
          <cell r="M2698">
            <v>-0.1</v>
          </cell>
          <cell r="N2698">
            <v>0.1</v>
          </cell>
          <cell r="O2698">
            <v>-0.1</v>
          </cell>
          <cell r="P2698">
            <v>0.05</v>
          </cell>
          <cell r="Q2698">
            <v>-0.05</v>
          </cell>
          <cell r="R2698">
            <v>0.2</v>
          </cell>
          <cell r="S2698">
            <v>-0.2</v>
          </cell>
          <cell r="T2698">
            <v>0.05</v>
          </cell>
          <cell r="U2698">
            <v>-0.05</v>
          </cell>
          <cell r="V2698">
            <v>0.04</v>
          </cell>
          <cell r="W2698">
            <v>-0.02</v>
          </cell>
          <cell r="X2698">
            <v>0.04</v>
          </cell>
          <cell r="Y2698">
            <v>-0.02</v>
          </cell>
          <cell r="Z2698">
            <v>0.04</v>
          </cell>
          <cell r="AA2698">
            <v>-0.02</v>
          </cell>
          <cell r="AB2698" t="str">
            <v>NIL</v>
          </cell>
          <cell r="AC2698" t="str">
            <v>NIL</v>
          </cell>
          <cell r="AD2698" t="str">
            <v>NIL</v>
          </cell>
          <cell r="AE2698" t="str">
            <v>NIL</v>
          </cell>
          <cell r="AF2698" t="str">
            <v>NIL</v>
          </cell>
          <cell r="AG2698" t="str">
            <v>NIL</v>
          </cell>
        </row>
        <row r="2699">
          <cell r="A2699" t="str">
            <v>12-712A</v>
          </cell>
          <cell r="B2699">
            <v>0.2</v>
          </cell>
          <cell r="C2699">
            <v>-0.2</v>
          </cell>
          <cell r="D2699">
            <v>0.1</v>
          </cell>
          <cell r="E2699">
            <v>-0.1</v>
          </cell>
          <cell r="F2699">
            <v>0.05</v>
          </cell>
          <cell r="G2699">
            <v>-0.05</v>
          </cell>
          <cell r="H2699">
            <v>0.1</v>
          </cell>
          <cell r="I2699">
            <v>0</v>
          </cell>
          <cell r="J2699">
            <v>0.1</v>
          </cell>
          <cell r="K2699">
            <v>-0.1</v>
          </cell>
          <cell r="L2699">
            <v>0.1</v>
          </cell>
          <cell r="M2699">
            <v>-0.1</v>
          </cell>
          <cell r="N2699">
            <v>0.1</v>
          </cell>
          <cell r="O2699">
            <v>-0.1</v>
          </cell>
          <cell r="P2699">
            <v>0.05</v>
          </cell>
          <cell r="Q2699">
            <v>-0.05</v>
          </cell>
          <cell r="R2699">
            <v>0.2</v>
          </cell>
          <cell r="S2699">
            <v>-0.2</v>
          </cell>
          <cell r="T2699">
            <v>0.05</v>
          </cell>
          <cell r="U2699">
            <v>-0.05</v>
          </cell>
          <cell r="V2699">
            <v>0.03</v>
          </cell>
          <cell r="W2699">
            <v>-0.03</v>
          </cell>
          <cell r="X2699">
            <v>0.03</v>
          </cell>
          <cell r="Y2699">
            <v>-0.03</v>
          </cell>
          <cell r="Z2699">
            <v>0.03</v>
          </cell>
          <cell r="AA2699">
            <v>-0.03</v>
          </cell>
          <cell r="AB2699" t="str">
            <v>NIL</v>
          </cell>
          <cell r="AC2699" t="str">
            <v>NIL</v>
          </cell>
          <cell r="AD2699" t="str">
            <v>NIL</v>
          </cell>
          <cell r="AE2699" t="str">
            <v>NIL</v>
          </cell>
          <cell r="AF2699" t="str">
            <v>NIL</v>
          </cell>
          <cell r="AG2699" t="str">
            <v>NIL</v>
          </cell>
        </row>
        <row r="2700">
          <cell r="A2700" t="str">
            <v>12-712A-1</v>
          </cell>
          <cell r="B2700">
            <v>0.2</v>
          </cell>
          <cell r="C2700">
            <v>-0.2</v>
          </cell>
          <cell r="D2700">
            <v>0.1</v>
          </cell>
          <cell r="E2700">
            <v>-0.1</v>
          </cell>
          <cell r="F2700">
            <v>0.05</v>
          </cell>
          <cell r="G2700">
            <v>-0.05</v>
          </cell>
          <cell r="H2700">
            <v>0.1</v>
          </cell>
          <cell r="I2700">
            <v>0</v>
          </cell>
          <cell r="J2700">
            <v>0.1</v>
          </cell>
          <cell r="K2700">
            <v>-0.1</v>
          </cell>
          <cell r="L2700">
            <v>0.1</v>
          </cell>
          <cell r="M2700">
            <v>-0.1</v>
          </cell>
          <cell r="N2700">
            <v>0.1</v>
          </cell>
          <cell r="O2700">
            <v>-0.1</v>
          </cell>
          <cell r="P2700">
            <v>0.05</v>
          </cell>
          <cell r="Q2700">
            <v>-0.05</v>
          </cell>
          <cell r="R2700">
            <v>0.2</v>
          </cell>
          <cell r="S2700">
            <v>-0.2</v>
          </cell>
          <cell r="T2700">
            <v>0.05</v>
          </cell>
          <cell r="U2700">
            <v>-0.05</v>
          </cell>
          <cell r="V2700">
            <v>0.03</v>
          </cell>
          <cell r="W2700">
            <v>-0.03</v>
          </cell>
          <cell r="X2700">
            <v>0.03</v>
          </cell>
          <cell r="Y2700">
            <v>-0.03</v>
          </cell>
          <cell r="Z2700">
            <v>0.03</v>
          </cell>
          <cell r="AA2700">
            <v>-0.03</v>
          </cell>
          <cell r="AB2700" t="str">
            <v>NIL</v>
          </cell>
          <cell r="AC2700" t="str">
            <v>NIL</v>
          </cell>
          <cell r="AD2700" t="str">
            <v>NIL</v>
          </cell>
          <cell r="AE2700" t="str">
            <v>NIL</v>
          </cell>
          <cell r="AF2700" t="str">
            <v>NIL</v>
          </cell>
          <cell r="AG2700" t="str">
            <v>NIL</v>
          </cell>
        </row>
        <row r="2701">
          <cell r="A2701" t="str">
            <v>12-713A-C</v>
          </cell>
          <cell r="B2701">
            <v>0.2</v>
          </cell>
          <cell r="C2701">
            <v>-0.2</v>
          </cell>
          <cell r="D2701">
            <v>0.1</v>
          </cell>
          <cell r="E2701">
            <v>-0.1</v>
          </cell>
          <cell r="F2701">
            <v>0.05</v>
          </cell>
          <cell r="G2701">
            <v>-0.05</v>
          </cell>
          <cell r="H2701">
            <v>0.1</v>
          </cell>
          <cell r="I2701">
            <v>0</v>
          </cell>
          <cell r="J2701">
            <v>0.1</v>
          </cell>
          <cell r="K2701">
            <v>-0.1</v>
          </cell>
          <cell r="L2701">
            <v>0.1</v>
          </cell>
          <cell r="M2701">
            <v>-0.1</v>
          </cell>
          <cell r="N2701">
            <v>0.1</v>
          </cell>
          <cell r="O2701">
            <v>-0.1</v>
          </cell>
          <cell r="P2701">
            <v>0.05</v>
          </cell>
          <cell r="Q2701">
            <v>-0.05</v>
          </cell>
          <cell r="R2701">
            <v>0.2</v>
          </cell>
          <cell r="S2701">
            <v>-0.2</v>
          </cell>
          <cell r="T2701">
            <v>0.05</v>
          </cell>
          <cell r="U2701">
            <v>-0.05</v>
          </cell>
          <cell r="V2701">
            <v>0.03</v>
          </cell>
          <cell r="W2701">
            <v>-0.03</v>
          </cell>
          <cell r="X2701">
            <v>0.03</v>
          </cell>
          <cell r="Y2701">
            <v>-0.03</v>
          </cell>
          <cell r="Z2701">
            <v>0.03</v>
          </cell>
          <cell r="AA2701">
            <v>-0.03</v>
          </cell>
          <cell r="AB2701" t="str">
            <v>NIL</v>
          </cell>
          <cell r="AC2701" t="str">
            <v>NIL</v>
          </cell>
          <cell r="AD2701" t="str">
            <v>NIL</v>
          </cell>
          <cell r="AE2701" t="str">
            <v>NIL</v>
          </cell>
          <cell r="AF2701" t="str">
            <v>NIL</v>
          </cell>
          <cell r="AG2701" t="str">
            <v>NIL</v>
          </cell>
        </row>
        <row r="2702">
          <cell r="A2702" t="str">
            <v>12-713A-C1</v>
          </cell>
          <cell r="B2702">
            <v>0.2</v>
          </cell>
          <cell r="C2702">
            <v>-0.2</v>
          </cell>
          <cell r="D2702">
            <v>0.1</v>
          </cell>
          <cell r="E2702">
            <v>-0.1</v>
          </cell>
          <cell r="F2702">
            <v>0.05</v>
          </cell>
          <cell r="G2702">
            <v>-0.05</v>
          </cell>
          <cell r="H2702">
            <v>0.1</v>
          </cell>
          <cell r="I2702">
            <v>0</v>
          </cell>
          <cell r="J2702">
            <v>0.1</v>
          </cell>
          <cell r="K2702">
            <v>-0.1</v>
          </cell>
          <cell r="L2702">
            <v>0.1</v>
          </cell>
          <cell r="M2702">
            <v>-0.1</v>
          </cell>
          <cell r="N2702">
            <v>0.1</v>
          </cell>
          <cell r="O2702">
            <v>-0.1</v>
          </cell>
          <cell r="P2702">
            <v>0.05</v>
          </cell>
          <cell r="Q2702">
            <v>-0.05</v>
          </cell>
          <cell r="R2702">
            <v>0.2</v>
          </cell>
          <cell r="S2702">
            <v>-0.2</v>
          </cell>
          <cell r="T2702">
            <v>0.05</v>
          </cell>
          <cell r="U2702">
            <v>-0.05</v>
          </cell>
          <cell r="V2702">
            <v>0.03</v>
          </cell>
          <cell r="W2702">
            <v>-0.03</v>
          </cell>
          <cell r="X2702">
            <v>0.03</v>
          </cell>
          <cell r="Y2702">
            <v>-0.03</v>
          </cell>
          <cell r="Z2702">
            <v>0.03</v>
          </cell>
          <cell r="AA2702">
            <v>-0.03</v>
          </cell>
          <cell r="AB2702" t="str">
            <v>NIL</v>
          </cell>
          <cell r="AC2702" t="str">
            <v>NIL</v>
          </cell>
          <cell r="AD2702" t="str">
            <v>NIL</v>
          </cell>
          <cell r="AE2702" t="str">
            <v>NIL</v>
          </cell>
          <cell r="AF2702" t="str">
            <v>NIL</v>
          </cell>
          <cell r="AG2702" t="str">
            <v>NIL</v>
          </cell>
        </row>
        <row r="2703">
          <cell r="A2703" t="str">
            <v>12-714A</v>
          </cell>
          <cell r="B2703">
            <v>0.2</v>
          </cell>
          <cell r="C2703">
            <v>-0.2</v>
          </cell>
          <cell r="D2703">
            <v>0.1</v>
          </cell>
          <cell r="E2703">
            <v>-0.1</v>
          </cell>
          <cell r="F2703">
            <v>0.05</v>
          </cell>
          <cell r="G2703">
            <v>-0.05</v>
          </cell>
          <cell r="H2703">
            <v>0.1</v>
          </cell>
          <cell r="I2703">
            <v>0</v>
          </cell>
          <cell r="J2703">
            <v>0.1</v>
          </cell>
          <cell r="K2703">
            <v>-0.1</v>
          </cell>
          <cell r="L2703">
            <v>0.1</v>
          </cell>
          <cell r="M2703">
            <v>-0.1</v>
          </cell>
          <cell r="N2703">
            <v>0.1</v>
          </cell>
          <cell r="O2703">
            <v>-0.1</v>
          </cell>
          <cell r="P2703">
            <v>0.05</v>
          </cell>
          <cell r="Q2703">
            <v>-0.05</v>
          </cell>
          <cell r="R2703">
            <v>0.2</v>
          </cell>
          <cell r="S2703">
            <v>-0.2</v>
          </cell>
          <cell r="T2703">
            <v>0.05</v>
          </cell>
          <cell r="U2703">
            <v>-0.05</v>
          </cell>
          <cell r="V2703">
            <v>0.05</v>
          </cell>
          <cell r="W2703">
            <v>-0.05</v>
          </cell>
          <cell r="X2703">
            <v>0.05</v>
          </cell>
          <cell r="Y2703">
            <v>-0.05</v>
          </cell>
          <cell r="Z2703">
            <v>0.05</v>
          </cell>
          <cell r="AA2703">
            <v>-0.05</v>
          </cell>
          <cell r="AB2703" t="str">
            <v>NIL</v>
          </cell>
          <cell r="AC2703" t="str">
            <v>NIL</v>
          </cell>
          <cell r="AD2703" t="str">
            <v>NIL</v>
          </cell>
          <cell r="AE2703" t="str">
            <v>NIL</v>
          </cell>
          <cell r="AF2703" t="str">
            <v>NIL</v>
          </cell>
          <cell r="AG2703" t="str">
            <v>NIL</v>
          </cell>
        </row>
        <row r="2704">
          <cell r="A2704" t="str">
            <v>12-715A</v>
          </cell>
          <cell r="B2704">
            <v>0.3</v>
          </cell>
          <cell r="C2704">
            <v>-0.1</v>
          </cell>
          <cell r="D2704">
            <v>0.1</v>
          </cell>
          <cell r="E2704">
            <v>-0.1</v>
          </cell>
          <cell r="F2704">
            <v>0.05</v>
          </cell>
          <cell r="G2704">
            <v>-0.05</v>
          </cell>
          <cell r="H2704">
            <v>0.1</v>
          </cell>
          <cell r="I2704">
            <v>0</v>
          </cell>
          <cell r="J2704">
            <v>0.05</v>
          </cell>
          <cell r="K2704">
            <v>-0.05</v>
          </cell>
          <cell r="L2704">
            <v>0.1</v>
          </cell>
          <cell r="M2704">
            <v>-0.1</v>
          </cell>
          <cell r="N2704">
            <v>0.1</v>
          </cell>
          <cell r="O2704">
            <v>-0.1</v>
          </cell>
          <cell r="P2704">
            <v>0.05</v>
          </cell>
          <cell r="Q2704">
            <v>-0.05</v>
          </cell>
          <cell r="R2704">
            <v>0.2</v>
          </cell>
          <cell r="S2704">
            <v>-0.2</v>
          </cell>
          <cell r="T2704">
            <v>0.05</v>
          </cell>
          <cell r="U2704">
            <v>-0.05</v>
          </cell>
          <cell r="V2704">
            <v>0.03</v>
          </cell>
          <cell r="W2704">
            <v>-0.03</v>
          </cell>
          <cell r="X2704">
            <v>0.03</v>
          </cell>
          <cell r="Y2704">
            <v>-0.03</v>
          </cell>
          <cell r="Z2704">
            <v>0.03</v>
          </cell>
          <cell r="AA2704">
            <v>-0.03</v>
          </cell>
          <cell r="AB2704" t="str">
            <v>NIL</v>
          </cell>
          <cell r="AC2704" t="str">
            <v>NIL</v>
          </cell>
          <cell r="AD2704" t="str">
            <v>NIL</v>
          </cell>
          <cell r="AE2704" t="str">
            <v>NIL</v>
          </cell>
          <cell r="AF2704" t="str">
            <v>NIL</v>
          </cell>
          <cell r="AG2704" t="str">
            <v>NIL</v>
          </cell>
        </row>
        <row r="2705">
          <cell r="A2705" t="str">
            <v>12-716A-CR</v>
          </cell>
          <cell r="B2705">
            <v>0.2</v>
          </cell>
          <cell r="C2705">
            <v>-0.2</v>
          </cell>
          <cell r="D2705">
            <v>0.1</v>
          </cell>
          <cell r="E2705">
            <v>-0.1</v>
          </cell>
          <cell r="F2705">
            <v>0.05</v>
          </cell>
          <cell r="G2705">
            <v>-0.05</v>
          </cell>
          <cell r="H2705">
            <v>0.1</v>
          </cell>
          <cell r="I2705">
            <v>0</v>
          </cell>
          <cell r="J2705">
            <v>0.05</v>
          </cell>
          <cell r="K2705">
            <v>-0.05</v>
          </cell>
          <cell r="L2705">
            <v>0.1</v>
          </cell>
          <cell r="M2705">
            <v>-0.1</v>
          </cell>
          <cell r="N2705">
            <v>0.1</v>
          </cell>
          <cell r="O2705">
            <v>-0.1</v>
          </cell>
          <cell r="P2705">
            <v>0.05</v>
          </cell>
          <cell r="Q2705">
            <v>-0.05</v>
          </cell>
          <cell r="R2705">
            <v>0.2</v>
          </cell>
          <cell r="S2705">
            <v>-0.2</v>
          </cell>
          <cell r="T2705">
            <v>0.05</v>
          </cell>
          <cell r="U2705">
            <v>-0.05</v>
          </cell>
          <cell r="V2705">
            <v>0.03</v>
          </cell>
          <cell r="W2705">
            <v>-0.03</v>
          </cell>
          <cell r="X2705">
            <v>0.03</v>
          </cell>
          <cell r="Y2705">
            <v>-0.03</v>
          </cell>
          <cell r="Z2705">
            <v>0.03</v>
          </cell>
          <cell r="AA2705">
            <v>-0.03</v>
          </cell>
          <cell r="AB2705" t="str">
            <v>NIL</v>
          </cell>
          <cell r="AC2705" t="str">
            <v>NIL</v>
          </cell>
          <cell r="AD2705" t="str">
            <v>NIL</v>
          </cell>
          <cell r="AE2705" t="str">
            <v>NIL</v>
          </cell>
          <cell r="AF2705" t="str">
            <v>NIL</v>
          </cell>
          <cell r="AG2705" t="str">
            <v>NIL</v>
          </cell>
        </row>
        <row r="2706">
          <cell r="A2706" t="str">
            <v>12-716A-CR1</v>
          </cell>
          <cell r="B2706">
            <v>0.2</v>
          </cell>
          <cell r="C2706">
            <v>-0.2</v>
          </cell>
          <cell r="D2706">
            <v>0.1</v>
          </cell>
          <cell r="E2706">
            <v>-0.1</v>
          </cell>
          <cell r="F2706">
            <v>0.05</v>
          </cell>
          <cell r="G2706">
            <v>-0.05</v>
          </cell>
          <cell r="H2706">
            <v>0.1</v>
          </cell>
          <cell r="I2706">
            <v>0</v>
          </cell>
          <cell r="J2706">
            <v>0.05</v>
          </cell>
          <cell r="K2706">
            <v>-0.05</v>
          </cell>
          <cell r="L2706">
            <v>0.1</v>
          </cell>
          <cell r="M2706">
            <v>-0.1</v>
          </cell>
          <cell r="N2706">
            <v>0.1</v>
          </cell>
          <cell r="O2706">
            <v>-0.1</v>
          </cell>
          <cell r="P2706">
            <v>0.05</v>
          </cell>
          <cell r="Q2706">
            <v>-0.05</v>
          </cell>
          <cell r="R2706">
            <v>0.2</v>
          </cell>
          <cell r="S2706">
            <v>-0.2</v>
          </cell>
          <cell r="T2706">
            <v>0.05</v>
          </cell>
          <cell r="U2706">
            <v>-0.05</v>
          </cell>
          <cell r="V2706">
            <v>0.03</v>
          </cell>
          <cell r="W2706">
            <v>-0.03</v>
          </cell>
          <cell r="X2706">
            <v>0.03</v>
          </cell>
          <cell r="Y2706">
            <v>-0.03</v>
          </cell>
          <cell r="Z2706">
            <v>0.03</v>
          </cell>
          <cell r="AA2706">
            <v>-0.03</v>
          </cell>
          <cell r="AB2706" t="str">
            <v>NIL</v>
          </cell>
          <cell r="AC2706" t="str">
            <v>NIL</v>
          </cell>
          <cell r="AD2706" t="str">
            <v>NIL</v>
          </cell>
          <cell r="AE2706" t="str">
            <v>NIL</v>
          </cell>
          <cell r="AF2706" t="str">
            <v>NIL</v>
          </cell>
          <cell r="AG2706" t="str">
            <v>NIL</v>
          </cell>
        </row>
        <row r="2707">
          <cell r="A2707" t="str">
            <v>12-717A-CR</v>
          </cell>
          <cell r="B2707">
            <v>0.2</v>
          </cell>
          <cell r="C2707">
            <v>-0.2</v>
          </cell>
          <cell r="D2707">
            <v>0.1</v>
          </cell>
          <cell r="E2707">
            <v>-0.1</v>
          </cell>
          <cell r="F2707">
            <v>0.05</v>
          </cell>
          <cell r="G2707">
            <v>-0.05</v>
          </cell>
          <cell r="H2707">
            <v>0.1</v>
          </cell>
          <cell r="I2707">
            <v>0</v>
          </cell>
          <cell r="J2707">
            <v>0.05</v>
          </cell>
          <cell r="K2707">
            <v>-0.05</v>
          </cell>
          <cell r="L2707">
            <v>0.1</v>
          </cell>
          <cell r="M2707">
            <v>-0.1</v>
          </cell>
          <cell r="N2707">
            <v>0.1</v>
          </cell>
          <cell r="O2707">
            <v>-0.1</v>
          </cell>
          <cell r="P2707">
            <v>0.05</v>
          </cell>
          <cell r="Q2707">
            <v>-0.05</v>
          </cell>
          <cell r="R2707">
            <v>0.2</v>
          </cell>
          <cell r="S2707">
            <v>-0.2</v>
          </cell>
          <cell r="T2707">
            <v>0.05</v>
          </cell>
          <cell r="U2707">
            <v>-0.05</v>
          </cell>
          <cell r="V2707">
            <v>0.03</v>
          </cell>
          <cell r="W2707">
            <v>-0.03</v>
          </cell>
          <cell r="X2707">
            <v>0.03</v>
          </cell>
          <cell r="Y2707">
            <v>-0.03</v>
          </cell>
          <cell r="Z2707">
            <v>0.03</v>
          </cell>
          <cell r="AA2707">
            <v>-0.03</v>
          </cell>
          <cell r="AB2707" t="str">
            <v>NIL</v>
          </cell>
          <cell r="AC2707" t="str">
            <v>NIL</v>
          </cell>
          <cell r="AD2707" t="str">
            <v>NIL</v>
          </cell>
          <cell r="AE2707" t="str">
            <v>NIL</v>
          </cell>
          <cell r="AF2707" t="str">
            <v>NIL</v>
          </cell>
          <cell r="AG2707" t="str">
            <v>NIL</v>
          </cell>
        </row>
        <row r="2708">
          <cell r="A2708" t="str">
            <v>12-718A-CR</v>
          </cell>
          <cell r="B2708">
            <v>0.2</v>
          </cell>
          <cell r="C2708">
            <v>-0.2</v>
          </cell>
          <cell r="D2708">
            <v>0.1</v>
          </cell>
          <cell r="E2708">
            <v>-0.1</v>
          </cell>
          <cell r="F2708">
            <v>0.05</v>
          </cell>
          <cell r="G2708">
            <v>-0.05</v>
          </cell>
          <cell r="H2708">
            <v>0.1</v>
          </cell>
          <cell r="I2708">
            <v>0</v>
          </cell>
          <cell r="J2708">
            <v>0.05</v>
          </cell>
          <cell r="K2708">
            <v>-0.05</v>
          </cell>
          <cell r="L2708">
            <v>0.1</v>
          </cell>
          <cell r="M2708">
            <v>-0.1</v>
          </cell>
          <cell r="N2708">
            <v>0.1</v>
          </cell>
          <cell r="O2708">
            <v>-0.1</v>
          </cell>
          <cell r="P2708">
            <v>0.05</v>
          </cell>
          <cell r="Q2708">
            <v>-0.05</v>
          </cell>
          <cell r="R2708">
            <v>0.2</v>
          </cell>
          <cell r="S2708">
            <v>-0.2</v>
          </cell>
          <cell r="T2708">
            <v>0.05</v>
          </cell>
          <cell r="U2708">
            <v>-0.05</v>
          </cell>
          <cell r="V2708">
            <v>0.03</v>
          </cell>
          <cell r="W2708">
            <v>-0.03</v>
          </cell>
          <cell r="X2708">
            <v>0.03</v>
          </cell>
          <cell r="Y2708">
            <v>-0.03</v>
          </cell>
          <cell r="Z2708">
            <v>0.03</v>
          </cell>
          <cell r="AA2708">
            <v>-0.03</v>
          </cell>
          <cell r="AB2708" t="str">
            <v>NIL</v>
          </cell>
          <cell r="AC2708" t="str">
            <v>NIL</v>
          </cell>
          <cell r="AD2708" t="str">
            <v>NIL</v>
          </cell>
          <cell r="AE2708" t="str">
            <v>NIL</v>
          </cell>
          <cell r="AF2708" t="str">
            <v>NIL</v>
          </cell>
          <cell r="AG2708" t="str">
            <v>NIL</v>
          </cell>
        </row>
        <row r="2709">
          <cell r="A2709" t="str">
            <v>12-719A</v>
          </cell>
          <cell r="B2709">
            <v>0.2</v>
          </cell>
          <cell r="C2709">
            <v>-0.2</v>
          </cell>
          <cell r="D2709">
            <v>0.1</v>
          </cell>
          <cell r="E2709">
            <v>-0.1</v>
          </cell>
          <cell r="F2709">
            <v>0.05</v>
          </cell>
          <cell r="G2709">
            <v>-0.05</v>
          </cell>
          <cell r="H2709">
            <v>0.1</v>
          </cell>
          <cell r="I2709">
            <v>0</v>
          </cell>
          <cell r="J2709">
            <v>0.1</v>
          </cell>
          <cell r="K2709">
            <v>-0.1</v>
          </cell>
          <cell r="L2709">
            <v>0.1</v>
          </cell>
          <cell r="M2709">
            <v>-0.1</v>
          </cell>
          <cell r="N2709">
            <v>0.1</v>
          </cell>
          <cell r="O2709">
            <v>-0.1</v>
          </cell>
          <cell r="P2709">
            <v>0.05</v>
          </cell>
          <cell r="Q2709">
            <v>-0.05</v>
          </cell>
          <cell r="R2709">
            <v>0.2</v>
          </cell>
          <cell r="S2709">
            <v>-0.2</v>
          </cell>
          <cell r="T2709">
            <v>0.05</v>
          </cell>
          <cell r="U2709">
            <v>-0.05</v>
          </cell>
          <cell r="V2709">
            <v>0.05</v>
          </cell>
          <cell r="W2709">
            <v>-0.05</v>
          </cell>
          <cell r="X2709">
            <v>0.05</v>
          </cell>
          <cell r="Y2709">
            <v>-0.05</v>
          </cell>
          <cell r="Z2709">
            <v>0.05</v>
          </cell>
          <cell r="AA2709">
            <v>-0.05</v>
          </cell>
          <cell r="AB2709" t="str">
            <v>NIL</v>
          </cell>
          <cell r="AC2709" t="str">
            <v>NIL</v>
          </cell>
          <cell r="AD2709" t="str">
            <v>NIL</v>
          </cell>
          <cell r="AE2709" t="str">
            <v>NIL</v>
          </cell>
          <cell r="AF2709" t="str">
            <v>NIL</v>
          </cell>
          <cell r="AG2709" t="str">
            <v>NIL</v>
          </cell>
        </row>
        <row r="2710">
          <cell r="A2710" t="str">
            <v>12-720A</v>
          </cell>
          <cell r="B2710">
            <v>0.3</v>
          </cell>
          <cell r="C2710">
            <v>-0.1</v>
          </cell>
          <cell r="D2710">
            <v>0.1</v>
          </cell>
          <cell r="E2710">
            <v>-0.1</v>
          </cell>
          <cell r="F2710">
            <v>0.05</v>
          </cell>
          <cell r="G2710">
            <v>-0.05</v>
          </cell>
          <cell r="H2710">
            <v>0.1</v>
          </cell>
          <cell r="I2710">
            <v>0</v>
          </cell>
          <cell r="J2710">
            <v>0.05</v>
          </cell>
          <cell r="K2710">
            <v>-0.05</v>
          </cell>
          <cell r="L2710">
            <v>0.1</v>
          </cell>
          <cell r="M2710">
            <v>-0.1</v>
          </cell>
          <cell r="N2710">
            <v>0.1</v>
          </cell>
          <cell r="O2710">
            <v>-0.1</v>
          </cell>
          <cell r="P2710">
            <v>0.05</v>
          </cell>
          <cell r="Q2710">
            <v>-0.05</v>
          </cell>
          <cell r="R2710">
            <v>0.2</v>
          </cell>
          <cell r="S2710">
            <v>-0.2</v>
          </cell>
          <cell r="T2710">
            <v>0.05</v>
          </cell>
          <cell r="U2710">
            <v>-0.05</v>
          </cell>
          <cell r="V2710">
            <v>0.05</v>
          </cell>
          <cell r="W2710">
            <v>-0.05</v>
          </cell>
          <cell r="X2710">
            <v>0.05</v>
          </cell>
          <cell r="Y2710">
            <v>-0.05</v>
          </cell>
          <cell r="Z2710">
            <v>0.05</v>
          </cell>
          <cell r="AA2710">
            <v>-0.05</v>
          </cell>
          <cell r="AB2710" t="str">
            <v>NIL</v>
          </cell>
          <cell r="AC2710" t="str">
            <v>NIL</v>
          </cell>
          <cell r="AD2710" t="str">
            <v>NIL</v>
          </cell>
          <cell r="AE2710" t="str">
            <v>NIL</v>
          </cell>
          <cell r="AF2710" t="str">
            <v>NIL</v>
          </cell>
          <cell r="AG2710" t="str">
            <v>NIL</v>
          </cell>
        </row>
        <row r="2711">
          <cell r="A2711" t="str">
            <v>12-721A-C</v>
          </cell>
          <cell r="B2711">
            <v>0.2</v>
          </cell>
          <cell r="C2711">
            <v>-0.2</v>
          </cell>
          <cell r="D2711">
            <v>0.1</v>
          </cell>
          <cell r="E2711">
            <v>-0.1</v>
          </cell>
          <cell r="F2711">
            <v>0.05</v>
          </cell>
          <cell r="G2711">
            <v>-0.05</v>
          </cell>
          <cell r="H2711">
            <v>0.1</v>
          </cell>
          <cell r="I2711">
            <v>0</v>
          </cell>
          <cell r="J2711">
            <v>0.1</v>
          </cell>
          <cell r="K2711">
            <v>-0.1</v>
          </cell>
          <cell r="L2711">
            <v>0.1</v>
          </cell>
          <cell r="M2711">
            <v>-0.1</v>
          </cell>
          <cell r="N2711">
            <v>0.1</v>
          </cell>
          <cell r="O2711">
            <v>-0.1</v>
          </cell>
          <cell r="P2711">
            <v>0.05</v>
          </cell>
          <cell r="Q2711">
            <v>-0.05</v>
          </cell>
          <cell r="R2711">
            <v>0.2</v>
          </cell>
          <cell r="S2711">
            <v>-0.2</v>
          </cell>
          <cell r="T2711">
            <v>0.05</v>
          </cell>
          <cell r="U2711">
            <v>-0.05</v>
          </cell>
          <cell r="V2711">
            <v>0.03</v>
          </cell>
          <cell r="W2711">
            <v>-0.03</v>
          </cell>
          <cell r="X2711">
            <v>0.03</v>
          </cell>
          <cell r="Y2711">
            <v>-0.03</v>
          </cell>
          <cell r="Z2711">
            <v>0.03</v>
          </cell>
          <cell r="AA2711">
            <v>-0.03</v>
          </cell>
          <cell r="AB2711" t="str">
            <v>NIL</v>
          </cell>
          <cell r="AC2711" t="str">
            <v>NIL</v>
          </cell>
          <cell r="AD2711" t="str">
            <v>NIL</v>
          </cell>
          <cell r="AE2711" t="str">
            <v>NIL</v>
          </cell>
          <cell r="AF2711" t="str">
            <v>NIL</v>
          </cell>
          <cell r="AG2711" t="str">
            <v>NIL</v>
          </cell>
        </row>
        <row r="2712">
          <cell r="A2712" t="str">
            <v>12-721A-C1</v>
          </cell>
          <cell r="B2712">
            <v>0.2</v>
          </cell>
          <cell r="C2712">
            <v>-0.2</v>
          </cell>
          <cell r="D2712">
            <v>0.1</v>
          </cell>
          <cell r="E2712">
            <v>-0.1</v>
          </cell>
          <cell r="F2712">
            <v>0.05</v>
          </cell>
          <cell r="G2712">
            <v>-0.05</v>
          </cell>
          <cell r="H2712">
            <v>0.1</v>
          </cell>
          <cell r="I2712">
            <v>0</v>
          </cell>
          <cell r="J2712">
            <v>0.1</v>
          </cell>
          <cell r="K2712">
            <v>-0.1</v>
          </cell>
          <cell r="L2712">
            <v>0.1</v>
          </cell>
          <cell r="M2712">
            <v>-0.1</v>
          </cell>
          <cell r="N2712">
            <v>0.1</v>
          </cell>
          <cell r="O2712">
            <v>-0.1</v>
          </cell>
          <cell r="P2712">
            <v>0.05</v>
          </cell>
          <cell r="Q2712">
            <v>-0.05</v>
          </cell>
          <cell r="R2712">
            <v>0.2</v>
          </cell>
          <cell r="S2712">
            <v>-0.2</v>
          </cell>
          <cell r="T2712">
            <v>0.05</v>
          </cell>
          <cell r="U2712">
            <v>-0.05</v>
          </cell>
          <cell r="V2712">
            <v>0.03</v>
          </cell>
          <cell r="W2712">
            <v>-0.03</v>
          </cell>
          <cell r="X2712">
            <v>0.03</v>
          </cell>
          <cell r="Y2712">
            <v>-0.03</v>
          </cell>
          <cell r="Z2712">
            <v>0.03</v>
          </cell>
          <cell r="AA2712">
            <v>-0.03</v>
          </cell>
          <cell r="AB2712" t="str">
            <v>NIL</v>
          </cell>
          <cell r="AC2712" t="str">
            <v>NIL</v>
          </cell>
          <cell r="AD2712" t="str">
            <v>NIL</v>
          </cell>
          <cell r="AE2712" t="str">
            <v>NIL</v>
          </cell>
          <cell r="AF2712" t="str">
            <v>NIL</v>
          </cell>
          <cell r="AG2712" t="str">
            <v>NIL</v>
          </cell>
        </row>
        <row r="2713">
          <cell r="A2713" t="str">
            <v>12-722A</v>
          </cell>
          <cell r="B2713">
            <v>0.15</v>
          </cell>
          <cell r="C2713">
            <v>-0.15</v>
          </cell>
          <cell r="D2713">
            <v>0.1</v>
          </cell>
          <cell r="E2713">
            <v>-0.1</v>
          </cell>
          <cell r="F2713">
            <v>0.05</v>
          </cell>
          <cell r="G2713">
            <v>-0.05</v>
          </cell>
          <cell r="H2713">
            <v>0.1</v>
          </cell>
          <cell r="I2713">
            <v>0</v>
          </cell>
          <cell r="J2713">
            <v>0.1</v>
          </cell>
          <cell r="K2713">
            <v>-0.1</v>
          </cell>
          <cell r="L2713">
            <v>0.1</v>
          </cell>
          <cell r="M2713">
            <v>-0.1</v>
          </cell>
          <cell r="N2713">
            <v>0.1</v>
          </cell>
          <cell r="O2713">
            <v>-0.1</v>
          </cell>
          <cell r="P2713">
            <v>0.05</v>
          </cell>
          <cell r="Q2713">
            <v>-0.05</v>
          </cell>
          <cell r="R2713">
            <v>0.2</v>
          </cell>
          <cell r="S2713">
            <v>-0.2</v>
          </cell>
          <cell r="T2713">
            <v>0.05</v>
          </cell>
          <cell r="U2713">
            <v>-0.05</v>
          </cell>
          <cell r="V2713">
            <v>0.05</v>
          </cell>
          <cell r="W2713">
            <v>-0.05</v>
          </cell>
          <cell r="X2713">
            <v>0.05</v>
          </cell>
          <cell r="Y2713">
            <v>-0.05</v>
          </cell>
          <cell r="Z2713">
            <v>0.05</v>
          </cell>
          <cell r="AA2713">
            <v>-0.05</v>
          </cell>
          <cell r="AB2713" t="str">
            <v>NIL</v>
          </cell>
          <cell r="AC2713" t="str">
            <v>NIL</v>
          </cell>
          <cell r="AD2713" t="str">
            <v>NIL</v>
          </cell>
          <cell r="AE2713" t="str">
            <v>NIL</v>
          </cell>
          <cell r="AF2713" t="str">
            <v>NIL</v>
          </cell>
          <cell r="AG2713" t="str">
            <v>NIL</v>
          </cell>
        </row>
        <row r="2714">
          <cell r="A2714" t="str">
            <v>12-722A-1</v>
          </cell>
          <cell r="B2714">
            <v>0.15</v>
          </cell>
          <cell r="C2714">
            <v>-0.15</v>
          </cell>
          <cell r="D2714">
            <v>0.1</v>
          </cell>
          <cell r="E2714">
            <v>-0.1</v>
          </cell>
          <cell r="F2714">
            <v>0.05</v>
          </cell>
          <cell r="G2714">
            <v>-0.05</v>
          </cell>
          <cell r="H2714">
            <v>0.1</v>
          </cell>
          <cell r="I2714">
            <v>0</v>
          </cell>
          <cell r="J2714">
            <v>0.1</v>
          </cell>
          <cell r="K2714">
            <v>-0.1</v>
          </cell>
          <cell r="L2714">
            <v>0.1</v>
          </cell>
          <cell r="M2714">
            <v>-0.1</v>
          </cell>
          <cell r="N2714">
            <v>0.1</v>
          </cell>
          <cell r="O2714">
            <v>-0.1</v>
          </cell>
          <cell r="P2714">
            <v>0.05</v>
          </cell>
          <cell r="Q2714">
            <v>-0.05</v>
          </cell>
          <cell r="R2714">
            <v>0.2</v>
          </cell>
          <cell r="S2714">
            <v>-0.2</v>
          </cell>
          <cell r="T2714">
            <v>0.05</v>
          </cell>
          <cell r="U2714">
            <v>-0.05</v>
          </cell>
          <cell r="V2714">
            <v>0.05</v>
          </cell>
          <cell r="W2714">
            <v>-0.05</v>
          </cell>
          <cell r="X2714">
            <v>0.05</v>
          </cell>
          <cell r="Y2714">
            <v>-0.05</v>
          </cell>
          <cell r="Z2714">
            <v>0.05</v>
          </cell>
          <cell r="AA2714">
            <v>-0.05</v>
          </cell>
          <cell r="AB2714" t="str">
            <v>NIL</v>
          </cell>
          <cell r="AC2714" t="str">
            <v>NIL</v>
          </cell>
          <cell r="AD2714" t="str">
            <v>NIL</v>
          </cell>
          <cell r="AE2714" t="str">
            <v>NIL</v>
          </cell>
          <cell r="AF2714" t="str">
            <v>NIL</v>
          </cell>
          <cell r="AG2714" t="str">
            <v>NIL</v>
          </cell>
        </row>
        <row r="2715">
          <cell r="A2715" t="str">
            <v>12-723A</v>
          </cell>
          <cell r="B2715">
            <v>0.15</v>
          </cell>
          <cell r="C2715">
            <v>-0.15</v>
          </cell>
          <cell r="D2715">
            <v>0.1</v>
          </cell>
          <cell r="E2715">
            <v>-0.1</v>
          </cell>
          <cell r="F2715">
            <v>0.05</v>
          </cell>
          <cell r="G2715">
            <v>-0.05</v>
          </cell>
          <cell r="H2715">
            <v>0.1</v>
          </cell>
          <cell r="I2715">
            <v>0</v>
          </cell>
          <cell r="J2715">
            <v>0.1</v>
          </cell>
          <cell r="K2715">
            <v>-0.1</v>
          </cell>
          <cell r="L2715">
            <v>0.1</v>
          </cell>
          <cell r="M2715">
            <v>-0.1</v>
          </cell>
          <cell r="N2715">
            <v>0.1</v>
          </cell>
          <cell r="O2715">
            <v>-0.1</v>
          </cell>
          <cell r="P2715">
            <v>0.05</v>
          </cell>
          <cell r="Q2715">
            <v>-0.05</v>
          </cell>
          <cell r="R2715">
            <v>0.2</v>
          </cell>
          <cell r="S2715">
            <v>-0.2</v>
          </cell>
          <cell r="T2715">
            <v>0.05</v>
          </cell>
          <cell r="U2715">
            <v>-0.05</v>
          </cell>
          <cell r="V2715">
            <v>0.05</v>
          </cell>
          <cell r="W2715">
            <v>-0.05</v>
          </cell>
          <cell r="X2715">
            <v>0.05</v>
          </cell>
          <cell r="Y2715">
            <v>-0.05</v>
          </cell>
          <cell r="Z2715">
            <v>0.05</v>
          </cell>
          <cell r="AA2715">
            <v>-0.05</v>
          </cell>
          <cell r="AB2715" t="str">
            <v>NIL</v>
          </cell>
          <cell r="AC2715" t="str">
            <v>NIL</v>
          </cell>
          <cell r="AD2715" t="str">
            <v>NIL</v>
          </cell>
          <cell r="AE2715" t="str">
            <v>NIL</v>
          </cell>
          <cell r="AF2715" t="str">
            <v>NIL</v>
          </cell>
          <cell r="AG2715" t="str">
            <v>NIL</v>
          </cell>
        </row>
        <row r="2716">
          <cell r="A2716" t="str">
            <v>12-724A</v>
          </cell>
          <cell r="B2716">
            <v>0.15</v>
          </cell>
          <cell r="C2716">
            <v>-0.15</v>
          </cell>
          <cell r="D2716">
            <v>0.1</v>
          </cell>
          <cell r="E2716">
            <v>-0.1</v>
          </cell>
          <cell r="F2716">
            <v>0.05</v>
          </cell>
          <cell r="G2716">
            <v>-0.05</v>
          </cell>
          <cell r="H2716">
            <v>0.1</v>
          </cell>
          <cell r="I2716">
            <v>0</v>
          </cell>
          <cell r="J2716">
            <v>0.1</v>
          </cell>
          <cell r="K2716">
            <v>-0.1</v>
          </cell>
          <cell r="L2716">
            <v>0.1</v>
          </cell>
          <cell r="M2716">
            <v>-0.1</v>
          </cell>
          <cell r="N2716">
            <v>0.1</v>
          </cell>
          <cell r="O2716">
            <v>-0.1</v>
          </cell>
          <cell r="P2716">
            <v>0.05</v>
          </cell>
          <cell r="Q2716">
            <v>-0.05</v>
          </cell>
          <cell r="R2716">
            <v>0.2</v>
          </cell>
          <cell r="S2716">
            <v>-0.2</v>
          </cell>
          <cell r="T2716">
            <v>0.05</v>
          </cell>
          <cell r="U2716">
            <v>-0.05</v>
          </cell>
          <cell r="V2716">
            <v>0.05</v>
          </cell>
          <cell r="W2716">
            <v>-0.05</v>
          </cell>
          <cell r="X2716">
            <v>0.05</v>
          </cell>
          <cell r="Y2716">
            <v>-0.05</v>
          </cell>
          <cell r="Z2716">
            <v>0.05</v>
          </cell>
          <cell r="AA2716">
            <v>-0.05</v>
          </cell>
          <cell r="AB2716" t="str">
            <v>NIL</v>
          </cell>
          <cell r="AC2716" t="str">
            <v>NIL</v>
          </cell>
          <cell r="AD2716" t="str">
            <v>NIL</v>
          </cell>
          <cell r="AE2716" t="str">
            <v>NIL</v>
          </cell>
          <cell r="AF2716" t="str">
            <v>NIL</v>
          </cell>
          <cell r="AG2716" t="str">
            <v>NIL</v>
          </cell>
        </row>
        <row r="2717">
          <cell r="A2717" t="str">
            <v>12-725A-CR</v>
          </cell>
          <cell r="B2717">
            <v>0.2</v>
          </cell>
          <cell r="C2717">
            <v>-0.2</v>
          </cell>
          <cell r="D2717">
            <v>0.1</v>
          </cell>
          <cell r="E2717">
            <v>-0.1</v>
          </cell>
          <cell r="F2717">
            <v>0.05</v>
          </cell>
          <cell r="G2717">
            <v>-0.05</v>
          </cell>
          <cell r="H2717">
            <v>0.1</v>
          </cell>
          <cell r="I2717">
            <v>0</v>
          </cell>
          <cell r="J2717">
            <v>0.05</v>
          </cell>
          <cell r="K2717">
            <v>-0.05</v>
          </cell>
          <cell r="L2717">
            <v>0.1</v>
          </cell>
          <cell r="M2717">
            <v>-0.1</v>
          </cell>
          <cell r="N2717">
            <v>0.1</v>
          </cell>
          <cell r="O2717">
            <v>-0.1</v>
          </cell>
          <cell r="P2717">
            <v>0.05</v>
          </cell>
          <cell r="Q2717">
            <v>-0.05</v>
          </cell>
          <cell r="R2717">
            <v>0.2</v>
          </cell>
          <cell r="S2717">
            <v>-0.2</v>
          </cell>
          <cell r="T2717">
            <v>0.05</v>
          </cell>
          <cell r="U2717">
            <v>-0.05</v>
          </cell>
          <cell r="V2717">
            <v>0.03</v>
          </cell>
          <cell r="W2717">
            <v>-0.03</v>
          </cell>
          <cell r="X2717">
            <v>0.03</v>
          </cell>
          <cell r="Y2717">
            <v>-0.03</v>
          </cell>
          <cell r="Z2717">
            <v>0.03</v>
          </cell>
          <cell r="AA2717">
            <v>-0.03</v>
          </cell>
          <cell r="AB2717" t="str">
            <v>NIL</v>
          </cell>
          <cell r="AC2717" t="str">
            <v>NIL</v>
          </cell>
          <cell r="AD2717" t="str">
            <v>NIL</v>
          </cell>
          <cell r="AE2717" t="str">
            <v>NIL</v>
          </cell>
          <cell r="AF2717" t="str">
            <v>NIL</v>
          </cell>
          <cell r="AG2717" t="str">
            <v>NIL</v>
          </cell>
        </row>
        <row r="2718">
          <cell r="A2718" t="str">
            <v>12-727A</v>
          </cell>
          <cell r="B2718">
            <v>0.15</v>
          </cell>
          <cell r="C2718">
            <v>-0.15</v>
          </cell>
          <cell r="D2718">
            <v>0.1</v>
          </cell>
          <cell r="E2718">
            <v>-0.1</v>
          </cell>
          <cell r="F2718">
            <v>0.05</v>
          </cell>
          <cell r="G2718">
            <v>-0.05</v>
          </cell>
          <cell r="H2718">
            <v>0.1</v>
          </cell>
          <cell r="I2718">
            <v>0</v>
          </cell>
          <cell r="J2718">
            <v>0.1</v>
          </cell>
          <cell r="K2718">
            <v>-0.1</v>
          </cell>
          <cell r="L2718">
            <v>0.1</v>
          </cell>
          <cell r="M2718">
            <v>-0.1</v>
          </cell>
          <cell r="N2718">
            <v>0.1</v>
          </cell>
          <cell r="O2718">
            <v>-0.1</v>
          </cell>
          <cell r="P2718">
            <v>0.05</v>
          </cell>
          <cell r="Q2718">
            <v>-0.05</v>
          </cell>
          <cell r="R2718">
            <v>0.2</v>
          </cell>
          <cell r="S2718">
            <v>-0.2</v>
          </cell>
          <cell r="T2718">
            <v>0.05</v>
          </cell>
          <cell r="U2718">
            <v>-0.05</v>
          </cell>
          <cell r="V2718">
            <v>0.05</v>
          </cell>
          <cell r="W2718">
            <v>-0.05</v>
          </cell>
          <cell r="X2718">
            <v>0.05</v>
          </cell>
          <cell r="Y2718">
            <v>-0.05</v>
          </cell>
          <cell r="Z2718">
            <v>0.05</v>
          </cell>
          <cell r="AA2718">
            <v>-0.05</v>
          </cell>
          <cell r="AB2718" t="str">
            <v>NIL</v>
          </cell>
          <cell r="AC2718" t="str">
            <v>NIL</v>
          </cell>
          <cell r="AD2718" t="str">
            <v>NIL</v>
          </cell>
          <cell r="AE2718" t="str">
            <v>NIL</v>
          </cell>
          <cell r="AF2718" t="str">
            <v>NIL</v>
          </cell>
          <cell r="AG2718" t="str">
            <v>NIL</v>
          </cell>
        </row>
        <row r="2719">
          <cell r="A2719" t="str">
            <v>12-727A-1</v>
          </cell>
          <cell r="B2719">
            <v>0.15</v>
          </cell>
          <cell r="C2719">
            <v>-0.15</v>
          </cell>
          <cell r="D2719">
            <v>0.1</v>
          </cell>
          <cell r="E2719">
            <v>-0.1</v>
          </cell>
          <cell r="F2719">
            <v>0.05</v>
          </cell>
          <cell r="G2719">
            <v>-0.05</v>
          </cell>
          <cell r="H2719">
            <v>0.1</v>
          </cell>
          <cell r="I2719">
            <v>0</v>
          </cell>
          <cell r="J2719">
            <v>0.1</v>
          </cell>
          <cell r="K2719">
            <v>-0.1</v>
          </cell>
          <cell r="L2719">
            <v>0.1</v>
          </cell>
          <cell r="M2719">
            <v>-0.1</v>
          </cell>
          <cell r="N2719">
            <v>0.1</v>
          </cell>
          <cell r="O2719">
            <v>-0.1</v>
          </cell>
          <cell r="P2719">
            <v>0.05</v>
          </cell>
          <cell r="Q2719">
            <v>-0.05</v>
          </cell>
          <cell r="R2719">
            <v>0.2</v>
          </cell>
          <cell r="S2719">
            <v>-0.2</v>
          </cell>
          <cell r="T2719">
            <v>0.05</v>
          </cell>
          <cell r="U2719">
            <v>-0.05</v>
          </cell>
          <cell r="V2719">
            <v>0.05</v>
          </cell>
          <cell r="W2719">
            <v>-0.05</v>
          </cell>
          <cell r="X2719">
            <v>0.05</v>
          </cell>
          <cell r="Y2719">
            <v>-0.05</v>
          </cell>
          <cell r="Z2719">
            <v>0.05</v>
          </cell>
          <cell r="AA2719">
            <v>-0.05</v>
          </cell>
          <cell r="AB2719" t="str">
            <v>NIL</v>
          </cell>
          <cell r="AC2719" t="str">
            <v>NIL</v>
          </cell>
          <cell r="AD2719" t="str">
            <v>NIL</v>
          </cell>
          <cell r="AE2719" t="str">
            <v>NIL</v>
          </cell>
          <cell r="AF2719" t="str">
            <v>NIL</v>
          </cell>
          <cell r="AG2719" t="str">
            <v>NIL</v>
          </cell>
        </row>
        <row r="2720">
          <cell r="A2720" t="str">
            <v>12-727A-2</v>
          </cell>
          <cell r="B2720">
            <v>0.15</v>
          </cell>
          <cell r="C2720">
            <v>-0.15</v>
          </cell>
          <cell r="D2720">
            <v>0.1</v>
          </cell>
          <cell r="E2720">
            <v>-0.1</v>
          </cell>
          <cell r="F2720">
            <v>0.05</v>
          </cell>
          <cell r="G2720">
            <v>-0.05</v>
          </cell>
          <cell r="H2720">
            <v>0.1</v>
          </cell>
          <cell r="I2720">
            <v>0</v>
          </cell>
          <cell r="J2720">
            <v>0.1</v>
          </cell>
          <cell r="K2720">
            <v>-0.1</v>
          </cell>
          <cell r="L2720">
            <v>0.1</v>
          </cell>
          <cell r="M2720">
            <v>-0.1</v>
          </cell>
          <cell r="N2720">
            <v>0.1</v>
          </cell>
          <cell r="O2720">
            <v>-0.1</v>
          </cell>
          <cell r="P2720">
            <v>0.05</v>
          </cell>
          <cell r="Q2720">
            <v>-0.05</v>
          </cell>
          <cell r="R2720">
            <v>0.2</v>
          </cell>
          <cell r="S2720">
            <v>-0.2</v>
          </cell>
          <cell r="T2720">
            <v>0.05</v>
          </cell>
          <cell r="U2720">
            <v>-0.05</v>
          </cell>
          <cell r="V2720">
            <v>0.05</v>
          </cell>
          <cell r="W2720">
            <v>-0.05</v>
          </cell>
          <cell r="X2720">
            <v>0.05</v>
          </cell>
          <cell r="Y2720">
            <v>-0.05</v>
          </cell>
          <cell r="Z2720">
            <v>0.05</v>
          </cell>
          <cell r="AA2720">
            <v>-0.05</v>
          </cell>
          <cell r="AB2720" t="str">
            <v>NIL</v>
          </cell>
          <cell r="AC2720" t="str">
            <v>NIL</v>
          </cell>
          <cell r="AD2720" t="str">
            <v>NIL</v>
          </cell>
          <cell r="AE2720" t="str">
            <v>NIL</v>
          </cell>
          <cell r="AF2720" t="str">
            <v>NIL</v>
          </cell>
          <cell r="AG2720" t="str">
            <v>NIL</v>
          </cell>
        </row>
        <row r="2721">
          <cell r="A2721" t="str">
            <v>12-728A-CR</v>
          </cell>
          <cell r="B2721">
            <v>0.3</v>
          </cell>
          <cell r="C2721">
            <v>-0.1</v>
          </cell>
          <cell r="D2721">
            <v>0.1</v>
          </cell>
          <cell r="E2721">
            <v>-0.1</v>
          </cell>
          <cell r="F2721">
            <v>0.05</v>
          </cell>
          <cell r="G2721">
            <v>-0.05</v>
          </cell>
          <cell r="H2721">
            <v>0.1</v>
          </cell>
          <cell r="I2721">
            <v>0</v>
          </cell>
          <cell r="J2721">
            <v>0.1</v>
          </cell>
          <cell r="K2721">
            <v>-0.1</v>
          </cell>
          <cell r="L2721">
            <v>0.1</v>
          </cell>
          <cell r="M2721">
            <v>-0.1</v>
          </cell>
          <cell r="N2721">
            <v>0.1</v>
          </cell>
          <cell r="O2721">
            <v>-0.1</v>
          </cell>
          <cell r="P2721">
            <v>0.05</v>
          </cell>
          <cell r="Q2721">
            <v>-0.05</v>
          </cell>
          <cell r="R2721">
            <v>0.2</v>
          </cell>
          <cell r="S2721">
            <v>-0.2</v>
          </cell>
          <cell r="T2721">
            <v>0.05</v>
          </cell>
          <cell r="U2721">
            <v>-0.05</v>
          </cell>
          <cell r="V2721">
            <v>0.03</v>
          </cell>
          <cell r="W2721">
            <v>-0.03</v>
          </cell>
          <cell r="X2721">
            <v>0.03</v>
          </cell>
          <cell r="Y2721">
            <v>-0.03</v>
          </cell>
          <cell r="Z2721">
            <v>0.03</v>
          </cell>
          <cell r="AA2721">
            <v>-0.03</v>
          </cell>
          <cell r="AB2721" t="str">
            <v>NIL</v>
          </cell>
          <cell r="AC2721" t="str">
            <v>NIL</v>
          </cell>
          <cell r="AD2721" t="str">
            <v>NIL</v>
          </cell>
          <cell r="AE2721" t="str">
            <v>NIL</v>
          </cell>
          <cell r="AF2721" t="str">
            <v>NIL</v>
          </cell>
          <cell r="AG2721" t="str">
            <v>NIL</v>
          </cell>
        </row>
        <row r="2722">
          <cell r="A2722" t="str">
            <v>12-729A</v>
          </cell>
          <cell r="B2722">
            <v>0.3</v>
          </cell>
          <cell r="C2722">
            <v>-0.1</v>
          </cell>
          <cell r="D2722">
            <v>0.1</v>
          </cell>
          <cell r="E2722">
            <v>-0.1</v>
          </cell>
          <cell r="F2722">
            <v>0.05</v>
          </cell>
          <cell r="G2722">
            <v>-0.05</v>
          </cell>
          <cell r="H2722">
            <v>0.1</v>
          </cell>
          <cell r="I2722">
            <v>0</v>
          </cell>
          <cell r="J2722">
            <v>0.05</v>
          </cell>
          <cell r="K2722">
            <v>-0.05</v>
          </cell>
          <cell r="L2722">
            <v>0.1</v>
          </cell>
          <cell r="M2722">
            <v>-0.1</v>
          </cell>
          <cell r="N2722">
            <v>0.5</v>
          </cell>
          <cell r="O2722">
            <v>-0.5</v>
          </cell>
          <cell r="P2722">
            <v>0.05</v>
          </cell>
          <cell r="Q2722">
            <v>-0.05</v>
          </cell>
          <cell r="R2722">
            <v>0.2</v>
          </cell>
          <cell r="S2722">
            <v>-0.2</v>
          </cell>
          <cell r="T2722">
            <v>0.05</v>
          </cell>
          <cell r="U2722">
            <v>-0.05</v>
          </cell>
          <cell r="V2722">
            <v>0.03</v>
          </cell>
          <cell r="W2722">
            <v>-0.03</v>
          </cell>
          <cell r="X2722">
            <v>0.03</v>
          </cell>
          <cell r="Y2722">
            <v>-0.03</v>
          </cell>
          <cell r="Z2722">
            <v>0.03</v>
          </cell>
          <cell r="AA2722">
            <v>-0.03</v>
          </cell>
          <cell r="AB2722" t="str">
            <v>NIL</v>
          </cell>
          <cell r="AC2722" t="str">
            <v>NIL</v>
          </cell>
          <cell r="AD2722" t="str">
            <v>NIL</v>
          </cell>
          <cell r="AE2722" t="str">
            <v>NIL</v>
          </cell>
          <cell r="AF2722" t="str">
            <v>NIL</v>
          </cell>
          <cell r="AG2722" t="str">
            <v>NIL</v>
          </cell>
        </row>
        <row r="2723">
          <cell r="A2723" t="str">
            <v>12-730A</v>
          </cell>
          <cell r="B2723">
            <v>0.3</v>
          </cell>
          <cell r="C2723">
            <v>-0.1</v>
          </cell>
          <cell r="D2723">
            <v>0.1</v>
          </cell>
          <cell r="E2723">
            <v>-0.1</v>
          </cell>
          <cell r="F2723">
            <v>0.05</v>
          </cell>
          <cell r="G2723">
            <v>-0.05</v>
          </cell>
          <cell r="H2723">
            <v>0.1</v>
          </cell>
          <cell r="I2723">
            <v>0</v>
          </cell>
          <cell r="J2723">
            <v>0.1</v>
          </cell>
          <cell r="K2723">
            <v>-0.1</v>
          </cell>
          <cell r="L2723">
            <v>0.1</v>
          </cell>
          <cell r="M2723">
            <v>-0.1</v>
          </cell>
          <cell r="N2723">
            <v>0.1</v>
          </cell>
          <cell r="O2723">
            <v>-0.1</v>
          </cell>
          <cell r="P2723">
            <v>0.05</v>
          </cell>
          <cell r="Q2723">
            <v>-0.05</v>
          </cell>
          <cell r="R2723">
            <v>0.2</v>
          </cell>
          <cell r="S2723">
            <v>-0.2</v>
          </cell>
          <cell r="T2723">
            <v>0.05</v>
          </cell>
          <cell r="U2723">
            <v>-0.05</v>
          </cell>
          <cell r="V2723">
            <v>0.05</v>
          </cell>
          <cell r="W2723">
            <v>-0.05</v>
          </cell>
          <cell r="X2723">
            <v>0.05</v>
          </cell>
          <cell r="Y2723">
            <v>-0.05</v>
          </cell>
          <cell r="Z2723">
            <v>0.05</v>
          </cell>
          <cell r="AA2723">
            <v>-0.05</v>
          </cell>
          <cell r="AB2723" t="str">
            <v>NIL</v>
          </cell>
          <cell r="AC2723" t="str">
            <v>NIL</v>
          </cell>
          <cell r="AD2723" t="str">
            <v>NIL</v>
          </cell>
          <cell r="AE2723" t="str">
            <v>NIL</v>
          </cell>
          <cell r="AF2723" t="str">
            <v>NIL</v>
          </cell>
          <cell r="AG2723" t="str">
            <v>NIL</v>
          </cell>
        </row>
        <row r="2724">
          <cell r="A2724" t="str">
            <v>12-731A</v>
          </cell>
          <cell r="B2724">
            <v>0.3</v>
          </cell>
          <cell r="C2724">
            <v>-0.1</v>
          </cell>
          <cell r="D2724">
            <v>0.1</v>
          </cell>
          <cell r="E2724">
            <v>-0.1</v>
          </cell>
          <cell r="F2724">
            <v>0.05</v>
          </cell>
          <cell r="G2724">
            <v>-0.05</v>
          </cell>
          <cell r="H2724">
            <v>0.1</v>
          </cell>
          <cell r="I2724">
            <v>0</v>
          </cell>
          <cell r="J2724">
            <v>0.1</v>
          </cell>
          <cell r="K2724">
            <v>-0.1</v>
          </cell>
          <cell r="L2724">
            <v>0.1</v>
          </cell>
          <cell r="M2724">
            <v>-0.1</v>
          </cell>
          <cell r="N2724">
            <v>0.1</v>
          </cell>
          <cell r="O2724">
            <v>-0.1</v>
          </cell>
          <cell r="P2724">
            <v>0.05</v>
          </cell>
          <cell r="Q2724">
            <v>-0.05</v>
          </cell>
          <cell r="R2724">
            <v>0.2</v>
          </cell>
          <cell r="S2724">
            <v>-0.2</v>
          </cell>
          <cell r="T2724">
            <v>0.05</v>
          </cell>
          <cell r="U2724">
            <v>-0.05</v>
          </cell>
          <cell r="V2724">
            <v>0.05</v>
          </cell>
          <cell r="W2724">
            <v>-0.05</v>
          </cell>
          <cell r="X2724">
            <v>0.05</v>
          </cell>
          <cell r="Y2724">
            <v>-0.05</v>
          </cell>
          <cell r="Z2724">
            <v>0.05</v>
          </cell>
          <cell r="AA2724">
            <v>-0.05</v>
          </cell>
          <cell r="AB2724" t="str">
            <v>NIL</v>
          </cell>
          <cell r="AC2724" t="str">
            <v>NIL</v>
          </cell>
          <cell r="AD2724" t="str">
            <v>NIL</v>
          </cell>
          <cell r="AE2724" t="str">
            <v>NIL</v>
          </cell>
          <cell r="AF2724" t="str">
            <v>NIL</v>
          </cell>
          <cell r="AG2724" t="str">
            <v>NIL</v>
          </cell>
        </row>
        <row r="2725">
          <cell r="A2725" t="str">
            <v>12-732A-C</v>
          </cell>
          <cell r="B2725">
            <v>0.3</v>
          </cell>
          <cell r="C2725">
            <v>-0.1</v>
          </cell>
          <cell r="D2725">
            <v>0.1</v>
          </cell>
          <cell r="E2725">
            <v>-0.1</v>
          </cell>
          <cell r="F2725">
            <v>0.05</v>
          </cell>
          <cell r="G2725">
            <v>-0.05</v>
          </cell>
          <cell r="H2725">
            <v>0.1</v>
          </cell>
          <cell r="I2725">
            <v>0</v>
          </cell>
          <cell r="J2725">
            <v>0.05</v>
          </cell>
          <cell r="K2725">
            <v>-0.05</v>
          </cell>
          <cell r="L2725">
            <v>0.1</v>
          </cell>
          <cell r="M2725">
            <v>-0.1</v>
          </cell>
          <cell r="N2725">
            <v>0.1</v>
          </cell>
          <cell r="O2725">
            <v>-0.1</v>
          </cell>
          <cell r="P2725">
            <v>0.05</v>
          </cell>
          <cell r="Q2725">
            <v>-0.05</v>
          </cell>
          <cell r="R2725">
            <v>0.2</v>
          </cell>
          <cell r="S2725">
            <v>-0.2</v>
          </cell>
          <cell r="T2725">
            <v>0.05</v>
          </cell>
          <cell r="U2725">
            <v>-0.05</v>
          </cell>
          <cell r="V2725">
            <v>0.03</v>
          </cell>
          <cell r="W2725">
            <v>-0.03</v>
          </cell>
          <cell r="X2725">
            <v>0.03</v>
          </cell>
          <cell r="Y2725">
            <v>-0.03</v>
          </cell>
          <cell r="Z2725">
            <v>0.03</v>
          </cell>
          <cell r="AA2725">
            <v>-0.03</v>
          </cell>
          <cell r="AB2725" t="str">
            <v>NIL</v>
          </cell>
          <cell r="AC2725" t="str">
            <v>NIL</v>
          </cell>
          <cell r="AD2725" t="str">
            <v>NIL</v>
          </cell>
          <cell r="AE2725" t="str">
            <v>NIL</v>
          </cell>
          <cell r="AF2725" t="str">
            <v>NIL</v>
          </cell>
          <cell r="AG2725" t="str">
            <v>NIL</v>
          </cell>
        </row>
        <row r="2726">
          <cell r="A2726" t="str">
            <v>12-733A</v>
          </cell>
          <cell r="B2726">
            <v>0.2</v>
          </cell>
          <cell r="C2726">
            <v>-0.2</v>
          </cell>
          <cell r="D2726">
            <v>0.1</v>
          </cell>
          <cell r="E2726">
            <v>-0.1</v>
          </cell>
          <cell r="F2726">
            <v>0.05</v>
          </cell>
          <cell r="G2726">
            <v>-0.05</v>
          </cell>
          <cell r="H2726">
            <v>0.1</v>
          </cell>
          <cell r="I2726">
            <v>0</v>
          </cell>
          <cell r="J2726">
            <v>0.1</v>
          </cell>
          <cell r="K2726">
            <v>-0.1</v>
          </cell>
          <cell r="L2726">
            <v>0.05</v>
          </cell>
          <cell r="M2726">
            <v>-0.05</v>
          </cell>
          <cell r="N2726">
            <v>0.1</v>
          </cell>
          <cell r="O2726">
            <v>-0.1</v>
          </cell>
          <cell r="P2726">
            <v>0.05</v>
          </cell>
          <cell r="Q2726">
            <v>-0.05</v>
          </cell>
          <cell r="R2726">
            <v>0.2</v>
          </cell>
          <cell r="S2726">
            <v>-0.2</v>
          </cell>
          <cell r="T2726">
            <v>0.05</v>
          </cell>
          <cell r="U2726">
            <v>-0.05</v>
          </cell>
          <cell r="V2726">
            <v>0.05</v>
          </cell>
          <cell r="W2726">
            <v>-0.05</v>
          </cell>
          <cell r="X2726">
            <v>0.05</v>
          </cell>
          <cell r="Y2726">
            <v>-0.05</v>
          </cell>
          <cell r="Z2726">
            <v>0.05</v>
          </cell>
          <cell r="AA2726">
            <v>-0.05</v>
          </cell>
          <cell r="AB2726" t="str">
            <v>NIL</v>
          </cell>
          <cell r="AC2726" t="str">
            <v>NIL</v>
          </cell>
          <cell r="AD2726" t="str">
            <v>NIL</v>
          </cell>
          <cell r="AE2726" t="str">
            <v>NIL</v>
          </cell>
          <cell r="AF2726" t="str">
            <v>NIL</v>
          </cell>
          <cell r="AG2726" t="str">
            <v>NIL</v>
          </cell>
        </row>
        <row r="2727">
          <cell r="A2727" t="str">
            <v>12-734A-CR</v>
          </cell>
          <cell r="B2727">
            <v>0.3</v>
          </cell>
          <cell r="C2727">
            <v>-0.1</v>
          </cell>
          <cell r="D2727">
            <v>0.1</v>
          </cell>
          <cell r="E2727">
            <v>-0.1</v>
          </cell>
          <cell r="F2727">
            <v>0.05</v>
          </cell>
          <cell r="G2727">
            <v>-0.05</v>
          </cell>
          <cell r="H2727">
            <v>0.1</v>
          </cell>
          <cell r="I2727">
            <v>0</v>
          </cell>
          <cell r="J2727">
            <v>0.05</v>
          </cell>
          <cell r="K2727">
            <v>-0.05</v>
          </cell>
          <cell r="L2727">
            <v>0.1</v>
          </cell>
          <cell r="M2727">
            <v>-0.1</v>
          </cell>
          <cell r="N2727">
            <v>0.05</v>
          </cell>
          <cell r="O2727">
            <v>-0.05</v>
          </cell>
          <cell r="P2727">
            <v>0.05</v>
          </cell>
          <cell r="Q2727">
            <v>-0.05</v>
          </cell>
          <cell r="R2727">
            <v>0.2</v>
          </cell>
          <cell r="S2727">
            <v>-0.2</v>
          </cell>
          <cell r="T2727">
            <v>0.05</v>
          </cell>
          <cell r="U2727">
            <v>-0.05</v>
          </cell>
          <cell r="V2727">
            <v>0.03</v>
          </cell>
          <cell r="W2727">
            <v>-0.03</v>
          </cell>
          <cell r="X2727">
            <v>0.03</v>
          </cell>
          <cell r="Y2727">
            <v>-0.03</v>
          </cell>
          <cell r="Z2727">
            <v>0.03</v>
          </cell>
          <cell r="AA2727">
            <v>-0.03</v>
          </cell>
          <cell r="AB2727" t="str">
            <v>NIL</v>
          </cell>
          <cell r="AC2727" t="str">
            <v>NIL</v>
          </cell>
          <cell r="AD2727" t="str">
            <v>NIL</v>
          </cell>
          <cell r="AE2727" t="str">
            <v>NIL</v>
          </cell>
          <cell r="AF2727" t="str">
            <v>NIL</v>
          </cell>
          <cell r="AG2727" t="str">
            <v>NIL</v>
          </cell>
        </row>
        <row r="2728">
          <cell r="A2728" t="str">
            <v>12-735A-CR</v>
          </cell>
          <cell r="B2728">
            <v>0.3</v>
          </cell>
          <cell r="C2728">
            <v>-0.1</v>
          </cell>
          <cell r="D2728">
            <v>0.1</v>
          </cell>
          <cell r="E2728">
            <v>-0.1</v>
          </cell>
          <cell r="F2728">
            <v>0.05</v>
          </cell>
          <cell r="G2728">
            <v>-0.05</v>
          </cell>
          <cell r="H2728">
            <v>0.1</v>
          </cell>
          <cell r="I2728">
            <v>0</v>
          </cell>
          <cell r="J2728">
            <v>0.05</v>
          </cell>
          <cell r="K2728">
            <v>-0.05</v>
          </cell>
          <cell r="L2728">
            <v>0.1</v>
          </cell>
          <cell r="M2728">
            <v>-0.1</v>
          </cell>
          <cell r="N2728">
            <v>0.05</v>
          </cell>
          <cell r="O2728">
            <v>-0.05</v>
          </cell>
          <cell r="P2728">
            <v>0.05</v>
          </cell>
          <cell r="Q2728">
            <v>-0.05</v>
          </cell>
          <cell r="R2728">
            <v>0.2</v>
          </cell>
          <cell r="S2728">
            <v>-0.2</v>
          </cell>
          <cell r="T2728">
            <v>0.05</v>
          </cell>
          <cell r="U2728">
            <v>-0.05</v>
          </cell>
          <cell r="V2728">
            <v>0.03</v>
          </cell>
          <cell r="W2728">
            <v>-0.03</v>
          </cell>
          <cell r="X2728">
            <v>0.03</v>
          </cell>
          <cell r="Y2728">
            <v>-0.03</v>
          </cell>
          <cell r="Z2728">
            <v>0.03</v>
          </cell>
          <cell r="AA2728">
            <v>-0.03</v>
          </cell>
          <cell r="AB2728" t="str">
            <v>NIL</v>
          </cell>
          <cell r="AC2728" t="str">
            <v>NIL</v>
          </cell>
          <cell r="AD2728" t="str">
            <v>NIL</v>
          </cell>
          <cell r="AE2728" t="str">
            <v>NIL</v>
          </cell>
          <cell r="AF2728" t="str">
            <v>NIL</v>
          </cell>
          <cell r="AG2728" t="str">
            <v>NIL</v>
          </cell>
        </row>
        <row r="2729">
          <cell r="A2729" t="str">
            <v>12-736A-CR</v>
          </cell>
          <cell r="B2729">
            <v>0.3</v>
          </cell>
          <cell r="C2729">
            <v>-0.1</v>
          </cell>
          <cell r="D2729">
            <v>0.1</v>
          </cell>
          <cell r="E2729">
            <v>-0.1</v>
          </cell>
          <cell r="F2729">
            <v>0.05</v>
          </cell>
          <cell r="G2729">
            <v>-0.05</v>
          </cell>
          <cell r="H2729">
            <v>0.1</v>
          </cell>
          <cell r="I2729">
            <v>0</v>
          </cell>
          <cell r="J2729">
            <v>0.1</v>
          </cell>
          <cell r="K2729">
            <v>-0.1</v>
          </cell>
          <cell r="L2729">
            <v>0.1</v>
          </cell>
          <cell r="M2729">
            <v>-0.1</v>
          </cell>
          <cell r="N2729">
            <v>0.1</v>
          </cell>
          <cell r="O2729">
            <v>-0.1</v>
          </cell>
          <cell r="P2729">
            <v>0.05</v>
          </cell>
          <cell r="Q2729">
            <v>-0.05</v>
          </cell>
          <cell r="R2729">
            <v>0.2</v>
          </cell>
          <cell r="S2729">
            <v>-0.2</v>
          </cell>
          <cell r="T2729">
            <v>0.05</v>
          </cell>
          <cell r="U2729">
            <v>-0.05</v>
          </cell>
          <cell r="V2729">
            <v>0.03</v>
          </cell>
          <cell r="W2729">
            <v>-0.03</v>
          </cell>
          <cell r="X2729">
            <v>0.03</v>
          </cell>
          <cell r="Y2729">
            <v>-0.03</v>
          </cell>
          <cell r="Z2729">
            <v>0.03</v>
          </cell>
          <cell r="AA2729">
            <v>-0.03</v>
          </cell>
          <cell r="AB2729" t="str">
            <v>NIL</v>
          </cell>
          <cell r="AC2729" t="str">
            <v>NIL</v>
          </cell>
          <cell r="AD2729" t="str">
            <v>NIL</v>
          </cell>
          <cell r="AE2729" t="str">
            <v>NIL</v>
          </cell>
          <cell r="AF2729" t="str">
            <v>NIL</v>
          </cell>
          <cell r="AG2729" t="str">
            <v>NIL</v>
          </cell>
        </row>
        <row r="2730">
          <cell r="A2730" t="str">
            <v>12-737A-CR</v>
          </cell>
          <cell r="B2730">
            <v>0.3</v>
          </cell>
          <cell r="C2730">
            <v>-0.1</v>
          </cell>
          <cell r="D2730">
            <v>0.1</v>
          </cell>
          <cell r="E2730">
            <v>-0.1</v>
          </cell>
          <cell r="F2730">
            <v>0.05</v>
          </cell>
          <cell r="G2730">
            <v>-0.05</v>
          </cell>
          <cell r="H2730">
            <v>0.1</v>
          </cell>
          <cell r="I2730">
            <v>0</v>
          </cell>
          <cell r="J2730">
            <v>0.05</v>
          </cell>
          <cell r="K2730">
            <v>-0.05</v>
          </cell>
          <cell r="L2730">
            <v>0.1</v>
          </cell>
          <cell r="M2730">
            <v>-0.1</v>
          </cell>
          <cell r="N2730">
            <v>0.05</v>
          </cell>
          <cell r="O2730">
            <v>-0.05</v>
          </cell>
          <cell r="P2730">
            <v>0.05</v>
          </cell>
          <cell r="Q2730">
            <v>-0.05</v>
          </cell>
          <cell r="R2730">
            <v>0.2</v>
          </cell>
          <cell r="S2730">
            <v>-0.2</v>
          </cell>
          <cell r="T2730">
            <v>0.05</v>
          </cell>
          <cell r="U2730">
            <v>-0.05</v>
          </cell>
          <cell r="V2730">
            <v>0.03</v>
          </cell>
          <cell r="W2730">
            <v>-0.03</v>
          </cell>
          <cell r="X2730">
            <v>0.03</v>
          </cell>
          <cell r="Y2730">
            <v>-0.03</v>
          </cell>
          <cell r="Z2730">
            <v>0.03</v>
          </cell>
          <cell r="AA2730">
            <v>-0.03</v>
          </cell>
          <cell r="AB2730" t="str">
            <v>NIL</v>
          </cell>
          <cell r="AC2730" t="str">
            <v>NIL</v>
          </cell>
          <cell r="AD2730" t="str">
            <v>NIL</v>
          </cell>
          <cell r="AE2730" t="str">
            <v>NIL</v>
          </cell>
          <cell r="AF2730" t="str">
            <v>NIL</v>
          </cell>
          <cell r="AG2730" t="str">
            <v>NIL</v>
          </cell>
        </row>
        <row r="2731">
          <cell r="A2731" t="str">
            <v>12-738A</v>
          </cell>
          <cell r="B2731">
            <v>0.3</v>
          </cell>
          <cell r="C2731">
            <v>-0.1</v>
          </cell>
          <cell r="D2731">
            <v>0.1</v>
          </cell>
          <cell r="E2731">
            <v>-0.1</v>
          </cell>
          <cell r="F2731">
            <v>0.05</v>
          </cell>
          <cell r="G2731">
            <v>-0.05</v>
          </cell>
          <cell r="H2731">
            <v>0.1</v>
          </cell>
          <cell r="I2731">
            <v>0</v>
          </cell>
          <cell r="J2731">
            <v>0.05</v>
          </cell>
          <cell r="K2731">
            <v>-0.05</v>
          </cell>
          <cell r="L2731">
            <v>0.1</v>
          </cell>
          <cell r="M2731">
            <v>-0.1</v>
          </cell>
          <cell r="N2731">
            <v>0.1</v>
          </cell>
          <cell r="O2731">
            <v>-0.1</v>
          </cell>
          <cell r="P2731">
            <v>0.05</v>
          </cell>
          <cell r="Q2731">
            <v>-0.05</v>
          </cell>
          <cell r="R2731">
            <v>0.2</v>
          </cell>
          <cell r="S2731">
            <v>-0.2</v>
          </cell>
          <cell r="T2731">
            <v>0.03</v>
          </cell>
          <cell r="U2731">
            <v>-0.03</v>
          </cell>
          <cell r="V2731">
            <v>0.03</v>
          </cell>
          <cell r="W2731">
            <v>-0.03</v>
          </cell>
          <cell r="X2731">
            <v>0.03</v>
          </cell>
          <cell r="Y2731">
            <v>-0.03</v>
          </cell>
          <cell r="Z2731">
            <v>0.03</v>
          </cell>
          <cell r="AA2731">
            <v>-0.03</v>
          </cell>
          <cell r="AB2731" t="str">
            <v>NIL</v>
          </cell>
          <cell r="AC2731" t="str">
            <v>NIL</v>
          </cell>
          <cell r="AD2731" t="str">
            <v>NIL</v>
          </cell>
          <cell r="AE2731" t="str">
            <v>NIL</v>
          </cell>
          <cell r="AF2731" t="str">
            <v>NIL</v>
          </cell>
          <cell r="AG2731" t="str">
            <v>NIL</v>
          </cell>
        </row>
        <row r="2732">
          <cell r="A2732" t="str">
            <v>12-739A</v>
          </cell>
          <cell r="B2732">
            <v>0.15</v>
          </cell>
          <cell r="C2732">
            <v>-0.15</v>
          </cell>
          <cell r="D2732">
            <v>0.1</v>
          </cell>
          <cell r="E2732">
            <v>-0.1</v>
          </cell>
          <cell r="F2732">
            <v>0.05</v>
          </cell>
          <cell r="G2732">
            <v>-0.05</v>
          </cell>
          <cell r="H2732">
            <v>0.1</v>
          </cell>
          <cell r="I2732">
            <v>0</v>
          </cell>
          <cell r="J2732">
            <v>0.05</v>
          </cell>
          <cell r="K2732">
            <v>-0.05</v>
          </cell>
          <cell r="L2732">
            <v>0.1</v>
          </cell>
          <cell r="M2732">
            <v>-0.1</v>
          </cell>
          <cell r="N2732">
            <v>0.05</v>
          </cell>
          <cell r="O2732">
            <v>-0.05</v>
          </cell>
          <cell r="P2732">
            <v>0.05</v>
          </cell>
          <cell r="Q2732">
            <v>-0.05</v>
          </cell>
          <cell r="R2732">
            <v>0.2</v>
          </cell>
          <cell r="S2732">
            <v>-0.2</v>
          </cell>
          <cell r="T2732">
            <v>0.05</v>
          </cell>
          <cell r="U2732">
            <v>-0.05</v>
          </cell>
          <cell r="V2732">
            <v>0.03</v>
          </cell>
          <cell r="W2732">
            <v>-0.03</v>
          </cell>
          <cell r="X2732">
            <v>0.03</v>
          </cell>
          <cell r="Y2732">
            <v>-0.03</v>
          </cell>
          <cell r="Z2732">
            <v>0.03</v>
          </cell>
          <cell r="AA2732">
            <v>-0.03</v>
          </cell>
          <cell r="AB2732" t="str">
            <v>NIL</v>
          </cell>
          <cell r="AC2732" t="str">
            <v>NIL</v>
          </cell>
          <cell r="AD2732" t="str">
            <v>NIL</v>
          </cell>
          <cell r="AE2732" t="str">
            <v>NIL</v>
          </cell>
          <cell r="AF2732" t="str">
            <v>NIL</v>
          </cell>
          <cell r="AG2732" t="str">
            <v>NIL</v>
          </cell>
        </row>
        <row r="2733">
          <cell r="A2733" t="str">
            <v>12-740A-C</v>
          </cell>
          <cell r="B2733">
            <v>0.3</v>
          </cell>
          <cell r="C2733">
            <v>-0.1</v>
          </cell>
          <cell r="D2733">
            <v>0.1</v>
          </cell>
          <cell r="E2733">
            <v>-0.1</v>
          </cell>
          <cell r="F2733">
            <v>0.05</v>
          </cell>
          <cell r="G2733">
            <v>-0.05</v>
          </cell>
          <cell r="H2733">
            <v>0.1</v>
          </cell>
          <cell r="I2733">
            <v>0</v>
          </cell>
          <cell r="J2733">
            <v>0.05</v>
          </cell>
          <cell r="K2733">
            <v>-0.05</v>
          </cell>
          <cell r="L2733">
            <v>0.1</v>
          </cell>
          <cell r="M2733">
            <v>-0.1</v>
          </cell>
          <cell r="N2733">
            <v>0.05</v>
          </cell>
          <cell r="O2733">
            <v>-0.05</v>
          </cell>
          <cell r="P2733">
            <v>0.05</v>
          </cell>
          <cell r="Q2733">
            <v>-0.05</v>
          </cell>
          <cell r="R2733">
            <v>0.2</v>
          </cell>
          <cell r="S2733">
            <v>-0.2</v>
          </cell>
          <cell r="T2733">
            <v>0.05</v>
          </cell>
          <cell r="U2733">
            <v>-0.05</v>
          </cell>
          <cell r="V2733">
            <v>0.05</v>
          </cell>
          <cell r="W2733">
            <v>-0.05</v>
          </cell>
          <cell r="X2733">
            <v>0.05</v>
          </cell>
          <cell r="Y2733">
            <v>-0.05</v>
          </cell>
          <cell r="Z2733">
            <v>0.05</v>
          </cell>
          <cell r="AA2733">
            <v>-0.05</v>
          </cell>
          <cell r="AB2733" t="str">
            <v>NIL</v>
          </cell>
          <cell r="AC2733" t="str">
            <v>NIL</v>
          </cell>
          <cell r="AD2733" t="str">
            <v>NIL</v>
          </cell>
          <cell r="AE2733" t="str">
            <v>NIL</v>
          </cell>
          <cell r="AF2733" t="str">
            <v>NIL</v>
          </cell>
          <cell r="AG2733" t="str">
            <v>NIL</v>
          </cell>
        </row>
        <row r="2734">
          <cell r="A2734" t="str">
            <v>12-741A-C</v>
          </cell>
          <cell r="B2734">
            <v>0.3</v>
          </cell>
          <cell r="C2734">
            <v>-0.1</v>
          </cell>
          <cell r="D2734">
            <v>0.1</v>
          </cell>
          <cell r="E2734">
            <v>-0.1</v>
          </cell>
          <cell r="F2734">
            <v>0.05</v>
          </cell>
          <cell r="G2734">
            <v>-0.05</v>
          </cell>
          <cell r="H2734">
            <v>0.1</v>
          </cell>
          <cell r="I2734">
            <v>0</v>
          </cell>
          <cell r="J2734">
            <v>0.05</v>
          </cell>
          <cell r="K2734">
            <v>-0.05</v>
          </cell>
          <cell r="L2734">
            <v>0.1</v>
          </cell>
          <cell r="M2734">
            <v>-0.1</v>
          </cell>
          <cell r="N2734">
            <v>0.05</v>
          </cell>
          <cell r="O2734">
            <v>-0.05</v>
          </cell>
          <cell r="P2734">
            <v>0.05</v>
          </cell>
          <cell r="Q2734">
            <v>-0.05</v>
          </cell>
          <cell r="R2734">
            <v>0.2</v>
          </cell>
          <cell r="S2734">
            <v>-0.2</v>
          </cell>
          <cell r="T2734">
            <v>0.05</v>
          </cell>
          <cell r="U2734">
            <v>-0.05</v>
          </cell>
          <cell r="V2734">
            <v>0.05</v>
          </cell>
          <cell r="W2734">
            <v>-0.05</v>
          </cell>
          <cell r="X2734">
            <v>0.05</v>
          </cell>
          <cell r="Y2734">
            <v>-0.05</v>
          </cell>
          <cell r="Z2734">
            <v>0.05</v>
          </cell>
          <cell r="AA2734">
            <v>-0.05</v>
          </cell>
          <cell r="AB2734" t="str">
            <v>NIL</v>
          </cell>
          <cell r="AC2734" t="str">
            <v>NIL</v>
          </cell>
          <cell r="AD2734" t="str">
            <v>NIL</v>
          </cell>
          <cell r="AE2734" t="str">
            <v>NIL</v>
          </cell>
          <cell r="AF2734" t="str">
            <v>NIL</v>
          </cell>
          <cell r="AG2734" t="str">
            <v>NIL</v>
          </cell>
        </row>
        <row r="2735">
          <cell r="A2735" t="str">
            <v>12-742A-CR</v>
          </cell>
          <cell r="B2735">
            <v>0.3</v>
          </cell>
          <cell r="C2735">
            <v>-0.1</v>
          </cell>
          <cell r="D2735">
            <v>0.1</v>
          </cell>
          <cell r="E2735">
            <v>-0.1</v>
          </cell>
          <cell r="F2735">
            <v>0.05</v>
          </cell>
          <cell r="G2735">
            <v>-0.05</v>
          </cell>
          <cell r="H2735">
            <v>0.1</v>
          </cell>
          <cell r="I2735">
            <v>0</v>
          </cell>
          <cell r="J2735">
            <v>0.05</v>
          </cell>
          <cell r="K2735">
            <v>-0.05</v>
          </cell>
          <cell r="L2735">
            <v>0.1</v>
          </cell>
          <cell r="M2735">
            <v>-0.1</v>
          </cell>
          <cell r="N2735">
            <v>0.05</v>
          </cell>
          <cell r="O2735">
            <v>-0.05</v>
          </cell>
          <cell r="P2735">
            <v>0.05</v>
          </cell>
          <cell r="Q2735">
            <v>-0.05</v>
          </cell>
          <cell r="R2735">
            <v>0.2</v>
          </cell>
          <cell r="S2735">
            <v>-0.2</v>
          </cell>
          <cell r="T2735">
            <v>0.05</v>
          </cell>
          <cell r="U2735">
            <v>-0.05</v>
          </cell>
          <cell r="V2735">
            <v>0.03</v>
          </cell>
          <cell r="W2735">
            <v>-0.03</v>
          </cell>
          <cell r="X2735">
            <v>0.03</v>
          </cell>
          <cell r="Y2735">
            <v>-0.03</v>
          </cell>
          <cell r="Z2735">
            <v>0.03</v>
          </cell>
          <cell r="AA2735">
            <v>-0.03</v>
          </cell>
          <cell r="AB2735" t="str">
            <v>NIL</v>
          </cell>
          <cell r="AC2735" t="str">
            <v>NIL</v>
          </cell>
          <cell r="AD2735" t="str">
            <v>NIL</v>
          </cell>
          <cell r="AE2735" t="str">
            <v>NIL</v>
          </cell>
          <cell r="AF2735" t="str">
            <v>NIL</v>
          </cell>
          <cell r="AG2735" t="str">
            <v>NIL</v>
          </cell>
        </row>
        <row r="2736">
          <cell r="A2736" t="str">
            <v>12-743A-CR</v>
          </cell>
          <cell r="B2736">
            <v>0.3</v>
          </cell>
          <cell r="C2736">
            <v>-0.1</v>
          </cell>
          <cell r="D2736">
            <v>0.1</v>
          </cell>
          <cell r="E2736">
            <v>-0.1</v>
          </cell>
          <cell r="F2736">
            <v>0.05</v>
          </cell>
          <cell r="G2736">
            <v>-0.05</v>
          </cell>
          <cell r="H2736">
            <v>0.1</v>
          </cell>
          <cell r="I2736">
            <v>0</v>
          </cell>
          <cell r="J2736">
            <v>0.05</v>
          </cell>
          <cell r="K2736">
            <v>-0.05</v>
          </cell>
          <cell r="L2736">
            <v>0.1</v>
          </cell>
          <cell r="M2736">
            <v>-0.1</v>
          </cell>
          <cell r="N2736">
            <v>0.1</v>
          </cell>
          <cell r="O2736">
            <v>-0.1</v>
          </cell>
          <cell r="P2736">
            <v>0.05</v>
          </cell>
          <cell r="Q2736">
            <v>-0.05</v>
          </cell>
          <cell r="R2736">
            <v>0.2</v>
          </cell>
          <cell r="S2736">
            <v>-0.2</v>
          </cell>
          <cell r="T2736">
            <v>0.05</v>
          </cell>
          <cell r="U2736">
            <v>-0.05</v>
          </cell>
          <cell r="V2736">
            <v>0.03</v>
          </cell>
          <cell r="W2736">
            <v>-0.03</v>
          </cell>
          <cell r="X2736">
            <v>0.03</v>
          </cell>
          <cell r="Y2736">
            <v>-0.03</v>
          </cell>
          <cell r="Z2736">
            <v>0.03</v>
          </cell>
          <cell r="AA2736">
            <v>-0.03</v>
          </cell>
          <cell r="AB2736" t="str">
            <v>NIL</v>
          </cell>
          <cell r="AC2736" t="str">
            <v>NIL</v>
          </cell>
          <cell r="AD2736" t="str">
            <v>NIL</v>
          </cell>
          <cell r="AE2736" t="str">
            <v>NIL</v>
          </cell>
          <cell r="AF2736" t="str">
            <v>NIL</v>
          </cell>
          <cell r="AG2736" t="str">
            <v>NIL</v>
          </cell>
        </row>
        <row r="2737">
          <cell r="A2737" t="str">
            <v>12-744A-CR</v>
          </cell>
          <cell r="B2737">
            <v>0.3</v>
          </cell>
          <cell r="C2737">
            <v>-0.1</v>
          </cell>
          <cell r="D2737">
            <v>0.1</v>
          </cell>
          <cell r="E2737">
            <v>-0.1</v>
          </cell>
          <cell r="F2737">
            <v>0.05</v>
          </cell>
          <cell r="G2737">
            <v>-0.05</v>
          </cell>
          <cell r="H2737">
            <v>0.1</v>
          </cell>
          <cell r="I2737">
            <v>0</v>
          </cell>
          <cell r="J2737">
            <v>0.1</v>
          </cell>
          <cell r="K2737">
            <v>-0.1</v>
          </cell>
          <cell r="L2737">
            <v>0.1</v>
          </cell>
          <cell r="M2737">
            <v>-0.1</v>
          </cell>
          <cell r="N2737">
            <v>0.1</v>
          </cell>
          <cell r="O2737">
            <v>-0.1</v>
          </cell>
          <cell r="P2737">
            <v>0.05</v>
          </cell>
          <cell r="Q2737">
            <v>-0.05</v>
          </cell>
          <cell r="R2737">
            <v>0.2</v>
          </cell>
          <cell r="S2737">
            <v>-0.2</v>
          </cell>
          <cell r="T2737">
            <v>0.05</v>
          </cell>
          <cell r="U2737">
            <v>-0.05</v>
          </cell>
          <cell r="V2737">
            <v>0.03</v>
          </cell>
          <cell r="W2737">
            <v>-0.03</v>
          </cell>
          <cell r="X2737">
            <v>0.03</v>
          </cell>
          <cell r="Y2737">
            <v>-0.03</v>
          </cell>
          <cell r="Z2737">
            <v>0.03</v>
          </cell>
          <cell r="AA2737">
            <v>-0.03</v>
          </cell>
          <cell r="AB2737" t="str">
            <v>NIL</v>
          </cell>
          <cell r="AC2737" t="str">
            <v>NIL</v>
          </cell>
          <cell r="AD2737" t="str">
            <v>NIL</v>
          </cell>
          <cell r="AE2737" t="str">
            <v>NIL</v>
          </cell>
          <cell r="AF2737" t="str">
            <v>NIL</v>
          </cell>
          <cell r="AG2737" t="str">
            <v>NIL</v>
          </cell>
        </row>
        <row r="2738">
          <cell r="A2738" t="str">
            <v>12-745A</v>
          </cell>
          <cell r="B2738">
            <v>0.3</v>
          </cell>
          <cell r="C2738">
            <v>-0.1</v>
          </cell>
          <cell r="D2738">
            <v>0.1</v>
          </cell>
          <cell r="E2738">
            <v>-0.1</v>
          </cell>
          <cell r="F2738">
            <v>0.1</v>
          </cell>
          <cell r="G2738">
            <v>-0.1</v>
          </cell>
          <cell r="H2738">
            <v>0.1</v>
          </cell>
          <cell r="I2738">
            <v>0</v>
          </cell>
          <cell r="J2738">
            <v>0.1</v>
          </cell>
          <cell r="K2738">
            <v>-0.1</v>
          </cell>
          <cell r="L2738">
            <v>0.1</v>
          </cell>
          <cell r="M2738">
            <v>-0.1</v>
          </cell>
          <cell r="N2738">
            <v>0.1</v>
          </cell>
          <cell r="O2738">
            <v>-0.1</v>
          </cell>
          <cell r="P2738">
            <v>0.1</v>
          </cell>
          <cell r="Q2738">
            <v>-0.1</v>
          </cell>
          <cell r="R2738">
            <v>0.2</v>
          </cell>
          <cell r="S2738">
            <v>-0.2</v>
          </cell>
          <cell r="T2738">
            <v>0.05</v>
          </cell>
          <cell r="U2738">
            <v>-0.05</v>
          </cell>
          <cell r="V2738">
            <v>0.05</v>
          </cell>
          <cell r="W2738">
            <v>-0.05</v>
          </cell>
          <cell r="X2738">
            <v>0.05</v>
          </cell>
          <cell r="Y2738">
            <v>-0.05</v>
          </cell>
          <cell r="Z2738">
            <v>0.05</v>
          </cell>
          <cell r="AA2738">
            <v>-0.05</v>
          </cell>
          <cell r="AB2738" t="str">
            <v>NIL</v>
          </cell>
          <cell r="AC2738" t="str">
            <v>NIL</v>
          </cell>
          <cell r="AD2738" t="str">
            <v>NIL</v>
          </cell>
          <cell r="AE2738" t="str">
            <v>NIL</v>
          </cell>
          <cell r="AF2738" t="str">
            <v>NIL</v>
          </cell>
          <cell r="AG2738" t="str">
            <v>NIL</v>
          </cell>
        </row>
        <row r="2739">
          <cell r="A2739" t="str">
            <v>12-745A-C</v>
          </cell>
          <cell r="B2739">
            <v>0.3</v>
          </cell>
          <cell r="C2739">
            <v>-0.1</v>
          </cell>
          <cell r="D2739">
            <v>0.1</v>
          </cell>
          <cell r="E2739">
            <v>-0.1</v>
          </cell>
          <cell r="F2739">
            <v>0.1</v>
          </cell>
          <cell r="G2739">
            <v>-0.1</v>
          </cell>
          <cell r="H2739">
            <v>0.1</v>
          </cell>
          <cell r="I2739">
            <v>0</v>
          </cell>
          <cell r="J2739">
            <v>0.1</v>
          </cell>
          <cell r="K2739">
            <v>-0.1</v>
          </cell>
          <cell r="L2739">
            <v>0.1</v>
          </cell>
          <cell r="M2739">
            <v>-0.1</v>
          </cell>
          <cell r="N2739">
            <v>0.1</v>
          </cell>
          <cell r="O2739">
            <v>-0.1</v>
          </cell>
          <cell r="P2739">
            <v>0.1</v>
          </cell>
          <cell r="Q2739">
            <v>-0.1</v>
          </cell>
          <cell r="R2739">
            <v>0.2</v>
          </cell>
          <cell r="S2739">
            <v>-0.2</v>
          </cell>
          <cell r="T2739">
            <v>0.05</v>
          </cell>
          <cell r="U2739">
            <v>-0.05</v>
          </cell>
          <cell r="V2739">
            <v>0.05</v>
          </cell>
          <cell r="W2739">
            <v>-0.05</v>
          </cell>
          <cell r="X2739">
            <v>0.05</v>
          </cell>
          <cell r="Y2739">
            <v>-0.05</v>
          </cell>
          <cell r="Z2739">
            <v>0.05</v>
          </cell>
          <cell r="AA2739">
            <v>-0.05</v>
          </cell>
          <cell r="AB2739" t="str">
            <v>NIL</v>
          </cell>
          <cell r="AC2739" t="str">
            <v>NIL</v>
          </cell>
          <cell r="AD2739" t="str">
            <v>NIL</v>
          </cell>
          <cell r="AE2739" t="str">
            <v>NIL</v>
          </cell>
          <cell r="AF2739" t="str">
            <v>NIL</v>
          </cell>
          <cell r="AG2739" t="str">
            <v>NIL</v>
          </cell>
        </row>
        <row r="2740">
          <cell r="A2740" t="str">
            <v>12-746A</v>
          </cell>
          <cell r="B2740">
            <v>0.3</v>
          </cell>
          <cell r="C2740">
            <v>-0.1</v>
          </cell>
          <cell r="D2740">
            <v>0.1</v>
          </cell>
          <cell r="E2740">
            <v>-0.1</v>
          </cell>
          <cell r="F2740">
            <v>0.05</v>
          </cell>
          <cell r="G2740">
            <v>-0.05</v>
          </cell>
          <cell r="H2740">
            <v>0.1</v>
          </cell>
          <cell r="I2740">
            <v>0</v>
          </cell>
          <cell r="J2740">
            <v>0.05</v>
          </cell>
          <cell r="K2740">
            <v>-0.05</v>
          </cell>
          <cell r="L2740">
            <v>0.1</v>
          </cell>
          <cell r="M2740">
            <v>-0.1</v>
          </cell>
          <cell r="N2740">
            <v>0.1</v>
          </cell>
          <cell r="O2740">
            <v>-0.1</v>
          </cell>
          <cell r="P2740">
            <v>0.05</v>
          </cell>
          <cell r="Q2740">
            <v>-0.05</v>
          </cell>
          <cell r="R2740">
            <v>0.2</v>
          </cell>
          <cell r="S2740">
            <v>-0.2</v>
          </cell>
          <cell r="T2740">
            <v>0.05</v>
          </cell>
          <cell r="U2740">
            <v>-0.05</v>
          </cell>
          <cell r="V2740">
            <v>0.03</v>
          </cell>
          <cell r="W2740">
            <v>-0.03</v>
          </cell>
          <cell r="X2740">
            <v>0.03</v>
          </cell>
          <cell r="Y2740">
            <v>-0.03</v>
          </cell>
          <cell r="Z2740">
            <v>0.03</v>
          </cell>
          <cell r="AA2740">
            <v>-0.03</v>
          </cell>
          <cell r="AB2740" t="str">
            <v>NIL</v>
          </cell>
          <cell r="AC2740" t="str">
            <v>NIL</v>
          </cell>
          <cell r="AD2740" t="str">
            <v>NIL</v>
          </cell>
          <cell r="AE2740" t="str">
            <v>NIL</v>
          </cell>
          <cell r="AF2740" t="str">
            <v>NIL</v>
          </cell>
          <cell r="AG2740" t="str">
            <v>NIL</v>
          </cell>
        </row>
        <row r="2741">
          <cell r="A2741" t="str">
            <v>12-747A-CR</v>
          </cell>
          <cell r="B2741">
            <v>0.3</v>
          </cell>
          <cell r="C2741">
            <v>-0.1</v>
          </cell>
          <cell r="D2741">
            <v>0.1</v>
          </cell>
          <cell r="E2741">
            <v>-0.1</v>
          </cell>
          <cell r="F2741">
            <v>0.05</v>
          </cell>
          <cell r="G2741">
            <v>-0.05</v>
          </cell>
          <cell r="H2741">
            <v>0.1</v>
          </cell>
          <cell r="I2741">
            <v>0</v>
          </cell>
          <cell r="J2741">
            <v>0.1</v>
          </cell>
          <cell r="K2741">
            <v>-0.1</v>
          </cell>
          <cell r="L2741">
            <v>0.1</v>
          </cell>
          <cell r="M2741">
            <v>-0.1</v>
          </cell>
          <cell r="N2741">
            <v>0.1</v>
          </cell>
          <cell r="O2741">
            <v>-0.1</v>
          </cell>
          <cell r="P2741">
            <v>0.05</v>
          </cell>
          <cell r="Q2741">
            <v>-0.05</v>
          </cell>
          <cell r="R2741">
            <v>0.2</v>
          </cell>
          <cell r="S2741">
            <v>-0.2</v>
          </cell>
          <cell r="T2741">
            <v>0.05</v>
          </cell>
          <cell r="U2741">
            <v>-0.05</v>
          </cell>
          <cell r="V2741">
            <v>0.03</v>
          </cell>
          <cell r="W2741">
            <v>-0.03</v>
          </cell>
          <cell r="X2741">
            <v>0.03</v>
          </cell>
          <cell r="Y2741">
            <v>-0.03</v>
          </cell>
          <cell r="Z2741">
            <v>0.03</v>
          </cell>
          <cell r="AA2741">
            <v>-0.03</v>
          </cell>
          <cell r="AB2741" t="str">
            <v>NIL</v>
          </cell>
          <cell r="AC2741" t="str">
            <v>NIL</v>
          </cell>
          <cell r="AD2741" t="str">
            <v>NIL</v>
          </cell>
          <cell r="AE2741" t="str">
            <v>NIL</v>
          </cell>
          <cell r="AF2741" t="str">
            <v>NIL</v>
          </cell>
          <cell r="AG2741" t="str">
            <v>NIL</v>
          </cell>
        </row>
        <row r="2742">
          <cell r="A2742" t="str">
            <v>12-748A-CR</v>
          </cell>
          <cell r="B2742">
            <v>0.3</v>
          </cell>
          <cell r="C2742">
            <v>-0.1</v>
          </cell>
          <cell r="D2742">
            <v>0.1</v>
          </cell>
          <cell r="E2742">
            <v>-0.1</v>
          </cell>
          <cell r="F2742">
            <v>0.05</v>
          </cell>
          <cell r="G2742">
            <v>-0.05</v>
          </cell>
          <cell r="H2742">
            <v>0.1</v>
          </cell>
          <cell r="I2742">
            <v>0</v>
          </cell>
          <cell r="J2742">
            <v>0.1</v>
          </cell>
          <cell r="K2742">
            <v>-0.1</v>
          </cell>
          <cell r="L2742">
            <v>0.1</v>
          </cell>
          <cell r="M2742">
            <v>-0.1</v>
          </cell>
          <cell r="N2742">
            <v>0.1</v>
          </cell>
          <cell r="O2742">
            <v>-0.1</v>
          </cell>
          <cell r="P2742">
            <v>0.05</v>
          </cell>
          <cell r="Q2742">
            <v>-0.05</v>
          </cell>
          <cell r="R2742">
            <v>0.2</v>
          </cell>
          <cell r="S2742">
            <v>-0.2</v>
          </cell>
          <cell r="T2742">
            <v>0.05</v>
          </cell>
          <cell r="U2742">
            <v>-0.05</v>
          </cell>
          <cell r="V2742">
            <v>0.03</v>
          </cell>
          <cell r="W2742">
            <v>-0.03</v>
          </cell>
          <cell r="X2742">
            <v>0.03</v>
          </cell>
          <cell r="Y2742">
            <v>-0.03</v>
          </cell>
          <cell r="Z2742">
            <v>0.03</v>
          </cell>
          <cell r="AA2742">
            <v>-0.03</v>
          </cell>
          <cell r="AB2742" t="str">
            <v>NIL</v>
          </cell>
          <cell r="AC2742" t="str">
            <v>NIL</v>
          </cell>
          <cell r="AD2742" t="str">
            <v>NIL</v>
          </cell>
          <cell r="AE2742" t="str">
            <v>NIL</v>
          </cell>
          <cell r="AF2742" t="str">
            <v>NIL</v>
          </cell>
          <cell r="AG2742" t="str">
            <v>NIL</v>
          </cell>
        </row>
        <row r="2743">
          <cell r="A2743" t="str">
            <v>12-749A-CR</v>
          </cell>
          <cell r="B2743">
            <v>0.3</v>
          </cell>
          <cell r="C2743">
            <v>-0.1</v>
          </cell>
          <cell r="D2743">
            <v>0.1</v>
          </cell>
          <cell r="E2743">
            <v>-0.1</v>
          </cell>
          <cell r="F2743">
            <v>0.05</v>
          </cell>
          <cell r="G2743">
            <v>-0.05</v>
          </cell>
          <cell r="H2743">
            <v>0.1</v>
          </cell>
          <cell r="I2743">
            <v>0</v>
          </cell>
          <cell r="J2743">
            <v>0.1</v>
          </cell>
          <cell r="K2743">
            <v>-0.1</v>
          </cell>
          <cell r="L2743">
            <v>0.1</v>
          </cell>
          <cell r="M2743">
            <v>-0.1</v>
          </cell>
          <cell r="N2743">
            <v>0.1</v>
          </cell>
          <cell r="O2743">
            <v>-0.1</v>
          </cell>
          <cell r="P2743">
            <v>0.05</v>
          </cell>
          <cell r="Q2743">
            <v>-0.05</v>
          </cell>
          <cell r="R2743">
            <v>0.2</v>
          </cell>
          <cell r="S2743">
            <v>-0.2</v>
          </cell>
          <cell r="T2743">
            <v>0.05</v>
          </cell>
          <cell r="U2743">
            <v>-0.05</v>
          </cell>
          <cell r="V2743">
            <v>0.03</v>
          </cell>
          <cell r="W2743">
            <v>-0.03</v>
          </cell>
          <cell r="X2743">
            <v>0.03</v>
          </cell>
          <cell r="Y2743">
            <v>-0.03</v>
          </cell>
          <cell r="Z2743">
            <v>0.03</v>
          </cell>
          <cell r="AA2743">
            <v>-0.03</v>
          </cell>
          <cell r="AB2743" t="str">
            <v>NIL</v>
          </cell>
          <cell r="AC2743" t="str">
            <v>NIL</v>
          </cell>
          <cell r="AD2743" t="str">
            <v>NIL</v>
          </cell>
          <cell r="AE2743" t="str">
            <v>NIL</v>
          </cell>
          <cell r="AF2743" t="str">
            <v>NIL</v>
          </cell>
          <cell r="AG2743" t="str">
            <v>NIL</v>
          </cell>
        </row>
        <row r="2744">
          <cell r="A2744" t="str">
            <v>12-750A</v>
          </cell>
          <cell r="B2744">
            <v>0.3</v>
          </cell>
          <cell r="C2744">
            <v>-0.1</v>
          </cell>
          <cell r="D2744">
            <v>0.1</v>
          </cell>
          <cell r="E2744">
            <v>-0.1</v>
          </cell>
          <cell r="F2744">
            <v>0.05</v>
          </cell>
          <cell r="G2744">
            <v>-0.05</v>
          </cell>
          <cell r="H2744">
            <v>0.1</v>
          </cell>
          <cell r="I2744">
            <v>0</v>
          </cell>
          <cell r="J2744">
            <v>0.1</v>
          </cell>
          <cell r="K2744">
            <v>-0.1</v>
          </cell>
          <cell r="L2744">
            <v>0.1</v>
          </cell>
          <cell r="M2744">
            <v>-0.1</v>
          </cell>
          <cell r="N2744">
            <v>0.1</v>
          </cell>
          <cell r="O2744">
            <v>-0.1</v>
          </cell>
          <cell r="P2744">
            <v>0.05</v>
          </cell>
          <cell r="Q2744">
            <v>-0.05</v>
          </cell>
          <cell r="R2744">
            <v>0.2</v>
          </cell>
          <cell r="S2744">
            <v>-0.2</v>
          </cell>
          <cell r="T2744">
            <v>0.05</v>
          </cell>
          <cell r="U2744">
            <v>-0.05</v>
          </cell>
          <cell r="V2744">
            <v>0.05</v>
          </cell>
          <cell r="W2744">
            <v>-0.05</v>
          </cell>
          <cell r="X2744">
            <v>0.05</v>
          </cell>
          <cell r="Y2744">
            <v>-0.05</v>
          </cell>
          <cell r="Z2744">
            <v>0.05</v>
          </cell>
          <cell r="AA2744">
            <v>-0.05</v>
          </cell>
          <cell r="AB2744" t="str">
            <v>NIL</v>
          </cell>
          <cell r="AC2744" t="str">
            <v>NIL</v>
          </cell>
          <cell r="AD2744" t="str">
            <v>NIL</v>
          </cell>
          <cell r="AE2744" t="str">
            <v>NIL</v>
          </cell>
          <cell r="AF2744" t="str">
            <v>NIL</v>
          </cell>
          <cell r="AG2744" t="str">
            <v>NIL</v>
          </cell>
        </row>
        <row r="2745">
          <cell r="A2745" t="str">
            <v>12-750A-1</v>
          </cell>
          <cell r="B2745">
            <v>0.3</v>
          </cell>
          <cell r="C2745">
            <v>-0.1</v>
          </cell>
          <cell r="D2745">
            <v>0.1</v>
          </cell>
          <cell r="E2745">
            <v>-0.1</v>
          </cell>
          <cell r="F2745">
            <v>0.05</v>
          </cell>
          <cell r="G2745">
            <v>-0.05</v>
          </cell>
          <cell r="H2745">
            <v>0.1</v>
          </cell>
          <cell r="I2745">
            <v>0</v>
          </cell>
          <cell r="J2745">
            <v>0.1</v>
          </cell>
          <cell r="K2745">
            <v>-0.1</v>
          </cell>
          <cell r="L2745">
            <v>0.1</v>
          </cell>
          <cell r="M2745">
            <v>-0.1</v>
          </cell>
          <cell r="N2745">
            <v>0.1</v>
          </cell>
          <cell r="O2745">
            <v>-0.1</v>
          </cell>
          <cell r="P2745">
            <v>0.05</v>
          </cell>
          <cell r="Q2745">
            <v>-0.05</v>
          </cell>
          <cell r="R2745">
            <v>0.2</v>
          </cell>
          <cell r="S2745">
            <v>-0.2</v>
          </cell>
          <cell r="T2745">
            <v>0.05</v>
          </cell>
          <cell r="U2745">
            <v>-0.05</v>
          </cell>
          <cell r="V2745">
            <v>0.05</v>
          </cell>
          <cell r="W2745">
            <v>-0.05</v>
          </cell>
          <cell r="X2745">
            <v>0.05</v>
          </cell>
          <cell r="Y2745">
            <v>-0.05</v>
          </cell>
          <cell r="Z2745">
            <v>0.05</v>
          </cell>
          <cell r="AA2745">
            <v>-0.05</v>
          </cell>
          <cell r="AB2745" t="str">
            <v>NIL</v>
          </cell>
          <cell r="AC2745" t="str">
            <v>NIL</v>
          </cell>
          <cell r="AD2745" t="str">
            <v>NIL</v>
          </cell>
          <cell r="AE2745" t="str">
            <v>NIL</v>
          </cell>
          <cell r="AF2745" t="str">
            <v>NIL</v>
          </cell>
          <cell r="AG2745" t="str">
            <v>NIL</v>
          </cell>
        </row>
        <row r="2746">
          <cell r="A2746" t="str">
            <v>12-751A-CR</v>
          </cell>
          <cell r="B2746">
            <v>0.3</v>
          </cell>
          <cell r="C2746">
            <v>-0.1</v>
          </cell>
          <cell r="D2746">
            <v>0.1</v>
          </cell>
          <cell r="E2746">
            <v>-0.1</v>
          </cell>
          <cell r="F2746">
            <v>0.05</v>
          </cell>
          <cell r="G2746">
            <v>-0.05</v>
          </cell>
          <cell r="H2746">
            <v>0.1</v>
          </cell>
          <cell r="I2746">
            <v>0</v>
          </cell>
          <cell r="J2746">
            <v>0.05</v>
          </cell>
          <cell r="K2746">
            <v>-0.05</v>
          </cell>
          <cell r="L2746">
            <v>0.1</v>
          </cell>
          <cell r="M2746">
            <v>-0.1</v>
          </cell>
          <cell r="N2746">
            <v>0.05</v>
          </cell>
          <cell r="O2746">
            <v>-0.05</v>
          </cell>
          <cell r="P2746">
            <v>0.05</v>
          </cell>
          <cell r="Q2746">
            <v>-0.05</v>
          </cell>
          <cell r="R2746">
            <v>0.2</v>
          </cell>
          <cell r="S2746">
            <v>-0.2</v>
          </cell>
          <cell r="T2746">
            <v>0.05</v>
          </cell>
          <cell r="U2746">
            <v>-0.05</v>
          </cell>
          <cell r="V2746">
            <v>0.03</v>
          </cell>
          <cell r="W2746">
            <v>-0.03</v>
          </cell>
          <cell r="X2746">
            <v>0.03</v>
          </cell>
          <cell r="Y2746">
            <v>-0.03</v>
          </cell>
          <cell r="Z2746">
            <v>0.03</v>
          </cell>
          <cell r="AA2746">
            <v>-0.03</v>
          </cell>
          <cell r="AB2746" t="str">
            <v>NIL</v>
          </cell>
          <cell r="AC2746" t="str">
            <v>NIL</v>
          </cell>
          <cell r="AD2746" t="str">
            <v>NIL</v>
          </cell>
          <cell r="AE2746" t="str">
            <v>NIL</v>
          </cell>
          <cell r="AF2746" t="str">
            <v>NIL</v>
          </cell>
          <cell r="AG2746" t="str">
            <v>NIL</v>
          </cell>
        </row>
        <row r="2747">
          <cell r="A2747" t="str">
            <v>12-752A</v>
          </cell>
          <cell r="B2747">
            <v>0.3</v>
          </cell>
          <cell r="C2747">
            <v>-0.1</v>
          </cell>
          <cell r="D2747">
            <v>0.1</v>
          </cell>
          <cell r="E2747">
            <v>-0.1</v>
          </cell>
          <cell r="F2747">
            <v>0.05</v>
          </cell>
          <cell r="G2747">
            <v>-0.05</v>
          </cell>
          <cell r="H2747">
            <v>0.1</v>
          </cell>
          <cell r="I2747">
            <v>0</v>
          </cell>
          <cell r="J2747">
            <v>0.05</v>
          </cell>
          <cell r="K2747">
            <v>-0.05</v>
          </cell>
          <cell r="L2747">
            <v>0.1</v>
          </cell>
          <cell r="M2747">
            <v>-0.1</v>
          </cell>
          <cell r="N2747">
            <v>0.1</v>
          </cell>
          <cell r="O2747">
            <v>-0.1</v>
          </cell>
          <cell r="P2747">
            <v>0.05</v>
          </cell>
          <cell r="Q2747">
            <v>-0.05</v>
          </cell>
          <cell r="R2747">
            <v>0.2</v>
          </cell>
          <cell r="S2747">
            <v>-0.2</v>
          </cell>
          <cell r="T2747">
            <v>0.05</v>
          </cell>
          <cell r="U2747">
            <v>-0.05</v>
          </cell>
          <cell r="V2747">
            <v>0.03</v>
          </cell>
          <cell r="W2747">
            <v>-0.03</v>
          </cell>
          <cell r="X2747">
            <v>0.03</v>
          </cell>
          <cell r="Y2747">
            <v>-0.03</v>
          </cell>
          <cell r="Z2747">
            <v>0.03</v>
          </cell>
          <cell r="AA2747">
            <v>-0.03</v>
          </cell>
          <cell r="AB2747" t="str">
            <v>NIL</v>
          </cell>
          <cell r="AC2747" t="str">
            <v>NIL</v>
          </cell>
          <cell r="AD2747" t="str">
            <v>NIL</v>
          </cell>
          <cell r="AE2747" t="str">
            <v>NIL</v>
          </cell>
          <cell r="AF2747" t="str">
            <v>NIL</v>
          </cell>
          <cell r="AG2747" t="str">
            <v>NIL</v>
          </cell>
        </row>
        <row r="2748">
          <cell r="A2748" t="str">
            <v>12-753A</v>
          </cell>
          <cell r="B2748">
            <v>0.3</v>
          </cell>
          <cell r="C2748">
            <v>-0.1</v>
          </cell>
          <cell r="D2748">
            <v>0.1</v>
          </cell>
          <cell r="E2748">
            <v>-0.1</v>
          </cell>
          <cell r="F2748">
            <v>0.05</v>
          </cell>
          <cell r="G2748">
            <v>-0.05</v>
          </cell>
          <cell r="H2748">
            <v>0.1</v>
          </cell>
          <cell r="I2748">
            <v>0</v>
          </cell>
          <cell r="J2748">
            <v>0.1</v>
          </cell>
          <cell r="K2748">
            <v>-0.1</v>
          </cell>
          <cell r="L2748">
            <v>0.1</v>
          </cell>
          <cell r="M2748">
            <v>-0.1</v>
          </cell>
          <cell r="N2748">
            <v>0.1</v>
          </cell>
          <cell r="O2748">
            <v>-0.1</v>
          </cell>
          <cell r="P2748">
            <v>0.05</v>
          </cell>
          <cell r="Q2748">
            <v>-0.05</v>
          </cell>
          <cell r="R2748">
            <v>0.2</v>
          </cell>
          <cell r="S2748">
            <v>-0.2</v>
          </cell>
          <cell r="T2748">
            <v>0.05</v>
          </cell>
          <cell r="U2748">
            <v>-0.05</v>
          </cell>
          <cell r="V2748">
            <v>0.03</v>
          </cell>
          <cell r="W2748">
            <v>-0.03</v>
          </cell>
          <cell r="X2748">
            <v>0.03</v>
          </cell>
          <cell r="Y2748">
            <v>-0.03</v>
          </cell>
          <cell r="Z2748">
            <v>0.03</v>
          </cell>
          <cell r="AA2748">
            <v>-0.03</v>
          </cell>
          <cell r="AB2748" t="str">
            <v>NIL</v>
          </cell>
          <cell r="AC2748" t="str">
            <v>NIL</v>
          </cell>
          <cell r="AD2748" t="str">
            <v>NIL</v>
          </cell>
          <cell r="AE2748" t="str">
            <v>NIL</v>
          </cell>
          <cell r="AF2748" t="str">
            <v>NIL</v>
          </cell>
          <cell r="AG2748" t="str">
            <v>NIL</v>
          </cell>
        </row>
        <row r="2749">
          <cell r="A2749" t="str">
            <v>12-754A</v>
          </cell>
          <cell r="B2749">
            <v>0.3</v>
          </cell>
          <cell r="C2749">
            <v>-0.1</v>
          </cell>
          <cell r="D2749">
            <v>0.1</v>
          </cell>
          <cell r="E2749">
            <v>-0.1</v>
          </cell>
          <cell r="F2749">
            <v>0.05</v>
          </cell>
          <cell r="G2749">
            <v>-0.05</v>
          </cell>
          <cell r="H2749">
            <v>0.1</v>
          </cell>
          <cell r="I2749">
            <v>0</v>
          </cell>
          <cell r="J2749">
            <v>0.1</v>
          </cell>
          <cell r="K2749">
            <v>-0.1</v>
          </cell>
          <cell r="L2749">
            <v>0.1</v>
          </cell>
          <cell r="M2749">
            <v>-0.1</v>
          </cell>
          <cell r="N2749">
            <v>0.1</v>
          </cell>
          <cell r="O2749">
            <v>-0.1</v>
          </cell>
          <cell r="P2749">
            <v>0.05</v>
          </cell>
          <cell r="Q2749">
            <v>-0.05</v>
          </cell>
          <cell r="R2749">
            <v>0.2</v>
          </cell>
          <cell r="S2749">
            <v>-0.2</v>
          </cell>
          <cell r="T2749">
            <v>0.05</v>
          </cell>
          <cell r="U2749">
            <v>-0.05</v>
          </cell>
          <cell r="V2749">
            <v>0.05</v>
          </cell>
          <cell r="W2749">
            <v>-0.05</v>
          </cell>
          <cell r="X2749">
            <v>0.05</v>
          </cell>
          <cell r="Y2749">
            <v>-0.05</v>
          </cell>
          <cell r="Z2749">
            <v>0.05</v>
          </cell>
          <cell r="AA2749">
            <v>-0.05</v>
          </cell>
          <cell r="AB2749" t="str">
            <v>NIL</v>
          </cell>
          <cell r="AC2749" t="str">
            <v>NIL</v>
          </cell>
          <cell r="AD2749" t="str">
            <v>NIL</v>
          </cell>
          <cell r="AE2749" t="str">
            <v>NIL</v>
          </cell>
          <cell r="AF2749" t="str">
            <v>NIL</v>
          </cell>
          <cell r="AG2749" t="str">
            <v>NIL</v>
          </cell>
        </row>
        <row r="2750">
          <cell r="A2750" t="str">
            <v>12-755A</v>
          </cell>
          <cell r="B2750">
            <v>0.3</v>
          </cell>
          <cell r="C2750">
            <v>-0.1</v>
          </cell>
          <cell r="D2750">
            <v>0.1</v>
          </cell>
          <cell r="E2750">
            <v>-0.1</v>
          </cell>
          <cell r="F2750">
            <v>0.05</v>
          </cell>
          <cell r="G2750">
            <v>-0.05</v>
          </cell>
          <cell r="H2750">
            <v>0.1</v>
          </cell>
          <cell r="I2750">
            <v>0</v>
          </cell>
          <cell r="J2750">
            <v>0.1</v>
          </cell>
          <cell r="K2750">
            <v>-0.1</v>
          </cell>
          <cell r="L2750">
            <v>0.1</v>
          </cell>
          <cell r="M2750">
            <v>-0.1</v>
          </cell>
          <cell r="N2750">
            <v>0.1</v>
          </cell>
          <cell r="O2750">
            <v>-0.1</v>
          </cell>
          <cell r="P2750">
            <v>0.05</v>
          </cell>
          <cell r="Q2750">
            <v>-0.05</v>
          </cell>
          <cell r="R2750">
            <v>0.2</v>
          </cell>
          <cell r="S2750">
            <v>-0.2</v>
          </cell>
          <cell r="T2750">
            <v>0.05</v>
          </cell>
          <cell r="U2750">
            <v>-0.05</v>
          </cell>
          <cell r="V2750">
            <v>0.1</v>
          </cell>
          <cell r="W2750">
            <v>-0.1</v>
          </cell>
          <cell r="X2750">
            <v>0.1</v>
          </cell>
          <cell r="Y2750">
            <v>-0.1</v>
          </cell>
          <cell r="Z2750">
            <v>0.1</v>
          </cell>
          <cell r="AA2750">
            <v>-0.1</v>
          </cell>
          <cell r="AB2750">
            <v>0.1</v>
          </cell>
          <cell r="AC2750">
            <v>-0.1</v>
          </cell>
          <cell r="AD2750" t="str">
            <v>NIL</v>
          </cell>
          <cell r="AE2750" t="str">
            <v>NIL</v>
          </cell>
          <cell r="AF2750" t="str">
            <v>NIL</v>
          </cell>
          <cell r="AG2750" t="str">
            <v>NIL</v>
          </cell>
        </row>
        <row r="2751">
          <cell r="A2751" t="str">
            <v>12-756A</v>
          </cell>
          <cell r="B2751">
            <v>0.3</v>
          </cell>
          <cell r="C2751">
            <v>-0.1</v>
          </cell>
          <cell r="D2751">
            <v>0.1</v>
          </cell>
          <cell r="E2751">
            <v>-0.1</v>
          </cell>
          <cell r="F2751">
            <v>0.05</v>
          </cell>
          <cell r="G2751">
            <v>-0.05</v>
          </cell>
          <cell r="H2751">
            <v>0.1</v>
          </cell>
          <cell r="I2751">
            <v>0</v>
          </cell>
          <cell r="J2751">
            <v>0.1</v>
          </cell>
          <cell r="K2751">
            <v>-0.1</v>
          </cell>
          <cell r="L2751">
            <v>0.1</v>
          </cell>
          <cell r="M2751">
            <v>-0.1</v>
          </cell>
          <cell r="N2751">
            <v>0.1</v>
          </cell>
          <cell r="O2751">
            <v>-0.1</v>
          </cell>
          <cell r="P2751">
            <v>0.05</v>
          </cell>
          <cell r="Q2751">
            <v>-0.05</v>
          </cell>
          <cell r="R2751">
            <v>0.2</v>
          </cell>
          <cell r="S2751">
            <v>-0.2</v>
          </cell>
          <cell r="T2751">
            <v>0.05</v>
          </cell>
          <cell r="U2751">
            <v>-0.05</v>
          </cell>
          <cell r="V2751">
            <v>0.03</v>
          </cell>
          <cell r="W2751">
            <v>-0.03</v>
          </cell>
          <cell r="X2751">
            <v>0.03</v>
          </cell>
          <cell r="Y2751">
            <v>-0.03</v>
          </cell>
          <cell r="Z2751">
            <v>0.03</v>
          </cell>
          <cell r="AA2751">
            <v>-0.03</v>
          </cell>
          <cell r="AB2751" t="str">
            <v>NIL</v>
          </cell>
          <cell r="AC2751" t="str">
            <v>NIL</v>
          </cell>
          <cell r="AD2751" t="str">
            <v>NIL</v>
          </cell>
          <cell r="AE2751" t="str">
            <v>NIL</v>
          </cell>
          <cell r="AF2751" t="str">
            <v>NIL</v>
          </cell>
          <cell r="AG2751" t="str">
            <v>NIL</v>
          </cell>
        </row>
        <row r="2752">
          <cell r="A2752" t="str">
            <v>12-757A</v>
          </cell>
          <cell r="B2752">
            <v>0.2</v>
          </cell>
          <cell r="C2752">
            <v>-0.2</v>
          </cell>
          <cell r="D2752">
            <v>0.1</v>
          </cell>
          <cell r="E2752">
            <v>-0.1</v>
          </cell>
          <cell r="F2752">
            <v>0.05</v>
          </cell>
          <cell r="G2752">
            <v>-0.05</v>
          </cell>
          <cell r="H2752">
            <v>0.1</v>
          </cell>
          <cell r="I2752">
            <v>0</v>
          </cell>
          <cell r="J2752">
            <v>0.1</v>
          </cell>
          <cell r="K2752">
            <v>-0.1</v>
          </cell>
          <cell r="L2752">
            <v>0.1</v>
          </cell>
          <cell r="M2752">
            <v>-0.1</v>
          </cell>
          <cell r="N2752">
            <v>0.1</v>
          </cell>
          <cell r="O2752">
            <v>-0.1</v>
          </cell>
          <cell r="P2752">
            <v>0.05</v>
          </cell>
          <cell r="Q2752">
            <v>-0.05</v>
          </cell>
          <cell r="R2752">
            <v>0.2</v>
          </cell>
          <cell r="S2752">
            <v>-0.2</v>
          </cell>
          <cell r="T2752">
            <v>0.05</v>
          </cell>
          <cell r="U2752">
            <v>-0.05</v>
          </cell>
          <cell r="V2752">
            <v>0.05</v>
          </cell>
          <cell r="W2752">
            <v>-0.05</v>
          </cell>
          <cell r="X2752">
            <v>0.05</v>
          </cell>
          <cell r="Y2752">
            <v>-0.05</v>
          </cell>
          <cell r="Z2752">
            <v>0.05</v>
          </cell>
          <cell r="AA2752">
            <v>-0.05</v>
          </cell>
          <cell r="AB2752" t="str">
            <v>NIL</v>
          </cell>
          <cell r="AC2752" t="str">
            <v>NIL</v>
          </cell>
          <cell r="AD2752" t="str">
            <v>NIL</v>
          </cell>
          <cell r="AE2752" t="str">
            <v>NIL</v>
          </cell>
          <cell r="AF2752" t="str">
            <v>NIL</v>
          </cell>
          <cell r="AG2752" t="str">
            <v>NIL</v>
          </cell>
        </row>
        <row r="2753">
          <cell r="A2753" t="str">
            <v>12-758A</v>
          </cell>
          <cell r="B2753">
            <v>0.3</v>
          </cell>
          <cell r="C2753">
            <v>-0.1</v>
          </cell>
          <cell r="D2753">
            <v>0.1</v>
          </cell>
          <cell r="E2753">
            <v>-0.1</v>
          </cell>
          <cell r="F2753">
            <v>0.05</v>
          </cell>
          <cell r="G2753">
            <v>-0.05</v>
          </cell>
          <cell r="H2753">
            <v>0.1</v>
          </cell>
          <cell r="I2753">
            <v>0</v>
          </cell>
          <cell r="J2753">
            <v>0.1</v>
          </cell>
          <cell r="K2753">
            <v>-0.1</v>
          </cell>
          <cell r="L2753">
            <v>0.1</v>
          </cell>
          <cell r="M2753">
            <v>-0.1</v>
          </cell>
          <cell r="N2753">
            <v>0.1</v>
          </cell>
          <cell r="O2753">
            <v>-0.1</v>
          </cell>
          <cell r="P2753">
            <v>0.05</v>
          </cell>
          <cell r="Q2753">
            <v>-0.05</v>
          </cell>
          <cell r="R2753">
            <v>0.2</v>
          </cell>
          <cell r="S2753">
            <v>-0.2</v>
          </cell>
          <cell r="T2753">
            <v>0.05</v>
          </cell>
          <cell r="U2753">
            <v>-0.05</v>
          </cell>
          <cell r="V2753">
            <v>0.03</v>
          </cell>
          <cell r="W2753">
            <v>-0.03</v>
          </cell>
          <cell r="X2753">
            <v>0.03</v>
          </cell>
          <cell r="Y2753">
            <v>-0.03</v>
          </cell>
          <cell r="Z2753">
            <v>0.03</v>
          </cell>
          <cell r="AA2753">
            <v>-0.03</v>
          </cell>
          <cell r="AB2753" t="str">
            <v>NIL</v>
          </cell>
          <cell r="AC2753" t="str">
            <v>NIL</v>
          </cell>
          <cell r="AD2753" t="str">
            <v>NIL</v>
          </cell>
          <cell r="AE2753" t="str">
            <v>NIL</v>
          </cell>
          <cell r="AF2753" t="str">
            <v>NIL</v>
          </cell>
          <cell r="AG2753" t="str">
            <v>NIL</v>
          </cell>
        </row>
        <row r="2754">
          <cell r="A2754" t="str">
            <v>12-759A</v>
          </cell>
          <cell r="B2754">
            <v>0.2</v>
          </cell>
          <cell r="C2754">
            <v>-0.2</v>
          </cell>
          <cell r="D2754">
            <v>0.1</v>
          </cell>
          <cell r="E2754">
            <v>-0.1</v>
          </cell>
          <cell r="F2754">
            <v>0.05</v>
          </cell>
          <cell r="G2754">
            <v>-0.05</v>
          </cell>
          <cell r="H2754">
            <v>0.1</v>
          </cell>
          <cell r="I2754">
            <v>0</v>
          </cell>
          <cell r="J2754">
            <v>0.1</v>
          </cell>
          <cell r="K2754">
            <v>-0.1</v>
          </cell>
          <cell r="L2754">
            <v>0.1</v>
          </cell>
          <cell r="M2754">
            <v>-0.1</v>
          </cell>
          <cell r="N2754">
            <v>0.1</v>
          </cell>
          <cell r="O2754">
            <v>-0.1</v>
          </cell>
          <cell r="P2754">
            <v>0.05</v>
          </cell>
          <cell r="Q2754">
            <v>-0.05</v>
          </cell>
          <cell r="R2754">
            <v>0.2</v>
          </cell>
          <cell r="S2754">
            <v>-0.2</v>
          </cell>
          <cell r="T2754">
            <v>0.05</v>
          </cell>
          <cell r="U2754">
            <v>-0.05</v>
          </cell>
          <cell r="V2754">
            <v>0.05</v>
          </cell>
          <cell r="W2754">
            <v>-0.05</v>
          </cell>
          <cell r="X2754">
            <v>0.05</v>
          </cell>
          <cell r="Y2754">
            <v>-0.05</v>
          </cell>
          <cell r="Z2754">
            <v>0.05</v>
          </cell>
          <cell r="AA2754">
            <v>-0.05</v>
          </cell>
          <cell r="AB2754" t="str">
            <v>NIL</v>
          </cell>
          <cell r="AC2754" t="str">
            <v>NIL</v>
          </cell>
          <cell r="AD2754" t="str">
            <v>NIL</v>
          </cell>
          <cell r="AE2754" t="str">
            <v>NIL</v>
          </cell>
          <cell r="AF2754" t="str">
            <v>NIL</v>
          </cell>
          <cell r="AG2754" t="str">
            <v>NIL</v>
          </cell>
        </row>
        <row r="2755">
          <cell r="A2755" t="str">
            <v>12-760A</v>
          </cell>
          <cell r="B2755">
            <v>0.2</v>
          </cell>
          <cell r="C2755">
            <v>-0.2</v>
          </cell>
          <cell r="D2755">
            <v>0.1</v>
          </cell>
          <cell r="E2755">
            <v>-0.1</v>
          </cell>
          <cell r="F2755">
            <v>0.05</v>
          </cell>
          <cell r="G2755">
            <v>-0.05</v>
          </cell>
          <cell r="H2755">
            <v>0.1</v>
          </cell>
          <cell r="I2755">
            <v>0</v>
          </cell>
          <cell r="J2755">
            <v>0.1</v>
          </cell>
          <cell r="K2755">
            <v>-0.1</v>
          </cell>
          <cell r="L2755">
            <v>0.05</v>
          </cell>
          <cell r="M2755">
            <v>-0.05</v>
          </cell>
          <cell r="N2755">
            <v>0.1</v>
          </cell>
          <cell r="O2755">
            <v>-0.1</v>
          </cell>
          <cell r="P2755">
            <v>0.05</v>
          </cell>
          <cell r="Q2755">
            <v>-0.05</v>
          </cell>
          <cell r="R2755">
            <v>0.2</v>
          </cell>
          <cell r="S2755">
            <v>-0.2</v>
          </cell>
          <cell r="T2755">
            <v>0.05</v>
          </cell>
          <cell r="U2755">
            <v>-0.05</v>
          </cell>
          <cell r="V2755">
            <v>0.05</v>
          </cell>
          <cell r="W2755">
            <v>-0.05</v>
          </cell>
          <cell r="X2755">
            <v>0.05</v>
          </cell>
          <cell r="Y2755">
            <v>-0.05</v>
          </cell>
          <cell r="Z2755">
            <v>0.05</v>
          </cell>
          <cell r="AA2755">
            <v>-0.05</v>
          </cell>
          <cell r="AB2755" t="str">
            <v>NIL</v>
          </cell>
          <cell r="AC2755" t="str">
            <v>NIL</v>
          </cell>
          <cell r="AD2755" t="str">
            <v>NIL</v>
          </cell>
          <cell r="AE2755" t="str">
            <v>NIL</v>
          </cell>
          <cell r="AF2755" t="str">
            <v>NIL</v>
          </cell>
          <cell r="AG2755" t="str">
            <v>NIL</v>
          </cell>
        </row>
        <row r="2756">
          <cell r="A2756" t="str">
            <v>12-762A</v>
          </cell>
          <cell r="B2756">
            <v>0.3</v>
          </cell>
          <cell r="C2756">
            <v>-0.1</v>
          </cell>
          <cell r="D2756">
            <v>0.1</v>
          </cell>
          <cell r="E2756">
            <v>-0.1</v>
          </cell>
          <cell r="F2756">
            <v>0.05</v>
          </cell>
          <cell r="G2756">
            <v>-0.05</v>
          </cell>
          <cell r="H2756">
            <v>0.1</v>
          </cell>
          <cell r="I2756">
            <v>0</v>
          </cell>
          <cell r="J2756">
            <v>0.1</v>
          </cell>
          <cell r="K2756">
            <v>-0.1</v>
          </cell>
          <cell r="L2756">
            <v>0.1</v>
          </cell>
          <cell r="M2756">
            <v>-0.1</v>
          </cell>
          <cell r="N2756">
            <v>0.1</v>
          </cell>
          <cell r="O2756">
            <v>-0.1</v>
          </cell>
          <cell r="P2756">
            <v>0.05</v>
          </cell>
          <cell r="Q2756">
            <v>-0.05</v>
          </cell>
          <cell r="R2756">
            <v>0.2</v>
          </cell>
          <cell r="S2756">
            <v>-0.2</v>
          </cell>
          <cell r="T2756">
            <v>0.05</v>
          </cell>
          <cell r="U2756">
            <v>-0.05</v>
          </cell>
          <cell r="V2756">
            <v>0.05</v>
          </cell>
          <cell r="W2756">
            <v>-0.05</v>
          </cell>
          <cell r="X2756">
            <v>0.05</v>
          </cell>
          <cell r="Y2756">
            <v>-0.05</v>
          </cell>
          <cell r="Z2756">
            <v>0.05</v>
          </cell>
          <cell r="AA2756">
            <v>-0.05</v>
          </cell>
          <cell r="AB2756" t="str">
            <v>NIL</v>
          </cell>
          <cell r="AC2756" t="str">
            <v>NIL</v>
          </cell>
          <cell r="AD2756" t="str">
            <v>NIL</v>
          </cell>
          <cell r="AE2756" t="str">
            <v>NIL</v>
          </cell>
          <cell r="AF2756" t="str">
            <v>NIL</v>
          </cell>
          <cell r="AG2756" t="str">
            <v>NIL</v>
          </cell>
        </row>
        <row r="2757">
          <cell r="A2757" t="str">
            <v>12-763A</v>
          </cell>
          <cell r="B2757">
            <v>0.3</v>
          </cell>
          <cell r="C2757">
            <v>-0.1</v>
          </cell>
          <cell r="D2757">
            <v>0.1</v>
          </cell>
          <cell r="E2757">
            <v>-0.1</v>
          </cell>
          <cell r="F2757">
            <v>0.05</v>
          </cell>
          <cell r="G2757">
            <v>-0.05</v>
          </cell>
          <cell r="H2757">
            <v>0.1</v>
          </cell>
          <cell r="I2757">
            <v>0</v>
          </cell>
          <cell r="J2757">
            <v>0.1</v>
          </cell>
          <cell r="K2757">
            <v>-0.1</v>
          </cell>
          <cell r="L2757">
            <v>0.1</v>
          </cell>
          <cell r="M2757">
            <v>-0.1</v>
          </cell>
          <cell r="N2757">
            <v>0.1</v>
          </cell>
          <cell r="O2757">
            <v>-0.1</v>
          </cell>
          <cell r="P2757">
            <v>0.05</v>
          </cell>
          <cell r="Q2757">
            <v>-0.05</v>
          </cell>
          <cell r="R2757">
            <v>0.2</v>
          </cell>
          <cell r="S2757">
            <v>-0.2</v>
          </cell>
          <cell r="T2757">
            <v>0.05</v>
          </cell>
          <cell r="U2757">
            <v>-0.05</v>
          </cell>
          <cell r="V2757">
            <v>0.05</v>
          </cell>
          <cell r="W2757">
            <v>-0.05</v>
          </cell>
          <cell r="X2757">
            <v>0.05</v>
          </cell>
          <cell r="Y2757">
            <v>-0.05</v>
          </cell>
          <cell r="Z2757">
            <v>0.05</v>
          </cell>
          <cell r="AA2757">
            <v>-0.05</v>
          </cell>
          <cell r="AB2757" t="str">
            <v>NIL</v>
          </cell>
          <cell r="AC2757" t="str">
            <v>NIL</v>
          </cell>
          <cell r="AD2757" t="str">
            <v>NIL</v>
          </cell>
          <cell r="AE2757" t="str">
            <v>NIL</v>
          </cell>
          <cell r="AF2757" t="str">
            <v>NIL</v>
          </cell>
          <cell r="AG2757" t="str">
            <v>NIL</v>
          </cell>
        </row>
        <row r="2758">
          <cell r="A2758" t="str">
            <v>12-764A</v>
          </cell>
          <cell r="B2758">
            <v>0.3</v>
          </cell>
          <cell r="C2758">
            <v>-0.1</v>
          </cell>
          <cell r="D2758">
            <v>0.1</v>
          </cell>
          <cell r="E2758">
            <v>-0.1</v>
          </cell>
          <cell r="F2758">
            <v>0.05</v>
          </cell>
          <cell r="G2758">
            <v>-0.05</v>
          </cell>
          <cell r="H2758">
            <v>0.1</v>
          </cell>
          <cell r="I2758">
            <v>0</v>
          </cell>
          <cell r="J2758">
            <v>0.1</v>
          </cell>
          <cell r="K2758">
            <v>-0.1</v>
          </cell>
          <cell r="L2758">
            <v>0.1</v>
          </cell>
          <cell r="M2758">
            <v>-0.1</v>
          </cell>
          <cell r="N2758">
            <v>0.1</v>
          </cell>
          <cell r="O2758">
            <v>-0.1</v>
          </cell>
          <cell r="P2758">
            <v>0.05</v>
          </cell>
          <cell r="Q2758">
            <v>-0.05</v>
          </cell>
          <cell r="R2758">
            <v>0.2</v>
          </cell>
          <cell r="S2758">
            <v>-0.2</v>
          </cell>
          <cell r="T2758">
            <v>0.05</v>
          </cell>
          <cell r="U2758">
            <v>-0.05</v>
          </cell>
          <cell r="V2758">
            <v>0.03</v>
          </cell>
          <cell r="W2758">
            <v>-0.03</v>
          </cell>
          <cell r="X2758">
            <v>0.03</v>
          </cell>
          <cell r="Y2758">
            <v>-0.03</v>
          </cell>
          <cell r="Z2758">
            <v>0.03</v>
          </cell>
          <cell r="AA2758">
            <v>-0.03</v>
          </cell>
          <cell r="AB2758" t="str">
            <v>NIL</v>
          </cell>
          <cell r="AC2758" t="str">
            <v>NIL</v>
          </cell>
          <cell r="AD2758" t="str">
            <v>NIL</v>
          </cell>
          <cell r="AE2758" t="str">
            <v>NIL</v>
          </cell>
          <cell r="AF2758" t="str">
            <v>NIL</v>
          </cell>
          <cell r="AG2758" t="str">
            <v>NIL</v>
          </cell>
        </row>
        <row r="2759">
          <cell r="A2759" t="str">
            <v>12-765A-C</v>
          </cell>
          <cell r="B2759">
            <v>0.3</v>
          </cell>
          <cell r="C2759">
            <v>-0.1</v>
          </cell>
          <cell r="D2759">
            <v>0.1</v>
          </cell>
          <cell r="E2759">
            <v>-0.1</v>
          </cell>
          <cell r="F2759">
            <v>0.05</v>
          </cell>
          <cell r="G2759">
            <v>-0.05</v>
          </cell>
          <cell r="H2759">
            <v>0.1</v>
          </cell>
          <cell r="I2759">
            <v>0</v>
          </cell>
          <cell r="J2759">
            <v>0.05</v>
          </cell>
          <cell r="K2759">
            <v>-0.05</v>
          </cell>
          <cell r="L2759">
            <v>0.1</v>
          </cell>
          <cell r="M2759">
            <v>-0.1</v>
          </cell>
          <cell r="N2759">
            <v>0.1</v>
          </cell>
          <cell r="O2759">
            <v>-0.1</v>
          </cell>
          <cell r="P2759">
            <v>0.05</v>
          </cell>
          <cell r="Q2759">
            <v>-0.05</v>
          </cell>
          <cell r="R2759">
            <v>0.2</v>
          </cell>
          <cell r="S2759">
            <v>-0.2</v>
          </cell>
          <cell r="T2759">
            <v>0.05</v>
          </cell>
          <cell r="U2759">
            <v>-0.05</v>
          </cell>
          <cell r="V2759">
            <v>0.03</v>
          </cell>
          <cell r="W2759">
            <v>-0.03</v>
          </cell>
          <cell r="X2759">
            <v>0.03</v>
          </cell>
          <cell r="Y2759">
            <v>-0.03</v>
          </cell>
          <cell r="Z2759">
            <v>0.03</v>
          </cell>
          <cell r="AA2759">
            <v>-0.03</v>
          </cell>
          <cell r="AB2759" t="str">
            <v>NIL</v>
          </cell>
          <cell r="AC2759" t="str">
            <v>NIL</v>
          </cell>
          <cell r="AD2759" t="str">
            <v>NIL</v>
          </cell>
          <cell r="AE2759" t="str">
            <v>NIL</v>
          </cell>
          <cell r="AF2759" t="str">
            <v>NIL</v>
          </cell>
          <cell r="AG2759" t="str">
            <v>NIL</v>
          </cell>
        </row>
        <row r="2760">
          <cell r="A2760" t="str">
            <v>12-766A-CR</v>
          </cell>
          <cell r="B2760">
            <v>0.3</v>
          </cell>
          <cell r="C2760">
            <v>-0.1</v>
          </cell>
          <cell r="D2760">
            <v>0.1</v>
          </cell>
          <cell r="E2760">
            <v>-0.1</v>
          </cell>
          <cell r="F2760">
            <v>0.05</v>
          </cell>
          <cell r="G2760">
            <v>-0.05</v>
          </cell>
          <cell r="H2760">
            <v>0.1</v>
          </cell>
          <cell r="I2760">
            <v>0</v>
          </cell>
          <cell r="J2760">
            <v>0.1</v>
          </cell>
          <cell r="K2760">
            <v>-0.1</v>
          </cell>
          <cell r="L2760">
            <v>0.1</v>
          </cell>
          <cell r="M2760">
            <v>-0.1</v>
          </cell>
          <cell r="N2760">
            <v>0.1</v>
          </cell>
          <cell r="O2760">
            <v>-0.1</v>
          </cell>
          <cell r="P2760">
            <v>0.05</v>
          </cell>
          <cell r="Q2760">
            <v>-0.05</v>
          </cell>
          <cell r="R2760">
            <v>0.2</v>
          </cell>
          <cell r="S2760">
            <v>-0.2</v>
          </cell>
          <cell r="T2760">
            <v>0.05</v>
          </cell>
          <cell r="U2760">
            <v>-0.05</v>
          </cell>
          <cell r="V2760">
            <v>0.03</v>
          </cell>
          <cell r="W2760">
            <v>-0.03</v>
          </cell>
          <cell r="X2760">
            <v>0.03</v>
          </cell>
          <cell r="Y2760">
            <v>-0.03</v>
          </cell>
          <cell r="Z2760">
            <v>0.03</v>
          </cell>
          <cell r="AA2760">
            <v>-0.03</v>
          </cell>
          <cell r="AB2760" t="str">
            <v>NIL</v>
          </cell>
          <cell r="AC2760" t="str">
            <v>NIL</v>
          </cell>
          <cell r="AD2760" t="str">
            <v>NIL</v>
          </cell>
          <cell r="AE2760" t="str">
            <v>NIL</v>
          </cell>
          <cell r="AF2760" t="str">
            <v>NIL</v>
          </cell>
          <cell r="AG2760" t="str">
            <v>NIL</v>
          </cell>
        </row>
        <row r="2761">
          <cell r="A2761" t="str">
            <v>12-767A</v>
          </cell>
          <cell r="B2761">
            <v>0.3</v>
          </cell>
          <cell r="C2761">
            <v>-0.1</v>
          </cell>
          <cell r="D2761">
            <v>0.1</v>
          </cell>
          <cell r="E2761">
            <v>-0.1</v>
          </cell>
          <cell r="F2761">
            <v>0.05</v>
          </cell>
          <cell r="G2761">
            <v>-0.05</v>
          </cell>
          <cell r="H2761">
            <v>0.1</v>
          </cell>
          <cell r="I2761">
            <v>0</v>
          </cell>
          <cell r="J2761">
            <v>0.1</v>
          </cell>
          <cell r="K2761">
            <v>-0.1</v>
          </cell>
          <cell r="L2761">
            <v>0.1</v>
          </cell>
          <cell r="M2761">
            <v>-0.1</v>
          </cell>
          <cell r="N2761">
            <v>0.1</v>
          </cell>
          <cell r="O2761">
            <v>-0.1</v>
          </cell>
          <cell r="P2761">
            <v>0.05</v>
          </cell>
          <cell r="Q2761">
            <v>-0.05</v>
          </cell>
          <cell r="R2761">
            <v>0.2</v>
          </cell>
          <cell r="S2761">
            <v>-0.2</v>
          </cell>
          <cell r="T2761">
            <v>0.05</v>
          </cell>
          <cell r="U2761">
            <v>-0.05</v>
          </cell>
          <cell r="V2761">
            <v>0.05</v>
          </cell>
          <cell r="W2761">
            <v>-0.05</v>
          </cell>
          <cell r="X2761">
            <v>0.05</v>
          </cell>
          <cell r="Y2761">
            <v>-0.05</v>
          </cell>
          <cell r="Z2761">
            <v>0.05</v>
          </cell>
          <cell r="AA2761">
            <v>-0.05</v>
          </cell>
          <cell r="AB2761" t="str">
            <v>NIL</v>
          </cell>
          <cell r="AC2761" t="str">
            <v>NIL</v>
          </cell>
          <cell r="AD2761" t="str">
            <v>NIL</v>
          </cell>
          <cell r="AE2761" t="str">
            <v>NIL</v>
          </cell>
          <cell r="AF2761" t="str">
            <v>NIL</v>
          </cell>
          <cell r="AG2761" t="str">
            <v>NIL</v>
          </cell>
        </row>
        <row r="2762">
          <cell r="A2762" t="str">
            <v>12-767A-1</v>
          </cell>
          <cell r="B2762">
            <v>0.3</v>
          </cell>
          <cell r="C2762">
            <v>-0.1</v>
          </cell>
          <cell r="D2762">
            <v>0.1</v>
          </cell>
          <cell r="E2762">
            <v>-0.1</v>
          </cell>
          <cell r="F2762">
            <v>0.05</v>
          </cell>
          <cell r="G2762">
            <v>-0.05</v>
          </cell>
          <cell r="H2762">
            <v>0.1</v>
          </cell>
          <cell r="I2762">
            <v>0</v>
          </cell>
          <cell r="J2762">
            <v>0.1</v>
          </cell>
          <cell r="K2762">
            <v>-0.1</v>
          </cell>
          <cell r="L2762">
            <v>0.1</v>
          </cell>
          <cell r="M2762">
            <v>-0.1</v>
          </cell>
          <cell r="N2762">
            <v>0.1</v>
          </cell>
          <cell r="O2762">
            <v>-0.1</v>
          </cell>
          <cell r="P2762">
            <v>0.05</v>
          </cell>
          <cell r="Q2762">
            <v>-0.05</v>
          </cell>
          <cell r="R2762">
            <v>0.2</v>
          </cell>
          <cell r="S2762">
            <v>-0.2</v>
          </cell>
          <cell r="T2762">
            <v>0.05</v>
          </cell>
          <cell r="U2762">
            <v>-0.05</v>
          </cell>
          <cell r="V2762">
            <v>0.05</v>
          </cell>
          <cell r="W2762">
            <v>-0.05</v>
          </cell>
          <cell r="X2762">
            <v>0.05</v>
          </cell>
          <cell r="Y2762">
            <v>-0.05</v>
          </cell>
          <cell r="Z2762">
            <v>0.05</v>
          </cell>
          <cell r="AA2762">
            <v>-0.05</v>
          </cell>
          <cell r="AB2762" t="str">
            <v>NIL</v>
          </cell>
          <cell r="AC2762" t="str">
            <v>NIL</v>
          </cell>
          <cell r="AD2762" t="str">
            <v>NIL</v>
          </cell>
          <cell r="AE2762" t="str">
            <v>NIL</v>
          </cell>
          <cell r="AF2762" t="str">
            <v>NIL</v>
          </cell>
          <cell r="AG2762" t="str">
            <v>NIL</v>
          </cell>
        </row>
        <row r="2763">
          <cell r="A2763" t="str">
            <v>12-768A</v>
          </cell>
          <cell r="B2763">
            <v>0.3</v>
          </cell>
          <cell r="C2763">
            <v>-0.1</v>
          </cell>
          <cell r="D2763">
            <v>0.1</v>
          </cell>
          <cell r="E2763">
            <v>-0.1</v>
          </cell>
          <cell r="F2763">
            <v>0.05</v>
          </cell>
          <cell r="G2763">
            <v>-0.05</v>
          </cell>
          <cell r="H2763">
            <v>0.1</v>
          </cell>
          <cell r="I2763">
            <v>0</v>
          </cell>
          <cell r="J2763">
            <v>0.1</v>
          </cell>
          <cell r="K2763">
            <v>-0.1</v>
          </cell>
          <cell r="L2763">
            <v>0.1</v>
          </cell>
          <cell r="M2763">
            <v>-0.1</v>
          </cell>
          <cell r="N2763">
            <v>0.1</v>
          </cell>
          <cell r="O2763">
            <v>-0.1</v>
          </cell>
          <cell r="P2763">
            <v>0.05</v>
          </cell>
          <cell r="Q2763">
            <v>-0.05</v>
          </cell>
          <cell r="R2763">
            <v>0.2</v>
          </cell>
          <cell r="S2763">
            <v>-0.2</v>
          </cell>
          <cell r="T2763">
            <v>0.05</v>
          </cell>
          <cell r="U2763">
            <v>-0.05</v>
          </cell>
          <cell r="V2763">
            <v>0.05</v>
          </cell>
          <cell r="W2763">
            <v>-0.05</v>
          </cell>
          <cell r="X2763">
            <v>0.05</v>
          </cell>
          <cell r="Y2763">
            <v>-0.05</v>
          </cell>
          <cell r="Z2763">
            <v>0.05</v>
          </cell>
          <cell r="AA2763">
            <v>-0.05</v>
          </cell>
          <cell r="AB2763" t="str">
            <v>NIL</v>
          </cell>
          <cell r="AC2763" t="str">
            <v>NIL</v>
          </cell>
          <cell r="AD2763" t="str">
            <v>NIL</v>
          </cell>
          <cell r="AE2763" t="str">
            <v>NIL</v>
          </cell>
          <cell r="AF2763" t="str">
            <v>NIL</v>
          </cell>
          <cell r="AG2763" t="str">
            <v>NIL</v>
          </cell>
        </row>
        <row r="2764">
          <cell r="A2764" t="str">
            <v>12-769A-C</v>
          </cell>
          <cell r="B2764">
            <v>0.3</v>
          </cell>
          <cell r="C2764">
            <v>-0.1</v>
          </cell>
          <cell r="D2764">
            <v>0.1</v>
          </cell>
          <cell r="E2764">
            <v>-0.1</v>
          </cell>
          <cell r="F2764">
            <v>0.05</v>
          </cell>
          <cell r="G2764">
            <v>-0.05</v>
          </cell>
          <cell r="H2764">
            <v>0.1</v>
          </cell>
          <cell r="I2764">
            <v>0</v>
          </cell>
          <cell r="J2764">
            <v>0.05</v>
          </cell>
          <cell r="K2764">
            <v>-0.05</v>
          </cell>
          <cell r="L2764">
            <v>0.1</v>
          </cell>
          <cell r="M2764">
            <v>-0.1</v>
          </cell>
          <cell r="N2764">
            <v>0.1</v>
          </cell>
          <cell r="O2764">
            <v>-0.1</v>
          </cell>
          <cell r="P2764">
            <v>0.05</v>
          </cell>
          <cell r="Q2764">
            <v>-0.05</v>
          </cell>
          <cell r="R2764">
            <v>0.2</v>
          </cell>
          <cell r="S2764">
            <v>-0.2</v>
          </cell>
          <cell r="T2764">
            <v>0.05</v>
          </cell>
          <cell r="U2764">
            <v>-0.05</v>
          </cell>
          <cell r="V2764">
            <v>0.03</v>
          </cell>
          <cell r="W2764">
            <v>-0.03</v>
          </cell>
          <cell r="X2764">
            <v>0.03</v>
          </cell>
          <cell r="Y2764">
            <v>-0.03</v>
          </cell>
          <cell r="Z2764">
            <v>0.03</v>
          </cell>
          <cell r="AA2764">
            <v>-0.03</v>
          </cell>
          <cell r="AB2764" t="str">
            <v>NIL</v>
          </cell>
          <cell r="AC2764" t="str">
            <v>NIL</v>
          </cell>
          <cell r="AD2764" t="str">
            <v>NIL</v>
          </cell>
          <cell r="AE2764" t="str">
            <v>NIL</v>
          </cell>
          <cell r="AF2764" t="str">
            <v>NIL</v>
          </cell>
          <cell r="AG2764" t="str">
            <v>NIL</v>
          </cell>
        </row>
        <row r="2765">
          <cell r="A2765" t="str">
            <v>12-770A</v>
          </cell>
          <cell r="B2765">
            <v>0.3</v>
          </cell>
          <cell r="C2765">
            <v>-0.1</v>
          </cell>
          <cell r="D2765">
            <v>0.1</v>
          </cell>
          <cell r="E2765">
            <v>-0.1</v>
          </cell>
          <cell r="F2765">
            <v>0.1</v>
          </cell>
          <cell r="G2765">
            <v>-0.1</v>
          </cell>
          <cell r="H2765">
            <v>0.1</v>
          </cell>
          <cell r="I2765">
            <v>0</v>
          </cell>
          <cell r="J2765">
            <v>0.1</v>
          </cell>
          <cell r="K2765">
            <v>-0.1</v>
          </cell>
          <cell r="L2765">
            <v>0.1</v>
          </cell>
          <cell r="M2765">
            <v>-0.1</v>
          </cell>
          <cell r="N2765">
            <v>0.1</v>
          </cell>
          <cell r="O2765">
            <v>-0.1</v>
          </cell>
          <cell r="P2765">
            <v>0.1</v>
          </cell>
          <cell r="Q2765">
            <v>-0.1</v>
          </cell>
          <cell r="R2765">
            <v>0.2</v>
          </cell>
          <cell r="S2765">
            <v>-0.2</v>
          </cell>
          <cell r="T2765">
            <v>0.05</v>
          </cell>
          <cell r="U2765">
            <v>-0.05</v>
          </cell>
          <cell r="V2765">
            <v>0.05</v>
          </cell>
          <cell r="W2765">
            <v>-0.05</v>
          </cell>
          <cell r="X2765">
            <v>0.05</v>
          </cell>
          <cell r="Y2765">
            <v>-0.05</v>
          </cell>
          <cell r="Z2765">
            <v>0.05</v>
          </cell>
          <cell r="AA2765">
            <v>-0.05</v>
          </cell>
          <cell r="AB2765" t="str">
            <v>NIL</v>
          </cell>
          <cell r="AC2765" t="str">
            <v>NIL</v>
          </cell>
          <cell r="AD2765" t="str">
            <v>NIL</v>
          </cell>
          <cell r="AE2765" t="str">
            <v>NIL</v>
          </cell>
          <cell r="AF2765" t="str">
            <v>NIL</v>
          </cell>
          <cell r="AG2765" t="str">
            <v>NIL</v>
          </cell>
        </row>
        <row r="2766">
          <cell r="A2766" t="str">
            <v>12-770A-C</v>
          </cell>
          <cell r="B2766">
            <v>0.3</v>
          </cell>
          <cell r="C2766">
            <v>-0.1</v>
          </cell>
          <cell r="D2766">
            <v>0.1</v>
          </cell>
          <cell r="E2766">
            <v>-0.1</v>
          </cell>
          <cell r="F2766">
            <v>0.1</v>
          </cell>
          <cell r="G2766">
            <v>-0.1</v>
          </cell>
          <cell r="H2766">
            <v>0.1</v>
          </cell>
          <cell r="I2766">
            <v>0</v>
          </cell>
          <cell r="J2766">
            <v>0.1</v>
          </cell>
          <cell r="K2766">
            <v>-0.1</v>
          </cell>
          <cell r="L2766">
            <v>0.1</v>
          </cell>
          <cell r="M2766">
            <v>-0.1</v>
          </cell>
          <cell r="N2766">
            <v>0.1</v>
          </cell>
          <cell r="O2766">
            <v>-0.1</v>
          </cell>
          <cell r="P2766">
            <v>0.1</v>
          </cell>
          <cell r="Q2766">
            <v>-0.1</v>
          </cell>
          <cell r="R2766">
            <v>0.2</v>
          </cell>
          <cell r="S2766">
            <v>-0.2</v>
          </cell>
          <cell r="T2766">
            <v>0.05</v>
          </cell>
          <cell r="U2766">
            <v>-0.05</v>
          </cell>
          <cell r="V2766">
            <v>0.05</v>
          </cell>
          <cell r="W2766">
            <v>-0.05</v>
          </cell>
          <cell r="X2766">
            <v>0.05</v>
          </cell>
          <cell r="Y2766">
            <v>-0.05</v>
          </cell>
          <cell r="Z2766">
            <v>0.05</v>
          </cell>
          <cell r="AA2766">
            <v>-0.05</v>
          </cell>
          <cell r="AB2766" t="str">
            <v>NIL</v>
          </cell>
          <cell r="AC2766" t="str">
            <v>NIL</v>
          </cell>
          <cell r="AD2766" t="str">
            <v>NIL</v>
          </cell>
          <cell r="AE2766" t="str">
            <v>NIL</v>
          </cell>
          <cell r="AF2766" t="str">
            <v>NIL</v>
          </cell>
          <cell r="AG2766" t="str">
            <v>NIL</v>
          </cell>
        </row>
        <row r="2767">
          <cell r="A2767" t="str">
            <v>12-771A</v>
          </cell>
          <cell r="B2767">
            <v>0.3</v>
          </cell>
          <cell r="C2767">
            <v>-0.1</v>
          </cell>
          <cell r="D2767">
            <v>0.1</v>
          </cell>
          <cell r="E2767">
            <v>-0.1</v>
          </cell>
          <cell r="F2767">
            <v>0.05</v>
          </cell>
          <cell r="G2767">
            <v>-0.05</v>
          </cell>
          <cell r="H2767">
            <v>0.1</v>
          </cell>
          <cell r="I2767">
            <v>0</v>
          </cell>
          <cell r="J2767">
            <v>0.1</v>
          </cell>
          <cell r="K2767">
            <v>-0.1</v>
          </cell>
          <cell r="L2767">
            <v>0.1</v>
          </cell>
          <cell r="M2767">
            <v>-0.1</v>
          </cell>
          <cell r="N2767">
            <v>0.1</v>
          </cell>
          <cell r="O2767">
            <v>-0.1</v>
          </cell>
          <cell r="P2767">
            <v>0.05</v>
          </cell>
          <cell r="Q2767">
            <v>-0.05</v>
          </cell>
          <cell r="R2767">
            <v>0.2</v>
          </cell>
          <cell r="S2767">
            <v>-0.2</v>
          </cell>
          <cell r="T2767">
            <v>0.05</v>
          </cell>
          <cell r="U2767">
            <v>-0.05</v>
          </cell>
          <cell r="V2767">
            <v>0.05</v>
          </cell>
          <cell r="W2767">
            <v>-0.05</v>
          </cell>
          <cell r="X2767">
            <v>0.05</v>
          </cell>
          <cell r="Y2767">
            <v>-0.05</v>
          </cell>
          <cell r="Z2767">
            <v>0.05</v>
          </cell>
          <cell r="AA2767">
            <v>-0.05</v>
          </cell>
          <cell r="AB2767" t="str">
            <v>NIL</v>
          </cell>
          <cell r="AC2767" t="str">
            <v>NIL</v>
          </cell>
          <cell r="AD2767" t="str">
            <v>NIL</v>
          </cell>
          <cell r="AE2767" t="str">
            <v>NIL</v>
          </cell>
          <cell r="AF2767" t="str">
            <v>NIL</v>
          </cell>
          <cell r="AG2767" t="str">
            <v>NIL</v>
          </cell>
        </row>
        <row r="2768">
          <cell r="A2768" t="str">
            <v>12-772A</v>
          </cell>
          <cell r="B2768">
            <v>0.3</v>
          </cell>
          <cell r="C2768">
            <v>-0.1</v>
          </cell>
          <cell r="D2768">
            <v>0.1</v>
          </cell>
          <cell r="E2768">
            <v>-0.1</v>
          </cell>
          <cell r="F2768">
            <v>0.05</v>
          </cell>
          <cell r="G2768">
            <v>-0.05</v>
          </cell>
          <cell r="H2768">
            <v>0.1</v>
          </cell>
          <cell r="I2768">
            <v>0</v>
          </cell>
          <cell r="J2768">
            <v>0.05</v>
          </cell>
          <cell r="K2768">
            <v>-0.05</v>
          </cell>
          <cell r="L2768">
            <v>0.1</v>
          </cell>
          <cell r="M2768">
            <v>-0.1</v>
          </cell>
          <cell r="N2768">
            <v>0.05</v>
          </cell>
          <cell r="O2768">
            <v>-0.05</v>
          </cell>
          <cell r="P2768">
            <v>0.05</v>
          </cell>
          <cell r="Q2768">
            <v>-0.05</v>
          </cell>
          <cell r="R2768">
            <v>0.2</v>
          </cell>
          <cell r="S2768">
            <v>-0.2</v>
          </cell>
          <cell r="T2768">
            <v>0.05</v>
          </cell>
          <cell r="U2768">
            <v>-0.05</v>
          </cell>
          <cell r="V2768">
            <v>0.03</v>
          </cell>
          <cell r="W2768">
            <v>-0.03</v>
          </cell>
          <cell r="X2768">
            <v>0.03</v>
          </cell>
          <cell r="Y2768">
            <v>-0.03</v>
          </cell>
          <cell r="Z2768">
            <v>0.03</v>
          </cell>
          <cell r="AA2768">
            <v>-0.03</v>
          </cell>
          <cell r="AB2768" t="str">
            <v>NIL</v>
          </cell>
          <cell r="AC2768" t="str">
            <v>NIL</v>
          </cell>
          <cell r="AD2768" t="str">
            <v>NIL</v>
          </cell>
          <cell r="AE2768" t="str">
            <v>NIL</v>
          </cell>
          <cell r="AF2768" t="str">
            <v>NIL</v>
          </cell>
          <cell r="AG2768" t="str">
            <v>NIL</v>
          </cell>
        </row>
        <row r="2769">
          <cell r="A2769" t="str">
            <v>12-772A-1</v>
          </cell>
          <cell r="B2769">
            <v>0.3</v>
          </cell>
          <cell r="C2769">
            <v>-0.1</v>
          </cell>
          <cell r="D2769">
            <v>0.1</v>
          </cell>
          <cell r="E2769">
            <v>-0.1</v>
          </cell>
          <cell r="F2769">
            <v>0.05</v>
          </cell>
          <cell r="G2769">
            <v>-0.05</v>
          </cell>
          <cell r="H2769">
            <v>0.1</v>
          </cell>
          <cell r="I2769">
            <v>0</v>
          </cell>
          <cell r="J2769">
            <v>0.05</v>
          </cell>
          <cell r="K2769">
            <v>-0.05</v>
          </cell>
          <cell r="L2769">
            <v>0.1</v>
          </cell>
          <cell r="M2769">
            <v>-0.1</v>
          </cell>
          <cell r="N2769">
            <v>0.05</v>
          </cell>
          <cell r="O2769">
            <v>-0.05</v>
          </cell>
          <cell r="P2769">
            <v>0.05</v>
          </cell>
          <cell r="Q2769">
            <v>-0.05</v>
          </cell>
          <cell r="R2769">
            <v>0.2</v>
          </cell>
          <cell r="S2769">
            <v>-0.2</v>
          </cell>
          <cell r="T2769">
            <v>0.05</v>
          </cell>
          <cell r="U2769">
            <v>-0.05</v>
          </cell>
          <cell r="V2769">
            <v>0.03</v>
          </cell>
          <cell r="W2769">
            <v>-0.03</v>
          </cell>
          <cell r="X2769">
            <v>0.03</v>
          </cell>
          <cell r="Y2769">
            <v>-0.03</v>
          </cell>
          <cell r="Z2769">
            <v>0.03</v>
          </cell>
          <cell r="AA2769">
            <v>-0.03</v>
          </cell>
          <cell r="AB2769" t="str">
            <v>NIL</v>
          </cell>
          <cell r="AC2769" t="str">
            <v>NIL</v>
          </cell>
          <cell r="AD2769" t="str">
            <v>NIL</v>
          </cell>
          <cell r="AE2769" t="str">
            <v>NIL</v>
          </cell>
          <cell r="AF2769" t="str">
            <v>NIL</v>
          </cell>
          <cell r="AG2769" t="str">
            <v>NIL</v>
          </cell>
        </row>
        <row r="2770">
          <cell r="A2770" t="str">
            <v>12-773A</v>
          </cell>
          <cell r="B2770">
            <v>0.15</v>
          </cell>
          <cell r="C2770">
            <v>-0.15</v>
          </cell>
          <cell r="D2770">
            <v>0.1</v>
          </cell>
          <cell r="E2770">
            <v>-0.1</v>
          </cell>
          <cell r="F2770">
            <v>0.05</v>
          </cell>
          <cell r="G2770">
            <v>-0.05</v>
          </cell>
          <cell r="H2770">
            <v>0.1</v>
          </cell>
          <cell r="I2770">
            <v>0</v>
          </cell>
          <cell r="J2770">
            <v>0.1</v>
          </cell>
          <cell r="K2770">
            <v>-0.1</v>
          </cell>
          <cell r="L2770">
            <v>0.1</v>
          </cell>
          <cell r="M2770">
            <v>-0.1</v>
          </cell>
          <cell r="N2770">
            <v>0.1</v>
          </cell>
          <cell r="O2770">
            <v>-0.1</v>
          </cell>
          <cell r="P2770">
            <v>0.05</v>
          </cell>
          <cell r="Q2770">
            <v>-0.05</v>
          </cell>
          <cell r="R2770">
            <v>0.2</v>
          </cell>
          <cell r="S2770">
            <v>-0.2</v>
          </cell>
          <cell r="T2770">
            <v>0.05</v>
          </cell>
          <cell r="U2770">
            <v>-0.05</v>
          </cell>
          <cell r="V2770">
            <v>0.03</v>
          </cell>
          <cell r="W2770">
            <v>-0.03</v>
          </cell>
          <cell r="X2770">
            <v>0.03</v>
          </cell>
          <cell r="Y2770">
            <v>-0.03</v>
          </cell>
          <cell r="Z2770">
            <v>0.03</v>
          </cell>
          <cell r="AA2770">
            <v>-0.03</v>
          </cell>
          <cell r="AB2770" t="str">
            <v>NIL</v>
          </cell>
          <cell r="AC2770" t="str">
            <v>NIL</v>
          </cell>
          <cell r="AD2770" t="str">
            <v>NIL</v>
          </cell>
          <cell r="AE2770" t="str">
            <v>NIL</v>
          </cell>
          <cell r="AF2770" t="str">
            <v>NIL</v>
          </cell>
          <cell r="AG2770" t="str">
            <v>NIL</v>
          </cell>
        </row>
        <row r="2771">
          <cell r="A2771" t="str">
            <v>12-774A</v>
          </cell>
          <cell r="B2771">
            <v>0.15</v>
          </cell>
          <cell r="C2771">
            <v>-0.15</v>
          </cell>
          <cell r="D2771">
            <v>0.1</v>
          </cell>
          <cell r="E2771">
            <v>-0.1</v>
          </cell>
          <cell r="F2771">
            <v>0.05</v>
          </cell>
          <cell r="G2771">
            <v>-0.05</v>
          </cell>
          <cell r="H2771">
            <v>0.1</v>
          </cell>
          <cell r="I2771">
            <v>0</v>
          </cell>
          <cell r="J2771">
            <v>0.1</v>
          </cell>
          <cell r="K2771">
            <v>-0.1</v>
          </cell>
          <cell r="L2771">
            <v>0.1</v>
          </cell>
          <cell r="M2771">
            <v>-0.1</v>
          </cell>
          <cell r="N2771">
            <v>0.1</v>
          </cell>
          <cell r="O2771">
            <v>-0.1</v>
          </cell>
          <cell r="P2771">
            <v>0.05</v>
          </cell>
          <cell r="Q2771">
            <v>-0.05</v>
          </cell>
          <cell r="R2771">
            <v>0.2</v>
          </cell>
          <cell r="S2771">
            <v>-0.2</v>
          </cell>
          <cell r="T2771">
            <v>0.05</v>
          </cell>
          <cell r="U2771">
            <v>-0.05</v>
          </cell>
          <cell r="V2771">
            <v>0.03</v>
          </cell>
          <cell r="W2771">
            <v>-0.03</v>
          </cell>
          <cell r="X2771">
            <v>0.03</v>
          </cell>
          <cell r="Y2771">
            <v>-0.03</v>
          </cell>
          <cell r="Z2771">
            <v>0.03</v>
          </cell>
          <cell r="AA2771">
            <v>-0.03</v>
          </cell>
          <cell r="AB2771" t="str">
            <v>NIL</v>
          </cell>
          <cell r="AC2771" t="str">
            <v>NIL</v>
          </cell>
          <cell r="AD2771" t="str">
            <v>NIL</v>
          </cell>
          <cell r="AE2771" t="str">
            <v>NIL</v>
          </cell>
          <cell r="AF2771" t="str">
            <v>NIL</v>
          </cell>
          <cell r="AG2771" t="str">
            <v>NIL</v>
          </cell>
        </row>
        <row r="2772">
          <cell r="A2772" t="str">
            <v>12-775A</v>
          </cell>
          <cell r="B2772">
            <v>0.2</v>
          </cell>
          <cell r="C2772">
            <v>-0.2</v>
          </cell>
          <cell r="D2772">
            <v>0.1</v>
          </cell>
          <cell r="E2772">
            <v>-0.1</v>
          </cell>
          <cell r="F2772">
            <v>0.05</v>
          </cell>
          <cell r="G2772">
            <v>-0.05</v>
          </cell>
          <cell r="H2772">
            <v>0.1</v>
          </cell>
          <cell r="I2772">
            <v>0</v>
          </cell>
          <cell r="J2772">
            <v>0.1</v>
          </cell>
          <cell r="K2772">
            <v>-0.1</v>
          </cell>
          <cell r="L2772">
            <v>0.1</v>
          </cell>
          <cell r="M2772">
            <v>-0.1</v>
          </cell>
          <cell r="N2772">
            <v>0.1</v>
          </cell>
          <cell r="O2772">
            <v>-0.1</v>
          </cell>
          <cell r="P2772">
            <v>0.05</v>
          </cell>
          <cell r="Q2772">
            <v>-0.05</v>
          </cell>
          <cell r="R2772">
            <v>0.2</v>
          </cell>
          <cell r="S2772">
            <v>-0.2</v>
          </cell>
          <cell r="T2772">
            <v>0.05</v>
          </cell>
          <cell r="U2772">
            <v>-0.05</v>
          </cell>
          <cell r="V2772">
            <v>0.05</v>
          </cell>
          <cell r="W2772">
            <v>-0.05</v>
          </cell>
          <cell r="X2772">
            <v>0.05</v>
          </cell>
          <cell r="Y2772">
            <v>-0.05</v>
          </cell>
          <cell r="Z2772">
            <v>0.05</v>
          </cell>
          <cell r="AA2772">
            <v>-0.05</v>
          </cell>
          <cell r="AB2772" t="str">
            <v>NIL</v>
          </cell>
          <cell r="AC2772" t="str">
            <v>NIL</v>
          </cell>
          <cell r="AD2772" t="str">
            <v>NIL</v>
          </cell>
          <cell r="AE2772" t="str">
            <v>NIL</v>
          </cell>
          <cell r="AF2772" t="str">
            <v>NIL</v>
          </cell>
          <cell r="AG2772" t="str">
            <v>NIL</v>
          </cell>
        </row>
        <row r="2773">
          <cell r="A2773" t="str">
            <v>12-776A</v>
          </cell>
          <cell r="B2773">
            <v>0.3</v>
          </cell>
          <cell r="C2773">
            <v>-0.1</v>
          </cell>
          <cell r="D2773">
            <v>0.1</v>
          </cell>
          <cell r="E2773">
            <v>-0.1</v>
          </cell>
          <cell r="F2773">
            <v>0.05</v>
          </cell>
          <cell r="G2773">
            <v>-0.05</v>
          </cell>
          <cell r="H2773">
            <v>0.1</v>
          </cell>
          <cell r="I2773">
            <v>0</v>
          </cell>
          <cell r="J2773">
            <v>0.1</v>
          </cell>
          <cell r="K2773">
            <v>-0.1</v>
          </cell>
          <cell r="L2773">
            <v>0.1</v>
          </cell>
          <cell r="M2773">
            <v>-0.1</v>
          </cell>
          <cell r="N2773">
            <v>0.1</v>
          </cell>
          <cell r="O2773">
            <v>-0.1</v>
          </cell>
          <cell r="P2773">
            <v>0.05</v>
          </cell>
          <cell r="Q2773">
            <v>-0.05</v>
          </cell>
          <cell r="R2773">
            <v>0.2</v>
          </cell>
          <cell r="S2773">
            <v>-0.2</v>
          </cell>
          <cell r="T2773">
            <v>0.05</v>
          </cell>
          <cell r="U2773">
            <v>-0.05</v>
          </cell>
          <cell r="V2773">
            <v>0.03</v>
          </cell>
          <cell r="W2773">
            <v>-0.03</v>
          </cell>
          <cell r="X2773">
            <v>0.03</v>
          </cell>
          <cell r="Y2773">
            <v>-0.03</v>
          </cell>
          <cell r="Z2773">
            <v>0.03</v>
          </cell>
          <cell r="AA2773">
            <v>-0.03</v>
          </cell>
          <cell r="AB2773" t="str">
            <v>NIL</v>
          </cell>
          <cell r="AC2773" t="str">
            <v>NIL</v>
          </cell>
          <cell r="AD2773" t="str">
            <v>NIL</v>
          </cell>
          <cell r="AE2773" t="str">
            <v>NIL</v>
          </cell>
          <cell r="AF2773" t="str">
            <v>NIL</v>
          </cell>
          <cell r="AG2773" t="str">
            <v>NIL</v>
          </cell>
        </row>
        <row r="2774">
          <cell r="A2774" t="str">
            <v>12-777A</v>
          </cell>
          <cell r="B2774">
            <v>0.3</v>
          </cell>
          <cell r="C2774">
            <v>-0.1</v>
          </cell>
          <cell r="D2774">
            <v>0.1</v>
          </cell>
          <cell r="E2774">
            <v>-0.1</v>
          </cell>
          <cell r="F2774">
            <v>0.05</v>
          </cell>
          <cell r="G2774">
            <v>-0.05</v>
          </cell>
          <cell r="H2774">
            <v>0.1</v>
          </cell>
          <cell r="I2774">
            <v>0</v>
          </cell>
          <cell r="J2774">
            <v>0.05</v>
          </cell>
          <cell r="K2774">
            <v>-0.05</v>
          </cell>
          <cell r="L2774">
            <v>0.1</v>
          </cell>
          <cell r="M2774">
            <v>-0.1</v>
          </cell>
          <cell r="N2774">
            <v>0.1</v>
          </cell>
          <cell r="O2774">
            <v>-0.1</v>
          </cell>
          <cell r="P2774">
            <v>0.05</v>
          </cell>
          <cell r="Q2774">
            <v>-0.05</v>
          </cell>
          <cell r="R2774">
            <v>0.2</v>
          </cell>
          <cell r="S2774">
            <v>-0.2</v>
          </cell>
          <cell r="T2774">
            <v>0.05</v>
          </cell>
          <cell r="U2774">
            <v>-0.05</v>
          </cell>
          <cell r="V2774">
            <v>0.03</v>
          </cell>
          <cell r="W2774">
            <v>-0.03</v>
          </cell>
          <cell r="X2774">
            <v>0.03</v>
          </cell>
          <cell r="Y2774">
            <v>-0.03</v>
          </cell>
          <cell r="Z2774">
            <v>0.03</v>
          </cell>
          <cell r="AA2774">
            <v>-0.03</v>
          </cell>
          <cell r="AB2774" t="str">
            <v>NIL</v>
          </cell>
          <cell r="AC2774" t="str">
            <v>NIL</v>
          </cell>
          <cell r="AD2774" t="str">
            <v>NIL</v>
          </cell>
          <cell r="AE2774" t="str">
            <v>NIL</v>
          </cell>
          <cell r="AF2774" t="str">
            <v>NIL</v>
          </cell>
          <cell r="AG2774" t="str">
            <v>NIL</v>
          </cell>
        </row>
        <row r="2775">
          <cell r="A2775" t="str">
            <v>12-778A</v>
          </cell>
          <cell r="B2775">
            <v>0.3</v>
          </cell>
          <cell r="C2775">
            <v>-0.1</v>
          </cell>
          <cell r="D2775">
            <v>0.1</v>
          </cell>
          <cell r="E2775">
            <v>-0.1</v>
          </cell>
          <cell r="F2775">
            <v>0.05</v>
          </cell>
          <cell r="G2775">
            <v>-0.05</v>
          </cell>
          <cell r="H2775">
            <v>0.1</v>
          </cell>
          <cell r="I2775">
            <v>0</v>
          </cell>
          <cell r="J2775">
            <v>0.1</v>
          </cell>
          <cell r="K2775">
            <v>-0.1</v>
          </cell>
          <cell r="L2775">
            <v>0.1</v>
          </cell>
          <cell r="M2775">
            <v>-0.1</v>
          </cell>
          <cell r="N2775">
            <v>0.1</v>
          </cell>
          <cell r="O2775">
            <v>-0.1</v>
          </cell>
          <cell r="P2775">
            <v>0.1</v>
          </cell>
          <cell r="Q2775">
            <v>-0.1</v>
          </cell>
          <cell r="R2775">
            <v>0.2</v>
          </cell>
          <cell r="S2775">
            <v>-0.2</v>
          </cell>
          <cell r="T2775">
            <v>0.05</v>
          </cell>
          <cell r="U2775">
            <v>-0.05</v>
          </cell>
          <cell r="V2775">
            <v>0.05</v>
          </cell>
          <cell r="W2775">
            <v>-0.05</v>
          </cell>
          <cell r="X2775">
            <v>0.05</v>
          </cell>
          <cell r="Y2775">
            <v>-0.05</v>
          </cell>
          <cell r="Z2775">
            <v>0.05</v>
          </cell>
          <cell r="AA2775">
            <v>-0.05</v>
          </cell>
          <cell r="AB2775" t="str">
            <v>NIL</v>
          </cell>
          <cell r="AC2775" t="str">
            <v>NIL</v>
          </cell>
          <cell r="AD2775" t="str">
            <v>NIL</v>
          </cell>
          <cell r="AE2775" t="str">
            <v>NIL</v>
          </cell>
          <cell r="AF2775" t="str">
            <v>NIL</v>
          </cell>
          <cell r="AG2775" t="str">
            <v>NIL</v>
          </cell>
        </row>
        <row r="2776">
          <cell r="A2776" t="str">
            <v>12-779A</v>
          </cell>
          <cell r="B2776">
            <v>0.3</v>
          </cell>
          <cell r="C2776">
            <v>-0.1</v>
          </cell>
          <cell r="D2776">
            <v>0.1</v>
          </cell>
          <cell r="E2776">
            <v>-0.1</v>
          </cell>
          <cell r="F2776">
            <v>0.05</v>
          </cell>
          <cell r="G2776">
            <v>-0.05</v>
          </cell>
          <cell r="H2776">
            <v>0.1</v>
          </cell>
          <cell r="I2776">
            <v>0</v>
          </cell>
          <cell r="J2776">
            <v>0.1</v>
          </cell>
          <cell r="K2776">
            <v>-0.1</v>
          </cell>
          <cell r="L2776">
            <v>0.1</v>
          </cell>
          <cell r="M2776">
            <v>-0.1</v>
          </cell>
          <cell r="N2776">
            <v>0.1</v>
          </cell>
          <cell r="O2776">
            <v>-0.1</v>
          </cell>
          <cell r="P2776">
            <v>0.05</v>
          </cell>
          <cell r="Q2776">
            <v>-0.05</v>
          </cell>
          <cell r="R2776">
            <v>0.2</v>
          </cell>
          <cell r="S2776">
            <v>-0.2</v>
          </cell>
          <cell r="T2776">
            <v>0.02</v>
          </cell>
          <cell r="U2776">
            <v>-0.05</v>
          </cell>
          <cell r="V2776">
            <v>0.05</v>
          </cell>
          <cell r="W2776">
            <v>-0.05</v>
          </cell>
          <cell r="X2776">
            <v>0.05</v>
          </cell>
          <cell r="Y2776">
            <v>-0.05</v>
          </cell>
          <cell r="Z2776">
            <v>0.05</v>
          </cell>
          <cell r="AA2776">
            <v>-0.05</v>
          </cell>
          <cell r="AB2776" t="str">
            <v>NIL</v>
          </cell>
          <cell r="AC2776" t="str">
            <v>NIL</v>
          </cell>
          <cell r="AD2776" t="str">
            <v>NIL</v>
          </cell>
          <cell r="AE2776" t="str">
            <v>NIL</v>
          </cell>
          <cell r="AF2776" t="str">
            <v>NIL</v>
          </cell>
          <cell r="AG2776" t="str">
            <v>NIL</v>
          </cell>
        </row>
        <row r="2777">
          <cell r="A2777" t="str">
            <v>12-780A</v>
          </cell>
          <cell r="B2777">
            <v>0.15</v>
          </cell>
          <cell r="C2777">
            <v>-0.15</v>
          </cell>
          <cell r="D2777">
            <v>0.1</v>
          </cell>
          <cell r="E2777">
            <v>-0.1</v>
          </cell>
          <cell r="F2777">
            <v>0.05</v>
          </cell>
          <cell r="G2777">
            <v>-0.05</v>
          </cell>
          <cell r="H2777">
            <v>0.1</v>
          </cell>
          <cell r="I2777">
            <v>0</v>
          </cell>
          <cell r="J2777">
            <v>0.1</v>
          </cell>
          <cell r="K2777">
            <v>-0.1</v>
          </cell>
          <cell r="L2777">
            <v>0.1</v>
          </cell>
          <cell r="M2777">
            <v>-0.1</v>
          </cell>
          <cell r="N2777">
            <v>0.1</v>
          </cell>
          <cell r="O2777">
            <v>-0.1</v>
          </cell>
          <cell r="P2777">
            <v>0.05</v>
          </cell>
          <cell r="Q2777">
            <v>-0.05</v>
          </cell>
          <cell r="R2777">
            <v>0.2</v>
          </cell>
          <cell r="S2777">
            <v>-0.2</v>
          </cell>
          <cell r="T2777">
            <v>0.05</v>
          </cell>
          <cell r="U2777">
            <v>-0.05</v>
          </cell>
          <cell r="V2777">
            <v>0.03</v>
          </cell>
          <cell r="W2777">
            <v>-0.03</v>
          </cell>
          <cell r="X2777">
            <v>0.03</v>
          </cell>
          <cell r="Y2777">
            <v>-0.03</v>
          </cell>
          <cell r="Z2777">
            <v>0.03</v>
          </cell>
          <cell r="AA2777">
            <v>-0.03</v>
          </cell>
          <cell r="AB2777" t="str">
            <v>NIL</v>
          </cell>
          <cell r="AC2777" t="str">
            <v>NIL</v>
          </cell>
          <cell r="AD2777" t="str">
            <v>NIL</v>
          </cell>
          <cell r="AE2777" t="str">
            <v>NIL</v>
          </cell>
          <cell r="AF2777" t="str">
            <v>NIL</v>
          </cell>
          <cell r="AG2777" t="str">
            <v>NIL</v>
          </cell>
        </row>
        <row r="2778">
          <cell r="A2778" t="str">
            <v>12-781A</v>
          </cell>
          <cell r="B2778">
            <v>0.2</v>
          </cell>
          <cell r="C2778">
            <v>-0.2</v>
          </cell>
          <cell r="D2778">
            <v>0.1</v>
          </cell>
          <cell r="E2778">
            <v>-0.1</v>
          </cell>
          <cell r="F2778">
            <v>0.05</v>
          </cell>
          <cell r="G2778">
            <v>-0.05</v>
          </cell>
          <cell r="H2778">
            <v>0.1</v>
          </cell>
          <cell r="I2778">
            <v>0</v>
          </cell>
          <cell r="J2778">
            <v>0.1</v>
          </cell>
          <cell r="K2778">
            <v>-0.1</v>
          </cell>
          <cell r="L2778">
            <v>0.1</v>
          </cell>
          <cell r="M2778">
            <v>-0.1</v>
          </cell>
          <cell r="N2778">
            <v>0.1</v>
          </cell>
          <cell r="O2778">
            <v>-0.1</v>
          </cell>
          <cell r="P2778">
            <v>0.05</v>
          </cell>
          <cell r="Q2778">
            <v>-0.05</v>
          </cell>
          <cell r="R2778">
            <v>0.2</v>
          </cell>
          <cell r="S2778">
            <v>-0.2</v>
          </cell>
          <cell r="T2778">
            <v>0.05</v>
          </cell>
          <cell r="U2778">
            <v>-0.05</v>
          </cell>
          <cell r="V2778">
            <v>0.05</v>
          </cell>
          <cell r="W2778">
            <v>-0.05</v>
          </cell>
          <cell r="X2778">
            <v>0.05</v>
          </cell>
          <cell r="Y2778">
            <v>-0.05</v>
          </cell>
          <cell r="Z2778">
            <v>0.03</v>
          </cell>
          <cell r="AA2778">
            <v>-0.03</v>
          </cell>
          <cell r="AB2778" t="str">
            <v>NIL</v>
          </cell>
          <cell r="AC2778" t="str">
            <v>NIL</v>
          </cell>
          <cell r="AD2778" t="str">
            <v>NIL</v>
          </cell>
          <cell r="AE2778" t="str">
            <v>NIL</v>
          </cell>
          <cell r="AF2778" t="str">
            <v>NIL</v>
          </cell>
          <cell r="AG2778" t="str">
            <v>NIL</v>
          </cell>
        </row>
        <row r="2779">
          <cell r="A2779" t="str">
            <v>12-781A-C</v>
          </cell>
          <cell r="B2779">
            <v>0.2</v>
          </cell>
          <cell r="C2779">
            <v>-0.2</v>
          </cell>
          <cell r="D2779">
            <v>0.1</v>
          </cell>
          <cell r="E2779">
            <v>-0.1</v>
          </cell>
          <cell r="F2779">
            <v>0.05</v>
          </cell>
          <cell r="G2779">
            <v>-0.05</v>
          </cell>
          <cell r="H2779">
            <v>0.1</v>
          </cell>
          <cell r="I2779">
            <v>0</v>
          </cell>
          <cell r="J2779">
            <v>0.1</v>
          </cell>
          <cell r="K2779">
            <v>-0.1</v>
          </cell>
          <cell r="L2779">
            <v>0.1</v>
          </cell>
          <cell r="M2779">
            <v>-0.1</v>
          </cell>
          <cell r="N2779">
            <v>0.1</v>
          </cell>
          <cell r="O2779">
            <v>-0.1</v>
          </cell>
          <cell r="P2779">
            <v>0.05</v>
          </cell>
          <cell r="Q2779">
            <v>-0.05</v>
          </cell>
          <cell r="R2779">
            <v>0.2</v>
          </cell>
          <cell r="S2779">
            <v>-0.2</v>
          </cell>
          <cell r="T2779">
            <v>0.05</v>
          </cell>
          <cell r="U2779">
            <v>-0.05</v>
          </cell>
          <cell r="V2779">
            <v>0.05</v>
          </cell>
          <cell r="W2779">
            <v>-0.05</v>
          </cell>
          <cell r="X2779">
            <v>0.05</v>
          </cell>
          <cell r="Y2779">
            <v>-0.05</v>
          </cell>
          <cell r="Z2779">
            <v>0.03</v>
          </cell>
          <cell r="AA2779">
            <v>-0.03</v>
          </cell>
          <cell r="AB2779" t="str">
            <v>NIL</v>
          </cell>
          <cell r="AC2779" t="str">
            <v>NIL</v>
          </cell>
          <cell r="AD2779" t="str">
            <v>NIL</v>
          </cell>
          <cell r="AE2779" t="str">
            <v>NIL</v>
          </cell>
          <cell r="AF2779" t="str">
            <v>NIL</v>
          </cell>
          <cell r="AG2779" t="str">
            <v>NIL</v>
          </cell>
        </row>
        <row r="2780">
          <cell r="A2780" t="str">
            <v>12-783A</v>
          </cell>
          <cell r="B2780">
            <v>0.3</v>
          </cell>
          <cell r="C2780">
            <v>-0.3</v>
          </cell>
          <cell r="D2780">
            <v>0.1</v>
          </cell>
          <cell r="E2780">
            <v>-0.1</v>
          </cell>
          <cell r="F2780">
            <v>0.05</v>
          </cell>
          <cell r="G2780">
            <v>-0.05</v>
          </cell>
          <cell r="H2780">
            <v>0.1</v>
          </cell>
          <cell r="I2780">
            <v>0</v>
          </cell>
          <cell r="J2780">
            <v>0.1</v>
          </cell>
          <cell r="K2780">
            <v>-0.1</v>
          </cell>
          <cell r="L2780">
            <v>0.1</v>
          </cell>
          <cell r="M2780">
            <v>-0.1</v>
          </cell>
          <cell r="N2780">
            <v>0.1</v>
          </cell>
          <cell r="O2780">
            <v>-0.1</v>
          </cell>
          <cell r="P2780">
            <v>0.05</v>
          </cell>
          <cell r="Q2780">
            <v>-0.05</v>
          </cell>
          <cell r="R2780">
            <v>0.2</v>
          </cell>
          <cell r="S2780">
            <v>-0.2</v>
          </cell>
          <cell r="T2780">
            <v>0.05</v>
          </cell>
          <cell r="U2780">
            <v>-0.05</v>
          </cell>
          <cell r="V2780">
            <v>0.05</v>
          </cell>
          <cell r="W2780">
            <v>-0.05</v>
          </cell>
          <cell r="X2780">
            <v>0.05</v>
          </cell>
          <cell r="Y2780">
            <v>-0.05</v>
          </cell>
          <cell r="Z2780">
            <v>0.05</v>
          </cell>
          <cell r="AA2780">
            <v>-0.05</v>
          </cell>
          <cell r="AB2780" t="str">
            <v>NIL</v>
          </cell>
          <cell r="AC2780" t="str">
            <v>NIL</v>
          </cell>
          <cell r="AD2780" t="str">
            <v>NIL</v>
          </cell>
          <cell r="AE2780" t="str">
            <v>NIL</v>
          </cell>
          <cell r="AF2780" t="str">
            <v>NIL</v>
          </cell>
          <cell r="AG2780" t="str">
            <v>NIL</v>
          </cell>
        </row>
        <row r="2781">
          <cell r="A2781" t="str">
            <v>12-784A</v>
          </cell>
          <cell r="B2781">
            <v>0.15</v>
          </cell>
          <cell r="C2781">
            <v>-0.15</v>
          </cell>
          <cell r="D2781">
            <v>0.1</v>
          </cell>
          <cell r="E2781">
            <v>-0.1</v>
          </cell>
          <cell r="F2781">
            <v>0.05</v>
          </cell>
          <cell r="G2781">
            <v>-0.05</v>
          </cell>
          <cell r="H2781">
            <v>0.1</v>
          </cell>
          <cell r="I2781">
            <v>0</v>
          </cell>
          <cell r="J2781">
            <v>0.1</v>
          </cell>
          <cell r="K2781">
            <v>-0.1</v>
          </cell>
          <cell r="L2781">
            <v>0.1</v>
          </cell>
          <cell r="M2781">
            <v>-0.1</v>
          </cell>
          <cell r="N2781">
            <v>0.1</v>
          </cell>
          <cell r="O2781">
            <v>-0.1</v>
          </cell>
          <cell r="P2781">
            <v>0.05</v>
          </cell>
          <cell r="Q2781">
            <v>-0.05</v>
          </cell>
          <cell r="R2781">
            <v>0.2</v>
          </cell>
          <cell r="S2781">
            <v>-0.2</v>
          </cell>
          <cell r="T2781">
            <v>0.05</v>
          </cell>
          <cell r="U2781">
            <v>-0.05</v>
          </cell>
          <cell r="V2781">
            <v>0.05</v>
          </cell>
          <cell r="W2781">
            <v>-0.05</v>
          </cell>
          <cell r="X2781">
            <v>0.05</v>
          </cell>
          <cell r="Y2781">
            <v>-0.05</v>
          </cell>
          <cell r="Z2781">
            <v>0.05</v>
          </cell>
          <cell r="AA2781">
            <v>-0.05</v>
          </cell>
          <cell r="AB2781" t="str">
            <v>NIL</v>
          </cell>
          <cell r="AC2781" t="str">
            <v>NIL</v>
          </cell>
          <cell r="AD2781" t="str">
            <v>NIL</v>
          </cell>
          <cell r="AE2781" t="str">
            <v>NIL</v>
          </cell>
          <cell r="AF2781" t="str">
            <v>NIL</v>
          </cell>
          <cell r="AG2781" t="str">
            <v>NIL</v>
          </cell>
        </row>
        <row r="2782">
          <cell r="A2782" t="str">
            <v>12-785A</v>
          </cell>
          <cell r="B2782">
            <v>0.15</v>
          </cell>
          <cell r="C2782">
            <v>-0.15</v>
          </cell>
          <cell r="D2782">
            <v>0.1</v>
          </cell>
          <cell r="E2782">
            <v>-0.1</v>
          </cell>
          <cell r="F2782">
            <v>0.05</v>
          </cell>
          <cell r="G2782">
            <v>-0.05</v>
          </cell>
          <cell r="H2782">
            <v>0.1</v>
          </cell>
          <cell r="I2782">
            <v>0</v>
          </cell>
          <cell r="J2782">
            <v>0.1</v>
          </cell>
          <cell r="K2782">
            <v>-0.1</v>
          </cell>
          <cell r="L2782">
            <v>0.1</v>
          </cell>
          <cell r="M2782">
            <v>-0.1</v>
          </cell>
          <cell r="N2782">
            <v>0.1</v>
          </cell>
          <cell r="O2782">
            <v>-0.1</v>
          </cell>
          <cell r="P2782">
            <v>0.05</v>
          </cell>
          <cell r="Q2782">
            <v>-0.05</v>
          </cell>
          <cell r="R2782">
            <v>0.2</v>
          </cell>
          <cell r="S2782">
            <v>-0.2</v>
          </cell>
          <cell r="T2782">
            <v>0.05</v>
          </cell>
          <cell r="U2782">
            <v>-0.05</v>
          </cell>
          <cell r="V2782">
            <v>0.03</v>
          </cell>
          <cell r="W2782">
            <v>-0.03</v>
          </cell>
          <cell r="X2782">
            <v>0.03</v>
          </cell>
          <cell r="Y2782">
            <v>-0.03</v>
          </cell>
          <cell r="Z2782">
            <v>0.03</v>
          </cell>
          <cell r="AA2782">
            <v>-0.03</v>
          </cell>
          <cell r="AB2782" t="str">
            <v>NIL</v>
          </cell>
          <cell r="AC2782" t="str">
            <v>NIL</v>
          </cell>
          <cell r="AD2782" t="str">
            <v>NIL</v>
          </cell>
          <cell r="AE2782" t="str">
            <v>NIL</v>
          </cell>
          <cell r="AF2782" t="str">
            <v>NIL</v>
          </cell>
          <cell r="AG2782" t="str">
            <v>NIL</v>
          </cell>
        </row>
        <row r="2783">
          <cell r="A2783" t="str">
            <v>12-786A</v>
          </cell>
          <cell r="B2783">
            <v>0.15</v>
          </cell>
          <cell r="C2783">
            <v>-0.15</v>
          </cell>
          <cell r="D2783">
            <v>0.1</v>
          </cell>
          <cell r="E2783">
            <v>-0.1</v>
          </cell>
          <cell r="F2783">
            <v>0.05</v>
          </cell>
          <cell r="G2783">
            <v>-0.05</v>
          </cell>
          <cell r="H2783">
            <v>0.1</v>
          </cell>
          <cell r="I2783">
            <v>0</v>
          </cell>
          <cell r="J2783">
            <v>0.1</v>
          </cell>
          <cell r="K2783">
            <v>-0.1</v>
          </cell>
          <cell r="L2783">
            <v>0.1</v>
          </cell>
          <cell r="M2783">
            <v>-0.1</v>
          </cell>
          <cell r="N2783">
            <v>0.1</v>
          </cell>
          <cell r="O2783">
            <v>-0.1</v>
          </cell>
          <cell r="P2783">
            <v>0.05</v>
          </cell>
          <cell r="Q2783">
            <v>-0.05</v>
          </cell>
          <cell r="R2783">
            <v>0.2</v>
          </cell>
          <cell r="S2783">
            <v>-0.2</v>
          </cell>
          <cell r="T2783">
            <v>0.05</v>
          </cell>
          <cell r="U2783">
            <v>-0.05</v>
          </cell>
          <cell r="V2783">
            <v>0.03</v>
          </cell>
          <cell r="W2783">
            <v>-0.03</v>
          </cell>
          <cell r="X2783">
            <v>0.03</v>
          </cell>
          <cell r="Y2783">
            <v>-0.03</v>
          </cell>
          <cell r="Z2783">
            <v>0.03</v>
          </cell>
          <cell r="AA2783">
            <v>-0.03</v>
          </cell>
          <cell r="AB2783" t="str">
            <v>NIL</v>
          </cell>
          <cell r="AC2783" t="str">
            <v>NIL</v>
          </cell>
          <cell r="AD2783" t="str">
            <v>NIL</v>
          </cell>
          <cell r="AE2783" t="str">
            <v>NIL</v>
          </cell>
          <cell r="AF2783" t="str">
            <v>NIL</v>
          </cell>
          <cell r="AG2783" t="str">
            <v>NIL</v>
          </cell>
        </row>
        <row r="2784">
          <cell r="A2784" t="str">
            <v>12-787A</v>
          </cell>
          <cell r="B2784">
            <v>0.15</v>
          </cell>
          <cell r="C2784">
            <v>-0.15</v>
          </cell>
          <cell r="D2784">
            <v>0.1</v>
          </cell>
          <cell r="E2784">
            <v>-0.1</v>
          </cell>
          <cell r="F2784">
            <v>0.05</v>
          </cell>
          <cell r="G2784">
            <v>-0.05</v>
          </cell>
          <cell r="H2784">
            <v>0.1</v>
          </cell>
          <cell r="I2784">
            <v>0</v>
          </cell>
          <cell r="J2784">
            <v>0.1</v>
          </cell>
          <cell r="K2784">
            <v>-0.1</v>
          </cell>
          <cell r="L2784">
            <v>0.1</v>
          </cell>
          <cell r="M2784">
            <v>-0.1</v>
          </cell>
          <cell r="N2784">
            <v>0.1</v>
          </cell>
          <cell r="O2784">
            <v>-0.1</v>
          </cell>
          <cell r="P2784">
            <v>0.05</v>
          </cell>
          <cell r="Q2784">
            <v>-0.05</v>
          </cell>
          <cell r="R2784">
            <v>0.2</v>
          </cell>
          <cell r="S2784">
            <v>-0.2</v>
          </cell>
          <cell r="T2784">
            <v>0.05</v>
          </cell>
          <cell r="U2784">
            <v>-0.05</v>
          </cell>
          <cell r="V2784">
            <v>0.03</v>
          </cell>
          <cell r="W2784">
            <v>-0.03</v>
          </cell>
          <cell r="X2784">
            <v>0.03</v>
          </cell>
          <cell r="Y2784">
            <v>-0.03</v>
          </cell>
          <cell r="Z2784">
            <v>0.03</v>
          </cell>
          <cell r="AA2784">
            <v>-0.03</v>
          </cell>
          <cell r="AB2784" t="str">
            <v>NIL</v>
          </cell>
          <cell r="AC2784" t="str">
            <v>NIL</v>
          </cell>
          <cell r="AD2784" t="str">
            <v>NIL</v>
          </cell>
          <cell r="AE2784" t="str">
            <v>NIL</v>
          </cell>
          <cell r="AF2784" t="str">
            <v>NIL</v>
          </cell>
          <cell r="AG2784" t="str">
            <v>NIL</v>
          </cell>
        </row>
        <row r="2785">
          <cell r="A2785" t="str">
            <v>12-788A</v>
          </cell>
          <cell r="B2785">
            <v>0.15</v>
          </cell>
          <cell r="C2785">
            <v>-0.15</v>
          </cell>
          <cell r="D2785">
            <v>0.1</v>
          </cell>
          <cell r="E2785">
            <v>-0.1</v>
          </cell>
          <cell r="F2785">
            <v>0.05</v>
          </cell>
          <cell r="G2785">
            <v>-0.05</v>
          </cell>
          <cell r="H2785">
            <v>0.1</v>
          </cell>
          <cell r="I2785">
            <v>0</v>
          </cell>
          <cell r="J2785">
            <v>0.1</v>
          </cell>
          <cell r="K2785">
            <v>-0.1</v>
          </cell>
          <cell r="L2785">
            <v>0.1</v>
          </cell>
          <cell r="M2785">
            <v>-0.1</v>
          </cell>
          <cell r="N2785">
            <v>0.1</v>
          </cell>
          <cell r="O2785">
            <v>-0.1</v>
          </cell>
          <cell r="P2785">
            <v>0.05</v>
          </cell>
          <cell r="Q2785">
            <v>-0.05</v>
          </cell>
          <cell r="R2785">
            <v>0.2</v>
          </cell>
          <cell r="S2785">
            <v>-0.2</v>
          </cell>
          <cell r="T2785">
            <v>0.05</v>
          </cell>
          <cell r="U2785">
            <v>-0.05</v>
          </cell>
          <cell r="V2785">
            <v>0.03</v>
          </cell>
          <cell r="W2785">
            <v>-0.03</v>
          </cell>
          <cell r="X2785">
            <v>0.03</v>
          </cell>
          <cell r="Y2785">
            <v>-0.03</v>
          </cell>
          <cell r="Z2785">
            <v>0.03</v>
          </cell>
          <cell r="AA2785">
            <v>-0.03</v>
          </cell>
          <cell r="AB2785" t="str">
            <v>NIL</v>
          </cell>
          <cell r="AC2785" t="str">
            <v>NIL</v>
          </cell>
          <cell r="AD2785" t="str">
            <v>NIL</v>
          </cell>
          <cell r="AE2785" t="str">
            <v>NIL</v>
          </cell>
          <cell r="AF2785" t="str">
            <v>NIL</v>
          </cell>
          <cell r="AG2785" t="str">
            <v>NIL</v>
          </cell>
        </row>
        <row r="2786">
          <cell r="A2786" t="str">
            <v>12-789A</v>
          </cell>
          <cell r="B2786">
            <v>0.3</v>
          </cell>
          <cell r="C2786">
            <v>-0.1</v>
          </cell>
          <cell r="D2786">
            <v>0.1</v>
          </cell>
          <cell r="E2786">
            <v>-0.1</v>
          </cell>
          <cell r="F2786">
            <v>0.1</v>
          </cell>
          <cell r="G2786">
            <v>-0.1</v>
          </cell>
          <cell r="H2786">
            <v>0.1</v>
          </cell>
          <cell r="I2786">
            <v>0</v>
          </cell>
          <cell r="J2786">
            <v>0.1</v>
          </cell>
          <cell r="K2786">
            <v>-0.1</v>
          </cell>
          <cell r="L2786">
            <v>0.1</v>
          </cell>
          <cell r="M2786">
            <v>-0.1</v>
          </cell>
          <cell r="N2786">
            <v>0.1</v>
          </cell>
          <cell r="O2786">
            <v>-0.1</v>
          </cell>
          <cell r="P2786">
            <v>0.1</v>
          </cell>
          <cell r="Q2786">
            <v>-0.1</v>
          </cell>
          <cell r="R2786">
            <v>0.2</v>
          </cell>
          <cell r="S2786">
            <v>-0.2</v>
          </cell>
          <cell r="T2786">
            <v>0.05</v>
          </cell>
          <cell r="U2786">
            <v>-0.05</v>
          </cell>
          <cell r="V2786">
            <v>0.05</v>
          </cell>
          <cell r="W2786">
            <v>-0.05</v>
          </cell>
          <cell r="X2786">
            <v>0.05</v>
          </cell>
          <cell r="Y2786">
            <v>-0.05</v>
          </cell>
          <cell r="Z2786">
            <v>0.05</v>
          </cell>
          <cell r="AA2786">
            <v>-0.05</v>
          </cell>
          <cell r="AB2786" t="str">
            <v>NIL</v>
          </cell>
          <cell r="AC2786" t="str">
            <v>NIL</v>
          </cell>
          <cell r="AD2786" t="str">
            <v>NIL</v>
          </cell>
          <cell r="AE2786" t="str">
            <v>NIL</v>
          </cell>
          <cell r="AF2786" t="str">
            <v>NIL</v>
          </cell>
          <cell r="AG2786" t="str">
            <v>NIL</v>
          </cell>
        </row>
        <row r="2787">
          <cell r="A2787" t="str">
            <v>12-790A</v>
          </cell>
          <cell r="B2787">
            <v>0.2</v>
          </cell>
          <cell r="C2787">
            <v>-0.2</v>
          </cell>
          <cell r="D2787">
            <v>0.1</v>
          </cell>
          <cell r="E2787">
            <v>-0.1</v>
          </cell>
          <cell r="F2787">
            <v>0.05</v>
          </cell>
          <cell r="G2787">
            <v>-0.05</v>
          </cell>
          <cell r="H2787">
            <v>0.1</v>
          </cell>
          <cell r="I2787">
            <v>0</v>
          </cell>
          <cell r="J2787">
            <v>0.1</v>
          </cell>
          <cell r="K2787">
            <v>-0.1</v>
          </cell>
          <cell r="L2787">
            <v>0.1</v>
          </cell>
          <cell r="M2787">
            <v>-0.1</v>
          </cell>
          <cell r="N2787">
            <v>0.1</v>
          </cell>
          <cell r="O2787">
            <v>-0.1</v>
          </cell>
          <cell r="P2787">
            <v>0.05</v>
          </cell>
          <cell r="Q2787">
            <v>-0.05</v>
          </cell>
          <cell r="R2787">
            <v>0.2</v>
          </cell>
          <cell r="S2787">
            <v>-0.2</v>
          </cell>
          <cell r="T2787">
            <v>0.05</v>
          </cell>
          <cell r="U2787">
            <v>-0.05</v>
          </cell>
          <cell r="V2787">
            <v>0.1</v>
          </cell>
          <cell r="W2787">
            <v>-0.1</v>
          </cell>
          <cell r="X2787">
            <v>0.1</v>
          </cell>
          <cell r="Y2787">
            <v>-0.1</v>
          </cell>
          <cell r="Z2787">
            <v>0.1</v>
          </cell>
          <cell r="AA2787">
            <v>-0.1</v>
          </cell>
          <cell r="AB2787" t="str">
            <v>NIL</v>
          </cell>
          <cell r="AC2787" t="str">
            <v>NIL</v>
          </cell>
          <cell r="AD2787" t="str">
            <v>NIL</v>
          </cell>
          <cell r="AE2787" t="str">
            <v>NIL</v>
          </cell>
          <cell r="AF2787" t="str">
            <v>NIL</v>
          </cell>
          <cell r="AG2787" t="str">
            <v>NIL</v>
          </cell>
        </row>
        <row r="2788">
          <cell r="A2788" t="str">
            <v>12-791A</v>
          </cell>
          <cell r="B2788">
            <v>0.3</v>
          </cell>
          <cell r="C2788">
            <v>-0.1</v>
          </cell>
          <cell r="D2788">
            <v>0.1</v>
          </cell>
          <cell r="E2788">
            <v>-0.1</v>
          </cell>
          <cell r="F2788">
            <v>0.05</v>
          </cell>
          <cell r="G2788">
            <v>-0.05</v>
          </cell>
          <cell r="H2788">
            <v>0.1</v>
          </cell>
          <cell r="I2788">
            <v>0</v>
          </cell>
          <cell r="J2788">
            <v>0.1</v>
          </cell>
          <cell r="K2788">
            <v>-0.1</v>
          </cell>
          <cell r="L2788">
            <v>0.1</v>
          </cell>
          <cell r="M2788">
            <v>-0.1</v>
          </cell>
          <cell r="N2788">
            <v>0.1</v>
          </cell>
          <cell r="O2788">
            <v>-0.1</v>
          </cell>
          <cell r="P2788">
            <v>0.05</v>
          </cell>
          <cell r="Q2788">
            <v>-0.05</v>
          </cell>
          <cell r="R2788">
            <v>0.2</v>
          </cell>
          <cell r="S2788">
            <v>-0.2</v>
          </cell>
          <cell r="T2788">
            <v>0.05</v>
          </cell>
          <cell r="U2788">
            <v>-0.05</v>
          </cell>
          <cell r="V2788">
            <v>0.05</v>
          </cell>
          <cell r="W2788">
            <v>-0.05</v>
          </cell>
          <cell r="X2788">
            <v>0.05</v>
          </cell>
          <cell r="Y2788">
            <v>-0.05</v>
          </cell>
          <cell r="Z2788">
            <v>0.05</v>
          </cell>
          <cell r="AA2788">
            <v>-0.05</v>
          </cell>
          <cell r="AB2788" t="str">
            <v>NIL</v>
          </cell>
          <cell r="AC2788" t="str">
            <v>NIL</v>
          </cell>
          <cell r="AD2788" t="str">
            <v>NIL</v>
          </cell>
          <cell r="AE2788" t="str">
            <v>NIL</v>
          </cell>
          <cell r="AF2788" t="str">
            <v>NIL</v>
          </cell>
          <cell r="AG2788" t="str">
            <v>NIL</v>
          </cell>
        </row>
        <row r="2789">
          <cell r="A2789" t="str">
            <v>12-792A</v>
          </cell>
          <cell r="B2789">
            <v>0.3</v>
          </cell>
          <cell r="C2789">
            <v>-0.1</v>
          </cell>
          <cell r="D2789">
            <v>0.1</v>
          </cell>
          <cell r="E2789">
            <v>-0.1</v>
          </cell>
          <cell r="F2789">
            <v>0.05</v>
          </cell>
          <cell r="G2789">
            <v>-0.05</v>
          </cell>
          <cell r="H2789">
            <v>0.1</v>
          </cell>
          <cell r="I2789">
            <v>0</v>
          </cell>
          <cell r="J2789">
            <v>0.05</v>
          </cell>
          <cell r="K2789">
            <v>-0.05</v>
          </cell>
          <cell r="L2789">
            <v>0.1</v>
          </cell>
          <cell r="M2789">
            <v>-0.1</v>
          </cell>
          <cell r="N2789">
            <v>0.05</v>
          </cell>
          <cell r="O2789">
            <v>-0.05</v>
          </cell>
          <cell r="P2789">
            <v>0.05</v>
          </cell>
          <cell r="Q2789">
            <v>-0.05</v>
          </cell>
          <cell r="R2789">
            <v>0.2</v>
          </cell>
          <cell r="S2789">
            <v>-0.2</v>
          </cell>
          <cell r="T2789">
            <v>0.05</v>
          </cell>
          <cell r="U2789">
            <v>-0.05</v>
          </cell>
          <cell r="V2789">
            <v>0.03</v>
          </cell>
          <cell r="W2789">
            <v>-0.03</v>
          </cell>
          <cell r="X2789">
            <v>0.03</v>
          </cell>
          <cell r="Y2789">
            <v>-0.03</v>
          </cell>
          <cell r="Z2789">
            <v>0.03</v>
          </cell>
          <cell r="AA2789">
            <v>-0.03</v>
          </cell>
          <cell r="AB2789" t="str">
            <v>NIL</v>
          </cell>
          <cell r="AC2789" t="str">
            <v>NIL</v>
          </cell>
          <cell r="AD2789" t="str">
            <v>NIL</v>
          </cell>
          <cell r="AE2789" t="str">
            <v>NIL</v>
          </cell>
          <cell r="AF2789" t="str">
            <v>NIL</v>
          </cell>
          <cell r="AG2789" t="str">
            <v>NIL</v>
          </cell>
        </row>
        <row r="2790">
          <cell r="A2790" t="str">
            <v>12-793A</v>
          </cell>
          <cell r="B2790">
            <v>0.2</v>
          </cell>
          <cell r="C2790">
            <v>-0.2</v>
          </cell>
          <cell r="D2790">
            <v>0.1</v>
          </cell>
          <cell r="E2790">
            <v>-0.1</v>
          </cell>
          <cell r="F2790">
            <v>0.1</v>
          </cell>
          <cell r="G2790">
            <v>-0.1</v>
          </cell>
          <cell r="H2790">
            <v>0.1</v>
          </cell>
          <cell r="I2790">
            <v>0</v>
          </cell>
          <cell r="J2790">
            <v>0.1</v>
          </cell>
          <cell r="K2790">
            <v>0</v>
          </cell>
          <cell r="L2790">
            <v>0.1</v>
          </cell>
          <cell r="M2790">
            <v>-0.1</v>
          </cell>
          <cell r="N2790">
            <v>0.1</v>
          </cell>
          <cell r="O2790">
            <v>-0.1</v>
          </cell>
          <cell r="P2790">
            <v>0.1</v>
          </cell>
          <cell r="Q2790">
            <v>-0.1</v>
          </cell>
          <cell r="R2790">
            <v>0.2</v>
          </cell>
          <cell r="S2790">
            <v>-0.2</v>
          </cell>
          <cell r="T2790">
            <v>0.05</v>
          </cell>
          <cell r="U2790">
            <v>-0.05</v>
          </cell>
          <cell r="V2790">
            <v>0.05</v>
          </cell>
          <cell r="W2790">
            <v>-0.05</v>
          </cell>
          <cell r="X2790">
            <v>0.05</v>
          </cell>
          <cell r="Y2790">
            <v>-0.05</v>
          </cell>
          <cell r="Z2790">
            <v>0.05</v>
          </cell>
          <cell r="AA2790">
            <v>-0.05</v>
          </cell>
          <cell r="AB2790" t="str">
            <v>NIL</v>
          </cell>
          <cell r="AC2790" t="str">
            <v>NIL</v>
          </cell>
          <cell r="AD2790" t="str">
            <v>NIL</v>
          </cell>
          <cell r="AE2790" t="str">
            <v>NIL</v>
          </cell>
          <cell r="AF2790" t="str">
            <v>NIL</v>
          </cell>
          <cell r="AG2790" t="str">
            <v>NIL</v>
          </cell>
        </row>
        <row r="2791">
          <cell r="A2791" t="str">
            <v>12-794A-CMR</v>
          </cell>
          <cell r="B2791">
            <v>0.3</v>
          </cell>
          <cell r="C2791">
            <v>-0.1</v>
          </cell>
          <cell r="D2791">
            <v>0.1</v>
          </cell>
          <cell r="E2791">
            <v>-0.1</v>
          </cell>
          <cell r="F2791">
            <v>0.05</v>
          </cell>
          <cell r="G2791">
            <v>-0.05</v>
          </cell>
          <cell r="H2791">
            <v>0.1</v>
          </cell>
          <cell r="I2791">
            <v>0</v>
          </cell>
          <cell r="J2791">
            <v>0.05</v>
          </cell>
          <cell r="K2791">
            <v>-0.05</v>
          </cell>
          <cell r="L2791">
            <v>0.1</v>
          </cell>
          <cell r="M2791">
            <v>-0.1</v>
          </cell>
          <cell r="N2791">
            <v>0.1</v>
          </cell>
          <cell r="O2791">
            <v>-0.1</v>
          </cell>
          <cell r="P2791">
            <v>0.05</v>
          </cell>
          <cell r="Q2791">
            <v>-0.05</v>
          </cell>
          <cell r="R2791">
            <v>0.2</v>
          </cell>
          <cell r="S2791">
            <v>-0.2</v>
          </cell>
          <cell r="T2791">
            <v>0.05</v>
          </cell>
          <cell r="U2791">
            <v>-0.05</v>
          </cell>
          <cell r="V2791">
            <v>0.03</v>
          </cell>
          <cell r="W2791">
            <v>-0.03</v>
          </cell>
          <cell r="X2791">
            <v>0.03</v>
          </cell>
          <cell r="Y2791">
            <v>-0.03</v>
          </cell>
          <cell r="Z2791">
            <v>0.03</v>
          </cell>
          <cell r="AA2791">
            <v>-0.03</v>
          </cell>
          <cell r="AB2791" t="str">
            <v>NIL</v>
          </cell>
          <cell r="AC2791" t="str">
            <v>NIL</v>
          </cell>
          <cell r="AD2791" t="str">
            <v>NIL</v>
          </cell>
          <cell r="AE2791" t="str">
            <v>NIL</v>
          </cell>
          <cell r="AF2791" t="str">
            <v>NIL</v>
          </cell>
          <cell r="AG2791" t="str">
            <v>NIL</v>
          </cell>
        </row>
        <row r="2792">
          <cell r="A2792" t="str">
            <v>12-795A-CMR</v>
          </cell>
          <cell r="B2792">
            <v>0.3</v>
          </cell>
          <cell r="C2792">
            <v>-0.1</v>
          </cell>
          <cell r="D2792">
            <v>0.1</v>
          </cell>
          <cell r="E2792">
            <v>-0.1</v>
          </cell>
          <cell r="F2792">
            <v>0.05</v>
          </cell>
          <cell r="G2792">
            <v>-0.05</v>
          </cell>
          <cell r="H2792">
            <v>0.1</v>
          </cell>
          <cell r="I2792">
            <v>0</v>
          </cell>
          <cell r="J2792">
            <v>0.05</v>
          </cell>
          <cell r="K2792">
            <v>-0.05</v>
          </cell>
          <cell r="L2792">
            <v>0.1</v>
          </cell>
          <cell r="M2792">
            <v>-0.1</v>
          </cell>
          <cell r="N2792">
            <v>0.1</v>
          </cell>
          <cell r="O2792">
            <v>-0.1</v>
          </cell>
          <cell r="P2792">
            <v>0.05</v>
          </cell>
          <cell r="Q2792">
            <v>-0.05</v>
          </cell>
          <cell r="R2792">
            <v>0.2</v>
          </cell>
          <cell r="S2792">
            <v>-0.2</v>
          </cell>
          <cell r="T2792">
            <v>0.05</v>
          </cell>
          <cell r="U2792">
            <v>-0.05</v>
          </cell>
          <cell r="V2792">
            <v>0.03</v>
          </cell>
          <cell r="W2792">
            <v>-0.03</v>
          </cell>
          <cell r="X2792">
            <v>0.03</v>
          </cell>
          <cell r="Y2792">
            <v>-0.03</v>
          </cell>
          <cell r="Z2792">
            <v>0.03</v>
          </cell>
          <cell r="AA2792">
            <v>-0.03</v>
          </cell>
          <cell r="AB2792" t="str">
            <v>NIL</v>
          </cell>
          <cell r="AC2792" t="str">
            <v>NIL</v>
          </cell>
          <cell r="AD2792" t="str">
            <v>NIL</v>
          </cell>
          <cell r="AE2792" t="str">
            <v>NIL</v>
          </cell>
          <cell r="AF2792" t="str">
            <v>NIL</v>
          </cell>
          <cell r="AG2792" t="str">
            <v>NIL</v>
          </cell>
        </row>
        <row r="2793">
          <cell r="A2793" t="str">
            <v>12-796A</v>
          </cell>
          <cell r="B2793">
            <v>0.3</v>
          </cell>
          <cell r="C2793">
            <v>-0.1</v>
          </cell>
          <cell r="D2793">
            <v>0.1</v>
          </cell>
          <cell r="E2793">
            <v>-0.1</v>
          </cell>
          <cell r="F2793">
            <v>0.05</v>
          </cell>
          <cell r="G2793">
            <v>-0.05</v>
          </cell>
          <cell r="H2793">
            <v>0.1</v>
          </cell>
          <cell r="I2793">
            <v>0</v>
          </cell>
          <cell r="J2793">
            <v>0.1</v>
          </cell>
          <cell r="K2793">
            <v>-0.1</v>
          </cell>
          <cell r="L2793">
            <v>0.1</v>
          </cell>
          <cell r="M2793">
            <v>-0.1</v>
          </cell>
          <cell r="N2793">
            <v>0.1</v>
          </cell>
          <cell r="O2793">
            <v>-0.1</v>
          </cell>
          <cell r="P2793">
            <v>0.05</v>
          </cell>
          <cell r="Q2793">
            <v>-0.05</v>
          </cell>
          <cell r="R2793">
            <v>0.2</v>
          </cell>
          <cell r="S2793">
            <v>-0.2</v>
          </cell>
          <cell r="T2793">
            <v>0.05</v>
          </cell>
          <cell r="U2793">
            <v>-0.05</v>
          </cell>
          <cell r="V2793">
            <v>0.05</v>
          </cell>
          <cell r="W2793">
            <v>-0.05</v>
          </cell>
          <cell r="X2793">
            <v>0.05</v>
          </cell>
          <cell r="Y2793">
            <v>-0.05</v>
          </cell>
          <cell r="Z2793">
            <v>0.05</v>
          </cell>
          <cell r="AA2793">
            <v>-0.05</v>
          </cell>
          <cell r="AB2793" t="str">
            <v>NIL</v>
          </cell>
          <cell r="AC2793" t="str">
            <v>NIL</v>
          </cell>
          <cell r="AD2793" t="str">
            <v>NIL</v>
          </cell>
          <cell r="AE2793" t="str">
            <v>NIL</v>
          </cell>
          <cell r="AF2793" t="str">
            <v>NIL</v>
          </cell>
          <cell r="AG2793" t="str">
            <v>NIL</v>
          </cell>
        </row>
        <row r="2794">
          <cell r="A2794" t="str">
            <v>12-797A</v>
          </cell>
          <cell r="B2794">
            <v>0.3</v>
          </cell>
          <cell r="C2794">
            <v>-0.1</v>
          </cell>
          <cell r="D2794">
            <v>0.1</v>
          </cell>
          <cell r="E2794">
            <v>-0.1</v>
          </cell>
          <cell r="F2794">
            <v>0.05</v>
          </cell>
          <cell r="G2794">
            <v>-0.05</v>
          </cell>
          <cell r="H2794">
            <v>0.1</v>
          </cell>
          <cell r="I2794">
            <v>0</v>
          </cell>
          <cell r="J2794">
            <v>0.1</v>
          </cell>
          <cell r="K2794">
            <v>-0.1</v>
          </cell>
          <cell r="L2794">
            <v>0.1</v>
          </cell>
          <cell r="M2794">
            <v>-0.1</v>
          </cell>
          <cell r="N2794">
            <v>0.1</v>
          </cell>
          <cell r="O2794">
            <v>-0.1</v>
          </cell>
          <cell r="P2794">
            <v>0.05</v>
          </cell>
          <cell r="Q2794">
            <v>-0.05</v>
          </cell>
          <cell r="R2794">
            <v>0.2</v>
          </cell>
          <cell r="S2794">
            <v>-0.2</v>
          </cell>
          <cell r="T2794">
            <v>0.05</v>
          </cell>
          <cell r="U2794">
            <v>-0.05</v>
          </cell>
          <cell r="V2794">
            <v>0.05</v>
          </cell>
          <cell r="W2794">
            <v>-0.05</v>
          </cell>
          <cell r="X2794">
            <v>0.05</v>
          </cell>
          <cell r="Y2794">
            <v>-0.05</v>
          </cell>
          <cell r="Z2794">
            <v>0.05</v>
          </cell>
          <cell r="AA2794">
            <v>-0.05</v>
          </cell>
          <cell r="AB2794" t="str">
            <v>NIL</v>
          </cell>
          <cell r="AC2794" t="str">
            <v>NIL</v>
          </cell>
          <cell r="AD2794" t="str">
            <v>NIL</v>
          </cell>
          <cell r="AE2794" t="str">
            <v>NIL</v>
          </cell>
          <cell r="AF2794" t="str">
            <v>NIL</v>
          </cell>
          <cell r="AG2794" t="str">
            <v>NIL</v>
          </cell>
        </row>
        <row r="2795">
          <cell r="A2795" t="str">
            <v>12-798A</v>
          </cell>
          <cell r="B2795">
            <v>0.3</v>
          </cell>
          <cell r="C2795">
            <v>-0.1</v>
          </cell>
          <cell r="D2795">
            <v>0.1</v>
          </cell>
          <cell r="E2795">
            <v>-0.1</v>
          </cell>
          <cell r="F2795">
            <v>0.05</v>
          </cell>
          <cell r="G2795">
            <v>-0.05</v>
          </cell>
          <cell r="H2795">
            <v>0.1</v>
          </cell>
          <cell r="I2795">
            <v>0</v>
          </cell>
          <cell r="J2795">
            <v>0.1</v>
          </cell>
          <cell r="K2795">
            <v>-0.1</v>
          </cell>
          <cell r="L2795">
            <v>0.1</v>
          </cell>
          <cell r="M2795">
            <v>-0.1</v>
          </cell>
          <cell r="N2795">
            <v>0.1</v>
          </cell>
          <cell r="O2795">
            <v>-0.1</v>
          </cell>
          <cell r="P2795">
            <v>0.05</v>
          </cell>
          <cell r="Q2795">
            <v>-0.05</v>
          </cell>
          <cell r="R2795">
            <v>0.2</v>
          </cell>
          <cell r="S2795">
            <v>-0.2</v>
          </cell>
          <cell r="T2795">
            <v>0.05</v>
          </cell>
          <cell r="U2795">
            <v>-0.05</v>
          </cell>
          <cell r="V2795">
            <v>0.05</v>
          </cell>
          <cell r="W2795">
            <v>-0.05</v>
          </cell>
          <cell r="X2795">
            <v>0.05</v>
          </cell>
          <cell r="Y2795">
            <v>-0.05</v>
          </cell>
          <cell r="Z2795">
            <v>0.03</v>
          </cell>
          <cell r="AA2795">
            <v>-0.03</v>
          </cell>
          <cell r="AB2795" t="str">
            <v>NIL</v>
          </cell>
          <cell r="AC2795" t="str">
            <v>NIL</v>
          </cell>
          <cell r="AD2795" t="str">
            <v>NIL</v>
          </cell>
          <cell r="AE2795" t="str">
            <v>NIL</v>
          </cell>
          <cell r="AF2795" t="str">
            <v>NIL</v>
          </cell>
          <cell r="AG2795" t="str">
            <v>NIL</v>
          </cell>
        </row>
        <row r="2796">
          <cell r="A2796" t="str">
            <v>12-799A</v>
          </cell>
          <cell r="B2796">
            <v>0.15</v>
          </cell>
          <cell r="C2796">
            <v>-0.15</v>
          </cell>
          <cell r="D2796">
            <v>0.1</v>
          </cell>
          <cell r="E2796">
            <v>-0.1</v>
          </cell>
          <cell r="F2796">
            <v>0.05</v>
          </cell>
          <cell r="G2796">
            <v>-0.05</v>
          </cell>
          <cell r="H2796">
            <v>0.1</v>
          </cell>
          <cell r="I2796">
            <v>0</v>
          </cell>
          <cell r="J2796">
            <v>0.1</v>
          </cell>
          <cell r="K2796">
            <v>-0.1</v>
          </cell>
          <cell r="L2796">
            <v>0.1</v>
          </cell>
          <cell r="M2796">
            <v>-0.1</v>
          </cell>
          <cell r="N2796">
            <v>0.1</v>
          </cell>
          <cell r="O2796">
            <v>-0.1</v>
          </cell>
          <cell r="P2796">
            <v>0.05</v>
          </cell>
          <cell r="Q2796">
            <v>-0.05</v>
          </cell>
          <cell r="R2796">
            <v>0.2</v>
          </cell>
          <cell r="S2796">
            <v>-0.2</v>
          </cell>
          <cell r="T2796">
            <v>0.05</v>
          </cell>
          <cell r="U2796">
            <v>-0.05</v>
          </cell>
          <cell r="V2796">
            <v>0.05</v>
          </cell>
          <cell r="W2796">
            <v>-0.05</v>
          </cell>
          <cell r="X2796">
            <v>0.05</v>
          </cell>
          <cell r="Y2796">
            <v>-0.05</v>
          </cell>
          <cell r="Z2796">
            <v>0.05</v>
          </cell>
          <cell r="AA2796">
            <v>-0.05</v>
          </cell>
          <cell r="AB2796" t="str">
            <v>NIL</v>
          </cell>
          <cell r="AC2796" t="str">
            <v>NIL</v>
          </cell>
          <cell r="AD2796" t="str">
            <v>NIL</v>
          </cell>
          <cell r="AE2796" t="str">
            <v>NIL</v>
          </cell>
          <cell r="AF2796" t="str">
            <v>NIL</v>
          </cell>
          <cell r="AG2796" t="str">
            <v>NIL</v>
          </cell>
        </row>
        <row r="2797">
          <cell r="A2797" t="str">
            <v>12-800AL</v>
          </cell>
          <cell r="B2797">
            <v>0.2</v>
          </cell>
          <cell r="C2797">
            <v>-0.2</v>
          </cell>
          <cell r="D2797">
            <v>0.1</v>
          </cell>
          <cell r="E2797">
            <v>-0.1</v>
          </cell>
          <cell r="F2797">
            <v>0.1</v>
          </cell>
          <cell r="G2797">
            <v>-0.1</v>
          </cell>
          <cell r="H2797">
            <v>0.1</v>
          </cell>
          <cell r="I2797">
            <v>0</v>
          </cell>
          <cell r="J2797">
            <v>0.1</v>
          </cell>
          <cell r="K2797">
            <v>-0.1</v>
          </cell>
          <cell r="L2797">
            <v>0.1</v>
          </cell>
          <cell r="M2797">
            <v>-0.1</v>
          </cell>
          <cell r="N2797">
            <v>0.1</v>
          </cell>
          <cell r="O2797">
            <v>-0.1</v>
          </cell>
          <cell r="P2797">
            <v>0.05</v>
          </cell>
          <cell r="Q2797">
            <v>-0.05</v>
          </cell>
          <cell r="R2797">
            <v>0.2</v>
          </cell>
          <cell r="S2797">
            <v>-0.2</v>
          </cell>
          <cell r="T2797">
            <v>0</v>
          </cell>
          <cell r="U2797">
            <v>-0.05</v>
          </cell>
          <cell r="V2797">
            <v>0.03</v>
          </cell>
          <cell r="W2797">
            <v>-0.03</v>
          </cell>
          <cell r="X2797">
            <v>0.03</v>
          </cell>
          <cell r="Y2797">
            <v>-0.03</v>
          </cell>
          <cell r="Z2797">
            <v>0.03</v>
          </cell>
          <cell r="AA2797">
            <v>-0.03</v>
          </cell>
          <cell r="AB2797" t="str">
            <v>NIL</v>
          </cell>
          <cell r="AC2797" t="str">
            <v>NIL</v>
          </cell>
          <cell r="AD2797" t="str">
            <v>NIL</v>
          </cell>
          <cell r="AE2797" t="str">
            <v>NIL</v>
          </cell>
          <cell r="AF2797" t="str">
            <v>NIL</v>
          </cell>
          <cell r="AG2797" t="str">
            <v>NIL</v>
          </cell>
        </row>
        <row r="2798">
          <cell r="A2798" t="str">
            <v>12-801A</v>
          </cell>
          <cell r="B2798">
            <v>0.3</v>
          </cell>
          <cell r="C2798">
            <v>-0.1</v>
          </cell>
          <cell r="D2798">
            <v>0.1</v>
          </cell>
          <cell r="E2798">
            <v>-0.1</v>
          </cell>
          <cell r="F2798">
            <v>0.05</v>
          </cell>
          <cell r="G2798">
            <v>-0.05</v>
          </cell>
          <cell r="H2798">
            <v>0.1</v>
          </cell>
          <cell r="I2798">
            <v>0</v>
          </cell>
          <cell r="J2798">
            <v>0.1</v>
          </cell>
          <cell r="K2798">
            <v>-0.1</v>
          </cell>
          <cell r="L2798">
            <v>0.1</v>
          </cell>
          <cell r="M2798">
            <v>-0.1</v>
          </cell>
          <cell r="N2798">
            <v>0.1</v>
          </cell>
          <cell r="O2798">
            <v>-0.1</v>
          </cell>
          <cell r="P2798">
            <v>0.05</v>
          </cell>
          <cell r="Q2798">
            <v>-0.05</v>
          </cell>
          <cell r="R2798">
            <v>0.2</v>
          </cell>
          <cell r="S2798">
            <v>-0.2</v>
          </cell>
          <cell r="T2798">
            <v>0.05</v>
          </cell>
          <cell r="U2798">
            <v>-0.05</v>
          </cell>
          <cell r="V2798">
            <v>0.05</v>
          </cell>
          <cell r="W2798">
            <v>-0.05</v>
          </cell>
          <cell r="X2798">
            <v>0.05</v>
          </cell>
          <cell r="Y2798">
            <v>-0.05</v>
          </cell>
          <cell r="Z2798">
            <v>0.05</v>
          </cell>
          <cell r="AA2798">
            <v>-0.05</v>
          </cell>
          <cell r="AB2798" t="str">
            <v>NIL</v>
          </cell>
          <cell r="AC2798" t="str">
            <v>NIL</v>
          </cell>
          <cell r="AD2798" t="str">
            <v>NIL</v>
          </cell>
          <cell r="AE2798" t="str">
            <v>NIL</v>
          </cell>
          <cell r="AF2798" t="str">
            <v>NIL</v>
          </cell>
          <cell r="AG2798" t="str">
            <v>NIL</v>
          </cell>
        </row>
        <row r="2799">
          <cell r="A2799" t="str">
            <v>12-802A</v>
          </cell>
          <cell r="B2799">
            <v>0.15</v>
          </cell>
          <cell r="C2799">
            <v>-0.15</v>
          </cell>
          <cell r="D2799">
            <v>0.1</v>
          </cell>
          <cell r="E2799">
            <v>-0.1</v>
          </cell>
          <cell r="F2799">
            <v>0.05</v>
          </cell>
          <cell r="G2799">
            <v>-0.05</v>
          </cell>
          <cell r="H2799">
            <v>0.1</v>
          </cell>
          <cell r="I2799">
            <v>0</v>
          </cell>
          <cell r="J2799">
            <v>0.1</v>
          </cell>
          <cell r="K2799">
            <v>-0.1</v>
          </cell>
          <cell r="L2799">
            <v>0.1</v>
          </cell>
          <cell r="M2799">
            <v>-0.1</v>
          </cell>
          <cell r="N2799">
            <v>0.1</v>
          </cell>
          <cell r="O2799">
            <v>-0.1</v>
          </cell>
          <cell r="P2799">
            <v>0.05</v>
          </cell>
          <cell r="Q2799">
            <v>-0.05</v>
          </cell>
          <cell r="R2799">
            <v>0.2</v>
          </cell>
          <cell r="S2799">
            <v>-0.2</v>
          </cell>
          <cell r="T2799">
            <v>0.05</v>
          </cell>
          <cell r="U2799">
            <v>-0.05</v>
          </cell>
          <cell r="V2799">
            <v>0.05</v>
          </cell>
          <cell r="W2799">
            <v>-0.05</v>
          </cell>
          <cell r="X2799">
            <v>0.05</v>
          </cell>
          <cell r="Y2799">
            <v>-0.05</v>
          </cell>
          <cell r="Z2799">
            <v>0.05</v>
          </cell>
          <cell r="AA2799">
            <v>-0.05</v>
          </cell>
          <cell r="AB2799" t="str">
            <v>NIL</v>
          </cell>
          <cell r="AC2799" t="str">
            <v>NIL</v>
          </cell>
          <cell r="AD2799" t="str">
            <v>NIL</v>
          </cell>
          <cell r="AE2799" t="str">
            <v>NIL</v>
          </cell>
          <cell r="AF2799" t="str">
            <v>NIL</v>
          </cell>
          <cell r="AG2799" t="str">
            <v>NIL</v>
          </cell>
        </row>
        <row r="2800">
          <cell r="A2800" t="str">
            <v>12-802A-1</v>
          </cell>
          <cell r="B2800">
            <v>0.15</v>
          </cell>
          <cell r="C2800">
            <v>-0.15</v>
          </cell>
          <cell r="D2800">
            <v>0.1</v>
          </cell>
          <cell r="E2800">
            <v>-0.1</v>
          </cell>
          <cell r="F2800">
            <v>0.05</v>
          </cell>
          <cell r="G2800">
            <v>-0.05</v>
          </cell>
          <cell r="H2800">
            <v>0.1</v>
          </cell>
          <cell r="I2800">
            <v>0</v>
          </cell>
          <cell r="J2800">
            <v>0.1</v>
          </cell>
          <cell r="K2800">
            <v>-0.1</v>
          </cell>
          <cell r="L2800">
            <v>0.1</v>
          </cell>
          <cell r="M2800">
            <v>-0.1</v>
          </cell>
          <cell r="N2800">
            <v>0.1</v>
          </cell>
          <cell r="O2800">
            <v>-0.1</v>
          </cell>
          <cell r="P2800">
            <v>0.05</v>
          </cell>
          <cell r="Q2800">
            <v>-0.05</v>
          </cell>
          <cell r="R2800">
            <v>0.2</v>
          </cell>
          <cell r="S2800">
            <v>-0.2</v>
          </cell>
          <cell r="T2800">
            <v>0.05</v>
          </cell>
          <cell r="U2800">
            <v>-0.05</v>
          </cell>
          <cell r="V2800">
            <v>0.05</v>
          </cell>
          <cell r="W2800">
            <v>-0.05</v>
          </cell>
          <cell r="X2800">
            <v>0.05</v>
          </cell>
          <cell r="Y2800">
            <v>-0.05</v>
          </cell>
          <cell r="Z2800">
            <v>0.05</v>
          </cell>
          <cell r="AA2800">
            <v>-0.05</v>
          </cell>
          <cell r="AB2800" t="str">
            <v>NIL</v>
          </cell>
          <cell r="AC2800" t="str">
            <v>NIL</v>
          </cell>
          <cell r="AD2800" t="str">
            <v>NIL</v>
          </cell>
          <cell r="AE2800" t="str">
            <v>NIL</v>
          </cell>
          <cell r="AF2800" t="str">
            <v>NIL</v>
          </cell>
          <cell r="AG2800" t="str">
            <v>NIL</v>
          </cell>
        </row>
        <row r="2801">
          <cell r="A2801" t="str">
            <v>12-802A-2</v>
          </cell>
          <cell r="B2801">
            <v>0.15</v>
          </cell>
          <cell r="C2801">
            <v>-0.15</v>
          </cell>
          <cell r="D2801">
            <v>0.1</v>
          </cell>
          <cell r="E2801">
            <v>-0.1</v>
          </cell>
          <cell r="F2801">
            <v>0.05</v>
          </cell>
          <cell r="G2801">
            <v>-0.05</v>
          </cell>
          <cell r="H2801">
            <v>0.1</v>
          </cell>
          <cell r="I2801">
            <v>0</v>
          </cell>
          <cell r="J2801">
            <v>0.1</v>
          </cell>
          <cell r="K2801">
            <v>-0.1</v>
          </cell>
          <cell r="L2801">
            <v>0.1</v>
          </cell>
          <cell r="M2801">
            <v>-0.1</v>
          </cell>
          <cell r="N2801">
            <v>0.1</v>
          </cell>
          <cell r="O2801">
            <v>-0.1</v>
          </cell>
          <cell r="P2801">
            <v>0.05</v>
          </cell>
          <cell r="Q2801">
            <v>-0.05</v>
          </cell>
          <cell r="R2801">
            <v>0.2</v>
          </cell>
          <cell r="S2801">
            <v>-0.2</v>
          </cell>
          <cell r="T2801">
            <v>0.05</v>
          </cell>
          <cell r="U2801">
            <v>-0.05</v>
          </cell>
          <cell r="V2801">
            <v>0.05</v>
          </cell>
          <cell r="W2801">
            <v>-0.05</v>
          </cell>
          <cell r="X2801">
            <v>0.05</v>
          </cell>
          <cell r="Y2801">
            <v>-0.05</v>
          </cell>
          <cell r="Z2801">
            <v>0.05</v>
          </cell>
          <cell r="AA2801">
            <v>-0.05</v>
          </cell>
          <cell r="AB2801" t="str">
            <v>NIL</v>
          </cell>
          <cell r="AC2801" t="str">
            <v>NIL</v>
          </cell>
          <cell r="AD2801" t="str">
            <v>NIL</v>
          </cell>
          <cell r="AE2801" t="str">
            <v>NIL</v>
          </cell>
          <cell r="AF2801" t="str">
            <v>NIL</v>
          </cell>
          <cell r="AG2801" t="str">
            <v>NIL</v>
          </cell>
        </row>
        <row r="2802">
          <cell r="A2802" t="str">
            <v>12-803A</v>
          </cell>
          <cell r="B2802">
            <v>0.15</v>
          </cell>
          <cell r="C2802">
            <v>-0.15</v>
          </cell>
          <cell r="D2802">
            <v>0.1</v>
          </cell>
          <cell r="E2802">
            <v>-0.1</v>
          </cell>
          <cell r="F2802">
            <v>0.05</v>
          </cell>
          <cell r="G2802">
            <v>-0.05</v>
          </cell>
          <cell r="H2802">
            <v>0.1</v>
          </cell>
          <cell r="I2802">
            <v>0</v>
          </cell>
          <cell r="J2802">
            <v>0.1</v>
          </cell>
          <cell r="K2802">
            <v>-0.1</v>
          </cell>
          <cell r="L2802">
            <v>0.1</v>
          </cell>
          <cell r="M2802">
            <v>-0.1</v>
          </cell>
          <cell r="N2802">
            <v>0.1</v>
          </cell>
          <cell r="O2802">
            <v>-0.1</v>
          </cell>
          <cell r="P2802">
            <v>0.05</v>
          </cell>
          <cell r="Q2802">
            <v>-0.05</v>
          </cell>
          <cell r="R2802">
            <v>0.2</v>
          </cell>
          <cell r="S2802">
            <v>-0.2</v>
          </cell>
          <cell r="T2802">
            <v>0.05</v>
          </cell>
          <cell r="U2802">
            <v>-0.05</v>
          </cell>
          <cell r="V2802">
            <v>0.05</v>
          </cell>
          <cell r="W2802">
            <v>-0.05</v>
          </cell>
          <cell r="X2802">
            <v>0.05</v>
          </cell>
          <cell r="Y2802">
            <v>-0.05</v>
          </cell>
          <cell r="Z2802">
            <v>0.05</v>
          </cell>
          <cell r="AA2802">
            <v>-0.05</v>
          </cell>
          <cell r="AB2802" t="str">
            <v>NIL</v>
          </cell>
          <cell r="AC2802" t="str">
            <v>NIL</v>
          </cell>
          <cell r="AD2802" t="str">
            <v>NIL</v>
          </cell>
          <cell r="AE2802" t="str">
            <v>NIL</v>
          </cell>
          <cell r="AF2802" t="str">
            <v>NIL</v>
          </cell>
          <cell r="AG2802" t="str">
            <v>NIL</v>
          </cell>
        </row>
        <row r="2803">
          <cell r="A2803" t="str">
            <v>12-804A</v>
          </cell>
          <cell r="B2803">
            <v>0.3</v>
          </cell>
          <cell r="C2803">
            <v>-0.1</v>
          </cell>
          <cell r="D2803">
            <v>0.1</v>
          </cell>
          <cell r="E2803">
            <v>-0.1</v>
          </cell>
          <cell r="F2803">
            <v>0.1</v>
          </cell>
          <cell r="G2803">
            <v>-0.1</v>
          </cell>
          <cell r="H2803">
            <v>0.1</v>
          </cell>
          <cell r="I2803">
            <v>0</v>
          </cell>
          <cell r="J2803">
            <v>0.1</v>
          </cell>
          <cell r="K2803">
            <v>-0.1</v>
          </cell>
          <cell r="L2803">
            <v>0.1</v>
          </cell>
          <cell r="M2803">
            <v>-0.1</v>
          </cell>
          <cell r="N2803">
            <v>0.1</v>
          </cell>
          <cell r="O2803">
            <v>-0.1</v>
          </cell>
          <cell r="P2803">
            <v>0.1</v>
          </cell>
          <cell r="Q2803">
            <v>-0.1</v>
          </cell>
          <cell r="R2803">
            <v>0.2</v>
          </cell>
          <cell r="S2803">
            <v>-0.2</v>
          </cell>
          <cell r="T2803">
            <v>0.05</v>
          </cell>
          <cell r="U2803">
            <v>-0.05</v>
          </cell>
          <cell r="V2803">
            <v>0.05</v>
          </cell>
          <cell r="W2803">
            <v>-0.05</v>
          </cell>
          <cell r="X2803">
            <v>0.05</v>
          </cell>
          <cell r="Y2803">
            <v>-0.05</v>
          </cell>
          <cell r="Z2803">
            <v>0.05</v>
          </cell>
          <cell r="AA2803">
            <v>-0.05</v>
          </cell>
          <cell r="AB2803" t="str">
            <v>NIL</v>
          </cell>
          <cell r="AC2803" t="str">
            <v>NIL</v>
          </cell>
          <cell r="AD2803" t="str">
            <v>NIL</v>
          </cell>
          <cell r="AE2803" t="str">
            <v>NIL</v>
          </cell>
          <cell r="AF2803" t="str">
            <v>NIL</v>
          </cell>
          <cell r="AG2803" t="str">
            <v>NIL</v>
          </cell>
        </row>
        <row r="2804">
          <cell r="A2804" t="str">
            <v>12-805A</v>
          </cell>
          <cell r="B2804">
            <v>0.3</v>
          </cell>
          <cell r="C2804">
            <v>-0.1</v>
          </cell>
          <cell r="D2804">
            <v>0.1</v>
          </cell>
          <cell r="E2804">
            <v>-0.1</v>
          </cell>
          <cell r="F2804">
            <v>0.05</v>
          </cell>
          <cell r="G2804">
            <v>-0.05</v>
          </cell>
          <cell r="H2804">
            <v>0.1</v>
          </cell>
          <cell r="I2804">
            <v>0</v>
          </cell>
          <cell r="J2804">
            <v>0.1</v>
          </cell>
          <cell r="K2804">
            <v>-0.1</v>
          </cell>
          <cell r="L2804">
            <v>0.1</v>
          </cell>
          <cell r="M2804">
            <v>-0.1</v>
          </cell>
          <cell r="N2804">
            <v>0.1</v>
          </cell>
          <cell r="O2804">
            <v>-0.1</v>
          </cell>
          <cell r="P2804">
            <v>0.05</v>
          </cell>
          <cell r="Q2804">
            <v>-0.05</v>
          </cell>
          <cell r="R2804">
            <v>0.2</v>
          </cell>
          <cell r="S2804">
            <v>-0.2</v>
          </cell>
          <cell r="T2804">
            <v>0.05</v>
          </cell>
          <cell r="U2804">
            <v>-0.05</v>
          </cell>
          <cell r="V2804">
            <v>0.03</v>
          </cell>
          <cell r="W2804">
            <v>-0.03</v>
          </cell>
          <cell r="X2804">
            <v>0.03</v>
          </cell>
          <cell r="Y2804">
            <v>-0.03</v>
          </cell>
          <cell r="Z2804">
            <v>0.03</v>
          </cell>
          <cell r="AA2804">
            <v>-0.03</v>
          </cell>
          <cell r="AB2804" t="str">
            <v>NIL</v>
          </cell>
          <cell r="AC2804" t="str">
            <v>NIL</v>
          </cell>
          <cell r="AD2804" t="str">
            <v>NIL</v>
          </cell>
          <cell r="AE2804" t="str">
            <v>NIL</v>
          </cell>
          <cell r="AF2804" t="str">
            <v>NIL</v>
          </cell>
          <cell r="AG2804" t="str">
            <v>NIL</v>
          </cell>
        </row>
        <row r="2805">
          <cell r="A2805" t="str">
            <v>12-806AL</v>
          </cell>
          <cell r="B2805">
            <v>0.2</v>
          </cell>
          <cell r="C2805">
            <v>-0.2</v>
          </cell>
          <cell r="D2805">
            <v>0.1</v>
          </cell>
          <cell r="E2805">
            <v>-0.1</v>
          </cell>
          <cell r="F2805">
            <v>0.1</v>
          </cell>
          <cell r="G2805">
            <v>-0.1</v>
          </cell>
          <cell r="H2805">
            <v>0.1</v>
          </cell>
          <cell r="I2805">
            <v>0</v>
          </cell>
          <cell r="J2805">
            <v>0.1</v>
          </cell>
          <cell r="K2805">
            <v>-0.1</v>
          </cell>
          <cell r="L2805">
            <v>0.1</v>
          </cell>
          <cell r="M2805">
            <v>-0.1</v>
          </cell>
          <cell r="N2805">
            <v>0.1</v>
          </cell>
          <cell r="O2805">
            <v>-0.1</v>
          </cell>
          <cell r="P2805">
            <v>0.05</v>
          </cell>
          <cell r="Q2805">
            <v>-0.05</v>
          </cell>
          <cell r="R2805">
            <v>0.2</v>
          </cell>
          <cell r="S2805">
            <v>-0.2</v>
          </cell>
          <cell r="T2805">
            <v>0</v>
          </cell>
          <cell r="U2805">
            <v>-0.05</v>
          </cell>
          <cell r="V2805">
            <v>0.03</v>
          </cell>
          <cell r="W2805">
            <v>-0.03</v>
          </cell>
          <cell r="X2805">
            <v>0.03</v>
          </cell>
          <cell r="Y2805">
            <v>-0.03</v>
          </cell>
          <cell r="Z2805">
            <v>0.03</v>
          </cell>
          <cell r="AA2805">
            <v>-0.03</v>
          </cell>
          <cell r="AB2805" t="str">
            <v>NIL</v>
          </cell>
          <cell r="AC2805" t="str">
            <v>NIL</v>
          </cell>
          <cell r="AD2805" t="str">
            <v>NIL</v>
          </cell>
          <cell r="AE2805" t="str">
            <v>NIL</v>
          </cell>
          <cell r="AF2805" t="str">
            <v>NIL</v>
          </cell>
          <cell r="AG2805" t="str">
            <v>NIL</v>
          </cell>
        </row>
        <row r="2806">
          <cell r="A2806" t="str">
            <v>12-807A</v>
          </cell>
          <cell r="B2806">
            <v>0.3</v>
          </cell>
          <cell r="C2806">
            <v>-0.1</v>
          </cell>
          <cell r="D2806">
            <v>0.1</v>
          </cell>
          <cell r="E2806">
            <v>-0.1</v>
          </cell>
          <cell r="F2806">
            <v>0.05</v>
          </cell>
          <cell r="G2806">
            <v>-0.05</v>
          </cell>
          <cell r="H2806">
            <v>0.1</v>
          </cell>
          <cell r="I2806">
            <v>0</v>
          </cell>
          <cell r="J2806">
            <v>0.1</v>
          </cell>
          <cell r="K2806">
            <v>-0.1</v>
          </cell>
          <cell r="L2806">
            <v>0.1</v>
          </cell>
          <cell r="M2806">
            <v>-0.1</v>
          </cell>
          <cell r="N2806">
            <v>0.1</v>
          </cell>
          <cell r="O2806">
            <v>-0.1</v>
          </cell>
          <cell r="P2806">
            <v>0.05</v>
          </cell>
          <cell r="Q2806">
            <v>-0.05</v>
          </cell>
          <cell r="R2806">
            <v>0.2</v>
          </cell>
          <cell r="S2806">
            <v>-0.2</v>
          </cell>
          <cell r="T2806">
            <v>0.05</v>
          </cell>
          <cell r="U2806">
            <v>-0.05</v>
          </cell>
          <cell r="V2806">
            <v>0.05</v>
          </cell>
          <cell r="W2806">
            <v>-0.05</v>
          </cell>
          <cell r="X2806">
            <v>0.05</v>
          </cell>
          <cell r="Y2806">
            <v>-0.05</v>
          </cell>
          <cell r="Z2806">
            <v>0.05</v>
          </cell>
          <cell r="AA2806">
            <v>-0.05</v>
          </cell>
          <cell r="AB2806">
            <v>0.05</v>
          </cell>
          <cell r="AC2806">
            <v>-0.05</v>
          </cell>
          <cell r="AD2806">
            <v>0.05</v>
          </cell>
          <cell r="AE2806">
            <v>-0.05</v>
          </cell>
          <cell r="AF2806" t="str">
            <v>NIL</v>
          </cell>
          <cell r="AG2806" t="str">
            <v>NIL</v>
          </cell>
        </row>
        <row r="2807">
          <cell r="A2807" t="str">
            <v>12-808A</v>
          </cell>
          <cell r="B2807">
            <v>0.3</v>
          </cell>
          <cell r="C2807">
            <v>-0.1</v>
          </cell>
          <cell r="D2807">
            <v>0.1</v>
          </cell>
          <cell r="E2807">
            <v>-0.1</v>
          </cell>
          <cell r="F2807">
            <v>0.1</v>
          </cell>
          <cell r="G2807">
            <v>-0.1</v>
          </cell>
          <cell r="H2807">
            <v>0.1</v>
          </cell>
          <cell r="I2807">
            <v>0</v>
          </cell>
          <cell r="J2807">
            <v>0.1</v>
          </cell>
          <cell r="K2807">
            <v>-0.1</v>
          </cell>
          <cell r="L2807">
            <v>0.1</v>
          </cell>
          <cell r="M2807">
            <v>-0.1</v>
          </cell>
          <cell r="N2807">
            <v>0.1</v>
          </cell>
          <cell r="O2807">
            <v>-0.1</v>
          </cell>
          <cell r="P2807">
            <v>0.05</v>
          </cell>
          <cell r="Q2807">
            <v>-0.05</v>
          </cell>
          <cell r="R2807">
            <v>0.2</v>
          </cell>
          <cell r="S2807">
            <v>-0.2</v>
          </cell>
          <cell r="T2807">
            <v>0.05</v>
          </cell>
          <cell r="U2807">
            <v>-0.05</v>
          </cell>
          <cell r="V2807">
            <v>0.05</v>
          </cell>
          <cell r="W2807">
            <v>-0.05</v>
          </cell>
          <cell r="X2807">
            <v>0.05</v>
          </cell>
          <cell r="Y2807">
            <v>-0.05</v>
          </cell>
          <cell r="Z2807">
            <v>0.05</v>
          </cell>
          <cell r="AA2807">
            <v>-0.05</v>
          </cell>
          <cell r="AB2807" t="str">
            <v>NIL</v>
          </cell>
          <cell r="AC2807" t="str">
            <v>NIL</v>
          </cell>
          <cell r="AD2807" t="str">
            <v>NIL</v>
          </cell>
          <cell r="AE2807" t="str">
            <v>NIL</v>
          </cell>
          <cell r="AF2807" t="str">
            <v>NIL</v>
          </cell>
          <cell r="AG2807" t="str">
            <v>NIL</v>
          </cell>
        </row>
        <row r="2808">
          <cell r="A2808" t="str">
            <v>12-809A</v>
          </cell>
          <cell r="B2808">
            <v>0.3</v>
          </cell>
          <cell r="C2808">
            <v>-0.1</v>
          </cell>
          <cell r="D2808">
            <v>0.1</v>
          </cell>
          <cell r="E2808">
            <v>-0.1</v>
          </cell>
          <cell r="F2808">
            <v>0.05</v>
          </cell>
          <cell r="G2808">
            <v>-0.05</v>
          </cell>
          <cell r="H2808">
            <v>0.1</v>
          </cell>
          <cell r="I2808">
            <v>0</v>
          </cell>
          <cell r="J2808">
            <v>0.1</v>
          </cell>
          <cell r="K2808">
            <v>-0.1</v>
          </cell>
          <cell r="L2808">
            <v>0.1</v>
          </cell>
          <cell r="M2808">
            <v>-0.1</v>
          </cell>
          <cell r="N2808">
            <v>0.1</v>
          </cell>
          <cell r="O2808">
            <v>-0.1</v>
          </cell>
          <cell r="P2808">
            <v>0.05</v>
          </cell>
          <cell r="Q2808">
            <v>-0.05</v>
          </cell>
          <cell r="R2808">
            <v>0.2</v>
          </cell>
          <cell r="S2808">
            <v>-0.2</v>
          </cell>
          <cell r="T2808">
            <v>0.05</v>
          </cell>
          <cell r="U2808">
            <v>-0.05</v>
          </cell>
          <cell r="V2808">
            <v>0.05</v>
          </cell>
          <cell r="W2808">
            <v>-0.05</v>
          </cell>
          <cell r="X2808">
            <v>0.05</v>
          </cell>
          <cell r="Y2808">
            <v>-0.05</v>
          </cell>
          <cell r="Z2808">
            <v>0.05</v>
          </cell>
          <cell r="AA2808">
            <v>-0.05</v>
          </cell>
          <cell r="AB2808" t="str">
            <v>NIL</v>
          </cell>
          <cell r="AC2808" t="str">
            <v>NIL</v>
          </cell>
          <cell r="AD2808" t="str">
            <v>NIL</v>
          </cell>
          <cell r="AE2808" t="str">
            <v>NIL</v>
          </cell>
          <cell r="AF2808" t="str">
            <v>NIL</v>
          </cell>
          <cell r="AG2808" t="str">
            <v>NIL</v>
          </cell>
        </row>
        <row r="2809">
          <cell r="A2809" t="str">
            <v>12-810A</v>
          </cell>
          <cell r="B2809">
            <v>0.3</v>
          </cell>
          <cell r="C2809">
            <v>-0.1</v>
          </cell>
          <cell r="D2809">
            <v>0.1</v>
          </cell>
          <cell r="E2809">
            <v>-0.1</v>
          </cell>
          <cell r="F2809">
            <v>0.05</v>
          </cell>
          <cell r="G2809">
            <v>-0.05</v>
          </cell>
          <cell r="H2809">
            <v>0.1</v>
          </cell>
          <cell r="I2809">
            <v>0</v>
          </cell>
          <cell r="J2809">
            <v>0.1</v>
          </cell>
          <cell r="K2809">
            <v>-0.1</v>
          </cell>
          <cell r="L2809">
            <v>0.1</v>
          </cell>
          <cell r="M2809">
            <v>-0.1</v>
          </cell>
          <cell r="N2809">
            <v>0.1</v>
          </cell>
          <cell r="O2809">
            <v>-0.1</v>
          </cell>
          <cell r="P2809">
            <v>0.05</v>
          </cell>
          <cell r="Q2809">
            <v>-0.05</v>
          </cell>
          <cell r="R2809">
            <v>0.2</v>
          </cell>
          <cell r="S2809">
            <v>-0.2</v>
          </cell>
          <cell r="T2809">
            <v>0.05</v>
          </cell>
          <cell r="U2809">
            <v>-0.05</v>
          </cell>
          <cell r="V2809">
            <v>0.05</v>
          </cell>
          <cell r="W2809">
            <v>-0.05</v>
          </cell>
          <cell r="X2809">
            <v>0.05</v>
          </cell>
          <cell r="Y2809">
            <v>-0.05</v>
          </cell>
          <cell r="Z2809">
            <v>0.05</v>
          </cell>
          <cell r="AA2809">
            <v>-0.05</v>
          </cell>
          <cell r="AB2809" t="str">
            <v>NIL</v>
          </cell>
          <cell r="AC2809" t="str">
            <v>NIL</v>
          </cell>
          <cell r="AD2809" t="str">
            <v>NIL</v>
          </cell>
          <cell r="AE2809" t="str">
            <v>NIL</v>
          </cell>
          <cell r="AF2809" t="str">
            <v>NIL</v>
          </cell>
          <cell r="AG2809" t="str">
            <v>NIL</v>
          </cell>
        </row>
        <row r="2810">
          <cell r="A2810" t="str">
            <v>12-811A-MFR</v>
          </cell>
          <cell r="B2810">
            <v>0.3</v>
          </cell>
          <cell r="C2810">
            <v>-0.1</v>
          </cell>
          <cell r="D2810">
            <v>0.1</v>
          </cell>
          <cell r="E2810">
            <v>-0.1</v>
          </cell>
          <cell r="F2810">
            <v>0.05</v>
          </cell>
          <cell r="G2810">
            <v>-0.05</v>
          </cell>
          <cell r="H2810">
            <v>0.1</v>
          </cell>
          <cell r="I2810">
            <v>0</v>
          </cell>
          <cell r="J2810">
            <v>0.05</v>
          </cell>
          <cell r="K2810">
            <v>-0.05</v>
          </cell>
          <cell r="L2810">
            <v>0.1</v>
          </cell>
          <cell r="M2810">
            <v>-0.1</v>
          </cell>
          <cell r="N2810">
            <v>0.1</v>
          </cell>
          <cell r="O2810">
            <v>-0.1</v>
          </cell>
          <cell r="P2810">
            <v>0.05</v>
          </cell>
          <cell r="Q2810">
            <v>-0.05</v>
          </cell>
          <cell r="R2810">
            <v>0.2</v>
          </cell>
          <cell r="S2810">
            <v>-0.2</v>
          </cell>
          <cell r="T2810">
            <v>0.05</v>
          </cell>
          <cell r="U2810">
            <v>-0.05</v>
          </cell>
          <cell r="V2810">
            <v>0.03</v>
          </cell>
          <cell r="W2810">
            <v>-0.03</v>
          </cell>
          <cell r="X2810">
            <v>0.03</v>
          </cell>
          <cell r="Y2810">
            <v>-0.03</v>
          </cell>
          <cell r="Z2810">
            <v>0.03</v>
          </cell>
          <cell r="AA2810">
            <v>-0.03</v>
          </cell>
          <cell r="AB2810" t="str">
            <v>NIL</v>
          </cell>
          <cell r="AC2810" t="str">
            <v>NIL</v>
          </cell>
          <cell r="AD2810" t="str">
            <v>NIL</v>
          </cell>
          <cell r="AE2810" t="str">
            <v>NIL</v>
          </cell>
          <cell r="AF2810" t="str">
            <v>NIL</v>
          </cell>
          <cell r="AG2810" t="str">
            <v>NIL</v>
          </cell>
        </row>
        <row r="2811">
          <cell r="A2811" t="str">
            <v>12-812A</v>
          </cell>
          <cell r="B2811">
            <v>0.3</v>
          </cell>
          <cell r="C2811">
            <v>-0.1</v>
          </cell>
          <cell r="D2811">
            <v>0.1</v>
          </cell>
          <cell r="E2811">
            <v>-0.1</v>
          </cell>
          <cell r="F2811">
            <v>0.05</v>
          </cell>
          <cell r="G2811">
            <v>-0.05</v>
          </cell>
          <cell r="H2811">
            <v>0.1</v>
          </cell>
          <cell r="I2811">
            <v>0</v>
          </cell>
          <cell r="J2811">
            <v>0.1</v>
          </cell>
          <cell r="K2811">
            <v>-0.1</v>
          </cell>
          <cell r="L2811">
            <v>0.1</v>
          </cell>
          <cell r="M2811">
            <v>-0.1</v>
          </cell>
          <cell r="N2811">
            <v>0.1</v>
          </cell>
          <cell r="O2811">
            <v>-0.1</v>
          </cell>
          <cell r="P2811">
            <v>0.05</v>
          </cell>
          <cell r="Q2811">
            <v>-0.05</v>
          </cell>
          <cell r="R2811">
            <v>0.2</v>
          </cell>
          <cell r="S2811">
            <v>-0.2</v>
          </cell>
          <cell r="T2811">
            <v>0.05</v>
          </cell>
          <cell r="U2811">
            <v>-0.05</v>
          </cell>
          <cell r="V2811">
            <v>0.05</v>
          </cell>
          <cell r="W2811">
            <v>-0.05</v>
          </cell>
          <cell r="X2811">
            <v>0.05</v>
          </cell>
          <cell r="Y2811">
            <v>-0.05</v>
          </cell>
          <cell r="Z2811">
            <v>0.05</v>
          </cell>
          <cell r="AA2811">
            <v>-0.05</v>
          </cell>
          <cell r="AB2811" t="str">
            <v>NIL</v>
          </cell>
          <cell r="AC2811" t="str">
            <v>NIL</v>
          </cell>
          <cell r="AD2811" t="str">
            <v>NIL</v>
          </cell>
          <cell r="AE2811" t="str">
            <v>NIL</v>
          </cell>
          <cell r="AF2811" t="str">
            <v>NIL</v>
          </cell>
          <cell r="AG2811" t="str">
            <v>NIL</v>
          </cell>
        </row>
        <row r="2812">
          <cell r="A2812" t="str">
            <v>12-813A-CM</v>
          </cell>
          <cell r="B2812">
            <v>0.3</v>
          </cell>
          <cell r="C2812">
            <v>-0.1</v>
          </cell>
          <cell r="D2812">
            <v>0.1</v>
          </cell>
          <cell r="E2812">
            <v>-0.1</v>
          </cell>
          <cell r="F2812">
            <v>0.05</v>
          </cell>
          <cell r="G2812">
            <v>-0.05</v>
          </cell>
          <cell r="H2812">
            <v>0.1</v>
          </cell>
          <cell r="I2812">
            <v>0</v>
          </cell>
          <cell r="J2812">
            <v>0.05</v>
          </cell>
          <cell r="K2812">
            <v>-0.05</v>
          </cell>
          <cell r="L2812">
            <v>0.1</v>
          </cell>
          <cell r="M2812">
            <v>-0.1</v>
          </cell>
          <cell r="N2812">
            <v>0.1</v>
          </cell>
          <cell r="O2812">
            <v>-0.1</v>
          </cell>
          <cell r="P2812">
            <v>0.05</v>
          </cell>
          <cell r="Q2812">
            <v>-0.05</v>
          </cell>
          <cell r="R2812">
            <v>0.2</v>
          </cell>
          <cell r="S2812">
            <v>-0.2</v>
          </cell>
          <cell r="T2812">
            <v>0.05</v>
          </cell>
          <cell r="U2812">
            <v>-0.05</v>
          </cell>
          <cell r="V2812">
            <v>0.03</v>
          </cell>
          <cell r="W2812">
            <v>-0.03</v>
          </cell>
          <cell r="X2812">
            <v>0.03</v>
          </cell>
          <cell r="Y2812">
            <v>-0.03</v>
          </cell>
          <cell r="Z2812">
            <v>0.03</v>
          </cell>
          <cell r="AA2812">
            <v>-0.03</v>
          </cell>
          <cell r="AB2812" t="str">
            <v>NIL</v>
          </cell>
          <cell r="AC2812" t="str">
            <v>NIL</v>
          </cell>
          <cell r="AD2812" t="str">
            <v>NIL</v>
          </cell>
          <cell r="AE2812" t="str">
            <v>NIL</v>
          </cell>
          <cell r="AF2812" t="str">
            <v>NIL</v>
          </cell>
          <cell r="AG2812" t="str">
            <v>NIL</v>
          </cell>
        </row>
        <row r="2813">
          <cell r="A2813" t="str">
            <v>12-813A-CM1</v>
          </cell>
          <cell r="B2813">
            <v>0.3</v>
          </cell>
          <cell r="C2813">
            <v>-0.1</v>
          </cell>
          <cell r="D2813">
            <v>0.1</v>
          </cell>
          <cell r="E2813">
            <v>-0.1</v>
          </cell>
          <cell r="F2813">
            <v>0.05</v>
          </cell>
          <cell r="G2813">
            <v>-0.05</v>
          </cell>
          <cell r="H2813">
            <v>0.1</v>
          </cell>
          <cell r="I2813">
            <v>0</v>
          </cell>
          <cell r="J2813">
            <v>0.05</v>
          </cell>
          <cell r="K2813">
            <v>-0.05</v>
          </cell>
          <cell r="L2813">
            <v>0.1</v>
          </cell>
          <cell r="M2813">
            <v>-0.1</v>
          </cell>
          <cell r="N2813">
            <v>0.1</v>
          </cell>
          <cell r="O2813">
            <v>-0.1</v>
          </cell>
          <cell r="P2813">
            <v>0.05</v>
          </cell>
          <cell r="Q2813">
            <v>-0.05</v>
          </cell>
          <cell r="R2813">
            <v>0.2</v>
          </cell>
          <cell r="S2813">
            <v>-0.2</v>
          </cell>
          <cell r="T2813">
            <v>0.05</v>
          </cell>
          <cell r="U2813">
            <v>-0.05</v>
          </cell>
          <cell r="V2813">
            <v>0.03</v>
          </cell>
          <cell r="W2813">
            <v>-0.03</v>
          </cell>
          <cell r="X2813">
            <v>0.03</v>
          </cell>
          <cell r="Y2813">
            <v>-0.03</v>
          </cell>
          <cell r="Z2813">
            <v>0.03</v>
          </cell>
          <cell r="AA2813">
            <v>-0.03</v>
          </cell>
          <cell r="AB2813" t="str">
            <v>NIL</v>
          </cell>
          <cell r="AC2813" t="str">
            <v>NIL</v>
          </cell>
          <cell r="AD2813" t="str">
            <v>NIL</v>
          </cell>
          <cell r="AE2813" t="str">
            <v>NIL</v>
          </cell>
          <cell r="AF2813" t="str">
            <v>NIL</v>
          </cell>
          <cell r="AG2813" t="str">
            <v>NIL</v>
          </cell>
        </row>
        <row r="2814">
          <cell r="A2814" t="str">
            <v>12-814A-M</v>
          </cell>
          <cell r="B2814">
            <v>0.3</v>
          </cell>
          <cell r="C2814">
            <v>-0.1</v>
          </cell>
          <cell r="D2814">
            <v>0.1</v>
          </cell>
          <cell r="E2814">
            <v>-0.1</v>
          </cell>
          <cell r="F2814">
            <v>0.05</v>
          </cell>
          <cell r="G2814">
            <v>-0.05</v>
          </cell>
          <cell r="H2814">
            <v>0.1</v>
          </cell>
          <cell r="I2814">
            <v>0</v>
          </cell>
          <cell r="J2814">
            <v>0.05</v>
          </cell>
          <cell r="K2814">
            <v>-0.05</v>
          </cell>
          <cell r="L2814">
            <v>0.1</v>
          </cell>
          <cell r="M2814">
            <v>-0.1</v>
          </cell>
          <cell r="N2814">
            <v>0.1</v>
          </cell>
          <cell r="O2814">
            <v>-0.1</v>
          </cell>
          <cell r="P2814">
            <v>0.05</v>
          </cell>
          <cell r="Q2814">
            <v>-0.05</v>
          </cell>
          <cell r="R2814">
            <v>0.2</v>
          </cell>
          <cell r="S2814">
            <v>-0.2</v>
          </cell>
          <cell r="T2814">
            <v>0.05</v>
          </cell>
          <cell r="U2814">
            <v>-0.05</v>
          </cell>
          <cell r="V2814">
            <v>0.03</v>
          </cell>
          <cell r="W2814">
            <v>-0.03</v>
          </cell>
          <cell r="X2814">
            <v>0.03</v>
          </cell>
          <cell r="Y2814">
            <v>-0.03</v>
          </cell>
          <cell r="Z2814">
            <v>0.03</v>
          </cell>
          <cell r="AA2814">
            <v>-0.03</v>
          </cell>
          <cell r="AB2814" t="str">
            <v>NIL</v>
          </cell>
          <cell r="AC2814" t="str">
            <v>NIL</v>
          </cell>
          <cell r="AD2814" t="str">
            <v>NIL</v>
          </cell>
          <cell r="AE2814" t="str">
            <v>NIL</v>
          </cell>
          <cell r="AF2814" t="str">
            <v>NIL</v>
          </cell>
          <cell r="AG2814" t="str">
            <v>NIL</v>
          </cell>
        </row>
        <row r="2815">
          <cell r="A2815" t="str">
            <v>12-815A-M</v>
          </cell>
          <cell r="B2815">
            <v>0.3</v>
          </cell>
          <cell r="C2815">
            <v>-0.1</v>
          </cell>
          <cell r="D2815">
            <v>0.1</v>
          </cell>
          <cell r="E2815">
            <v>-0.1</v>
          </cell>
          <cell r="F2815">
            <v>0.05</v>
          </cell>
          <cell r="G2815">
            <v>-0.05</v>
          </cell>
          <cell r="H2815">
            <v>0.1</v>
          </cell>
          <cell r="I2815">
            <v>0</v>
          </cell>
          <cell r="J2815">
            <v>0.1</v>
          </cell>
          <cell r="K2815">
            <v>-0.1</v>
          </cell>
          <cell r="L2815">
            <v>0.1</v>
          </cell>
          <cell r="M2815">
            <v>-0.1</v>
          </cell>
          <cell r="N2815">
            <v>0.1</v>
          </cell>
          <cell r="O2815">
            <v>-0.1</v>
          </cell>
          <cell r="P2815">
            <v>0.05</v>
          </cell>
          <cell r="Q2815">
            <v>-0.05</v>
          </cell>
          <cell r="R2815">
            <v>0.2</v>
          </cell>
          <cell r="S2815">
            <v>-0.2</v>
          </cell>
          <cell r="T2815">
            <v>0.05</v>
          </cell>
          <cell r="U2815">
            <v>-0.05</v>
          </cell>
          <cell r="V2815">
            <v>0.03</v>
          </cell>
          <cell r="W2815">
            <v>-0.03</v>
          </cell>
          <cell r="X2815">
            <v>0.03</v>
          </cell>
          <cell r="Y2815">
            <v>-0.03</v>
          </cell>
          <cell r="Z2815">
            <v>0.03</v>
          </cell>
          <cell r="AA2815">
            <v>-0.03</v>
          </cell>
          <cell r="AB2815" t="str">
            <v>NIL</v>
          </cell>
          <cell r="AC2815" t="str">
            <v>NIL</v>
          </cell>
          <cell r="AD2815" t="str">
            <v>NIL</v>
          </cell>
          <cell r="AE2815" t="str">
            <v>NIL</v>
          </cell>
          <cell r="AF2815" t="str">
            <v>NIL</v>
          </cell>
          <cell r="AG2815" t="str">
            <v>NIL</v>
          </cell>
        </row>
        <row r="2816">
          <cell r="A2816" t="str">
            <v>12-817A</v>
          </cell>
          <cell r="B2816">
            <v>0.15</v>
          </cell>
          <cell r="C2816">
            <v>-0.15</v>
          </cell>
          <cell r="D2816">
            <v>0.1</v>
          </cell>
          <cell r="E2816">
            <v>-0.1</v>
          </cell>
          <cell r="F2816">
            <v>0.05</v>
          </cell>
          <cell r="G2816">
            <v>-0.05</v>
          </cell>
          <cell r="H2816">
            <v>0.1</v>
          </cell>
          <cell r="I2816">
            <v>0</v>
          </cell>
          <cell r="J2816">
            <v>0.05</v>
          </cell>
          <cell r="K2816">
            <v>-0.05</v>
          </cell>
          <cell r="L2816">
            <v>0.1</v>
          </cell>
          <cell r="M2816">
            <v>-0.1</v>
          </cell>
          <cell r="N2816">
            <v>0.1</v>
          </cell>
          <cell r="O2816">
            <v>-0.1</v>
          </cell>
          <cell r="P2816">
            <v>0.05</v>
          </cell>
          <cell r="Q2816">
            <v>-0.05</v>
          </cell>
          <cell r="R2816">
            <v>0.2</v>
          </cell>
          <cell r="S2816">
            <v>-0.2</v>
          </cell>
          <cell r="T2816">
            <v>0.05</v>
          </cell>
          <cell r="U2816">
            <v>-0.05</v>
          </cell>
          <cell r="V2816">
            <v>0.03</v>
          </cell>
          <cell r="W2816">
            <v>-0.03</v>
          </cell>
          <cell r="X2816">
            <v>0.03</v>
          </cell>
          <cell r="Y2816">
            <v>-0.03</v>
          </cell>
          <cell r="Z2816">
            <v>0.03</v>
          </cell>
          <cell r="AA2816">
            <v>-0.03</v>
          </cell>
          <cell r="AB2816" t="str">
            <v>NIL</v>
          </cell>
          <cell r="AC2816" t="str">
            <v>NIL</v>
          </cell>
          <cell r="AD2816" t="str">
            <v>NIL</v>
          </cell>
          <cell r="AE2816" t="str">
            <v>NIL</v>
          </cell>
          <cell r="AF2816" t="str">
            <v>NIL</v>
          </cell>
          <cell r="AG2816" t="str">
            <v>NIL</v>
          </cell>
        </row>
        <row r="2817">
          <cell r="A2817" t="str">
            <v>12-820A-CR</v>
          </cell>
          <cell r="B2817">
            <v>0.3</v>
          </cell>
          <cell r="C2817">
            <v>-0.1</v>
          </cell>
          <cell r="D2817">
            <v>0.1</v>
          </cell>
          <cell r="E2817">
            <v>-0.1</v>
          </cell>
          <cell r="F2817">
            <v>0.05</v>
          </cell>
          <cell r="G2817">
            <v>-0.05</v>
          </cell>
          <cell r="H2817">
            <v>0.1</v>
          </cell>
          <cell r="I2817">
            <v>0</v>
          </cell>
          <cell r="J2817">
            <v>0.05</v>
          </cell>
          <cell r="K2817">
            <v>-0.05</v>
          </cell>
          <cell r="L2817">
            <v>0.1</v>
          </cell>
          <cell r="M2817">
            <v>-0.1</v>
          </cell>
          <cell r="N2817">
            <v>0.1</v>
          </cell>
          <cell r="O2817">
            <v>-0.1</v>
          </cell>
          <cell r="P2817">
            <v>0.05</v>
          </cell>
          <cell r="Q2817">
            <v>-0.05</v>
          </cell>
          <cell r="R2817">
            <v>0.2</v>
          </cell>
          <cell r="S2817">
            <v>-0.2</v>
          </cell>
          <cell r="T2817">
            <v>0.02</v>
          </cell>
          <cell r="U2817">
            <v>-0.02</v>
          </cell>
          <cell r="V2817">
            <v>0.03</v>
          </cell>
          <cell r="W2817">
            <v>-0.03</v>
          </cell>
          <cell r="X2817">
            <v>0.03</v>
          </cell>
          <cell r="Y2817">
            <v>-0.03</v>
          </cell>
          <cell r="Z2817">
            <v>0.03</v>
          </cell>
          <cell r="AA2817">
            <v>-0.03</v>
          </cell>
          <cell r="AB2817" t="str">
            <v>NIL</v>
          </cell>
          <cell r="AC2817" t="str">
            <v>NIL</v>
          </cell>
          <cell r="AD2817" t="str">
            <v>NIL</v>
          </cell>
          <cell r="AE2817" t="str">
            <v>NIL</v>
          </cell>
          <cell r="AF2817" t="str">
            <v>NIL</v>
          </cell>
          <cell r="AG2817" t="str">
            <v>NIL</v>
          </cell>
        </row>
        <row r="2818">
          <cell r="A2818" t="str">
            <v>12-821A</v>
          </cell>
          <cell r="B2818">
            <v>0.2</v>
          </cell>
          <cell r="C2818">
            <v>-0.2</v>
          </cell>
          <cell r="D2818">
            <v>0.1</v>
          </cell>
          <cell r="E2818">
            <v>-0.1</v>
          </cell>
          <cell r="F2818">
            <v>0.05</v>
          </cell>
          <cell r="G2818">
            <v>-0.05</v>
          </cell>
          <cell r="H2818">
            <v>0.1</v>
          </cell>
          <cell r="I2818">
            <v>0</v>
          </cell>
          <cell r="J2818">
            <v>0.1</v>
          </cell>
          <cell r="K2818">
            <v>-0.1</v>
          </cell>
          <cell r="L2818">
            <v>0.1</v>
          </cell>
          <cell r="M2818">
            <v>-0.1</v>
          </cell>
          <cell r="N2818">
            <v>0.1</v>
          </cell>
          <cell r="O2818">
            <v>-0.1</v>
          </cell>
          <cell r="P2818">
            <v>0.05</v>
          </cell>
          <cell r="Q2818">
            <v>-0.05</v>
          </cell>
          <cell r="R2818">
            <v>0.2</v>
          </cell>
          <cell r="S2818">
            <v>-0.2</v>
          </cell>
          <cell r="T2818">
            <v>0.05</v>
          </cell>
          <cell r="U2818">
            <v>-0.05</v>
          </cell>
          <cell r="V2818">
            <v>0.05</v>
          </cell>
          <cell r="W2818">
            <v>-0.05</v>
          </cell>
          <cell r="X2818">
            <v>0.05</v>
          </cell>
          <cell r="Y2818">
            <v>-0.05</v>
          </cell>
          <cell r="Z2818">
            <v>0.05</v>
          </cell>
          <cell r="AA2818">
            <v>-0.05</v>
          </cell>
          <cell r="AB2818" t="str">
            <v>NIL</v>
          </cell>
          <cell r="AC2818" t="str">
            <v>NIL</v>
          </cell>
          <cell r="AD2818" t="str">
            <v>NIL</v>
          </cell>
          <cell r="AE2818" t="str">
            <v>NIL</v>
          </cell>
          <cell r="AF2818" t="str">
            <v>NIL</v>
          </cell>
          <cell r="AG2818" t="str">
            <v>NIL</v>
          </cell>
        </row>
        <row r="2819">
          <cell r="A2819" t="str">
            <v>12-823A-1</v>
          </cell>
          <cell r="B2819">
            <v>0.3</v>
          </cell>
          <cell r="C2819">
            <v>-0.1</v>
          </cell>
          <cell r="D2819">
            <v>0.1</v>
          </cell>
          <cell r="E2819">
            <v>-0.1</v>
          </cell>
          <cell r="F2819">
            <v>0.05</v>
          </cell>
          <cell r="G2819">
            <v>-0.05</v>
          </cell>
          <cell r="H2819">
            <v>0.1</v>
          </cell>
          <cell r="I2819">
            <v>0</v>
          </cell>
          <cell r="J2819">
            <v>0.05</v>
          </cell>
          <cell r="K2819">
            <v>-0.05</v>
          </cell>
          <cell r="L2819">
            <v>0.1</v>
          </cell>
          <cell r="M2819">
            <v>-0.1</v>
          </cell>
          <cell r="N2819">
            <v>0.1</v>
          </cell>
          <cell r="O2819">
            <v>-0.1</v>
          </cell>
          <cell r="P2819">
            <v>0.05</v>
          </cell>
          <cell r="Q2819">
            <v>-0.05</v>
          </cell>
          <cell r="R2819">
            <v>0.2</v>
          </cell>
          <cell r="S2819">
            <v>-0.2</v>
          </cell>
          <cell r="T2819">
            <v>0.02</v>
          </cell>
          <cell r="U2819">
            <v>-0.02</v>
          </cell>
          <cell r="V2819">
            <v>0.03</v>
          </cell>
          <cell r="W2819">
            <v>-0.03</v>
          </cell>
          <cell r="X2819">
            <v>0.03</v>
          </cell>
          <cell r="Y2819">
            <v>-0.03</v>
          </cell>
          <cell r="Z2819">
            <v>0.03</v>
          </cell>
          <cell r="AA2819">
            <v>-0.03</v>
          </cell>
          <cell r="AB2819" t="str">
            <v>NIL</v>
          </cell>
          <cell r="AC2819" t="str">
            <v>NIL</v>
          </cell>
          <cell r="AD2819" t="str">
            <v>NIL</v>
          </cell>
          <cell r="AE2819" t="str">
            <v>NIL</v>
          </cell>
          <cell r="AF2819" t="str">
            <v>NIL</v>
          </cell>
          <cell r="AG2819" t="str">
            <v>NIL</v>
          </cell>
        </row>
        <row r="2820">
          <cell r="A2820" t="str">
            <v>12-823A-C</v>
          </cell>
          <cell r="B2820">
            <v>0.3</v>
          </cell>
          <cell r="C2820">
            <v>-0.1</v>
          </cell>
          <cell r="D2820">
            <v>0.1</v>
          </cell>
          <cell r="E2820">
            <v>-0.1</v>
          </cell>
          <cell r="F2820">
            <v>0.05</v>
          </cell>
          <cell r="G2820">
            <v>-0.05</v>
          </cell>
          <cell r="H2820">
            <v>0.1</v>
          </cell>
          <cell r="I2820">
            <v>0</v>
          </cell>
          <cell r="J2820">
            <v>0.05</v>
          </cell>
          <cell r="K2820">
            <v>-0.05</v>
          </cell>
          <cell r="L2820">
            <v>0.1</v>
          </cell>
          <cell r="M2820">
            <v>-0.1</v>
          </cell>
          <cell r="N2820">
            <v>0.1</v>
          </cell>
          <cell r="O2820">
            <v>-0.1</v>
          </cell>
          <cell r="P2820">
            <v>0.05</v>
          </cell>
          <cell r="Q2820">
            <v>-0.05</v>
          </cell>
          <cell r="R2820">
            <v>0.2</v>
          </cell>
          <cell r="S2820">
            <v>-0.2</v>
          </cell>
          <cell r="T2820">
            <v>0.02</v>
          </cell>
          <cell r="U2820">
            <v>-0.02</v>
          </cell>
          <cell r="V2820">
            <v>0.03</v>
          </cell>
          <cell r="W2820">
            <v>-0.03</v>
          </cell>
          <cell r="X2820">
            <v>0.03</v>
          </cell>
          <cell r="Y2820">
            <v>-0.03</v>
          </cell>
          <cell r="Z2820">
            <v>0.03</v>
          </cell>
          <cell r="AA2820">
            <v>-0.03</v>
          </cell>
          <cell r="AB2820" t="str">
            <v>NIL</v>
          </cell>
          <cell r="AC2820" t="str">
            <v>NIL</v>
          </cell>
          <cell r="AD2820" t="str">
            <v>NIL</v>
          </cell>
          <cell r="AE2820" t="str">
            <v>NIL</v>
          </cell>
          <cell r="AF2820" t="str">
            <v>NIL</v>
          </cell>
          <cell r="AG2820" t="str">
            <v>NIL</v>
          </cell>
        </row>
        <row r="2821">
          <cell r="A2821" t="str">
            <v>12-823A-C1</v>
          </cell>
          <cell r="B2821">
            <v>0.3</v>
          </cell>
          <cell r="C2821">
            <v>-0.1</v>
          </cell>
          <cell r="D2821">
            <v>0.1</v>
          </cell>
          <cell r="E2821">
            <v>-0.1</v>
          </cell>
          <cell r="F2821">
            <v>0.05</v>
          </cell>
          <cell r="G2821">
            <v>-0.05</v>
          </cell>
          <cell r="H2821">
            <v>0.1</v>
          </cell>
          <cell r="I2821">
            <v>0</v>
          </cell>
          <cell r="J2821">
            <v>0.05</v>
          </cell>
          <cell r="K2821">
            <v>-0.05</v>
          </cell>
          <cell r="L2821">
            <v>0.1</v>
          </cell>
          <cell r="M2821">
            <v>-0.1</v>
          </cell>
          <cell r="N2821">
            <v>0.1</v>
          </cell>
          <cell r="O2821">
            <v>-0.1</v>
          </cell>
          <cell r="P2821">
            <v>0.05</v>
          </cell>
          <cell r="Q2821">
            <v>-0.05</v>
          </cell>
          <cell r="R2821">
            <v>0.2</v>
          </cell>
          <cell r="S2821">
            <v>-0.2</v>
          </cell>
          <cell r="T2821">
            <v>0.02</v>
          </cell>
          <cell r="U2821">
            <v>-0.02</v>
          </cell>
          <cell r="V2821">
            <v>0.03</v>
          </cell>
          <cell r="W2821">
            <v>-0.03</v>
          </cell>
          <cell r="X2821">
            <v>0.03</v>
          </cell>
          <cell r="Y2821">
            <v>-0.03</v>
          </cell>
          <cell r="Z2821">
            <v>0.03</v>
          </cell>
          <cell r="AA2821">
            <v>-0.03</v>
          </cell>
          <cell r="AB2821" t="str">
            <v>NIL</v>
          </cell>
          <cell r="AC2821" t="str">
            <v>NIL</v>
          </cell>
          <cell r="AD2821" t="str">
            <v>NIL</v>
          </cell>
          <cell r="AE2821" t="str">
            <v>NIL</v>
          </cell>
          <cell r="AF2821" t="str">
            <v>NIL</v>
          </cell>
          <cell r="AG2821" t="str">
            <v>NIL</v>
          </cell>
        </row>
        <row r="2822">
          <cell r="A2822" t="str">
            <v>12-824A-CR</v>
          </cell>
          <cell r="B2822">
            <v>0.3</v>
          </cell>
          <cell r="C2822">
            <v>-0.1</v>
          </cell>
          <cell r="D2822">
            <v>0.1</v>
          </cell>
          <cell r="E2822">
            <v>-0.1</v>
          </cell>
          <cell r="F2822">
            <v>0.05</v>
          </cell>
          <cell r="G2822">
            <v>-0.05</v>
          </cell>
          <cell r="H2822">
            <v>0.1</v>
          </cell>
          <cell r="I2822">
            <v>0</v>
          </cell>
          <cell r="J2822">
            <v>0.05</v>
          </cell>
          <cell r="K2822">
            <v>-0.05</v>
          </cell>
          <cell r="L2822">
            <v>0.1</v>
          </cell>
          <cell r="M2822">
            <v>-0.1</v>
          </cell>
          <cell r="N2822">
            <v>0.1</v>
          </cell>
          <cell r="O2822">
            <v>-0.1</v>
          </cell>
          <cell r="P2822">
            <v>0.05</v>
          </cell>
          <cell r="Q2822">
            <v>-0.05</v>
          </cell>
          <cell r="R2822">
            <v>0.2</v>
          </cell>
          <cell r="S2822">
            <v>-0.2</v>
          </cell>
          <cell r="T2822">
            <v>0.02</v>
          </cell>
          <cell r="U2822">
            <v>-0.02</v>
          </cell>
          <cell r="V2822">
            <v>0.03</v>
          </cell>
          <cell r="W2822">
            <v>-0.03</v>
          </cell>
          <cell r="X2822">
            <v>0.03</v>
          </cell>
          <cell r="Y2822">
            <v>-0.03</v>
          </cell>
          <cell r="Z2822">
            <v>0.03</v>
          </cell>
          <cell r="AA2822">
            <v>-0.03</v>
          </cell>
          <cell r="AB2822" t="str">
            <v>NIL</v>
          </cell>
          <cell r="AC2822" t="str">
            <v>NIL</v>
          </cell>
          <cell r="AD2822" t="str">
            <v>NIL</v>
          </cell>
          <cell r="AE2822" t="str">
            <v>NIL</v>
          </cell>
          <cell r="AF2822" t="str">
            <v>NIL</v>
          </cell>
          <cell r="AG2822" t="str">
            <v>NIL</v>
          </cell>
        </row>
        <row r="2823">
          <cell r="A2823" t="str">
            <v>12-824A-CR1</v>
          </cell>
          <cell r="B2823">
            <v>0.3</v>
          </cell>
          <cell r="C2823">
            <v>-0.1</v>
          </cell>
          <cell r="D2823">
            <v>0.1</v>
          </cell>
          <cell r="E2823">
            <v>-0.1</v>
          </cell>
          <cell r="F2823">
            <v>0.05</v>
          </cell>
          <cell r="G2823">
            <v>-0.05</v>
          </cell>
          <cell r="H2823">
            <v>0.1</v>
          </cell>
          <cell r="I2823">
            <v>0</v>
          </cell>
          <cell r="J2823">
            <v>0.05</v>
          </cell>
          <cell r="K2823">
            <v>-0.05</v>
          </cell>
          <cell r="L2823">
            <v>0.1</v>
          </cell>
          <cell r="M2823">
            <v>-0.1</v>
          </cell>
          <cell r="N2823">
            <v>0.1</v>
          </cell>
          <cell r="O2823">
            <v>-0.1</v>
          </cell>
          <cell r="P2823">
            <v>0.05</v>
          </cell>
          <cell r="Q2823">
            <v>-0.05</v>
          </cell>
          <cell r="R2823">
            <v>0.2</v>
          </cell>
          <cell r="S2823">
            <v>-0.2</v>
          </cell>
          <cell r="T2823">
            <v>0.02</v>
          </cell>
          <cell r="U2823">
            <v>-0.02</v>
          </cell>
          <cell r="V2823">
            <v>0.03</v>
          </cell>
          <cell r="W2823">
            <v>-0.03</v>
          </cell>
          <cell r="X2823">
            <v>0.03</v>
          </cell>
          <cell r="Y2823">
            <v>-0.03</v>
          </cell>
          <cell r="Z2823">
            <v>0.03</v>
          </cell>
          <cell r="AA2823">
            <v>-0.03</v>
          </cell>
          <cell r="AB2823" t="str">
            <v>NIL</v>
          </cell>
          <cell r="AC2823" t="str">
            <v>NIL</v>
          </cell>
          <cell r="AD2823" t="str">
            <v>NIL</v>
          </cell>
          <cell r="AE2823" t="str">
            <v>NIL</v>
          </cell>
          <cell r="AF2823" t="str">
            <v>NIL</v>
          </cell>
          <cell r="AG2823" t="str">
            <v>NIL</v>
          </cell>
        </row>
        <row r="2824">
          <cell r="A2824" t="str">
            <v>12-825A-MFR</v>
          </cell>
          <cell r="B2824">
            <v>0.3</v>
          </cell>
          <cell r="C2824">
            <v>-0.1</v>
          </cell>
          <cell r="D2824">
            <v>0.1</v>
          </cell>
          <cell r="E2824">
            <v>-0.1</v>
          </cell>
          <cell r="F2824">
            <v>0.05</v>
          </cell>
          <cell r="G2824">
            <v>-0.05</v>
          </cell>
          <cell r="H2824">
            <v>0.1</v>
          </cell>
          <cell r="I2824">
            <v>0</v>
          </cell>
          <cell r="J2824">
            <v>0.05</v>
          </cell>
          <cell r="K2824">
            <v>-0.05</v>
          </cell>
          <cell r="L2824">
            <v>0.1</v>
          </cell>
          <cell r="M2824">
            <v>-0.1</v>
          </cell>
          <cell r="N2824">
            <v>0.1</v>
          </cell>
          <cell r="O2824">
            <v>-0.1</v>
          </cell>
          <cell r="P2824">
            <v>0.05</v>
          </cell>
          <cell r="Q2824">
            <v>-0.05</v>
          </cell>
          <cell r="R2824">
            <v>0.2</v>
          </cell>
          <cell r="S2824">
            <v>-0.2</v>
          </cell>
          <cell r="T2824">
            <v>0.05</v>
          </cell>
          <cell r="U2824">
            <v>-0.05</v>
          </cell>
          <cell r="V2824">
            <v>0.03</v>
          </cell>
          <cell r="W2824">
            <v>-0.03</v>
          </cell>
          <cell r="X2824">
            <v>0.03</v>
          </cell>
          <cell r="Y2824">
            <v>-0.03</v>
          </cell>
          <cell r="Z2824">
            <v>0.03</v>
          </cell>
          <cell r="AA2824">
            <v>-0.03</v>
          </cell>
          <cell r="AB2824" t="str">
            <v>NIL</v>
          </cell>
          <cell r="AC2824" t="str">
            <v>NIL</v>
          </cell>
          <cell r="AD2824" t="str">
            <v>NIL</v>
          </cell>
          <cell r="AE2824" t="str">
            <v>NIL</v>
          </cell>
          <cell r="AF2824" t="str">
            <v>NIL</v>
          </cell>
          <cell r="AG2824" t="str">
            <v>NIL</v>
          </cell>
        </row>
        <row r="2825">
          <cell r="A2825" t="str">
            <v>12-826A</v>
          </cell>
          <cell r="B2825">
            <v>0.3</v>
          </cell>
          <cell r="C2825">
            <v>-0.1</v>
          </cell>
          <cell r="D2825">
            <v>0.1</v>
          </cell>
          <cell r="E2825">
            <v>-0.1</v>
          </cell>
          <cell r="F2825">
            <v>0.05</v>
          </cell>
          <cell r="G2825">
            <v>-0.05</v>
          </cell>
          <cell r="H2825">
            <v>0.1</v>
          </cell>
          <cell r="I2825">
            <v>0</v>
          </cell>
          <cell r="J2825">
            <v>0.1</v>
          </cell>
          <cell r="K2825">
            <v>-0.1</v>
          </cell>
          <cell r="L2825">
            <v>0.1</v>
          </cell>
          <cell r="M2825">
            <v>-0.1</v>
          </cell>
          <cell r="N2825">
            <v>0.1</v>
          </cell>
          <cell r="O2825">
            <v>-0.1</v>
          </cell>
          <cell r="P2825">
            <v>0.05</v>
          </cell>
          <cell r="Q2825">
            <v>-0.05</v>
          </cell>
          <cell r="R2825">
            <v>0.2</v>
          </cell>
          <cell r="S2825">
            <v>-0.2</v>
          </cell>
          <cell r="T2825">
            <v>0.05</v>
          </cell>
          <cell r="U2825">
            <v>-0.05</v>
          </cell>
          <cell r="V2825">
            <v>0.05</v>
          </cell>
          <cell r="W2825">
            <v>-0.05</v>
          </cell>
          <cell r="X2825">
            <v>0.05</v>
          </cell>
          <cell r="Y2825">
            <v>-0.05</v>
          </cell>
          <cell r="Z2825">
            <v>0.05</v>
          </cell>
          <cell r="AA2825">
            <v>-0.05</v>
          </cell>
          <cell r="AB2825" t="str">
            <v>NIL</v>
          </cell>
          <cell r="AC2825" t="str">
            <v>NIL</v>
          </cell>
          <cell r="AD2825" t="str">
            <v>NIL</v>
          </cell>
          <cell r="AE2825" t="str">
            <v>NIL</v>
          </cell>
          <cell r="AF2825" t="str">
            <v>NIL</v>
          </cell>
          <cell r="AG2825" t="str">
            <v>NIL</v>
          </cell>
        </row>
        <row r="2826">
          <cell r="A2826" t="str">
            <v>12-827A</v>
          </cell>
          <cell r="B2826">
            <v>0.3</v>
          </cell>
          <cell r="C2826">
            <v>-0.1</v>
          </cell>
          <cell r="D2826">
            <v>0.1</v>
          </cell>
          <cell r="E2826">
            <v>-0.1</v>
          </cell>
          <cell r="F2826">
            <v>0.05</v>
          </cell>
          <cell r="G2826">
            <v>-0.05</v>
          </cell>
          <cell r="H2826">
            <v>0.1</v>
          </cell>
          <cell r="I2826">
            <v>0</v>
          </cell>
          <cell r="J2826">
            <v>0.1</v>
          </cell>
          <cell r="K2826">
            <v>-0.1</v>
          </cell>
          <cell r="L2826">
            <v>0.1</v>
          </cell>
          <cell r="M2826">
            <v>-0.1</v>
          </cell>
          <cell r="N2826">
            <v>0.1</v>
          </cell>
          <cell r="O2826">
            <v>-0.1</v>
          </cell>
          <cell r="P2826">
            <v>0.05</v>
          </cell>
          <cell r="Q2826">
            <v>-0.05</v>
          </cell>
          <cell r="R2826">
            <v>0.2</v>
          </cell>
          <cell r="S2826">
            <v>-0.2</v>
          </cell>
          <cell r="T2826">
            <v>0.05</v>
          </cell>
          <cell r="U2826">
            <v>-0.05</v>
          </cell>
          <cell r="V2826">
            <v>0.05</v>
          </cell>
          <cell r="W2826">
            <v>-0.05</v>
          </cell>
          <cell r="X2826">
            <v>0.05</v>
          </cell>
          <cell r="Y2826">
            <v>-0.05</v>
          </cell>
          <cell r="Z2826">
            <v>0.05</v>
          </cell>
          <cell r="AA2826">
            <v>-0.05</v>
          </cell>
          <cell r="AB2826" t="str">
            <v>NIL</v>
          </cell>
          <cell r="AC2826" t="str">
            <v>NIL</v>
          </cell>
          <cell r="AD2826" t="str">
            <v>NIL</v>
          </cell>
          <cell r="AE2826" t="str">
            <v>NIL</v>
          </cell>
          <cell r="AF2826" t="str">
            <v>NIL</v>
          </cell>
          <cell r="AG2826" t="str">
            <v>NIL</v>
          </cell>
        </row>
        <row r="2827">
          <cell r="A2827" t="str">
            <v>12-828A</v>
          </cell>
          <cell r="B2827">
            <v>0.3</v>
          </cell>
          <cell r="C2827">
            <v>-0.1</v>
          </cell>
          <cell r="D2827">
            <v>0.1</v>
          </cell>
          <cell r="E2827">
            <v>-0.1</v>
          </cell>
          <cell r="F2827">
            <v>0.05</v>
          </cell>
          <cell r="G2827">
            <v>-0.05</v>
          </cell>
          <cell r="H2827">
            <v>0.1</v>
          </cell>
          <cell r="I2827">
            <v>0</v>
          </cell>
          <cell r="J2827">
            <v>0.1</v>
          </cell>
          <cell r="K2827">
            <v>-0.1</v>
          </cell>
          <cell r="L2827">
            <v>0.1</v>
          </cell>
          <cell r="M2827">
            <v>-0.1</v>
          </cell>
          <cell r="N2827">
            <v>0.1</v>
          </cell>
          <cell r="O2827">
            <v>-0.1</v>
          </cell>
          <cell r="P2827">
            <v>0.05</v>
          </cell>
          <cell r="Q2827">
            <v>-0.05</v>
          </cell>
          <cell r="R2827">
            <v>0.2</v>
          </cell>
          <cell r="S2827">
            <v>-0.2</v>
          </cell>
          <cell r="T2827">
            <v>0.05</v>
          </cell>
          <cell r="U2827">
            <v>-0.05</v>
          </cell>
          <cell r="V2827">
            <v>0.05</v>
          </cell>
          <cell r="W2827">
            <v>-0.05</v>
          </cell>
          <cell r="X2827">
            <v>0.05</v>
          </cell>
          <cell r="Y2827">
            <v>-0.05</v>
          </cell>
          <cell r="Z2827">
            <v>0.05</v>
          </cell>
          <cell r="AA2827">
            <v>-0.05</v>
          </cell>
          <cell r="AB2827" t="str">
            <v>NIL</v>
          </cell>
          <cell r="AC2827" t="str">
            <v>NIL</v>
          </cell>
          <cell r="AD2827" t="str">
            <v>NIL</v>
          </cell>
          <cell r="AE2827" t="str">
            <v>NIL</v>
          </cell>
          <cell r="AF2827" t="str">
            <v>NIL</v>
          </cell>
          <cell r="AG2827" t="str">
            <v>NIL</v>
          </cell>
        </row>
        <row r="2828">
          <cell r="A2828" t="str">
            <v>12-829A-CR</v>
          </cell>
          <cell r="B2828">
            <v>0.3</v>
          </cell>
          <cell r="C2828">
            <v>-0.1</v>
          </cell>
          <cell r="D2828">
            <v>0.1</v>
          </cell>
          <cell r="E2828">
            <v>-0.1</v>
          </cell>
          <cell r="F2828">
            <v>0.05</v>
          </cell>
          <cell r="G2828">
            <v>-0.05</v>
          </cell>
          <cell r="H2828">
            <v>0.1</v>
          </cell>
          <cell r="I2828">
            <v>0</v>
          </cell>
          <cell r="J2828">
            <v>0.05</v>
          </cell>
          <cell r="K2828">
            <v>-0.05</v>
          </cell>
          <cell r="L2828">
            <v>0.1</v>
          </cell>
          <cell r="M2828">
            <v>-0.1</v>
          </cell>
          <cell r="N2828">
            <v>0.05</v>
          </cell>
          <cell r="O2828">
            <v>-0.05</v>
          </cell>
          <cell r="P2828">
            <v>0.05</v>
          </cell>
          <cell r="Q2828">
            <v>-0.05</v>
          </cell>
          <cell r="R2828">
            <v>0.2</v>
          </cell>
          <cell r="S2828">
            <v>-0.2</v>
          </cell>
          <cell r="T2828">
            <v>0.03</v>
          </cell>
          <cell r="U2828">
            <v>-0.03</v>
          </cell>
          <cell r="V2828">
            <v>0.03</v>
          </cell>
          <cell r="W2828">
            <v>-0.03</v>
          </cell>
          <cell r="X2828">
            <v>0.03</v>
          </cell>
          <cell r="Y2828">
            <v>-0.03</v>
          </cell>
          <cell r="Z2828">
            <v>0.03</v>
          </cell>
          <cell r="AA2828">
            <v>-0.03</v>
          </cell>
          <cell r="AB2828" t="str">
            <v>NIL</v>
          </cell>
          <cell r="AC2828" t="str">
            <v>NIL</v>
          </cell>
          <cell r="AD2828" t="str">
            <v>NIL</v>
          </cell>
          <cell r="AE2828" t="str">
            <v>NIL</v>
          </cell>
          <cell r="AF2828" t="str">
            <v>NIL</v>
          </cell>
          <cell r="AG2828" t="str">
            <v>NIL</v>
          </cell>
        </row>
        <row r="2829">
          <cell r="A2829" t="str">
            <v>12-830A</v>
          </cell>
          <cell r="B2829">
            <v>0.3</v>
          </cell>
          <cell r="C2829">
            <v>-0.1</v>
          </cell>
          <cell r="D2829">
            <v>0.1</v>
          </cell>
          <cell r="E2829">
            <v>-0.1</v>
          </cell>
          <cell r="F2829">
            <v>0.1</v>
          </cell>
          <cell r="G2829">
            <v>-0.1</v>
          </cell>
          <cell r="H2829">
            <v>0.1</v>
          </cell>
          <cell r="I2829">
            <v>0</v>
          </cell>
          <cell r="J2829">
            <v>0.1</v>
          </cell>
          <cell r="K2829">
            <v>-0.1</v>
          </cell>
          <cell r="L2829">
            <v>0.1</v>
          </cell>
          <cell r="M2829">
            <v>-0.1</v>
          </cell>
          <cell r="N2829">
            <v>0.1</v>
          </cell>
          <cell r="O2829">
            <v>-0.1</v>
          </cell>
          <cell r="P2829">
            <v>0.05</v>
          </cell>
          <cell r="Q2829">
            <v>-0.05</v>
          </cell>
          <cell r="R2829">
            <v>0.2</v>
          </cell>
          <cell r="S2829">
            <v>-0.2</v>
          </cell>
          <cell r="T2829">
            <v>0.05</v>
          </cell>
          <cell r="U2829">
            <v>-0.05</v>
          </cell>
          <cell r="V2829">
            <v>0.05</v>
          </cell>
          <cell r="W2829">
            <v>-0.05</v>
          </cell>
          <cell r="X2829">
            <v>0.05</v>
          </cell>
          <cell r="Y2829">
            <v>-0.05</v>
          </cell>
          <cell r="Z2829">
            <v>0.05</v>
          </cell>
          <cell r="AA2829">
            <v>-0.05</v>
          </cell>
          <cell r="AB2829" t="str">
            <v>NIL</v>
          </cell>
          <cell r="AC2829" t="str">
            <v>NIL</v>
          </cell>
          <cell r="AD2829" t="str">
            <v>NIL</v>
          </cell>
          <cell r="AE2829" t="str">
            <v>NIL</v>
          </cell>
          <cell r="AF2829" t="str">
            <v>NIL</v>
          </cell>
          <cell r="AG2829" t="str">
            <v>NIL</v>
          </cell>
        </row>
        <row r="2830">
          <cell r="A2830" t="str">
            <v>12-831A-CM</v>
          </cell>
          <cell r="B2830">
            <v>0.3</v>
          </cell>
          <cell r="C2830">
            <v>-0.1</v>
          </cell>
          <cell r="D2830">
            <v>0.1</v>
          </cell>
          <cell r="E2830">
            <v>-0.1</v>
          </cell>
          <cell r="F2830">
            <v>0.05</v>
          </cell>
          <cell r="G2830">
            <v>-0.05</v>
          </cell>
          <cell r="H2830">
            <v>0.1</v>
          </cell>
          <cell r="I2830">
            <v>0</v>
          </cell>
          <cell r="J2830">
            <v>0.05</v>
          </cell>
          <cell r="K2830">
            <v>-0.05</v>
          </cell>
          <cell r="L2830">
            <v>0.1</v>
          </cell>
          <cell r="M2830">
            <v>-0.1</v>
          </cell>
          <cell r="N2830">
            <v>0.05</v>
          </cell>
          <cell r="O2830">
            <v>-0.05</v>
          </cell>
          <cell r="P2830">
            <v>0.05</v>
          </cell>
          <cell r="Q2830">
            <v>-0.05</v>
          </cell>
          <cell r="R2830">
            <v>0.2</v>
          </cell>
          <cell r="S2830">
            <v>-0.2</v>
          </cell>
          <cell r="T2830">
            <v>0.02</v>
          </cell>
          <cell r="U2830">
            <v>-0.02</v>
          </cell>
          <cell r="V2830">
            <v>0.03</v>
          </cell>
          <cell r="W2830">
            <v>-0.03</v>
          </cell>
          <cell r="X2830">
            <v>0.03</v>
          </cell>
          <cell r="Y2830">
            <v>-0.03</v>
          </cell>
          <cell r="Z2830">
            <v>0.03</v>
          </cell>
          <cell r="AA2830">
            <v>-0.03</v>
          </cell>
          <cell r="AB2830" t="str">
            <v>NIL</v>
          </cell>
          <cell r="AC2830" t="str">
            <v>NIL</v>
          </cell>
          <cell r="AD2830" t="str">
            <v>NIL</v>
          </cell>
          <cell r="AE2830" t="str">
            <v>NIL</v>
          </cell>
          <cell r="AF2830" t="str">
            <v>NIL</v>
          </cell>
          <cell r="AG2830" t="str">
            <v>NIL</v>
          </cell>
        </row>
        <row r="2831">
          <cell r="A2831" t="str">
            <v>12-832A</v>
          </cell>
          <cell r="B2831">
            <v>0.2</v>
          </cell>
          <cell r="C2831">
            <v>-0.2</v>
          </cell>
          <cell r="D2831">
            <v>0.1</v>
          </cell>
          <cell r="E2831">
            <v>-0.1</v>
          </cell>
          <cell r="F2831">
            <v>0.1</v>
          </cell>
          <cell r="G2831">
            <v>-0.1</v>
          </cell>
          <cell r="H2831">
            <v>0.1</v>
          </cell>
          <cell r="I2831">
            <v>0</v>
          </cell>
          <cell r="J2831">
            <v>0.1</v>
          </cell>
          <cell r="K2831">
            <v>-0.1</v>
          </cell>
          <cell r="L2831">
            <v>0.1</v>
          </cell>
          <cell r="M2831">
            <v>-0.1</v>
          </cell>
          <cell r="N2831">
            <v>0.1</v>
          </cell>
          <cell r="O2831">
            <v>-0.1</v>
          </cell>
          <cell r="P2831">
            <v>0.1</v>
          </cell>
          <cell r="Q2831">
            <v>-0.1</v>
          </cell>
          <cell r="R2831">
            <v>0.2</v>
          </cell>
          <cell r="S2831">
            <v>-0.2</v>
          </cell>
          <cell r="T2831">
            <v>0.05</v>
          </cell>
          <cell r="U2831">
            <v>-0.05</v>
          </cell>
          <cell r="V2831">
            <v>0.05</v>
          </cell>
          <cell r="W2831">
            <v>-0.05</v>
          </cell>
          <cell r="X2831">
            <v>0.05</v>
          </cell>
          <cell r="Y2831">
            <v>-0.05</v>
          </cell>
          <cell r="Z2831">
            <v>0.05</v>
          </cell>
          <cell r="AA2831">
            <v>-0.05</v>
          </cell>
          <cell r="AB2831" t="str">
            <v>NIL</v>
          </cell>
          <cell r="AC2831" t="str">
            <v>NIL</v>
          </cell>
          <cell r="AD2831" t="str">
            <v>NIL</v>
          </cell>
          <cell r="AE2831" t="str">
            <v>NIL</v>
          </cell>
          <cell r="AF2831" t="str">
            <v>NIL</v>
          </cell>
          <cell r="AG2831" t="str">
            <v>NIL</v>
          </cell>
        </row>
        <row r="2832">
          <cell r="A2832" t="str">
            <v>12-833A-D</v>
          </cell>
          <cell r="B2832">
            <v>0.3</v>
          </cell>
          <cell r="C2832">
            <v>-0.1</v>
          </cell>
          <cell r="D2832">
            <v>0.1</v>
          </cell>
          <cell r="E2832">
            <v>-0.1</v>
          </cell>
          <cell r="F2832">
            <v>0.05</v>
          </cell>
          <cell r="G2832">
            <v>-0.05</v>
          </cell>
          <cell r="H2832">
            <v>0.1</v>
          </cell>
          <cell r="I2832">
            <v>0</v>
          </cell>
          <cell r="J2832">
            <v>0.05</v>
          </cell>
          <cell r="K2832">
            <v>-0.05</v>
          </cell>
          <cell r="L2832">
            <v>0.1</v>
          </cell>
          <cell r="M2832">
            <v>-0.1</v>
          </cell>
          <cell r="N2832">
            <v>0.1</v>
          </cell>
          <cell r="O2832">
            <v>-0.1</v>
          </cell>
          <cell r="P2832">
            <v>0.05</v>
          </cell>
          <cell r="Q2832">
            <v>-0.05</v>
          </cell>
          <cell r="R2832">
            <v>0.2</v>
          </cell>
          <cell r="S2832">
            <v>-0.2</v>
          </cell>
          <cell r="T2832">
            <v>0.02</v>
          </cell>
          <cell r="U2832">
            <v>-0.02</v>
          </cell>
          <cell r="V2832">
            <v>0.05</v>
          </cell>
          <cell r="W2832">
            <v>-0.05</v>
          </cell>
          <cell r="X2832">
            <v>0.05</v>
          </cell>
          <cell r="Y2832">
            <v>-0.05</v>
          </cell>
          <cell r="Z2832">
            <v>0.05</v>
          </cell>
          <cell r="AA2832">
            <v>-0.05</v>
          </cell>
          <cell r="AB2832" t="str">
            <v>NIL</v>
          </cell>
          <cell r="AC2832" t="str">
            <v>NIL</v>
          </cell>
          <cell r="AD2832" t="str">
            <v>NIL</v>
          </cell>
          <cell r="AE2832" t="str">
            <v>NIL</v>
          </cell>
          <cell r="AF2832" t="str">
            <v>NIL</v>
          </cell>
          <cell r="AG2832" t="str">
            <v>NIL</v>
          </cell>
        </row>
        <row r="2833">
          <cell r="A2833" t="str">
            <v>12-834A-D</v>
          </cell>
          <cell r="B2833">
            <v>0.3</v>
          </cell>
          <cell r="C2833">
            <v>-0.1</v>
          </cell>
          <cell r="D2833">
            <v>0.1</v>
          </cell>
          <cell r="E2833">
            <v>-0.1</v>
          </cell>
          <cell r="F2833">
            <v>0.05</v>
          </cell>
          <cell r="G2833">
            <v>-0.05</v>
          </cell>
          <cell r="H2833">
            <v>0.1</v>
          </cell>
          <cell r="I2833">
            <v>0</v>
          </cell>
          <cell r="J2833">
            <v>0.03</v>
          </cell>
          <cell r="K2833">
            <v>-0.03</v>
          </cell>
          <cell r="L2833">
            <v>0.1</v>
          </cell>
          <cell r="M2833">
            <v>-0.1</v>
          </cell>
          <cell r="N2833">
            <v>0.05</v>
          </cell>
          <cell r="O2833">
            <v>-0.05</v>
          </cell>
          <cell r="P2833">
            <v>0.05</v>
          </cell>
          <cell r="Q2833">
            <v>-0.05</v>
          </cell>
          <cell r="R2833">
            <v>0.2</v>
          </cell>
          <cell r="S2833">
            <v>-0.2</v>
          </cell>
          <cell r="T2833">
            <v>0.02</v>
          </cell>
          <cell r="U2833">
            <v>-0.02</v>
          </cell>
          <cell r="V2833">
            <v>0.03</v>
          </cell>
          <cell r="W2833">
            <v>-0.03</v>
          </cell>
          <cell r="X2833">
            <v>0.03</v>
          </cell>
          <cell r="Y2833">
            <v>-0.03</v>
          </cell>
          <cell r="Z2833">
            <v>0.03</v>
          </cell>
          <cell r="AA2833">
            <v>-0.03</v>
          </cell>
          <cell r="AB2833" t="str">
            <v>NIL</v>
          </cell>
          <cell r="AC2833" t="str">
            <v>NIL</v>
          </cell>
          <cell r="AD2833" t="str">
            <v>NIL</v>
          </cell>
          <cell r="AE2833" t="str">
            <v>NIL</v>
          </cell>
          <cell r="AF2833" t="str">
            <v>NIL</v>
          </cell>
          <cell r="AG2833" t="str">
            <v>NIL</v>
          </cell>
        </row>
        <row r="2834">
          <cell r="A2834" t="str">
            <v>12-835A-D</v>
          </cell>
          <cell r="B2834">
            <v>0.3</v>
          </cell>
          <cell r="C2834">
            <v>-0.1</v>
          </cell>
          <cell r="D2834">
            <v>0.1</v>
          </cell>
          <cell r="E2834">
            <v>-0.1</v>
          </cell>
          <cell r="F2834">
            <v>0.05</v>
          </cell>
          <cell r="G2834">
            <v>-0.05</v>
          </cell>
          <cell r="H2834">
            <v>0.1</v>
          </cell>
          <cell r="I2834">
            <v>0</v>
          </cell>
          <cell r="J2834">
            <v>0.03</v>
          </cell>
          <cell r="K2834">
            <v>-0.03</v>
          </cell>
          <cell r="L2834">
            <v>0.1</v>
          </cell>
          <cell r="M2834">
            <v>-0.1</v>
          </cell>
          <cell r="N2834">
            <v>0.05</v>
          </cell>
          <cell r="O2834">
            <v>-0.05</v>
          </cell>
          <cell r="P2834">
            <v>0.05</v>
          </cell>
          <cell r="Q2834">
            <v>-0.05</v>
          </cell>
          <cell r="R2834">
            <v>0.2</v>
          </cell>
          <cell r="S2834">
            <v>-0.2</v>
          </cell>
          <cell r="T2834">
            <v>0.02</v>
          </cell>
          <cell r="U2834">
            <v>-0.02</v>
          </cell>
          <cell r="V2834">
            <v>0.03</v>
          </cell>
          <cell r="W2834">
            <v>-0.03</v>
          </cell>
          <cell r="X2834">
            <v>0.03</v>
          </cell>
          <cell r="Y2834">
            <v>-0.03</v>
          </cell>
          <cell r="Z2834">
            <v>0.03</v>
          </cell>
          <cell r="AA2834">
            <v>-0.03</v>
          </cell>
          <cell r="AB2834" t="str">
            <v>NIL</v>
          </cell>
          <cell r="AC2834" t="str">
            <v>NIL</v>
          </cell>
          <cell r="AD2834" t="str">
            <v>NIL</v>
          </cell>
          <cell r="AE2834" t="str">
            <v>NIL</v>
          </cell>
          <cell r="AF2834" t="str">
            <v>NIL</v>
          </cell>
          <cell r="AG2834" t="str">
            <v>NIL</v>
          </cell>
        </row>
        <row r="2835">
          <cell r="A2835" t="str">
            <v>12-836A-D</v>
          </cell>
          <cell r="B2835">
            <v>0.3</v>
          </cell>
          <cell r="C2835">
            <v>-0.1</v>
          </cell>
          <cell r="D2835">
            <v>0.1</v>
          </cell>
          <cell r="E2835">
            <v>-0.1</v>
          </cell>
          <cell r="F2835">
            <v>0.05</v>
          </cell>
          <cell r="G2835">
            <v>-0.05</v>
          </cell>
          <cell r="H2835">
            <v>0.1</v>
          </cell>
          <cell r="I2835">
            <v>0</v>
          </cell>
          <cell r="J2835">
            <v>0.03</v>
          </cell>
          <cell r="K2835">
            <v>-0.03</v>
          </cell>
          <cell r="L2835">
            <v>0.1</v>
          </cell>
          <cell r="M2835">
            <v>-0.1</v>
          </cell>
          <cell r="N2835">
            <v>0.05</v>
          </cell>
          <cell r="O2835">
            <v>-0.05</v>
          </cell>
          <cell r="P2835">
            <v>0.05</v>
          </cell>
          <cell r="Q2835">
            <v>-0.05</v>
          </cell>
          <cell r="R2835">
            <v>0.2</v>
          </cell>
          <cell r="S2835">
            <v>-0.2</v>
          </cell>
          <cell r="T2835">
            <v>0.02</v>
          </cell>
          <cell r="U2835">
            <v>-0.02</v>
          </cell>
          <cell r="V2835">
            <v>0.03</v>
          </cell>
          <cell r="W2835">
            <v>-0.03</v>
          </cell>
          <cell r="X2835">
            <v>0.03</v>
          </cell>
          <cell r="Y2835">
            <v>-0.03</v>
          </cell>
          <cell r="Z2835">
            <v>0.03</v>
          </cell>
          <cell r="AA2835">
            <v>-0.03</v>
          </cell>
          <cell r="AB2835" t="str">
            <v>NIL</v>
          </cell>
          <cell r="AC2835" t="str">
            <v>NIL</v>
          </cell>
          <cell r="AD2835" t="str">
            <v>NIL</v>
          </cell>
          <cell r="AE2835" t="str">
            <v>NIL</v>
          </cell>
          <cell r="AF2835" t="str">
            <v>NIL</v>
          </cell>
          <cell r="AG2835" t="str">
            <v>NIL</v>
          </cell>
        </row>
        <row r="2836">
          <cell r="A2836" t="str">
            <v>13-006A-1</v>
          </cell>
          <cell r="B2836">
            <v>0.2</v>
          </cell>
          <cell r="C2836">
            <v>-0.2</v>
          </cell>
          <cell r="D2836">
            <v>0.1</v>
          </cell>
          <cell r="E2836">
            <v>-0.1</v>
          </cell>
          <cell r="F2836">
            <v>0.05</v>
          </cell>
          <cell r="G2836">
            <v>-0.05</v>
          </cell>
          <cell r="H2836">
            <v>0.1</v>
          </cell>
          <cell r="I2836">
            <v>0</v>
          </cell>
          <cell r="J2836">
            <v>0.1</v>
          </cell>
          <cell r="K2836">
            <v>-0.1</v>
          </cell>
          <cell r="L2836">
            <v>0.05</v>
          </cell>
          <cell r="M2836">
            <v>-0.05</v>
          </cell>
          <cell r="N2836">
            <v>0.1</v>
          </cell>
          <cell r="O2836">
            <v>-0.1</v>
          </cell>
          <cell r="P2836">
            <v>0.05</v>
          </cell>
          <cell r="Q2836">
            <v>-0.05</v>
          </cell>
          <cell r="R2836">
            <v>0.2</v>
          </cell>
          <cell r="S2836">
            <v>-0.2</v>
          </cell>
          <cell r="T2836">
            <v>0</v>
          </cell>
          <cell r="U2836">
            <v>-0.05</v>
          </cell>
          <cell r="V2836">
            <v>0.05</v>
          </cell>
          <cell r="W2836">
            <v>-0.05</v>
          </cell>
          <cell r="X2836">
            <v>0.05</v>
          </cell>
          <cell r="Y2836">
            <v>-0.05</v>
          </cell>
          <cell r="Z2836">
            <v>0.05</v>
          </cell>
          <cell r="AA2836">
            <v>-0.05</v>
          </cell>
          <cell r="AB2836" t="str">
            <v>NIL</v>
          </cell>
          <cell r="AC2836" t="str">
            <v>NIL</v>
          </cell>
          <cell r="AD2836" t="str">
            <v>NIL</v>
          </cell>
          <cell r="AE2836" t="str">
            <v>NIL</v>
          </cell>
          <cell r="AF2836" t="str">
            <v>NIL</v>
          </cell>
          <cell r="AG2836" t="str">
            <v>NIL</v>
          </cell>
        </row>
        <row r="2837">
          <cell r="A2837" t="str">
            <v>13-007</v>
          </cell>
          <cell r="B2837">
            <v>0.2</v>
          </cell>
          <cell r="C2837">
            <v>-0.2</v>
          </cell>
          <cell r="D2837">
            <v>0.1</v>
          </cell>
          <cell r="E2837">
            <v>-0.1</v>
          </cell>
          <cell r="F2837">
            <v>0.05</v>
          </cell>
          <cell r="G2837">
            <v>-0.05</v>
          </cell>
          <cell r="H2837">
            <v>0.1</v>
          </cell>
          <cell r="I2837">
            <v>0</v>
          </cell>
          <cell r="J2837">
            <v>0.1</v>
          </cell>
          <cell r="K2837">
            <v>-0.1</v>
          </cell>
          <cell r="L2837">
            <v>0.05</v>
          </cell>
          <cell r="M2837">
            <v>-0.05</v>
          </cell>
          <cell r="N2837">
            <v>0.1</v>
          </cell>
          <cell r="O2837">
            <v>-0.1</v>
          </cell>
          <cell r="P2837">
            <v>0.05</v>
          </cell>
          <cell r="Q2837">
            <v>-0.05</v>
          </cell>
          <cell r="R2837">
            <v>0.2</v>
          </cell>
          <cell r="S2837">
            <v>-0.2</v>
          </cell>
          <cell r="T2837">
            <v>0.03</v>
          </cell>
          <cell r="U2837">
            <v>-0.03</v>
          </cell>
          <cell r="V2837">
            <v>0.1</v>
          </cell>
          <cell r="W2837">
            <v>-0.1</v>
          </cell>
          <cell r="X2837">
            <v>0.1</v>
          </cell>
          <cell r="Y2837">
            <v>-0.1</v>
          </cell>
          <cell r="Z2837">
            <v>0.1</v>
          </cell>
          <cell r="AA2837">
            <v>-0.1</v>
          </cell>
          <cell r="AB2837" t="str">
            <v>NIL</v>
          </cell>
          <cell r="AC2837" t="str">
            <v>NIL</v>
          </cell>
          <cell r="AD2837" t="str">
            <v>NIL</v>
          </cell>
          <cell r="AE2837" t="str">
            <v>NIL</v>
          </cell>
          <cell r="AF2837" t="str">
            <v>NIL</v>
          </cell>
          <cell r="AG2837" t="str">
            <v>NIL</v>
          </cell>
        </row>
        <row r="2838">
          <cell r="A2838" t="str">
            <v>13-009</v>
          </cell>
          <cell r="B2838">
            <v>0.2</v>
          </cell>
          <cell r="C2838">
            <v>-0.2</v>
          </cell>
          <cell r="D2838">
            <v>0.1</v>
          </cell>
          <cell r="E2838">
            <v>-0.1</v>
          </cell>
          <cell r="F2838">
            <v>0.05</v>
          </cell>
          <cell r="G2838">
            <v>-0.05</v>
          </cell>
          <cell r="H2838">
            <v>0.1</v>
          </cell>
          <cell r="I2838">
            <v>0</v>
          </cell>
          <cell r="J2838">
            <v>0.1</v>
          </cell>
          <cell r="K2838">
            <v>-0.1</v>
          </cell>
          <cell r="L2838">
            <v>0.05</v>
          </cell>
          <cell r="M2838">
            <v>-0.05</v>
          </cell>
          <cell r="N2838">
            <v>0.1</v>
          </cell>
          <cell r="O2838">
            <v>-0.1</v>
          </cell>
          <cell r="P2838">
            <v>0.05</v>
          </cell>
          <cell r="Q2838">
            <v>-0.05</v>
          </cell>
          <cell r="R2838">
            <v>0.2</v>
          </cell>
          <cell r="S2838">
            <v>-0.2</v>
          </cell>
          <cell r="T2838">
            <v>0.05</v>
          </cell>
          <cell r="U2838">
            <v>-0.05</v>
          </cell>
          <cell r="V2838">
            <v>0.1</v>
          </cell>
          <cell r="W2838">
            <v>-0.1</v>
          </cell>
          <cell r="X2838">
            <v>0.1</v>
          </cell>
          <cell r="Y2838">
            <v>-0.1</v>
          </cell>
          <cell r="Z2838">
            <v>0.1</v>
          </cell>
          <cell r="AA2838">
            <v>-0.1</v>
          </cell>
          <cell r="AB2838" t="str">
            <v>NIL</v>
          </cell>
          <cell r="AC2838" t="str">
            <v>NIL</v>
          </cell>
          <cell r="AD2838" t="str">
            <v>NIL</v>
          </cell>
          <cell r="AE2838" t="str">
            <v>NIL</v>
          </cell>
          <cell r="AF2838" t="str">
            <v>NIL</v>
          </cell>
          <cell r="AG2838" t="str">
            <v>NIL</v>
          </cell>
        </row>
        <row r="2839">
          <cell r="A2839" t="str">
            <v>13-010-1</v>
          </cell>
          <cell r="B2839">
            <v>0.2</v>
          </cell>
          <cell r="C2839">
            <v>-0.2</v>
          </cell>
          <cell r="D2839">
            <v>0.1</v>
          </cell>
          <cell r="E2839">
            <v>-0.1</v>
          </cell>
          <cell r="F2839">
            <v>0.05</v>
          </cell>
          <cell r="G2839">
            <v>-0.05</v>
          </cell>
          <cell r="H2839">
            <v>0.1</v>
          </cell>
          <cell r="I2839">
            <v>0</v>
          </cell>
          <cell r="J2839">
            <v>0.1</v>
          </cell>
          <cell r="K2839">
            <v>-0.1</v>
          </cell>
          <cell r="L2839">
            <v>0.05</v>
          </cell>
          <cell r="M2839">
            <v>-0.05</v>
          </cell>
          <cell r="N2839">
            <v>0.1</v>
          </cell>
          <cell r="O2839">
            <v>-0.1</v>
          </cell>
          <cell r="P2839">
            <v>0.05</v>
          </cell>
          <cell r="Q2839">
            <v>-0.05</v>
          </cell>
          <cell r="R2839">
            <v>0.2</v>
          </cell>
          <cell r="S2839">
            <v>-0.2</v>
          </cell>
          <cell r="T2839">
            <v>0.03</v>
          </cell>
          <cell r="U2839">
            <v>-0.03</v>
          </cell>
          <cell r="V2839">
            <v>0.1</v>
          </cell>
          <cell r="W2839">
            <v>-0.1</v>
          </cell>
          <cell r="X2839">
            <v>0.1</v>
          </cell>
          <cell r="Y2839">
            <v>-0.1</v>
          </cell>
          <cell r="Z2839">
            <v>0.1</v>
          </cell>
          <cell r="AA2839">
            <v>-0.1</v>
          </cell>
          <cell r="AB2839" t="str">
            <v>NIL</v>
          </cell>
          <cell r="AC2839" t="str">
            <v>NIL</v>
          </cell>
          <cell r="AD2839" t="str">
            <v>NIL</v>
          </cell>
          <cell r="AE2839" t="str">
            <v>NIL</v>
          </cell>
          <cell r="AF2839" t="str">
            <v>NIL</v>
          </cell>
          <cell r="AG2839" t="str">
            <v>NIL</v>
          </cell>
        </row>
        <row r="2840">
          <cell r="A2840" t="str">
            <v>13-022</v>
          </cell>
          <cell r="B2840">
            <v>0.2</v>
          </cell>
          <cell r="C2840">
            <v>-0.2</v>
          </cell>
          <cell r="D2840">
            <v>0.1</v>
          </cell>
          <cell r="E2840">
            <v>-0.1</v>
          </cell>
          <cell r="F2840">
            <v>0.05</v>
          </cell>
          <cell r="G2840">
            <v>-0.05</v>
          </cell>
          <cell r="H2840">
            <v>0.1</v>
          </cell>
          <cell r="I2840">
            <v>0</v>
          </cell>
          <cell r="J2840">
            <v>0.1</v>
          </cell>
          <cell r="K2840">
            <v>-0.1</v>
          </cell>
          <cell r="L2840">
            <v>0.05</v>
          </cell>
          <cell r="M2840">
            <v>-0.05</v>
          </cell>
          <cell r="N2840">
            <v>0.1</v>
          </cell>
          <cell r="O2840">
            <v>-0.1</v>
          </cell>
          <cell r="P2840">
            <v>0.05</v>
          </cell>
          <cell r="Q2840">
            <v>-0.05</v>
          </cell>
          <cell r="R2840">
            <v>0.2</v>
          </cell>
          <cell r="S2840">
            <v>-0.2</v>
          </cell>
          <cell r="T2840">
            <v>0.05</v>
          </cell>
          <cell r="U2840">
            <v>-0.05</v>
          </cell>
          <cell r="V2840">
            <v>0.1</v>
          </cell>
          <cell r="W2840">
            <v>-0.1</v>
          </cell>
          <cell r="X2840">
            <v>0.1</v>
          </cell>
          <cell r="Y2840">
            <v>-0.1</v>
          </cell>
          <cell r="Z2840">
            <v>0.1</v>
          </cell>
          <cell r="AA2840">
            <v>-0.1</v>
          </cell>
          <cell r="AB2840" t="str">
            <v>NIL</v>
          </cell>
          <cell r="AC2840" t="str">
            <v>NIL</v>
          </cell>
          <cell r="AD2840" t="str">
            <v>NIL</v>
          </cell>
          <cell r="AE2840" t="str">
            <v>NIL</v>
          </cell>
          <cell r="AF2840" t="str">
            <v>NIL</v>
          </cell>
          <cell r="AG2840" t="str">
            <v>NIL</v>
          </cell>
        </row>
        <row r="2841">
          <cell r="A2841" t="str">
            <v>13-028</v>
          </cell>
          <cell r="B2841">
            <v>0.2</v>
          </cell>
          <cell r="C2841">
            <v>-0.2</v>
          </cell>
          <cell r="D2841">
            <v>0.1</v>
          </cell>
          <cell r="E2841">
            <v>-0.1</v>
          </cell>
          <cell r="F2841">
            <v>0.05</v>
          </cell>
          <cell r="G2841">
            <v>-0.05</v>
          </cell>
          <cell r="H2841">
            <v>0.1</v>
          </cell>
          <cell r="I2841">
            <v>0</v>
          </cell>
          <cell r="J2841">
            <v>0.1</v>
          </cell>
          <cell r="K2841">
            <v>-0.1</v>
          </cell>
          <cell r="L2841">
            <v>0.05</v>
          </cell>
          <cell r="M2841">
            <v>-0.05</v>
          </cell>
          <cell r="N2841">
            <v>0.1</v>
          </cell>
          <cell r="O2841">
            <v>-0.1</v>
          </cell>
          <cell r="P2841">
            <v>0.05</v>
          </cell>
          <cell r="Q2841">
            <v>-0.05</v>
          </cell>
          <cell r="R2841">
            <v>0.2</v>
          </cell>
          <cell r="S2841">
            <v>-0.2</v>
          </cell>
          <cell r="T2841">
            <v>0.05</v>
          </cell>
          <cell r="U2841">
            <v>-0.05</v>
          </cell>
          <cell r="V2841">
            <v>0.1</v>
          </cell>
          <cell r="W2841">
            <v>-0.1</v>
          </cell>
          <cell r="X2841">
            <v>0.1</v>
          </cell>
          <cell r="Y2841">
            <v>-0.1</v>
          </cell>
          <cell r="Z2841">
            <v>0.1</v>
          </cell>
          <cell r="AA2841">
            <v>-0.1</v>
          </cell>
          <cell r="AB2841" t="str">
            <v>NIL</v>
          </cell>
          <cell r="AC2841" t="str">
            <v>NIL</v>
          </cell>
          <cell r="AD2841" t="str">
            <v>NIL</v>
          </cell>
          <cell r="AE2841" t="str">
            <v>NIL</v>
          </cell>
          <cell r="AF2841" t="str">
            <v>NIL</v>
          </cell>
          <cell r="AG2841" t="str">
            <v>NIL</v>
          </cell>
        </row>
        <row r="2842">
          <cell r="A2842" t="str">
            <v>13-029-1</v>
          </cell>
          <cell r="B2842">
            <v>0.2</v>
          </cell>
          <cell r="C2842">
            <v>-0.2</v>
          </cell>
          <cell r="D2842">
            <v>0.1</v>
          </cell>
          <cell r="E2842">
            <v>-0.1</v>
          </cell>
          <cell r="F2842">
            <v>0.05</v>
          </cell>
          <cell r="G2842">
            <v>-0.05</v>
          </cell>
          <cell r="H2842">
            <v>0.1</v>
          </cell>
          <cell r="I2842">
            <v>0</v>
          </cell>
          <cell r="J2842">
            <v>0.1</v>
          </cell>
          <cell r="K2842">
            <v>-0.1</v>
          </cell>
          <cell r="L2842">
            <v>0.05</v>
          </cell>
          <cell r="M2842">
            <v>-0.05</v>
          </cell>
          <cell r="N2842">
            <v>0.1</v>
          </cell>
          <cell r="O2842">
            <v>-0.1</v>
          </cell>
          <cell r="P2842">
            <v>0.05</v>
          </cell>
          <cell r="Q2842">
            <v>-0.05</v>
          </cell>
          <cell r="R2842">
            <v>0.2</v>
          </cell>
          <cell r="S2842">
            <v>-0.2</v>
          </cell>
          <cell r="T2842">
            <v>0.05</v>
          </cell>
          <cell r="U2842">
            <v>-0.05</v>
          </cell>
          <cell r="V2842">
            <v>0.1</v>
          </cell>
          <cell r="W2842">
            <v>-0.1</v>
          </cell>
          <cell r="X2842">
            <v>0.1</v>
          </cell>
          <cell r="Y2842">
            <v>-0.1</v>
          </cell>
          <cell r="Z2842">
            <v>0.1</v>
          </cell>
          <cell r="AA2842">
            <v>-0.1</v>
          </cell>
          <cell r="AB2842" t="str">
            <v>NIL</v>
          </cell>
          <cell r="AC2842" t="str">
            <v>NIL</v>
          </cell>
          <cell r="AD2842" t="str">
            <v>NIL</v>
          </cell>
          <cell r="AE2842" t="str">
            <v>NIL</v>
          </cell>
          <cell r="AF2842" t="str">
            <v>NIL</v>
          </cell>
          <cell r="AG2842" t="str">
            <v>NIL</v>
          </cell>
        </row>
        <row r="2843">
          <cell r="A2843" t="str">
            <v>13-030</v>
          </cell>
          <cell r="B2843">
            <v>0.2</v>
          </cell>
          <cell r="C2843">
            <v>-0.2</v>
          </cell>
          <cell r="D2843">
            <v>0.1</v>
          </cell>
          <cell r="E2843">
            <v>-0.1</v>
          </cell>
          <cell r="F2843">
            <v>0.05</v>
          </cell>
          <cell r="G2843">
            <v>-0.05</v>
          </cell>
          <cell r="H2843">
            <v>0.1</v>
          </cell>
          <cell r="I2843">
            <v>0</v>
          </cell>
          <cell r="J2843">
            <v>0.1</v>
          </cell>
          <cell r="K2843">
            <v>-0.1</v>
          </cell>
          <cell r="L2843">
            <v>0.05</v>
          </cell>
          <cell r="M2843">
            <v>-0.05</v>
          </cell>
          <cell r="N2843">
            <v>0.1</v>
          </cell>
          <cell r="O2843">
            <v>-0.1</v>
          </cell>
          <cell r="P2843">
            <v>0.05</v>
          </cell>
          <cell r="Q2843">
            <v>-0.05</v>
          </cell>
          <cell r="R2843">
            <v>0.2</v>
          </cell>
          <cell r="S2843">
            <v>-0.2</v>
          </cell>
          <cell r="T2843">
            <v>0.05</v>
          </cell>
          <cell r="U2843">
            <v>-0.05</v>
          </cell>
          <cell r="V2843">
            <v>0.1</v>
          </cell>
          <cell r="W2843">
            <v>-0.1</v>
          </cell>
          <cell r="X2843">
            <v>0.1</v>
          </cell>
          <cell r="Y2843">
            <v>-0.1</v>
          </cell>
          <cell r="Z2843">
            <v>0.1</v>
          </cell>
          <cell r="AA2843">
            <v>-0.1</v>
          </cell>
          <cell r="AB2843" t="str">
            <v>NIL</v>
          </cell>
          <cell r="AC2843" t="str">
            <v>NIL</v>
          </cell>
          <cell r="AD2843" t="str">
            <v>NIL</v>
          </cell>
          <cell r="AE2843" t="str">
            <v>NIL</v>
          </cell>
          <cell r="AF2843" t="str">
            <v>NIL</v>
          </cell>
          <cell r="AG2843" t="str">
            <v>NIL</v>
          </cell>
        </row>
        <row r="2844">
          <cell r="A2844" t="str">
            <v>13-031</v>
          </cell>
          <cell r="B2844">
            <v>0.2</v>
          </cell>
          <cell r="C2844">
            <v>-0.2</v>
          </cell>
          <cell r="D2844">
            <v>0.1</v>
          </cell>
          <cell r="E2844">
            <v>-0.1</v>
          </cell>
          <cell r="F2844">
            <v>0.05</v>
          </cell>
          <cell r="G2844">
            <v>-0.05</v>
          </cell>
          <cell r="H2844">
            <v>0.1</v>
          </cell>
          <cell r="I2844">
            <v>0</v>
          </cell>
          <cell r="J2844">
            <v>0.1</v>
          </cell>
          <cell r="K2844">
            <v>-0.1</v>
          </cell>
          <cell r="L2844">
            <v>0.05</v>
          </cell>
          <cell r="M2844">
            <v>-0.05</v>
          </cell>
          <cell r="N2844">
            <v>0.1</v>
          </cell>
          <cell r="O2844">
            <v>-0.1</v>
          </cell>
          <cell r="P2844">
            <v>0.05</v>
          </cell>
          <cell r="Q2844">
            <v>-0.05</v>
          </cell>
          <cell r="R2844">
            <v>0.2</v>
          </cell>
          <cell r="S2844">
            <v>-0.2</v>
          </cell>
          <cell r="T2844">
            <v>0.05</v>
          </cell>
          <cell r="U2844">
            <v>-0.05</v>
          </cell>
          <cell r="V2844">
            <v>0.1</v>
          </cell>
          <cell r="W2844">
            <v>-0.1</v>
          </cell>
          <cell r="X2844">
            <v>0.1</v>
          </cell>
          <cell r="Y2844">
            <v>-0.1</v>
          </cell>
          <cell r="Z2844">
            <v>0.1</v>
          </cell>
          <cell r="AA2844">
            <v>-0.1</v>
          </cell>
          <cell r="AB2844" t="str">
            <v>NIL</v>
          </cell>
          <cell r="AC2844" t="str">
            <v>NIL</v>
          </cell>
          <cell r="AD2844" t="str">
            <v>NIL</v>
          </cell>
          <cell r="AE2844" t="str">
            <v>NIL</v>
          </cell>
          <cell r="AF2844" t="str">
            <v>NIL</v>
          </cell>
          <cell r="AG2844" t="str">
            <v>NIL</v>
          </cell>
        </row>
        <row r="2845">
          <cell r="A2845" t="str">
            <v>13-032</v>
          </cell>
          <cell r="B2845">
            <v>0.2</v>
          </cell>
          <cell r="C2845">
            <v>-0.2</v>
          </cell>
          <cell r="D2845">
            <v>0.1</v>
          </cell>
          <cell r="E2845">
            <v>-0.1</v>
          </cell>
          <cell r="F2845">
            <v>0.05</v>
          </cell>
          <cell r="G2845">
            <v>-0.05</v>
          </cell>
          <cell r="H2845">
            <v>0.1</v>
          </cell>
          <cell r="I2845">
            <v>0</v>
          </cell>
          <cell r="J2845">
            <v>0.1</v>
          </cell>
          <cell r="K2845">
            <v>-0.1</v>
          </cell>
          <cell r="L2845">
            <v>0.05</v>
          </cell>
          <cell r="M2845">
            <v>-0.05</v>
          </cell>
          <cell r="N2845">
            <v>0.1</v>
          </cell>
          <cell r="O2845">
            <v>-0.1</v>
          </cell>
          <cell r="P2845">
            <v>0.05</v>
          </cell>
          <cell r="Q2845">
            <v>-0.05</v>
          </cell>
          <cell r="R2845">
            <v>0.2</v>
          </cell>
          <cell r="S2845">
            <v>-0.2</v>
          </cell>
          <cell r="T2845">
            <v>0</v>
          </cell>
          <cell r="U2845">
            <v>-0.05</v>
          </cell>
          <cell r="V2845">
            <v>0.1</v>
          </cell>
          <cell r="W2845">
            <v>-0.1</v>
          </cell>
          <cell r="X2845">
            <v>0.1</v>
          </cell>
          <cell r="Y2845">
            <v>-0.1</v>
          </cell>
          <cell r="Z2845">
            <v>0.1</v>
          </cell>
          <cell r="AA2845">
            <v>-0.1</v>
          </cell>
          <cell r="AB2845" t="str">
            <v>NIL</v>
          </cell>
          <cell r="AC2845" t="str">
            <v>NIL</v>
          </cell>
          <cell r="AD2845" t="str">
            <v>NIL</v>
          </cell>
          <cell r="AE2845" t="str">
            <v>NIL</v>
          </cell>
          <cell r="AF2845" t="str">
            <v>NIL</v>
          </cell>
          <cell r="AG2845" t="str">
            <v>NIL</v>
          </cell>
        </row>
        <row r="2846">
          <cell r="A2846" t="str">
            <v>13-034A</v>
          </cell>
          <cell r="B2846">
            <v>0.2</v>
          </cell>
          <cell r="C2846">
            <v>-0.2</v>
          </cell>
          <cell r="D2846">
            <v>0.1</v>
          </cell>
          <cell r="E2846">
            <v>-0.1</v>
          </cell>
          <cell r="F2846">
            <v>0.05</v>
          </cell>
          <cell r="G2846">
            <v>-0.05</v>
          </cell>
          <cell r="H2846">
            <v>0.1</v>
          </cell>
          <cell r="I2846">
            <v>0</v>
          </cell>
          <cell r="J2846">
            <v>0.1</v>
          </cell>
          <cell r="K2846">
            <v>-0.1</v>
          </cell>
          <cell r="L2846">
            <v>0.05</v>
          </cell>
          <cell r="M2846">
            <v>-0.05</v>
          </cell>
          <cell r="N2846">
            <v>0.1</v>
          </cell>
          <cell r="O2846">
            <v>-0.1</v>
          </cell>
          <cell r="P2846">
            <v>0.05</v>
          </cell>
          <cell r="Q2846">
            <v>-0.05</v>
          </cell>
          <cell r="R2846">
            <v>0.2</v>
          </cell>
          <cell r="S2846">
            <v>-0.2</v>
          </cell>
          <cell r="T2846">
            <v>0.02</v>
          </cell>
          <cell r="U2846">
            <v>-0.05</v>
          </cell>
          <cell r="V2846">
            <v>0.05</v>
          </cell>
          <cell r="W2846">
            <v>-0.05</v>
          </cell>
          <cell r="X2846">
            <v>0.05</v>
          </cell>
          <cell r="Y2846">
            <v>-0.05</v>
          </cell>
          <cell r="Z2846">
            <v>0.05</v>
          </cell>
          <cell r="AA2846">
            <v>-0.05</v>
          </cell>
          <cell r="AB2846" t="str">
            <v>NIL</v>
          </cell>
          <cell r="AC2846" t="str">
            <v>NIL</v>
          </cell>
          <cell r="AD2846" t="str">
            <v>NIL</v>
          </cell>
          <cell r="AE2846" t="str">
            <v>NIL</v>
          </cell>
          <cell r="AF2846" t="str">
            <v>NIL</v>
          </cell>
          <cell r="AG2846" t="str">
            <v>NIL</v>
          </cell>
        </row>
        <row r="2847">
          <cell r="A2847" t="str">
            <v>13-036</v>
          </cell>
          <cell r="B2847">
            <v>0.2</v>
          </cell>
          <cell r="C2847">
            <v>-0.2</v>
          </cell>
          <cell r="D2847">
            <v>0.1</v>
          </cell>
          <cell r="E2847">
            <v>-0.1</v>
          </cell>
          <cell r="F2847">
            <v>0.05</v>
          </cell>
          <cell r="G2847">
            <v>-0.05</v>
          </cell>
          <cell r="H2847">
            <v>0.1</v>
          </cell>
          <cell r="I2847">
            <v>0</v>
          </cell>
          <cell r="J2847">
            <v>0.1</v>
          </cell>
          <cell r="K2847">
            <v>-0.1</v>
          </cell>
          <cell r="L2847">
            <v>0.05</v>
          </cell>
          <cell r="M2847">
            <v>-0.05</v>
          </cell>
          <cell r="N2847">
            <v>0.1</v>
          </cell>
          <cell r="O2847">
            <v>-0.1</v>
          </cell>
          <cell r="P2847">
            <v>0.05</v>
          </cell>
          <cell r="Q2847">
            <v>-0.05</v>
          </cell>
          <cell r="R2847">
            <v>0.2</v>
          </cell>
          <cell r="S2847">
            <v>-0.2</v>
          </cell>
          <cell r="T2847">
            <v>0.05</v>
          </cell>
          <cell r="U2847">
            <v>-0.05</v>
          </cell>
          <cell r="V2847">
            <v>0.1</v>
          </cell>
          <cell r="W2847">
            <v>-0.1</v>
          </cell>
          <cell r="X2847">
            <v>0.1</v>
          </cell>
          <cell r="Y2847">
            <v>-0.1</v>
          </cell>
          <cell r="Z2847">
            <v>0.1</v>
          </cell>
          <cell r="AA2847">
            <v>-0.1</v>
          </cell>
          <cell r="AB2847" t="str">
            <v>NIL</v>
          </cell>
          <cell r="AC2847" t="str">
            <v>NIL</v>
          </cell>
          <cell r="AD2847" t="str">
            <v>NIL</v>
          </cell>
          <cell r="AE2847" t="str">
            <v>NIL</v>
          </cell>
          <cell r="AF2847" t="str">
            <v>NIL</v>
          </cell>
          <cell r="AG2847" t="str">
            <v>NIL</v>
          </cell>
        </row>
        <row r="2848">
          <cell r="A2848" t="str">
            <v>13-046</v>
          </cell>
          <cell r="B2848">
            <v>0.2</v>
          </cell>
          <cell r="C2848">
            <v>-0.2</v>
          </cell>
          <cell r="D2848">
            <v>0.1</v>
          </cell>
          <cell r="E2848">
            <v>-0.1</v>
          </cell>
          <cell r="F2848">
            <v>0.05</v>
          </cell>
          <cell r="G2848">
            <v>-0.05</v>
          </cell>
          <cell r="H2848">
            <v>0.1</v>
          </cell>
          <cell r="I2848">
            <v>0</v>
          </cell>
          <cell r="J2848">
            <v>0.1</v>
          </cell>
          <cell r="K2848">
            <v>-0.1</v>
          </cell>
          <cell r="L2848">
            <v>0.05</v>
          </cell>
          <cell r="M2848">
            <v>-0.05</v>
          </cell>
          <cell r="N2848">
            <v>0.1</v>
          </cell>
          <cell r="O2848">
            <v>-0.1</v>
          </cell>
          <cell r="P2848">
            <v>0.05</v>
          </cell>
          <cell r="Q2848">
            <v>-0.05</v>
          </cell>
          <cell r="R2848">
            <v>0.2</v>
          </cell>
          <cell r="S2848">
            <v>-0.2</v>
          </cell>
          <cell r="T2848">
            <v>0.05</v>
          </cell>
          <cell r="U2848">
            <v>-0.05</v>
          </cell>
          <cell r="V2848">
            <v>0.1</v>
          </cell>
          <cell r="W2848">
            <v>-0.1</v>
          </cell>
          <cell r="X2848">
            <v>0.1</v>
          </cell>
          <cell r="Y2848">
            <v>-0.1</v>
          </cell>
          <cell r="Z2848">
            <v>0.1</v>
          </cell>
          <cell r="AA2848">
            <v>-0.1</v>
          </cell>
          <cell r="AB2848" t="str">
            <v>NIL</v>
          </cell>
          <cell r="AC2848" t="str">
            <v>NIL</v>
          </cell>
          <cell r="AD2848" t="str">
            <v>NIL</v>
          </cell>
          <cell r="AE2848" t="str">
            <v>NIL</v>
          </cell>
          <cell r="AF2848" t="str">
            <v>NIL</v>
          </cell>
          <cell r="AG2848" t="str">
            <v>NIL</v>
          </cell>
        </row>
        <row r="2849">
          <cell r="A2849" t="str">
            <v>13-047</v>
          </cell>
          <cell r="B2849">
            <v>0.2</v>
          </cell>
          <cell r="C2849">
            <v>-0.2</v>
          </cell>
          <cell r="D2849">
            <v>0.1</v>
          </cell>
          <cell r="E2849">
            <v>-0.1</v>
          </cell>
          <cell r="F2849">
            <v>0.05</v>
          </cell>
          <cell r="G2849">
            <v>-0.05</v>
          </cell>
          <cell r="H2849">
            <v>0.1</v>
          </cell>
          <cell r="I2849">
            <v>0</v>
          </cell>
          <cell r="J2849">
            <v>0.1</v>
          </cell>
          <cell r="K2849">
            <v>-0.1</v>
          </cell>
          <cell r="L2849">
            <v>0.05</v>
          </cell>
          <cell r="M2849">
            <v>-0.05</v>
          </cell>
          <cell r="N2849">
            <v>0.1</v>
          </cell>
          <cell r="O2849">
            <v>-0.1</v>
          </cell>
          <cell r="P2849">
            <v>0.05</v>
          </cell>
          <cell r="Q2849">
            <v>-0.05</v>
          </cell>
          <cell r="R2849">
            <v>0.2</v>
          </cell>
          <cell r="S2849">
            <v>-0.2</v>
          </cell>
          <cell r="T2849">
            <v>0.05</v>
          </cell>
          <cell r="U2849">
            <v>-0.05</v>
          </cell>
          <cell r="V2849">
            <v>0.1</v>
          </cell>
          <cell r="W2849">
            <v>-0.05</v>
          </cell>
          <cell r="X2849">
            <v>0.1</v>
          </cell>
          <cell r="Y2849">
            <v>-0.1</v>
          </cell>
          <cell r="Z2849">
            <v>0.1</v>
          </cell>
          <cell r="AA2849">
            <v>-0.05</v>
          </cell>
          <cell r="AB2849" t="str">
            <v>NIL</v>
          </cell>
          <cell r="AC2849" t="str">
            <v>NIL</v>
          </cell>
          <cell r="AD2849" t="str">
            <v>NIL</v>
          </cell>
          <cell r="AE2849" t="str">
            <v>NIL</v>
          </cell>
          <cell r="AF2849" t="str">
            <v>NIL</v>
          </cell>
          <cell r="AG2849" t="str">
            <v>NIL</v>
          </cell>
        </row>
        <row r="2850">
          <cell r="A2850" t="str">
            <v>13-047A</v>
          </cell>
          <cell r="B2850">
            <v>0.2</v>
          </cell>
          <cell r="C2850">
            <v>-0.2</v>
          </cell>
          <cell r="D2850">
            <v>0.1</v>
          </cell>
          <cell r="E2850">
            <v>-0.1</v>
          </cell>
          <cell r="F2850">
            <v>0.05</v>
          </cell>
          <cell r="G2850">
            <v>-0.05</v>
          </cell>
          <cell r="H2850">
            <v>0.1</v>
          </cell>
          <cell r="I2850">
            <v>0</v>
          </cell>
          <cell r="J2850">
            <v>0.1</v>
          </cell>
          <cell r="K2850">
            <v>-0.1</v>
          </cell>
          <cell r="L2850">
            <v>0.05</v>
          </cell>
          <cell r="M2850">
            <v>-0.05</v>
          </cell>
          <cell r="N2850">
            <v>0.1</v>
          </cell>
          <cell r="O2850">
            <v>-0.1</v>
          </cell>
          <cell r="P2850">
            <v>0.05</v>
          </cell>
          <cell r="Q2850">
            <v>-0.05</v>
          </cell>
          <cell r="R2850">
            <v>0.2</v>
          </cell>
          <cell r="S2850">
            <v>-0.2</v>
          </cell>
          <cell r="T2850">
            <v>0.05</v>
          </cell>
          <cell r="U2850">
            <v>-0.05</v>
          </cell>
          <cell r="V2850">
            <v>0.1</v>
          </cell>
          <cell r="W2850">
            <v>-0.1</v>
          </cell>
          <cell r="X2850">
            <v>0.1</v>
          </cell>
          <cell r="Y2850">
            <v>-0.1</v>
          </cell>
          <cell r="Z2850">
            <v>0.1</v>
          </cell>
          <cell r="AA2850">
            <v>-0.1</v>
          </cell>
          <cell r="AB2850" t="str">
            <v>NIL</v>
          </cell>
          <cell r="AC2850" t="str">
            <v>NIL</v>
          </cell>
          <cell r="AD2850" t="str">
            <v>NIL</v>
          </cell>
          <cell r="AE2850" t="str">
            <v>NIL</v>
          </cell>
          <cell r="AF2850" t="str">
            <v>NIL</v>
          </cell>
          <cell r="AG2850" t="str">
            <v>NIL</v>
          </cell>
        </row>
        <row r="2851">
          <cell r="A2851" t="str">
            <v>13-051</v>
          </cell>
          <cell r="B2851">
            <v>0.2</v>
          </cell>
          <cell r="C2851">
            <v>-0.2</v>
          </cell>
          <cell r="D2851">
            <v>0.1</v>
          </cell>
          <cell r="E2851">
            <v>-0.1</v>
          </cell>
          <cell r="F2851">
            <v>0.05</v>
          </cell>
          <cell r="G2851">
            <v>-0.05</v>
          </cell>
          <cell r="H2851">
            <v>0.1</v>
          </cell>
          <cell r="I2851">
            <v>0</v>
          </cell>
          <cell r="J2851">
            <v>0.1</v>
          </cell>
          <cell r="K2851">
            <v>-0.1</v>
          </cell>
          <cell r="L2851">
            <v>0.05</v>
          </cell>
          <cell r="M2851">
            <v>-0.05</v>
          </cell>
          <cell r="N2851">
            <v>0.1</v>
          </cell>
          <cell r="O2851">
            <v>-0.1</v>
          </cell>
          <cell r="P2851">
            <v>0.05</v>
          </cell>
          <cell r="Q2851">
            <v>-0.05</v>
          </cell>
          <cell r="R2851">
            <v>0.2</v>
          </cell>
          <cell r="S2851">
            <v>-0.2</v>
          </cell>
          <cell r="T2851">
            <v>0.03</v>
          </cell>
          <cell r="U2851">
            <v>-0.03</v>
          </cell>
          <cell r="V2851">
            <v>0.1</v>
          </cell>
          <cell r="W2851">
            <v>-0.1</v>
          </cell>
          <cell r="X2851">
            <v>0.1</v>
          </cell>
          <cell r="Y2851">
            <v>-0.1</v>
          </cell>
          <cell r="Z2851">
            <v>0.1</v>
          </cell>
          <cell r="AA2851">
            <v>-0.1</v>
          </cell>
          <cell r="AB2851" t="str">
            <v>NIL</v>
          </cell>
          <cell r="AC2851" t="str">
            <v>NIL</v>
          </cell>
          <cell r="AD2851" t="str">
            <v>NIL</v>
          </cell>
          <cell r="AE2851" t="str">
            <v>NIL</v>
          </cell>
          <cell r="AF2851" t="str">
            <v>NIL</v>
          </cell>
          <cell r="AG2851" t="str">
            <v>NIL</v>
          </cell>
        </row>
        <row r="2852">
          <cell r="A2852" t="str">
            <v>13-059A</v>
          </cell>
          <cell r="B2852">
            <v>0.2</v>
          </cell>
          <cell r="C2852">
            <v>-0.2</v>
          </cell>
          <cell r="D2852">
            <v>0.1</v>
          </cell>
          <cell r="E2852">
            <v>-0.1</v>
          </cell>
          <cell r="F2852">
            <v>0.05</v>
          </cell>
          <cell r="G2852">
            <v>-0.05</v>
          </cell>
          <cell r="H2852">
            <v>0.1</v>
          </cell>
          <cell r="I2852">
            <v>0</v>
          </cell>
          <cell r="J2852">
            <v>0.1</v>
          </cell>
          <cell r="K2852">
            <v>-0.1</v>
          </cell>
          <cell r="L2852">
            <v>0.05</v>
          </cell>
          <cell r="M2852">
            <v>-0.05</v>
          </cell>
          <cell r="N2852">
            <v>0.1</v>
          </cell>
          <cell r="O2852">
            <v>-0.1</v>
          </cell>
          <cell r="P2852">
            <v>0.05</v>
          </cell>
          <cell r="Q2852">
            <v>-0.05</v>
          </cell>
          <cell r="R2852">
            <v>0.2</v>
          </cell>
          <cell r="S2852">
            <v>-0.2</v>
          </cell>
          <cell r="T2852">
            <v>0.03</v>
          </cell>
          <cell r="U2852">
            <v>-0.03</v>
          </cell>
          <cell r="V2852">
            <v>0.05</v>
          </cell>
          <cell r="W2852">
            <v>-0.05</v>
          </cell>
          <cell r="X2852">
            <v>0.05</v>
          </cell>
          <cell r="Y2852">
            <v>-0.05</v>
          </cell>
          <cell r="Z2852">
            <v>0.05</v>
          </cell>
          <cell r="AA2852">
            <v>-0.05</v>
          </cell>
          <cell r="AB2852" t="str">
            <v>NIL</v>
          </cell>
          <cell r="AC2852" t="str">
            <v>NIL</v>
          </cell>
          <cell r="AD2852" t="str">
            <v>NIL</v>
          </cell>
          <cell r="AE2852" t="str">
            <v>NIL</v>
          </cell>
          <cell r="AF2852" t="str">
            <v>NIL</v>
          </cell>
          <cell r="AG2852" t="str">
            <v>NIL</v>
          </cell>
        </row>
        <row r="2853">
          <cell r="A2853" t="str">
            <v>13-059-1</v>
          </cell>
          <cell r="B2853">
            <v>0.2</v>
          </cell>
          <cell r="C2853">
            <v>-0.2</v>
          </cell>
          <cell r="D2853">
            <v>0.1</v>
          </cell>
          <cell r="E2853">
            <v>-0.1</v>
          </cell>
          <cell r="F2853">
            <v>0.05</v>
          </cell>
          <cell r="G2853">
            <v>-0.05</v>
          </cell>
          <cell r="H2853">
            <v>0.1</v>
          </cell>
          <cell r="I2853">
            <v>0</v>
          </cell>
          <cell r="J2853">
            <v>0.1</v>
          </cell>
          <cell r="K2853">
            <v>-0.1</v>
          </cell>
          <cell r="L2853">
            <v>0.05</v>
          </cell>
          <cell r="M2853">
            <v>-0.05</v>
          </cell>
          <cell r="N2853">
            <v>0.1</v>
          </cell>
          <cell r="O2853">
            <v>-0.1</v>
          </cell>
          <cell r="P2853">
            <v>0.05</v>
          </cell>
          <cell r="Q2853">
            <v>-0.05</v>
          </cell>
          <cell r="R2853">
            <v>0.2</v>
          </cell>
          <cell r="S2853">
            <v>-0.2</v>
          </cell>
          <cell r="T2853">
            <v>0.05</v>
          </cell>
          <cell r="U2853">
            <v>-0.05</v>
          </cell>
          <cell r="V2853">
            <v>0.1</v>
          </cell>
          <cell r="W2853">
            <v>-0.1</v>
          </cell>
          <cell r="X2853">
            <v>0.1</v>
          </cell>
          <cell r="Y2853">
            <v>-0.1</v>
          </cell>
          <cell r="Z2853">
            <v>0.1</v>
          </cell>
          <cell r="AA2853">
            <v>-0.1</v>
          </cell>
          <cell r="AB2853" t="str">
            <v>NIL</v>
          </cell>
          <cell r="AC2853" t="str">
            <v>NIL</v>
          </cell>
          <cell r="AD2853" t="str">
            <v>NIL</v>
          </cell>
          <cell r="AE2853" t="str">
            <v>NIL</v>
          </cell>
          <cell r="AF2853" t="str">
            <v>NIL</v>
          </cell>
          <cell r="AG2853" t="str">
            <v>NIL</v>
          </cell>
        </row>
        <row r="2854">
          <cell r="A2854" t="str">
            <v>13-064</v>
          </cell>
          <cell r="B2854">
            <v>0.1</v>
          </cell>
          <cell r="C2854">
            <v>-0.1</v>
          </cell>
          <cell r="D2854">
            <v>0.1</v>
          </cell>
          <cell r="E2854">
            <v>-0.1</v>
          </cell>
          <cell r="F2854">
            <v>0.1</v>
          </cell>
          <cell r="G2854">
            <v>-0.1</v>
          </cell>
          <cell r="H2854">
            <v>0.05</v>
          </cell>
          <cell r="I2854">
            <v>-0.05</v>
          </cell>
          <cell r="J2854">
            <v>0.05</v>
          </cell>
          <cell r="K2854">
            <v>-0.05</v>
          </cell>
          <cell r="L2854">
            <v>0.1</v>
          </cell>
          <cell r="M2854">
            <v>-0.1</v>
          </cell>
          <cell r="N2854">
            <v>0.1</v>
          </cell>
          <cell r="O2854">
            <v>-0.1</v>
          </cell>
          <cell r="P2854">
            <v>0.1</v>
          </cell>
          <cell r="Q2854">
            <v>-0.1</v>
          </cell>
          <cell r="R2854">
            <v>0.2</v>
          </cell>
          <cell r="S2854">
            <v>-0.2</v>
          </cell>
          <cell r="T2854">
            <v>0.05</v>
          </cell>
          <cell r="U2854">
            <v>-0.05</v>
          </cell>
          <cell r="V2854">
            <v>0.1</v>
          </cell>
          <cell r="W2854">
            <v>-0.1</v>
          </cell>
          <cell r="X2854">
            <v>0.1</v>
          </cell>
          <cell r="Y2854">
            <v>-0.1</v>
          </cell>
          <cell r="Z2854">
            <v>0.1</v>
          </cell>
          <cell r="AA2854">
            <v>-0.1</v>
          </cell>
          <cell r="AB2854" t="str">
            <v>NIL</v>
          </cell>
          <cell r="AC2854" t="str">
            <v>NIL</v>
          </cell>
          <cell r="AD2854" t="str">
            <v>NIL</v>
          </cell>
          <cell r="AE2854" t="str">
            <v>NIL</v>
          </cell>
          <cell r="AF2854" t="str">
            <v>NIL</v>
          </cell>
          <cell r="AG2854" t="str">
            <v>NIL</v>
          </cell>
        </row>
        <row r="2855">
          <cell r="A2855" t="str">
            <v>13-071</v>
          </cell>
          <cell r="B2855">
            <v>0.2</v>
          </cell>
          <cell r="C2855">
            <v>-0.2</v>
          </cell>
          <cell r="D2855">
            <v>0.1</v>
          </cell>
          <cell r="E2855">
            <v>-0.1</v>
          </cell>
          <cell r="F2855">
            <v>0.05</v>
          </cell>
          <cell r="G2855">
            <v>-0.05</v>
          </cell>
          <cell r="H2855">
            <v>0.1</v>
          </cell>
          <cell r="I2855">
            <v>0</v>
          </cell>
          <cell r="J2855">
            <v>0.1</v>
          </cell>
          <cell r="K2855">
            <v>-0.1</v>
          </cell>
          <cell r="L2855">
            <v>0.05</v>
          </cell>
          <cell r="M2855">
            <v>-0.05</v>
          </cell>
          <cell r="N2855">
            <v>0.1</v>
          </cell>
          <cell r="O2855">
            <v>-0.1</v>
          </cell>
          <cell r="P2855">
            <v>0.05</v>
          </cell>
          <cell r="Q2855">
            <v>-0.05</v>
          </cell>
          <cell r="R2855">
            <v>0.2</v>
          </cell>
          <cell r="S2855">
            <v>-0.2</v>
          </cell>
          <cell r="T2855">
            <v>0.05</v>
          </cell>
          <cell r="U2855">
            <v>-0.05</v>
          </cell>
          <cell r="V2855">
            <v>0.1</v>
          </cell>
          <cell r="W2855">
            <v>-0.1</v>
          </cell>
          <cell r="X2855">
            <v>0.1</v>
          </cell>
          <cell r="Y2855">
            <v>-0.1</v>
          </cell>
          <cell r="Z2855">
            <v>0.1</v>
          </cell>
          <cell r="AA2855">
            <v>-0.1</v>
          </cell>
          <cell r="AB2855" t="str">
            <v>NIL</v>
          </cell>
          <cell r="AC2855" t="str">
            <v>NIL</v>
          </cell>
          <cell r="AD2855" t="str">
            <v>NIL</v>
          </cell>
          <cell r="AE2855" t="str">
            <v>NIL</v>
          </cell>
          <cell r="AF2855" t="str">
            <v>NIL</v>
          </cell>
          <cell r="AG2855" t="str">
            <v>NIL</v>
          </cell>
        </row>
        <row r="2856">
          <cell r="A2856" t="str">
            <v>13-074</v>
          </cell>
          <cell r="B2856">
            <v>0.2</v>
          </cell>
          <cell r="C2856">
            <v>-0.2</v>
          </cell>
          <cell r="D2856">
            <v>0.1</v>
          </cell>
          <cell r="E2856">
            <v>-0.1</v>
          </cell>
          <cell r="F2856">
            <v>0.1</v>
          </cell>
          <cell r="G2856">
            <v>-0.1</v>
          </cell>
          <cell r="H2856">
            <v>0.1</v>
          </cell>
          <cell r="I2856">
            <v>0</v>
          </cell>
          <cell r="J2856">
            <v>0.1</v>
          </cell>
          <cell r="K2856">
            <v>-0.1</v>
          </cell>
          <cell r="L2856">
            <v>0.1</v>
          </cell>
          <cell r="M2856">
            <v>-0.1</v>
          </cell>
          <cell r="N2856">
            <v>0.1</v>
          </cell>
          <cell r="O2856">
            <v>-0.1</v>
          </cell>
          <cell r="P2856">
            <v>0.1</v>
          </cell>
          <cell r="Q2856">
            <v>-0.1</v>
          </cell>
          <cell r="R2856">
            <v>0.2</v>
          </cell>
          <cell r="S2856">
            <v>-0.2</v>
          </cell>
          <cell r="T2856">
            <v>0</v>
          </cell>
          <cell r="U2856">
            <v>-0.05</v>
          </cell>
          <cell r="V2856">
            <v>0.1</v>
          </cell>
          <cell r="W2856">
            <v>-0.1</v>
          </cell>
          <cell r="X2856">
            <v>0.1</v>
          </cell>
          <cell r="Y2856">
            <v>-0.1</v>
          </cell>
          <cell r="Z2856">
            <v>0.1</v>
          </cell>
          <cell r="AA2856">
            <v>-0.1</v>
          </cell>
          <cell r="AB2856" t="str">
            <v>NIL</v>
          </cell>
          <cell r="AC2856" t="str">
            <v>NIL</v>
          </cell>
          <cell r="AD2856" t="str">
            <v>NIL</v>
          </cell>
          <cell r="AE2856" t="str">
            <v>NIL</v>
          </cell>
          <cell r="AF2856" t="str">
            <v>NIL</v>
          </cell>
          <cell r="AG2856" t="str">
            <v>NIL</v>
          </cell>
        </row>
        <row r="2857">
          <cell r="A2857" t="str">
            <v>13-077-1S</v>
          </cell>
          <cell r="B2857">
            <v>0.2</v>
          </cell>
          <cell r="C2857">
            <v>-0.2</v>
          </cell>
          <cell r="D2857">
            <v>0.1</v>
          </cell>
          <cell r="E2857">
            <v>-0.1</v>
          </cell>
          <cell r="F2857">
            <v>0.05</v>
          </cell>
          <cell r="G2857">
            <v>-0.05</v>
          </cell>
          <cell r="H2857">
            <v>0.05</v>
          </cell>
          <cell r="I2857">
            <v>-0.05</v>
          </cell>
          <cell r="J2857">
            <v>0.1</v>
          </cell>
          <cell r="K2857">
            <v>-0.1</v>
          </cell>
          <cell r="L2857">
            <v>0.05</v>
          </cell>
          <cell r="M2857">
            <v>-0.05</v>
          </cell>
          <cell r="N2857">
            <v>0.1</v>
          </cell>
          <cell r="O2857">
            <v>-0.1</v>
          </cell>
          <cell r="P2857">
            <v>0.05</v>
          </cell>
          <cell r="Q2857">
            <v>-0.05</v>
          </cell>
          <cell r="R2857">
            <v>0.2</v>
          </cell>
          <cell r="S2857">
            <v>-0.2</v>
          </cell>
          <cell r="T2857">
            <v>0.05</v>
          </cell>
          <cell r="U2857">
            <v>-0.05</v>
          </cell>
          <cell r="V2857">
            <v>0.1</v>
          </cell>
          <cell r="W2857">
            <v>-0.1</v>
          </cell>
          <cell r="X2857">
            <v>0.1</v>
          </cell>
          <cell r="Y2857">
            <v>-0.1</v>
          </cell>
          <cell r="Z2857">
            <v>0.1</v>
          </cell>
          <cell r="AA2857">
            <v>-0.1</v>
          </cell>
          <cell r="AB2857" t="str">
            <v>NIL</v>
          </cell>
          <cell r="AC2857" t="str">
            <v>NIL</v>
          </cell>
          <cell r="AD2857" t="str">
            <v>NIL</v>
          </cell>
          <cell r="AE2857" t="str">
            <v>NIL</v>
          </cell>
          <cell r="AF2857" t="str">
            <v>NIL</v>
          </cell>
          <cell r="AG2857" t="str">
            <v>NIL</v>
          </cell>
        </row>
        <row r="2858">
          <cell r="A2858" t="str">
            <v>13-077-2S</v>
          </cell>
          <cell r="B2858">
            <v>0.2</v>
          </cell>
          <cell r="C2858">
            <v>-0.2</v>
          </cell>
          <cell r="D2858">
            <v>0.1</v>
          </cell>
          <cell r="E2858">
            <v>-0.1</v>
          </cell>
          <cell r="F2858">
            <v>0.05</v>
          </cell>
          <cell r="G2858">
            <v>-0.05</v>
          </cell>
          <cell r="H2858">
            <v>0.1</v>
          </cell>
          <cell r="I2858">
            <v>0</v>
          </cell>
          <cell r="J2858">
            <v>0.1</v>
          </cell>
          <cell r="K2858">
            <v>-0.1</v>
          </cell>
          <cell r="L2858">
            <v>0.05</v>
          </cell>
          <cell r="M2858">
            <v>-0.05</v>
          </cell>
          <cell r="N2858">
            <v>0.1</v>
          </cell>
          <cell r="O2858">
            <v>-0.1</v>
          </cell>
          <cell r="P2858">
            <v>0.05</v>
          </cell>
          <cell r="Q2858">
            <v>-0.05</v>
          </cell>
          <cell r="R2858">
            <v>0.2</v>
          </cell>
          <cell r="S2858">
            <v>-0.2</v>
          </cell>
          <cell r="T2858">
            <v>0.05</v>
          </cell>
          <cell r="U2858">
            <v>-0.05</v>
          </cell>
          <cell r="V2858">
            <v>0.1</v>
          </cell>
          <cell r="W2858">
            <v>-0.1</v>
          </cell>
          <cell r="X2858">
            <v>0.1</v>
          </cell>
          <cell r="Y2858">
            <v>-0.1</v>
          </cell>
          <cell r="Z2858">
            <v>0.1</v>
          </cell>
          <cell r="AA2858">
            <v>-0.1</v>
          </cell>
          <cell r="AB2858" t="str">
            <v>NIL</v>
          </cell>
          <cell r="AC2858" t="str">
            <v>NIL</v>
          </cell>
          <cell r="AD2858" t="str">
            <v>NIL</v>
          </cell>
          <cell r="AE2858" t="str">
            <v>NIL</v>
          </cell>
          <cell r="AF2858" t="str">
            <v>NIL</v>
          </cell>
          <cell r="AG2858" t="str">
            <v>NIL</v>
          </cell>
        </row>
        <row r="2859">
          <cell r="A2859" t="str">
            <v>13-080-2</v>
          </cell>
          <cell r="B2859">
            <v>0.2</v>
          </cell>
          <cell r="C2859">
            <v>-0.2</v>
          </cell>
          <cell r="D2859">
            <v>0.1</v>
          </cell>
          <cell r="E2859">
            <v>-0.1</v>
          </cell>
          <cell r="F2859">
            <v>0.05</v>
          </cell>
          <cell r="G2859">
            <v>-0.05</v>
          </cell>
          <cell r="H2859">
            <v>0.1</v>
          </cell>
          <cell r="I2859">
            <v>0</v>
          </cell>
          <cell r="J2859">
            <v>0.1</v>
          </cell>
          <cell r="K2859">
            <v>-0.1</v>
          </cell>
          <cell r="L2859">
            <v>0.05</v>
          </cell>
          <cell r="M2859">
            <v>-0.05</v>
          </cell>
          <cell r="N2859">
            <v>0.1</v>
          </cell>
          <cell r="O2859">
            <v>-0.1</v>
          </cell>
          <cell r="P2859">
            <v>0.05</v>
          </cell>
          <cell r="Q2859">
            <v>-0.05</v>
          </cell>
          <cell r="R2859">
            <v>0.2</v>
          </cell>
          <cell r="S2859">
            <v>-0.2</v>
          </cell>
          <cell r="T2859">
            <v>0.05</v>
          </cell>
          <cell r="U2859">
            <v>-0.05</v>
          </cell>
          <cell r="V2859">
            <v>0.1</v>
          </cell>
          <cell r="W2859">
            <v>-0.1</v>
          </cell>
          <cell r="X2859">
            <v>0.1</v>
          </cell>
          <cell r="Y2859">
            <v>-0.1</v>
          </cell>
          <cell r="Z2859">
            <v>0.1</v>
          </cell>
          <cell r="AA2859">
            <v>-0.1</v>
          </cell>
          <cell r="AB2859" t="str">
            <v>NIL</v>
          </cell>
          <cell r="AC2859" t="str">
            <v>NIL</v>
          </cell>
          <cell r="AD2859" t="str">
            <v>NIL</v>
          </cell>
          <cell r="AE2859" t="str">
            <v>NIL</v>
          </cell>
          <cell r="AF2859" t="str">
            <v>NIL</v>
          </cell>
          <cell r="AG2859" t="str">
            <v>NIL</v>
          </cell>
        </row>
        <row r="2860">
          <cell r="A2860" t="str">
            <v>13-082A</v>
          </cell>
          <cell r="B2860">
            <v>0.2</v>
          </cell>
          <cell r="C2860">
            <v>-0.2</v>
          </cell>
          <cell r="D2860">
            <v>0.1</v>
          </cell>
          <cell r="E2860">
            <v>-0.1</v>
          </cell>
          <cell r="F2860">
            <v>0.1</v>
          </cell>
          <cell r="G2860">
            <v>-0.1</v>
          </cell>
          <cell r="H2860">
            <v>0.1</v>
          </cell>
          <cell r="I2860">
            <v>0</v>
          </cell>
          <cell r="J2860">
            <v>0.1</v>
          </cell>
          <cell r="K2860">
            <v>-0.1</v>
          </cell>
          <cell r="L2860">
            <v>0.1</v>
          </cell>
          <cell r="M2860">
            <v>-0.1</v>
          </cell>
          <cell r="N2860">
            <v>0.1</v>
          </cell>
          <cell r="O2860">
            <v>-0.1</v>
          </cell>
          <cell r="P2860">
            <v>0.05</v>
          </cell>
          <cell r="Q2860">
            <v>-0.05</v>
          </cell>
          <cell r="R2860">
            <v>0.2</v>
          </cell>
          <cell r="S2860">
            <v>-0.2</v>
          </cell>
          <cell r="T2860">
            <v>0.05</v>
          </cell>
          <cell r="U2860">
            <v>-0.05</v>
          </cell>
          <cell r="V2860">
            <v>0.05</v>
          </cell>
          <cell r="W2860">
            <v>-0.05</v>
          </cell>
          <cell r="X2860">
            <v>0.05</v>
          </cell>
          <cell r="Y2860">
            <v>-0.05</v>
          </cell>
          <cell r="Z2860">
            <v>0.05</v>
          </cell>
          <cell r="AA2860">
            <v>-0.05</v>
          </cell>
          <cell r="AB2860" t="str">
            <v>NIL</v>
          </cell>
          <cell r="AC2860" t="str">
            <v>NIL</v>
          </cell>
          <cell r="AD2860" t="str">
            <v>NIL</v>
          </cell>
          <cell r="AE2860" t="str">
            <v>NIL</v>
          </cell>
          <cell r="AF2860" t="str">
            <v>NIL</v>
          </cell>
          <cell r="AG2860" t="str">
            <v>NIL</v>
          </cell>
        </row>
        <row r="2861">
          <cell r="A2861" t="str">
            <v>13-086A</v>
          </cell>
          <cell r="B2861">
            <v>0.1</v>
          </cell>
          <cell r="C2861">
            <v>-0.1</v>
          </cell>
          <cell r="D2861">
            <v>0.1</v>
          </cell>
          <cell r="E2861">
            <v>-0.1</v>
          </cell>
          <cell r="F2861">
            <v>0.1</v>
          </cell>
          <cell r="G2861">
            <v>-0.1</v>
          </cell>
          <cell r="H2861">
            <v>0.1</v>
          </cell>
          <cell r="I2861">
            <v>-0.1</v>
          </cell>
          <cell r="J2861">
            <v>0.1</v>
          </cell>
          <cell r="K2861">
            <v>-0.1</v>
          </cell>
          <cell r="L2861">
            <v>0.1</v>
          </cell>
          <cell r="M2861">
            <v>-0.1</v>
          </cell>
          <cell r="N2861">
            <v>0.1</v>
          </cell>
          <cell r="O2861">
            <v>-0.1</v>
          </cell>
          <cell r="P2861">
            <v>0.05</v>
          </cell>
          <cell r="Q2861">
            <v>-0.05</v>
          </cell>
          <cell r="R2861">
            <v>0.2</v>
          </cell>
          <cell r="S2861">
            <v>-0.2</v>
          </cell>
          <cell r="T2861">
            <v>0.05</v>
          </cell>
          <cell r="U2861">
            <v>-0.05</v>
          </cell>
          <cell r="V2861">
            <v>0.1</v>
          </cell>
          <cell r="W2861">
            <v>-0.1</v>
          </cell>
          <cell r="X2861">
            <v>0.1</v>
          </cell>
          <cell r="Y2861">
            <v>-0.1</v>
          </cell>
          <cell r="Z2861">
            <v>0.05</v>
          </cell>
          <cell r="AA2861">
            <v>-0.05</v>
          </cell>
          <cell r="AB2861" t="str">
            <v>NIL</v>
          </cell>
          <cell r="AC2861" t="str">
            <v>NIL</v>
          </cell>
          <cell r="AD2861" t="str">
            <v>NIL</v>
          </cell>
          <cell r="AE2861" t="str">
            <v>NIL</v>
          </cell>
          <cell r="AF2861" t="str">
            <v>NIL</v>
          </cell>
          <cell r="AG2861" t="str">
            <v>NIL</v>
          </cell>
        </row>
        <row r="2862">
          <cell r="A2862" t="str">
            <v>13-092-3</v>
          </cell>
          <cell r="B2862">
            <v>0.2</v>
          </cell>
          <cell r="C2862">
            <v>-0.2</v>
          </cell>
          <cell r="D2862">
            <v>0.1</v>
          </cell>
          <cell r="E2862">
            <v>-0.1</v>
          </cell>
          <cell r="F2862">
            <v>0.05</v>
          </cell>
          <cell r="G2862">
            <v>-0.05</v>
          </cell>
          <cell r="H2862">
            <v>0.1</v>
          </cell>
          <cell r="I2862">
            <v>0</v>
          </cell>
          <cell r="J2862">
            <v>0.1</v>
          </cell>
          <cell r="K2862">
            <v>-0.1</v>
          </cell>
          <cell r="L2862">
            <v>0.05</v>
          </cell>
          <cell r="M2862">
            <v>-0.05</v>
          </cell>
          <cell r="N2862">
            <v>0.1</v>
          </cell>
          <cell r="O2862">
            <v>-0.1</v>
          </cell>
          <cell r="P2862">
            <v>0.05</v>
          </cell>
          <cell r="Q2862">
            <v>-0.05</v>
          </cell>
          <cell r="R2862">
            <v>0.2</v>
          </cell>
          <cell r="S2862">
            <v>-0.2</v>
          </cell>
          <cell r="T2862">
            <v>0.05</v>
          </cell>
          <cell r="U2862">
            <v>-0.05</v>
          </cell>
          <cell r="V2862">
            <v>0.05</v>
          </cell>
          <cell r="W2862">
            <v>-0.1</v>
          </cell>
          <cell r="X2862">
            <v>0.05</v>
          </cell>
          <cell r="Y2862">
            <v>-0.05</v>
          </cell>
          <cell r="Z2862">
            <v>0.05</v>
          </cell>
          <cell r="AA2862">
            <v>-0.05</v>
          </cell>
          <cell r="AB2862" t="str">
            <v>NIL</v>
          </cell>
          <cell r="AC2862" t="str">
            <v>NIL</v>
          </cell>
          <cell r="AD2862" t="str">
            <v>NIL</v>
          </cell>
          <cell r="AE2862" t="str">
            <v>NIL</v>
          </cell>
          <cell r="AF2862" t="str">
            <v>NIL</v>
          </cell>
          <cell r="AG2862" t="str">
            <v>NIL</v>
          </cell>
        </row>
        <row r="2863">
          <cell r="A2863" t="str">
            <v>13-093A</v>
          </cell>
          <cell r="B2863">
            <v>0.2</v>
          </cell>
          <cell r="C2863">
            <v>-0.2</v>
          </cell>
          <cell r="D2863">
            <v>0.1</v>
          </cell>
          <cell r="E2863">
            <v>-0.1</v>
          </cell>
          <cell r="F2863">
            <v>0.1</v>
          </cell>
          <cell r="G2863">
            <v>-0.1</v>
          </cell>
          <cell r="H2863">
            <v>0.1</v>
          </cell>
          <cell r="I2863">
            <v>0</v>
          </cell>
          <cell r="J2863">
            <v>0.1</v>
          </cell>
          <cell r="K2863">
            <v>-0.1</v>
          </cell>
          <cell r="L2863">
            <v>0.1</v>
          </cell>
          <cell r="M2863">
            <v>-0.1</v>
          </cell>
          <cell r="N2863">
            <v>0.1</v>
          </cell>
          <cell r="O2863">
            <v>-0.1</v>
          </cell>
          <cell r="P2863">
            <v>0.05</v>
          </cell>
          <cell r="Q2863">
            <v>-0.05</v>
          </cell>
          <cell r="R2863">
            <v>0.2</v>
          </cell>
          <cell r="S2863">
            <v>-0.2</v>
          </cell>
          <cell r="T2863">
            <v>0.05</v>
          </cell>
          <cell r="U2863">
            <v>-0.05</v>
          </cell>
          <cell r="V2863">
            <v>0.05</v>
          </cell>
          <cell r="W2863">
            <v>-0.05</v>
          </cell>
          <cell r="X2863">
            <v>0.05</v>
          </cell>
          <cell r="Y2863">
            <v>-0.05</v>
          </cell>
          <cell r="Z2863">
            <v>0.05</v>
          </cell>
          <cell r="AA2863">
            <v>-0.05</v>
          </cell>
          <cell r="AB2863" t="str">
            <v>NIL</v>
          </cell>
          <cell r="AC2863" t="str">
            <v>NIL</v>
          </cell>
          <cell r="AD2863" t="str">
            <v>NIL</v>
          </cell>
          <cell r="AE2863" t="str">
            <v>NIL</v>
          </cell>
          <cell r="AF2863" t="str">
            <v>NIL</v>
          </cell>
          <cell r="AG2863" t="str">
            <v>NIL</v>
          </cell>
        </row>
        <row r="2864">
          <cell r="A2864" t="str">
            <v>13-099-4</v>
          </cell>
          <cell r="B2864">
            <v>0.2</v>
          </cell>
          <cell r="C2864">
            <v>-0.2</v>
          </cell>
          <cell r="D2864">
            <v>0.1</v>
          </cell>
          <cell r="E2864">
            <v>-0.1</v>
          </cell>
          <cell r="F2864">
            <v>0.05</v>
          </cell>
          <cell r="G2864">
            <v>-0.05</v>
          </cell>
          <cell r="H2864">
            <v>0.1</v>
          </cell>
          <cell r="I2864">
            <v>0</v>
          </cell>
          <cell r="J2864">
            <v>0.1</v>
          </cell>
          <cell r="K2864">
            <v>-0.1</v>
          </cell>
          <cell r="L2864">
            <v>0.05</v>
          </cell>
          <cell r="M2864">
            <v>-0.05</v>
          </cell>
          <cell r="N2864">
            <v>0.1</v>
          </cell>
          <cell r="O2864">
            <v>-0.1</v>
          </cell>
          <cell r="P2864">
            <v>0.05</v>
          </cell>
          <cell r="Q2864">
            <v>-0.05</v>
          </cell>
          <cell r="R2864">
            <v>0.2</v>
          </cell>
          <cell r="S2864">
            <v>-0.2</v>
          </cell>
          <cell r="T2864">
            <v>0.05</v>
          </cell>
          <cell r="U2864">
            <v>-0.05</v>
          </cell>
          <cell r="V2864">
            <v>0.07</v>
          </cell>
          <cell r="W2864">
            <v>0</v>
          </cell>
          <cell r="X2864">
            <v>0.05</v>
          </cell>
          <cell r="Y2864">
            <v>-0.05</v>
          </cell>
          <cell r="Z2864">
            <v>0.05</v>
          </cell>
          <cell r="AA2864">
            <v>-0.05</v>
          </cell>
          <cell r="AB2864" t="str">
            <v>NIL</v>
          </cell>
          <cell r="AC2864" t="str">
            <v>NIL</v>
          </cell>
          <cell r="AD2864" t="str">
            <v>NIL</v>
          </cell>
          <cell r="AE2864" t="str">
            <v>NIL</v>
          </cell>
          <cell r="AF2864" t="str">
            <v>NIL</v>
          </cell>
          <cell r="AG2864" t="str">
            <v>NIL</v>
          </cell>
        </row>
        <row r="2865">
          <cell r="A2865" t="str">
            <v>13-101</v>
          </cell>
          <cell r="B2865">
            <v>0.1</v>
          </cell>
          <cell r="C2865">
            <v>-0.1</v>
          </cell>
          <cell r="D2865">
            <v>0.1</v>
          </cell>
          <cell r="E2865">
            <v>-0.1</v>
          </cell>
          <cell r="F2865">
            <v>0.1</v>
          </cell>
          <cell r="G2865">
            <v>-0.1</v>
          </cell>
          <cell r="H2865">
            <v>0.1</v>
          </cell>
          <cell r="I2865">
            <v>0</v>
          </cell>
          <cell r="J2865">
            <v>0.1</v>
          </cell>
          <cell r="K2865">
            <v>-0.1</v>
          </cell>
          <cell r="L2865">
            <v>0.1</v>
          </cell>
          <cell r="M2865">
            <v>-0.1</v>
          </cell>
          <cell r="N2865">
            <v>0.1</v>
          </cell>
          <cell r="O2865">
            <v>-0.1</v>
          </cell>
          <cell r="P2865">
            <v>0.1</v>
          </cell>
          <cell r="Q2865">
            <v>-0.1</v>
          </cell>
          <cell r="R2865">
            <v>0.2</v>
          </cell>
          <cell r="S2865">
            <v>-0.2</v>
          </cell>
          <cell r="T2865">
            <v>0.05</v>
          </cell>
          <cell r="U2865">
            <v>-0.05</v>
          </cell>
          <cell r="V2865">
            <v>0.1</v>
          </cell>
          <cell r="W2865">
            <v>-0.1</v>
          </cell>
          <cell r="X2865">
            <v>0.1</v>
          </cell>
          <cell r="Y2865">
            <v>-0.1</v>
          </cell>
          <cell r="Z2865">
            <v>0.1</v>
          </cell>
          <cell r="AA2865">
            <v>-0.1</v>
          </cell>
          <cell r="AB2865" t="str">
            <v>NIL</v>
          </cell>
          <cell r="AC2865" t="str">
            <v>NIL</v>
          </cell>
          <cell r="AD2865" t="str">
            <v>NIL</v>
          </cell>
          <cell r="AE2865" t="str">
            <v>NIL</v>
          </cell>
          <cell r="AF2865" t="str">
            <v>NIL</v>
          </cell>
          <cell r="AG2865" t="str">
            <v>NIL</v>
          </cell>
        </row>
        <row r="2866">
          <cell r="A2866" t="str">
            <v>13-101-1</v>
          </cell>
          <cell r="B2866">
            <v>0.1</v>
          </cell>
          <cell r="C2866">
            <v>-0.1</v>
          </cell>
          <cell r="D2866">
            <v>0.1</v>
          </cell>
          <cell r="E2866">
            <v>-0.1</v>
          </cell>
          <cell r="F2866">
            <v>0.1</v>
          </cell>
          <cell r="G2866">
            <v>-0.1</v>
          </cell>
          <cell r="H2866">
            <v>0.1</v>
          </cell>
          <cell r="I2866">
            <v>0</v>
          </cell>
          <cell r="J2866">
            <v>0.1</v>
          </cell>
          <cell r="K2866">
            <v>-0.1</v>
          </cell>
          <cell r="L2866">
            <v>0.1</v>
          </cell>
          <cell r="M2866">
            <v>-0.1</v>
          </cell>
          <cell r="N2866">
            <v>0.1</v>
          </cell>
          <cell r="O2866">
            <v>-0.1</v>
          </cell>
          <cell r="P2866">
            <v>0.1</v>
          </cell>
          <cell r="Q2866">
            <v>-0.1</v>
          </cell>
          <cell r="R2866">
            <v>0.2</v>
          </cell>
          <cell r="S2866">
            <v>-0.2</v>
          </cell>
          <cell r="T2866">
            <v>0.05</v>
          </cell>
          <cell r="U2866">
            <v>-0.05</v>
          </cell>
          <cell r="V2866">
            <v>0.1</v>
          </cell>
          <cell r="W2866">
            <v>-0.1</v>
          </cell>
          <cell r="X2866">
            <v>0.1</v>
          </cell>
          <cell r="Y2866">
            <v>-0.1</v>
          </cell>
          <cell r="Z2866">
            <v>0.1</v>
          </cell>
          <cell r="AA2866">
            <v>-0.1</v>
          </cell>
          <cell r="AB2866" t="str">
            <v>NIL</v>
          </cell>
          <cell r="AC2866" t="str">
            <v>NIL</v>
          </cell>
          <cell r="AD2866" t="str">
            <v>NIL</v>
          </cell>
          <cell r="AE2866" t="str">
            <v>NIL</v>
          </cell>
          <cell r="AF2866" t="str">
            <v>NIL</v>
          </cell>
          <cell r="AG2866" t="str">
            <v>NIL</v>
          </cell>
        </row>
        <row r="2867">
          <cell r="A2867" t="str">
            <v>13-104</v>
          </cell>
          <cell r="B2867">
            <v>0.2</v>
          </cell>
          <cell r="C2867">
            <v>-0.2</v>
          </cell>
          <cell r="D2867">
            <v>0.1</v>
          </cell>
          <cell r="E2867">
            <v>-0.1</v>
          </cell>
          <cell r="F2867">
            <v>0.05</v>
          </cell>
          <cell r="G2867">
            <v>-0.05</v>
          </cell>
          <cell r="H2867">
            <v>0.1</v>
          </cell>
          <cell r="I2867">
            <v>0</v>
          </cell>
          <cell r="J2867">
            <v>0.1</v>
          </cell>
          <cell r="K2867">
            <v>-0.1</v>
          </cell>
          <cell r="L2867">
            <v>0.05</v>
          </cell>
          <cell r="M2867">
            <v>-0.05</v>
          </cell>
          <cell r="N2867">
            <v>0.1</v>
          </cell>
          <cell r="O2867">
            <v>-0.1</v>
          </cell>
          <cell r="P2867">
            <v>0.05</v>
          </cell>
          <cell r="Q2867">
            <v>-0.05</v>
          </cell>
          <cell r="R2867">
            <v>0.2</v>
          </cell>
          <cell r="S2867">
            <v>-0.2</v>
          </cell>
          <cell r="T2867">
            <v>0</v>
          </cell>
          <cell r="U2867">
            <v>-0.05</v>
          </cell>
          <cell r="V2867">
            <v>0.1</v>
          </cell>
          <cell r="W2867">
            <v>-0.1</v>
          </cell>
          <cell r="X2867">
            <v>0.1</v>
          </cell>
          <cell r="Y2867">
            <v>-0.1</v>
          </cell>
          <cell r="Z2867">
            <v>0.1</v>
          </cell>
          <cell r="AA2867">
            <v>-0.1</v>
          </cell>
          <cell r="AB2867" t="str">
            <v>NIL</v>
          </cell>
          <cell r="AC2867" t="str">
            <v>NIL</v>
          </cell>
          <cell r="AD2867" t="str">
            <v>NIL</v>
          </cell>
          <cell r="AE2867" t="str">
            <v>NIL</v>
          </cell>
          <cell r="AF2867" t="str">
            <v>NIL</v>
          </cell>
          <cell r="AG2867" t="str">
            <v>NIL</v>
          </cell>
        </row>
        <row r="2868">
          <cell r="A2868" t="str">
            <v>13-104-1</v>
          </cell>
          <cell r="B2868">
            <v>0.2</v>
          </cell>
          <cell r="C2868">
            <v>-0.2</v>
          </cell>
          <cell r="D2868">
            <v>0.1</v>
          </cell>
          <cell r="E2868">
            <v>-0.1</v>
          </cell>
          <cell r="F2868">
            <v>0.05</v>
          </cell>
          <cell r="G2868">
            <v>-0.05</v>
          </cell>
          <cell r="H2868">
            <v>0.1</v>
          </cell>
          <cell r="I2868">
            <v>0</v>
          </cell>
          <cell r="J2868">
            <v>0.1</v>
          </cell>
          <cell r="K2868">
            <v>-0.1</v>
          </cell>
          <cell r="L2868">
            <v>0.05</v>
          </cell>
          <cell r="M2868">
            <v>-0.05</v>
          </cell>
          <cell r="N2868">
            <v>0.1</v>
          </cell>
          <cell r="O2868">
            <v>-0.1</v>
          </cell>
          <cell r="P2868">
            <v>0.05</v>
          </cell>
          <cell r="Q2868">
            <v>-0.05</v>
          </cell>
          <cell r="R2868">
            <v>0.2</v>
          </cell>
          <cell r="S2868">
            <v>-0.2</v>
          </cell>
          <cell r="T2868">
            <v>0.05</v>
          </cell>
          <cell r="U2868">
            <v>-0.05</v>
          </cell>
          <cell r="V2868">
            <v>0.1</v>
          </cell>
          <cell r="W2868">
            <v>-0.1</v>
          </cell>
          <cell r="X2868">
            <v>0.1</v>
          </cell>
          <cell r="Y2868">
            <v>-0.1</v>
          </cell>
          <cell r="Z2868">
            <v>0.1</v>
          </cell>
          <cell r="AA2868">
            <v>-0.1</v>
          </cell>
          <cell r="AB2868" t="str">
            <v>NIL</v>
          </cell>
          <cell r="AC2868" t="str">
            <v>NIL</v>
          </cell>
          <cell r="AD2868" t="str">
            <v>NIL</v>
          </cell>
          <cell r="AE2868" t="str">
            <v>NIL</v>
          </cell>
          <cell r="AF2868" t="str">
            <v>NIL</v>
          </cell>
          <cell r="AG2868" t="str">
            <v>NIL</v>
          </cell>
        </row>
        <row r="2869">
          <cell r="A2869" t="str">
            <v>13-108A</v>
          </cell>
          <cell r="B2869">
            <v>0.3</v>
          </cell>
          <cell r="C2869">
            <v>-0.1</v>
          </cell>
          <cell r="D2869">
            <v>0.1</v>
          </cell>
          <cell r="E2869">
            <v>-0.1</v>
          </cell>
          <cell r="F2869">
            <v>0.05</v>
          </cell>
          <cell r="G2869">
            <v>-0.05</v>
          </cell>
          <cell r="H2869">
            <v>0.1</v>
          </cell>
          <cell r="I2869">
            <v>0</v>
          </cell>
          <cell r="J2869">
            <v>0.1</v>
          </cell>
          <cell r="K2869">
            <v>-0.1</v>
          </cell>
          <cell r="L2869">
            <v>0.1</v>
          </cell>
          <cell r="M2869">
            <v>-0.1</v>
          </cell>
          <cell r="N2869">
            <v>0.1</v>
          </cell>
          <cell r="O2869">
            <v>-0.1</v>
          </cell>
          <cell r="P2869">
            <v>0.05</v>
          </cell>
          <cell r="Q2869">
            <v>-0.05</v>
          </cell>
          <cell r="R2869">
            <v>0.2</v>
          </cell>
          <cell r="S2869">
            <v>-0.2</v>
          </cell>
          <cell r="T2869">
            <v>0.05</v>
          </cell>
          <cell r="U2869">
            <v>-0.05</v>
          </cell>
          <cell r="V2869">
            <v>0.05</v>
          </cell>
          <cell r="W2869">
            <v>-0.05</v>
          </cell>
          <cell r="X2869">
            <v>0.05</v>
          </cell>
          <cell r="Y2869">
            <v>-0.05</v>
          </cell>
          <cell r="Z2869">
            <v>0.05</v>
          </cell>
          <cell r="AA2869">
            <v>-0.05</v>
          </cell>
          <cell r="AB2869" t="str">
            <v>NIL</v>
          </cell>
          <cell r="AC2869" t="str">
            <v>NIL</v>
          </cell>
          <cell r="AD2869" t="str">
            <v>NIL</v>
          </cell>
          <cell r="AE2869" t="str">
            <v>NIL</v>
          </cell>
          <cell r="AF2869" t="str">
            <v>NIL</v>
          </cell>
          <cell r="AG2869" t="str">
            <v>NIL</v>
          </cell>
        </row>
        <row r="2870">
          <cell r="A2870" t="str">
            <v>13-111</v>
          </cell>
          <cell r="B2870">
            <v>0.2</v>
          </cell>
          <cell r="C2870">
            <v>-0.2</v>
          </cell>
          <cell r="D2870">
            <v>0.1</v>
          </cell>
          <cell r="E2870">
            <v>-0.1</v>
          </cell>
          <cell r="F2870">
            <v>0.05</v>
          </cell>
          <cell r="G2870">
            <v>-0.05</v>
          </cell>
          <cell r="H2870">
            <v>0.1</v>
          </cell>
          <cell r="I2870">
            <v>0</v>
          </cell>
          <cell r="J2870">
            <v>0.1</v>
          </cell>
          <cell r="K2870">
            <v>-0.1</v>
          </cell>
          <cell r="L2870">
            <v>0.05</v>
          </cell>
          <cell r="M2870">
            <v>-0.05</v>
          </cell>
          <cell r="N2870">
            <v>0.1</v>
          </cell>
          <cell r="O2870">
            <v>-0.1</v>
          </cell>
          <cell r="P2870">
            <v>0.05</v>
          </cell>
          <cell r="Q2870">
            <v>-0.05</v>
          </cell>
          <cell r="R2870">
            <v>0.2</v>
          </cell>
          <cell r="S2870">
            <v>-0.2</v>
          </cell>
          <cell r="T2870">
            <v>0.05</v>
          </cell>
          <cell r="U2870">
            <v>-0.05</v>
          </cell>
          <cell r="V2870">
            <v>0.1</v>
          </cell>
          <cell r="W2870">
            <v>-0.1</v>
          </cell>
          <cell r="X2870">
            <v>0.1</v>
          </cell>
          <cell r="Y2870">
            <v>-0.1</v>
          </cell>
          <cell r="Z2870">
            <v>0.1</v>
          </cell>
          <cell r="AA2870">
            <v>-0.1</v>
          </cell>
          <cell r="AB2870" t="str">
            <v>NIL</v>
          </cell>
          <cell r="AC2870" t="str">
            <v>NIL</v>
          </cell>
          <cell r="AD2870" t="str">
            <v>NIL</v>
          </cell>
          <cell r="AE2870" t="str">
            <v>NIL</v>
          </cell>
          <cell r="AF2870" t="str">
            <v>NIL</v>
          </cell>
          <cell r="AG2870" t="str">
            <v>NIL</v>
          </cell>
        </row>
        <row r="2871">
          <cell r="A2871" t="str">
            <v>13-112</v>
          </cell>
          <cell r="B2871">
            <v>0.2</v>
          </cell>
          <cell r="C2871">
            <v>-0.2</v>
          </cell>
          <cell r="D2871">
            <v>0.1</v>
          </cell>
          <cell r="E2871">
            <v>-0.1</v>
          </cell>
          <cell r="F2871">
            <v>0.05</v>
          </cell>
          <cell r="G2871">
            <v>-0.05</v>
          </cell>
          <cell r="H2871">
            <v>0.1</v>
          </cell>
          <cell r="I2871">
            <v>0</v>
          </cell>
          <cell r="J2871">
            <v>0.1</v>
          </cell>
          <cell r="K2871">
            <v>-0.1</v>
          </cell>
          <cell r="L2871">
            <v>0.05</v>
          </cell>
          <cell r="M2871">
            <v>-0.05</v>
          </cell>
          <cell r="N2871">
            <v>0.1</v>
          </cell>
          <cell r="O2871">
            <v>-0.1</v>
          </cell>
          <cell r="P2871">
            <v>0.05</v>
          </cell>
          <cell r="Q2871">
            <v>-0.05</v>
          </cell>
          <cell r="R2871">
            <v>0.2</v>
          </cell>
          <cell r="S2871">
            <v>-0.2</v>
          </cell>
          <cell r="T2871">
            <v>0.05</v>
          </cell>
          <cell r="U2871">
            <v>-0.05</v>
          </cell>
          <cell r="V2871">
            <v>0.1</v>
          </cell>
          <cell r="W2871">
            <v>-0.1</v>
          </cell>
          <cell r="X2871">
            <v>0.1</v>
          </cell>
          <cell r="Y2871">
            <v>-0.1</v>
          </cell>
          <cell r="Z2871">
            <v>0.1</v>
          </cell>
          <cell r="AA2871">
            <v>-0.1</v>
          </cell>
          <cell r="AB2871" t="str">
            <v>NIL</v>
          </cell>
          <cell r="AC2871" t="str">
            <v>NIL</v>
          </cell>
          <cell r="AD2871" t="str">
            <v>NIL</v>
          </cell>
          <cell r="AE2871" t="str">
            <v>NIL</v>
          </cell>
          <cell r="AF2871" t="str">
            <v>NIL</v>
          </cell>
          <cell r="AG2871" t="str">
            <v>NIL</v>
          </cell>
        </row>
        <row r="2872">
          <cell r="A2872" t="str">
            <v>13-121</v>
          </cell>
          <cell r="B2872">
            <v>0.2</v>
          </cell>
          <cell r="C2872">
            <v>-0.2</v>
          </cell>
          <cell r="D2872">
            <v>0.1</v>
          </cell>
          <cell r="E2872">
            <v>-0.1</v>
          </cell>
          <cell r="F2872">
            <v>0.05</v>
          </cell>
          <cell r="G2872">
            <v>-0.05</v>
          </cell>
          <cell r="H2872">
            <v>0.1</v>
          </cell>
          <cell r="I2872">
            <v>0</v>
          </cell>
          <cell r="J2872">
            <v>0.1</v>
          </cell>
          <cell r="K2872">
            <v>-0.1</v>
          </cell>
          <cell r="L2872">
            <v>0.05</v>
          </cell>
          <cell r="M2872">
            <v>-0.05</v>
          </cell>
          <cell r="N2872">
            <v>0.1</v>
          </cell>
          <cell r="O2872">
            <v>-0.1</v>
          </cell>
          <cell r="P2872">
            <v>0.05</v>
          </cell>
          <cell r="Q2872">
            <v>-0.05</v>
          </cell>
          <cell r="R2872">
            <v>0.2</v>
          </cell>
          <cell r="S2872">
            <v>-0.2</v>
          </cell>
          <cell r="T2872">
            <v>0.05</v>
          </cell>
          <cell r="U2872">
            <v>-0.05</v>
          </cell>
          <cell r="V2872">
            <v>0.1</v>
          </cell>
          <cell r="W2872">
            <v>-0.05</v>
          </cell>
          <cell r="X2872">
            <v>0.1</v>
          </cell>
          <cell r="Y2872">
            <v>-0.1</v>
          </cell>
          <cell r="Z2872">
            <v>0.05</v>
          </cell>
          <cell r="AA2872">
            <v>-0.05</v>
          </cell>
          <cell r="AB2872" t="str">
            <v>NIL</v>
          </cell>
          <cell r="AC2872" t="str">
            <v>NIL</v>
          </cell>
          <cell r="AD2872" t="str">
            <v>NIL</v>
          </cell>
          <cell r="AE2872" t="str">
            <v>NIL</v>
          </cell>
          <cell r="AF2872" t="str">
            <v>NIL</v>
          </cell>
          <cell r="AG2872" t="str">
            <v>NIL</v>
          </cell>
        </row>
        <row r="2873">
          <cell r="A2873" t="str">
            <v>13-127A</v>
          </cell>
          <cell r="B2873">
            <v>0.3</v>
          </cell>
          <cell r="C2873">
            <v>-0.1</v>
          </cell>
          <cell r="D2873">
            <v>0.1</v>
          </cell>
          <cell r="E2873">
            <v>-0.1</v>
          </cell>
          <cell r="F2873">
            <v>0.05</v>
          </cell>
          <cell r="G2873">
            <v>-0.05</v>
          </cell>
          <cell r="H2873">
            <v>0.1</v>
          </cell>
          <cell r="I2873">
            <v>0</v>
          </cell>
          <cell r="J2873">
            <v>0.1</v>
          </cell>
          <cell r="K2873">
            <v>-0.1</v>
          </cell>
          <cell r="L2873">
            <v>0.1</v>
          </cell>
          <cell r="M2873">
            <v>-0.1</v>
          </cell>
          <cell r="N2873">
            <v>0.05</v>
          </cell>
          <cell r="O2873">
            <v>-0.05</v>
          </cell>
          <cell r="P2873">
            <v>0.05</v>
          </cell>
          <cell r="Q2873">
            <v>-0.05</v>
          </cell>
          <cell r="R2873">
            <v>0.2</v>
          </cell>
          <cell r="S2873">
            <v>-0.2</v>
          </cell>
          <cell r="T2873">
            <v>0.05</v>
          </cell>
          <cell r="U2873">
            <v>-0.05</v>
          </cell>
          <cell r="V2873">
            <v>0.05</v>
          </cell>
          <cell r="W2873">
            <v>-0.05</v>
          </cell>
          <cell r="X2873">
            <v>0.05</v>
          </cell>
          <cell r="Y2873">
            <v>-0.05</v>
          </cell>
          <cell r="Z2873">
            <v>0.05</v>
          </cell>
          <cell r="AA2873">
            <v>-0.05</v>
          </cell>
          <cell r="AB2873" t="str">
            <v>NIL</v>
          </cell>
          <cell r="AC2873" t="str">
            <v>NIL</v>
          </cell>
          <cell r="AD2873" t="str">
            <v>NIL</v>
          </cell>
          <cell r="AE2873" t="str">
            <v>NIL</v>
          </cell>
          <cell r="AF2873" t="str">
            <v>NIL</v>
          </cell>
          <cell r="AG2873" t="str">
            <v>NIL</v>
          </cell>
        </row>
        <row r="2874">
          <cell r="A2874" t="str">
            <v>13-129A</v>
          </cell>
          <cell r="B2874">
            <v>0.3</v>
          </cell>
          <cell r="C2874">
            <v>-0.1</v>
          </cell>
          <cell r="D2874">
            <v>0.1</v>
          </cell>
          <cell r="E2874">
            <v>-0.1</v>
          </cell>
          <cell r="F2874">
            <v>0.05</v>
          </cell>
          <cell r="G2874">
            <v>-0.05</v>
          </cell>
          <cell r="H2874">
            <v>0.1</v>
          </cell>
          <cell r="I2874">
            <v>0</v>
          </cell>
          <cell r="J2874">
            <v>0.1</v>
          </cell>
          <cell r="K2874">
            <v>-0.1</v>
          </cell>
          <cell r="L2874">
            <v>0.1</v>
          </cell>
          <cell r="M2874">
            <v>-0.1</v>
          </cell>
          <cell r="N2874">
            <v>0.05</v>
          </cell>
          <cell r="O2874">
            <v>-0.05</v>
          </cell>
          <cell r="P2874">
            <v>0.05</v>
          </cell>
          <cell r="Q2874">
            <v>-0.05</v>
          </cell>
          <cell r="R2874">
            <v>0.2</v>
          </cell>
          <cell r="S2874">
            <v>-0.2</v>
          </cell>
          <cell r="T2874">
            <v>0.05</v>
          </cell>
          <cell r="U2874">
            <v>-0.05</v>
          </cell>
          <cell r="V2874">
            <v>0.05</v>
          </cell>
          <cell r="W2874">
            <v>-0.05</v>
          </cell>
          <cell r="X2874">
            <v>0.05</v>
          </cell>
          <cell r="Y2874">
            <v>-0.05</v>
          </cell>
          <cell r="Z2874">
            <v>0.05</v>
          </cell>
          <cell r="AA2874">
            <v>-0.05</v>
          </cell>
          <cell r="AB2874" t="str">
            <v>NIL</v>
          </cell>
          <cell r="AC2874" t="str">
            <v>NIL</v>
          </cell>
          <cell r="AD2874" t="str">
            <v>NIL</v>
          </cell>
          <cell r="AE2874" t="str">
            <v>NIL</v>
          </cell>
          <cell r="AF2874" t="str">
            <v>NIL</v>
          </cell>
          <cell r="AG2874" t="str">
            <v>NIL</v>
          </cell>
        </row>
        <row r="2875">
          <cell r="A2875" t="str">
            <v>13-131A</v>
          </cell>
          <cell r="B2875">
            <v>0.3</v>
          </cell>
          <cell r="C2875">
            <v>-0.1</v>
          </cell>
          <cell r="D2875">
            <v>0.1</v>
          </cell>
          <cell r="E2875">
            <v>-0.1</v>
          </cell>
          <cell r="F2875">
            <v>0.05</v>
          </cell>
          <cell r="G2875">
            <v>-0.05</v>
          </cell>
          <cell r="H2875">
            <v>0.1</v>
          </cell>
          <cell r="I2875">
            <v>0</v>
          </cell>
          <cell r="J2875">
            <v>0.1</v>
          </cell>
          <cell r="K2875">
            <v>-0.1</v>
          </cell>
          <cell r="L2875">
            <v>0.1</v>
          </cell>
          <cell r="M2875">
            <v>-0.1</v>
          </cell>
          <cell r="N2875">
            <v>0.05</v>
          </cell>
          <cell r="O2875">
            <v>-0.05</v>
          </cell>
          <cell r="P2875">
            <v>0.05</v>
          </cell>
          <cell r="Q2875">
            <v>-0.05</v>
          </cell>
          <cell r="R2875">
            <v>0.2</v>
          </cell>
          <cell r="S2875">
            <v>-0.2</v>
          </cell>
          <cell r="T2875">
            <v>0.05</v>
          </cell>
          <cell r="U2875">
            <v>-0.05</v>
          </cell>
          <cell r="V2875">
            <v>0.05</v>
          </cell>
          <cell r="W2875">
            <v>-0.05</v>
          </cell>
          <cell r="X2875">
            <v>0.05</v>
          </cell>
          <cell r="Y2875">
            <v>-0.05</v>
          </cell>
          <cell r="Z2875">
            <v>0.05</v>
          </cell>
          <cell r="AA2875">
            <v>-0.05</v>
          </cell>
          <cell r="AB2875" t="str">
            <v>NIL</v>
          </cell>
          <cell r="AC2875" t="str">
            <v>NIL</v>
          </cell>
          <cell r="AD2875" t="str">
            <v>NIL</v>
          </cell>
          <cell r="AE2875" t="str">
            <v>NIL</v>
          </cell>
          <cell r="AF2875" t="str">
            <v>NIL</v>
          </cell>
          <cell r="AG2875" t="str">
            <v>NIL</v>
          </cell>
        </row>
        <row r="2876">
          <cell r="A2876" t="str">
            <v>13-135-1</v>
          </cell>
          <cell r="B2876">
            <v>0.2</v>
          </cell>
          <cell r="C2876">
            <v>-0.2</v>
          </cell>
          <cell r="D2876">
            <v>0.1</v>
          </cell>
          <cell r="E2876">
            <v>-0.1</v>
          </cell>
          <cell r="F2876">
            <v>0.05</v>
          </cell>
          <cell r="G2876">
            <v>-0.05</v>
          </cell>
          <cell r="H2876">
            <v>0.1</v>
          </cell>
          <cell r="I2876">
            <v>0</v>
          </cell>
          <cell r="J2876">
            <v>0.1</v>
          </cell>
          <cell r="K2876">
            <v>-0.1</v>
          </cell>
          <cell r="L2876">
            <v>0.05</v>
          </cell>
          <cell r="M2876">
            <v>-0.05</v>
          </cell>
          <cell r="N2876">
            <v>0.1</v>
          </cell>
          <cell r="O2876">
            <v>-0.1</v>
          </cell>
          <cell r="P2876">
            <v>0.05</v>
          </cell>
          <cell r="Q2876">
            <v>-0.05</v>
          </cell>
          <cell r="R2876">
            <v>0.2</v>
          </cell>
          <cell r="S2876">
            <v>-0.2</v>
          </cell>
          <cell r="T2876">
            <v>0.05</v>
          </cell>
          <cell r="U2876">
            <v>-0.05</v>
          </cell>
          <cell r="V2876">
            <v>0.05</v>
          </cell>
          <cell r="W2876">
            <v>-0.05</v>
          </cell>
          <cell r="X2876">
            <v>0.1</v>
          </cell>
          <cell r="Y2876">
            <v>-0.1</v>
          </cell>
          <cell r="Z2876">
            <v>0.05</v>
          </cell>
          <cell r="AA2876">
            <v>-0.05</v>
          </cell>
          <cell r="AB2876" t="str">
            <v>NIL</v>
          </cell>
          <cell r="AC2876" t="str">
            <v>NIL</v>
          </cell>
          <cell r="AD2876" t="str">
            <v>NIL</v>
          </cell>
          <cell r="AE2876" t="str">
            <v>NIL</v>
          </cell>
          <cell r="AF2876" t="str">
            <v>NIL</v>
          </cell>
          <cell r="AG2876" t="str">
            <v>NIL</v>
          </cell>
        </row>
        <row r="2877">
          <cell r="A2877" t="str">
            <v>13-148</v>
          </cell>
          <cell r="B2877">
            <v>0.2</v>
          </cell>
          <cell r="C2877">
            <v>-0.2</v>
          </cell>
          <cell r="D2877">
            <v>0.1</v>
          </cell>
          <cell r="E2877">
            <v>-0.1</v>
          </cell>
          <cell r="F2877">
            <v>0.05</v>
          </cell>
          <cell r="G2877">
            <v>-0.05</v>
          </cell>
          <cell r="H2877">
            <v>0.1</v>
          </cell>
          <cell r="I2877">
            <v>0</v>
          </cell>
          <cell r="J2877">
            <v>0.1</v>
          </cell>
          <cell r="K2877">
            <v>-0.1</v>
          </cell>
          <cell r="L2877">
            <v>0.05</v>
          </cell>
          <cell r="M2877">
            <v>-0.05</v>
          </cell>
          <cell r="N2877">
            <v>0.1</v>
          </cell>
          <cell r="O2877">
            <v>-0.1</v>
          </cell>
          <cell r="P2877">
            <v>0.05</v>
          </cell>
          <cell r="Q2877">
            <v>-0.05</v>
          </cell>
          <cell r="R2877">
            <v>0.2</v>
          </cell>
          <cell r="S2877">
            <v>-0.2</v>
          </cell>
          <cell r="T2877">
            <v>0.05</v>
          </cell>
          <cell r="U2877">
            <v>-0.05</v>
          </cell>
          <cell r="V2877">
            <v>0.1</v>
          </cell>
          <cell r="W2877">
            <v>-0.1</v>
          </cell>
          <cell r="X2877">
            <v>0.1</v>
          </cell>
          <cell r="Y2877">
            <v>-0.1</v>
          </cell>
          <cell r="Z2877">
            <v>0.1</v>
          </cell>
          <cell r="AA2877">
            <v>-0.1</v>
          </cell>
          <cell r="AB2877" t="str">
            <v>NIL</v>
          </cell>
          <cell r="AC2877" t="str">
            <v>NIL</v>
          </cell>
          <cell r="AD2877" t="str">
            <v>NIL</v>
          </cell>
          <cell r="AE2877" t="str">
            <v>NIL</v>
          </cell>
          <cell r="AF2877" t="str">
            <v>NIL</v>
          </cell>
          <cell r="AG2877" t="str">
            <v>NIL</v>
          </cell>
        </row>
        <row r="2878">
          <cell r="A2878" t="str">
            <v>13-175A</v>
          </cell>
          <cell r="B2878">
            <v>0.2</v>
          </cell>
          <cell r="C2878">
            <v>-0.2</v>
          </cell>
          <cell r="D2878">
            <v>0.1</v>
          </cell>
          <cell r="E2878">
            <v>-0.1</v>
          </cell>
          <cell r="F2878">
            <v>0.05</v>
          </cell>
          <cell r="G2878">
            <v>-0.05</v>
          </cell>
          <cell r="H2878">
            <v>0.1</v>
          </cell>
          <cell r="I2878">
            <v>0</v>
          </cell>
          <cell r="J2878">
            <v>0.1</v>
          </cell>
          <cell r="K2878">
            <v>-0.1</v>
          </cell>
          <cell r="L2878">
            <v>0.1</v>
          </cell>
          <cell r="M2878">
            <v>-0.1</v>
          </cell>
          <cell r="N2878">
            <v>0.1</v>
          </cell>
          <cell r="O2878">
            <v>-0.1</v>
          </cell>
          <cell r="P2878">
            <v>0.05</v>
          </cell>
          <cell r="Q2878">
            <v>-0.05</v>
          </cell>
          <cell r="R2878">
            <v>0.2</v>
          </cell>
          <cell r="S2878">
            <v>-0.2</v>
          </cell>
          <cell r="T2878">
            <v>0.05</v>
          </cell>
          <cell r="U2878">
            <v>-0.05</v>
          </cell>
          <cell r="V2878">
            <v>0.05</v>
          </cell>
          <cell r="W2878">
            <v>-0.05</v>
          </cell>
          <cell r="X2878">
            <v>0.05</v>
          </cell>
          <cell r="Y2878">
            <v>-0.05</v>
          </cell>
          <cell r="Z2878">
            <v>0.05</v>
          </cell>
          <cell r="AA2878">
            <v>-0.05</v>
          </cell>
          <cell r="AB2878" t="str">
            <v>NIL</v>
          </cell>
          <cell r="AC2878" t="str">
            <v>NIL</v>
          </cell>
          <cell r="AD2878" t="str">
            <v>NIL</v>
          </cell>
          <cell r="AE2878" t="str">
            <v>NIL</v>
          </cell>
          <cell r="AF2878" t="str">
            <v>NIL</v>
          </cell>
          <cell r="AG2878" t="str">
            <v>NIL</v>
          </cell>
        </row>
        <row r="2879">
          <cell r="A2879" t="str">
            <v>13-177</v>
          </cell>
          <cell r="B2879">
            <v>0.2</v>
          </cell>
          <cell r="C2879">
            <v>-0.2</v>
          </cell>
          <cell r="D2879">
            <v>0.1</v>
          </cell>
          <cell r="E2879">
            <v>-0.1</v>
          </cell>
          <cell r="F2879">
            <v>0.05</v>
          </cell>
          <cell r="G2879">
            <v>-0.05</v>
          </cell>
          <cell r="H2879">
            <v>0.1</v>
          </cell>
          <cell r="I2879">
            <v>0</v>
          </cell>
          <cell r="J2879">
            <v>0.1</v>
          </cell>
          <cell r="K2879">
            <v>-0.1</v>
          </cell>
          <cell r="L2879">
            <v>0.05</v>
          </cell>
          <cell r="M2879">
            <v>-0.05</v>
          </cell>
          <cell r="N2879">
            <v>0.1</v>
          </cell>
          <cell r="O2879">
            <v>-0.1</v>
          </cell>
          <cell r="P2879">
            <v>0.05</v>
          </cell>
          <cell r="Q2879">
            <v>-0.05</v>
          </cell>
          <cell r="R2879">
            <v>0.2</v>
          </cell>
          <cell r="S2879">
            <v>-0.2</v>
          </cell>
          <cell r="T2879">
            <v>0.03</v>
          </cell>
          <cell r="U2879">
            <v>-0.03</v>
          </cell>
          <cell r="V2879">
            <v>0.1</v>
          </cell>
          <cell r="W2879">
            <v>-0.1</v>
          </cell>
          <cell r="X2879">
            <v>0.1</v>
          </cell>
          <cell r="Y2879">
            <v>-0.1</v>
          </cell>
          <cell r="Z2879">
            <v>0.1</v>
          </cell>
          <cell r="AA2879">
            <v>-0.1</v>
          </cell>
          <cell r="AB2879" t="str">
            <v>NIL</v>
          </cell>
          <cell r="AC2879" t="str">
            <v>NIL</v>
          </cell>
          <cell r="AD2879" t="str">
            <v>NIL</v>
          </cell>
          <cell r="AE2879" t="str">
            <v>NIL</v>
          </cell>
          <cell r="AF2879" t="str">
            <v>NIL</v>
          </cell>
          <cell r="AG2879" t="str">
            <v>NIL</v>
          </cell>
        </row>
        <row r="2880">
          <cell r="A2880" t="str">
            <v>13-182</v>
          </cell>
          <cell r="B2880">
            <v>0.2</v>
          </cell>
          <cell r="C2880">
            <v>-0.2</v>
          </cell>
          <cell r="D2880">
            <v>0.1</v>
          </cell>
          <cell r="E2880">
            <v>-0.1</v>
          </cell>
          <cell r="F2880">
            <v>0.05</v>
          </cell>
          <cell r="G2880">
            <v>-0.05</v>
          </cell>
          <cell r="H2880">
            <v>0.1</v>
          </cell>
          <cell r="I2880">
            <v>0</v>
          </cell>
          <cell r="J2880">
            <v>0.1</v>
          </cell>
          <cell r="K2880">
            <v>-0.1</v>
          </cell>
          <cell r="L2880">
            <v>0.05</v>
          </cell>
          <cell r="M2880">
            <v>-0.05</v>
          </cell>
          <cell r="N2880">
            <v>0.1</v>
          </cell>
          <cell r="O2880">
            <v>-0.1</v>
          </cell>
          <cell r="P2880">
            <v>0.05</v>
          </cell>
          <cell r="Q2880">
            <v>-0.05</v>
          </cell>
          <cell r="R2880">
            <v>0.2</v>
          </cell>
          <cell r="S2880">
            <v>-0.2</v>
          </cell>
          <cell r="T2880">
            <v>0.03</v>
          </cell>
          <cell r="U2880">
            <v>-0.03</v>
          </cell>
          <cell r="V2880">
            <v>0.1</v>
          </cell>
          <cell r="W2880">
            <v>-0.1</v>
          </cell>
          <cell r="X2880">
            <v>0.1</v>
          </cell>
          <cell r="Y2880">
            <v>-0.1</v>
          </cell>
          <cell r="Z2880">
            <v>0.1</v>
          </cell>
          <cell r="AA2880">
            <v>-0.1</v>
          </cell>
          <cell r="AB2880" t="str">
            <v>NIL</v>
          </cell>
          <cell r="AC2880" t="str">
            <v>NIL</v>
          </cell>
          <cell r="AD2880" t="str">
            <v>NIL</v>
          </cell>
          <cell r="AE2880" t="str">
            <v>NIL</v>
          </cell>
          <cell r="AF2880" t="str">
            <v>NIL</v>
          </cell>
          <cell r="AG2880" t="str">
            <v>NIL</v>
          </cell>
        </row>
        <row r="2881">
          <cell r="A2881" t="str">
            <v>13-182-1</v>
          </cell>
          <cell r="B2881">
            <v>0.2</v>
          </cell>
          <cell r="C2881">
            <v>-0.2</v>
          </cell>
          <cell r="D2881">
            <v>0.1</v>
          </cell>
          <cell r="E2881">
            <v>-0.1</v>
          </cell>
          <cell r="F2881">
            <v>0.05</v>
          </cell>
          <cell r="G2881">
            <v>-0.05</v>
          </cell>
          <cell r="H2881">
            <v>0.1</v>
          </cell>
          <cell r="I2881">
            <v>0</v>
          </cell>
          <cell r="J2881">
            <v>0.1</v>
          </cell>
          <cell r="K2881">
            <v>-0.1</v>
          </cell>
          <cell r="L2881">
            <v>0.05</v>
          </cell>
          <cell r="M2881">
            <v>-0.05</v>
          </cell>
          <cell r="N2881">
            <v>0.1</v>
          </cell>
          <cell r="O2881">
            <v>-0.1</v>
          </cell>
          <cell r="P2881">
            <v>0.05</v>
          </cell>
          <cell r="Q2881">
            <v>-0.05</v>
          </cell>
          <cell r="R2881">
            <v>0.2</v>
          </cell>
          <cell r="S2881">
            <v>-0.2</v>
          </cell>
          <cell r="T2881">
            <v>0.03</v>
          </cell>
          <cell r="U2881">
            <v>-0.03</v>
          </cell>
          <cell r="V2881">
            <v>0.1</v>
          </cell>
          <cell r="W2881">
            <v>-0.1</v>
          </cell>
          <cell r="X2881">
            <v>0.1</v>
          </cell>
          <cell r="Y2881">
            <v>-0.1</v>
          </cell>
          <cell r="Z2881">
            <v>0.1</v>
          </cell>
          <cell r="AA2881">
            <v>-0.1</v>
          </cell>
          <cell r="AB2881" t="str">
            <v>NIL</v>
          </cell>
          <cell r="AC2881" t="str">
            <v>NIL</v>
          </cell>
          <cell r="AD2881" t="str">
            <v>NIL</v>
          </cell>
          <cell r="AE2881" t="str">
            <v>NIL</v>
          </cell>
          <cell r="AF2881" t="str">
            <v>NIL</v>
          </cell>
          <cell r="AG2881" t="str">
            <v>NIL</v>
          </cell>
        </row>
        <row r="2882">
          <cell r="A2882" t="str">
            <v>13-188</v>
          </cell>
          <cell r="B2882">
            <v>0.2</v>
          </cell>
          <cell r="C2882">
            <v>-0.2</v>
          </cell>
          <cell r="D2882">
            <v>0.1</v>
          </cell>
          <cell r="E2882">
            <v>-0.1</v>
          </cell>
          <cell r="F2882">
            <v>0.1</v>
          </cell>
          <cell r="G2882">
            <v>-0.1</v>
          </cell>
          <cell r="H2882">
            <v>0.05</v>
          </cell>
          <cell r="I2882">
            <v>-0.05</v>
          </cell>
          <cell r="J2882">
            <v>0.1</v>
          </cell>
          <cell r="K2882">
            <v>-0.1</v>
          </cell>
          <cell r="L2882">
            <v>0.1</v>
          </cell>
          <cell r="M2882">
            <v>-0.1</v>
          </cell>
          <cell r="N2882">
            <v>0.1</v>
          </cell>
          <cell r="O2882">
            <v>-0.1</v>
          </cell>
          <cell r="P2882">
            <v>0.05</v>
          </cell>
          <cell r="Q2882">
            <v>-0.05</v>
          </cell>
          <cell r="R2882">
            <v>0.2</v>
          </cell>
          <cell r="S2882">
            <v>-0.2</v>
          </cell>
          <cell r="T2882">
            <v>0.05</v>
          </cell>
          <cell r="U2882">
            <v>-0.05</v>
          </cell>
          <cell r="V2882">
            <v>0.1</v>
          </cell>
          <cell r="W2882">
            <v>-0.1</v>
          </cell>
          <cell r="X2882">
            <v>0.1</v>
          </cell>
          <cell r="Y2882">
            <v>-0.1</v>
          </cell>
          <cell r="Z2882">
            <v>0.1</v>
          </cell>
          <cell r="AA2882">
            <v>-0.1</v>
          </cell>
          <cell r="AB2882" t="str">
            <v>NIL</v>
          </cell>
          <cell r="AC2882" t="str">
            <v>NIL</v>
          </cell>
          <cell r="AD2882" t="str">
            <v>NIL</v>
          </cell>
          <cell r="AE2882" t="str">
            <v>NIL</v>
          </cell>
          <cell r="AF2882" t="str">
            <v>NIL</v>
          </cell>
          <cell r="AG2882" t="str">
            <v>NIL</v>
          </cell>
        </row>
        <row r="2883">
          <cell r="A2883" t="str">
            <v>13-208</v>
          </cell>
          <cell r="B2883">
            <v>0.2</v>
          </cell>
          <cell r="C2883">
            <v>-0.2</v>
          </cell>
          <cell r="D2883">
            <v>0.1</v>
          </cell>
          <cell r="E2883">
            <v>-0.1</v>
          </cell>
          <cell r="F2883">
            <v>0.05</v>
          </cell>
          <cell r="G2883">
            <v>-0.05</v>
          </cell>
          <cell r="H2883">
            <v>0.1</v>
          </cell>
          <cell r="I2883">
            <v>0</v>
          </cell>
          <cell r="J2883">
            <v>0.1</v>
          </cell>
          <cell r="K2883">
            <v>-0.1</v>
          </cell>
          <cell r="L2883">
            <v>0.05</v>
          </cell>
          <cell r="M2883">
            <v>-0.05</v>
          </cell>
          <cell r="N2883">
            <v>0.1</v>
          </cell>
          <cell r="O2883">
            <v>-0.1</v>
          </cell>
          <cell r="P2883">
            <v>0.05</v>
          </cell>
          <cell r="Q2883">
            <v>-0.05</v>
          </cell>
          <cell r="R2883">
            <v>0.2</v>
          </cell>
          <cell r="S2883">
            <v>-0.2</v>
          </cell>
          <cell r="T2883">
            <v>0.05</v>
          </cell>
          <cell r="U2883">
            <v>-0.05</v>
          </cell>
          <cell r="V2883">
            <v>0.1</v>
          </cell>
          <cell r="W2883">
            <v>-0.1</v>
          </cell>
          <cell r="X2883">
            <v>0.1</v>
          </cell>
          <cell r="Y2883">
            <v>-0.1</v>
          </cell>
          <cell r="Z2883">
            <v>0.1</v>
          </cell>
          <cell r="AA2883">
            <v>-0.1</v>
          </cell>
          <cell r="AB2883" t="str">
            <v>NIL</v>
          </cell>
          <cell r="AC2883" t="str">
            <v>NIL</v>
          </cell>
          <cell r="AD2883" t="str">
            <v>NIL</v>
          </cell>
          <cell r="AE2883" t="str">
            <v>NIL</v>
          </cell>
          <cell r="AF2883" t="str">
            <v>NIL</v>
          </cell>
          <cell r="AG2883" t="str">
            <v>NIL</v>
          </cell>
        </row>
        <row r="2884">
          <cell r="A2884" t="str">
            <v>13-218A</v>
          </cell>
          <cell r="B2884">
            <v>0.2</v>
          </cell>
          <cell r="C2884">
            <v>-0.2</v>
          </cell>
          <cell r="D2884">
            <v>0.1</v>
          </cell>
          <cell r="E2884">
            <v>-0.1</v>
          </cell>
          <cell r="F2884">
            <v>0.05</v>
          </cell>
          <cell r="G2884">
            <v>-0.05</v>
          </cell>
          <cell r="H2884">
            <v>0.1</v>
          </cell>
          <cell r="I2884">
            <v>0</v>
          </cell>
          <cell r="J2884">
            <v>0.1</v>
          </cell>
          <cell r="K2884">
            <v>-0.1</v>
          </cell>
          <cell r="L2884">
            <v>0.1</v>
          </cell>
          <cell r="M2884">
            <v>-0.1</v>
          </cell>
          <cell r="N2884">
            <v>0.1</v>
          </cell>
          <cell r="O2884">
            <v>-0.1</v>
          </cell>
          <cell r="P2884">
            <v>0.05</v>
          </cell>
          <cell r="Q2884">
            <v>-0.05</v>
          </cell>
          <cell r="R2884">
            <v>0.2</v>
          </cell>
          <cell r="S2884">
            <v>-0.2</v>
          </cell>
          <cell r="T2884">
            <v>0.05</v>
          </cell>
          <cell r="U2884">
            <v>-0.05</v>
          </cell>
          <cell r="V2884">
            <v>0.05</v>
          </cell>
          <cell r="W2884">
            <v>-0.05</v>
          </cell>
          <cell r="X2884">
            <v>0.05</v>
          </cell>
          <cell r="Y2884">
            <v>-0.05</v>
          </cell>
          <cell r="Z2884">
            <v>0.06</v>
          </cell>
          <cell r="AA2884">
            <v>-0.06</v>
          </cell>
          <cell r="AB2884" t="str">
            <v>NIL</v>
          </cell>
          <cell r="AC2884" t="str">
            <v>NIL</v>
          </cell>
          <cell r="AD2884" t="str">
            <v>NIL</v>
          </cell>
          <cell r="AE2884" t="str">
            <v>NIL</v>
          </cell>
          <cell r="AF2884" t="str">
            <v>NIL</v>
          </cell>
          <cell r="AG2884" t="str">
            <v>NIL</v>
          </cell>
        </row>
        <row r="2885">
          <cell r="A2885" t="str">
            <v>13-221A</v>
          </cell>
          <cell r="B2885">
            <v>0.2</v>
          </cell>
          <cell r="C2885">
            <v>-0.2</v>
          </cell>
          <cell r="D2885">
            <v>0.1</v>
          </cell>
          <cell r="E2885">
            <v>-0.1</v>
          </cell>
          <cell r="F2885">
            <v>0.05</v>
          </cell>
          <cell r="G2885">
            <v>-0.05</v>
          </cell>
          <cell r="H2885">
            <v>0.1</v>
          </cell>
          <cell r="I2885">
            <v>0</v>
          </cell>
          <cell r="J2885">
            <v>0.05</v>
          </cell>
          <cell r="K2885">
            <v>-0.05</v>
          </cell>
          <cell r="L2885">
            <v>0.1</v>
          </cell>
          <cell r="M2885">
            <v>-0.1</v>
          </cell>
          <cell r="N2885">
            <v>0.1</v>
          </cell>
          <cell r="O2885">
            <v>-0.1</v>
          </cell>
          <cell r="P2885">
            <v>0.05</v>
          </cell>
          <cell r="Q2885">
            <v>-0.05</v>
          </cell>
          <cell r="R2885">
            <v>0.2</v>
          </cell>
          <cell r="S2885">
            <v>-0.2</v>
          </cell>
          <cell r="T2885">
            <v>0.05</v>
          </cell>
          <cell r="U2885">
            <v>-0.05</v>
          </cell>
          <cell r="V2885">
            <v>0.05</v>
          </cell>
          <cell r="W2885">
            <v>-0.05</v>
          </cell>
          <cell r="X2885">
            <v>0.05</v>
          </cell>
          <cell r="Y2885">
            <v>-0.05</v>
          </cell>
          <cell r="Z2885">
            <v>0.05</v>
          </cell>
          <cell r="AA2885">
            <v>-0.05</v>
          </cell>
          <cell r="AB2885" t="str">
            <v>NIL</v>
          </cell>
          <cell r="AC2885" t="str">
            <v>NIL</v>
          </cell>
          <cell r="AD2885" t="str">
            <v>NIL</v>
          </cell>
          <cell r="AE2885" t="str">
            <v>NIL</v>
          </cell>
          <cell r="AF2885" t="str">
            <v>NIL</v>
          </cell>
          <cell r="AG2885" t="str">
            <v>NIL</v>
          </cell>
        </row>
        <row r="2886">
          <cell r="A2886" t="str">
            <v>13-228A</v>
          </cell>
          <cell r="B2886">
            <v>0.2</v>
          </cell>
          <cell r="C2886">
            <v>-0.2</v>
          </cell>
          <cell r="D2886">
            <v>0.1</v>
          </cell>
          <cell r="E2886">
            <v>-0.1</v>
          </cell>
          <cell r="F2886">
            <v>0.05</v>
          </cell>
          <cell r="G2886">
            <v>-0.05</v>
          </cell>
          <cell r="H2886">
            <v>0.1</v>
          </cell>
          <cell r="I2886">
            <v>0</v>
          </cell>
          <cell r="J2886">
            <v>0.1</v>
          </cell>
          <cell r="K2886">
            <v>-0.1</v>
          </cell>
          <cell r="L2886">
            <v>0.1</v>
          </cell>
          <cell r="M2886">
            <v>-0.1</v>
          </cell>
          <cell r="N2886">
            <v>0.1</v>
          </cell>
          <cell r="O2886">
            <v>-0.1</v>
          </cell>
          <cell r="P2886">
            <v>0.05</v>
          </cell>
          <cell r="Q2886">
            <v>-0.05</v>
          </cell>
          <cell r="R2886">
            <v>0.2</v>
          </cell>
          <cell r="S2886">
            <v>-0.2</v>
          </cell>
          <cell r="T2886">
            <v>0.05</v>
          </cell>
          <cell r="U2886">
            <v>-0.05</v>
          </cell>
          <cell r="V2886">
            <v>0.05</v>
          </cell>
          <cell r="W2886">
            <v>-0.05</v>
          </cell>
          <cell r="X2886">
            <v>0.05</v>
          </cell>
          <cell r="Y2886">
            <v>-0.05</v>
          </cell>
          <cell r="Z2886">
            <v>0.05</v>
          </cell>
          <cell r="AA2886">
            <v>-0.05</v>
          </cell>
          <cell r="AB2886">
            <v>0.05</v>
          </cell>
          <cell r="AC2886">
            <v>-0.05</v>
          </cell>
          <cell r="AD2886" t="str">
            <v>NIL</v>
          </cell>
          <cell r="AE2886" t="str">
            <v>NIL</v>
          </cell>
          <cell r="AF2886">
            <v>0.05</v>
          </cell>
          <cell r="AG2886">
            <v>-0.05</v>
          </cell>
        </row>
        <row r="2887">
          <cell r="A2887" t="str">
            <v>13-232</v>
          </cell>
          <cell r="B2887">
            <v>0.2</v>
          </cell>
          <cell r="C2887">
            <v>-0.2</v>
          </cell>
          <cell r="D2887">
            <v>0.1</v>
          </cell>
          <cell r="E2887">
            <v>-0.1</v>
          </cell>
          <cell r="F2887">
            <v>0.05</v>
          </cell>
          <cell r="G2887">
            <v>-0.05</v>
          </cell>
          <cell r="H2887">
            <v>0.1</v>
          </cell>
          <cell r="I2887">
            <v>0</v>
          </cell>
          <cell r="J2887">
            <v>0.1</v>
          </cell>
          <cell r="K2887">
            <v>-0.1</v>
          </cell>
          <cell r="L2887">
            <v>0.05</v>
          </cell>
          <cell r="M2887">
            <v>-0.05</v>
          </cell>
          <cell r="N2887">
            <v>0.1</v>
          </cell>
          <cell r="O2887">
            <v>-0.1</v>
          </cell>
          <cell r="P2887">
            <v>0.05</v>
          </cell>
          <cell r="Q2887">
            <v>-0.05</v>
          </cell>
          <cell r="R2887">
            <v>0.2</v>
          </cell>
          <cell r="S2887">
            <v>-0.2</v>
          </cell>
          <cell r="T2887">
            <v>0.05</v>
          </cell>
          <cell r="U2887">
            <v>-0.05</v>
          </cell>
          <cell r="V2887">
            <v>0.1</v>
          </cell>
          <cell r="W2887">
            <v>-0.1</v>
          </cell>
          <cell r="X2887">
            <v>0.1</v>
          </cell>
          <cell r="Y2887">
            <v>-0.1</v>
          </cell>
          <cell r="Z2887">
            <v>0.1</v>
          </cell>
          <cell r="AA2887">
            <v>-0.1</v>
          </cell>
          <cell r="AB2887" t="str">
            <v>NIL</v>
          </cell>
          <cell r="AC2887" t="str">
            <v>NIL</v>
          </cell>
          <cell r="AD2887" t="str">
            <v>NIL</v>
          </cell>
          <cell r="AE2887" t="str">
            <v>NIL</v>
          </cell>
          <cell r="AF2887" t="str">
            <v>NIL</v>
          </cell>
          <cell r="AG2887" t="str">
            <v>NIL</v>
          </cell>
        </row>
        <row r="2888">
          <cell r="A2888" t="str">
            <v>13-232L</v>
          </cell>
          <cell r="B2888">
            <v>0.2</v>
          </cell>
          <cell r="C2888">
            <v>-0.2</v>
          </cell>
          <cell r="D2888">
            <v>0.1</v>
          </cell>
          <cell r="E2888">
            <v>-0.1</v>
          </cell>
          <cell r="F2888">
            <v>0.05</v>
          </cell>
          <cell r="G2888">
            <v>-0.05</v>
          </cell>
          <cell r="H2888">
            <v>0.1</v>
          </cell>
          <cell r="I2888">
            <v>0</v>
          </cell>
          <cell r="J2888">
            <v>0.1</v>
          </cell>
          <cell r="K2888">
            <v>-0.1</v>
          </cell>
          <cell r="L2888">
            <v>0.05</v>
          </cell>
          <cell r="M2888">
            <v>-0.05</v>
          </cell>
          <cell r="N2888">
            <v>0.1</v>
          </cell>
          <cell r="O2888">
            <v>-0.1</v>
          </cell>
          <cell r="P2888">
            <v>0.05</v>
          </cell>
          <cell r="Q2888">
            <v>-0.05</v>
          </cell>
          <cell r="R2888">
            <v>0.2</v>
          </cell>
          <cell r="S2888">
            <v>-0.2</v>
          </cell>
          <cell r="T2888">
            <v>0.05</v>
          </cell>
          <cell r="U2888">
            <v>-0.05</v>
          </cell>
          <cell r="V2888">
            <v>0.1</v>
          </cell>
          <cell r="W2888">
            <v>-0.1</v>
          </cell>
          <cell r="X2888">
            <v>0.1</v>
          </cell>
          <cell r="Y2888">
            <v>-0.1</v>
          </cell>
          <cell r="Z2888">
            <v>0.1</v>
          </cell>
          <cell r="AA2888">
            <v>-0.1</v>
          </cell>
          <cell r="AB2888" t="str">
            <v>NIL</v>
          </cell>
          <cell r="AC2888" t="str">
            <v>NIL</v>
          </cell>
          <cell r="AD2888" t="str">
            <v>NIL</v>
          </cell>
          <cell r="AE2888" t="str">
            <v>NIL</v>
          </cell>
          <cell r="AF2888" t="str">
            <v>NIL</v>
          </cell>
          <cell r="AG2888" t="str">
            <v>NIL</v>
          </cell>
        </row>
        <row r="2889">
          <cell r="A2889" t="str">
            <v>13-240</v>
          </cell>
          <cell r="B2889">
            <v>0.2</v>
          </cell>
          <cell r="C2889">
            <v>-0.2</v>
          </cell>
          <cell r="D2889">
            <v>0.1</v>
          </cell>
          <cell r="E2889">
            <v>-0.1</v>
          </cell>
          <cell r="F2889">
            <v>0.05</v>
          </cell>
          <cell r="G2889">
            <v>-0.05</v>
          </cell>
          <cell r="H2889">
            <v>0.1</v>
          </cell>
          <cell r="I2889">
            <v>0</v>
          </cell>
          <cell r="J2889">
            <v>0.1</v>
          </cell>
          <cell r="K2889">
            <v>-0.1</v>
          </cell>
          <cell r="L2889">
            <v>0.05</v>
          </cell>
          <cell r="M2889">
            <v>-0.05</v>
          </cell>
          <cell r="N2889">
            <v>0.1</v>
          </cell>
          <cell r="O2889">
            <v>-0.1</v>
          </cell>
          <cell r="P2889">
            <v>0.05</v>
          </cell>
          <cell r="Q2889">
            <v>-0.05</v>
          </cell>
          <cell r="R2889">
            <v>0.2</v>
          </cell>
          <cell r="S2889">
            <v>-0.2</v>
          </cell>
          <cell r="T2889">
            <v>0.05</v>
          </cell>
          <cell r="U2889">
            <v>-0.05</v>
          </cell>
          <cell r="V2889">
            <v>0.1</v>
          </cell>
          <cell r="W2889">
            <v>-0.1</v>
          </cell>
          <cell r="X2889">
            <v>0.1</v>
          </cell>
          <cell r="Y2889">
            <v>-0.1</v>
          </cell>
          <cell r="Z2889">
            <v>0.1</v>
          </cell>
          <cell r="AA2889">
            <v>-0.1</v>
          </cell>
          <cell r="AB2889" t="str">
            <v>NIL</v>
          </cell>
          <cell r="AC2889" t="str">
            <v>NIL</v>
          </cell>
          <cell r="AD2889" t="str">
            <v>NIL</v>
          </cell>
          <cell r="AE2889" t="str">
            <v>NIL</v>
          </cell>
          <cell r="AF2889" t="str">
            <v>NIL</v>
          </cell>
          <cell r="AG2889" t="str">
            <v>NIL</v>
          </cell>
        </row>
        <row r="2890">
          <cell r="A2890" t="str">
            <v>13-240-1</v>
          </cell>
          <cell r="B2890">
            <v>0.2</v>
          </cell>
          <cell r="C2890">
            <v>-0.2</v>
          </cell>
          <cell r="D2890">
            <v>0.1</v>
          </cell>
          <cell r="E2890">
            <v>-0.1</v>
          </cell>
          <cell r="F2890">
            <v>0.05</v>
          </cell>
          <cell r="G2890">
            <v>-0.05</v>
          </cell>
          <cell r="H2890">
            <v>0.1</v>
          </cell>
          <cell r="I2890">
            <v>0</v>
          </cell>
          <cell r="J2890">
            <v>0.1</v>
          </cell>
          <cell r="K2890">
            <v>-0.1</v>
          </cell>
          <cell r="L2890">
            <v>0.05</v>
          </cell>
          <cell r="M2890">
            <v>-0.05</v>
          </cell>
          <cell r="N2890">
            <v>0.1</v>
          </cell>
          <cell r="O2890">
            <v>-0.1</v>
          </cell>
          <cell r="P2890">
            <v>0.05</v>
          </cell>
          <cell r="Q2890">
            <v>-0.05</v>
          </cell>
          <cell r="R2890">
            <v>0.2</v>
          </cell>
          <cell r="S2890">
            <v>-0.2</v>
          </cell>
          <cell r="T2890">
            <v>0.05</v>
          </cell>
          <cell r="U2890">
            <v>-0.05</v>
          </cell>
          <cell r="V2890">
            <v>0.1</v>
          </cell>
          <cell r="W2890">
            <v>-0.1</v>
          </cell>
          <cell r="X2890">
            <v>0.1</v>
          </cell>
          <cell r="Y2890">
            <v>-0.1</v>
          </cell>
          <cell r="Z2890">
            <v>0.1</v>
          </cell>
          <cell r="AA2890">
            <v>-0.1</v>
          </cell>
          <cell r="AB2890" t="str">
            <v>NIL</v>
          </cell>
          <cell r="AC2890" t="str">
            <v>NIL</v>
          </cell>
          <cell r="AD2890" t="str">
            <v>NIL</v>
          </cell>
          <cell r="AE2890" t="str">
            <v>NIL</v>
          </cell>
          <cell r="AF2890" t="str">
            <v>NIL</v>
          </cell>
          <cell r="AG2890" t="str">
            <v>NIL</v>
          </cell>
        </row>
        <row r="2891">
          <cell r="A2891" t="str">
            <v>13-240-2</v>
          </cell>
          <cell r="B2891">
            <v>0.2</v>
          </cell>
          <cell r="C2891">
            <v>-0.2</v>
          </cell>
          <cell r="D2891">
            <v>0.1</v>
          </cell>
          <cell r="E2891">
            <v>-0.1</v>
          </cell>
          <cell r="F2891">
            <v>0.05</v>
          </cell>
          <cell r="G2891">
            <v>-0.05</v>
          </cell>
          <cell r="H2891">
            <v>0.1</v>
          </cell>
          <cell r="I2891">
            <v>0</v>
          </cell>
          <cell r="J2891">
            <v>0.1</v>
          </cell>
          <cell r="K2891">
            <v>-0.1</v>
          </cell>
          <cell r="L2891">
            <v>0.05</v>
          </cell>
          <cell r="M2891">
            <v>-0.05</v>
          </cell>
          <cell r="N2891">
            <v>0.1</v>
          </cell>
          <cell r="O2891">
            <v>-0.1</v>
          </cell>
          <cell r="P2891">
            <v>0.05</v>
          </cell>
          <cell r="Q2891">
            <v>-0.05</v>
          </cell>
          <cell r="R2891">
            <v>0.2</v>
          </cell>
          <cell r="S2891">
            <v>-0.2</v>
          </cell>
          <cell r="T2891">
            <v>0.05</v>
          </cell>
          <cell r="U2891">
            <v>-0.05</v>
          </cell>
          <cell r="V2891">
            <v>0.1</v>
          </cell>
          <cell r="W2891">
            <v>-0.1</v>
          </cell>
          <cell r="X2891">
            <v>0.1</v>
          </cell>
          <cell r="Y2891">
            <v>-0.1</v>
          </cell>
          <cell r="Z2891">
            <v>0.1</v>
          </cell>
          <cell r="AA2891">
            <v>-0.1</v>
          </cell>
          <cell r="AB2891" t="str">
            <v>NIL</v>
          </cell>
          <cell r="AC2891" t="str">
            <v>NIL</v>
          </cell>
          <cell r="AD2891" t="str">
            <v>NIL</v>
          </cell>
          <cell r="AE2891" t="str">
            <v>NIL</v>
          </cell>
          <cell r="AF2891" t="str">
            <v>NIL</v>
          </cell>
          <cell r="AG2891" t="str">
            <v>NIL</v>
          </cell>
        </row>
        <row r="2892">
          <cell r="A2892" t="str">
            <v>13-245</v>
          </cell>
          <cell r="B2892">
            <v>0.2</v>
          </cell>
          <cell r="C2892">
            <v>-0.2</v>
          </cell>
          <cell r="D2892">
            <v>0.1</v>
          </cell>
          <cell r="E2892">
            <v>-0.1</v>
          </cell>
          <cell r="F2892">
            <v>0.1</v>
          </cell>
          <cell r="G2892">
            <v>-0.1</v>
          </cell>
          <cell r="H2892">
            <v>0.1</v>
          </cell>
          <cell r="I2892">
            <v>0</v>
          </cell>
          <cell r="J2892">
            <v>0.1</v>
          </cell>
          <cell r="K2892">
            <v>-0.1</v>
          </cell>
          <cell r="L2892">
            <v>0.1</v>
          </cell>
          <cell r="M2892">
            <v>-0.1</v>
          </cell>
          <cell r="N2892">
            <v>0.1</v>
          </cell>
          <cell r="O2892">
            <v>-0.1</v>
          </cell>
          <cell r="P2892">
            <v>0.1</v>
          </cell>
          <cell r="Q2892">
            <v>-0.1</v>
          </cell>
          <cell r="R2892">
            <v>0.2</v>
          </cell>
          <cell r="S2892">
            <v>-0.2</v>
          </cell>
          <cell r="T2892">
            <v>0</v>
          </cell>
          <cell r="U2892">
            <v>-0.05</v>
          </cell>
          <cell r="V2892">
            <v>0.2</v>
          </cell>
          <cell r="W2892">
            <v>-0.2</v>
          </cell>
          <cell r="X2892">
            <v>0.2</v>
          </cell>
          <cell r="Y2892">
            <v>-0.2</v>
          </cell>
          <cell r="Z2892">
            <v>0.1</v>
          </cell>
          <cell r="AA2892">
            <v>-0.1</v>
          </cell>
          <cell r="AB2892" t="str">
            <v>NIL</v>
          </cell>
          <cell r="AC2892" t="str">
            <v>NIL</v>
          </cell>
          <cell r="AD2892" t="str">
            <v>NIL</v>
          </cell>
          <cell r="AE2892" t="str">
            <v>NIL</v>
          </cell>
          <cell r="AF2892" t="str">
            <v>NIL</v>
          </cell>
          <cell r="AG2892" t="str">
            <v>NIL</v>
          </cell>
        </row>
        <row r="2893">
          <cell r="A2893" t="str">
            <v>13-250</v>
          </cell>
          <cell r="B2893">
            <v>0.3</v>
          </cell>
          <cell r="C2893">
            <v>-0.1</v>
          </cell>
          <cell r="D2893">
            <v>0.1</v>
          </cell>
          <cell r="E2893">
            <v>-0.1</v>
          </cell>
          <cell r="F2893">
            <v>0.05</v>
          </cell>
          <cell r="G2893">
            <v>-0.05</v>
          </cell>
          <cell r="H2893">
            <v>0.1</v>
          </cell>
          <cell r="I2893">
            <v>0</v>
          </cell>
          <cell r="J2893">
            <v>0.1</v>
          </cell>
          <cell r="K2893">
            <v>-0.1</v>
          </cell>
          <cell r="L2893">
            <v>0.1</v>
          </cell>
          <cell r="M2893">
            <v>-0.1</v>
          </cell>
          <cell r="N2893">
            <v>0.1</v>
          </cell>
          <cell r="O2893">
            <v>-0.1</v>
          </cell>
          <cell r="P2893">
            <v>0.05</v>
          </cell>
          <cell r="Q2893">
            <v>-0.05</v>
          </cell>
          <cell r="R2893">
            <v>0.2</v>
          </cell>
          <cell r="S2893">
            <v>-0.2</v>
          </cell>
          <cell r="T2893">
            <v>0.05</v>
          </cell>
          <cell r="U2893">
            <v>-0.05</v>
          </cell>
          <cell r="V2893">
            <v>0.1</v>
          </cell>
          <cell r="W2893">
            <v>-0.1</v>
          </cell>
          <cell r="X2893">
            <v>0.1</v>
          </cell>
          <cell r="Y2893">
            <v>-0.1</v>
          </cell>
          <cell r="Z2893">
            <v>0.1</v>
          </cell>
          <cell r="AA2893">
            <v>-0.1</v>
          </cell>
          <cell r="AB2893" t="str">
            <v>NIL</v>
          </cell>
          <cell r="AC2893" t="str">
            <v>NIL</v>
          </cell>
          <cell r="AD2893" t="str">
            <v>NIL</v>
          </cell>
          <cell r="AE2893" t="str">
            <v>NIL</v>
          </cell>
          <cell r="AF2893" t="str">
            <v>NIL</v>
          </cell>
          <cell r="AG2893" t="str">
            <v>NIL</v>
          </cell>
        </row>
        <row r="2894">
          <cell r="A2894" t="str">
            <v>13-259</v>
          </cell>
          <cell r="B2894">
            <v>0.2</v>
          </cell>
          <cell r="C2894">
            <v>-0.2</v>
          </cell>
          <cell r="D2894">
            <v>0.1</v>
          </cell>
          <cell r="E2894">
            <v>-0.1</v>
          </cell>
          <cell r="F2894">
            <v>0.05</v>
          </cell>
          <cell r="G2894">
            <v>-0.05</v>
          </cell>
          <cell r="H2894">
            <v>0.1</v>
          </cell>
          <cell r="I2894">
            <v>0</v>
          </cell>
          <cell r="J2894">
            <v>0.1</v>
          </cell>
          <cell r="K2894">
            <v>-0.1</v>
          </cell>
          <cell r="L2894">
            <v>0.1</v>
          </cell>
          <cell r="M2894">
            <v>-0.1</v>
          </cell>
          <cell r="N2894">
            <v>0.1</v>
          </cell>
          <cell r="O2894">
            <v>-0.1</v>
          </cell>
          <cell r="P2894">
            <v>0.05</v>
          </cell>
          <cell r="Q2894">
            <v>-0.05</v>
          </cell>
          <cell r="R2894">
            <v>0.2</v>
          </cell>
          <cell r="S2894">
            <v>-0.2</v>
          </cell>
          <cell r="T2894">
            <v>0.05</v>
          </cell>
          <cell r="U2894">
            <v>-0.05</v>
          </cell>
          <cell r="V2894">
            <v>0.05</v>
          </cell>
          <cell r="W2894">
            <v>-0.05</v>
          </cell>
          <cell r="X2894">
            <v>0.05</v>
          </cell>
          <cell r="Y2894">
            <v>-0.05</v>
          </cell>
          <cell r="Z2894">
            <v>0.05</v>
          </cell>
          <cell r="AA2894">
            <v>-0.05</v>
          </cell>
          <cell r="AB2894" t="str">
            <v>NIL</v>
          </cell>
          <cell r="AC2894" t="str">
            <v>NIL</v>
          </cell>
          <cell r="AD2894" t="str">
            <v>NIL</v>
          </cell>
          <cell r="AE2894" t="str">
            <v>NIL</v>
          </cell>
          <cell r="AF2894" t="str">
            <v>NIL</v>
          </cell>
          <cell r="AG2894" t="str">
            <v>NIL</v>
          </cell>
        </row>
        <row r="2895">
          <cell r="A2895" t="str">
            <v>13-259-1</v>
          </cell>
          <cell r="B2895">
            <v>0.2</v>
          </cell>
          <cell r="C2895">
            <v>-0.2</v>
          </cell>
          <cell r="D2895">
            <v>0.1</v>
          </cell>
          <cell r="E2895">
            <v>-0.1</v>
          </cell>
          <cell r="F2895">
            <v>0.05</v>
          </cell>
          <cell r="G2895">
            <v>-0.05</v>
          </cell>
          <cell r="H2895">
            <v>0.1</v>
          </cell>
          <cell r="I2895">
            <v>0</v>
          </cell>
          <cell r="J2895">
            <v>0.1</v>
          </cell>
          <cell r="K2895">
            <v>-0.1</v>
          </cell>
          <cell r="L2895">
            <v>0.1</v>
          </cell>
          <cell r="M2895">
            <v>-0.1</v>
          </cell>
          <cell r="N2895">
            <v>0.1</v>
          </cell>
          <cell r="O2895">
            <v>-0.1</v>
          </cell>
          <cell r="P2895">
            <v>0.05</v>
          </cell>
          <cell r="Q2895">
            <v>-0.05</v>
          </cell>
          <cell r="R2895">
            <v>0.2</v>
          </cell>
          <cell r="S2895">
            <v>-0.2</v>
          </cell>
          <cell r="T2895">
            <v>0.05</v>
          </cell>
          <cell r="U2895">
            <v>-0.05</v>
          </cell>
          <cell r="V2895">
            <v>0.05</v>
          </cell>
          <cell r="W2895">
            <v>-0.05</v>
          </cell>
          <cell r="X2895">
            <v>0.05</v>
          </cell>
          <cell r="Y2895">
            <v>-0.05</v>
          </cell>
          <cell r="Z2895">
            <v>0.05</v>
          </cell>
          <cell r="AA2895">
            <v>-0.05</v>
          </cell>
          <cell r="AB2895" t="str">
            <v>NIL</v>
          </cell>
          <cell r="AC2895" t="str">
            <v>NIL</v>
          </cell>
          <cell r="AD2895" t="str">
            <v>NIL</v>
          </cell>
          <cell r="AE2895" t="str">
            <v>NIL</v>
          </cell>
          <cell r="AF2895" t="str">
            <v>NIL</v>
          </cell>
          <cell r="AG2895" t="str">
            <v>NIL</v>
          </cell>
        </row>
        <row r="2896">
          <cell r="A2896" t="str">
            <v>13-263</v>
          </cell>
          <cell r="B2896">
            <v>0.2</v>
          </cell>
          <cell r="C2896">
            <v>-0.2</v>
          </cell>
          <cell r="D2896">
            <v>0.1</v>
          </cell>
          <cell r="E2896">
            <v>-0.1</v>
          </cell>
          <cell r="F2896">
            <v>0.05</v>
          </cell>
          <cell r="G2896">
            <v>-0.05</v>
          </cell>
          <cell r="H2896">
            <v>0.1</v>
          </cell>
          <cell r="I2896">
            <v>0</v>
          </cell>
          <cell r="J2896">
            <v>0.1</v>
          </cell>
          <cell r="K2896">
            <v>-0.1</v>
          </cell>
          <cell r="L2896">
            <v>0.1</v>
          </cell>
          <cell r="M2896">
            <v>-0.1</v>
          </cell>
          <cell r="N2896">
            <v>0.1</v>
          </cell>
          <cell r="O2896">
            <v>-0.1</v>
          </cell>
          <cell r="P2896">
            <v>0.05</v>
          </cell>
          <cell r="Q2896">
            <v>-0.05</v>
          </cell>
          <cell r="R2896">
            <v>0.2</v>
          </cell>
          <cell r="S2896">
            <v>-0.2</v>
          </cell>
          <cell r="T2896">
            <v>0.05</v>
          </cell>
          <cell r="U2896">
            <v>-0.05</v>
          </cell>
          <cell r="V2896">
            <v>0.05</v>
          </cell>
          <cell r="W2896">
            <v>-0.05</v>
          </cell>
          <cell r="X2896">
            <v>0.05</v>
          </cell>
          <cell r="Y2896">
            <v>-0.05</v>
          </cell>
          <cell r="Z2896">
            <v>0.1</v>
          </cell>
          <cell r="AA2896">
            <v>-0.1</v>
          </cell>
          <cell r="AB2896" t="str">
            <v>NIL</v>
          </cell>
          <cell r="AC2896" t="str">
            <v>NIL</v>
          </cell>
          <cell r="AD2896" t="str">
            <v>NIL</v>
          </cell>
          <cell r="AE2896" t="str">
            <v>NIL</v>
          </cell>
          <cell r="AF2896" t="str">
            <v>NIL</v>
          </cell>
          <cell r="AG2896" t="str">
            <v>NIL</v>
          </cell>
        </row>
        <row r="2897">
          <cell r="A2897" t="str">
            <v>13-276A</v>
          </cell>
          <cell r="B2897">
            <v>0.2</v>
          </cell>
          <cell r="C2897">
            <v>-0.2</v>
          </cell>
          <cell r="D2897">
            <v>0.1</v>
          </cell>
          <cell r="E2897">
            <v>-0.1</v>
          </cell>
          <cell r="F2897">
            <v>0.05</v>
          </cell>
          <cell r="G2897">
            <v>-0.05</v>
          </cell>
          <cell r="H2897">
            <v>0.1</v>
          </cell>
          <cell r="I2897">
            <v>0</v>
          </cell>
          <cell r="J2897">
            <v>0.1</v>
          </cell>
          <cell r="K2897">
            <v>-0.1</v>
          </cell>
          <cell r="L2897">
            <v>0.1</v>
          </cell>
          <cell r="M2897">
            <v>-0.1</v>
          </cell>
          <cell r="N2897">
            <v>0.1</v>
          </cell>
          <cell r="O2897">
            <v>-0.1</v>
          </cell>
          <cell r="P2897">
            <v>0.05</v>
          </cell>
          <cell r="Q2897">
            <v>-0.05</v>
          </cell>
          <cell r="R2897">
            <v>0.2</v>
          </cell>
          <cell r="S2897">
            <v>-0.2</v>
          </cell>
          <cell r="T2897">
            <v>0.05</v>
          </cell>
          <cell r="U2897">
            <v>-0.05</v>
          </cell>
          <cell r="V2897">
            <v>0.05</v>
          </cell>
          <cell r="W2897">
            <v>-0.05</v>
          </cell>
          <cell r="X2897">
            <v>0.05</v>
          </cell>
          <cell r="Y2897">
            <v>-0.05</v>
          </cell>
          <cell r="Z2897">
            <v>0.05</v>
          </cell>
          <cell r="AA2897">
            <v>-0.05</v>
          </cell>
          <cell r="AB2897" t="str">
            <v>NIL</v>
          </cell>
          <cell r="AC2897" t="str">
            <v>NIL</v>
          </cell>
          <cell r="AD2897" t="str">
            <v>NIL</v>
          </cell>
          <cell r="AE2897" t="str">
            <v>NIL</v>
          </cell>
          <cell r="AF2897" t="str">
            <v>NIL</v>
          </cell>
          <cell r="AG2897" t="str">
            <v>NIL</v>
          </cell>
        </row>
        <row r="2898">
          <cell r="A2898" t="str">
            <v>13-276N</v>
          </cell>
          <cell r="B2898">
            <v>0.3</v>
          </cell>
          <cell r="C2898">
            <v>-0.3</v>
          </cell>
          <cell r="D2898">
            <v>0.1</v>
          </cell>
          <cell r="E2898">
            <v>-0.1</v>
          </cell>
          <cell r="F2898">
            <v>0.1</v>
          </cell>
          <cell r="G2898">
            <v>-0.1</v>
          </cell>
          <cell r="H2898">
            <v>0.1</v>
          </cell>
          <cell r="I2898">
            <v>0</v>
          </cell>
          <cell r="J2898" t="str">
            <v>NIL</v>
          </cell>
          <cell r="K2898" t="str">
            <v>NIL</v>
          </cell>
          <cell r="L2898">
            <v>0.1</v>
          </cell>
          <cell r="M2898">
            <v>-0.1</v>
          </cell>
          <cell r="N2898">
            <v>0.1</v>
          </cell>
          <cell r="O2898">
            <v>-0.1</v>
          </cell>
          <cell r="P2898">
            <v>0.05</v>
          </cell>
          <cell r="Q2898">
            <v>-0.05</v>
          </cell>
          <cell r="R2898">
            <v>0.2</v>
          </cell>
          <cell r="S2898">
            <v>-0.2</v>
          </cell>
          <cell r="T2898">
            <v>0.05</v>
          </cell>
          <cell r="U2898">
            <v>-0.05</v>
          </cell>
          <cell r="V2898">
            <v>0.07</v>
          </cell>
          <cell r="W2898">
            <v>-0.07</v>
          </cell>
          <cell r="X2898">
            <v>0.1</v>
          </cell>
          <cell r="Y2898">
            <v>-0.1</v>
          </cell>
          <cell r="Z2898">
            <v>0.1</v>
          </cell>
          <cell r="AA2898">
            <v>-0.1</v>
          </cell>
          <cell r="AB2898" t="str">
            <v>NIL</v>
          </cell>
          <cell r="AC2898" t="str">
            <v>NIL</v>
          </cell>
          <cell r="AD2898" t="str">
            <v>NIL</v>
          </cell>
          <cell r="AE2898" t="str">
            <v>NIL</v>
          </cell>
          <cell r="AF2898" t="str">
            <v>NIL</v>
          </cell>
          <cell r="AG2898" t="str">
            <v>NIL</v>
          </cell>
        </row>
        <row r="2899">
          <cell r="A2899" t="str">
            <v>13-279</v>
          </cell>
          <cell r="B2899">
            <v>0.3</v>
          </cell>
          <cell r="C2899">
            <v>-0.1</v>
          </cell>
          <cell r="D2899">
            <v>0.1</v>
          </cell>
          <cell r="E2899">
            <v>-0.1</v>
          </cell>
          <cell r="F2899">
            <v>0.05</v>
          </cell>
          <cell r="G2899">
            <v>-0.05</v>
          </cell>
          <cell r="H2899">
            <v>0.05</v>
          </cell>
          <cell r="I2899">
            <v>-0.05</v>
          </cell>
          <cell r="J2899">
            <v>0.1</v>
          </cell>
          <cell r="K2899">
            <v>-0.1</v>
          </cell>
          <cell r="L2899">
            <v>0.1</v>
          </cell>
          <cell r="M2899">
            <v>-0.1</v>
          </cell>
          <cell r="N2899">
            <v>0.1</v>
          </cell>
          <cell r="O2899">
            <v>-0.1</v>
          </cell>
          <cell r="P2899">
            <v>0.05</v>
          </cell>
          <cell r="Q2899">
            <v>-0.05</v>
          </cell>
          <cell r="R2899">
            <v>0.2</v>
          </cell>
          <cell r="S2899">
            <v>-0.2</v>
          </cell>
          <cell r="T2899">
            <v>0.05</v>
          </cell>
          <cell r="U2899">
            <v>-0.05</v>
          </cell>
          <cell r="V2899">
            <v>0.1</v>
          </cell>
          <cell r="W2899">
            <v>-0.1</v>
          </cell>
          <cell r="X2899">
            <v>0.1</v>
          </cell>
          <cell r="Y2899">
            <v>-0.1</v>
          </cell>
          <cell r="Z2899">
            <v>0.1</v>
          </cell>
          <cell r="AA2899">
            <v>-0.1</v>
          </cell>
          <cell r="AB2899" t="str">
            <v>NIL</v>
          </cell>
          <cell r="AC2899" t="str">
            <v>NIL</v>
          </cell>
          <cell r="AD2899" t="str">
            <v>NIL</v>
          </cell>
          <cell r="AE2899" t="str">
            <v>NIL</v>
          </cell>
          <cell r="AF2899" t="str">
            <v>NIL</v>
          </cell>
          <cell r="AG2899" t="str">
            <v>NIL</v>
          </cell>
        </row>
        <row r="2900">
          <cell r="A2900" t="str">
            <v>13-280</v>
          </cell>
          <cell r="B2900">
            <v>0.2</v>
          </cell>
          <cell r="C2900">
            <v>-0.2</v>
          </cell>
          <cell r="D2900">
            <v>0.1</v>
          </cell>
          <cell r="E2900">
            <v>-0.1</v>
          </cell>
          <cell r="F2900">
            <v>0.05</v>
          </cell>
          <cell r="G2900">
            <v>-0.05</v>
          </cell>
          <cell r="H2900">
            <v>0.1</v>
          </cell>
          <cell r="I2900">
            <v>0</v>
          </cell>
          <cell r="J2900">
            <v>0.1</v>
          </cell>
          <cell r="K2900">
            <v>-0.1</v>
          </cell>
          <cell r="L2900">
            <v>0.05</v>
          </cell>
          <cell r="M2900">
            <v>-0.05</v>
          </cell>
          <cell r="N2900">
            <v>0.1</v>
          </cell>
          <cell r="O2900">
            <v>-0.1</v>
          </cell>
          <cell r="P2900">
            <v>0.05</v>
          </cell>
          <cell r="Q2900">
            <v>-0.05</v>
          </cell>
          <cell r="R2900">
            <v>0.2</v>
          </cell>
          <cell r="S2900">
            <v>-0.2</v>
          </cell>
          <cell r="T2900">
            <v>0.05</v>
          </cell>
          <cell r="U2900">
            <v>-0.05</v>
          </cell>
          <cell r="V2900">
            <v>0.1</v>
          </cell>
          <cell r="W2900">
            <v>-0.1</v>
          </cell>
          <cell r="X2900">
            <v>0.1</v>
          </cell>
          <cell r="Y2900">
            <v>-0.1</v>
          </cell>
          <cell r="Z2900">
            <v>0.1</v>
          </cell>
          <cell r="AA2900">
            <v>-0.1</v>
          </cell>
          <cell r="AB2900" t="str">
            <v>NIL</v>
          </cell>
          <cell r="AC2900" t="str">
            <v>NIL</v>
          </cell>
          <cell r="AD2900" t="str">
            <v>NIL</v>
          </cell>
          <cell r="AE2900" t="str">
            <v>NIL</v>
          </cell>
          <cell r="AF2900" t="str">
            <v>NIL</v>
          </cell>
          <cell r="AG2900" t="str">
            <v>NIL</v>
          </cell>
        </row>
        <row r="2901">
          <cell r="A2901" t="str">
            <v>13-284</v>
          </cell>
          <cell r="B2901">
            <v>0.1</v>
          </cell>
          <cell r="C2901">
            <v>-0.1</v>
          </cell>
          <cell r="D2901">
            <v>0.1</v>
          </cell>
          <cell r="E2901">
            <v>-0.1</v>
          </cell>
          <cell r="F2901">
            <v>0.05</v>
          </cell>
          <cell r="G2901">
            <v>-0.05</v>
          </cell>
          <cell r="H2901">
            <v>0.1</v>
          </cell>
          <cell r="I2901">
            <v>0</v>
          </cell>
          <cell r="J2901">
            <v>0.1</v>
          </cell>
          <cell r="K2901">
            <v>-0.1</v>
          </cell>
          <cell r="L2901">
            <v>0.1</v>
          </cell>
          <cell r="M2901">
            <v>-0.1</v>
          </cell>
          <cell r="N2901">
            <v>0.1</v>
          </cell>
          <cell r="O2901">
            <v>-0.1</v>
          </cell>
          <cell r="P2901">
            <v>0.05</v>
          </cell>
          <cell r="Q2901">
            <v>-0.05</v>
          </cell>
          <cell r="R2901">
            <v>0.1</v>
          </cell>
          <cell r="S2901">
            <v>-0.1</v>
          </cell>
          <cell r="T2901">
            <v>0.05</v>
          </cell>
          <cell r="U2901">
            <v>-0.05</v>
          </cell>
          <cell r="V2901">
            <v>0.1</v>
          </cell>
          <cell r="W2901">
            <v>-0.1</v>
          </cell>
          <cell r="X2901">
            <v>0.1</v>
          </cell>
          <cell r="Y2901">
            <v>-0.1</v>
          </cell>
          <cell r="Z2901">
            <v>0.1</v>
          </cell>
          <cell r="AA2901">
            <v>-0.1</v>
          </cell>
          <cell r="AB2901" t="str">
            <v>NIL</v>
          </cell>
          <cell r="AC2901" t="str">
            <v>NIL</v>
          </cell>
          <cell r="AD2901" t="str">
            <v>NIL</v>
          </cell>
          <cell r="AE2901" t="str">
            <v>NIL</v>
          </cell>
          <cell r="AF2901" t="str">
            <v>NIL</v>
          </cell>
          <cell r="AG2901" t="str">
            <v>NIL</v>
          </cell>
        </row>
        <row r="2902">
          <cell r="A2902" t="str">
            <v>13-285</v>
          </cell>
          <cell r="B2902">
            <v>0.1</v>
          </cell>
          <cell r="C2902">
            <v>-0.1</v>
          </cell>
          <cell r="D2902">
            <v>0.1</v>
          </cell>
          <cell r="E2902">
            <v>-0.1</v>
          </cell>
          <cell r="F2902">
            <v>0.05</v>
          </cell>
          <cell r="G2902">
            <v>-0.05</v>
          </cell>
          <cell r="H2902">
            <v>0.1</v>
          </cell>
          <cell r="I2902">
            <v>0</v>
          </cell>
          <cell r="J2902">
            <v>0.1</v>
          </cell>
          <cell r="K2902">
            <v>-0.1</v>
          </cell>
          <cell r="L2902">
            <v>0.1</v>
          </cell>
          <cell r="M2902">
            <v>-0.1</v>
          </cell>
          <cell r="N2902">
            <v>0.1</v>
          </cell>
          <cell r="O2902">
            <v>-0.1</v>
          </cell>
          <cell r="P2902">
            <v>0.05</v>
          </cell>
          <cell r="Q2902">
            <v>-0.05</v>
          </cell>
          <cell r="R2902">
            <v>0.1</v>
          </cell>
          <cell r="S2902">
            <v>-0.1</v>
          </cell>
          <cell r="T2902">
            <v>0.03</v>
          </cell>
          <cell r="U2902">
            <v>-0.03</v>
          </cell>
          <cell r="V2902">
            <v>0.1</v>
          </cell>
          <cell r="W2902">
            <v>-0.1</v>
          </cell>
          <cell r="X2902">
            <v>0.1</v>
          </cell>
          <cell r="Y2902">
            <v>-0.1</v>
          </cell>
          <cell r="Z2902">
            <v>0.1</v>
          </cell>
          <cell r="AA2902">
            <v>-0.1</v>
          </cell>
          <cell r="AB2902" t="str">
            <v>NIL</v>
          </cell>
          <cell r="AC2902" t="str">
            <v>NIL</v>
          </cell>
          <cell r="AD2902" t="str">
            <v>NIL</v>
          </cell>
          <cell r="AE2902" t="str">
            <v>NIL</v>
          </cell>
          <cell r="AF2902" t="str">
            <v>NIL</v>
          </cell>
          <cell r="AG2902" t="str">
            <v>NIL</v>
          </cell>
        </row>
        <row r="2903">
          <cell r="A2903" t="str">
            <v>13-286</v>
          </cell>
          <cell r="B2903">
            <v>0.2</v>
          </cell>
          <cell r="C2903">
            <v>-0.2</v>
          </cell>
          <cell r="D2903">
            <v>0.1</v>
          </cell>
          <cell r="E2903">
            <v>-0.1</v>
          </cell>
          <cell r="F2903">
            <v>0.05</v>
          </cell>
          <cell r="G2903">
            <v>-0.05</v>
          </cell>
          <cell r="H2903">
            <v>0.1</v>
          </cell>
          <cell r="I2903">
            <v>0</v>
          </cell>
          <cell r="J2903">
            <v>0.1</v>
          </cell>
          <cell r="K2903">
            <v>-0.1</v>
          </cell>
          <cell r="L2903">
            <v>0.1</v>
          </cell>
          <cell r="M2903">
            <v>-0.1</v>
          </cell>
          <cell r="N2903">
            <v>0.1</v>
          </cell>
          <cell r="O2903">
            <v>-0.1</v>
          </cell>
          <cell r="P2903">
            <v>0.1</v>
          </cell>
          <cell r="Q2903">
            <v>-0.1</v>
          </cell>
          <cell r="R2903">
            <v>0.2</v>
          </cell>
          <cell r="S2903">
            <v>-0.2</v>
          </cell>
          <cell r="T2903">
            <v>0.05</v>
          </cell>
          <cell r="U2903">
            <v>-0.05</v>
          </cell>
          <cell r="V2903">
            <v>0.1</v>
          </cell>
          <cell r="W2903">
            <v>-0.1</v>
          </cell>
          <cell r="X2903">
            <v>0.1</v>
          </cell>
          <cell r="Y2903">
            <v>-0.1</v>
          </cell>
          <cell r="Z2903">
            <v>0.1</v>
          </cell>
          <cell r="AA2903">
            <v>-0.1</v>
          </cell>
          <cell r="AB2903" t="str">
            <v>NIL</v>
          </cell>
          <cell r="AC2903" t="str">
            <v>NIL</v>
          </cell>
          <cell r="AD2903" t="str">
            <v>NIL</v>
          </cell>
          <cell r="AE2903" t="str">
            <v>NIL</v>
          </cell>
          <cell r="AF2903" t="str">
            <v>NIL</v>
          </cell>
          <cell r="AG2903" t="str">
            <v>NIL</v>
          </cell>
        </row>
        <row r="2904">
          <cell r="A2904" t="str">
            <v>13-302</v>
          </cell>
          <cell r="B2904">
            <v>0.2</v>
          </cell>
          <cell r="C2904">
            <v>-0.2</v>
          </cell>
          <cell r="D2904">
            <v>0.1</v>
          </cell>
          <cell r="E2904">
            <v>-0.1</v>
          </cell>
          <cell r="F2904">
            <v>0.05</v>
          </cell>
          <cell r="G2904">
            <v>-0.05</v>
          </cell>
          <cell r="H2904">
            <v>0.1</v>
          </cell>
          <cell r="I2904">
            <v>0</v>
          </cell>
          <cell r="J2904">
            <v>0.1</v>
          </cell>
          <cell r="K2904">
            <v>-0.1</v>
          </cell>
          <cell r="L2904">
            <v>0.1</v>
          </cell>
          <cell r="M2904">
            <v>-0.1</v>
          </cell>
          <cell r="N2904">
            <v>0.1</v>
          </cell>
          <cell r="O2904">
            <v>-0.1</v>
          </cell>
          <cell r="P2904">
            <v>0.1</v>
          </cell>
          <cell r="Q2904">
            <v>-0.1</v>
          </cell>
          <cell r="R2904">
            <v>0.2</v>
          </cell>
          <cell r="S2904">
            <v>-0.2</v>
          </cell>
          <cell r="T2904">
            <v>0.05</v>
          </cell>
          <cell r="U2904">
            <v>-0.05</v>
          </cell>
          <cell r="V2904">
            <v>0.1</v>
          </cell>
          <cell r="W2904">
            <v>-0.1</v>
          </cell>
          <cell r="X2904">
            <v>0.1</v>
          </cell>
          <cell r="Y2904">
            <v>-0.1</v>
          </cell>
          <cell r="Z2904">
            <v>0.1</v>
          </cell>
          <cell r="AA2904">
            <v>-0.1</v>
          </cell>
          <cell r="AB2904" t="str">
            <v>NIL</v>
          </cell>
          <cell r="AC2904" t="str">
            <v>NIL</v>
          </cell>
          <cell r="AD2904" t="str">
            <v>NIL</v>
          </cell>
          <cell r="AE2904" t="str">
            <v>NIL</v>
          </cell>
          <cell r="AF2904" t="str">
            <v>NIL</v>
          </cell>
          <cell r="AG2904" t="str">
            <v>NIL</v>
          </cell>
        </row>
        <row r="2905">
          <cell r="A2905" t="str">
            <v>13-302-1</v>
          </cell>
          <cell r="B2905">
            <v>0.2</v>
          </cell>
          <cell r="C2905">
            <v>-0.2</v>
          </cell>
          <cell r="D2905">
            <v>0.1</v>
          </cell>
          <cell r="E2905">
            <v>-0.1</v>
          </cell>
          <cell r="F2905">
            <v>0.05</v>
          </cell>
          <cell r="G2905">
            <v>-0.05</v>
          </cell>
          <cell r="H2905">
            <v>0.1</v>
          </cell>
          <cell r="I2905">
            <v>0</v>
          </cell>
          <cell r="J2905">
            <v>0.1</v>
          </cell>
          <cell r="K2905">
            <v>-0.1</v>
          </cell>
          <cell r="L2905">
            <v>0.1</v>
          </cell>
          <cell r="M2905">
            <v>-0.1</v>
          </cell>
          <cell r="N2905">
            <v>0.1</v>
          </cell>
          <cell r="O2905">
            <v>-0.1</v>
          </cell>
          <cell r="P2905">
            <v>0.1</v>
          </cell>
          <cell r="Q2905">
            <v>-0.1</v>
          </cell>
          <cell r="R2905">
            <v>0.2</v>
          </cell>
          <cell r="S2905">
            <v>-0.2</v>
          </cell>
          <cell r="T2905">
            <v>0.05</v>
          </cell>
          <cell r="U2905">
            <v>-0.05</v>
          </cell>
          <cell r="V2905">
            <v>0.1</v>
          </cell>
          <cell r="W2905">
            <v>-0.1</v>
          </cell>
          <cell r="X2905">
            <v>0.1</v>
          </cell>
          <cell r="Y2905">
            <v>-0.1</v>
          </cell>
          <cell r="Z2905">
            <v>0.1</v>
          </cell>
          <cell r="AA2905">
            <v>-0.1</v>
          </cell>
          <cell r="AB2905" t="str">
            <v>NIL</v>
          </cell>
          <cell r="AC2905" t="str">
            <v>NIL</v>
          </cell>
          <cell r="AD2905" t="str">
            <v>NIL</v>
          </cell>
          <cell r="AE2905" t="str">
            <v>NIL</v>
          </cell>
          <cell r="AF2905" t="str">
            <v>NIL</v>
          </cell>
          <cell r="AG2905" t="str">
            <v>NIL</v>
          </cell>
        </row>
        <row r="2906">
          <cell r="A2906" t="str">
            <v>13-312A</v>
          </cell>
          <cell r="B2906">
            <v>0.2</v>
          </cell>
          <cell r="C2906">
            <v>-0.2</v>
          </cell>
          <cell r="D2906">
            <v>0.1</v>
          </cell>
          <cell r="E2906">
            <v>-0.1</v>
          </cell>
          <cell r="F2906">
            <v>0.05</v>
          </cell>
          <cell r="G2906">
            <v>-0.05</v>
          </cell>
          <cell r="H2906">
            <v>0.1</v>
          </cell>
          <cell r="I2906">
            <v>0</v>
          </cell>
          <cell r="J2906">
            <v>0.1</v>
          </cell>
          <cell r="K2906">
            <v>-0.1</v>
          </cell>
          <cell r="L2906">
            <v>0.1</v>
          </cell>
          <cell r="M2906">
            <v>-0.1</v>
          </cell>
          <cell r="N2906">
            <v>0.1</v>
          </cell>
          <cell r="O2906">
            <v>-0.1</v>
          </cell>
          <cell r="P2906">
            <v>0.05</v>
          </cell>
          <cell r="Q2906">
            <v>-0.05</v>
          </cell>
          <cell r="R2906">
            <v>0.2</v>
          </cell>
          <cell r="S2906">
            <v>-0.2</v>
          </cell>
          <cell r="T2906">
            <v>0.05</v>
          </cell>
          <cell r="U2906">
            <v>-0.05</v>
          </cell>
          <cell r="V2906">
            <v>0.05</v>
          </cell>
          <cell r="W2906">
            <v>-0.05</v>
          </cell>
          <cell r="X2906">
            <v>0.05</v>
          </cell>
          <cell r="Y2906">
            <v>-0.05</v>
          </cell>
          <cell r="Z2906">
            <v>0.05</v>
          </cell>
          <cell r="AA2906">
            <v>-0.05</v>
          </cell>
          <cell r="AB2906" t="str">
            <v>NIL</v>
          </cell>
          <cell r="AC2906" t="str">
            <v>NIL</v>
          </cell>
          <cell r="AD2906" t="str">
            <v>NIL</v>
          </cell>
          <cell r="AE2906" t="str">
            <v>NIL</v>
          </cell>
          <cell r="AF2906" t="str">
            <v>NIL</v>
          </cell>
          <cell r="AG2906" t="str">
            <v>NIL</v>
          </cell>
        </row>
        <row r="2907">
          <cell r="A2907" t="str">
            <v>13-321</v>
          </cell>
          <cell r="B2907">
            <v>0.1</v>
          </cell>
          <cell r="C2907">
            <v>-0.1</v>
          </cell>
          <cell r="D2907">
            <v>0.1</v>
          </cell>
          <cell r="E2907">
            <v>-0.1</v>
          </cell>
          <cell r="F2907">
            <v>0.05</v>
          </cell>
          <cell r="G2907">
            <v>-0.05</v>
          </cell>
          <cell r="H2907">
            <v>0.1</v>
          </cell>
          <cell r="I2907">
            <v>0</v>
          </cell>
          <cell r="J2907">
            <v>0.2</v>
          </cell>
          <cell r="K2907">
            <v>0</v>
          </cell>
          <cell r="L2907">
            <v>0.1</v>
          </cell>
          <cell r="M2907">
            <v>-0.1</v>
          </cell>
          <cell r="N2907">
            <v>0.1</v>
          </cell>
          <cell r="O2907">
            <v>-0.1</v>
          </cell>
          <cell r="P2907">
            <v>0.05</v>
          </cell>
          <cell r="Q2907">
            <v>-0.05</v>
          </cell>
          <cell r="R2907">
            <v>0.2</v>
          </cell>
          <cell r="S2907">
            <v>-0.2</v>
          </cell>
          <cell r="T2907">
            <v>0.05</v>
          </cell>
          <cell r="U2907">
            <v>-0.05</v>
          </cell>
          <cell r="V2907">
            <v>0.1</v>
          </cell>
          <cell r="W2907">
            <v>-0.1</v>
          </cell>
          <cell r="X2907">
            <v>0.1</v>
          </cell>
          <cell r="Y2907">
            <v>-0.1</v>
          </cell>
          <cell r="Z2907">
            <v>0.1</v>
          </cell>
          <cell r="AA2907">
            <v>-0.1</v>
          </cell>
          <cell r="AB2907" t="str">
            <v>NIL</v>
          </cell>
          <cell r="AC2907" t="str">
            <v>NIL</v>
          </cell>
          <cell r="AD2907" t="str">
            <v>NIL</v>
          </cell>
          <cell r="AE2907" t="str">
            <v>NIL</v>
          </cell>
          <cell r="AF2907" t="str">
            <v>NIL</v>
          </cell>
          <cell r="AG2907" t="str">
            <v>NIL</v>
          </cell>
        </row>
        <row r="2908">
          <cell r="A2908" t="str">
            <v>13-321-1</v>
          </cell>
          <cell r="B2908">
            <v>0.1</v>
          </cell>
          <cell r="C2908">
            <v>-0.1</v>
          </cell>
          <cell r="D2908">
            <v>0.1</v>
          </cell>
          <cell r="E2908">
            <v>-0.1</v>
          </cell>
          <cell r="F2908">
            <v>0.05</v>
          </cell>
          <cell r="G2908">
            <v>-0.05</v>
          </cell>
          <cell r="H2908">
            <v>0.1</v>
          </cell>
          <cell r="I2908">
            <v>0</v>
          </cell>
          <cell r="J2908">
            <v>0.2</v>
          </cell>
          <cell r="K2908">
            <v>0</v>
          </cell>
          <cell r="L2908">
            <v>0.1</v>
          </cell>
          <cell r="M2908">
            <v>-0.1</v>
          </cell>
          <cell r="N2908">
            <v>0.1</v>
          </cell>
          <cell r="O2908">
            <v>-0.1</v>
          </cell>
          <cell r="P2908">
            <v>0.05</v>
          </cell>
          <cell r="Q2908">
            <v>-0.05</v>
          </cell>
          <cell r="R2908">
            <v>0.2</v>
          </cell>
          <cell r="S2908">
            <v>-0.2</v>
          </cell>
          <cell r="T2908">
            <v>0.05</v>
          </cell>
          <cell r="U2908">
            <v>-0.05</v>
          </cell>
          <cell r="V2908">
            <v>0.1</v>
          </cell>
          <cell r="W2908">
            <v>-0.1</v>
          </cell>
          <cell r="X2908">
            <v>0.1</v>
          </cell>
          <cell r="Y2908">
            <v>-0.1</v>
          </cell>
          <cell r="Z2908">
            <v>0.1</v>
          </cell>
          <cell r="AA2908">
            <v>-0.1</v>
          </cell>
          <cell r="AB2908" t="str">
            <v>NIL</v>
          </cell>
          <cell r="AC2908" t="str">
            <v>NIL</v>
          </cell>
          <cell r="AD2908" t="str">
            <v>NIL</v>
          </cell>
          <cell r="AE2908" t="str">
            <v>NIL</v>
          </cell>
          <cell r="AF2908" t="str">
            <v>NIL</v>
          </cell>
          <cell r="AG2908" t="str">
            <v>NIL</v>
          </cell>
        </row>
        <row r="2909">
          <cell r="A2909" t="str">
            <v>13-329</v>
          </cell>
          <cell r="B2909">
            <v>0.2</v>
          </cell>
          <cell r="C2909">
            <v>-0.2</v>
          </cell>
          <cell r="D2909">
            <v>0.1</v>
          </cell>
          <cell r="E2909">
            <v>-0.1</v>
          </cell>
          <cell r="F2909">
            <v>0.05</v>
          </cell>
          <cell r="G2909">
            <v>-0.05</v>
          </cell>
          <cell r="H2909">
            <v>0.1</v>
          </cell>
          <cell r="I2909">
            <v>0</v>
          </cell>
          <cell r="J2909">
            <v>0.1</v>
          </cell>
          <cell r="K2909">
            <v>-0.1</v>
          </cell>
          <cell r="L2909">
            <v>0.1</v>
          </cell>
          <cell r="M2909">
            <v>-0.1</v>
          </cell>
          <cell r="N2909">
            <v>0.1</v>
          </cell>
          <cell r="O2909">
            <v>-0.1</v>
          </cell>
          <cell r="P2909">
            <v>0.05</v>
          </cell>
          <cell r="Q2909">
            <v>-0.05</v>
          </cell>
          <cell r="R2909">
            <v>0.2</v>
          </cell>
          <cell r="S2909">
            <v>-0.2</v>
          </cell>
          <cell r="T2909">
            <v>0.05</v>
          </cell>
          <cell r="U2909">
            <v>-0.05</v>
          </cell>
          <cell r="V2909">
            <v>0.1</v>
          </cell>
          <cell r="W2909">
            <v>-0.1</v>
          </cell>
          <cell r="X2909">
            <v>0.1</v>
          </cell>
          <cell r="Y2909">
            <v>-0.1</v>
          </cell>
          <cell r="Z2909">
            <v>0.1</v>
          </cell>
          <cell r="AA2909">
            <v>-0.1</v>
          </cell>
          <cell r="AB2909" t="str">
            <v>NIL</v>
          </cell>
          <cell r="AC2909" t="str">
            <v>NIL</v>
          </cell>
          <cell r="AD2909" t="str">
            <v>NIL</v>
          </cell>
          <cell r="AE2909" t="str">
            <v>NIL</v>
          </cell>
          <cell r="AF2909" t="str">
            <v>NIL</v>
          </cell>
          <cell r="AG2909" t="str">
            <v>NIL</v>
          </cell>
        </row>
        <row r="2910">
          <cell r="A2910" t="str">
            <v>13-340</v>
          </cell>
          <cell r="B2910">
            <v>0.1</v>
          </cell>
          <cell r="C2910">
            <v>-0.1</v>
          </cell>
          <cell r="D2910">
            <v>0.1</v>
          </cell>
          <cell r="E2910">
            <v>-0.1</v>
          </cell>
          <cell r="F2910">
            <v>0.1</v>
          </cell>
          <cell r="G2910">
            <v>-0.1</v>
          </cell>
          <cell r="H2910">
            <v>0.05</v>
          </cell>
          <cell r="I2910">
            <v>-0.05</v>
          </cell>
          <cell r="J2910">
            <v>0.05</v>
          </cell>
          <cell r="K2910">
            <v>-0.05</v>
          </cell>
          <cell r="L2910">
            <v>0.1</v>
          </cell>
          <cell r="M2910">
            <v>-0.1</v>
          </cell>
          <cell r="N2910">
            <v>0.1</v>
          </cell>
          <cell r="O2910">
            <v>-0.1</v>
          </cell>
          <cell r="P2910">
            <v>0.05</v>
          </cell>
          <cell r="Q2910">
            <v>-0.05</v>
          </cell>
          <cell r="R2910">
            <v>0.2</v>
          </cell>
          <cell r="S2910">
            <v>-0.2</v>
          </cell>
          <cell r="T2910">
            <v>0.05</v>
          </cell>
          <cell r="U2910">
            <v>-0.05</v>
          </cell>
          <cell r="V2910">
            <v>0.1</v>
          </cell>
          <cell r="W2910">
            <v>-0.1</v>
          </cell>
          <cell r="X2910">
            <v>0.1</v>
          </cell>
          <cell r="Y2910">
            <v>-0.1</v>
          </cell>
          <cell r="Z2910">
            <v>0.1</v>
          </cell>
          <cell r="AA2910">
            <v>-0.1</v>
          </cell>
          <cell r="AB2910" t="str">
            <v>NIL</v>
          </cell>
          <cell r="AC2910" t="str">
            <v>NIL</v>
          </cell>
          <cell r="AD2910" t="str">
            <v>NIL</v>
          </cell>
          <cell r="AE2910" t="str">
            <v>NIL</v>
          </cell>
          <cell r="AF2910" t="str">
            <v>NIL</v>
          </cell>
          <cell r="AG2910" t="str">
            <v>NIL</v>
          </cell>
        </row>
        <row r="2911">
          <cell r="A2911" t="str">
            <v>13-340-1</v>
          </cell>
          <cell r="B2911">
            <v>0.2</v>
          </cell>
          <cell r="C2911">
            <v>-0.2</v>
          </cell>
          <cell r="D2911">
            <v>0.1</v>
          </cell>
          <cell r="E2911">
            <v>-0.1</v>
          </cell>
          <cell r="F2911">
            <v>0.1</v>
          </cell>
          <cell r="G2911">
            <v>-0.1</v>
          </cell>
          <cell r="H2911">
            <v>0.1</v>
          </cell>
          <cell r="I2911">
            <v>0</v>
          </cell>
          <cell r="J2911">
            <v>0.1</v>
          </cell>
          <cell r="K2911">
            <v>-0.1</v>
          </cell>
          <cell r="L2911">
            <v>0.1</v>
          </cell>
          <cell r="M2911">
            <v>-0.1</v>
          </cell>
          <cell r="N2911">
            <v>0.1</v>
          </cell>
          <cell r="O2911">
            <v>-0.1</v>
          </cell>
          <cell r="P2911">
            <v>0.05</v>
          </cell>
          <cell r="Q2911">
            <v>-0.05</v>
          </cell>
          <cell r="R2911">
            <v>0.2</v>
          </cell>
          <cell r="S2911">
            <v>-0.2</v>
          </cell>
          <cell r="T2911">
            <v>0.05</v>
          </cell>
          <cell r="U2911">
            <v>-0.05</v>
          </cell>
          <cell r="V2911">
            <v>0.1</v>
          </cell>
          <cell r="W2911">
            <v>-0.1</v>
          </cell>
          <cell r="X2911">
            <v>0.1</v>
          </cell>
          <cell r="Y2911">
            <v>-0.1</v>
          </cell>
          <cell r="Z2911">
            <v>0.1</v>
          </cell>
          <cell r="AA2911">
            <v>-0.1</v>
          </cell>
          <cell r="AB2911" t="str">
            <v>NIL</v>
          </cell>
          <cell r="AC2911" t="str">
            <v>NIL</v>
          </cell>
          <cell r="AD2911" t="str">
            <v>NIL</v>
          </cell>
          <cell r="AE2911" t="str">
            <v>NIL</v>
          </cell>
          <cell r="AF2911" t="str">
            <v>NIL</v>
          </cell>
          <cell r="AG2911" t="str">
            <v>NIL</v>
          </cell>
        </row>
        <row r="2912">
          <cell r="A2912" t="str">
            <v>13-374A</v>
          </cell>
          <cell r="B2912">
            <v>0.2</v>
          </cell>
          <cell r="C2912">
            <v>-0.2</v>
          </cell>
          <cell r="D2912">
            <v>0.1</v>
          </cell>
          <cell r="E2912">
            <v>-0.1</v>
          </cell>
          <cell r="F2912">
            <v>0.05</v>
          </cell>
          <cell r="G2912">
            <v>-0.05</v>
          </cell>
          <cell r="H2912">
            <v>0.1</v>
          </cell>
          <cell r="I2912">
            <v>0</v>
          </cell>
          <cell r="J2912">
            <v>0.1</v>
          </cell>
          <cell r="K2912">
            <v>-0.1</v>
          </cell>
          <cell r="L2912">
            <v>0.1</v>
          </cell>
          <cell r="M2912">
            <v>-0.1</v>
          </cell>
          <cell r="N2912">
            <v>0.1</v>
          </cell>
          <cell r="O2912">
            <v>-0.1</v>
          </cell>
          <cell r="P2912">
            <v>0.05</v>
          </cell>
          <cell r="Q2912">
            <v>-0.05</v>
          </cell>
          <cell r="R2912">
            <v>0.2</v>
          </cell>
          <cell r="S2912">
            <v>-0.2</v>
          </cell>
          <cell r="T2912">
            <v>0.05</v>
          </cell>
          <cell r="U2912">
            <v>-0.05</v>
          </cell>
          <cell r="V2912">
            <v>0.05</v>
          </cell>
          <cell r="W2912">
            <v>-0.05</v>
          </cell>
          <cell r="X2912">
            <v>0.05</v>
          </cell>
          <cell r="Y2912">
            <v>-0.05</v>
          </cell>
          <cell r="Z2912">
            <v>0.05</v>
          </cell>
          <cell r="AA2912">
            <v>-0.05</v>
          </cell>
          <cell r="AB2912" t="str">
            <v>NIL</v>
          </cell>
          <cell r="AC2912" t="str">
            <v>NIL</v>
          </cell>
          <cell r="AD2912" t="str">
            <v>NIL</v>
          </cell>
          <cell r="AE2912" t="str">
            <v>NIL</v>
          </cell>
          <cell r="AF2912" t="str">
            <v>NIL</v>
          </cell>
          <cell r="AG2912" t="str">
            <v>NIL</v>
          </cell>
        </row>
        <row r="2913">
          <cell r="A2913" t="str">
            <v>13-402A</v>
          </cell>
          <cell r="B2913">
            <v>0.2</v>
          </cell>
          <cell r="C2913">
            <v>-0.2</v>
          </cell>
          <cell r="D2913">
            <v>0.1</v>
          </cell>
          <cell r="E2913">
            <v>-0.1</v>
          </cell>
          <cell r="F2913">
            <v>0.05</v>
          </cell>
          <cell r="G2913">
            <v>-0.05</v>
          </cell>
          <cell r="H2913">
            <v>0.1</v>
          </cell>
          <cell r="I2913">
            <v>0</v>
          </cell>
          <cell r="J2913">
            <v>0.1</v>
          </cell>
          <cell r="K2913">
            <v>-0.1</v>
          </cell>
          <cell r="L2913">
            <v>0.1</v>
          </cell>
          <cell r="M2913">
            <v>-0.1</v>
          </cell>
          <cell r="N2913">
            <v>0.1</v>
          </cell>
          <cell r="O2913">
            <v>-0.1</v>
          </cell>
          <cell r="P2913">
            <v>0.05</v>
          </cell>
          <cell r="Q2913">
            <v>-0.05</v>
          </cell>
          <cell r="R2913">
            <v>0.2</v>
          </cell>
          <cell r="S2913">
            <v>-0.2</v>
          </cell>
          <cell r="T2913">
            <v>0.05</v>
          </cell>
          <cell r="U2913">
            <v>-0.05</v>
          </cell>
          <cell r="V2913">
            <v>0.05</v>
          </cell>
          <cell r="W2913">
            <v>-0.05</v>
          </cell>
          <cell r="X2913">
            <v>0.05</v>
          </cell>
          <cell r="Y2913">
            <v>-0.05</v>
          </cell>
          <cell r="Z2913">
            <v>0.05</v>
          </cell>
          <cell r="AA2913">
            <v>-0.05</v>
          </cell>
          <cell r="AB2913" t="str">
            <v>NIL</v>
          </cell>
          <cell r="AC2913" t="str">
            <v>NIL</v>
          </cell>
          <cell r="AD2913" t="str">
            <v>NIL</v>
          </cell>
          <cell r="AE2913" t="str">
            <v>NIL</v>
          </cell>
          <cell r="AF2913" t="str">
            <v>NIL</v>
          </cell>
          <cell r="AG2913" t="str">
            <v>NIL</v>
          </cell>
        </row>
        <row r="2914">
          <cell r="A2914" t="str">
            <v>13-572A</v>
          </cell>
          <cell r="B2914">
            <v>0.2</v>
          </cell>
          <cell r="C2914">
            <v>-0.2</v>
          </cell>
          <cell r="D2914">
            <v>0.1</v>
          </cell>
          <cell r="E2914">
            <v>-0.1</v>
          </cell>
          <cell r="F2914">
            <v>0.05</v>
          </cell>
          <cell r="G2914">
            <v>-0.05</v>
          </cell>
          <cell r="H2914">
            <v>0.1</v>
          </cell>
          <cell r="I2914">
            <v>0</v>
          </cell>
          <cell r="J2914">
            <v>0.1</v>
          </cell>
          <cell r="K2914">
            <v>-0.1</v>
          </cell>
          <cell r="L2914">
            <v>0.1</v>
          </cell>
          <cell r="M2914">
            <v>-0.1</v>
          </cell>
          <cell r="N2914">
            <v>0.1</v>
          </cell>
          <cell r="O2914">
            <v>-0.1</v>
          </cell>
          <cell r="P2914">
            <v>0.05</v>
          </cell>
          <cell r="Q2914">
            <v>-0.05</v>
          </cell>
          <cell r="R2914">
            <v>0.2</v>
          </cell>
          <cell r="S2914">
            <v>-0.2</v>
          </cell>
          <cell r="T2914">
            <v>0.05</v>
          </cell>
          <cell r="U2914">
            <v>-0.05</v>
          </cell>
          <cell r="V2914">
            <v>0.05</v>
          </cell>
          <cell r="W2914">
            <v>-0.05</v>
          </cell>
          <cell r="X2914">
            <v>0.05</v>
          </cell>
          <cell r="Y2914">
            <v>-0.05</v>
          </cell>
          <cell r="Z2914">
            <v>0.05</v>
          </cell>
          <cell r="AA2914">
            <v>-0.05</v>
          </cell>
          <cell r="AB2914" t="str">
            <v>NIL</v>
          </cell>
          <cell r="AC2914" t="str">
            <v>NIL</v>
          </cell>
          <cell r="AD2914" t="str">
            <v>NIL</v>
          </cell>
          <cell r="AE2914" t="str">
            <v>NIL</v>
          </cell>
          <cell r="AF2914" t="str">
            <v>NIL</v>
          </cell>
          <cell r="AG2914" t="str">
            <v>NIL</v>
          </cell>
        </row>
        <row r="2915">
          <cell r="A2915" t="str">
            <v>14-047-1</v>
          </cell>
          <cell r="B2915">
            <v>0.2</v>
          </cell>
          <cell r="C2915">
            <v>-0.2</v>
          </cell>
          <cell r="D2915">
            <v>0.1</v>
          </cell>
          <cell r="E2915">
            <v>-0.1</v>
          </cell>
          <cell r="F2915">
            <v>0.05</v>
          </cell>
          <cell r="G2915">
            <v>-0.05</v>
          </cell>
          <cell r="H2915">
            <v>0.1</v>
          </cell>
          <cell r="I2915">
            <v>0</v>
          </cell>
          <cell r="J2915">
            <v>0.1</v>
          </cell>
          <cell r="K2915">
            <v>-0.1</v>
          </cell>
          <cell r="L2915">
            <v>0.05</v>
          </cell>
          <cell r="M2915">
            <v>-0.05</v>
          </cell>
          <cell r="N2915">
            <v>0.1</v>
          </cell>
          <cell r="O2915">
            <v>-0.1</v>
          </cell>
          <cell r="P2915">
            <v>0.05</v>
          </cell>
          <cell r="Q2915">
            <v>-0.05</v>
          </cell>
          <cell r="R2915">
            <v>0.2</v>
          </cell>
          <cell r="S2915">
            <v>-0.2</v>
          </cell>
          <cell r="T2915">
            <v>0.05</v>
          </cell>
          <cell r="U2915">
            <v>-0.05</v>
          </cell>
          <cell r="V2915">
            <v>0.1</v>
          </cell>
          <cell r="W2915">
            <v>-0.05</v>
          </cell>
          <cell r="X2915">
            <v>0.1</v>
          </cell>
          <cell r="Y2915">
            <v>-0.1</v>
          </cell>
          <cell r="Z2915">
            <v>0.1</v>
          </cell>
          <cell r="AA2915">
            <v>-0.05</v>
          </cell>
          <cell r="AB2915" t="str">
            <v>NIL</v>
          </cell>
          <cell r="AC2915" t="str">
            <v>NIL</v>
          </cell>
          <cell r="AD2915" t="str">
            <v>NIL</v>
          </cell>
          <cell r="AE2915" t="str">
            <v>NIL</v>
          </cell>
          <cell r="AF2915" t="str">
            <v>NIL</v>
          </cell>
          <cell r="AG2915" t="str">
            <v>NIL</v>
          </cell>
        </row>
        <row r="2916">
          <cell r="A2916" t="str">
            <v>14-160A</v>
          </cell>
          <cell r="B2916">
            <v>0.3</v>
          </cell>
          <cell r="C2916">
            <v>-0.3</v>
          </cell>
          <cell r="D2916">
            <v>0.1</v>
          </cell>
          <cell r="E2916">
            <v>-0.1</v>
          </cell>
          <cell r="F2916">
            <v>0.05</v>
          </cell>
          <cell r="G2916">
            <v>-0.05</v>
          </cell>
          <cell r="H2916">
            <v>0.1</v>
          </cell>
          <cell r="I2916">
            <v>0</v>
          </cell>
          <cell r="J2916">
            <v>0.1</v>
          </cell>
          <cell r="K2916">
            <v>-0.1</v>
          </cell>
          <cell r="L2916">
            <v>0.1</v>
          </cell>
          <cell r="M2916">
            <v>-0.1</v>
          </cell>
          <cell r="N2916">
            <v>0.1</v>
          </cell>
          <cell r="O2916">
            <v>-0.1</v>
          </cell>
          <cell r="P2916">
            <v>0.05</v>
          </cell>
          <cell r="Q2916">
            <v>-0.05</v>
          </cell>
          <cell r="R2916">
            <v>0.2</v>
          </cell>
          <cell r="S2916">
            <v>-0.2</v>
          </cell>
          <cell r="T2916">
            <v>0.05</v>
          </cell>
          <cell r="U2916">
            <v>-0.05</v>
          </cell>
          <cell r="V2916">
            <v>0.05</v>
          </cell>
          <cell r="W2916">
            <v>-0.05</v>
          </cell>
          <cell r="X2916">
            <v>0.05</v>
          </cell>
          <cell r="Y2916">
            <v>-0.05</v>
          </cell>
          <cell r="Z2916">
            <v>0.05</v>
          </cell>
          <cell r="AA2916">
            <v>-0.05</v>
          </cell>
          <cell r="AB2916" t="str">
            <v>NIL</v>
          </cell>
          <cell r="AC2916" t="str">
            <v>NIL</v>
          </cell>
          <cell r="AD2916" t="str">
            <v>NIL</v>
          </cell>
          <cell r="AE2916" t="str">
            <v>NIL</v>
          </cell>
          <cell r="AF2916" t="str">
            <v>NIL</v>
          </cell>
          <cell r="AG2916" t="str">
            <v>NIL</v>
          </cell>
        </row>
        <row r="2917">
          <cell r="A2917" t="str">
            <v>14-267</v>
          </cell>
          <cell r="B2917">
            <v>0.2</v>
          </cell>
          <cell r="C2917">
            <v>-0.2</v>
          </cell>
          <cell r="D2917">
            <v>0.1</v>
          </cell>
          <cell r="E2917">
            <v>-0.1</v>
          </cell>
          <cell r="F2917">
            <v>0.05</v>
          </cell>
          <cell r="G2917">
            <v>-0.05</v>
          </cell>
          <cell r="H2917">
            <v>0.1</v>
          </cell>
          <cell r="I2917">
            <v>0</v>
          </cell>
          <cell r="J2917">
            <v>0.1</v>
          </cell>
          <cell r="K2917">
            <v>-0.1</v>
          </cell>
          <cell r="L2917">
            <v>0.1</v>
          </cell>
          <cell r="M2917">
            <v>-0.1</v>
          </cell>
          <cell r="N2917">
            <v>0.1</v>
          </cell>
          <cell r="O2917">
            <v>-0.1</v>
          </cell>
          <cell r="P2917">
            <v>0.05</v>
          </cell>
          <cell r="Q2917">
            <v>-0.05</v>
          </cell>
          <cell r="R2917">
            <v>0.2</v>
          </cell>
          <cell r="S2917">
            <v>-0.2</v>
          </cell>
          <cell r="T2917">
            <v>0.05</v>
          </cell>
          <cell r="U2917">
            <v>-0.05</v>
          </cell>
          <cell r="V2917">
            <v>0.1</v>
          </cell>
          <cell r="W2917">
            <v>-0.1</v>
          </cell>
          <cell r="X2917">
            <v>0.1</v>
          </cell>
          <cell r="Y2917">
            <v>-0.1</v>
          </cell>
          <cell r="Z2917">
            <v>0.1</v>
          </cell>
          <cell r="AA2917">
            <v>-0.1</v>
          </cell>
          <cell r="AB2917" t="str">
            <v>NIL</v>
          </cell>
          <cell r="AC2917" t="str">
            <v>NIL</v>
          </cell>
          <cell r="AD2917" t="str">
            <v>NIL</v>
          </cell>
          <cell r="AE2917" t="str">
            <v>NIL</v>
          </cell>
          <cell r="AF2917" t="str">
            <v>NIL</v>
          </cell>
          <cell r="AG2917" t="str">
            <v>NIL</v>
          </cell>
        </row>
        <row r="2918">
          <cell r="A2918" t="str">
            <v>16-001AN</v>
          </cell>
          <cell r="B2918">
            <v>0</v>
          </cell>
          <cell r="C2918">
            <v>-0.1</v>
          </cell>
          <cell r="D2918">
            <v>0.1</v>
          </cell>
          <cell r="E2918">
            <v>-0.1</v>
          </cell>
          <cell r="F2918">
            <v>0.05</v>
          </cell>
          <cell r="G2918">
            <v>-0.05</v>
          </cell>
          <cell r="H2918">
            <v>0.1</v>
          </cell>
          <cell r="I2918">
            <v>0</v>
          </cell>
          <cell r="J2918" t="str">
            <v>NIL</v>
          </cell>
          <cell r="K2918" t="str">
            <v>NIL</v>
          </cell>
          <cell r="L2918">
            <v>0.1</v>
          </cell>
          <cell r="M2918">
            <v>-0.1</v>
          </cell>
          <cell r="N2918">
            <v>0.05</v>
          </cell>
          <cell r="O2918">
            <v>-0.05</v>
          </cell>
          <cell r="P2918">
            <v>0.05</v>
          </cell>
          <cell r="Q2918">
            <v>-0.05</v>
          </cell>
          <cell r="R2918">
            <v>0.2</v>
          </cell>
          <cell r="S2918">
            <v>-0.2</v>
          </cell>
          <cell r="T2918">
            <v>0.05</v>
          </cell>
          <cell r="U2918">
            <v>-0.05</v>
          </cell>
          <cell r="V2918">
            <v>0.05</v>
          </cell>
          <cell r="W2918">
            <v>-0.05</v>
          </cell>
          <cell r="X2918">
            <v>0.05</v>
          </cell>
          <cell r="Y2918">
            <v>-0.05</v>
          </cell>
          <cell r="Z2918">
            <v>0.05</v>
          </cell>
          <cell r="AA2918">
            <v>-0.05</v>
          </cell>
          <cell r="AB2918" t="str">
            <v>NIL</v>
          </cell>
          <cell r="AC2918" t="str">
            <v>NIL</v>
          </cell>
          <cell r="AD2918">
            <v>0.05</v>
          </cell>
          <cell r="AE2918">
            <v>-0.05</v>
          </cell>
          <cell r="AF2918">
            <v>0.05</v>
          </cell>
          <cell r="AG2918">
            <v>-0.05</v>
          </cell>
        </row>
        <row r="2919">
          <cell r="A2919" t="str">
            <v>16-001AN-1</v>
          </cell>
          <cell r="B2919">
            <v>0</v>
          </cell>
          <cell r="C2919">
            <v>-0.1</v>
          </cell>
          <cell r="D2919">
            <v>0.1</v>
          </cell>
          <cell r="E2919">
            <v>-0.1</v>
          </cell>
          <cell r="F2919">
            <v>0.05</v>
          </cell>
          <cell r="G2919">
            <v>-0.05</v>
          </cell>
          <cell r="H2919">
            <v>0.1</v>
          </cell>
          <cell r="I2919">
            <v>0</v>
          </cell>
          <cell r="J2919" t="str">
            <v>NIL</v>
          </cell>
          <cell r="K2919" t="str">
            <v>NIL</v>
          </cell>
          <cell r="L2919">
            <v>0.1</v>
          </cell>
          <cell r="M2919">
            <v>-0.1</v>
          </cell>
          <cell r="N2919">
            <v>0.05</v>
          </cell>
          <cell r="O2919">
            <v>-0.05</v>
          </cell>
          <cell r="P2919">
            <v>0.05</v>
          </cell>
          <cell r="Q2919">
            <v>-0.05</v>
          </cell>
          <cell r="R2919">
            <v>0.2</v>
          </cell>
          <cell r="S2919">
            <v>-0.2</v>
          </cell>
          <cell r="T2919">
            <v>0.05</v>
          </cell>
          <cell r="U2919">
            <v>-0.05</v>
          </cell>
          <cell r="V2919">
            <v>0.05</v>
          </cell>
          <cell r="W2919">
            <v>-0.05</v>
          </cell>
          <cell r="X2919">
            <v>0.05</v>
          </cell>
          <cell r="Y2919">
            <v>-0.05</v>
          </cell>
          <cell r="Z2919">
            <v>0.05</v>
          </cell>
          <cell r="AA2919">
            <v>-0.05</v>
          </cell>
          <cell r="AB2919" t="str">
            <v>NIL</v>
          </cell>
          <cell r="AC2919" t="str">
            <v>NIL</v>
          </cell>
          <cell r="AD2919">
            <v>0.05</v>
          </cell>
          <cell r="AE2919">
            <v>-0.05</v>
          </cell>
          <cell r="AF2919">
            <v>0.05</v>
          </cell>
          <cell r="AG2919">
            <v>-0.05</v>
          </cell>
        </row>
        <row r="2920">
          <cell r="A2920" t="str">
            <v>16-001ANL</v>
          </cell>
          <cell r="B2920">
            <v>0</v>
          </cell>
          <cell r="C2920">
            <v>-0.1</v>
          </cell>
          <cell r="D2920">
            <v>0.1</v>
          </cell>
          <cell r="E2920">
            <v>-0.1</v>
          </cell>
          <cell r="F2920">
            <v>0.05</v>
          </cell>
          <cell r="G2920">
            <v>-0.05</v>
          </cell>
          <cell r="H2920">
            <v>0.1</v>
          </cell>
          <cell r="I2920">
            <v>0</v>
          </cell>
          <cell r="J2920" t="str">
            <v>NIL</v>
          </cell>
          <cell r="K2920" t="str">
            <v>NIL</v>
          </cell>
          <cell r="L2920">
            <v>0.1</v>
          </cell>
          <cell r="M2920">
            <v>-0.1</v>
          </cell>
          <cell r="N2920">
            <v>0.05</v>
          </cell>
          <cell r="O2920">
            <v>-0.05</v>
          </cell>
          <cell r="P2920">
            <v>0.05</v>
          </cell>
          <cell r="Q2920">
            <v>-0.05</v>
          </cell>
          <cell r="R2920">
            <v>0.2</v>
          </cell>
          <cell r="S2920">
            <v>-0.2</v>
          </cell>
          <cell r="T2920">
            <v>0.05</v>
          </cell>
          <cell r="U2920">
            <v>-0.05</v>
          </cell>
          <cell r="V2920">
            <v>0.05</v>
          </cell>
          <cell r="W2920">
            <v>-0.05</v>
          </cell>
          <cell r="X2920">
            <v>0.05</v>
          </cell>
          <cell r="Y2920">
            <v>-0.05</v>
          </cell>
          <cell r="Z2920">
            <v>0.05</v>
          </cell>
          <cell r="AA2920">
            <v>-0.05</v>
          </cell>
          <cell r="AB2920" t="str">
            <v>NIL</v>
          </cell>
          <cell r="AC2920" t="str">
            <v>NIL</v>
          </cell>
          <cell r="AD2920">
            <v>0.05</v>
          </cell>
          <cell r="AE2920">
            <v>-0.05</v>
          </cell>
          <cell r="AF2920">
            <v>0.05</v>
          </cell>
          <cell r="AG2920">
            <v>-0.05</v>
          </cell>
        </row>
        <row r="2921">
          <cell r="A2921" t="str">
            <v>16-001ANL-1</v>
          </cell>
          <cell r="B2921">
            <v>0</v>
          </cell>
          <cell r="C2921">
            <v>-0.1</v>
          </cell>
          <cell r="D2921">
            <v>0.1</v>
          </cell>
          <cell r="E2921">
            <v>-0.1</v>
          </cell>
          <cell r="F2921">
            <v>0.05</v>
          </cell>
          <cell r="G2921">
            <v>-0.05</v>
          </cell>
          <cell r="H2921">
            <v>0.1</v>
          </cell>
          <cell r="I2921">
            <v>0</v>
          </cell>
          <cell r="J2921" t="str">
            <v>NIL</v>
          </cell>
          <cell r="K2921" t="str">
            <v>NIL</v>
          </cell>
          <cell r="L2921">
            <v>0.1</v>
          </cell>
          <cell r="M2921">
            <v>-0.1</v>
          </cell>
          <cell r="N2921">
            <v>0.05</v>
          </cell>
          <cell r="O2921">
            <v>-0.05</v>
          </cell>
          <cell r="P2921">
            <v>0.05</v>
          </cell>
          <cell r="Q2921">
            <v>-0.05</v>
          </cell>
          <cell r="R2921">
            <v>0.2</v>
          </cell>
          <cell r="S2921">
            <v>-0.2</v>
          </cell>
          <cell r="T2921">
            <v>0.05</v>
          </cell>
          <cell r="U2921">
            <v>-0.05</v>
          </cell>
          <cell r="V2921">
            <v>0.05</v>
          </cell>
          <cell r="W2921">
            <v>-0.05</v>
          </cell>
          <cell r="X2921">
            <v>0.05</v>
          </cell>
          <cell r="Y2921">
            <v>-0.05</v>
          </cell>
          <cell r="Z2921">
            <v>0.05</v>
          </cell>
          <cell r="AA2921">
            <v>-0.05</v>
          </cell>
          <cell r="AB2921" t="str">
            <v>NIL</v>
          </cell>
          <cell r="AC2921" t="str">
            <v>NIL</v>
          </cell>
          <cell r="AD2921">
            <v>0.05</v>
          </cell>
          <cell r="AE2921">
            <v>-0.05</v>
          </cell>
          <cell r="AF2921">
            <v>0.05</v>
          </cell>
          <cell r="AG2921">
            <v>-0.05</v>
          </cell>
        </row>
        <row r="2922">
          <cell r="A2922" t="str">
            <v>16-002AN</v>
          </cell>
          <cell r="B2922">
            <v>0.1</v>
          </cell>
          <cell r="C2922">
            <v>-0.1</v>
          </cell>
          <cell r="D2922">
            <v>0.1</v>
          </cell>
          <cell r="E2922">
            <v>-0.1</v>
          </cell>
          <cell r="F2922">
            <v>0.05</v>
          </cell>
          <cell r="G2922">
            <v>-0.05</v>
          </cell>
          <cell r="H2922">
            <v>0.1</v>
          </cell>
          <cell r="I2922">
            <v>0</v>
          </cell>
          <cell r="J2922" t="str">
            <v>NIL</v>
          </cell>
          <cell r="K2922" t="str">
            <v>NIL</v>
          </cell>
          <cell r="L2922">
            <v>0.05</v>
          </cell>
          <cell r="M2922">
            <v>-0.05</v>
          </cell>
          <cell r="N2922">
            <v>0.05</v>
          </cell>
          <cell r="O2922">
            <v>-0.05</v>
          </cell>
          <cell r="P2922">
            <v>0.05</v>
          </cell>
          <cell r="Q2922">
            <v>-0.05</v>
          </cell>
          <cell r="R2922">
            <v>0.2</v>
          </cell>
          <cell r="S2922">
            <v>-0.2</v>
          </cell>
          <cell r="T2922">
            <v>0.05</v>
          </cell>
          <cell r="U2922">
            <v>-0.05</v>
          </cell>
          <cell r="V2922">
            <v>0.05</v>
          </cell>
          <cell r="W2922">
            <v>-0.05</v>
          </cell>
          <cell r="X2922">
            <v>0.05</v>
          </cell>
          <cell r="Y2922">
            <v>-0.05</v>
          </cell>
          <cell r="Z2922">
            <v>0.05</v>
          </cell>
          <cell r="AA2922">
            <v>-0.05</v>
          </cell>
          <cell r="AB2922" t="str">
            <v>NIL</v>
          </cell>
          <cell r="AC2922" t="str">
            <v>NIL</v>
          </cell>
          <cell r="AD2922" t="str">
            <v>NIL</v>
          </cell>
          <cell r="AE2922" t="str">
            <v>NIL</v>
          </cell>
          <cell r="AF2922" t="str">
            <v>NIL</v>
          </cell>
          <cell r="AG2922" t="str">
            <v>NIL</v>
          </cell>
        </row>
        <row r="2923">
          <cell r="A2923" t="str">
            <v>16-003AN</v>
          </cell>
          <cell r="B2923">
            <v>0.2</v>
          </cell>
          <cell r="C2923">
            <v>-0.2</v>
          </cell>
          <cell r="D2923">
            <v>0.1</v>
          </cell>
          <cell r="E2923">
            <v>-0.1</v>
          </cell>
          <cell r="F2923">
            <v>0.05</v>
          </cell>
          <cell r="G2923">
            <v>-0.05</v>
          </cell>
          <cell r="H2923">
            <v>0.1</v>
          </cell>
          <cell r="I2923">
            <v>0</v>
          </cell>
          <cell r="J2923" t="str">
            <v>NIL</v>
          </cell>
          <cell r="K2923" t="str">
            <v>NIL</v>
          </cell>
          <cell r="L2923">
            <v>0.05</v>
          </cell>
          <cell r="M2923">
            <v>-0.05</v>
          </cell>
          <cell r="N2923">
            <v>0.1</v>
          </cell>
          <cell r="O2923">
            <v>-0.1</v>
          </cell>
          <cell r="P2923">
            <v>0.05</v>
          </cell>
          <cell r="Q2923">
            <v>-0.05</v>
          </cell>
          <cell r="R2923">
            <v>0.2</v>
          </cell>
          <cell r="S2923">
            <v>-0.2</v>
          </cell>
          <cell r="T2923">
            <v>0.05</v>
          </cell>
          <cell r="U2923">
            <v>-0.05</v>
          </cell>
          <cell r="V2923">
            <v>0.05</v>
          </cell>
          <cell r="W2923">
            <v>-0.05</v>
          </cell>
          <cell r="X2923">
            <v>0.05</v>
          </cell>
          <cell r="Y2923">
            <v>-0.05</v>
          </cell>
          <cell r="Z2923">
            <v>0.05</v>
          </cell>
          <cell r="AA2923">
            <v>-0.05</v>
          </cell>
          <cell r="AB2923" t="str">
            <v>NIL</v>
          </cell>
          <cell r="AC2923" t="str">
            <v>NIL</v>
          </cell>
          <cell r="AD2923" t="str">
            <v>NIL</v>
          </cell>
          <cell r="AE2923" t="str">
            <v>NIL</v>
          </cell>
          <cell r="AF2923" t="str">
            <v>NIL</v>
          </cell>
          <cell r="AG2923" t="str">
            <v>NIL</v>
          </cell>
        </row>
        <row r="2924">
          <cell r="A2924" t="str">
            <v>16-003AN-1</v>
          </cell>
          <cell r="B2924">
            <v>0.2</v>
          </cell>
          <cell r="C2924">
            <v>-0.2</v>
          </cell>
          <cell r="D2924">
            <v>0.1</v>
          </cell>
          <cell r="E2924">
            <v>-0.1</v>
          </cell>
          <cell r="F2924">
            <v>0.05</v>
          </cell>
          <cell r="G2924">
            <v>-0.05</v>
          </cell>
          <cell r="H2924">
            <v>0.1</v>
          </cell>
          <cell r="I2924">
            <v>0</v>
          </cell>
          <cell r="J2924" t="str">
            <v>NIL</v>
          </cell>
          <cell r="K2924" t="str">
            <v>NIL</v>
          </cell>
          <cell r="L2924">
            <v>0.05</v>
          </cell>
          <cell r="M2924">
            <v>-0.05</v>
          </cell>
          <cell r="N2924">
            <v>0.1</v>
          </cell>
          <cell r="O2924">
            <v>-0.1</v>
          </cell>
          <cell r="P2924">
            <v>0.05</v>
          </cell>
          <cell r="Q2924">
            <v>-0.05</v>
          </cell>
          <cell r="R2924">
            <v>0.2</v>
          </cell>
          <cell r="S2924">
            <v>-0.2</v>
          </cell>
          <cell r="T2924">
            <v>0.05</v>
          </cell>
          <cell r="U2924">
            <v>-0.05</v>
          </cell>
          <cell r="V2924">
            <v>0.05</v>
          </cell>
          <cell r="W2924">
            <v>-0.05</v>
          </cell>
          <cell r="X2924">
            <v>0.05</v>
          </cell>
          <cell r="Y2924">
            <v>-0.05</v>
          </cell>
          <cell r="Z2924">
            <v>0.05</v>
          </cell>
          <cell r="AA2924">
            <v>-0.05</v>
          </cell>
          <cell r="AB2924" t="str">
            <v>NIL</v>
          </cell>
          <cell r="AC2924" t="str">
            <v>NIL</v>
          </cell>
          <cell r="AD2924" t="str">
            <v>NIL</v>
          </cell>
          <cell r="AE2924" t="str">
            <v>NIL</v>
          </cell>
          <cell r="AF2924" t="str">
            <v>NIL</v>
          </cell>
          <cell r="AG2924" t="str">
            <v>NIL</v>
          </cell>
        </row>
        <row r="2925">
          <cell r="A2925" t="str">
            <v>16-004AN</v>
          </cell>
          <cell r="B2925">
            <v>0.1</v>
          </cell>
          <cell r="C2925">
            <v>-0.1</v>
          </cell>
          <cell r="D2925">
            <v>0.1</v>
          </cell>
          <cell r="E2925">
            <v>-0.1</v>
          </cell>
          <cell r="F2925">
            <v>0.05</v>
          </cell>
          <cell r="G2925">
            <v>-0.05</v>
          </cell>
          <cell r="H2925">
            <v>0.1</v>
          </cell>
          <cell r="I2925">
            <v>0</v>
          </cell>
          <cell r="J2925" t="str">
            <v>NIL</v>
          </cell>
          <cell r="K2925" t="str">
            <v>NIL</v>
          </cell>
          <cell r="L2925">
            <v>0.05</v>
          </cell>
          <cell r="M2925">
            <v>-0.05</v>
          </cell>
          <cell r="N2925">
            <v>0.05</v>
          </cell>
          <cell r="O2925">
            <v>-0.05</v>
          </cell>
          <cell r="P2925">
            <v>0.05</v>
          </cell>
          <cell r="Q2925">
            <v>-0.05</v>
          </cell>
          <cell r="R2925">
            <v>0.2</v>
          </cell>
          <cell r="S2925">
            <v>-0.2</v>
          </cell>
          <cell r="T2925">
            <v>0.05</v>
          </cell>
          <cell r="U2925">
            <v>-0.05</v>
          </cell>
          <cell r="V2925">
            <v>0.05</v>
          </cell>
          <cell r="W2925">
            <v>-0.05</v>
          </cell>
          <cell r="X2925">
            <v>0.05</v>
          </cell>
          <cell r="Y2925">
            <v>-0.05</v>
          </cell>
          <cell r="Z2925">
            <v>0.05</v>
          </cell>
          <cell r="AA2925">
            <v>-0.05</v>
          </cell>
          <cell r="AB2925" t="str">
            <v>NIL</v>
          </cell>
          <cell r="AC2925" t="str">
            <v>NIL</v>
          </cell>
          <cell r="AD2925">
            <v>0.05</v>
          </cell>
          <cell r="AE2925">
            <v>-0.05</v>
          </cell>
          <cell r="AF2925" t="str">
            <v>NIL</v>
          </cell>
          <cell r="AG2925" t="str">
            <v>NIL</v>
          </cell>
        </row>
        <row r="2926">
          <cell r="A2926" t="str">
            <v>16-005AN</v>
          </cell>
          <cell r="B2926">
            <v>0.2</v>
          </cell>
          <cell r="C2926">
            <v>-0.2</v>
          </cell>
          <cell r="D2926">
            <v>0.1</v>
          </cell>
          <cell r="E2926">
            <v>-0.1</v>
          </cell>
          <cell r="F2926">
            <v>0.05</v>
          </cell>
          <cell r="G2926">
            <v>-0.05</v>
          </cell>
          <cell r="H2926">
            <v>0.1</v>
          </cell>
          <cell r="I2926">
            <v>0</v>
          </cell>
          <cell r="J2926" t="str">
            <v>NIL</v>
          </cell>
          <cell r="K2926" t="str">
            <v>NIL</v>
          </cell>
          <cell r="L2926">
            <v>0.1</v>
          </cell>
          <cell r="M2926">
            <v>-0.1</v>
          </cell>
          <cell r="N2926">
            <v>0.05</v>
          </cell>
          <cell r="O2926">
            <v>-0.05</v>
          </cell>
          <cell r="P2926">
            <v>0.05</v>
          </cell>
          <cell r="Q2926">
            <v>-0.05</v>
          </cell>
          <cell r="R2926">
            <v>0.2</v>
          </cell>
          <cell r="S2926">
            <v>-0.2</v>
          </cell>
          <cell r="T2926">
            <v>0.05</v>
          </cell>
          <cell r="U2926">
            <v>-0.05</v>
          </cell>
          <cell r="V2926">
            <v>0.05</v>
          </cell>
          <cell r="W2926">
            <v>-0.05</v>
          </cell>
          <cell r="X2926">
            <v>0.05</v>
          </cell>
          <cell r="Y2926">
            <v>-0.05</v>
          </cell>
          <cell r="Z2926">
            <v>0.05</v>
          </cell>
          <cell r="AA2926">
            <v>-0.05</v>
          </cell>
          <cell r="AB2926" t="str">
            <v>NIL</v>
          </cell>
          <cell r="AC2926" t="str">
            <v>NIL</v>
          </cell>
          <cell r="AD2926" t="str">
            <v>NIL</v>
          </cell>
          <cell r="AE2926" t="str">
            <v>NIL</v>
          </cell>
          <cell r="AF2926" t="str">
            <v>NIL</v>
          </cell>
          <cell r="AG2926" t="str">
            <v>NIL</v>
          </cell>
        </row>
        <row r="2927">
          <cell r="A2927" t="str">
            <v>16-005AN-1</v>
          </cell>
          <cell r="B2927">
            <v>0.2</v>
          </cell>
          <cell r="C2927">
            <v>-0.2</v>
          </cell>
          <cell r="D2927">
            <v>0.1</v>
          </cell>
          <cell r="E2927">
            <v>-0.1</v>
          </cell>
          <cell r="F2927">
            <v>0.05</v>
          </cell>
          <cell r="G2927">
            <v>-0.05</v>
          </cell>
          <cell r="H2927">
            <v>0.1</v>
          </cell>
          <cell r="I2927">
            <v>0</v>
          </cell>
          <cell r="J2927" t="str">
            <v>NIL</v>
          </cell>
          <cell r="K2927" t="str">
            <v>NIL</v>
          </cell>
          <cell r="L2927">
            <v>0.1</v>
          </cell>
          <cell r="M2927">
            <v>-0.1</v>
          </cell>
          <cell r="N2927">
            <v>0.05</v>
          </cell>
          <cell r="O2927">
            <v>-0.05</v>
          </cell>
          <cell r="P2927">
            <v>0.05</v>
          </cell>
          <cell r="Q2927">
            <v>-0.05</v>
          </cell>
          <cell r="R2927">
            <v>0.2</v>
          </cell>
          <cell r="S2927">
            <v>-0.2</v>
          </cell>
          <cell r="T2927">
            <v>0.05</v>
          </cell>
          <cell r="U2927">
            <v>-0.05</v>
          </cell>
          <cell r="V2927">
            <v>0.05</v>
          </cell>
          <cell r="W2927">
            <v>-0.05</v>
          </cell>
          <cell r="X2927">
            <v>0.05</v>
          </cell>
          <cell r="Y2927">
            <v>-0.05</v>
          </cell>
          <cell r="Z2927">
            <v>0.05</v>
          </cell>
          <cell r="AA2927">
            <v>-0.05</v>
          </cell>
          <cell r="AB2927" t="str">
            <v>NIL</v>
          </cell>
          <cell r="AC2927" t="str">
            <v>NIL</v>
          </cell>
          <cell r="AD2927" t="str">
            <v>NIL</v>
          </cell>
          <cell r="AE2927" t="str">
            <v>NIL</v>
          </cell>
          <cell r="AF2927" t="str">
            <v>NIL</v>
          </cell>
          <cell r="AG2927" t="str">
            <v>NIL</v>
          </cell>
        </row>
        <row r="2928">
          <cell r="A2928" t="str">
            <v>16-005AN-2</v>
          </cell>
          <cell r="B2928">
            <v>0.2</v>
          </cell>
          <cell r="C2928">
            <v>-0.2</v>
          </cell>
          <cell r="D2928">
            <v>0.1</v>
          </cell>
          <cell r="E2928">
            <v>-0.1</v>
          </cell>
          <cell r="F2928">
            <v>0.05</v>
          </cell>
          <cell r="G2928">
            <v>-0.05</v>
          </cell>
          <cell r="H2928">
            <v>0.1</v>
          </cell>
          <cell r="I2928">
            <v>0</v>
          </cell>
          <cell r="J2928" t="str">
            <v>NIL</v>
          </cell>
          <cell r="K2928" t="str">
            <v>NIL</v>
          </cell>
          <cell r="L2928">
            <v>0.1</v>
          </cell>
          <cell r="M2928">
            <v>-0.1</v>
          </cell>
          <cell r="N2928">
            <v>0.05</v>
          </cell>
          <cell r="O2928">
            <v>-0.05</v>
          </cell>
          <cell r="P2928">
            <v>0.05</v>
          </cell>
          <cell r="Q2928">
            <v>-0.05</v>
          </cell>
          <cell r="R2928">
            <v>0.2</v>
          </cell>
          <cell r="S2928">
            <v>-0.2</v>
          </cell>
          <cell r="T2928">
            <v>0.05</v>
          </cell>
          <cell r="U2928">
            <v>-0.05</v>
          </cell>
          <cell r="V2928">
            <v>0.05</v>
          </cell>
          <cell r="W2928">
            <v>-0.05</v>
          </cell>
          <cell r="X2928">
            <v>0.05</v>
          </cell>
          <cell r="Y2928">
            <v>-0.05</v>
          </cell>
          <cell r="Z2928">
            <v>0.05</v>
          </cell>
          <cell r="AA2928">
            <v>-0.05</v>
          </cell>
          <cell r="AB2928" t="str">
            <v>NIL</v>
          </cell>
          <cell r="AC2928" t="str">
            <v>NIL</v>
          </cell>
          <cell r="AD2928" t="str">
            <v>NIL</v>
          </cell>
          <cell r="AE2928" t="str">
            <v>NIL</v>
          </cell>
          <cell r="AF2928" t="str">
            <v>NIL</v>
          </cell>
          <cell r="AG2928" t="str">
            <v>NIL</v>
          </cell>
        </row>
        <row r="2929">
          <cell r="A2929" t="str">
            <v>16-006AN</v>
          </cell>
          <cell r="B2929">
            <v>0.2</v>
          </cell>
          <cell r="C2929">
            <v>-0.2</v>
          </cell>
          <cell r="D2929">
            <v>0.1</v>
          </cell>
          <cell r="E2929">
            <v>-0.1</v>
          </cell>
          <cell r="F2929">
            <v>0.05</v>
          </cell>
          <cell r="G2929">
            <v>-0.05</v>
          </cell>
          <cell r="H2929">
            <v>0.1</v>
          </cell>
          <cell r="I2929">
            <v>0</v>
          </cell>
          <cell r="J2929" t="str">
            <v>NIL</v>
          </cell>
          <cell r="K2929" t="str">
            <v>NIL</v>
          </cell>
          <cell r="L2929">
            <v>0.1</v>
          </cell>
          <cell r="M2929">
            <v>-0.1</v>
          </cell>
          <cell r="N2929">
            <v>0.05</v>
          </cell>
          <cell r="O2929">
            <v>-0.05</v>
          </cell>
          <cell r="P2929">
            <v>0.05</v>
          </cell>
          <cell r="Q2929">
            <v>-0.05</v>
          </cell>
          <cell r="R2929">
            <v>0.2</v>
          </cell>
          <cell r="S2929">
            <v>-0.2</v>
          </cell>
          <cell r="T2929">
            <v>0.05</v>
          </cell>
          <cell r="U2929">
            <v>-0.05</v>
          </cell>
          <cell r="V2929">
            <v>0.05</v>
          </cell>
          <cell r="W2929">
            <v>-0.05</v>
          </cell>
          <cell r="X2929">
            <v>0.05</v>
          </cell>
          <cell r="Y2929">
            <v>-0.05</v>
          </cell>
          <cell r="Z2929">
            <v>0.05</v>
          </cell>
          <cell r="AA2929">
            <v>-0.05</v>
          </cell>
          <cell r="AB2929" t="str">
            <v>NIL</v>
          </cell>
          <cell r="AC2929" t="str">
            <v>NIL</v>
          </cell>
          <cell r="AD2929">
            <v>0.05</v>
          </cell>
          <cell r="AE2929">
            <v>-0.05</v>
          </cell>
          <cell r="AF2929" t="str">
            <v>NIL</v>
          </cell>
          <cell r="AG2929" t="str">
            <v>NIL</v>
          </cell>
        </row>
        <row r="2930">
          <cell r="A2930" t="str">
            <v>16-007AN</v>
          </cell>
          <cell r="B2930">
            <v>0</v>
          </cell>
          <cell r="C2930">
            <v>-0.1</v>
          </cell>
          <cell r="D2930">
            <v>0.1</v>
          </cell>
          <cell r="E2930">
            <v>-0.1</v>
          </cell>
          <cell r="F2930">
            <v>0.05</v>
          </cell>
          <cell r="G2930">
            <v>-0.05</v>
          </cell>
          <cell r="H2930">
            <v>0.1</v>
          </cell>
          <cell r="I2930">
            <v>0</v>
          </cell>
          <cell r="J2930" t="str">
            <v>NIL</v>
          </cell>
          <cell r="K2930" t="str">
            <v>NIL</v>
          </cell>
          <cell r="L2930">
            <v>0.05</v>
          </cell>
          <cell r="M2930">
            <v>-0.05</v>
          </cell>
          <cell r="N2930">
            <v>0.05</v>
          </cell>
          <cell r="O2930">
            <v>-0.05</v>
          </cell>
          <cell r="P2930">
            <v>0.05</v>
          </cell>
          <cell r="Q2930">
            <v>-0.05</v>
          </cell>
          <cell r="R2930">
            <v>0.2</v>
          </cell>
          <cell r="S2930">
            <v>-0.2</v>
          </cell>
          <cell r="T2930">
            <v>0.05</v>
          </cell>
          <cell r="U2930">
            <v>-0.05</v>
          </cell>
          <cell r="V2930">
            <v>0.05</v>
          </cell>
          <cell r="W2930">
            <v>-0.05</v>
          </cell>
          <cell r="X2930">
            <v>0.04</v>
          </cell>
          <cell r="Y2930">
            <v>-0.02</v>
          </cell>
          <cell r="Z2930">
            <v>0.05</v>
          </cell>
          <cell r="AA2930">
            <v>-0.05</v>
          </cell>
          <cell r="AB2930" t="str">
            <v>NIL</v>
          </cell>
          <cell r="AC2930" t="str">
            <v>NIL</v>
          </cell>
          <cell r="AD2930">
            <v>0.05</v>
          </cell>
          <cell r="AE2930">
            <v>-0.05</v>
          </cell>
          <cell r="AF2930">
            <v>0.05</v>
          </cell>
          <cell r="AG2930">
            <v>-0.05</v>
          </cell>
        </row>
        <row r="2931">
          <cell r="A2931" t="str">
            <v>16-007AN-1</v>
          </cell>
          <cell r="B2931">
            <v>0</v>
          </cell>
          <cell r="C2931">
            <v>-0.1</v>
          </cell>
          <cell r="D2931">
            <v>0.1</v>
          </cell>
          <cell r="E2931">
            <v>-0.1</v>
          </cell>
          <cell r="F2931">
            <v>0.05</v>
          </cell>
          <cell r="G2931">
            <v>-0.05</v>
          </cell>
          <cell r="H2931">
            <v>0.1</v>
          </cell>
          <cell r="I2931">
            <v>0</v>
          </cell>
          <cell r="J2931" t="str">
            <v>NIL</v>
          </cell>
          <cell r="K2931" t="str">
            <v>NIL</v>
          </cell>
          <cell r="L2931">
            <v>0.05</v>
          </cell>
          <cell r="M2931">
            <v>-0.05</v>
          </cell>
          <cell r="N2931">
            <v>0.05</v>
          </cell>
          <cell r="O2931">
            <v>-0.05</v>
          </cell>
          <cell r="P2931">
            <v>0.05</v>
          </cell>
          <cell r="Q2931">
            <v>-0.05</v>
          </cell>
          <cell r="R2931">
            <v>0.2</v>
          </cell>
          <cell r="S2931">
            <v>-0.2</v>
          </cell>
          <cell r="T2931">
            <v>0.05</v>
          </cell>
          <cell r="U2931">
            <v>-0.05</v>
          </cell>
          <cell r="V2931">
            <v>0.05</v>
          </cell>
          <cell r="W2931">
            <v>-0.05</v>
          </cell>
          <cell r="X2931">
            <v>0.04</v>
          </cell>
          <cell r="Y2931">
            <v>-0.02</v>
          </cell>
          <cell r="Z2931">
            <v>0.05</v>
          </cell>
          <cell r="AA2931">
            <v>-0.05</v>
          </cell>
          <cell r="AB2931" t="str">
            <v>NIL</v>
          </cell>
          <cell r="AC2931" t="str">
            <v>NIL</v>
          </cell>
          <cell r="AD2931">
            <v>0.05</v>
          </cell>
          <cell r="AE2931">
            <v>-0.05</v>
          </cell>
          <cell r="AF2931">
            <v>0.05</v>
          </cell>
          <cell r="AG2931">
            <v>-0.05</v>
          </cell>
        </row>
        <row r="2932">
          <cell r="A2932" t="str">
            <v>16-008AN</v>
          </cell>
          <cell r="B2932">
            <v>0</v>
          </cell>
          <cell r="C2932">
            <v>-0.1</v>
          </cell>
          <cell r="D2932">
            <v>0.1</v>
          </cell>
          <cell r="E2932">
            <v>-0.1</v>
          </cell>
          <cell r="F2932">
            <v>0.05</v>
          </cell>
          <cell r="G2932">
            <v>-0.05</v>
          </cell>
          <cell r="H2932">
            <v>0.1</v>
          </cell>
          <cell r="I2932">
            <v>0</v>
          </cell>
          <cell r="J2932" t="str">
            <v>NIL</v>
          </cell>
          <cell r="K2932" t="str">
            <v>NIL</v>
          </cell>
          <cell r="L2932">
            <v>0.1</v>
          </cell>
          <cell r="M2932">
            <v>-0.1</v>
          </cell>
          <cell r="N2932">
            <v>0.05</v>
          </cell>
          <cell r="O2932">
            <v>-0.05</v>
          </cell>
          <cell r="P2932">
            <v>0.05</v>
          </cell>
          <cell r="Q2932">
            <v>-0.05</v>
          </cell>
          <cell r="R2932">
            <v>0.2</v>
          </cell>
          <cell r="S2932">
            <v>-0.2</v>
          </cell>
          <cell r="T2932">
            <v>0.05</v>
          </cell>
          <cell r="U2932">
            <v>-0.05</v>
          </cell>
          <cell r="V2932">
            <v>0.03</v>
          </cell>
          <cell r="W2932">
            <v>-0.03</v>
          </cell>
          <cell r="X2932">
            <v>0.03</v>
          </cell>
          <cell r="Y2932">
            <v>-0.03</v>
          </cell>
          <cell r="Z2932">
            <v>0.05</v>
          </cell>
          <cell r="AA2932">
            <v>-0.05</v>
          </cell>
          <cell r="AB2932" t="str">
            <v>NIL</v>
          </cell>
          <cell r="AC2932" t="str">
            <v>NIL</v>
          </cell>
          <cell r="AD2932" t="str">
            <v>NIL</v>
          </cell>
          <cell r="AE2932" t="str">
            <v>NIL</v>
          </cell>
          <cell r="AF2932" t="str">
            <v>NIL</v>
          </cell>
          <cell r="AG2932" t="str">
            <v>NIL</v>
          </cell>
        </row>
        <row r="2933">
          <cell r="A2933" t="str">
            <v>16-008AN-1</v>
          </cell>
          <cell r="B2933">
            <v>0</v>
          </cell>
          <cell r="C2933">
            <v>-0.1</v>
          </cell>
          <cell r="D2933">
            <v>0.1</v>
          </cell>
          <cell r="E2933">
            <v>-0.1</v>
          </cell>
          <cell r="F2933">
            <v>0.05</v>
          </cell>
          <cell r="G2933">
            <v>-0.05</v>
          </cell>
          <cell r="H2933">
            <v>0.1</v>
          </cell>
          <cell r="I2933">
            <v>0</v>
          </cell>
          <cell r="J2933" t="str">
            <v>NIL</v>
          </cell>
          <cell r="K2933" t="str">
            <v>NIL</v>
          </cell>
          <cell r="L2933">
            <v>0.1</v>
          </cell>
          <cell r="M2933">
            <v>-0.1</v>
          </cell>
          <cell r="N2933">
            <v>0.05</v>
          </cell>
          <cell r="O2933">
            <v>-0.05</v>
          </cell>
          <cell r="P2933">
            <v>0.05</v>
          </cell>
          <cell r="Q2933">
            <v>-0.05</v>
          </cell>
          <cell r="R2933">
            <v>0.2</v>
          </cell>
          <cell r="S2933">
            <v>-0.2</v>
          </cell>
          <cell r="T2933">
            <v>0.05</v>
          </cell>
          <cell r="U2933">
            <v>-0.05</v>
          </cell>
          <cell r="V2933">
            <v>0.03</v>
          </cell>
          <cell r="W2933">
            <v>-0.03</v>
          </cell>
          <cell r="X2933">
            <v>0.03</v>
          </cell>
          <cell r="Y2933">
            <v>-0.03</v>
          </cell>
          <cell r="Z2933">
            <v>0.05</v>
          </cell>
          <cell r="AA2933">
            <v>-0.05</v>
          </cell>
          <cell r="AB2933" t="str">
            <v>NIL</v>
          </cell>
          <cell r="AC2933" t="str">
            <v>NIL</v>
          </cell>
          <cell r="AD2933" t="str">
            <v>NIL</v>
          </cell>
          <cell r="AE2933" t="str">
            <v>NIL</v>
          </cell>
          <cell r="AF2933" t="str">
            <v>NIL</v>
          </cell>
          <cell r="AG2933" t="str">
            <v>NIL</v>
          </cell>
        </row>
        <row r="2934">
          <cell r="A2934" t="str">
            <v>16-008ANL</v>
          </cell>
          <cell r="B2934">
            <v>0.2</v>
          </cell>
          <cell r="C2934">
            <v>-0.2</v>
          </cell>
          <cell r="D2934">
            <v>0.1</v>
          </cell>
          <cell r="E2934">
            <v>-0.1</v>
          </cell>
          <cell r="F2934">
            <v>0.05</v>
          </cell>
          <cell r="G2934">
            <v>-0.05</v>
          </cell>
          <cell r="H2934">
            <v>0.1</v>
          </cell>
          <cell r="I2934">
            <v>0</v>
          </cell>
          <cell r="J2934" t="str">
            <v>NIL</v>
          </cell>
          <cell r="K2934" t="str">
            <v>NIL</v>
          </cell>
          <cell r="L2934">
            <v>0.1</v>
          </cell>
          <cell r="M2934">
            <v>-0.1</v>
          </cell>
          <cell r="N2934">
            <v>0.05</v>
          </cell>
          <cell r="O2934">
            <v>-0.05</v>
          </cell>
          <cell r="P2934">
            <v>0.05</v>
          </cell>
          <cell r="Q2934">
            <v>-0.05</v>
          </cell>
          <cell r="R2934">
            <v>0.2</v>
          </cell>
          <cell r="S2934">
            <v>-0.2</v>
          </cell>
          <cell r="T2934">
            <v>0.05</v>
          </cell>
          <cell r="U2934">
            <v>-0.05</v>
          </cell>
          <cell r="V2934">
            <v>0.05</v>
          </cell>
          <cell r="W2934">
            <v>-0.05</v>
          </cell>
          <cell r="X2934">
            <v>0.05</v>
          </cell>
          <cell r="Y2934">
            <v>-0.05</v>
          </cell>
          <cell r="Z2934">
            <v>0.05</v>
          </cell>
          <cell r="AA2934">
            <v>-0.05</v>
          </cell>
          <cell r="AB2934" t="str">
            <v>NIL</v>
          </cell>
          <cell r="AC2934" t="str">
            <v>NIL</v>
          </cell>
          <cell r="AD2934" t="str">
            <v>NIL</v>
          </cell>
          <cell r="AE2934" t="str">
            <v>NIL</v>
          </cell>
          <cell r="AF2934" t="str">
            <v>NIL</v>
          </cell>
          <cell r="AG2934" t="str">
            <v>NIL</v>
          </cell>
        </row>
        <row r="2935">
          <cell r="A2935" t="str">
            <v>16-009AN</v>
          </cell>
          <cell r="B2935">
            <v>0</v>
          </cell>
          <cell r="C2935">
            <v>-0.1</v>
          </cell>
          <cell r="D2935">
            <v>0.1</v>
          </cell>
          <cell r="E2935">
            <v>-0.1</v>
          </cell>
          <cell r="F2935">
            <v>0.05</v>
          </cell>
          <cell r="G2935">
            <v>-0.05</v>
          </cell>
          <cell r="H2935">
            <v>0.1</v>
          </cell>
          <cell r="I2935">
            <v>0</v>
          </cell>
          <cell r="J2935" t="str">
            <v>NIL</v>
          </cell>
          <cell r="K2935" t="str">
            <v>NIL</v>
          </cell>
          <cell r="L2935">
            <v>0.1</v>
          </cell>
          <cell r="M2935">
            <v>-0.1</v>
          </cell>
          <cell r="N2935">
            <v>0.05</v>
          </cell>
          <cell r="O2935">
            <v>-0.05</v>
          </cell>
          <cell r="P2935">
            <v>0.05</v>
          </cell>
          <cell r="Q2935">
            <v>-0.05</v>
          </cell>
          <cell r="R2935">
            <v>0.2</v>
          </cell>
          <cell r="S2935">
            <v>-0.2</v>
          </cell>
          <cell r="T2935">
            <v>0.05</v>
          </cell>
          <cell r="U2935">
            <v>-0.05</v>
          </cell>
          <cell r="V2935">
            <v>0.03</v>
          </cell>
          <cell r="W2935">
            <v>-0.03</v>
          </cell>
          <cell r="X2935">
            <v>0.03</v>
          </cell>
          <cell r="Y2935">
            <v>-0.03</v>
          </cell>
          <cell r="Z2935">
            <v>0.05</v>
          </cell>
          <cell r="AA2935">
            <v>-0.05</v>
          </cell>
          <cell r="AB2935" t="str">
            <v>NIL</v>
          </cell>
          <cell r="AC2935" t="str">
            <v>NIL</v>
          </cell>
          <cell r="AD2935">
            <v>0.05</v>
          </cell>
          <cell r="AE2935">
            <v>-0.05</v>
          </cell>
          <cell r="AF2935">
            <v>0.05</v>
          </cell>
          <cell r="AG2935">
            <v>-0.05</v>
          </cell>
        </row>
        <row r="2936">
          <cell r="A2936" t="str">
            <v>16-009ANL</v>
          </cell>
          <cell r="B2936">
            <v>0</v>
          </cell>
          <cell r="C2936">
            <v>-0.1</v>
          </cell>
          <cell r="D2936">
            <v>0.1</v>
          </cell>
          <cell r="E2936">
            <v>-0.1</v>
          </cell>
          <cell r="F2936">
            <v>0.05</v>
          </cell>
          <cell r="G2936">
            <v>-0.05</v>
          </cell>
          <cell r="H2936">
            <v>0.1</v>
          </cell>
          <cell r="I2936">
            <v>0</v>
          </cell>
          <cell r="J2936" t="str">
            <v>NIL</v>
          </cell>
          <cell r="K2936" t="str">
            <v>NIL</v>
          </cell>
          <cell r="L2936">
            <v>0.1</v>
          </cell>
          <cell r="M2936">
            <v>-0.1</v>
          </cell>
          <cell r="N2936">
            <v>0.05</v>
          </cell>
          <cell r="O2936">
            <v>-0.05</v>
          </cell>
          <cell r="P2936">
            <v>0.05</v>
          </cell>
          <cell r="Q2936">
            <v>-0.05</v>
          </cell>
          <cell r="R2936">
            <v>0.2</v>
          </cell>
          <cell r="S2936">
            <v>-0.2</v>
          </cell>
          <cell r="T2936">
            <v>0.05</v>
          </cell>
          <cell r="U2936">
            <v>-0.05</v>
          </cell>
          <cell r="V2936">
            <v>0.03</v>
          </cell>
          <cell r="W2936">
            <v>-0.03</v>
          </cell>
          <cell r="X2936">
            <v>0.03</v>
          </cell>
          <cell r="Y2936">
            <v>-0.03</v>
          </cell>
          <cell r="Z2936">
            <v>0.05</v>
          </cell>
          <cell r="AA2936">
            <v>-0.05</v>
          </cell>
          <cell r="AB2936" t="str">
            <v>NIL</v>
          </cell>
          <cell r="AC2936" t="str">
            <v>NIL</v>
          </cell>
          <cell r="AD2936">
            <v>0.05</v>
          </cell>
          <cell r="AE2936">
            <v>-0.05</v>
          </cell>
          <cell r="AF2936">
            <v>0.05</v>
          </cell>
          <cell r="AG2936">
            <v>-0.05</v>
          </cell>
        </row>
        <row r="2937">
          <cell r="A2937" t="str">
            <v>16-009ANL-1</v>
          </cell>
          <cell r="B2937">
            <v>0</v>
          </cell>
          <cell r="C2937">
            <v>-0.1</v>
          </cell>
          <cell r="D2937">
            <v>0.1</v>
          </cell>
          <cell r="E2937">
            <v>-0.1</v>
          </cell>
          <cell r="F2937">
            <v>0.05</v>
          </cell>
          <cell r="G2937">
            <v>-0.05</v>
          </cell>
          <cell r="H2937">
            <v>0.1</v>
          </cell>
          <cell r="I2937">
            <v>0</v>
          </cell>
          <cell r="J2937" t="str">
            <v>NIL</v>
          </cell>
          <cell r="K2937" t="str">
            <v>NIL</v>
          </cell>
          <cell r="L2937">
            <v>0.1</v>
          </cell>
          <cell r="M2937">
            <v>-0.1</v>
          </cell>
          <cell r="N2937">
            <v>0.05</v>
          </cell>
          <cell r="O2937">
            <v>-0.05</v>
          </cell>
          <cell r="P2937">
            <v>0.05</v>
          </cell>
          <cell r="Q2937">
            <v>-0.05</v>
          </cell>
          <cell r="R2937">
            <v>0.2</v>
          </cell>
          <cell r="S2937">
            <v>-0.2</v>
          </cell>
          <cell r="T2937">
            <v>0.05</v>
          </cell>
          <cell r="U2937">
            <v>-0.05</v>
          </cell>
          <cell r="V2937">
            <v>0.03</v>
          </cell>
          <cell r="W2937">
            <v>-0.03</v>
          </cell>
          <cell r="X2937">
            <v>0.03</v>
          </cell>
          <cell r="Y2937">
            <v>-0.03</v>
          </cell>
          <cell r="Z2937">
            <v>0.05</v>
          </cell>
          <cell r="AA2937">
            <v>-0.05</v>
          </cell>
          <cell r="AB2937" t="str">
            <v>NIL</v>
          </cell>
          <cell r="AC2937" t="str">
            <v>NIL</v>
          </cell>
          <cell r="AD2937">
            <v>0.05</v>
          </cell>
          <cell r="AE2937">
            <v>-0.05</v>
          </cell>
          <cell r="AF2937">
            <v>0.05</v>
          </cell>
          <cell r="AG2937">
            <v>-0.05</v>
          </cell>
        </row>
        <row r="2938">
          <cell r="A2938" t="str">
            <v>16-010AN</v>
          </cell>
          <cell r="B2938">
            <v>0</v>
          </cell>
          <cell r="C2938">
            <v>-0.1</v>
          </cell>
          <cell r="D2938">
            <v>0.1</v>
          </cell>
          <cell r="E2938">
            <v>-0.1</v>
          </cell>
          <cell r="F2938">
            <v>0.05</v>
          </cell>
          <cell r="G2938">
            <v>-0.05</v>
          </cell>
          <cell r="H2938">
            <v>0.1</v>
          </cell>
          <cell r="I2938">
            <v>0</v>
          </cell>
          <cell r="J2938" t="str">
            <v>NIL</v>
          </cell>
          <cell r="K2938" t="str">
            <v>NIL</v>
          </cell>
          <cell r="L2938">
            <v>0.1</v>
          </cell>
          <cell r="M2938">
            <v>-0.1</v>
          </cell>
          <cell r="N2938">
            <v>0.05</v>
          </cell>
          <cell r="O2938">
            <v>-0.05</v>
          </cell>
          <cell r="P2938">
            <v>0.05</v>
          </cell>
          <cell r="Q2938">
            <v>-0.05</v>
          </cell>
          <cell r="R2938">
            <v>0.2</v>
          </cell>
          <cell r="S2938">
            <v>-0.2</v>
          </cell>
          <cell r="T2938">
            <v>0.05</v>
          </cell>
          <cell r="U2938">
            <v>-0.05</v>
          </cell>
          <cell r="V2938">
            <v>0.05</v>
          </cell>
          <cell r="W2938">
            <v>-0.05</v>
          </cell>
          <cell r="X2938">
            <v>0.05</v>
          </cell>
          <cell r="Y2938">
            <v>-0.05</v>
          </cell>
          <cell r="Z2938">
            <v>0.05</v>
          </cell>
          <cell r="AA2938">
            <v>-0.05</v>
          </cell>
          <cell r="AB2938" t="str">
            <v>NIL</v>
          </cell>
          <cell r="AC2938" t="str">
            <v>NIL</v>
          </cell>
          <cell r="AD2938" t="str">
            <v>NIL</v>
          </cell>
          <cell r="AE2938" t="str">
            <v>NIL</v>
          </cell>
          <cell r="AF2938" t="str">
            <v>NIL</v>
          </cell>
          <cell r="AG2938" t="str">
            <v>NIL</v>
          </cell>
        </row>
        <row r="2939">
          <cell r="A2939" t="str">
            <v>16-010ANL</v>
          </cell>
          <cell r="B2939">
            <v>0</v>
          </cell>
          <cell r="C2939">
            <v>-0.1</v>
          </cell>
          <cell r="D2939">
            <v>0.1</v>
          </cell>
          <cell r="E2939">
            <v>-0.1</v>
          </cell>
          <cell r="F2939">
            <v>0.05</v>
          </cell>
          <cell r="G2939">
            <v>-0.05</v>
          </cell>
          <cell r="H2939">
            <v>0.1</v>
          </cell>
          <cell r="I2939">
            <v>0</v>
          </cell>
          <cell r="J2939" t="str">
            <v>NIL</v>
          </cell>
          <cell r="K2939" t="str">
            <v>NIL</v>
          </cell>
          <cell r="L2939">
            <v>0.1</v>
          </cell>
          <cell r="M2939">
            <v>-0.1</v>
          </cell>
          <cell r="N2939">
            <v>0.05</v>
          </cell>
          <cell r="O2939">
            <v>-0.05</v>
          </cell>
          <cell r="P2939">
            <v>0.05</v>
          </cell>
          <cell r="Q2939">
            <v>-0.05</v>
          </cell>
          <cell r="R2939">
            <v>0.2</v>
          </cell>
          <cell r="S2939">
            <v>-0.2</v>
          </cell>
          <cell r="T2939">
            <v>0.05</v>
          </cell>
          <cell r="U2939">
            <v>-0.05</v>
          </cell>
          <cell r="V2939">
            <v>0.05</v>
          </cell>
          <cell r="W2939">
            <v>-0.05</v>
          </cell>
          <cell r="X2939">
            <v>0.05</v>
          </cell>
          <cell r="Y2939">
            <v>-0.05</v>
          </cell>
          <cell r="Z2939">
            <v>0.05</v>
          </cell>
          <cell r="AA2939">
            <v>-0.05</v>
          </cell>
          <cell r="AB2939" t="str">
            <v>NIL</v>
          </cell>
          <cell r="AC2939" t="str">
            <v>NIL</v>
          </cell>
          <cell r="AD2939" t="str">
            <v>NIL</v>
          </cell>
          <cell r="AE2939" t="str">
            <v>NIL</v>
          </cell>
          <cell r="AF2939" t="str">
            <v>NIL</v>
          </cell>
          <cell r="AG2939" t="str">
            <v>NIL</v>
          </cell>
        </row>
        <row r="2940">
          <cell r="A2940" t="str">
            <v>16-011AN</v>
          </cell>
          <cell r="B2940">
            <v>0</v>
          </cell>
          <cell r="C2940">
            <v>-0.1</v>
          </cell>
          <cell r="D2940">
            <v>0.1</v>
          </cell>
          <cell r="E2940">
            <v>-0.1</v>
          </cell>
          <cell r="F2940">
            <v>0.05</v>
          </cell>
          <cell r="G2940">
            <v>-0.05</v>
          </cell>
          <cell r="H2940">
            <v>0.1</v>
          </cell>
          <cell r="I2940">
            <v>0</v>
          </cell>
          <cell r="J2940" t="str">
            <v>NIL</v>
          </cell>
          <cell r="K2940" t="str">
            <v>NIL</v>
          </cell>
          <cell r="L2940">
            <v>0.1</v>
          </cell>
          <cell r="M2940">
            <v>-0.1</v>
          </cell>
          <cell r="N2940">
            <v>0.05</v>
          </cell>
          <cell r="O2940">
            <v>-0.05</v>
          </cell>
          <cell r="P2940">
            <v>0.05</v>
          </cell>
          <cell r="Q2940">
            <v>-0.05</v>
          </cell>
          <cell r="R2940">
            <v>0.2</v>
          </cell>
          <cell r="S2940">
            <v>-0.2</v>
          </cell>
          <cell r="T2940">
            <v>0.05</v>
          </cell>
          <cell r="U2940">
            <v>-0.05</v>
          </cell>
          <cell r="V2940">
            <v>0.05</v>
          </cell>
          <cell r="W2940">
            <v>-0.05</v>
          </cell>
          <cell r="X2940">
            <v>0.05</v>
          </cell>
          <cell r="Y2940">
            <v>-0.05</v>
          </cell>
          <cell r="Z2940">
            <v>0.05</v>
          </cell>
          <cell r="AA2940">
            <v>-0.05</v>
          </cell>
          <cell r="AB2940" t="str">
            <v>NIL</v>
          </cell>
          <cell r="AC2940" t="str">
            <v>NIL</v>
          </cell>
          <cell r="AD2940">
            <v>0.05</v>
          </cell>
          <cell r="AE2940">
            <v>-0.05</v>
          </cell>
          <cell r="AF2940">
            <v>0.05</v>
          </cell>
          <cell r="AG2940">
            <v>-0.05</v>
          </cell>
        </row>
        <row r="2941">
          <cell r="A2941" t="str">
            <v>16-011ANL</v>
          </cell>
          <cell r="B2941">
            <v>0</v>
          </cell>
          <cell r="C2941">
            <v>-0.1</v>
          </cell>
          <cell r="D2941">
            <v>0.1</v>
          </cell>
          <cell r="E2941">
            <v>-0.1</v>
          </cell>
          <cell r="F2941">
            <v>0.05</v>
          </cell>
          <cell r="G2941">
            <v>-0.05</v>
          </cell>
          <cell r="H2941">
            <v>0.1</v>
          </cell>
          <cell r="I2941">
            <v>0</v>
          </cell>
          <cell r="J2941" t="str">
            <v>NIL</v>
          </cell>
          <cell r="K2941" t="str">
            <v>NIL</v>
          </cell>
          <cell r="L2941">
            <v>0.1</v>
          </cell>
          <cell r="M2941">
            <v>-0.1</v>
          </cell>
          <cell r="N2941">
            <v>0.05</v>
          </cell>
          <cell r="O2941">
            <v>-0.05</v>
          </cell>
          <cell r="P2941">
            <v>0.05</v>
          </cell>
          <cell r="Q2941">
            <v>-0.05</v>
          </cell>
          <cell r="R2941">
            <v>0.2</v>
          </cell>
          <cell r="S2941">
            <v>-0.2</v>
          </cell>
          <cell r="T2941">
            <v>0.05</v>
          </cell>
          <cell r="U2941">
            <v>-0.05</v>
          </cell>
          <cell r="V2941">
            <v>0.05</v>
          </cell>
          <cell r="W2941">
            <v>-0.05</v>
          </cell>
          <cell r="X2941">
            <v>0.05</v>
          </cell>
          <cell r="Y2941">
            <v>-0.05</v>
          </cell>
          <cell r="Z2941">
            <v>0.05</v>
          </cell>
          <cell r="AA2941">
            <v>-0.05</v>
          </cell>
          <cell r="AB2941" t="str">
            <v>NIL</v>
          </cell>
          <cell r="AC2941" t="str">
            <v>NIL</v>
          </cell>
          <cell r="AD2941">
            <v>0.05</v>
          </cell>
          <cell r="AE2941">
            <v>-0.05</v>
          </cell>
          <cell r="AF2941">
            <v>0.05</v>
          </cell>
          <cell r="AG2941">
            <v>-0.05</v>
          </cell>
        </row>
        <row r="2942">
          <cell r="A2942" t="str">
            <v>16-012AN</v>
          </cell>
          <cell r="B2942">
            <v>0</v>
          </cell>
          <cell r="C2942">
            <v>-0.1</v>
          </cell>
          <cell r="D2942">
            <v>0.1</v>
          </cell>
          <cell r="E2942">
            <v>-0.1</v>
          </cell>
          <cell r="F2942">
            <v>0.05</v>
          </cell>
          <cell r="G2942">
            <v>-0.05</v>
          </cell>
          <cell r="H2942">
            <v>0.1</v>
          </cell>
          <cell r="I2942">
            <v>0</v>
          </cell>
          <cell r="J2942" t="str">
            <v>NIL</v>
          </cell>
          <cell r="K2942" t="str">
            <v>NIL</v>
          </cell>
          <cell r="L2942">
            <v>0.1</v>
          </cell>
          <cell r="M2942">
            <v>-0.1</v>
          </cell>
          <cell r="N2942">
            <v>0.05</v>
          </cell>
          <cell r="O2942">
            <v>-0.05</v>
          </cell>
          <cell r="P2942">
            <v>0.05</v>
          </cell>
          <cell r="Q2942">
            <v>-0.05</v>
          </cell>
          <cell r="R2942">
            <v>0.2</v>
          </cell>
          <cell r="S2942">
            <v>-0.2</v>
          </cell>
          <cell r="T2942">
            <v>0.05</v>
          </cell>
          <cell r="U2942">
            <v>-0.05</v>
          </cell>
          <cell r="V2942">
            <v>0.05</v>
          </cell>
          <cell r="W2942">
            <v>-0.05</v>
          </cell>
          <cell r="X2942">
            <v>0.05</v>
          </cell>
          <cell r="Y2942">
            <v>-0.05</v>
          </cell>
          <cell r="Z2942">
            <v>0.05</v>
          </cell>
          <cell r="AA2942">
            <v>-0.05</v>
          </cell>
          <cell r="AB2942" t="str">
            <v>NIL</v>
          </cell>
          <cell r="AC2942" t="str">
            <v>NIL</v>
          </cell>
          <cell r="AD2942" t="str">
            <v>NIL</v>
          </cell>
          <cell r="AE2942" t="str">
            <v>NIL</v>
          </cell>
          <cell r="AF2942" t="str">
            <v>NIL</v>
          </cell>
          <cell r="AG2942" t="str">
            <v>NIL</v>
          </cell>
        </row>
        <row r="2943">
          <cell r="A2943" t="str">
            <v>16-012ANL</v>
          </cell>
          <cell r="B2943">
            <v>0</v>
          </cell>
          <cell r="C2943">
            <v>-0.1</v>
          </cell>
          <cell r="D2943">
            <v>0.1</v>
          </cell>
          <cell r="E2943">
            <v>-0.1</v>
          </cell>
          <cell r="F2943">
            <v>0.05</v>
          </cell>
          <cell r="G2943">
            <v>-0.05</v>
          </cell>
          <cell r="H2943">
            <v>0.1</v>
          </cell>
          <cell r="I2943">
            <v>0</v>
          </cell>
          <cell r="J2943" t="str">
            <v>NIL</v>
          </cell>
          <cell r="K2943" t="str">
            <v>NIL</v>
          </cell>
          <cell r="L2943">
            <v>0.1</v>
          </cell>
          <cell r="M2943">
            <v>-0.1</v>
          </cell>
          <cell r="N2943">
            <v>0.05</v>
          </cell>
          <cell r="O2943">
            <v>-0.05</v>
          </cell>
          <cell r="P2943">
            <v>0.05</v>
          </cell>
          <cell r="Q2943">
            <v>-0.05</v>
          </cell>
          <cell r="R2943">
            <v>0.2</v>
          </cell>
          <cell r="S2943">
            <v>-0.2</v>
          </cell>
          <cell r="T2943">
            <v>0.05</v>
          </cell>
          <cell r="U2943">
            <v>-0.05</v>
          </cell>
          <cell r="V2943">
            <v>0.05</v>
          </cell>
          <cell r="W2943">
            <v>-0.05</v>
          </cell>
          <cell r="X2943">
            <v>0.05</v>
          </cell>
          <cell r="Y2943">
            <v>-0.05</v>
          </cell>
          <cell r="Z2943">
            <v>0.05</v>
          </cell>
          <cell r="AA2943">
            <v>-0.05</v>
          </cell>
          <cell r="AB2943" t="str">
            <v>NIL</v>
          </cell>
          <cell r="AC2943" t="str">
            <v>NIL</v>
          </cell>
          <cell r="AD2943" t="str">
            <v>NIL</v>
          </cell>
          <cell r="AE2943" t="str">
            <v>NIL</v>
          </cell>
          <cell r="AF2943" t="str">
            <v>NIL</v>
          </cell>
          <cell r="AG2943" t="str">
            <v>NIL</v>
          </cell>
        </row>
        <row r="2944">
          <cell r="A2944" t="str">
            <v>16-013AN</v>
          </cell>
          <cell r="B2944">
            <v>0.2</v>
          </cell>
          <cell r="C2944">
            <v>-0.2</v>
          </cell>
          <cell r="D2944">
            <v>0.1</v>
          </cell>
          <cell r="E2944">
            <v>-0.1</v>
          </cell>
          <cell r="F2944">
            <v>0.05</v>
          </cell>
          <cell r="G2944">
            <v>-0.05</v>
          </cell>
          <cell r="H2944">
            <v>0.1</v>
          </cell>
          <cell r="I2944">
            <v>0</v>
          </cell>
          <cell r="J2944" t="str">
            <v>NIL</v>
          </cell>
          <cell r="K2944" t="str">
            <v>NIL</v>
          </cell>
          <cell r="L2944">
            <v>0.1</v>
          </cell>
          <cell r="M2944">
            <v>-0.1</v>
          </cell>
          <cell r="N2944">
            <v>0.05</v>
          </cell>
          <cell r="O2944">
            <v>-0.05</v>
          </cell>
          <cell r="P2944">
            <v>0.05</v>
          </cell>
          <cell r="Q2944">
            <v>-0.05</v>
          </cell>
          <cell r="R2944">
            <v>0.2</v>
          </cell>
          <cell r="S2944">
            <v>-0.2</v>
          </cell>
          <cell r="T2944">
            <v>0.05</v>
          </cell>
          <cell r="U2944">
            <v>-0.05</v>
          </cell>
          <cell r="V2944">
            <v>0.05</v>
          </cell>
          <cell r="W2944">
            <v>-0.05</v>
          </cell>
          <cell r="X2944">
            <v>0.05</v>
          </cell>
          <cell r="Y2944">
            <v>-0.05</v>
          </cell>
          <cell r="Z2944">
            <v>0.05</v>
          </cell>
          <cell r="AA2944">
            <v>-0.05</v>
          </cell>
          <cell r="AB2944" t="str">
            <v>NIL</v>
          </cell>
          <cell r="AC2944" t="str">
            <v>NIL</v>
          </cell>
          <cell r="AD2944">
            <v>0.05</v>
          </cell>
          <cell r="AE2944">
            <v>-0.05</v>
          </cell>
          <cell r="AF2944">
            <v>0.05</v>
          </cell>
          <cell r="AG2944">
            <v>-0.05</v>
          </cell>
        </row>
        <row r="2945">
          <cell r="A2945" t="str">
            <v>16-014AN</v>
          </cell>
          <cell r="B2945">
            <v>0</v>
          </cell>
          <cell r="C2945">
            <v>-0.1</v>
          </cell>
          <cell r="D2945">
            <v>0.1</v>
          </cell>
          <cell r="E2945">
            <v>-0.1</v>
          </cell>
          <cell r="F2945">
            <v>0.05</v>
          </cell>
          <cell r="G2945">
            <v>-0.05</v>
          </cell>
          <cell r="H2945">
            <v>0.05</v>
          </cell>
          <cell r="I2945">
            <v>-0.05</v>
          </cell>
          <cell r="J2945" t="str">
            <v>NIL</v>
          </cell>
          <cell r="K2945" t="str">
            <v>NIL</v>
          </cell>
          <cell r="L2945">
            <v>0.1</v>
          </cell>
          <cell r="M2945">
            <v>-0.1</v>
          </cell>
          <cell r="N2945">
            <v>0.05</v>
          </cell>
          <cell r="O2945">
            <v>-0.05</v>
          </cell>
          <cell r="P2945">
            <v>0.05</v>
          </cell>
          <cell r="Q2945">
            <v>-0.05</v>
          </cell>
          <cell r="R2945">
            <v>0.2</v>
          </cell>
          <cell r="S2945">
            <v>-0.2</v>
          </cell>
          <cell r="T2945">
            <v>0.05</v>
          </cell>
          <cell r="U2945">
            <v>-0.05</v>
          </cell>
          <cell r="V2945">
            <v>0.03</v>
          </cell>
          <cell r="W2945">
            <v>-0.03</v>
          </cell>
          <cell r="X2945">
            <v>0.04</v>
          </cell>
          <cell r="Y2945">
            <v>-0.02</v>
          </cell>
          <cell r="Z2945">
            <v>0.05</v>
          </cell>
          <cell r="AA2945">
            <v>-0.05</v>
          </cell>
          <cell r="AB2945" t="str">
            <v>NIL</v>
          </cell>
          <cell r="AC2945" t="str">
            <v>NIL</v>
          </cell>
          <cell r="AD2945" t="str">
            <v>NIL</v>
          </cell>
          <cell r="AE2945" t="str">
            <v>NIL</v>
          </cell>
          <cell r="AF2945" t="str">
            <v>NIL</v>
          </cell>
          <cell r="AG2945" t="str">
            <v>NIL</v>
          </cell>
        </row>
        <row r="2946">
          <cell r="A2946" t="str">
            <v>16-014AN-1</v>
          </cell>
          <cell r="B2946">
            <v>0</v>
          </cell>
          <cell r="C2946">
            <v>-0.1</v>
          </cell>
          <cell r="D2946">
            <v>0.1</v>
          </cell>
          <cell r="E2946">
            <v>-0.1</v>
          </cell>
          <cell r="F2946">
            <v>0.05</v>
          </cell>
          <cell r="G2946">
            <v>-0.05</v>
          </cell>
          <cell r="H2946">
            <v>0.05</v>
          </cell>
          <cell r="I2946">
            <v>-0.05</v>
          </cell>
          <cell r="J2946" t="str">
            <v>NIL</v>
          </cell>
          <cell r="K2946" t="str">
            <v>NIL</v>
          </cell>
          <cell r="L2946">
            <v>0.1</v>
          </cell>
          <cell r="M2946">
            <v>-0.1</v>
          </cell>
          <cell r="N2946">
            <v>0.05</v>
          </cell>
          <cell r="O2946">
            <v>-0.05</v>
          </cell>
          <cell r="P2946">
            <v>0.05</v>
          </cell>
          <cell r="Q2946">
            <v>-0.05</v>
          </cell>
          <cell r="R2946">
            <v>0.2</v>
          </cell>
          <cell r="S2946">
            <v>-0.2</v>
          </cell>
          <cell r="T2946">
            <v>0.05</v>
          </cell>
          <cell r="U2946">
            <v>-0.05</v>
          </cell>
          <cell r="V2946">
            <v>0.03</v>
          </cell>
          <cell r="W2946">
            <v>-0.03</v>
          </cell>
          <cell r="X2946">
            <v>0.04</v>
          </cell>
          <cell r="Y2946">
            <v>-0.02</v>
          </cell>
          <cell r="Z2946">
            <v>0.05</v>
          </cell>
          <cell r="AA2946">
            <v>-0.05</v>
          </cell>
          <cell r="AB2946" t="str">
            <v>NIL</v>
          </cell>
          <cell r="AC2946" t="str">
            <v>NIL</v>
          </cell>
          <cell r="AD2946" t="str">
            <v>NIL</v>
          </cell>
          <cell r="AE2946" t="str">
            <v>NIL</v>
          </cell>
          <cell r="AF2946" t="str">
            <v>NIL</v>
          </cell>
          <cell r="AG2946" t="str">
            <v>NIL</v>
          </cell>
        </row>
        <row r="2947">
          <cell r="A2947" t="str">
            <v>16-014AN-2</v>
          </cell>
          <cell r="B2947">
            <v>0</v>
          </cell>
          <cell r="C2947">
            <v>-0.1</v>
          </cell>
          <cell r="D2947">
            <v>0.1</v>
          </cell>
          <cell r="E2947">
            <v>-0.1</v>
          </cell>
          <cell r="F2947">
            <v>0.05</v>
          </cell>
          <cell r="G2947">
            <v>-0.05</v>
          </cell>
          <cell r="H2947">
            <v>0.05</v>
          </cell>
          <cell r="I2947">
            <v>-0.05</v>
          </cell>
          <cell r="J2947" t="str">
            <v>NIL</v>
          </cell>
          <cell r="K2947" t="str">
            <v>NIL</v>
          </cell>
          <cell r="L2947">
            <v>0.1</v>
          </cell>
          <cell r="M2947">
            <v>-0.1</v>
          </cell>
          <cell r="N2947">
            <v>0.05</v>
          </cell>
          <cell r="O2947">
            <v>-0.05</v>
          </cell>
          <cell r="P2947">
            <v>0.05</v>
          </cell>
          <cell r="Q2947">
            <v>-0.05</v>
          </cell>
          <cell r="R2947">
            <v>0.2</v>
          </cell>
          <cell r="S2947">
            <v>-0.2</v>
          </cell>
          <cell r="T2947">
            <v>0.05</v>
          </cell>
          <cell r="U2947">
            <v>-0.05</v>
          </cell>
          <cell r="V2947">
            <v>0.03</v>
          </cell>
          <cell r="W2947">
            <v>-0.03</v>
          </cell>
          <cell r="X2947">
            <v>0.04</v>
          </cell>
          <cell r="Y2947">
            <v>-0.02</v>
          </cell>
          <cell r="Z2947">
            <v>0.05</v>
          </cell>
          <cell r="AA2947">
            <v>-0.05</v>
          </cell>
          <cell r="AB2947" t="str">
            <v>NIL</v>
          </cell>
          <cell r="AC2947" t="str">
            <v>NIL</v>
          </cell>
          <cell r="AD2947" t="str">
            <v>NIL</v>
          </cell>
          <cell r="AE2947" t="str">
            <v>NIL</v>
          </cell>
          <cell r="AF2947" t="str">
            <v>NIL</v>
          </cell>
          <cell r="AG2947" t="str">
            <v>NIL</v>
          </cell>
        </row>
        <row r="2948">
          <cell r="A2948" t="str">
            <v>16-014AN-3</v>
          </cell>
          <cell r="B2948">
            <v>0</v>
          </cell>
          <cell r="C2948">
            <v>-0.1</v>
          </cell>
          <cell r="D2948">
            <v>0.1</v>
          </cell>
          <cell r="E2948">
            <v>-0.1</v>
          </cell>
          <cell r="F2948">
            <v>0.05</v>
          </cell>
          <cell r="G2948">
            <v>-0.05</v>
          </cell>
          <cell r="H2948">
            <v>0.05</v>
          </cell>
          <cell r="I2948">
            <v>-0.05</v>
          </cell>
          <cell r="J2948" t="str">
            <v>NIL</v>
          </cell>
          <cell r="K2948" t="str">
            <v>NIL</v>
          </cell>
          <cell r="L2948">
            <v>0.1</v>
          </cell>
          <cell r="M2948">
            <v>-0.1</v>
          </cell>
          <cell r="N2948">
            <v>0.05</v>
          </cell>
          <cell r="O2948">
            <v>-0.05</v>
          </cell>
          <cell r="P2948">
            <v>0.05</v>
          </cell>
          <cell r="Q2948">
            <v>-0.05</v>
          </cell>
          <cell r="R2948">
            <v>0.2</v>
          </cell>
          <cell r="S2948">
            <v>-0.2</v>
          </cell>
          <cell r="T2948">
            <v>0.05</v>
          </cell>
          <cell r="U2948">
            <v>-0.05</v>
          </cell>
          <cell r="V2948">
            <v>0.03</v>
          </cell>
          <cell r="W2948">
            <v>-0.03</v>
          </cell>
          <cell r="X2948">
            <v>0.04</v>
          </cell>
          <cell r="Y2948">
            <v>-0.02</v>
          </cell>
          <cell r="Z2948">
            <v>0.05</v>
          </cell>
          <cell r="AA2948">
            <v>-0.05</v>
          </cell>
          <cell r="AB2948" t="str">
            <v>NIL</v>
          </cell>
          <cell r="AC2948" t="str">
            <v>NIL</v>
          </cell>
          <cell r="AD2948" t="str">
            <v>NIL</v>
          </cell>
          <cell r="AE2948" t="str">
            <v>NIL</v>
          </cell>
          <cell r="AF2948" t="str">
            <v>NIL</v>
          </cell>
          <cell r="AG2948" t="str">
            <v>NIL</v>
          </cell>
        </row>
        <row r="2949">
          <cell r="A2949" t="str">
            <v>16-014ANL</v>
          </cell>
          <cell r="B2949">
            <v>0</v>
          </cell>
          <cell r="C2949">
            <v>-0.1</v>
          </cell>
          <cell r="D2949">
            <v>0.1</v>
          </cell>
          <cell r="E2949">
            <v>-0.1</v>
          </cell>
          <cell r="F2949">
            <v>0.05</v>
          </cell>
          <cell r="G2949">
            <v>-0.05</v>
          </cell>
          <cell r="H2949">
            <v>0.05</v>
          </cell>
          <cell r="I2949">
            <v>-0.05</v>
          </cell>
          <cell r="J2949" t="str">
            <v>NIL</v>
          </cell>
          <cell r="K2949" t="str">
            <v>NIL</v>
          </cell>
          <cell r="L2949">
            <v>0.1</v>
          </cell>
          <cell r="M2949">
            <v>-0.1</v>
          </cell>
          <cell r="N2949">
            <v>0.05</v>
          </cell>
          <cell r="O2949">
            <v>-0.05</v>
          </cell>
          <cell r="P2949">
            <v>0.05</v>
          </cell>
          <cell r="Q2949">
            <v>-0.05</v>
          </cell>
          <cell r="R2949">
            <v>0.2</v>
          </cell>
          <cell r="S2949">
            <v>-0.2</v>
          </cell>
          <cell r="T2949">
            <v>0.05</v>
          </cell>
          <cell r="U2949">
            <v>-0.05</v>
          </cell>
          <cell r="V2949">
            <v>0.03</v>
          </cell>
          <cell r="W2949">
            <v>-0.03</v>
          </cell>
          <cell r="X2949">
            <v>0.04</v>
          </cell>
          <cell r="Y2949">
            <v>-0.02</v>
          </cell>
          <cell r="Z2949">
            <v>0.05</v>
          </cell>
          <cell r="AA2949">
            <v>-0.05</v>
          </cell>
          <cell r="AB2949" t="str">
            <v>NIL</v>
          </cell>
          <cell r="AC2949" t="str">
            <v>NIL</v>
          </cell>
          <cell r="AD2949" t="str">
            <v>NIL</v>
          </cell>
          <cell r="AE2949" t="str">
            <v>NIL</v>
          </cell>
          <cell r="AF2949" t="str">
            <v>NIL</v>
          </cell>
          <cell r="AG2949" t="str">
            <v>NIL</v>
          </cell>
        </row>
        <row r="2950">
          <cell r="A2950" t="str">
            <v>16-015AN</v>
          </cell>
          <cell r="B2950">
            <v>0</v>
          </cell>
          <cell r="C2950">
            <v>-0.1</v>
          </cell>
          <cell r="D2950">
            <v>0.1</v>
          </cell>
          <cell r="E2950">
            <v>-0.1</v>
          </cell>
          <cell r="F2950">
            <v>0.1</v>
          </cell>
          <cell r="G2950">
            <v>-0.1</v>
          </cell>
          <cell r="H2950">
            <v>0.1</v>
          </cell>
          <cell r="I2950">
            <v>0</v>
          </cell>
          <cell r="J2950" t="str">
            <v>NIL</v>
          </cell>
          <cell r="K2950" t="str">
            <v>NIL</v>
          </cell>
          <cell r="L2950">
            <v>0.1</v>
          </cell>
          <cell r="M2950">
            <v>-0.1</v>
          </cell>
          <cell r="N2950">
            <v>0.05</v>
          </cell>
          <cell r="O2950">
            <v>-0.05</v>
          </cell>
          <cell r="P2950">
            <v>0.05</v>
          </cell>
          <cell r="Q2950">
            <v>-0.05</v>
          </cell>
          <cell r="R2950">
            <v>0.2</v>
          </cell>
          <cell r="S2950">
            <v>-0.2</v>
          </cell>
          <cell r="T2950">
            <v>0.05</v>
          </cell>
          <cell r="U2950">
            <v>-0.05</v>
          </cell>
          <cell r="V2950">
            <v>0.03</v>
          </cell>
          <cell r="W2950">
            <v>-0.03</v>
          </cell>
          <cell r="X2950">
            <v>0.03</v>
          </cell>
          <cell r="Y2950">
            <v>-0.03</v>
          </cell>
          <cell r="Z2950">
            <v>0.03</v>
          </cell>
          <cell r="AA2950">
            <v>-0.03</v>
          </cell>
          <cell r="AB2950" t="str">
            <v>NIL</v>
          </cell>
          <cell r="AC2950" t="str">
            <v>NIL</v>
          </cell>
          <cell r="AD2950" t="str">
            <v>NIL</v>
          </cell>
          <cell r="AE2950" t="str">
            <v>NIL</v>
          </cell>
          <cell r="AF2950" t="str">
            <v>NIL</v>
          </cell>
          <cell r="AG2950" t="str">
            <v>NIL</v>
          </cell>
        </row>
        <row r="2951">
          <cell r="A2951" t="str">
            <v>16-015ANL</v>
          </cell>
          <cell r="B2951">
            <v>0</v>
          </cell>
          <cell r="C2951">
            <v>-0.1</v>
          </cell>
          <cell r="D2951">
            <v>0.1</v>
          </cell>
          <cell r="E2951">
            <v>-0.1</v>
          </cell>
          <cell r="F2951">
            <v>0.1</v>
          </cell>
          <cell r="G2951">
            <v>-0.1</v>
          </cell>
          <cell r="H2951">
            <v>0.1</v>
          </cell>
          <cell r="I2951">
            <v>0</v>
          </cell>
          <cell r="J2951" t="str">
            <v>NIL</v>
          </cell>
          <cell r="K2951" t="str">
            <v>NIL</v>
          </cell>
          <cell r="L2951">
            <v>0.1</v>
          </cell>
          <cell r="M2951">
            <v>-0.1</v>
          </cell>
          <cell r="N2951">
            <v>0.05</v>
          </cell>
          <cell r="O2951">
            <v>-0.05</v>
          </cell>
          <cell r="P2951">
            <v>0.05</v>
          </cell>
          <cell r="Q2951">
            <v>-0.05</v>
          </cell>
          <cell r="R2951">
            <v>0.2</v>
          </cell>
          <cell r="S2951">
            <v>-0.2</v>
          </cell>
          <cell r="T2951">
            <v>0.05</v>
          </cell>
          <cell r="U2951">
            <v>-0.05</v>
          </cell>
          <cell r="V2951">
            <v>0.03</v>
          </cell>
          <cell r="W2951">
            <v>-0.03</v>
          </cell>
          <cell r="X2951">
            <v>0.03</v>
          </cell>
          <cell r="Y2951">
            <v>-0.03</v>
          </cell>
          <cell r="Z2951">
            <v>0.03</v>
          </cell>
          <cell r="AA2951">
            <v>-0.03</v>
          </cell>
          <cell r="AB2951" t="str">
            <v>NIL</v>
          </cell>
          <cell r="AC2951" t="str">
            <v>NIL</v>
          </cell>
          <cell r="AD2951" t="str">
            <v>NIL</v>
          </cell>
          <cell r="AE2951" t="str">
            <v>NIL</v>
          </cell>
          <cell r="AF2951" t="str">
            <v>NIL</v>
          </cell>
          <cell r="AG2951" t="str">
            <v>NIL</v>
          </cell>
        </row>
        <row r="2952">
          <cell r="A2952" t="str">
            <v>16-015ANL-1</v>
          </cell>
          <cell r="B2952">
            <v>0</v>
          </cell>
          <cell r="C2952">
            <v>-0.1</v>
          </cell>
          <cell r="D2952">
            <v>0.1</v>
          </cell>
          <cell r="E2952">
            <v>-0.1</v>
          </cell>
          <cell r="F2952">
            <v>0.1</v>
          </cell>
          <cell r="G2952">
            <v>-0.1</v>
          </cell>
          <cell r="H2952">
            <v>0.1</v>
          </cell>
          <cell r="I2952">
            <v>0</v>
          </cell>
          <cell r="J2952" t="str">
            <v>NIL</v>
          </cell>
          <cell r="K2952" t="str">
            <v>NIL</v>
          </cell>
          <cell r="L2952">
            <v>0.1</v>
          </cell>
          <cell r="M2952">
            <v>-0.1</v>
          </cell>
          <cell r="N2952">
            <v>0.05</v>
          </cell>
          <cell r="O2952">
            <v>-0.05</v>
          </cell>
          <cell r="P2952">
            <v>0.05</v>
          </cell>
          <cell r="Q2952">
            <v>-0.05</v>
          </cell>
          <cell r="R2952">
            <v>0.2</v>
          </cell>
          <cell r="S2952">
            <v>-0.2</v>
          </cell>
          <cell r="T2952">
            <v>0.05</v>
          </cell>
          <cell r="U2952">
            <v>-0.05</v>
          </cell>
          <cell r="V2952">
            <v>0.03</v>
          </cell>
          <cell r="W2952">
            <v>-0.03</v>
          </cell>
          <cell r="X2952">
            <v>0.03</v>
          </cell>
          <cell r="Y2952">
            <v>-0.03</v>
          </cell>
          <cell r="Z2952">
            <v>0.03</v>
          </cell>
          <cell r="AA2952">
            <v>-0.03</v>
          </cell>
          <cell r="AB2952" t="str">
            <v>NIL</v>
          </cell>
          <cell r="AC2952" t="str">
            <v>NIL</v>
          </cell>
          <cell r="AD2952" t="str">
            <v>NIL</v>
          </cell>
          <cell r="AE2952" t="str">
            <v>NIL</v>
          </cell>
          <cell r="AF2952" t="str">
            <v>NIL</v>
          </cell>
          <cell r="AG2952" t="str">
            <v>NIL</v>
          </cell>
        </row>
        <row r="2953">
          <cell r="A2953" t="str">
            <v>16-016AN</v>
          </cell>
          <cell r="B2953">
            <v>0</v>
          </cell>
          <cell r="C2953">
            <v>-0.1</v>
          </cell>
          <cell r="D2953">
            <v>0.1</v>
          </cell>
          <cell r="E2953">
            <v>-0.1</v>
          </cell>
          <cell r="F2953">
            <v>0.05</v>
          </cell>
          <cell r="G2953">
            <v>-0.05</v>
          </cell>
          <cell r="H2953">
            <v>0.1</v>
          </cell>
          <cell r="I2953">
            <v>0</v>
          </cell>
          <cell r="J2953" t="str">
            <v>NIL</v>
          </cell>
          <cell r="K2953" t="str">
            <v>NIL</v>
          </cell>
          <cell r="L2953">
            <v>0.1</v>
          </cell>
          <cell r="M2953">
            <v>-0.1</v>
          </cell>
          <cell r="N2953">
            <v>0.05</v>
          </cell>
          <cell r="O2953">
            <v>-0.05</v>
          </cell>
          <cell r="P2953">
            <v>0.05</v>
          </cell>
          <cell r="Q2953">
            <v>-0.05</v>
          </cell>
          <cell r="R2953">
            <v>0.2</v>
          </cell>
          <cell r="S2953">
            <v>-0.2</v>
          </cell>
          <cell r="T2953">
            <v>0.05</v>
          </cell>
          <cell r="U2953">
            <v>-0.05</v>
          </cell>
          <cell r="V2953">
            <v>0.03</v>
          </cell>
          <cell r="W2953">
            <v>-0.03</v>
          </cell>
          <cell r="X2953">
            <v>0.04</v>
          </cell>
          <cell r="Y2953">
            <v>-0.02</v>
          </cell>
          <cell r="Z2953">
            <v>0.05</v>
          </cell>
          <cell r="AA2953">
            <v>-0.05</v>
          </cell>
          <cell r="AB2953" t="str">
            <v>NIL</v>
          </cell>
          <cell r="AC2953" t="str">
            <v>NIL</v>
          </cell>
          <cell r="AD2953">
            <v>0.05</v>
          </cell>
          <cell r="AE2953">
            <v>-0.05</v>
          </cell>
          <cell r="AF2953">
            <v>0.05</v>
          </cell>
          <cell r="AG2953">
            <v>-0.05</v>
          </cell>
        </row>
        <row r="2954">
          <cell r="A2954" t="str">
            <v>16-016AN-1</v>
          </cell>
          <cell r="B2954">
            <v>0.2</v>
          </cell>
          <cell r="C2954">
            <v>-0.2</v>
          </cell>
          <cell r="D2954">
            <v>0.1</v>
          </cell>
          <cell r="E2954">
            <v>-0.1</v>
          </cell>
          <cell r="F2954">
            <v>0.05</v>
          </cell>
          <cell r="G2954">
            <v>-0.05</v>
          </cell>
          <cell r="H2954">
            <v>0.1</v>
          </cell>
          <cell r="I2954">
            <v>0</v>
          </cell>
          <cell r="J2954" t="str">
            <v>NIL</v>
          </cell>
          <cell r="K2954" t="str">
            <v>NIL</v>
          </cell>
          <cell r="L2954">
            <v>0.1</v>
          </cell>
          <cell r="M2954">
            <v>-0.1</v>
          </cell>
          <cell r="N2954">
            <v>0.05</v>
          </cell>
          <cell r="O2954">
            <v>-0.05</v>
          </cell>
          <cell r="P2954">
            <v>0.05</v>
          </cell>
          <cell r="Q2954">
            <v>-0.05</v>
          </cell>
          <cell r="R2954">
            <v>0.2</v>
          </cell>
          <cell r="S2954">
            <v>-0.2</v>
          </cell>
          <cell r="T2954">
            <v>0.05</v>
          </cell>
          <cell r="U2954">
            <v>-0.05</v>
          </cell>
          <cell r="V2954">
            <v>0.03</v>
          </cell>
          <cell r="W2954">
            <v>-0.03</v>
          </cell>
          <cell r="X2954">
            <v>0.04</v>
          </cell>
          <cell r="Y2954">
            <v>-0.02</v>
          </cell>
          <cell r="Z2954">
            <v>0.05</v>
          </cell>
          <cell r="AA2954">
            <v>-0.05</v>
          </cell>
          <cell r="AB2954" t="str">
            <v>NIL</v>
          </cell>
          <cell r="AC2954" t="str">
            <v>NIL</v>
          </cell>
          <cell r="AD2954">
            <v>0.05</v>
          </cell>
          <cell r="AE2954">
            <v>-0.05</v>
          </cell>
          <cell r="AF2954">
            <v>0.05</v>
          </cell>
          <cell r="AG2954">
            <v>-0.05</v>
          </cell>
        </row>
        <row r="2955">
          <cell r="A2955" t="str">
            <v>16-016ANL</v>
          </cell>
          <cell r="B2955">
            <v>0</v>
          </cell>
          <cell r="C2955">
            <v>-0.1</v>
          </cell>
          <cell r="D2955">
            <v>0.1</v>
          </cell>
          <cell r="E2955">
            <v>-0.1</v>
          </cell>
          <cell r="F2955">
            <v>0.05</v>
          </cell>
          <cell r="G2955">
            <v>-0.05</v>
          </cell>
          <cell r="H2955">
            <v>0.1</v>
          </cell>
          <cell r="I2955">
            <v>0</v>
          </cell>
          <cell r="J2955" t="str">
            <v>NIL</v>
          </cell>
          <cell r="K2955" t="str">
            <v>NIL</v>
          </cell>
          <cell r="L2955">
            <v>0.1</v>
          </cell>
          <cell r="M2955">
            <v>-0.1</v>
          </cell>
          <cell r="N2955">
            <v>0.05</v>
          </cell>
          <cell r="O2955">
            <v>-0.05</v>
          </cell>
          <cell r="P2955">
            <v>0.05</v>
          </cell>
          <cell r="Q2955">
            <v>-0.05</v>
          </cell>
          <cell r="R2955">
            <v>0.2</v>
          </cell>
          <cell r="S2955">
            <v>-0.2</v>
          </cell>
          <cell r="T2955">
            <v>0.05</v>
          </cell>
          <cell r="U2955">
            <v>-0.05</v>
          </cell>
          <cell r="V2955">
            <v>0.03</v>
          </cell>
          <cell r="W2955">
            <v>-0.03</v>
          </cell>
          <cell r="X2955">
            <v>0.04</v>
          </cell>
          <cell r="Y2955">
            <v>-0.02</v>
          </cell>
          <cell r="Z2955">
            <v>0.05</v>
          </cell>
          <cell r="AA2955">
            <v>-0.05</v>
          </cell>
          <cell r="AB2955" t="str">
            <v>NIL</v>
          </cell>
          <cell r="AC2955" t="str">
            <v>NIL</v>
          </cell>
          <cell r="AD2955">
            <v>0.05</v>
          </cell>
          <cell r="AE2955">
            <v>-0.05</v>
          </cell>
          <cell r="AF2955">
            <v>0.05</v>
          </cell>
          <cell r="AG2955">
            <v>-0.05</v>
          </cell>
        </row>
        <row r="2956">
          <cell r="A2956" t="str">
            <v>16-016ANL-1</v>
          </cell>
          <cell r="B2956">
            <v>0</v>
          </cell>
          <cell r="C2956">
            <v>-0.1</v>
          </cell>
          <cell r="D2956">
            <v>0.1</v>
          </cell>
          <cell r="E2956">
            <v>-0.1</v>
          </cell>
          <cell r="F2956">
            <v>0.05</v>
          </cell>
          <cell r="G2956">
            <v>-0.05</v>
          </cell>
          <cell r="H2956">
            <v>0.1</v>
          </cell>
          <cell r="I2956">
            <v>0</v>
          </cell>
          <cell r="J2956" t="str">
            <v>NIL</v>
          </cell>
          <cell r="K2956" t="str">
            <v>NIL</v>
          </cell>
          <cell r="L2956">
            <v>0.1</v>
          </cell>
          <cell r="M2956">
            <v>-0.1</v>
          </cell>
          <cell r="N2956">
            <v>0.05</v>
          </cell>
          <cell r="O2956">
            <v>-0.05</v>
          </cell>
          <cell r="P2956">
            <v>0.05</v>
          </cell>
          <cell r="Q2956">
            <v>-0.05</v>
          </cell>
          <cell r="R2956">
            <v>0.2</v>
          </cell>
          <cell r="S2956">
            <v>-0.2</v>
          </cell>
          <cell r="T2956">
            <v>0.05</v>
          </cell>
          <cell r="U2956">
            <v>-0.05</v>
          </cell>
          <cell r="V2956">
            <v>0.03</v>
          </cell>
          <cell r="W2956">
            <v>-0.03</v>
          </cell>
          <cell r="X2956">
            <v>0.04</v>
          </cell>
          <cell r="Y2956">
            <v>-0.02</v>
          </cell>
          <cell r="Z2956">
            <v>0.05</v>
          </cell>
          <cell r="AA2956">
            <v>-0.05</v>
          </cell>
          <cell r="AB2956" t="str">
            <v>NIL</v>
          </cell>
          <cell r="AC2956" t="str">
            <v>NIL</v>
          </cell>
          <cell r="AD2956">
            <v>0.05</v>
          </cell>
          <cell r="AE2956">
            <v>-0.05</v>
          </cell>
          <cell r="AF2956">
            <v>0.05</v>
          </cell>
          <cell r="AG2956">
            <v>-0.05</v>
          </cell>
        </row>
        <row r="2957">
          <cell r="A2957" t="str">
            <v>16-016ANL-2</v>
          </cell>
          <cell r="B2957">
            <v>0.2</v>
          </cell>
          <cell r="C2957">
            <v>-0.2</v>
          </cell>
          <cell r="D2957">
            <v>0.1</v>
          </cell>
          <cell r="E2957">
            <v>-0.1</v>
          </cell>
          <cell r="F2957">
            <v>0.05</v>
          </cell>
          <cell r="G2957">
            <v>-0.05</v>
          </cell>
          <cell r="H2957">
            <v>0.1</v>
          </cell>
          <cell r="I2957">
            <v>0</v>
          </cell>
          <cell r="J2957" t="str">
            <v>NIL</v>
          </cell>
          <cell r="K2957" t="str">
            <v>NIL</v>
          </cell>
          <cell r="L2957">
            <v>0.1</v>
          </cell>
          <cell r="M2957">
            <v>-0.1</v>
          </cell>
          <cell r="N2957">
            <v>0.05</v>
          </cell>
          <cell r="O2957">
            <v>-0.05</v>
          </cell>
          <cell r="P2957">
            <v>0.05</v>
          </cell>
          <cell r="Q2957">
            <v>-0.05</v>
          </cell>
          <cell r="R2957">
            <v>0.2</v>
          </cell>
          <cell r="S2957">
            <v>-0.2</v>
          </cell>
          <cell r="T2957">
            <v>0.05</v>
          </cell>
          <cell r="U2957">
            <v>-0.05</v>
          </cell>
          <cell r="V2957">
            <v>0.03</v>
          </cell>
          <cell r="W2957">
            <v>-0.03</v>
          </cell>
          <cell r="X2957">
            <v>0.04</v>
          </cell>
          <cell r="Y2957">
            <v>-0.02</v>
          </cell>
          <cell r="Z2957">
            <v>0.05</v>
          </cell>
          <cell r="AA2957">
            <v>-0.05</v>
          </cell>
          <cell r="AB2957" t="str">
            <v>NIL</v>
          </cell>
          <cell r="AC2957" t="str">
            <v>NIL</v>
          </cell>
          <cell r="AD2957">
            <v>0.05</v>
          </cell>
          <cell r="AE2957">
            <v>-0.05</v>
          </cell>
          <cell r="AF2957">
            <v>0.05</v>
          </cell>
          <cell r="AG2957">
            <v>-0.05</v>
          </cell>
        </row>
        <row r="2958">
          <cell r="A2958" t="str">
            <v>16-016ANL-3</v>
          </cell>
          <cell r="B2958">
            <v>0</v>
          </cell>
          <cell r="C2958">
            <v>-0.1</v>
          </cell>
          <cell r="D2958">
            <v>0.1</v>
          </cell>
          <cell r="E2958">
            <v>-0.1</v>
          </cell>
          <cell r="F2958">
            <v>0.05</v>
          </cell>
          <cell r="G2958">
            <v>-0.05</v>
          </cell>
          <cell r="H2958">
            <v>0.1</v>
          </cell>
          <cell r="I2958">
            <v>0</v>
          </cell>
          <cell r="J2958" t="str">
            <v>NIL</v>
          </cell>
          <cell r="K2958" t="str">
            <v>NIL</v>
          </cell>
          <cell r="L2958">
            <v>0.1</v>
          </cell>
          <cell r="M2958">
            <v>-0.1</v>
          </cell>
          <cell r="N2958">
            <v>0.05</v>
          </cell>
          <cell r="O2958">
            <v>-0.05</v>
          </cell>
          <cell r="P2958">
            <v>0.05</v>
          </cell>
          <cell r="Q2958">
            <v>-0.05</v>
          </cell>
          <cell r="R2958">
            <v>0.2</v>
          </cell>
          <cell r="S2958">
            <v>-0.2</v>
          </cell>
          <cell r="T2958">
            <v>0.05</v>
          </cell>
          <cell r="U2958">
            <v>-0.05</v>
          </cell>
          <cell r="V2958">
            <v>0.03</v>
          </cell>
          <cell r="W2958">
            <v>-0.03</v>
          </cell>
          <cell r="X2958">
            <v>0.04</v>
          </cell>
          <cell r="Y2958">
            <v>-0.02</v>
          </cell>
          <cell r="Z2958">
            <v>0.05</v>
          </cell>
          <cell r="AA2958">
            <v>-0.05</v>
          </cell>
          <cell r="AB2958" t="str">
            <v>NIL</v>
          </cell>
          <cell r="AC2958" t="str">
            <v>NIL</v>
          </cell>
          <cell r="AD2958">
            <v>0.05</v>
          </cell>
          <cell r="AE2958">
            <v>-0.05</v>
          </cell>
          <cell r="AF2958">
            <v>0.05</v>
          </cell>
          <cell r="AG2958">
            <v>-0.05</v>
          </cell>
        </row>
        <row r="2959">
          <cell r="A2959" t="str">
            <v>16-017AN</v>
          </cell>
          <cell r="B2959">
            <v>0.1</v>
          </cell>
          <cell r="C2959">
            <v>-0.1</v>
          </cell>
          <cell r="D2959">
            <v>0.1</v>
          </cell>
          <cell r="E2959">
            <v>-0.1</v>
          </cell>
          <cell r="F2959">
            <v>0.1</v>
          </cell>
          <cell r="G2959">
            <v>-0.1</v>
          </cell>
          <cell r="H2959">
            <v>0.1</v>
          </cell>
          <cell r="I2959">
            <v>0</v>
          </cell>
          <cell r="J2959" t="str">
            <v>NIL</v>
          </cell>
          <cell r="K2959" t="str">
            <v>NIL</v>
          </cell>
          <cell r="L2959">
            <v>0.1</v>
          </cell>
          <cell r="M2959">
            <v>-0.1</v>
          </cell>
          <cell r="N2959">
            <v>0.1</v>
          </cell>
          <cell r="O2959">
            <v>-0.1</v>
          </cell>
          <cell r="P2959">
            <v>0.1</v>
          </cell>
          <cell r="Q2959">
            <v>-0.1</v>
          </cell>
          <cell r="R2959">
            <v>0.2</v>
          </cell>
          <cell r="S2959">
            <v>-0.2</v>
          </cell>
          <cell r="T2959">
            <v>0.05</v>
          </cell>
          <cell r="U2959">
            <v>-0.05</v>
          </cell>
          <cell r="V2959">
            <v>0.05</v>
          </cell>
          <cell r="W2959">
            <v>-0.05</v>
          </cell>
          <cell r="X2959">
            <v>0.05</v>
          </cell>
          <cell r="Y2959">
            <v>-0.05</v>
          </cell>
          <cell r="Z2959">
            <v>0.05</v>
          </cell>
          <cell r="AA2959">
            <v>-0.05</v>
          </cell>
          <cell r="AB2959" t="str">
            <v>NIL</v>
          </cell>
          <cell r="AC2959" t="str">
            <v>NIL</v>
          </cell>
          <cell r="AD2959">
            <v>0.05</v>
          </cell>
          <cell r="AE2959">
            <v>-0.05</v>
          </cell>
          <cell r="AF2959">
            <v>0.05</v>
          </cell>
          <cell r="AG2959">
            <v>-0.05</v>
          </cell>
        </row>
        <row r="2960">
          <cell r="A2960" t="str">
            <v>16-017ANL</v>
          </cell>
          <cell r="B2960">
            <v>0.1</v>
          </cell>
          <cell r="C2960">
            <v>-0.1</v>
          </cell>
          <cell r="D2960">
            <v>0.1</v>
          </cell>
          <cell r="E2960">
            <v>-0.1</v>
          </cell>
          <cell r="F2960">
            <v>0.1</v>
          </cell>
          <cell r="G2960">
            <v>-0.1</v>
          </cell>
          <cell r="H2960">
            <v>0.1</v>
          </cell>
          <cell r="I2960">
            <v>0</v>
          </cell>
          <cell r="J2960" t="str">
            <v>NIL</v>
          </cell>
          <cell r="K2960" t="str">
            <v>NIL</v>
          </cell>
          <cell r="L2960">
            <v>0.1</v>
          </cell>
          <cell r="M2960">
            <v>-0.1</v>
          </cell>
          <cell r="N2960">
            <v>0.1</v>
          </cell>
          <cell r="O2960">
            <v>-0.1</v>
          </cell>
          <cell r="P2960">
            <v>0.1</v>
          </cell>
          <cell r="Q2960">
            <v>-0.1</v>
          </cell>
          <cell r="R2960">
            <v>0.2</v>
          </cell>
          <cell r="S2960">
            <v>-0.2</v>
          </cell>
          <cell r="T2960">
            <v>0.05</v>
          </cell>
          <cell r="U2960">
            <v>-0.05</v>
          </cell>
          <cell r="V2960">
            <v>0.05</v>
          </cell>
          <cell r="W2960">
            <v>-0.05</v>
          </cell>
          <cell r="X2960">
            <v>0.05</v>
          </cell>
          <cell r="Y2960">
            <v>-0.05</v>
          </cell>
          <cell r="Z2960">
            <v>0.05</v>
          </cell>
          <cell r="AA2960">
            <v>-0.05</v>
          </cell>
          <cell r="AB2960" t="str">
            <v>NIL</v>
          </cell>
          <cell r="AC2960" t="str">
            <v>NIL</v>
          </cell>
          <cell r="AD2960">
            <v>0.05</v>
          </cell>
          <cell r="AE2960">
            <v>-0.05</v>
          </cell>
          <cell r="AF2960">
            <v>0.05</v>
          </cell>
          <cell r="AG2960">
            <v>-0.05</v>
          </cell>
        </row>
        <row r="2961">
          <cell r="A2961" t="str">
            <v>16-017ANL-1</v>
          </cell>
          <cell r="B2961">
            <v>0.1</v>
          </cell>
          <cell r="C2961">
            <v>-0.1</v>
          </cell>
          <cell r="D2961">
            <v>0.1</v>
          </cell>
          <cell r="E2961">
            <v>-0.1</v>
          </cell>
          <cell r="F2961">
            <v>0.1</v>
          </cell>
          <cell r="G2961">
            <v>-0.1</v>
          </cell>
          <cell r="H2961">
            <v>0.1</v>
          </cell>
          <cell r="I2961">
            <v>0</v>
          </cell>
          <cell r="J2961" t="str">
            <v>NIL</v>
          </cell>
          <cell r="K2961" t="str">
            <v>NIL</v>
          </cell>
          <cell r="L2961">
            <v>0.1</v>
          </cell>
          <cell r="M2961">
            <v>-0.1</v>
          </cell>
          <cell r="N2961">
            <v>0.1</v>
          </cell>
          <cell r="O2961">
            <v>-0.1</v>
          </cell>
          <cell r="P2961">
            <v>0.1</v>
          </cell>
          <cell r="Q2961">
            <v>-0.1</v>
          </cell>
          <cell r="R2961">
            <v>0.2</v>
          </cell>
          <cell r="S2961">
            <v>-0.2</v>
          </cell>
          <cell r="T2961">
            <v>0.05</v>
          </cell>
          <cell r="U2961">
            <v>-0.05</v>
          </cell>
          <cell r="V2961">
            <v>0.05</v>
          </cell>
          <cell r="W2961">
            <v>-0.05</v>
          </cell>
          <cell r="X2961">
            <v>0.05</v>
          </cell>
          <cell r="Y2961">
            <v>-0.05</v>
          </cell>
          <cell r="Z2961">
            <v>0.05</v>
          </cell>
          <cell r="AA2961">
            <v>-0.05</v>
          </cell>
          <cell r="AB2961" t="str">
            <v>NIL</v>
          </cell>
          <cell r="AC2961" t="str">
            <v>NIL</v>
          </cell>
          <cell r="AD2961">
            <v>0.05</v>
          </cell>
          <cell r="AE2961">
            <v>-0.05</v>
          </cell>
          <cell r="AF2961">
            <v>0.05</v>
          </cell>
          <cell r="AG2961">
            <v>-0.05</v>
          </cell>
        </row>
        <row r="2962">
          <cell r="A2962" t="str">
            <v>16-018AN</v>
          </cell>
          <cell r="B2962">
            <v>0.1</v>
          </cell>
          <cell r="C2962">
            <v>-0.1</v>
          </cell>
          <cell r="D2962">
            <v>0.1</v>
          </cell>
          <cell r="E2962">
            <v>-0.1</v>
          </cell>
          <cell r="F2962">
            <v>0.1</v>
          </cell>
          <cell r="G2962">
            <v>-0.1</v>
          </cell>
          <cell r="H2962">
            <v>0.1</v>
          </cell>
          <cell r="I2962">
            <v>0</v>
          </cell>
          <cell r="J2962" t="str">
            <v>NIL</v>
          </cell>
          <cell r="K2962" t="str">
            <v>NIL</v>
          </cell>
          <cell r="L2962">
            <v>0.1</v>
          </cell>
          <cell r="M2962">
            <v>-0.1</v>
          </cell>
          <cell r="N2962">
            <v>0.1</v>
          </cell>
          <cell r="O2962">
            <v>-0.1</v>
          </cell>
          <cell r="P2962">
            <v>0.1</v>
          </cell>
          <cell r="Q2962">
            <v>-0.1</v>
          </cell>
          <cell r="R2962">
            <v>0.2</v>
          </cell>
          <cell r="S2962">
            <v>-0.2</v>
          </cell>
          <cell r="T2962">
            <v>0.05</v>
          </cell>
          <cell r="U2962">
            <v>-0.05</v>
          </cell>
          <cell r="V2962">
            <v>0.05</v>
          </cell>
          <cell r="W2962">
            <v>-0.05</v>
          </cell>
          <cell r="X2962">
            <v>0.05</v>
          </cell>
          <cell r="Y2962">
            <v>-0.05</v>
          </cell>
          <cell r="Z2962">
            <v>0.05</v>
          </cell>
          <cell r="AA2962">
            <v>-0.05</v>
          </cell>
          <cell r="AB2962" t="str">
            <v>NIL</v>
          </cell>
          <cell r="AC2962" t="str">
            <v>NIL</v>
          </cell>
          <cell r="AD2962">
            <v>0.05</v>
          </cell>
          <cell r="AE2962">
            <v>-0.05</v>
          </cell>
          <cell r="AF2962">
            <v>0.05</v>
          </cell>
          <cell r="AG2962">
            <v>-0.05</v>
          </cell>
        </row>
        <row r="2963">
          <cell r="A2963" t="str">
            <v>16-018ANL</v>
          </cell>
          <cell r="B2963">
            <v>0.1</v>
          </cell>
          <cell r="C2963">
            <v>-0.1</v>
          </cell>
          <cell r="D2963">
            <v>0.1</v>
          </cell>
          <cell r="E2963">
            <v>-0.1</v>
          </cell>
          <cell r="F2963">
            <v>0.1</v>
          </cell>
          <cell r="G2963">
            <v>-0.1</v>
          </cell>
          <cell r="H2963">
            <v>0.1</v>
          </cell>
          <cell r="I2963">
            <v>0</v>
          </cell>
          <cell r="J2963" t="str">
            <v>NIL</v>
          </cell>
          <cell r="K2963" t="str">
            <v>NIL</v>
          </cell>
          <cell r="L2963">
            <v>0.1</v>
          </cell>
          <cell r="M2963">
            <v>-0.1</v>
          </cell>
          <cell r="N2963">
            <v>0.1</v>
          </cell>
          <cell r="O2963">
            <v>-0.1</v>
          </cell>
          <cell r="P2963">
            <v>0.1</v>
          </cell>
          <cell r="Q2963">
            <v>-0.1</v>
          </cell>
          <cell r="R2963">
            <v>0.2</v>
          </cell>
          <cell r="S2963">
            <v>-0.2</v>
          </cell>
          <cell r="T2963">
            <v>0.05</v>
          </cell>
          <cell r="U2963">
            <v>-0.05</v>
          </cell>
          <cell r="V2963">
            <v>0.05</v>
          </cell>
          <cell r="W2963">
            <v>-0.05</v>
          </cell>
          <cell r="X2963">
            <v>0.05</v>
          </cell>
          <cell r="Y2963">
            <v>-0.05</v>
          </cell>
          <cell r="Z2963">
            <v>0.05</v>
          </cell>
          <cell r="AA2963">
            <v>-0.05</v>
          </cell>
          <cell r="AB2963" t="str">
            <v>NIL</v>
          </cell>
          <cell r="AC2963" t="str">
            <v>NIL</v>
          </cell>
          <cell r="AD2963">
            <v>0.05</v>
          </cell>
          <cell r="AE2963">
            <v>-0.05</v>
          </cell>
          <cell r="AF2963">
            <v>0.05</v>
          </cell>
          <cell r="AG2963">
            <v>-0.05</v>
          </cell>
        </row>
        <row r="2964">
          <cell r="A2964" t="str">
            <v>16-019AN</v>
          </cell>
          <cell r="B2964">
            <v>0.2</v>
          </cell>
          <cell r="C2964">
            <v>-0.2</v>
          </cell>
          <cell r="D2964">
            <v>0.1</v>
          </cell>
          <cell r="E2964">
            <v>-0.1</v>
          </cell>
          <cell r="F2964">
            <v>0.05</v>
          </cell>
          <cell r="G2964">
            <v>-0.05</v>
          </cell>
          <cell r="H2964">
            <v>0.1</v>
          </cell>
          <cell r="I2964">
            <v>0</v>
          </cell>
          <cell r="J2964" t="str">
            <v>NIL</v>
          </cell>
          <cell r="K2964" t="str">
            <v>NIL</v>
          </cell>
          <cell r="L2964">
            <v>0.1</v>
          </cell>
          <cell r="M2964">
            <v>-0.1</v>
          </cell>
          <cell r="N2964">
            <v>0.05</v>
          </cell>
          <cell r="O2964">
            <v>-0.05</v>
          </cell>
          <cell r="P2964">
            <v>0.05</v>
          </cell>
          <cell r="Q2964">
            <v>-0.05</v>
          </cell>
          <cell r="R2964">
            <v>0.2</v>
          </cell>
          <cell r="S2964">
            <v>-0.2</v>
          </cell>
          <cell r="T2964">
            <v>0.05</v>
          </cell>
          <cell r="U2964">
            <v>-0.05</v>
          </cell>
          <cell r="V2964">
            <v>0.05</v>
          </cell>
          <cell r="W2964">
            <v>-0.05</v>
          </cell>
          <cell r="X2964">
            <v>0.05</v>
          </cell>
          <cell r="Y2964">
            <v>-0.05</v>
          </cell>
          <cell r="Z2964">
            <v>0.05</v>
          </cell>
          <cell r="AA2964">
            <v>-0.05</v>
          </cell>
          <cell r="AB2964" t="str">
            <v>NIL</v>
          </cell>
          <cell r="AC2964" t="str">
            <v>NIL</v>
          </cell>
          <cell r="AD2964">
            <v>0.05</v>
          </cell>
          <cell r="AE2964">
            <v>-0.05</v>
          </cell>
          <cell r="AF2964">
            <v>0.05</v>
          </cell>
          <cell r="AG2964">
            <v>-0.05</v>
          </cell>
        </row>
        <row r="2965">
          <cell r="A2965" t="str">
            <v>16-019ANL</v>
          </cell>
          <cell r="B2965">
            <v>0.2</v>
          </cell>
          <cell r="C2965">
            <v>-0.2</v>
          </cell>
          <cell r="D2965">
            <v>0.1</v>
          </cell>
          <cell r="E2965">
            <v>-0.1</v>
          </cell>
          <cell r="F2965">
            <v>0.05</v>
          </cell>
          <cell r="G2965">
            <v>-0.05</v>
          </cell>
          <cell r="H2965">
            <v>0.1</v>
          </cell>
          <cell r="I2965">
            <v>0</v>
          </cell>
          <cell r="J2965" t="str">
            <v>NIL</v>
          </cell>
          <cell r="K2965" t="str">
            <v>NIL</v>
          </cell>
          <cell r="L2965">
            <v>0.1</v>
          </cell>
          <cell r="M2965">
            <v>-0.1</v>
          </cell>
          <cell r="N2965">
            <v>0.05</v>
          </cell>
          <cell r="O2965">
            <v>-0.05</v>
          </cell>
          <cell r="P2965">
            <v>0.05</v>
          </cell>
          <cell r="Q2965">
            <v>-0.05</v>
          </cell>
          <cell r="R2965">
            <v>0.2</v>
          </cell>
          <cell r="S2965">
            <v>-0.2</v>
          </cell>
          <cell r="T2965">
            <v>0.05</v>
          </cell>
          <cell r="U2965">
            <v>-0.05</v>
          </cell>
          <cell r="V2965">
            <v>0.05</v>
          </cell>
          <cell r="W2965">
            <v>-0.05</v>
          </cell>
          <cell r="X2965">
            <v>0.05</v>
          </cell>
          <cell r="Y2965">
            <v>-0.05</v>
          </cell>
          <cell r="Z2965">
            <v>0.05</v>
          </cell>
          <cell r="AA2965">
            <v>-0.05</v>
          </cell>
          <cell r="AB2965" t="str">
            <v>NIL</v>
          </cell>
          <cell r="AC2965" t="str">
            <v>NIL</v>
          </cell>
          <cell r="AD2965">
            <v>0.05</v>
          </cell>
          <cell r="AE2965">
            <v>-0.05</v>
          </cell>
          <cell r="AF2965">
            <v>0.05</v>
          </cell>
          <cell r="AG2965">
            <v>-0.05</v>
          </cell>
        </row>
        <row r="2966">
          <cell r="A2966" t="str">
            <v>16-019ANL-1</v>
          </cell>
          <cell r="B2966">
            <v>0.2</v>
          </cell>
          <cell r="C2966">
            <v>-0.2</v>
          </cell>
          <cell r="D2966">
            <v>0.1</v>
          </cell>
          <cell r="E2966">
            <v>-0.1</v>
          </cell>
          <cell r="F2966">
            <v>0.05</v>
          </cell>
          <cell r="G2966">
            <v>-0.05</v>
          </cell>
          <cell r="H2966">
            <v>0.1</v>
          </cell>
          <cell r="I2966">
            <v>0</v>
          </cell>
          <cell r="J2966" t="str">
            <v>NIL</v>
          </cell>
          <cell r="K2966" t="str">
            <v>NIL</v>
          </cell>
          <cell r="L2966">
            <v>0.1</v>
          </cell>
          <cell r="M2966">
            <v>-0.1</v>
          </cell>
          <cell r="N2966">
            <v>0.05</v>
          </cell>
          <cell r="O2966">
            <v>-0.05</v>
          </cell>
          <cell r="P2966">
            <v>0.05</v>
          </cell>
          <cell r="Q2966">
            <v>-0.05</v>
          </cell>
          <cell r="R2966">
            <v>0.2</v>
          </cell>
          <cell r="S2966">
            <v>-0.2</v>
          </cell>
          <cell r="T2966">
            <v>0.05</v>
          </cell>
          <cell r="U2966">
            <v>-0.05</v>
          </cell>
          <cell r="V2966">
            <v>0.05</v>
          </cell>
          <cell r="W2966">
            <v>-0.05</v>
          </cell>
          <cell r="X2966">
            <v>0.05</v>
          </cell>
          <cell r="Y2966">
            <v>-0.05</v>
          </cell>
          <cell r="Z2966">
            <v>0.05</v>
          </cell>
          <cell r="AA2966">
            <v>-0.05</v>
          </cell>
          <cell r="AB2966" t="str">
            <v>NIL</v>
          </cell>
          <cell r="AC2966" t="str">
            <v>NIL</v>
          </cell>
          <cell r="AD2966">
            <v>0.05</v>
          </cell>
          <cell r="AE2966">
            <v>-0.05</v>
          </cell>
          <cell r="AF2966">
            <v>0.05</v>
          </cell>
          <cell r="AG2966">
            <v>-0.05</v>
          </cell>
        </row>
        <row r="2967">
          <cell r="A2967" t="str">
            <v>16-019ANL-2</v>
          </cell>
          <cell r="B2967">
            <v>0.2</v>
          </cell>
          <cell r="C2967">
            <v>-0.2</v>
          </cell>
          <cell r="D2967">
            <v>0.1</v>
          </cell>
          <cell r="E2967">
            <v>-0.1</v>
          </cell>
          <cell r="F2967">
            <v>0.05</v>
          </cell>
          <cell r="G2967">
            <v>-0.05</v>
          </cell>
          <cell r="H2967">
            <v>0.1</v>
          </cell>
          <cell r="I2967">
            <v>0</v>
          </cell>
          <cell r="J2967" t="str">
            <v>NIL</v>
          </cell>
          <cell r="K2967" t="str">
            <v>NIL</v>
          </cell>
          <cell r="L2967">
            <v>0.1</v>
          </cell>
          <cell r="M2967">
            <v>-0.1</v>
          </cell>
          <cell r="N2967">
            <v>0.05</v>
          </cell>
          <cell r="O2967">
            <v>-0.05</v>
          </cell>
          <cell r="P2967">
            <v>0.05</v>
          </cell>
          <cell r="Q2967">
            <v>-0.05</v>
          </cell>
          <cell r="R2967">
            <v>0.2</v>
          </cell>
          <cell r="S2967">
            <v>-0.2</v>
          </cell>
          <cell r="T2967">
            <v>0.05</v>
          </cell>
          <cell r="U2967">
            <v>-0.05</v>
          </cell>
          <cell r="V2967">
            <v>0.05</v>
          </cell>
          <cell r="W2967">
            <v>-0.05</v>
          </cell>
          <cell r="X2967">
            <v>0.05</v>
          </cell>
          <cell r="Y2967">
            <v>-0.05</v>
          </cell>
          <cell r="Z2967">
            <v>0.05</v>
          </cell>
          <cell r="AA2967">
            <v>-0.05</v>
          </cell>
          <cell r="AB2967" t="str">
            <v>NIL</v>
          </cell>
          <cell r="AC2967" t="str">
            <v>NIL</v>
          </cell>
          <cell r="AD2967">
            <v>0.05</v>
          </cell>
          <cell r="AE2967">
            <v>-0.05</v>
          </cell>
          <cell r="AF2967">
            <v>0.05</v>
          </cell>
          <cell r="AG2967">
            <v>-0.05</v>
          </cell>
        </row>
        <row r="2968">
          <cell r="A2968" t="str">
            <v>16-019ANL-3</v>
          </cell>
          <cell r="B2968">
            <v>0.2</v>
          </cell>
          <cell r="C2968">
            <v>-0.2</v>
          </cell>
          <cell r="D2968">
            <v>0.1</v>
          </cell>
          <cell r="E2968">
            <v>-0.1</v>
          </cell>
          <cell r="F2968">
            <v>0.05</v>
          </cell>
          <cell r="G2968">
            <v>-0.05</v>
          </cell>
          <cell r="H2968">
            <v>0.1</v>
          </cell>
          <cell r="I2968">
            <v>0</v>
          </cell>
          <cell r="J2968" t="str">
            <v>NIL</v>
          </cell>
          <cell r="K2968" t="str">
            <v>NIL</v>
          </cell>
          <cell r="L2968">
            <v>0.1</v>
          </cell>
          <cell r="M2968">
            <v>-0.1</v>
          </cell>
          <cell r="N2968">
            <v>0.05</v>
          </cell>
          <cell r="O2968">
            <v>-0.05</v>
          </cell>
          <cell r="P2968">
            <v>0.05</v>
          </cell>
          <cell r="Q2968">
            <v>-0.05</v>
          </cell>
          <cell r="R2968">
            <v>0.2</v>
          </cell>
          <cell r="S2968">
            <v>-0.2</v>
          </cell>
          <cell r="T2968">
            <v>0.05</v>
          </cell>
          <cell r="U2968">
            <v>-0.05</v>
          </cell>
          <cell r="V2968">
            <v>0.05</v>
          </cell>
          <cell r="W2968">
            <v>-0.05</v>
          </cell>
          <cell r="X2968">
            <v>0.05</v>
          </cell>
          <cell r="Y2968">
            <v>-0.05</v>
          </cell>
          <cell r="Z2968">
            <v>0.05</v>
          </cell>
          <cell r="AA2968">
            <v>-0.05</v>
          </cell>
          <cell r="AB2968" t="str">
            <v>NIL</v>
          </cell>
          <cell r="AC2968" t="str">
            <v>NIL</v>
          </cell>
          <cell r="AD2968">
            <v>0.05</v>
          </cell>
          <cell r="AE2968">
            <v>-0.05</v>
          </cell>
          <cell r="AF2968">
            <v>0.05</v>
          </cell>
          <cell r="AG2968">
            <v>-0.05</v>
          </cell>
        </row>
        <row r="2969">
          <cell r="A2969" t="str">
            <v>16-019ANL-4</v>
          </cell>
          <cell r="B2969">
            <v>0.2</v>
          </cell>
          <cell r="C2969">
            <v>-0.2</v>
          </cell>
          <cell r="D2969">
            <v>0.1</v>
          </cell>
          <cell r="E2969">
            <v>-0.1</v>
          </cell>
          <cell r="F2969">
            <v>0.05</v>
          </cell>
          <cell r="G2969">
            <v>-0.05</v>
          </cell>
          <cell r="H2969">
            <v>0.1</v>
          </cell>
          <cell r="I2969">
            <v>0</v>
          </cell>
          <cell r="J2969" t="str">
            <v>NIL</v>
          </cell>
          <cell r="K2969" t="str">
            <v>NIL</v>
          </cell>
          <cell r="L2969">
            <v>0.1</v>
          </cell>
          <cell r="M2969">
            <v>-0.1</v>
          </cell>
          <cell r="N2969">
            <v>0.05</v>
          </cell>
          <cell r="O2969">
            <v>-0.05</v>
          </cell>
          <cell r="P2969">
            <v>0.05</v>
          </cell>
          <cell r="Q2969">
            <v>-0.05</v>
          </cell>
          <cell r="R2969">
            <v>0.2</v>
          </cell>
          <cell r="S2969">
            <v>-0.2</v>
          </cell>
          <cell r="T2969">
            <v>0.05</v>
          </cell>
          <cell r="U2969">
            <v>-0.05</v>
          </cell>
          <cell r="V2969">
            <v>0.05</v>
          </cell>
          <cell r="W2969">
            <v>-0.05</v>
          </cell>
          <cell r="X2969">
            <v>0.05</v>
          </cell>
          <cell r="Y2969">
            <v>-0.05</v>
          </cell>
          <cell r="Z2969">
            <v>0.05</v>
          </cell>
          <cell r="AA2969">
            <v>-0.05</v>
          </cell>
          <cell r="AB2969" t="str">
            <v>NIL</v>
          </cell>
          <cell r="AC2969" t="str">
            <v>NIL</v>
          </cell>
          <cell r="AD2969">
            <v>0.05</v>
          </cell>
          <cell r="AE2969">
            <v>-0.05</v>
          </cell>
          <cell r="AF2969">
            <v>0.05</v>
          </cell>
          <cell r="AG2969">
            <v>-0.05</v>
          </cell>
        </row>
        <row r="2970">
          <cell r="A2970" t="str">
            <v>16-019ANL-5</v>
          </cell>
          <cell r="B2970">
            <v>0.2</v>
          </cell>
          <cell r="C2970">
            <v>-0.2</v>
          </cell>
          <cell r="D2970">
            <v>0.1</v>
          </cell>
          <cell r="E2970">
            <v>-0.1</v>
          </cell>
          <cell r="F2970">
            <v>0.05</v>
          </cell>
          <cell r="G2970">
            <v>-0.05</v>
          </cell>
          <cell r="H2970">
            <v>0.1</v>
          </cell>
          <cell r="I2970">
            <v>0</v>
          </cell>
          <cell r="J2970" t="str">
            <v>NIL</v>
          </cell>
          <cell r="K2970" t="str">
            <v>NIL</v>
          </cell>
          <cell r="L2970">
            <v>0.1</v>
          </cell>
          <cell r="M2970">
            <v>-0.1</v>
          </cell>
          <cell r="N2970">
            <v>0.05</v>
          </cell>
          <cell r="O2970">
            <v>-0.05</v>
          </cell>
          <cell r="P2970">
            <v>0.05</v>
          </cell>
          <cell r="Q2970">
            <v>-0.05</v>
          </cell>
          <cell r="R2970">
            <v>0.2</v>
          </cell>
          <cell r="S2970">
            <v>-0.2</v>
          </cell>
          <cell r="T2970">
            <v>0.05</v>
          </cell>
          <cell r="U2970">
            <v>-0.05</v>
          </cell>
          <cell r="V2970">
            <v>0.05</v>
          </cell>
          <cell r="W2970">
            <v>-0.05</v>
          </cell>
          <cell r="X2970">
            <v>0.05</v>
          </cell>
          <cell r="Y2970">
            <v>-0.05</v>
          </cell>
          <cell r="Z2970">
            <v>0.05</v>
          </cell>
          <cell r="AA2970">
            <v>-0.05</v>
          </cell>
          <cell r="AB2970" t="str">
            <v>NIL</v>
          </cell>
          <cell r="AC2970" t="str">
            <v>NIL</v>
          </cell>
          <cell r="AD2970">
            <v>0.05</v>
          </cell>
          <cell r="AE2970">
            <v>-0.05</v>
          </cell>
          <cell r="AF2970">
            <v>0.05</v>
          </cell>
          <cell r="AG2970">
            <v>-0.05</v>
          </cell>
        </row>
        <row r="2971">
          <cell r="A2971" t="str">
            <v>16-020AN</v>
          </cell>
          <cell r="B2971">
            <v>0</v>
          </cell>
          <cell r="C2971">
            <v>-0.1</v>
          </cell>
          <cell r="D2971">
            <v>0.1</v>
          </cell>
          <cell r="E2971">
            <v>-0.1</v>
          </cell>
          <cell r="F2971">
            <v>0.05</v>
          </cell>
          <cell r="G2971">
            <v>-0.05</v>
          </cell>
          <cell r="H2971">
            <v>0.1</v>
          </cell>
          <cell r="I2971">
            <v>0</v>
          </cell>
          <cell r="J2971" t="str">
            <v>NIL</v>
          </cell>
          <cell r="K2971" t="str">
            <v>NIL</v>
          </cell>
          <cell r="L2971">
            <v>0.1</v>
          </cell>
          <cell r="M2971">
            <v>-0.1</v>
          </cell>
          <cell r="N2971">
            <v>0.05</v>
          </cell>
          <cell r="O2971">
            <v>-0.05</v>
          </cell>
          <cell r="P2971">
            <v>0.05</v>
          </cell>
          <cell r="Q2971">
            <v>-0.05</v>
          </cell>
          <cell r="R2971">
            <v>0.2</v>
          </cell>
          <cell r="S2971">
            <v>-0.2</v>
          </cell>
          <cell r="T2971">
            <v>0.05</v>
          </cell>
          <cell r="U2971">
            <v>0</v>
          </cell>
          <cell r="V2971">
            <v>0.03</v>
          </cell>
          <cell r="W2971">
            <v>-0.03</v>
          </cell>
          <cell r="X2971">
            <v>0.04</v>
          </cell>
          <cell r="Y2971">
            <v>-0.02</v>
          </cell>
          <cell r="Z2971">
            <v>0.05</v>
          </cell>
          <cell r="AA2971">
            <v>-0.05</v>
          </cell>
          <cell r="AB2971" t="str">
            <v>NIL</v>
          </cell>
          <cell r="AC2971" t="str">
            <v>NIL</v>
          </cell>
          <cell r="AD2971" t="str">
            <v>NIL</v>
          </cell>
          <cell r="AE2971" t="str">
            <v>NIL</v>
          </cell>
          <cell r="AF2971" t="str">
            <v>NIL</v>
          </cell>
          <cell r="AG2971" t="str">
            <v>NIL</v>
          </cell>
        </row>
        <row r="2972">
          <cell r="A2972" t="str">
            <v>16-021ANL</v>
          </cell>
          <cell r="B2972">
            <v>0</v>
          </cell>
          <cell r="C2972">
            <v>-0.1</v>
          </cell>
          <cell r="D2972">
            <v>0.1</v>
          </cell>
          <cell r="E2972">
            <v>-0.1</v>
          </cell>
          <cell r="F2972">
            <v>0.05</v>
          </cell>
          <cell r="G2972">
            <v>-0.05</v>
          </cell>
          <cell r="H2972">
            <v>0.05</v>
          </cell>
          <cell r="I2972">
            <v>-0.05</v>
          </cell>
          <cell r="J2972" t="str">
            <v>NIL</v>
          </cell>
          <cell r="K2972" t="str">
            <v>NIL</v>
          </cell>
          <cell r="L2972">
            <v>0.1</v>
          </cell>
          <cell r="M2972">
            <v>-0.1</v>
          </cell>
          <cell r="N2972">
            <v>0.05</v>
          </cell>
          <cell r="O2972">
            <v>-0.05</v>
          </cell>
          <cell r="P2972">
            <v>0.05</v>
          </cell>
          <cell r="Q2972">
            <v>-0.05</v>
          </cell>
          <cell r="R2972">
            <v>0.2</v>
          </cell>
          <cell r="S2972">
            <v>-0.2</v>
          </cell>
          <cell r="T2972">
            <v>0.05</v>
          </cell>
          <cell r="U2972">
            <v>-0.05</v>
          </cell>
          <cell r="V2972">
            <v>0.05</v>
          </cell>
          <cell r="W2972">
            <v>-0.05</v>
          </cell>
          <cell r="X2972">
            <v>0.04</v>
          </cell>
          <cell r="Y2972">
            <v>-0.02</v>
          </cell>
          <cell r="Z2972">
            <v>0.03</v>
          </cell>
          <cell r="AA2972">
            <v>-0.03</v>
          </cell>
          <cell r="AB2972" t="str">
            <v>NIL</v>
          </cell>
          <cell r="AC2972" t="str">
            <v>NIL</v>
          </cell>
          <cell r="AD2972" t="str">
            <v>NIL</v>
          </cell>
          <cell r="AE2972" t="str">
            <v>NIL</v>
          </cell>
          <cell r="AF2972" t="str">
            <v>NIL</v>
          </cell>
          <cell r="AG2972" t="str">
            <v>NIL</v>
          </cell>
        </row>
        <row r="2973">
          <cell r="A2973" t="str">
            <v>16-022ANL</v>
          </cell>
          <cell r="B2973">
            <v>0</v>
          </cell>
          <cell r="C2973">
            <v>-0.1</v>
          </cell>
          <cell r="D2973">
            <v>0.1</v>
          </cell>
          <cell r="E2973">
            <v>-0.1</v>
          </cell>
          <cell r="F2973">
            <v>0.05</v>
          </cell>
          <cell r="G2973">
            <v>-0.05</v>
          </cell>
          <cell r="H2973">
            <v>0.1</v>
          </cell>
          <cell r="I2973">
            <v>0</v>
          </cell>
          <cell r="J2973" t="str">
            <v>NIL</v>
          </cell>
          <cell r="K2973" t="str">
            <v>NIL</v>
          </cell>
          <cell r="L2973">
            <v>0.1</v>
          </cell>
          <cell r="M2973">
            <v>-0.1</v>
          </cell>
          <cell r="N2973">
            <v>0.05</v>
          </cell>
          <cell r="O2973">
            <v>-0.05</v>
          </cell>
          <cell r="P2973">
            <v>0.05</v>
          </cell>
          <cell r="Q2973">
            <v>-0.05</v>
          </cell>
          <cell r="R2973">
            <v>0.2</v>
          </cell>
          <cell r="S2973">
            <v>-0.2</v>
          </cell>
          <cell r="T2973">
            <v>0.05</v>
          </cell>
          <cell r="U2973">
            <v>-0.05</v>
          </cell>
          <cell r="V2973">
            <v>0.05</v>
          </cell>
          <cell r="W2973">
            <v>-0.05</v>
          </cell>
          <cell r="X2973">
            <v>0.05</v>
          </cell>
          <cell r="Y2973">
            <v>-0.05</v>
          </cell>
          <cell r="Z2973">
            <v>0.05</v>
          </cell>
          <cell r="AA2973">
            <v>-0.05</v>
          </cell>
          <cell r="AB2973" t="str">
            <v>NIL</v>
          </cell>
          <cell r="AC2973" t="str">
            <v>NIL</v>
          </cell>
          <cell r="AD2973">
            <v>0.05</v>
          </cell>
          <cell r="AE2973">
            <v>-0.05</v>
          </cell>
          <cell r="AF2973">
            <v>0.05</v>
          </cell>
          <cell r="AG2973">
            <v>-0.05</v>
          </cell>
        </row>
        <row r="2974">
          <cell r="A2974" t="str">
            <v>16-023AN</v>
          </cell>
          <cell r="B2974">
            <v>0</v>
          </cell>
          <cell r="C2974">
            <v>-0.1</v>
          </cell>
          <cell r="D2974">
            <v>0.1</v>
          </cell>
          <cell r="E2974">
            <v>-0.1</v>
          </cell>
          <cell r="F2974">
            <v>0.05</v>
          </cell>
          <cell r="G2974">
            <v>-0.05</v>
          </cell>
          <cell r="H2974">
            <v>0.1</v>
          </cell>
          <cell r="I2974">
            <v>0</v>
          </cell>
          <cell r="J2974" t="str">
            <v>NIL</v>
          </cell>
          <cell r="K2974" t="str">
            <v>NIL</v>
          </cell>
          <cell r="L2974">
            <v>0.1</v>
          </cell>
          <cell r="M2974">
            <v>-0.1</v>
          </cell>
          <cell r="N2974">
            <v>0.05</v>
          </cell>
          <cell r="O2974">
            <v>-0.05</v>
          </cell>
          <cell r="P2974">
            <v>0.05</v>
          </cell>
          <cell r="Q2974">
            <v>-0.05</v>
          </cell>
          <cell r="R2974">
            <v>0.2</v>
          </cell>
          <cell r="S2974">
            <v>-0.2</v>
          </cell>
          <cell r="T2974">
            <v>0.05</v>
          </cell>
          <cell r="U2974">
            <v>-0.05</v>
          </cell>
          <cell r="V2974">
            <v>0.03</v>
          </cell>
          <cell r="W2974">
            <v>-0.03</v>
          </cell>
          <cell r="X2974">
            <v>0.03</v>
          </cell>
          <cell r="Y2974">
            <v>-0.03</v>
          </cell>
          <cell r="Z2974">
            <v>0.05</v>
          </cell>
          <cell r="AA2974">
            <v>-0.05</v>
          </cell>
          <cell r="AB2974" t="str">
            <v>NIL</v>
          </cell>
          <cell r="AC2974" t="str">
            <v>NIL</v>
          </cell>
          <cell r="AD2974">
            <v>0.05</v>
          </cell>
          <cell r="AE2974">
            <v>-0.05</v>
          </cell>
          <cell r="AF2974">
            <v>0.05</v>
          </cell>
          <cell r="AG2974">
            <v>-0.05</v>
          </cell>
        </row>
        <row r="2975">
          <cell r="A2975" t="str">
            <v>16-023ANL</v>
          </cell>
          <cell r="B2975">
            <v>0</v>
          </cell>
          <cell r="C2975">
            <v>-0.1</v>
          </cell>
          <cell r="D2975">
            <v>0.1</v>
          </cell>
          <cell r="E2975">
            <v>-0.1</v>
          </cell>
          <cell r="F2975">
            <v>0.05</v>
          </cell>
          <cell r="G2975">
            <v>-0.05</v>
          </cell>
          <cell r="H2975">
            <v>0.1</v>
          </cell>
          <cell r="I2975">
            <v>0</v>
          </cell>
          <cell r="J2975" t="str">
            <v>NIL</v>
          </cell>
          <cell r="K2975" t="str">
            <v>NIL</v>
          </cell>
          <cell r="L2975">
            <v>0.1</v>
          </cell>
          <cell r="M2975">
            <v>-0.1</v>
          </cell>
          <cell r="N2975">
            <v>0.05</v>
          </cell>
          <cell r="O2975">
            <v>-0.05</v>
          </cell>
          <cell r="P2975">
            <v>0.05</v>
          </cell>
          <cell r="Q2975">
            <v>-0.05</v>
          </cell>
          <cell r="R2975">
            <v>0.2</v>
          </cell>
          <cell r="S2975">
            <v>-0.2</v>
          </cell>
          <cell r="T2975">
            <v>0.05</v>
          </cell>
          <cell r="U2975">
            <v>-0.05</v>
          </cell>
          <cell r="V2975">
            <v>0.03</v>
          </cell>
          <cell r="W2975">
            <v>-0.03</v>
          </cell>
          <cell r="X2975">
            <v>0.03</v>
          </cell>
          <cell r="Y2975">
            <v>-0.03</v>
          </cell>
          <cell r="Z2975">
            <v>0.05</v>
          </cell>
          <cell r="AA2975">
            <v>-0.05</v>
          </cell>
          <cell r="AB2975" t="str">
            <v>NIL</v>
          </cell>
          <cell r="AC2975" t="str">
            <v>NIL</v>
          </cell>
          <cell r="AD2975">
            <v>0.05</v>
          </cell>
          <cell r="AE2975">
            <v>-0.05</v>
          </cell>
          <cell r="AF2975">
            <v>0.05</v>
          </cell>
          <cell r="AG2975">
            <v>-0.05</v>
          </cell>
        </row>
        <row r="2976">
          <cell r="A2976" t="str">
            <v>16-023ANL-1</v>
          </cell>
          <cell r="B2976">
            <v>0</v>
          </cell>
          <cell r="C2976">
            <v>-0.1</v>
          </cell>
          <cell r="D2976">
            <v>0.1</v>
          </cell>
          <cell r="E2976">
            <v>-0.1</v>
          </cell>
          <cell r="F2976">
            <v>0.05</v>
          </cell>
          <cell r="G2976">
            <v>-0.05</v>
          </cell>
          <cell r="H2976">
            <v>0.1</v>
          </cell>
          <cell r="I2976">
            <v>0</v>
          </cell>
          <cell r="J2976" t="str">
            <v>NIL</v>
          </cell>
          <cell r="K2976" t="str">
            <v>NIL</v>
          </cell>
          <cell r="L2976">
            <v>0.1</v>
          </cell>
          <cell r="M2976">
            <v>-0.1</v>
          </cell>
          <cell r="N2976">
            <v>0.05</v>
          </cell>
          <cell r="O2976">
            <v>-0.05</v>
          </cell>
          <cell r="P2976">
            <v>0.05</v>
          </cell>
          <cell r="Q2976">
            <v>-0.05</v>
          </cell>
          <cell r="R2976">
            <v>0.2</v>
          </cell>
          <cell r="S2976">
            <v>-0.2</v>
          </cell>
          <cell r="T2976">
            <v>0.05</v>
          </cell>
          <cell r="U2976">
            <v>-0.05</v>
          </cell>
          <cell r="V2976">
            <v>0.03</v>
          </cell>
          <cell r="W2976">
            <v>-0.03</v>
          </cell>
          <cell r="X2976">
            <v>0.03</v>
          </cell>
          <cell r="Y2976">
            <v>-0.03</v>
          </cell>
          <cell r="Z2976">
            <v>0.05</v>
          </cell>
          <cell r="AA2976">
            <v>-0.05</v>
          </cell>
          <cell r="AB2976" t="str">
            <v>NIL</v>
          </cell>
          <cell r="AC2976" t="str">
            <v>NIL</v>
          </cell>
          <cell r="AD2976">
            <v>0.05</v>
          </cell>
          <cell r="AE2976">
            <v>-0.05</v>
          </cell>
          <cell r="AF2976">
            <v>0.05</v>
          </cell>
          <cell r="AG2976">
            <v>-0.05</v>
          </cell>
        </row>
        <row r="2977">
          <cell r="A2977" t="str">
            <v>16-024AN</v>
          </cell>
          <cell r="B2977">
            <v>0</v>
          </cell>
          <cell r="C2977">
            <v>-0.1</v>
          </cell>
          <cell r="D2977">
            <v>0.1</v>
          </cell>
          <cell r="E2977">
            <v>-0.1</v>
          </cell>
          <cell r="F2977">
            <v>0.1</v>
          </cell>
          <cell r="G2977">
            <v>-0.1</v>
          </cell>
          <cell r="H2977">
            <v>0.1</v>
          </cell>
          <cell r="I2977">
            <v>0</v>
          </cell>
          <cell r="J2977" t="str">
            <v>NIL</v>
          </cell>
          <cell r="K2977" t="str">
            <v>NIL</v>
          </cell>
          <cell r="L2977">
            <v>0.1</v>
          </cell>
          <cell r="M2977">
            <v>-0.1</v>
          </cell>
          <cell r="N2977">
            <v>0.05</v>
          </cell>
          <cell r="O2977">
            <v>-0.05</v>
          </cell>
          <cell r="P2977">
            <v>0.05</v>
          </cell>
          <cell r="Q2977">
            <v>-0.05</v>
          </cell>
          <cell r="R2977">
            <v>0.2</v>
          </cell>
          <cell r="S2977">
            <v>-0.2</v>
          </cell>
          <cell r="T2977">
            <v>0.05</v>
          </cell>
          <cell r="U2977">
            <v>-0.05</v>
          </cell>
          <cell r="V2977">
            <v>0.05</v>
          </cell>
          <cell r="W2977">
            <v>-0.05</v>
          </cell>
          <cell r="X2977">
            <v>0.05</v>
          </cell>
          <cell r="Y2977">
            <v>-0.05</v>
          </cell>
          <cell r="Z2977">
            <v>0.05</v>
          </cell>
          <cell r="AA2977">
            <v>-0.05</v>
          </cell>
          <cell r="AB2977" t="str">
            <v>NIL</v>
          </cell>
          <cell r="AC2977" t="str">
            <v>NIL</v>
          </cell>
          <cell r="AD2977" t="str">
            <v>NIL</v>
          </cell>
          <cell r="AE2977" t="str">
            <v>NIL</v>
          </cell>
          <cell r="AF2977" t="str">
            <v>NIL</v>
          </cell>
          <cell r="AG2977" t="str">
            <v>NIL</v>
          </cell>
        </row>
        <row r="2978">
          <cell r="A2978" t="str">
            <v>16-024ANL</v>
          </cell>
          <cell r="B2978">
            <v>0</v>
          </cell>
          <cell r="C2978">
            <v>-0.1</v>
          </cell>
          <cell r="D2978">
            <v>0.1</v>
          </cell>
          <cell r="E2978">
            <v>-0.1</v>
          </cell>
          <cell r="F2978">
            <v>0.1</v>
          </cell>
          <cell r="G2978">
            <v>-0.1</v>
          </cell>
          <cell r="H2978">
            <v>0.1</v>
          </cell>
          <cell r="I2978">
            <v>0</v>
          </cell>
          <cell r="J2978" t="str">
            <v>NIL</v>
          </cell>
          <cell r="K2978" t="str">
            <v>NIL</v>
          </cell>
          <cell r="L2978">
            <v>0.1</v>
          </cell>
          <cell r="M2978">
            <v>-0.1</v>
          </cell>
          <cell r="N2978">
            <v>0.05</v>
          </cell>
          <cell r="O2978">
            <v>-0.05</v>
          </cell>
          <cell r="P2978">
            <v>0.05</v>
          </cell>
          <cell r="Q2978">
            <v>-0.05</v>
          </cell>
          <cell r="R2978">
            <v>0.2</v>
          </cell>
          <cell r="S2978">
            <v>-0.2</v>
          </cell>
          <cell r="T2978">
            <v>0.05</v>
          </cell>
          <cell r="U2978">
            <v>-0.05</v>
          </cell>
          <cell r="V2978">
            <v>0.05</v>
          </cell>
          <cell r="W2978">
            <v>-0.05</v>
          </cell>
          <cell r="X2978">
            <v>0.05</v>
          </cell>
          <cell r="Y2978">
            <v>-0.05</v>
          </cell>
          <cell r="Z2978">
            <v>0.05</v>
          </cell>
          <cell r="AA2978">
            <v>-0.05</v>
          </cell>
          <cell r="AB2978" t="str">
            <v>NIL</v>
          </cell>
          <cell r="AC2978" t="str">
            <v>NIL</v>
          </cell>
          <cell r="AD2978" t="str">
            <v>NIL</v>
          </cell>
          <cell r="AE2978" t="str">
            <v>NIL</v>
          </cell>
          <cell r="AF2978" t="str">
            <v>NIL</v>
          </cell>
          <cell r="AG2978" t="str">
            <v>NIL</v>
          </cell>
        </row>
        <row r="2979">
          <cell r="A2979" t="str">
            <v>16-025AN</v>
          </cell>
          <cell r="B2979">
            <v>0</v>
          </cell>
          <cell r="C2979">
            <v>-0.1</v>
          </cell>
          <cell r="D2979">
            <v>0.1</v>
          </cell>
          <cell r="E2979">
            <v>-0.1</v>
          </cell>
          <cell r="F2979">
            <v>0.05</v>
          </cell>
          <cell r="G2979">
            <v>-0.05</v>
          </cell>
          <cell r="H2979">
            <v>0.1</v>
          </cell>
          <cell r="I2979">
            <v>0</v>
          </cell>
          <cell r="J2979" t="str">
            <v>NIL</v>
          </cell>
          <cell r="K2979" t="str">
            <v>NIL</v>
          </cell>
          <cell r="L2979">
            <v>0.1</v>
          </cell>
          <cell r="M2979">
            <v>-0.1</v>
          </cell>
          <cell r="N2979">
            <v>0.05</v>
          </cell>
          <cell r="O2979">
            <v>-0.05</v>
          </cell>
          <cell r="P2979">
            <v>0.05</v>
          </cell>
          <cell r="Q2979">
            <v>-0.05</v>
          </cell>
          <cell r="R2979">
            <v>0.2</v>
          </cell>
          <cell r="S2979">
            <v>-0.2</v>
          </cell>
          <cell r="T2979">
            <v>0.05</v>
          </cell>
          <cell r="U2979">
            <v>-0.05</v>
          </cell>
          <cell r="V2979">
            <v>0.03</v>
          </cell>
          <cell r="W2979">
            <v>-0.03</v>
          </cell>
          <cell r="X2979">
            <v>0.04</v>
          </cell>
          <cell r="Y2979">
            <v>-0.02</v>
          </cell>
          <cell r="Z2979">
            <v>0.05</v>
          </cell>
          <cell r="AA2979">
            <v>-0.05</v>
          </cell>
          <cell r="AB2979" t="str">
            <v>NIL</v>
          </cell>
          <cell r="AC2979" t="str">
            <v>NIL</v>
          </cell>
          <cell r="AD2979">
            <v>0.05</v>
          </cell>
          <cell r="AE2979">
            <v>-0.05</v>
          </cell>
          <cell r="AF2979">
            <v>0.05</v>
          </cell>
          <cell r="AG2979">
            <v>-0.05</v>
          </cell>
        </row>
        <row r="2980">
          <cell r="A2980" t="str">
            <v>16-025AN-1</v>
          </cell>
          <cell r="B2980">
            <v>0</v>
          </cell>
          <cell r="C2980">
            <v>-0.1</v>
          </cell>
          <cell r="D2980">
            <v>0.1</v>
          </cell>
          <cell r="E2980">
            <v>-0.1</v>
          </cell>
          <cell r="F2980">
            <v>0.05</v>
          </cell>
          <cell r="G2980">
            <v>-0.05</v>
          </cell>
          <cell r="H2980">
            <v>0.1</v>
          </cell>
          <cell r="I2980">
            <v>0</v>
          </cell>
          <cell r="J2980" t="str">
            <v>NIL</v>
          </cell>
          <cell r="K2980" t="str">
            <v>NIL</v>
          </cell>
          <cell r="L2980">
            <v>0.1</v>
          </cell>
          <cell r="M2980">
            <v>-0.1</v>
          </cell>
          <cell r="N2980">
            <v>0.05</v>
          </cell>
          <cell r="O2980">
            <v>-0.05</v>
          </cell>
          <cell r="P2980">
            <v>0.05</v>
          </cell>
          <cell r="Q2980">
            <v>-0.05</v>
          </cell>
          <cell r="R2980">
            <v>0.2</v>
          </cell>
          <cell r="S2980">
            <v>-0.2</v>
          </cell>
          <cell r="T2980">
            <v>0.05</v>
          </cell>
          <cell r="U2980">
            <v>-0.05</v>
          </cell>
          <cell r="V2980">
            <v>0.03</v>
          </cell>
          <cell r="W2980">
            <v>-0.03</v>
          </cell>
          <cell r="X2980">
            <v>0.04</v>
          </cell>
          <cell r="Y2980">
            <v>-0.02</v>
          </cell>
          <cell r="Z2980">
            <v>0.05</v>
          </cell>
          <cell r="AA2980">
            <v>-0.05</v>
          </cell>
          <cell r="AB2980" t="str">
            <v>NIL</v>
          </cell>
          <cell r="AC2980" t="str">
            <v>NIL</v>
          </cell>
          <cell r="AD2980">
            <v>0.05</v>
          </cell>
          <cell r="AE2980">
            <v>-0.05</v>
          </cell>
          <cell r="AF2980">
            <v>0.05</v>
          </cell>
          <cell r="AG2980">
            <v>-0.05</v>
          </cell>
        </row>
        <row r="2981">
          <cell r="A2981" t="str">
            <v>16-025ANL</v>
          </cell>
          <cell r="B2981">
            <v>0</v>
          </cell>
          <cell r="C2981">
            <v>-0.1</v>
          </cell>
          <cell r="D2981">
            <v>0.1</v>
          </cell>
          <cell r="E2981">
            <v>-0.1</v>
          </cell>
          <cell r="F2981">
            <v>0.05</v>
          </cell>
          <cell r="G2981">
            <v>-0.05</v>
          </cell>
          <cell r="H2981">
            <v>0.1</v>
          </cell>
          <cell r="I2981">
            <v>0</v>
          </cell>
          <cell r="J2981" t="str">
            <v>NIL</v>
          </cell>
          <cell r="K2981" t="str">
            <v>NIL</v>
          </cell>
          <cell r="L2981">
            <v>0.1</v>
          </cell>
          <cell r="M2981">
            <v>-0.1</v>
          </cell>
          <cell r="N2981">
            <v>0.05</v>
          </cell>
          <cell r="O2981">
            <v>-0.05</v>
          </cell>
          <cell r="P2981">
            <v>0.05</v>
          </cell>
          <cell r="Q2981">
            <v>-0.05</v>
          </cell>
          <cell r="R2981">
            <v>0.2</v>
          </cell>
          <cell r="S2981">
            <v>-0.2</v>
          </cell>
          <cell r="T2981">
            <v>0.05</v>
          </cell>
          <cell r="U2981">
            <v>-0.05</v>
          </cell>
          <cell r="V2981">
            <v>0.03</v>
          </cell>
          <cell r="W2981">
            <v>-0.03</v>
          </cell>
          <cell r="X2981">
            <v>0.04</v>
          </cell>
          <cell r="Y2981">
            <v>-0.02</v>
          </cell>
          <cell r="Z2981">
            <v>0.05</v>
          </cell>
          <cell r="AA2981">
            <v>-0.05</v>
          </cell>
          <cell r="AB2981" t="str">
            <v>NIL</v>
          </cell>
          <cell r="AC2981" t="str">
            <v>NIL</v>
          </cell>
          <cell r="AD2981">
            <v>0.05</v>
          </cell>
          <cell r="AE2981">
            <v>-0.05</v>
          </cell>
          <cell r="AF2981">
            <v>0.05</v>
          </cell>
          <cell r="AG2981">
            <v>-0.05</v>
          </cell>
        </row>
        <row r="2982">
          <cell r="A2982" t="str">
            <v>16-025ANL-1</v>
          </cell>
          <cell r="B2982">
            <v>0</v>
          </cell>
          <cell r="C2982">
            <v>-0.1</v>
          </cell>
          <cell r="D2982">
            <v>0.1</v>
          </cell>
          <cell r="E2982">
            <v>-0.1</v>
          </cell>
          <cell r="F2982">
            <v>0.05</v>
          </cell>
          <cell r="G2982">
            <v>-0.05</v>
          </cell>
          <cell r="H2982">
            <v>0.1</v>
          </cell>
          <cell r="I2982">
            <v>0</v>
          </cell>
          <cell r="J2982" t="str">
            <v>NIL</v>
          </cell>
          <cell r="K2982" t="str">
            <v>NIL</v>
          </cell>
          <cell r="L2982">
            <v>0.1</v>
          </cell>
          <cell r="M2982">
            <v>-0.1</v>
          </cell>
          <cell r="N2982">
            <v>0.05</v>
          </cell>
          <cell r="O2982">
            <v>-0.05</v>
          </cell>
          <cell r="P2982">
            <v>0.05</v>
          </cell>
          <cell r="Q2982">
            <v>-0.05</v>
          </cell>
          <cell r="R2982">
            <v>0.2</v>
          </cell>
          <cell r="S2982">
            <v>-0.2</v>
          </cell>
          <cell r="T2982">
            <v>0.05</v>
          </cell>
          <cell r="U2982">
            <v>-0.05</v>
          </cell>
          <cell r="V2982">
            <v>0.03</v>
          </cell>
          <cell r="W2982">
            <v>-0.03</v>
          </cell>
          <cell r="X2982">
            <v>0.04</v>
          </cell>
          <cell r="Y2982">
            <v>-0.02</v>
          </cell>
          <cell r="Z2982">
            <v>0.05</v>
          </cell>
          <cell r="AA2982">
            <v>-0.05</v>
          </cell>
          <cell r="AB2982" t="str">
            <v>NIL</v>
          </cell>
          <cell r="AC2982" t="str">
            <v>NIL</v>
          </cell>
          <cell r="AD2982">
            <v>0.05</v>
          </cell>
          <cell r="AE2982">
            <v>-0.05</v>
          </cell>
          <cell r="AF2982">
            <v>0.05</v>
          </cell>
          <cell r="AG2982">
            <v>-0.05</v>
          </cell>
        </row>
        <row r="2983">
          <cell r="A2983" t="str">
            <v>16-026ANL</v>
          </cell>
          <cell r="B2983">
            <v>0</v>
          </cell>
          <cell r="C2983">
            <v>-0.1</v>
          </cell>
          <cell r="D2983">
            <v>0.1</v>
          </cell>
          <cell r="E2983">
            <v>-0.1</v>
          </cell>
          <cell r="F2983">
            <v>0.05</v>
          </cell>
          <cell r="G2983">
            <v>-0.05</v>
          </cell>
          <cell r="H2983">
            <v>0.1</v>
          </cell>
          <cell r="I2983">
            <v>0</v>
          </cell>
          <cell r="J2983" t="str">
            <v>NIL</v>
          </cell>
          <cell r="K2983" t="str">
            <v>NIL</v>
          </cell>
          <cell r="L2983">
            <v>0.1</v>
          </cell>
          <cell r="M2983">
            <v>-0.1</v>
          </cell>
          <cell r="N2983">
            <v>0.05</v>
          </cell>
          <cell r="O2983">
            <v>-0.05</v>
          </cell>
          <cell r="P2983">
            <v>0.05</v>
          </cell>
          <cell r="Q2983">
            <v>-0.05</v>
          </cell>
          <cell r="R2983">
            <v>0.2</v>
          </cell>
          <cell r="S2983">
            <v>-0.2</v>
          </cell>
          <cell r="T2983">
            <v>0.05</v>
          </cell>
          <cell r="U2983">
            <v>-0.05</v>
          </cell>
          <cell r="V2983">
            <v>0.05</v>
          </cell>
          <cell r="W2983">
            <v>-0.05</v>
          </cell>
          <cell r="X2983">
            <v>0.05</v>
          </cell>
          <cell r="Y2983">
            <v>-0.05</v>
          </cell>
          <cell r="Z2983">
            <v>0.05</v>
          </cell>
          <cell r="AA2983">
            <v>-0.05</v>
          </cell>
          <cell r="AB2983" t="str">
            <v>NIL</v>
          </cell>
          <cell r="AC2983" t="str">
            <v>NIL</v>
          </cell>
          <cell r="AD2983" t="str">
            <v>NIL</v>
          </cell>
          <cell r="AE2983" t="str">
            <v>NIL</v>
          </cell>
          <cell r="AF2983" t="str">
            <v>NIL</v>
          </cell>
          <cell r="AG2983" t="str">
            <v>NIL</v>
          </cell>
        </row>
        <row r="2984">
          <cell r="A2984" t="str">
            <v>16-027ANL</v>
          </cell>
          <cell r="B2984">
            <v>0</v>
          </cell>
          <cell r="C2984">
            <v>-0.1</v>
          </cell>
          <cell r="D2984">
            <v>0.1</v>
          </cell>
          <cell r="E2984">
            <v>-0.1</v>
          </cell>
          <cell r="F2984">
            <v>0.05</v>
          </cell>
          <cell r="G2984">
            <v>-0.05</v>
          </cell>
          <cell r="H2984">
            <v>0.1</v>
          </cell>
          <cell r="I2984">
            <v>0</v>
          </cell>
          <cell r="J2984" t="str">
            <v>NIL</v>
          </cell>
          <cell r="K2984" t="str">
            <v>NIL</v>
          </cell>
          <cell r="L2984">
            <v>0.1</v>
          </cell>
          <cell r="M2984">
            <v>-0.1</v>
          </cell>
          <cell r="N2984">
            <v>0.05</v>
          </cell>
          <cell r="O2984">
            <v>-0.05</v>
          </cell>
          <cell r="P2984">
            <v>0.05</v>
          </cell>
          <cell r="Q2984">
            <v>-0.05</v>
          </cell>
          <cell r="R2984">
            <v>0.2</v>
          </cell>
          <cell r="S2984">
            <v>-0.2</v>
          </cell>
          <cell r="T2984">
            <v>0.05</v>
          </cell>
          <cell r="U2984">
            <v>-0.05</v>
          </cell>
          <cell r="V2984">
            <v>0.05</v>
          </cell>
          <cell r="W2984">
            <v>-0.05</v>
          </cell>
          <cell r="X2984">
            <v>0.05</v>
          </cell>
          <cell r="Y2984">
            <v>-0.05</v>
          </cell>
          <cell r="Z2984">
            <v>0.05</v>
          </cell>
          <cell r="AA2984">
            <v>-0.05</v>
          </cell>
          <cell r="AB2984" t="str">
            <v>NIL</v>
          </cell>
          <cell r="AC2984" t="str">
            <v>NIL</v>
          </cell>
          <cell r="AD2984" t="str">
            <v>NIL</v>
          </cell>
          <cell r="AE2984" t="str">
            <v>NIL</v>
          </cell>
          <cell r="AF2984" t="str">
            <v>NIL</v>
          </cell>
          <cell r="AG2984" t="str">
            <v>NIL</v>
          </cell>
        </row>
        <row r="2985">
          <cell r="A2985" t="str">
            <v>16-027ANL-1</v>
          </cell>
          <cell r="B2985">
            <v>0</v>
          </cell>
          <cell r="C2985">
            <v>-0.1</v>
          </cell>
          <cell r="D2985">
            <v>0.1</v>
          </cell>
          <cell r="E2985">
            <v>-0.1</v>
          </cell>
          <cell r="F2985">
            <v>0.05</v>
          </cell>
          <cell r="G2985">
            <v>-0.05</v>
          </cell>
          <cell r="H2985">
            <v>0.1</v>
          </cell>
          <cell r="I2985">
            <v>0</v>
          </cell>
          <cell r="J2985" t="str">
            <v>NIL</v>
          </cell>
          <cell r="K2985" t="str">
            <v>NIL</v>
          </cell>
          <cell r="L2985">
            <v>0.1</v>
          </cell>
          <cell r="M2985">
            <v>-0.1</v>
          </cell>
          <cell r="N2985">
            <v>0.05</v>
          </cell>
          <cell r="O2985">
            <v>-0.05</v>
          </cell>
          <cell r="P2985">
            <v>0.05</v>
          </cell>
          <cell r="Q2985">
            <v>-0.05</v>
          </cell>
          <cell r="R2985">
            <v>0.2</v>
          </cell>
          <cell r="S2985">
            <v>-0.2</v>
          </cell>
          <cell r="T2985">
            <v>0.05</v>
          </cell>
          <cell r="U2985">
            <v>-0.05</v>
          </cell>
          <cell r="V2985">
            <v>0.05</v>
          </cell>
          <cell r="W2985">
            <v>-0.05</v>
          </cell>
          <cell r="X2985">
            <v>0.05</v>
          </cell>
          <cell r="Y2985">
            <v>-0.05</v>
          </cell>
          <cell r="Z2985">
            <v>0.05</v>
          </cell>
          <cell r="AA2985">
            <v>-0.05</v>
          </cell>
          <cell r="AB2985" t="str">
            <v>NIL</v>
          </cell>
          <cell r="AC2985" t="str">
            <v>NIL</v>
          </cell>
          <cell r="AD2985" t="str">
            <v>NIL</v>
          </cell>
          <cell r="AE2985" t="str">
            <v>NIL</v>
          </cell>
          <cell r="AF2985" t="str">
            <v>NIL</v>
          </cell>
          <cell r="AG2985" t="str">
            <v>NIL</v>
          </cell>
        </row>
        <row r="2986">
          <cell r="A2986" t="str">
            <v>16-028AN</v>
          </cell>
          <cell r="B2986">
            <v>0.1</v>
          </cell>
          <cell r="C2986">
            <v>-0.1</v>
          </cell>
          <cell r="D2986">
            <v>0.1</v>
          </cell>
          <cell r="E2986">
            <v>-0.1</v>
          </cell>
          <cell r="F2986">
            <v>0.05</v>
          </cell>
          <cell r="G2986">
            <v>-0.05</v>
          </cell>
          <cell r="H2986">
            <v>0.1</v>
          </cell>
          <cell r="I2986">
            <v>0</v>
          </cell>
          <cell r="J2986" t="str">
            <v>NIL</v>
          </cell>
          <cell r="K2986" t="str">
            <v>NIL</v>
          </cell>
          <cell r="L2986">
            <v>0.1</v>
          </cell>
          <cell r="M2986">
            <v>-0.1</v>
          </cell>
          <cell r="N2986">
            <v>0.1</v>
          </cell>
          <cell r="O2986">
            <v>-0.1</v>
          </cell>
          <cell r="P2986">
            <v>0.05</v>
          </cell>
          <cell r="Q2986">
            <v>-0.05</v>
          </cell>
          <cell r="R2986">
            <v>0.2</v>
          </cell>
          <cell r="S2986">
            <v>-0.2</v>
          </cell>
          <cell r="T2986">
            <v>0.05</v>
          </cell>
          <cell r="U2986">
            <v>-0.05</v>
          </cell>
          <cell r="V2986">
            <v>0.05</v>
          </cell>
          <cell r="W2986">
            <v>-0.05</v>
          </cell>
          <cell r="X2986">
            <v>0.05</v>
          </cell>
          <cell r="Y2986">
            <v>-0.05</v>
          </cell>
          <cell r="Z2986">
            <v>0.05</v>
          </cell>
          <cell r="AA2986">
            <v>-0.05</v>
          </cell>
          <cell r="AB2986" t="str">
            <v>NIL</v>
          </cell>
          <cell r="AC2986" t="str">
            <v>NIL</v>
          </cell>
          <cell r="AD2986" t="str">
            <v>NIL</v>
          </cell>
          <cell r="AE2986" t="str">
            <v>NIL</v>
          </cell>
          <cell r="AF2986" t="str">
            <v>NIL</v>
          </cell>
          <cell r="AG2986" t="str">
            <v>NIL</v>
          </cell>
        </row>
        <row r="2987">
          <cell r="A2987" t="str">
            <v>16-028AN-1</v>
          </cell>
          <cell r="B2987">
            <v>0.1</v>
          </cell>
          <cell r="C2987">
            <v>-0.1</v>
          </cell>
          <cell r="D2987">
            <v>0.1</v>
          </cell>
          <cell r="E2987">
            <v>-0.1</v>
          </cell>
          <cell r="F2987">
            <v>0.05</v>
          </cell>
          <cell r="G2987">
            <v>-0.05</v>
          </cell>
          <cell r="H2987">
            <v>0.1</v>
          </cell>
          <cell r="I2987">
            <v>0</v>
          </cell>
          <cell r="J2987" t="str">
            <v>NIL</v>
          </cell>
          <cell r="K2987" t="str">
            <v>NIL</v>
          </cell>
          <cell r="L2987">
            <v>0.1</v>
          </cell>
          <cell r="M2987">
            <v>-0.1</v>
          </cell>
          <cell r="N2987">
            <v>0.1</v>
          </cell>
          <cell r="O2987">
            <v>-0.1</v>
          </cell>
          <cell r="P2987">
            <v>0.05</v>
          </cell>
          <cell r="Q2987">
            <v>-0.05</v>
          </cell>
          <cell r="R2987">
            <v>0.2</v>
          </cell>
          <cell r="S2987">
            <v>-0.2</v>
          </cell>
          <cell r="T2987">
            <v>0.05</v>
          </cell>
          <cell r="U2987">
            <v>-0.05</v>
          </cell>
          <cell r="V2987">
            <v>0.05</v>
          </cell>
          <cell r="W2987">
            <v>-0.05</v>
          </cell>
          <cell r="X2987">
            <v>0.05</v>
          </cell>
          <cell r="Y2987">
            <v>-0.05</v>
          </cell>
          <cell r="Z2987">
            <v>0.05</v>
          </cell>
          <cell r="AA2987">
            <v>-0.05</v>
          </cell>
          <cell r="AB2987" t="str">
            <v>NIL</v>
          </cell>
          <cell r="AC2987" t="str">
            <v>NIL</v>
          </cell>
          <cell r="AD2987" t="str">
            <v>NIL</v>
          </cell>
          <cell r="AE2987" t="str">
            <v>NIL</v>
          </cell>
          <cell r="AF2987" t="str">
            <v>NIL</v>
          </cell>
          <cell r="AG2987" t="str">
            <v>NIL</v>
          </cell>
        </row>
        <row r="2988">
          <cell r="A2988" t="str">
            <v>16-028AN-2</v>
          </cell>
          <cell r="B2988">
            <v>0.1</v>
          </cell>
          <cell r="C2988">
            <v>-0.1</v>
          </cell>
          <cell r="D2988">
            <v>0.1</v>
          </cell>
          <cell r="E2988">
            <v>-0.1</v>
          </cell>
          <cell r="F2988">
            <v>0.05</v>
          </cell>
          <cell r="G2988">
            <v>-0.05</v>
          </cell>
          <cell r="H2988">
            <v>0.1</v>
          </cell>
          <cell r="I2988">
            <v>0</v>
          </cell>
          <cell r="J2988" t="str">
            <v>NIL</v>
          </cell>
          <cell r="K2988" t="str">
            <v>NIL</v>
          </cell>
          <cell r="L2988">
            <v>0.1</v>
          </cell>
          <cell r="M2988">
            <v>-0.1</v>
          </cell>
          <cell r="N2988">
            <v>0.1</v>
          </cell>
          <cell r="O2988">
            <v>-0.1</v>
          </cell>
          <cell r="P2988">
            <v>0.05</v>
          </cell>
          <cell r="Q2988">
            <v>-0.05</v>
          </cell>
          <cell r="R2988">
            <v>0.2</v>
          </cell>
          <cell r="S2988">
            <v>-0.2</v>
          </cell>
          <cell r="T2988">
            <v>0.05</v>
          </cell>
          <cell r="U2988">
            <v>-0.05</v>
          </cell>
          <cell r="V2988">
            <v>0.05</v>
          </cell>
          <cell r="W2988">
            <v>-0.05</v>
          </cell>
          <cell r="X2988">
            <v>0.05</v>
          </cell>
          <cell r="Y2988">
            <v>-0.05</v>
          </cell>
          <cell r="Z2988">
            <v>0.05</v>
          </cell>
          <cell r="AA2988">
            <v>-0.05</v>
          </cell>
          <cell r="AB2988" t="str">
            <v>NIL</v>
          </cell>
          <cell r="AC2988" t="str">
            <v>NIL</v>
          </cell>
          <cell r="AD2988" t="str">
            <v>NIL</v>
          </cell>
          <cell r="AE2988" t="str">
            <v>NIL</v>
          </cell>
          <cell r="AF2988" t="str">
            <v>NIL</v>
          </cell>
          <cell r="AG2988" t="str">
            <v>NIL</v>
          </cell>
        </row>
        <row r="2989">
          <cell r="A2989" t="str">
            <v>16-029ANL</v>
          </cell>
          <cell r="B2989">
            <v>0.1</v>
          </cell>
          <cell r="C2989">
            <v>-0.1</v>
          </cell>
          <cell r="D2989">
            <v>0.1</v>
          </cell>
          <cell r="E2989">
            <v>-0.1</v>
          </cell>
          <cell r="F2989">
            <v>0.05</v>
          </cell>
          <cell r="G2989">
            <v>-0.05</v>
          </cell>
          <cell r="H2989">
            <v>0.1</v>
          </cell>
          <cell r="I2989">
            <v>0</v>
          </cell>
          <cell r="J2989" t="str">
            <v>NIL</v>
          </cell>
          <cell r="K2989" t="str">
            <v>NIL</v>
          </cell>
          <cell r="L2989">
            <v>0.1</v>
          </cell>
          <cell r="M2989">
            <v>-0.1</v>
          </cell>
          <cell r="N2989">
            <v>0.1</v>
          </cell>
          <cell r="O2989">
            <v>-0.1</v>
          </cell>
          <cell r="P2989">
            <v>0.05</v>
          </cell>
          <cell r="Q2989">
            <v>-0.05</v>
          </cell>
          <cell r="R2989">
            <v>0.2</v>
          </cell>
          <cell r="S2989">
            <v>-0.2</v>
          </cell>
          <cell r="T2989">
            <v>0.05</v>
          </cell>
          <cell r="U2989">
            <v>-0.05</v>
          </cell>
          <cell r="V2989">
            <v>0.05</v>
          </cell>
          <cell r="W2989">
            <v>-0.05</v>
          </cell>
          <cell r="X2989">
            <v>0.05</v>
          </cell>
          <cell r="Y2989">
            <v>-0.05</v>
          </cell>
          <cell r="Z2989">
            <v>0.05</v>
          </cell>
          <cell r="AA2989">
            <v>-0.05</v>
          </cell>
          <cell r="AB2989" t="str">
            <v>NIL</v>
          </cell>
          <cell r="AC2989" t="str">
            <v>NIL</v>
          </cell>
          <cell r="AD2989" t="str">
            <v>NIL</v>
          </cell>
          <cell r="AE2989" t="str">
            <v>NIL</v>
          </cell>
          <cell r="AF2989" t="str">
            <v>NIL</v>
          </cell>
          <cell r="AG2989" t="str">
            <v>NIL</v>
          </cell>
        </row>
        <row r="2990">
          <cell r="A2990" t="str">
            <v>16-030AN</v>
          </cell>
          <cell r="B2990">
            <v>0.1</v>
          </cell>
          <cell r="C2990">
            <v>-0.1</v>
          </cell>
          <cell r="D2990">
            <v>0.1</v>
          </cell>
          <cell r="E2990">
            <v>-0.1</v>
          </cell>
          <cell r="F2990">
            <v>0.1</v>
          </cell>
          <cell r="G2990">
            <v>-0.1</v>
          </cell>
          <cell r="H2990">
            <v>0.1</v>
          </cell>
          <cell r="I2990">
            <v>0</v>
          </cell>
          <cell r="J2990" t="str">
            <v>NIL</v>
          </cell>
          <cell r="K2990" t="str">
            <v>NIL</v>
          </cell>
          <cell r="L2990">
            <v>0.05</v>
          </cell>
          <cell r="M2990">
            <v>-0.05</v>
          </cell>
          <cell r="N2990">
            <v>0.05</v>
          </cell>
          <cell r="O2990">
            <v>-0.05</v>
          </cell>
          <cell r="P2990">
            <v>0.1</v>
          </cell>
          <cell r="Q2990">
            <v>-0.1</v>
          </cell>
          <cell r="R2990">
            <v>0.2</v>
          </cell>
          <cell r="S2990">
            <v>-0.2</v>
          </cell>
          <cell r="T2990">
            <v>0.05</v>
          </cell>
          <cell r="U2990">
            <v>-0.05</v>
          </cell>
          <cell r="V2990">
            <v>0.05</v>
          </cell>
          <cell r="W2990">
            <v>-0.05</v>
          </cell>
          <cell r="X2990">
            <v>0.05</v>
          </cell>
          <cell r="Y2990">
            <v>-0.05</v>
          </cell>
          <cell r="Z2990">
            <v>0.05</v>
          </cell>
          <cell r="AA2990">
            <v>-0.05</v>
          </cell>
          <cell r="AB2990" t="str">
            <v>NIL</v>
          </cell>
          <cell r="AC2990" t="str">
            <v>NIL</v>
          </cell>
          <cell r="AD2990">
            <v>0.05</v>
          </cell>
          <cell r="AE2990">
            <v>-0.05</v>
          </cell>
          <cell r="AF2990" t="str">
            <v>NIL</v>
          </cell>
          <cell r="AG2990" t="str">
            <v>NIL</v>
          </cell>
        </row>
        <row r="2991">
          <cell r="A2991" t="str">
            <v>16-031ANL</v>
          </cell>
          <cell r="B2991">
            <v>0.1</v>
          </cell>
          <cell r="C2991">
            <v>-0.1</v>
          </cell>
          <cell r="D2991">
            <v>0.1</v>
          </cell>
          <cell r="E2991">
            <v>-0.1</v>
          </cell>
          <cell r="F2991">
            <v>0.05</v>
          </cell>
          <cell r="G2991">
            <v>-0.05</v>
          </cell>
          <cell r="H2991">
            <v>0.1</v>
          </cell>
          <cell r="I2991">
            <v>0</v>
          </cell>
          <cell r="J2991" t="str">
            <v>NIL</v>
          </cell>
          <cell r="K2991" t="str">
            <v>NIL</v>
          </cell>
          <cell r="L2991">
            <v>0.1</v>
          </cell>
          <cell r="M2991">
            <v>-0.1</v>
          </cell>
          <cell r="N2991">
            <v>0.1</v>
          </cell>
          <cell r="O2991">
            <v>-0.1</v>
          </cell>
          <cell r="P2991">
            <v>0.05</v>
          </cell>
          <cell r="Q2991">
            <v>-0.05</v>
          </cell>
          <cell r="R2991">
            <v>0.2</v>
          </cell>
          <cell r="S2991">
            <v>-0.2</v>
          </cell>
          <cell r="T2991">
            <v>0.05</v>
          </cell>
          <cell r="U2991">
            <v>-0.05</v>
          </cell>
          <cell r="V2991">
            <v>0.05</v>
          </cell>
          <cell r="W2991">
            <v>-0.05</v>
          </cell>
          <cell r="X2991">
            <v>0.05</v>
          </cell>
          <cell r="Y2991">
            <v>-0.05</v>
          </cell>
          <cell r="Z2991">
            <v>0.05</v>
          </cell>
          <cell r="AA2991">
            <v>-0.05</v>
          </cell>
          <cell r="AB2991" t="str">
            <v>NIL</v>
          </cell>
          <cell r="AC2991" t="str">
            <v>NIL</v>
          </cell>
          <cell r="AD2991" t="str">
            <v>NIL</v>
          </cell>
          <cell r="AE2991" t="str">
            <v>NIL</v>
          </cell>
          <cell r="AF2991" t="str">
            <v>NIL</v>
          </cell>
          <cell r="AG2991" t="str">
            <v>NIL</v>
          </cell>
        </row>
        <row r="2992">
          <cell r="A2992" t="str">
            <v>16-032ANL</v>
          </cell>
          <cell r="B2992">
            <v>0.1</v>
          </cell>
          <cell r="C2992">
            <v>-0.1</v>
          </cell>
          <cell r="D2992">
            <v>0.1</v>
          </cell>
          <cell r="E2992">
            <v>-0.1</v>
          </cell>
          <cell r="F2992">
            <v>0.1</v>
          </cell>
          <cell r="G2992">
            <v>-0.1</v>
          </cell>
          <cell r="H2992">
            <v>0.1</v>
          </cell>
          <cell r="I2992">
            <v>0</v>
          </cell>
          <cell r="J2992" t="str">
            <v>NIL</v>
          </cell>
          <cell r="K2992" t="str">
            <v>NIL</v>
          </cell>
          <cell r="L2992">
            <v>0.05</v>
          </cell>
          <cell r="M2992">
            <v>-0.05</v>
          </cell>
          <cell r="N2992">
            <v>0.05</v>
          </cell>
          <cell r="O2992">
            <v>-0.05</v>
          </cell>
          <cell r="P2992">
            <v>0.05</v>
          </cell>
          <cell r="Q2992">
            <v>-0.05</v>
          </cell>
          <cell r="R2992">
            <v>0.2</v>
          </cell>
          <cell r="S2992">
            <v>-0.2</v>
          </cell>
          <cell r="T2992">
            <v>0.05</v>
          </cell>
          <cell r="U2992">
            <v>-0.05</v>
          </cell>
          <cell r="V2992">
            <v>0.03</v>
          </cell>
          <cell r="W2992">
            <v>-0.03</v>
          </cell>
          <cell r="X2992">
            <v>0.03</v>
          </cell>
          <cell r="Y2992">
            <v>-0.03</v>
          </cell>
          <cell r="Z2992">
            <v>0.05</v>
          </cell>
          <cell r="AA2992">
            <v>-0.05</v>
          </cell>
          <cell r="AB2992" t="str">
            <v>NIL</v>
          </cell>
          <cell r="AC2992" t="str">
            <v>NIL</v>
          </cell>
          <cell r="AD2992" t="str">
            <v>NIL</v>
          </cell>
          <cell r="AE2992" t="str">
            <v>NIL</v>
          </cell>
          <cell r="AF2992" t="str">
            <v>NIL</v>
          </cell>
          <cell r="AG2992" t="str">
            <v>NIL</v>
          </cell>
        </row>
        <row r="2993">
          <cell r="A2993" t="str">
            <v>16-033AN</v>
          </cell>
          <cell r="B2993">
            <v>0.1</v>
          </cell>
          <cell r="C2993">
            <v>-0.1</v>
          </cell>
          <cell r="D2993">
            <v>0.1</v>
          </cell>
          <cell r="E2993">
            <v>-0.1</v>
          </cell>
          <cell r="F2993">
            <v>0.1</v>
          </cell>
          <cell r="G2993">
            <v>-0.1</v>
          </cell>
          <cell r="H2993">
            <v>0.1</v>
          </cell>
          <cell r="I2993">
            <v>0</v>
          </cell>
          <cell r="J2993" t="str">
            <v>NIL</v>
          </cell>
          <cell r="K2993" t="str">
            <v>NIL</v>
          </cell>
          <cell r="L2993">
            <v>0.1</v>
          </cell>
          <cell r="M2993">
            <v>-0.1</v>
          </cell>
          <cell r="N2993">
            <v>0.1</v>
          </cell>
          <cell r="O2993">
            <v>-0.1</v>
          </cell>
          <cell r="P2993">
            <v>0.1</v>
          </cell>
          <cell r="Q2993">
            <v>-0.1</v>
          </cell>
          <cell r="R2993">
            <v>0.2</v>
          </cell>
          <cell r="S2993">
            <v>-0.2</v>
          </cell>
          <cell r="T2993">
            <v>0.05</v>
          </cell>
          <cell r="U2993">
            <v>-0.05</v>
          </cell>
          <cell r="V2993">
            <v>0.05</v>
          </cell>
          <cell r="W2993">
            <v>-0.05</v>
          </cell>
          <cell r="X2993">
            <v>0.05</v>
          </cell>
          <cell r="Y2993">
            <v>-0.05</v>
          </cell>
          <cell r="Z2993">
            <v>0.05</v>
          </cell>
          <cell r="AA2993">
            <v>-0.05</v>
          </cell>
          <cell r="AB2993" t="str">
            <v>NIL</v>
          </cell>
          <cell r="AC2993" t="str">
            <v>NIL</v>
          </cell>
          <cell r="AD2993">
            <v>0.05</v>
          </cell>
          <cell r="AE2993">
            <v>-0.05</v>
          </cell>
          <cell r="AF2993" t="str">
            <v>NIL</v>
          </cell>
          <cell r="AG2993" t="str">
            <v>NIL</v>
          </cell>
        </row>
        <row r="2994">
          <cell r="A2994" t="str">
            <v>16-033ANL</v>
          </cell>
          <cell r="B2994">
            <v>0.1</v>
          </cell>
          <cell r="C2994">
            <v>-0.1</v>
          </cell>
          <cell r="D2994">
            <v>0.1</v>
          </cell>
          <cell r="E2994">
            <v>-0.1</v>
          </cell>
          <cell r="F2994">
            <v>0.1</v>
          </cell>
          <cell r="G2994">
            <v>-0.1</v>
          </cell>
          <cell r="H2994">
            <v>0.1</v>
          </cell>
          <cell r="I2994">
            <v>0</v>
          </cell>
          <cell r="J2994" t="str">
            <v>NIL</v>
          </cell>
          <cell r="K2994" t="str">
            <v>NIL</v>
          </cell>
          <cell r="L2994">
            <v>0.1</v>
          </cell>
          <cell r="M2994">
            <v>-0.1</v>
          </cell>
          <cell r="N2994">
            <v>0.1</v>
          </cell>
          <cell r="O2994">
            <v>-0.1</v>
          </cell>
          <cell r="P2994">
            <v>0.1</v>
          </cell>
          <cell r="Q2994">
            <v>-0.1</v>
          </cell>
          <cell r="R2994">
            <v>0.2</v>
          </cell>
          <cell r="S2994">
            <v>-0.2</v>
          </cell>
          <cell r="T2994">
            <v>0.05</v>
          </cell>
          <cell r="U2994">
            <v>-0.05</v>
          </cell>
          <cell r="V2994">
            <v>0.05</v>
          </cell>
          <cell r="W2994">
            <v>-0.05</v>
          </cell>
          <cell r="X2994">
            <v>0.05</v>
          </cell>
          <cell r="Y2994">
            <v>-0.05</v>
          </cell>
          <cell r="Z2994">
            <v>0.05</v>
          </cell>
          <cell r="AA2994">
            <v>-0.05</v>
          </cell>
          <cell r="AB2994" t="str">
            <v>NIL</v>
          </cell>
          <cell r="AC2994" t="str">
            <v>NIL</v>
          </cell>
          <cell r="AD2994">
            <v>0.05</v>
          </cell>
          <cell r="AE2994">
            <v>-0.05</v>
          </cell>
          <cell r="AF2994" t="str">
            <v>NIL</v>
          </cell>
          <cell r="AG2994" t="str">
            <v>NIL</v>
          </cell>
        </row>
        <row r="2995">
          <cell r="A2995" t="str">
            <v>16-033ANL-1</v>
          </cell>
          <cell r="B2995">
            <v>0.1</v>
          </cell>
          <cell r="C2995">
            <v>-0.1</v>
          </cell>
          <cell r="D2995">
            <v>0.1</v>
          </cell>
          <cell r="E2995">
            <v>-0.1</v>
          </cell>
          <cell r="F2995">
            <v>0.1</v>
          </cell>
          <cell r="G2995">
            <v>-0.1</v>
          </cell>
          <cell r="H2995">
            <v>0.1</v>
          </cell>
          <cell r="I2995">
            <v>0</v>
          </cell>
          <cell r="J2995" t="str">
            <v>NIL</v>
          </cell>
          <cell r="K2995" t="str">
            <v>NIL</v>
          </cell>
          <cell r="L2995">
            <v>0.1</v>
          </cell>
          <cell r="M2995">
            <v>-0.1</v>
          </cell>
          <cell r="N2995">
            <v>0.1</v>
          </cell>
          <cell r="O2995">
            <v>-0.1</v>
          </cell>
          <cell r="P2995">
            <v>0.1</v>
          </cell>
          <cell r="Q2995">
            <v>-0.1</v>
          </cell>
          <cell r="R2995">
            <v>0.2</v>
          </cell>
          <cell r="S2995">
            <v>-0.2</v>
          </cell>
          <cell r="T2995">
            <v>0.05</v>
          </cell>
          <cell r="U2995">
            <v>-0.05</v>
          </cell>
          <cell r="V2995">
            <v>0.05</v>
          </cell>
          <cell r="W2995">
            <v>-0.05</v>
          </cell>
          <cell r="X2995">
            <v>0.05</v>
          </cell>
          <cell r="Y2995">
            <v>-0.05</v>
          </cell>
          <cell r="Z2995">
            <v>0.05</v>
          </cell>
          <cell r="AA2995">
            <v>-0.05</v>
          </cell>
          <cell r="AB2995" t="str">
            <v>NIL</v>
          </cell>
          <cell r="AC2995" t="str">
            <v>NIL</v>
          </cell>
          <cell r="AD2995">
            <v>0.05</v>
          </cell>
          <cell r="AE2995">
            <v>-0.05</v>
          </cell>
          <cell r="AF2995" t="str">
            <v>NIL</v>
          </cell>
          <cell r="AG2995" t="str">
            <v>NIL</v>
          </cell>
        </row>
        <row r="2996">
          <cell r="A2996" t="str">
            <v>16-033ANL-2</v>
          </cell>
          <cell r="B2996">
            <v>0</v>
          </cell>
          <cell r="C2996">
            <v>-0.1</v>
          </cell>
          <cell r="D2996">
            <v>0.1</v>
          </cell>
          <cell r="E2996">
            <v>-0.1</v>
          </cell>
          <cell r="F2996">
            <v>0.1</v>
          </cell>
          <cell r="G2996">
            <v>-0.1</v>
          </cell>
          <cell r="H2996">
            <v>0.1</v>
          </cell>
          <cell r="I2996">
            <v>0</v>
          </cell>
          <cell r="J2996" t="str">
            <v>NIL</v>
          </cell>
          <cell r="K2996" t="str">
            <v>NIL</v>
          </cell>
          <cell r="L2996">
            <v>0.1</v>
          </cell>
          <cell r="M2996">
            <v>-0.1</v>
          </cell>
          <cell r="N2996">
            <v>0.1</v>
          </cell>
          <cell r="O2996">
            <v>-0.1</v>
          </cell>
          <cell r="P2996">
            <v>0.1</v>
          </cell>
          <cell r="Q2996">
            <v>-0.1</v>
          </cell>
          <cell r="R2996">
            <v>0.2</v>
          </cell>
          <cell r="S2996">
            <v>-0.2</v>
          </cell>
          <cell r="T2996">
            <v>0.05</v>
          </cell>
          <cell r="U2996">
            <v>-0.05</v>
          </cell>
          <cell r="V2996">
            <v>0.05</v>
          </cell>
          <cell r="W2996">
            <v>-0.05</v>
          </cell>
          <cell r="X2996">
            <v>0.05</v>
          </cell>
          <cell r="Y2996">
            <v>-0.05</v>
          </cell>
          <cell r="Z2996">
            <v>0.05</v>
          </cell>
          <cell r="AA2996">
            <v>-0.05</v>
          </cell>
          <cell r="AB2996" t="str">
            <v>NIL</v>
          </cell>
          <cell r="AC2996" t="str">
            <v>NIL</v>
          </cell>
          <cell r="AD2996">
            <v>0.05</v>
          </cell>
          <cell r="AE2996">
            <v>-0.05</v>
          </cell>
          <cell r="AF2996" t="str">
            <v>NIL</v>
          </cell>
          <cell r="AG2996" t="str">
            <v>NIL</v>
          </cell>
        </row>
        <row r="2997">
          <cell r="A2997" t="str">
            <v>16-034ANL</v>
          </cell>
          <cell r="B2997">
            <v>0.1</v>
          </cell>
          <cell r="C2997">
            <v>-0.1</v>
          </cell>
          <cell r="D2997">
            <v>0.1</v>
          </cell>
          <cell r="E2997">
            <v>-0.1</v>
          </cell>
          <cell r="F2997">
            <v>0.1</v>
          </cell>
          <cell r="G2997">
            <v>-0.1</v>
          </cell>
          <cell r="H2997">
            <v>0.1</v>
          </cell>
          <cell r="I2997">
            <v>0</v>
          </cell>
          <cell r="J2997" t="str">
            <v>NIL</v>
          </cell>
          <cell r="K2997" t="str">
            <v>NIL</v>
          </cell>
          <cell r="L2997">
            <v>0.1</v>
          </cell>
          <cell r="M2997">
            <v>-0.1</v>
          </cell>
          <cell r="N2997">
            <v>0.1</v>
          </cell>
          <cell r="O2997">
            <v>-0.1</v>
          </cell>
          <cell r="P2997">
            <v>0.1</v>
          </cell>
          <cell r="Q2997">
            <v>-0.1</v>
          </cell>
          <cell r="R2997">
            <v>0.2</v>
          </cell>
          <cell r="S2997">
            <v>-0.2</v>
          </cell>
          <cell r="T2997">
            <v>0.05</v>
          </cell>
          <cell r="U2997">
            <v>-0.05</v>
          </cell>
          <cell r="V2997">
            <v>0.05</v>
          </cell>
          <cell r="W2997">
            <v>-0.05</v>
          </cell>
          <cell r="X2997">
            <v>0.05</v>
          </cell>
          <cell r="Y2997">
            <v>-0.05</v>
          </cell>
          <cell r="Z2997">
            <v>0.05</v>
          </cell>
          <cell r="AA2997">
            <v>-0.05</v>
          </cell>
          <cell r="AB2997" t="str">
            <v>NIL</v>
          </cell>
          <cell r="AC2997" t="str">
            <v>NIL</v>
          </cell>
          <cell r="AD2997" t="str">
            <v>NIL</v>
          </cell>
          <cell r="AE2997" t="str">
            <v>NIL</v>
          </cell>
          <cell r="AF2997" t="str">
            <v>NIL</v>
          </cell>
          <cell r="AG2997" t="str">
            <v>NIL</v>
          </cell>
        </row>
        <row r="2998">
          <cell r="A2998" t="str">
            <v>16-035ANL</v>
          </cell>
          <cell r="B2998">
            <v>0.1</v>
          </cell>
          <cell r="C2998">
            <v>-0.1</v>
          </cell>
          <cell r="D2998">
            <v>0.1</v>
          </cell>
          <cell r="E2998">
            <v>-0.1</v>
          </cell>
          <cell r="F2998">
            <v>0.1</v>
          </cell>
          <cell r="G2998">
            <v>-0.1</v>
          </cell>
          <cell r="H2998">
            <v>0.1</v>
          </cell>
          <cell r="I2998">
            <v>0</v>
          </cell>
          <cell r="J2998" t="str">
            <v>NIL</v>
          </cell>
          <cell r="K2998" t="str">
            <v>NIL</v>
          </cell>
          <cell r="L2998">
            <v>0.1</v>
          </cell>
          <cell r="M2998">
            <v>-0.1</v>
          </cell>
          <cell r="N2998">
            <v>0.1</v>
          </cell>
          <cell r="O2998">
            <v>-0.1</v>
          </cell>
          <cell r="P2998">
            <v>0.1</v>
          </cell>
          <cell r="Q2998">
            <v>-0.1</v>
          </cell>
          <cell r="R2998">
            <v>0.2</v>
          </cell>
          <cell r="S2998">
            <v>-0.2</v>
          </cell>
          <cell r="T2998">
            <v>0.05</v>
          </cell>
          <cell r="U2998">
            <v>-0.05</v>
          </cell>
          <cell r="V2998">
            <v>0.05</v>
          </cell>
          <cell r="W2998">
            <v>-0.05</v>
          </cell>
          <cell r="X2998">
            <v>0.05</v>
          </cell>
          <cell r="Y2998">
            <v>-0.05</v>
          </cell>
          <cell r="Z2998">
            <v>0.05</v>
          </cell>
          <cell r="AA2998">
            <v>-0.05</v>
          </cell>
          <cell r="AB2998" t="str">
            <v>NIL</v>
          </cell>
          <cell r="AC2998" t="str">
            <v>NIL</v>
          </cell>
          <cell r="AD2998" t="str">
            <v>NIL</v>
          </cell>
          <cell r="AE2998" t="str">
            <v>NIL</v>
          </cell>
          <cell r="AF2998" t="str">
            <v>NIL</v>
          </cell>
          <cell r="AG2998" t="str">
            <v>NIL</v>
          </cell>
        </row>
        <row r="2999">
          <cell r="A2999" t="str">
            <v>16-036ANL</v>
          </cell>
          <cell r="B2999">
            <v>0.2</v>
          </cell>
          <cell r="C2999">
            <v>-0.2</v>
          </cell>
          <cell r="D2999">
            <v>0.1</v>
          </cell>
          <cell r="E2999">
            <v>-0.1</v>
          </cell>
          <cell r="F2999">
            <v>0.1</v>
          </cell>
          <cell r="G2999">
            <v>-0.1</v>
          </cell>
          <cell r="H2999">
            <v>0.1</v>
          </cell>
          <cell r="I2999">
            <v>0</v>
          </cell>
          <cell r="J2999" t="str">
            <v>NIL</v>
          </cell>
          <cell r="K2999" t="str">
            <v>NIL</v>
          </cell>
          <cell r="L2999">
            <v>0.1</v>
          </cell>
          <cell r="M2999">
            <v>-0.1</v>
          </cell>
          <cell r="N2999">
            <v>0.1</v>
          </cell>
          <cell r="O2999">
            <v>-0.1</v>
          </cell>
          <cell r="P2999">
            <v>0.1</v>
          </cell>
          <cell r="Q2999">
            <v>-0.1</v>
          </cell>
          <cell r="R2999">
            <v>0.2</v>
          </cell>
          <cell r="S2999">
            <v>-0.2</v>
          </cell>
          <cell r="T2999">
            <v>0.05</v>
          </cell>
          <cell r="U2999">
            <v>-0.05</v>
          </cell>
          <cell r="V2999">
            <v>0.05</v>
          </cell>
          <cell r="W2999">
            <v>-0.05</v>
          </cell>
          <cell r="X2999">
            <v>0.05</v>
          </cell>
          <cell r="Y2999">
            <v>-0.05</v>
          </cell>
          <cell r="Z2999">
            <v>0.05</v>
          </cell>
          <cell r="AA2999">
            <v>-0.05</v>
          </cell>
          <cell r="AB2999">
            <v>0.05</v>
          </cell>
          <cell r="AC2999">
            <v>-0.05</v>
          </cell>
          <cell r="AD2999">
            <v>0.05</v>
          </cell>
          <cell r="AE2999">
            <v>-0.05</v>
          </cell>
          <cell r="AF2999">
            <v>0.05</v>
          </cell>
          <cell r="AG2999">
            <v>-0.05</v>
          </cell>
        </row>
        <row r="3000">
          <cell r="A3000" t="str">
            <v>16-037AN</v>
          </cell>
          <cell r="B3000">
            <v>0.2</v>
          </cell>
          <cell r="C3000">
            <v>-0.2</v>
          </cell>
          <cell r="D3000">
            <v>0.1</v>
          </cell>
          <cell r="E3000">
            <v>-0.1</v>
          </cell>
          <cell r="F3000">
            <v>0.1</v>
          </cell>
          <cell r="G3000">
            <v>-0.1</v>
          </cell>
          <cell r="H3000">
            <v>0.1</v>
          </cell>
          <cell r="I3000">
            <v>0</v>
          </cell>
          <cell r="J3000" t="str">
            <v>NIL</v>
          </cell>
          <cell r="K3000" t="str">
            <v>NIL</v>
          </cell>
          <cell r="L3000">
            <v>0.1</v>
          </cell>
          <cell r="M3000">
            <v>-0.1</v>
          </cell>
          <cell r="N3000">
            <v>0.1</v>
          </cell>
          <cell r="O3000">
            <v>-0.1</v>
          </cell>
          <cell r="P3000">
            <v>0.1</v>
          </cell>
          <cell r="Q3000">
            <v>-0.1</v>
          </cell>
          <cell r="R3000">
            <v>0.2</v>
          </cell>
          <cell r="S3000">
            <v>-0.2</v>
          </cell>
          <cell r="T3000">
            <v>0.05</v>
          </cell>
          <cell r="U3000">
            <v>-0.05</v>
          </cell>
          <cell r="V3000">
            <v>0.05</v>
          </cell>
          <cell r="W3000">
            <v>-0.05</v>
          </cell>
          <cell r="X3000">
            <v>0.05</v>
          </cell>
          <cell r="Y3000">
            <v>-0.05</v>
          </cell>
          <cell r="Z3000">
            <v>0.05</v>
          </cell>
          <cell r="AA3000">
            <v>-0.05</v>
          </cell>
          <cell r="AB3000">
            <v>0.05</v>
          </cell>
          <cell r="AC3000">
            <v>-0.05</v>
          </cell>
          <cell r="AD3000">
            <v>0.05</v>
          </cell>
          <cell r="AE3000">
            <v>-0.05</v>
          </cell>
          <cell r="AF3000">
            <v>0.05</v>
          </cell>
          <cell r="AG3000">
            <v>-0.05</v>
          </cell>
        </row>
        <row r="3001">
          <cell r="A3001" t="str">
            <v>16-037ANL</v>
          </cell>
          <cell r="B3001">
            <v>0.2</v>
          </cell>
          <cell r="C3001">
            <v>-0.2</v>
          </cell>
          <cell r="D3001">
            <v>0.1</v>
          </cell>
          <cell r="E3001">
            <v>-0.1</v>
          </cell>
          <cell r="F3001">
            <v>0.1</v>
          </cell>
          <cell r="G3001">
            <v>-0.1</v>
          </cell>
          <cell r="H3001">
            <v>0.1</v>
          </cell>
          <cell r="I3001">
            <v>0</v>
          </cell>
          <cell r="J3001" t="str">
            <v>NIL</v>
          </cell>
          <cell r="K3001" t="str">
            <v>NIL</v>
          </cell>
          <cell r="L3001">
            <v>0.1</v>
          </cell>
          <cell r="M3001">
            <v>-0.1</v>
          </cell>
          <cell r="N3001">
            <v>0.1</v>
          </cell>
          <cell r="O3001">
            <v>-0.1</v>
          </cell>
          <cell r="P3001">
            <v>0.1</v>
          </cell>
          <cell r="Q3001">
            <v>-0.1</v>
          </cell>
          <cell r="R3001">
            <v>0.2</v>
          </cell>
          <cell r="S3001">
            <v>-0.2</v>
          </cell>
          <cell r="T3001">
            <v>0.05</v>
          </cell>
          <cell r="U3001">
            <v>-0.05</v>
          </cell>
          <cell r="V3001">
            <v>0.05</v>
          </cell>
          <cell r="W3001">
            <v>-0.05</v>
          </cell>
          <cell r="X3001">
            <v>0.05</v>
          </cell>
          <cell r="Y3001">
            <v>-0.05</v>
          </cell>
          <cell r="Z3001">
            <v>0.05</v>
          </cell>
          <cell r="AA3001">
            <v>-0.05</v>
          </cell>
          <cell r="AB3001">
            <v>0.05</v>
          </cell>
          <cell r="AC3001">
            <v>-0.05</v>
          </cell>
          <cell r="AD3001">
            <v>0.05</v>
          </cell>
          <cell r="AE3001">
            <v>-0.05</v>
          </cell>
          <cell r="AF3001">
            <v>0.05</v>
          </cell>
          <cell r="AG3001">
            <v>-0.05</v>
          </cell>
        </row>
        <row r="3002">
          <cell r="A3002" t="str">
            <v>16-037ANL-1</v>
          </cell>
          <cell r="B3002">
            <v>0.2</v>
          </cell>
          <cell r="C3002">
            <v>-0.2</v>
          </cell>
          <cell r="D3002">
            <v>0.1</v>
          </cell>
          <cell r="E3002">
            <v>-0.1</v>
          </cell>
          <cell r="F3002">
            <v>0.1</v>
          </cell>
          <cell r="G3002">
            <v>-0.1</v>
          </cell>
          <cell r="H3002">
            <v>0.1</v>
          </cell>
          <cell r="I3002">
            <v>0</v>
          </cell>
          <cell r="J3002" t="str">
            <v>NIL</v>
          </cell>
          <cell r="K3002" t="str">
            <v>NIL</v>
          </cell>
          <cell r="L3002">
            <v>0.1</v>
          </cell>
          <cell r="M3002">
            <v>-0.1</v>
          </cell>
          <cell r="N3002">
            <v>0.1</v>
          </cell>
          <cell r="O3002">
            <v>-0.1</v>
          </cell>
          <cell r="P3002">
            <v>0.1</v>
          </cell>
          <cell r="Q3002">
            <v>-0.1</v>
          </cell>
          <cell r="R3002">
            <v>0.2</v>
          </cell>
          <cell r="S3002">
            <v>-0.2</v>
          </cell>
          <cell r="T3002">
            <v>0.05</v>
          </cell>
          <cell r="U3002">
            <v>-0.05</v>
          </cell>
          <cell r="V3002">
            <v>0.05</v>
          </cell>
          <cell r="W3002">
            <v>-0.05</v>
          </cell>
          <cell r="X3002">
            <v>0.05</v>
          </cell>
          <cell r="Y3002">
            <v>-0.05</v>
          </cell>
          <cell r="Z3002">
            <v>0.05</v>
          </cell>
          <cell r="AA3002">
            <v>-0.05</v>
          </cell>
          <cell r="AB3002">
            <v>0.05</v>
          </cell>
          <cell r="AC3002">
            <v>-0.05</v>
          </cell>
          <cell r="AD3002">
            <v>0.05</v>
          </cell>
          <cell r="AE3002">
            <v>-0.05</v>
          </cell>
          <cell r="AF3002">
            <v>0.05</v>
          </cell>
          <cell r="AG3002">
            <v>-0.05</v>
          </cell>
        </row>
        <row r="3003">
          <cell r="A3003" t="str">
            <v>16-037ANL-2</v>
          </cell>
          <cell r="B3003">
            <v>0.2</v>
          </cell>
          <cell r="C3003">
            <v>-0.2</v>
          </cell>
          <cell r="D3003">
            <v>0.1</v>
          </cell>
          <cell r="E3003">
            <v>-0.1</v>
          </cell>
          <cell r="F3003">
            <v>0.1</v>
          </cell>
          <cell r="G3003">
            <v>-0.1</v>
          </cell>
          <cell r="H3003">
            <v>0.1</v>
          </cell>
          <cell r="I3003">
            <v>0</v>
          </cell>
          <cell r="J3003" t="str">
            <v>NIL</v>
          </cell>
          <cell r="K3003" t="str">
            <v>NIL</v>
          </cell>
          <cell r="L3003">
            <v>0.1</v>
          </cell>
          <cell r="M3003">
            <v>-0.1</v>
          </cell>
          <cell r="N3003">
            <v>0.1</v>
          </cell>
          <cell r="O3003">
            <v>-0.1</v>
          </cell>
          <cell r="P3003">
            <v>0.1</v>
          </cell>
          <cell r="Q3003">
            <v>-0.1</v>
          </cell>
          <cell r="R3003">
            <v>0.2</v>
          </cell>
          <cell r="S3003">
            <v>-0.2</v>
          </cell>
          <cell r="T3003">
            <v>0.05</v>
          </cell>
          <cell r="U3003">
            <v>-0.05</v>
          </cell>
          <cell r="V3003">
            <v>0.05</v>
          </cell>
          <cell r="W3003">
            <v>-0.05</v>
          </cell>
          <cell r="X3003">
            <v>0.05</v>
          </cell>
          <cell r="Y3003">
            <v>-0.05</v>
          </cell>
          <cell r="Z3003">
            <v>0.05</v>
          </cell>
          <cell r="AA3003">
            <v>-0.05</v>
          </cell>
          <cell r="AB3003">
            <v>0.05</v>
          </cell>
          <cell r="AC3003">
            <v>-0.05</v>
          </cell>
          <cell r="AD3003">
            <v>0.05</v>
          </cell>
          <cell r="AE3003">
            <v>-0.05</v>
          </cell>
          <cell r="AF3003">
            <v>0.05</v>
          </cell>
          <cell r="AG3003">
            <v>-0.05</v>
          </cell>
        </row>
        <row r="3004">
          <cell r="A3004" t="str">
            <v>16-038AN</v>
          </cell>
          <cell r="B3004">
            <v>0.2</v>
          </cell>
          <cell r="C3004">
            <v>-0.2</v>
          </cell>
          <cell r="D3004">
            <v>0.1</v>
          </cell>
          <cell r="E3004">
            <v>-0.1</v>
          </cell>
          <cell r="F3004">
            <v>0.1</v>
          </cell>
          <cell r="G3004">
            <v>-0.1</v>
          </cell>
          <cell r="H3004">
            <v>0.1</v>
          </cell>
          <cell r="I3004">
            <v>0</v>
          </cell>
          <cell r="J3004" t="str">
            <v>NIL</v>
          </cell>
          <cell r="K3004" t="str">
            <v>NIL</v>
          </cell>
          <cell r="L3004">
            <v>0.1</v>
          </cell>
          <cell r="M3004">
            <v>-0.1</v>
          </cell>
          <cell r="N3004">
            <v>0.1</v>
          </cell>
          <cell r="O3004">
            <v>-0.1</v>
          </cell>
          <cell r="P3004">
            <v>0.1</v>
          </cell>
          <cell r="Q3004">
            <v>-0.1</v>
          </cell>
          <cell r="R3004">
            <v>0.2</v>
          </cell>
          <cell r="S3004">
            <v>-0.2</v>
          </cell>
          <cell r="T3004">
            <v>0.05</v>
          </cell>
          <cell r="U3004">
            <v>-0.05</v>
          </cell>
          <cell r="V3004">
            <v>0.05</v>
          </cell>
          <cell r="W3004">
            <v>-0.05</v>
          </cell>
          <cell r="X3004">
            <v>0.05</v>
          </cell>
          <cell r="Y3004">
            <v>-0.05</v>
          </cell>
          <cell r="Z3004">
            <v>0.05</v>
          </cell>
          <cell r="AA3004">
            <v>-0.05</v>
          </cell>
          <cell r="AB3004" t="str">
            <v>NIL</v>
          </cell>
          <cell r="AC3004" t="str">
            <v>NIL</v>
          </cell>
          <cell r="AD3004" t="str">
            <v>NIL</v>
          </cell>
          <cell r="AE3004" t="str">
            <v>NIL</v>
          </cell>
          <cell r="AF3004" t="str">
            <v>NIL</v>
          </cell>
          <cell r="AG3004" t="str">
            <v>NIL</v>
          </cell>
        </row>
        <row r="3005">
          <cell r="A3005" t="str">
            <v>16-038ANL</v>
          </cell>
          <cell r="B3005">
            <v>0.2</v>
          </cell>
          <cell r="C3005">
            <v>-0.2</v>
          </cell>
          <cell r="D3005">
            <v>0.1</v>
          </cell>
          <cell r="E3005">
            <v>-0.1</v>
          </cell>
          <cell r="F3005">
            <v>0.1</v>
          </cell>
          <cell r="G3005">
            <v>-0.1</v>
          </cell>
          <cell r="H3005">
            <v>0.1</v>
          </cell>
          <cell r="I3005">
            <v>0</v>
          </cell>
          <cell r="J3005" t="str">
            <v>NIL</v>
          </cell>
          <cell r="K3005" t="str">
            <v>NIL</v>
          </cell>
          <cell r="L3005">
            <v>0.1</v>
          </cell>
          <cell r="M3005">
            <v>-0.1</v>
          </cell>
          <cell r="N3005">
            <v>0.1</v>
          </cell>
          <cell r="O3005">
            <v>-0.1</v>
          </cell>
          <cell r="P3005">
            <v>0.1</v>
          </cell>
          <cell r="Q3005">
            <v>-0.1</v>
          </cell>
          <cell r="R3005">
            <v>0.2</v>
          </cell>
          <cell r="S3005">
            <v>-0.2</v>
          </cell>
          <cell r="T3005">
            <v>0.05</v>
          </cell>
          <cell r="U3005">
            <v>-0.05</v>
          </cell>
          <cell r="V3005">
            <v>0.05</v>
          </cell>
          <cell r="W3005">
            <v>-0.05</v>
          </cell>
          <cell r="X3005">
            <v>0.05</v>
          </cell>
          <cell r="Y3005">
            <v>-0.05</v>
          </cell>
          <cell r="Z3005">
            <v>0.05</v>
          </cell>
          <cell r="AA3005">
            <v>-0.05</v>
          </cell>
          <cell r="AB3005" t="str">
            <v>NIL</v>
          </cell>
          <cell r="AC3005" t="str">
            <v>NIL</v>
          </cell>
          <cell r="AD3005" t="str">
            <v>NIL</v>
          </cell>
          <cell r="AE3005" t="str">
            <v>NIL</v>
          </cell>
          <cell r="AF3005" t="str">
            <v>NIL</v>
          </cell>
          <cell r="AG3005" t="str">
            <v>NIL</v>
          </cell>
        </row>
        <row r="3006">
          <cell r="A3006" t="str">
            <v>16-038ANL-1</v>
          </cell>
          <cell r="B3006">
            <v>0.2</v>
          </cell>
          <cell r="C3006">
            <v>-0.2</v>
          </cell>
          <cell r="D3006">
            <v>0.1</v>
          </cell>
          <cell r="E3006">
            <v>-0.1</v>
          </cell>
          <cell r="F3006">
            <v>0.1</v>
          </cell>
          <cell r="G3006">
            <v>-0.1</v>
          </cell>
          <cell r="H3006">
            <v>0.1</v>
          </cell>
          <cell r="I3006">
            <v>0</v>
          </cell>
          <cell r="J3006" t="str">
            <v>NIL</v>
          </cell>
          <cell r="K3006" t="str">
            <v>NIL</v>
          </cell>
          <cell r="L3006">
            <v>0.1</v>
          </cell>
          <cell r="M3006">
            <v>-0.1</v>
          </cell>
          <cell r="N3006">
            <v>0.1</v>
          </cell>
          <cell r="O3006">
            <v>-0.1</v>
          </cell>
          <cell r="P3006">
            <v>0.1</v>
          </cell>
          <cell r="Q3006">
            <v>-0.1</v>
          </cell>
          <cell r="R3006">
            <v>0.2</v>
          </cell>
          <cell r="S3006">
            <v>-0.2</v>
          </cell>
          <cell r="T3006">
            <v>0.05</v>
          </cell>
          <cell r="U3006">
            <v>-0.05</v>
          </cell>
          <cell r="V3006">
            <v>0.05</v>
          </cell>
          <cell r="W3006">
            <v>-0.05</v>
          </cell>
          <cell r="X3006">
            <v>0.05</v>
          </cell>
          <cell r="Y3006">
            <v>-0.05</v>
          </cell>
          <cell r="Z3006">
            <v>0.05</v>
          </cell>
          <cell r="AA3006">
            <v>-0.05</v>
          </cell>
          <cell r="AB3006" t="str">
            <v>NIL</v>
          </cell>
          <cell r="AC3006" t="str">
            <v>NIL</v>
          </cell>
          <cell r="AD3006" t="str">
            <v>NIL</v>
          </cell>
          <cell r="AE3006" t="str">
            <v>NIL</v>
          </cell>
          <cell r="AF3006" t="str">
            <v>NIL</v>
          </cell>
          <cell r="AG3006" t="str">
            <v>NIL</v>
          </cell>
        </row>
        <row r="3007">
          <cell r="A3007" t="str">
            <v>16-039AN</v>
          </cell>
          <cell r="B3007">
            <v>0</v>
          </cell>
          <cell r="C3007">
            <v>-0.1</v>
          </cell>
          <cell r="D3007">
            <v>0.1</v>
          </cell>
          <cell r="E3007">
            <v>-0.1</v>
          </cell>
          <cell r="F3007">
            <v>0.05</v>
          </cell>
          <cell r="G3007">
            <v>-0.05</v>
          </cell>
          <cell r="H3007">
            <v>0.1</v>
          </cell>
          <cell r="I3007">
            <v>0</v>
          </cell>
          <cell r="J3007" t="str">
            <v>NIL</v>
          </cell>
          <cell r="K3007" t="str">
            <v>NIL</v>
          </cell>
          <cell r="L3007">
            <v>0.1</v>
          </cell>
          <cell r="M3007">
            <v>-0.1</v>
          </cell>
          <cell r="N3007">
            <v>0.05</v>
          </cell>
          <cell r="O3007">
            <v>-0.05</v>
          </cell>
          <cell r="P3007">
            <v>0.05</v>
          </cell>
          <cell r="Q3007">
            <v>-0.05</v>
          </cell>
          <cell r="R3007">
            <v>0.2</v>
          </cell>
          <cell r="S3007">
            <v>-0.2</v>
          </cell>
          <cell r="T3007">
            <v>0.05</v>
          </cell>
          <cell r="U3007">
            <v>-0.05</v>
          </cell>
          <cell r="V3007">
            <v>0.05</v>
          </cell>
          <cell r="W3007">
            <v>-0.05</v>
          </cell>
          <cell r="X3007">
            <v>0.05</v>
          </cell>
          <cell r="Y3007">
            <v>-0.05</v>
          </cell>
          <cell r="Z3007">
            <v>0.05</v>
          </cell>
          <cell r="AA3007">
            <v>-0.05</v>
          </cell>
          <cell r="AB3007" t="str">
            <v>NIL</v>
          </cell>
          <cell r="AC3007" t="str">
            <v>NIL</v>
          </cell>
          <cell r="AD3007" t="str">
            <v>NIL</v>
          </cell>
          <cell r="AE3007" t="str">
            <v>NIL</v>
          </cell>
          <cell r="AF3007" t="str">
            <v>NIL</v>
          </cell>
          <cell r="AG3007" t="str">
            <v>NIL</v>
          </cell>
        </row>
        <row r="3008">
          <cell r="A3008" t="str">
            <v>16-039ANL</v>
          </cell>
          <cell r="B3008">
            <v>0</v>
          </cell>
          <cell r="C3008">
            <v>-0.1</v>
          </cell>
          <cell r="D3008">
            <v>0.1</v>
          </cell>
          <cell r="E3008">
            <v>-0.1</v>
          </cell>
          <cell r="F3008">
            <v>0.05</v>
          </cell>
          <cell r="G3008">
            <v>-0.05</v>
          </cell>
          <cell r="H3008">
            <v>0.1</v>
          </cell>
          <cell r="I3008">
            <v>0</v>
          </cell>
          <cell r="J3008" t="str">
            <v>NIL</v>
          </cell>
          <cell r="K3008" t="str">
            <v>NIL</v>
          </cell>
          <cell r="L3008">
            <v>0.1</v>
          </cell>
          <cell r="M3008">
            <v>-0.1</v>
          </cell>
          <cell r="N3008">
            <v>0.05</v>
          </cell>
          <cell r="O3008">
            <v>-0.05</v>
          </cell>
          <cell r="P3008">
            <v>0.05</v>
          </cell>
          <cell r="Q3008">
            <v>-0.05</v>
          </cell>
          <cell r="R3008">
            <v>0.2</v>
          </cell>
          <cell r="S3008">
            <v>-0.2</v>
          </cell>
          <cell r="T3008">
            <v>0.05</v>
          </cell>
          <cell r="U3008">
            <v>-0.05</v>
          </cell>
          <cell r="V3008">
            <v>0.05</v>
          </cell>
          <cell r="W3008">
            <v>-0.05</v>
          </cell>
          <cell r="X3008">
            <v>0.05</v>
          </cell>
          <cell r="Y3008">
            <v>-0.05</v>
          </cell>
          <cell r="Z3008">
            <v>0.05</v>
          </cell>
          <cell r="AA3008">
            <v>-0.05</v>
          </cell>
          <cell r="AB3008" t="str">
            <v>NIL</v>
          </cell>
          <cell r="AC3008" t="str">
            <v>NIL</v>
          </cell>
          <cell r="AD3008" t="str">
            <v>NIL</v>
          </cell>
          <cell r="AE3008" t="str">
            <v>NIL</v>
          </cell>
          <cell r="AF3008" t="str">
            <v>NIL</v>
          </cell>
          <cell r="AG3008" t="str">
            <v>NIL</v>
          </cell>
        </row>
        <row r="3009">
          <cell r="A3009" t="str">
            <v>16-039ANL-1</v>
          </cell>
          <cell r="B3009">
            <v>0</v>
          </cell>
          <cell r="C3009">
            <v>-0.1</v>
          </cell>
          <cell r="D3009">
            <v>0.1</v>
          </cell>
          <cell r="E3009">
            <v>-0.1</v>
          </cell>
          <cell r="F3009">
            <v>0.05</v>
          </cell>
          <cell r="G3009">
            <v>-0.05</v>
          </cell>
          <cell r="H3009">
            <v>0.1</v>
          </cell>
          <cell r="I3009">
            <v>0</v>
          </cell>
          <cell r="J3009" t="str">
            <v>NIL</v>
          </cell>
          <cell r="K3009" t="str">
            <v>NIL</v>
          </cell>
          <cell r="L3009">
            <v>0.1</v>
          </cell>
          <cell r="M3009">
            <v>-0.1</v>
          </cell>
          <cell r="N3009">
            <v>0.05</v>
          </cell>
          <cell r="O3009">
            <v>-0.05</v>
          </cell>
          <cell r="P3009">
            <v>0.05</v>
          </cell>
          <cell r="Q3009">
            <v>-0.05</v>
          </cell>
          <cell r="R3009">
            <v>0.2</v>
          </cell>
          <cell r="S3009">
            <v>-0.2</v>
          </cell>
          <cell r="T3009">
            <v>0.05</v>
          </cell>
          <cell r="U3009">
            <v>-0.05</v>
          </cell>
          <cell r="V3009">
            <v>0.05</v>
          </cell>
          <cell r="W3009">
            <v>-0.05</v>
          </cell>
          <cell r="X3009">
            <v>0.05</v>
          </cell>
          <cell r="Y3009">
            <v>-0.05</v>
          </cell>
          <cell r="Z3009">
            <v>0.05</v>
          </cell>
          <cell r="AA3009">
            <v>-0.05</v>
          </cell>
          <cell r="AB3009" t="str">
            <v>NIL</v>
          </cell>
          <cell r="AC3009" t="str">
            <v>NIL</v>
          </cell>
          <cell r="AD3009" t="str">
            <v>NIL</v>
          </cell>
          <cell r="AE3009" t="str">
            <v>NIL</v>
          </cell>
          <cell r="AF3009" t="str">
            <v>NIL</v>
          </cell>
          <cell r="AG3009" t="str">
            <v>NIL</v>
          </cell>
        </row>
        <row r="3010">
          <cell r="A3010" t="str">
            <v>16-040ANL</v>
          </cell>
          <cell r="B3010">
            <v>0</v>
          </cell>
          <cell r="C3010">
            <v>-0.1</v>
          </cell>
          <cell r="D3010">
            <v>0.1</v>
          </cell>
          <cell r="E3010">
            <v>-0.1</v>
          </cell>
          <cell r="F3010">
            <v>0.05</v>
          </cell>
          <cell r="G3010">
            <v>-0.05</v>
          </cell>
          <cell r="H3010">
            <v>0.1</v>
          </cell>
          <cell r="I3010">
            <v>0</v>
          </cell>
          <cell r="J3010" t="str">
            <v>NIL</v>
          </cell>
          <cell r="K3010" t="str">
            <v>NIL</v>
          </cell>
          <cell r="L3010">
            <v>0.1</v>
          </cell>
          <cell r="M3010">
            <v>-0.1</v>
          </cell>
          <cell r="N3010">
            <v>0.05</v>
          </cell>
          <cell r="O3010">
            <v>-0.05</v>
          </cell>
          <cell r="P3010">
            <v>0.05</v>
          </cell>
          <cell r="Q3010">
            <v>-0.05</v>
          </cell>
          <cell r="R3010">
            <v>0.2</v>
          </cell>
          <cell r="S3010">
            <v>-0.2</v>
          </cell>
          <cell r="T3010">
            <v>0.05</v>
          </cell>
          <cell r="U3010">
            <v>-0.05</v>
          </cell>
          <cell r="V3010">
            <v>0.05</v>
          </cell>
          <cell r="W3010">
            <v>-0.05</v>
          </cell>
          <cell r="X3010">
            <v>0.05</v>
          </cell>
          <cell r="Y3010">
            <v>-0.05</v>
          </cell>
          <cell r="Z3010">
            <v>0.05</v>
          </cell>
          <cell r="AA3010">
            <v>-0.05</v>
          </cell>
          <cell r="AB3010" t="str">
            <v>NIL</v>
          </cell>
          <cell r="AC3010" t="str">
            <v>NIL</v>
          </cell>
          <cell r="AD3010">
            <v>0.05</v>
          </cell>
          <cell r="AE3010">
            <v>-0.05</v>
          </cell>
          <cell r="AF3010">
            <v>0.05</v>
          </cell>
          <cell r="AG3010">
            <v>-0.05</v>
          </cell>
        </row>
        <row r="3011">
          <cell r="A3011" t="str">
            <v>16-040ANL-1</v>
          </cell>
          <cell r="B3011">
            <v>0</v>
          </cell>
          <cell r="C3011">
            <v>-0.1</v>
          </cell>
          <cell r="D3011">
            <v>0.1</v>
          </cell>
          <cell r="E3011">
            <v>-0.1</v>
          </cell>
          <cell r="F3011">
            <v>0.05</v>
          </cell>
          <cell r="G3011">
            <v>-0.05</v>
          </cell>
          <cell r="H3011">
            <v>0.1</v>
          </cell>
          <cell r="I3011">
            <v>0</v>
          </cell>
          <cell r="J3011" t="str">
            <v>NIL</v>
          </cell>
          <cell r="K3011" t="str">
            <v>NIL</v>
          </cell>
          <cell r="L3011">
            <v>0.1</v>
          </cell>
          <cell r="M3011">
            <v>-0.1</v>
          </cell>
          <cell r="N3011">
            <v>0.05</v>
          </cell>
          <cell r="O3011">
            <v>-0.05</v>
          </cell>
          <cell r="P3011">
            <v>0.05</v>
          </cell>
          <cell r="Q3011">
            <v>-0.05</v>
          </cell>
          <cell r="R3011">
            <v>0.2</v>
          </cell>
          <cell r="S3011">
            <v>-0.2</v>
          </cell>
          <cell r="T3011">
            <v>0.05</v>
          </cell>
          <cell r="U3011">
            <v>-0.05</v>
          </cell>
          <cell r="V3011">
            <v>0.05</v>
          </cell>
          <cell r="W3011">
            <v>-0.05</v>
          </cell>
          <cell r="X3011">
            <v>0.05</v>
          </cell>
          <cell r="Y3011">
            <v>-0.05</v>
          </cell>
          <cell r="Z3011">
            <v>0.05</v>
          </cell>
          <cell r="AA3011">
            <v>-0.05</v>
          </cell>
          <cell r="AB3011" t="str">
            <v>NIL</v>
          </cell>
          <cell r="AC3011" t="str">
            <v>NIL</v>
          </cell>
          <cell r="AD3011">
            <v>0.05</v>
          </cell>
          <cell r="AE3011">
            <v>-0.05</v>
          </cell>
          <cell r="AF3011">
            <v>0.05</v>
          </cell>
          <cell r="AG3011">
            <v>-0.05</v>
          </cell>
        </row>
        <row r="3012">
          <cell r="A3012" t="str">
            <v>16-041AN</v>
          </cell>
          <cell r="B3012">
            <v>0.2</v>
          </cell>
          <cell r="C3012">
            <v>-0.2</v>
          </cell>
          <cell r="D3012">
            <v>0.1</v>
          </cell>
          <cell r="E3012">
            <v>-0.1</v>
          </cell>
          <cell r="F3012">
            <v>0.1</v>
          </cell>
          <cell r="G3012">
            <v>-0.1</v>
          </cell>
          <cell r="H3012">
            <v>0.1</v>
          </cell>
          <cell r="I3012">
            <v>0</v>
          </cell>
          <cell r="J3012" t="str">
            <v>NIL</v>
          </cell>
          <cell r="K3012" t="str">
            <v>NIL</v>
          </cell>
          <cell r="L3012">
            <v>0.1</v>
          </cell>
          <cell r="M3012">
            <v>-0.1</v>
          </cell>
          <cell r="N3012">
            <v>0.1</v>
          </cell>
          <cell r="O3012">
            <v>-0.1</v>
          </cell>
          <cell r="P3012">
            <v>0.1</v>
          </cell>
          <cell r="Q3012">
            <v>-0.1</v>
          </cell>
          <cell r="R3012">
            <v>0.2</v>
          </cell>
          <cell r="S3012">
            <v>-0.2</v>
          </cell>
          <cell r="T3012">
            <v>0.05</v>
          </cell>
          <cell r="U3012">
            <v>-0.05</v>
          </cell>
          <cell r="V3012">
            <v>0.05</v>
          </cell>
          <cell r="W3012">
            <v>-0.05</v>
          </cell>
          <cell r="X3012">
            <v>0.05</v>
          </cell>
          <cell r="Y3012">
            <v>-0.05</v>
          </cell>
          <cell r="Z3012">
            <v>0.05</v>
          </cell>
          <cell r="AA3012">
            <v>-0.05</v>
          </cell>
          <cell r="AB3012">
            <v>0.05</v>
          </cell>
          <cell r="AC3012">
            <v>-0.05</v>
          </cell>
          <cell r="AD3012">
            <v>0.05</v>
          </cell>
          <cell r="AE3012">
            <v>-0.05</v>
          </cell>
          <cell r="AF3012">
            <v>0.05</v>
          </cell>
          <cell r="AG3012">
            <v>-0.05</v>
          </cell>
        </row>
        <row r="3013">
          <cell r="A3013" t="str">
            <v>16-041ANL</v>
          </cell>
          <cell r="B3013">
            <v>0.2</v>
          </cell>
          <cell r="C3013">
            <v>-0.2</v>
          </cell>
          <cell r="D3013">
            <v>0.1</v>
          </cell>
          <cell r="E3013">
            <v>-0.1</v>
          </cell>
          <cell r="F3013">
            <v>0.1</v>
          </cell>
          <cell r="G3013">
            <v>-0.1</v>
          </cell>
          <cell r="H3013">
            <v>0.1</v>
          </cell>
          <cell r="I3013">
            <v>0</v>
          </cell>
          <cell r="J3013" t="str">
            <v>NIL</v>
          </cell>
          <cell r="K3013" t="str">
            <v>NIL</v>
          </cell>
          <cell r="L3013">
            <v>0.1</v>
          </cell>
          <cell r="M3013">
            <v>-0.1</v>
          </cell>
          <cell r="N3013">
            <v>0.1</v>
          </cell>
          <cell r="O3013">
            <v>-0.1</v>
          </cell>
          <cell r="P3013">
            <v>0.1</v>
          </cell>
          <cell r="Q3013">
            <v>-0.1</v>
          </cell>
          <cell r="R3013">
            <v>0.2</v>
          </cell>
          <cell r="S3013">
            <v>-0.2</v>
          </cell>
          <cell r="T3013">
            <v>0.05</v>
          </cell>
          <cell r="U3013">
            <v>-0.05</v>
          </cell>
          <cell r="V3013">
            <v>0.05</v>
          </cell>
          <cell r="W3013">
            <v>-0.05</v>
          </cell>
          <cell r="X3013">
            <v>0.05</v>
          </cell>
          <cell r="Y3013">
            <v>-0.05</v>
          </cell>
          <cell r="Z3013">
            <v>0.05</v>
          </cell>
          <cell r="AA3013">
            <v>-0.05</v>
          </cell>
          <cell r="AB3013">
            <v>0.05</v>
          </cell>
          <cell r="AC3013">
            <v>-0.05</v>
          </cell>
          <cell r="AD3013">
            <v>0.05</v>
          </cell>
          <cell r="AE3013">
            <v>-0.05</v>
          </cell>
          <cell r="AF3013">
            <v>0.05</v>
          </cell>
          <cell r="AG3013">
            <v>-0.05</v>
          </cell>
        </row>
        <row r="3014">
          <cell r="A3014" t="str">
            <v>16-041ANL-1</v>
          </cell>
          <cell r="B3014">
            <v>0.2</v>
          </cell>
          <cell r="C3014">
            <v>-0.2</v>
          </cell>
          <cell r="D3014">
            <v>0.1</v>
          </cell>
          <cell r="E3014">
            <v>-0.1</v>
          </cell>
          <cell r="F3014">
            <v>0.1</v>
          </cell>
          <cell r="G3014">
            <v>-0.1</v>
          </cell>
          <cell r="H3014">
            <v>0.1</v>
          </cell>
          <cell r="I3014">
            <v>0</v>
          </cell>
          <cell r="J3014" t="str">
            <v>NIL</v>
          </cell>
          <cell r="K3014" t="str">
            <v>NIL</v>
          </cell>
          <cell r="L3014">
            <v>0.1</v>
          </cell>
          <cell r="M3014">
            <v>-0.1</v>
          </cell>
          <cell r="N3014">
            <v>0.1</v>
          </cell>
          <cell r="O3014">
            <v>-0.1</v>
          </cell>
          <cell r="P3014">
            <v>0.1</v>
          </cell>
          <cell r="Q3014">
            <v>-0.1</v>
          </cell>
          <cell r="R3014">
            <v>0.2</v>
          </cell>
          <cell r="S3014">
            <v>-0.2</v>
          </cell>
          <cell r="T3014">
            <v>0.05</v>
          </cell>
          <cell r="U3014">
            <v>-0.05</v>
          </cell>
          <cell r="V3014">
            <v>0.05</v>
          </cell>
          <cell r="W3014">
            <v>-0.05</v>
          </cell>
          <cell r="X3014">
            <v>0.05</v>
          </cell>
          <cell r="Y3014">
            <v>-0.05</v>
          </cell>
          <cell r="Z3014">
            <v>0.05</v>
          </cell>
          <cell r="AA3014">
            <v>-0.05</v>
          </cell>
          <cell r="AB3014">
            <v>0.05</v>
          </cell>
          <cell r="AC3014">
            <v>-0.05</v>
          </cell>
          <cell r="AD3014">
            <v>0.05</v>
          </cell>
          <cell r="AE3014">
            <v>-0.05</v>
          </cell>
          <cell r="AF3014">
            <v>0.05</v>
          </cell>
          <cell r="AG3014">
            <v>-0.05</v>
          </cell>
        </row>
        <row r="3015">
          <cell r="A3015" t="str">
            <v>16-042AN</v>
          </cell>
          <cell r="B3015">
            <v>0.2</v>
          </cell>
          <cell r="C3015">
            <v>-0.2</v>
          </cell>
          <cell r="D3015">
            <v>0.1</v>
          </cell>
          <cell r="E3015">
            <v>-0.1</v>
          </cell>
          <cell r="F3015">
            <v>0.1</v>
          </cell>
          <cell r="G3015">
            <v>-0.1</v>
          </cell>
          <cell r="H3015">
            <v>0.1</v>
          </cell>
          <cell r="I3015">
            <v>0</v>
          </cell>
          <cell r="J3015" t="str">
            <v>NIL</v>
          </cell>
          <cell r="K3015" t="str">
            <v>NIL</v>
          </cell>
          <cell r="L3015">
            <v>0.1</v>
          </cell>
          <cell r="M3015">
            <v>-0.1</v>
          </cell>
          <cell r="N3015">
            <v>0.1</v>
          </cell>
          <cell r="O3015">
            <v>-0.1</v>
          </cell>
          <cell r="P3015">
            <v>0.1</v>
          </cell>
          <cell r="Q3015">
            <v>-0.1</v>
          </cell>
          <cell r="R3015">
            <v>0.2</v>
          </cell>
          <cell r="S3015">
            <v>-0.2</v>
          </cell>
          <cell r="T3015">
            <v>0.05</v>
          </cell>
          <cell r="U3015">
            <v>-0.05</v>
          </cell>
          <cell r="V3015">
            <v>0.05</v>
          </cell>
          <cell r="W3015">
            <v>-0.05</v>
          </cell>
          <cell r="X3015">
            <v>0.05</v>
          </cell>
          <cell r="Y3015">
            <v>-0.05</v>
          </cell>
          <cell r="Z3015">
            <v>0.05</v>
          </cell>
          <cell r="AA3015">
            <v>-0.05</v>
          </cell>
          <cell r="AB3015">
            <v>0.05</v>
          </cell>
          <cell r="AC3015">
            <v>-0.05</v>
          </cell>
          <cell r="AD3015">
            <v>0.05</v>
          </cell>
          <cell r="AE3015">
            <v>-0.05</v>
          </cell>
          <cell r="AF3015">
            <v>0.05</v>
          </cell>
          <cell r="AG3015">
            <v>-0.05</v>
          </cell>
        </row>
        <row r="3016">
          <cell r="A3016" t="str">
            <v>16-042AN-1</v>
          </cell>
          <cell r="B3016">
            <v>0.2</v>
          </cell>
          <cell r="C3016">
            <v>-0.2</v>
          </cell>
          <cell r="D3016">
            <v>0.1</v>
          </cell>
          <cell r="E3016">
            <v>-0.1</v>
          </cell>
          <cell r="F3016">
            <v>0.1</v>
          </cell>
          <cell r="G3016">
            <v>-0.1</v>
          </cell>
          <cell r="H3016">
            <v>0.1</v>
          </cell>
          <cell r="I3016">
            <v>0</v>
          </cell>
          <cell r="J3016" t="str">
            <v>NIL</v>
          </cell>
          <cell r="K3016" t="str">
            <v>NIL</v>
          </cell>
          <cell r="L3016">
            <v>0.1</v>
          </cell>
          <cell r="M3016">
            <v>-0.1</v>
          </cell>
          <cell r="N3016">
            <v>0.1</v>
          </cell>
          <cell r="O3016">
            <v>-0.1</v>
          </cell>
          <cell r="P3016">
            <v>0.1</v>
          </cell>
          <cell r="Q3016">
            <v>-0.1</v>
          </cell>
          <cell r="R3016">
            <v>0.2</v>
          </cell>
          <cell r="S3016">
            <v>-0.2</v>
          </cell>
          <cell r="T3016">
            <v>0.05</v>
          </cell>
          <cell r="U3016">
            <v>-0.05</v>
          </cell>
          <cell r="V3016">
            <v>0.05</v>
          </cell>
          <cell r="W3016">
            <v>-0.05</v>
          </cell>
          <cell r="X3016">
            <v>0.05</v>
          </cell>
          <cell r="Y3016">
            <v>-0.05</v>
          </cell>
          <cell r="Z3016">
            <v>0.05</v>
          </cell>
          <cell r="AA3016">
            <v>-0.05</v>
          </cell>
          <cell r="AB3016">
            <v>0.05</v>
          </cell>
          <cell r="AC3016">
            <v>-0.05</v>
          </cell>
          <cell r="AD3016">
            <v>0.05</v>
          </cell>
          <cell r="AE3016">
            <v>-0.05</v>
          </cell>
          <cell r="AF3016">
            <v>0.05</v>
          </cell>
          <cell r="AG3016">
            <v>-0.05</v>
          </cell>
        </row>
        <row r="3017">
          <cell r="A3017" t="str">
            <v>16-043AN</v>
          </cell>
          <cell r="B3017">
            <v>0.2</v>
          </cell>
          <cell r="C3017">
            <v>-0.2</v>
          </cell>
          <cell r="D3017">
            <v>0.1</v>
          </cell>
          <cell r="E3017">
            <v>-0.1</v>
          </cell>
          <cell r="F3017">
            <v>0.1</v>
          </cell>
          <cell r="G3017">
            <v>-0.1</v>
          </cell>
          <cell r="H3017">
            <v>0.1</v>
          </cell>
          <cell r="I3017">
            <v>0</v>
          </cell>
          <cell r="J3017" t="str">
            <v>NIL</v>
          </cell>
          <cell r="K3017" t="str">
            <v>NIL</v>
          </cell>
          <cell r="L3017">
            <v>0.1</v>
          </cell>
          <cell r="M3017">
            <v>-0.1</v>
          </cell>
          <cell r="N3017">
            <v>0.1</v>
          </cell>
          <cell r="O3017">
            <v>-0.1</v>
          </cell>
          <cell r="P3017">
            <v>0.1</v>
          </cell>
          <cell r="Q3017">
            <v>-0.1</v>
          </cell>
          <cell r="R3017">
            <v>0.2</v>
          </cell>
          <cell r="S3017">
            <v>-0.2</v>
          </cell>
          <cell r="T3017">
            <v>0.05</v>
          </cell>
          <cell r="U3017">
            <v>-0.05</v>
          </cell>
          <cell r="V3017">
            <v>0.05</v>
          </cell>
          <cell r="W3017">
            <v>-0.05</v>
          </cell>
          <cell r="X3017">
            <v>0.05</v>
          </cell>
          <cell r="Y3017">
            <v>-0.05</v>
          </cell>
          <cell r="Z3017">
            <v>0.05</v>
          </cell>
          <cell r="AA3017">
            <v>-0.05</v>
          </cell>
          <cell r="AB3017">
            <v>0.05</v>
          </cell>
          <cell r="AC3017">
            <v>-0.05</v>
          </cell>
          <cell r="AD3017">
            <v>0.05</v>
          </cell>
          <cell r="AE3017">
            <v>-0.05</v>
          </cell>
          <cell r="AF3017">
            <v>0.05</v>
          </cell>
          <cell r="AG3017">
            <v>-0.05</v>
          </cell>
        </row>
        <row r="3018">
          <cell r="A3018" t="str">
            <v>16-044AN</v>
          </cell>
          <cell r="B3018">
            <v>0.2</v>
          </cell>
          <cell r="C3018">
            <v>-0.2</v>
          </cell>
          <cell r="D3018">
            <v>0.1</v>
          </cell>
          <cell r="E3018">
            <v>-0.1</v>
          </cell>
          <cell r="F3018">
            <v>0.05</v>
          </cell>
          <cell r="G3018">
            <v>-0.05</v>
          </cell>
          <cell r="H3018">
            <v>0.1</v>
          </cell>
          <cell r="I3018">
            <v>0</v>
          </cell>
          <cell r="J3018" t="str">
            <v>NIL</v>
          </cell>
          <cell r="K3018" t="str">
            <v>NIL</v>
          </cell>
          <cell r="L3018">
            <v>0.1</v>
          </cell>
          <cell r="M3018">
            <v>-0.1</v>
          </cell>
          <cell r="N3018">
            <v>0.1</v>
          </cell>
          <cell r="O3018">
            <v>-0.1</v>
          </cell>
          <cell r="P3018">
            <v>0.1</v>
          </cell>
          <cell r="Q3018">
            <v>-0.1</v>
          </cell>
          <cell r="R3018">
            <v>0.2</v>
          </cell>
          <cell r="S3018">
            <v>-0.2</v>
          </cell>
          <cell r="T3018">
            <v>0.05</v>
          </cell>
          <cell r="U3018">
            <v>-0.05</v>
          </cell>
          <cell r="V3018">
            <v>0.05</v>
          </cell>
          <cell r="W3018">
            <v>-0.05</v>
          </cell>
          <cell r="X3018">
            <v>0.05</v>
          </cell>
          <cell r="Y3018">
            <v>-0.05</v>
          </cell>
          <cell r="Z3018">
            <v>0.05</v>
          </cell>
          <cell r="AA3018">
            <v>-0.05</v>
          </cell>
          <cell r="AB3018" t="str">
            <v>NIL</v>
          </cell>
          <cell r="AC3018" t="str">
            <v>NIL</v>
          </cell>
          <cell r="AD3018" t="str">
            <v>NIL</v>
          </cell>
          <cell r="AE3018" t="str">
            <v>NIL</v>
          </cell>
          <cell r="AF3018" t="str">
            <v>NIL</v>
          </cell>
          <cell r="AG3018" t="str">
            <v>NIL</v>
          </cell>
        </row>
        <row r="3019">
          <cell r="A3019" t="str">
            <v>16-044ANL</v>
          </cell>
          <cell r="B3019">
            <v>0.2</v>
          </cell>
          <cell r="C3019">
            <v>-0.2</v>
          </cell>
          <cell r="D3019">
            <v>0.1</v>
          </cell>
          <cell r="E3019">
            <v>-0.1</v>
          </cell>
          <cell r="F3019">
            <v>0.05</v>
          </cell>
          <cell r="G3019">
            <v>-0.05</v>
          </cell>
          <cell r="H3019">
            <v>0.1</v>
          </cell>
          <cell r="I3019">
            <v>0</v>
          </cell>
          <cell r="J3019" t="str">
            <v>NIL</v>
          </cell>
          <cell r="K3019" t="str">
            <v>NIL</v>
          </cell>
          <cell r="L3019">
            <v>0.1</v>
          </cell>
          <cell r="M3019">
            <v>-0.1</v>
          </cell>
          <cell r="N3019">
            <v>0.1</v>
          </cell>
          <cell r="O3019">
            <v>-0.1</v>
          </cell>
          <cell r="P3019">
            <v>0.1</v>
          </cell>
          <cell r="Q3019">
            <v>-0.1</v>
          </cell>
          <cell r="R3019">
            <v>0.2</v>
          </cell>
          <cell r="S3019">
            <v>-0.2</v>
          </cell>
          <cell r="T3019">
            <v>0.05</v>
          </cell>
          <cell r="U3019">
            <v>-0.05</v>
          </cell>
          <cell r="V3019">
            <v>0.05</v>
          </cell>
          <cell r="W3019">
            <v>-0.05</v>
          </cell>
          <cell r="X3019">
            <v>0.05</v>
          </cell>
          <cell r="Y3019">
            <v>-0.05</v>
          </cell>
          <cell r="Z3019">
            <v>0.05</v>
          </cell>
          <cell r="AA3019">
            <v>-0.05</v>
          </cell>
          <cell r="AB3019" t="str">
            <v>NIL</v>
          </cell>
          <cell r="AC3019" t="str">
            <v>NIL</v>
          </cell>
          <cell r="AD3019" t="str">
            <v>NIL</v>
          </cell>
          <cell r="AE3019" t="str">
            <v>NIL</v>
          </cell>
          <cell r="AF3019" t="str">
            <v>NIL</v>
          </cell>
          <cell r="AG3019" t="str">
            <v>NIL</v>
          </cell>
        </row>
        <row r="3020">
          <cell r="A3020" t="str">
            <v>16-045AN</v>
          </cell>
          <cell r="B3020">
            <v>0.2</v>
          </cell>
          <cell r="C3020">
            <v>-0.2</v>
          </cell>
          <cell r="D3020">
            <v>0.1</v>
          </cell>
          <cell r="E3020">
            <v>-0.1</v>
          </cell>
          <cell r="F3020">
            <v>0.1</v>
          </cell>
          <cell r="G3020">
            <v>-0.1</v>
          </cell>
          <cell r="H3020">
            <v>0.1</v>
          </cell>
          <cell r="I3020">
            <v>0</v>
          </cell>
          <cell r="J3020" t="str">
            <v>NIL</v>
          </cell>
          <cell r="K3020" t="str">
            <v>NIL</v>
          </cell>
          <cell r="L3020">
            <v>0.1</v>
          </cell>
          <cell r="M3020">
            <v>-0.1</v>
          </cell>
          <cell r="N3020">
            <v>0.1</v>
          </cell>
          <cell r="O3020">
            <v>-0.1</v>
          </cell>
          <cell r="P3020">
            <v>0.1</v>
          </cell>
          <cell r="Q3020">
            <v>-0.1</v>
          </cell>
          <cell r="R3020">
            <v>0.2</v>
          </cell>
          <cell r="S3020">
            <v>-0.2</v>
          </cell>
          <cell r="T3020">
            <v>0.05</v>
          </cell>
          <cell r="U3020">
            <v>-0.05</v>
          </cell>
          <cell r="V3020">
            <v>0.05</v>
          </cell>
          <cell r="W3020">
            <v>-0.05</v>
          </cell>
          <cell r="X3020">
            <v>0.05</v>
          </cell>
          <cell r="Y3020">
            <v>-0.05</v>
          </cell>
          <cell r="Z3020">
            <v>0.05</v>
          </cell>
          <cell r="AA3020">
            <v>-0.05</v>
          </cell>
          <cell r="AB3020">
            <v>0.05</v>
          </cell>
          <cell r="AC3020">
            <v>-0.05</v>
          </cell>
          <cell r="AD3020">
            <v>0.05</v>
          </cell>
          <cell r="AE3020">
            <v>-0.05</v>
          </cell>
          <cell r="AF3020">
            <v>0.05</v>
          </cell>
          <cell r="AG3020">
            <v>-0.05</v>
          </cell>
        </row>
        <row r="3021">
          <cell r="A3021" t="str">
            <v>16-045AN-1</v>
          </cell>
          <cell r="B3021">
            <v>0.2</v>
          </cell>
          <cell r="C3021">
            <v>-0.2</v>
          </cell>
          <cell r="D3021">
            <v>0.1</v>
          </cell>
          <cell r="E3021">
            <v>-0.1</v>
          </cell>
          <cell r="F3021">
            <v>0.1</v>
          </cell>
          <cell r="G3021">
            <v>-0.1</v>
          </cell>
          <cell r="H3021">
            <v>0.1</v>
          </cell>
          <cell r="I3021">
            <v>0</v>
          </cell>
          <cell r="J3021" t="str">
            <v>NIL</v>
          </cell>
          <cell r="K3021" t="str">
            <v>NIL</v>
          </cell>
          <cell r="L3021">
            <v>0.1</v>
          </cell>
          <cell r="M3021">
            <v>-0.1</v>
          </cell>
          <cell r="N3021">
            <v>0.1</v>
          </cell>
          <cell r="O3021">
            <v>-0.1</v>
          </cell>
          <cell r="P3021">
            <v>0.1</v>
          </cell>
          <cell r="Q3021">
            <v>-0.1</v>
          </cell>
          <cell r="R3021">
            <v>0.2</v>
          </cell>
          <cell r="S3021">
            <v>-0.2</v>
          </cell>
          <cell r="T3021">
            <v>0.05</v>
          </cell>
          <cell r="U3021">
            <v>-0.05</v>
          </cell>
          <cell r="V3021">
            <v>0.05</v>
          </cell>
          <cell r="W3021">
            <v>-0.05</v>
          </cell>
          <cell r="X3021">
            <v>0.05</v>
          </cell>
          <cell r="Y3021">
            <v>-0.05</v>
          </cell>
          <cell r="Z3021">
            <v>0.05</v>
          </cell>
          <cell r="AA3021">
            <v>-0.05</v>
          </cell>
          <cell r="AB3021">
            <v>0.05</v>
          </cell>
          <cell r="AC3021">
            <v>-0.05</v>
          </cell>
          <cell r="AD3021">
            <v>0.05</v>
          </cell>
          <cell r="AE3021">
            <v>-0.05</v>
          </cell>
          <cell r="AF3021">
            <v>0.05</v>
          </cell>
          <cell r="AG3021">
            <v>-0.05</v>
          </cell>
        </row>
        <row r="3022">
          <cell r="A3022" t="str">
            <v>16-046AN</v>
          </cell>
          <cell r="B3022">
            <v>0.2</v>
          </cell>
          <cell r="C3022">
            <v>-0.2</v>
          </cell>
          <cell r="D3022">
            <v>0.1</v>
          </cell>
          <cell r="E3022">
            <v>-0.1</v>
          </cell>
          <cell r="F3022">
            <v>0.1</v>
          </cell>
          <cell r="G3022">
            <v>-0.1</v>
          </cell>
          <cell r="H3022">
            <v>0.1</v>
          </cell>
          <cell r="I3022">
            <v>0</v>
          </cell>
          <cell r="J3022" t="str">
            <v>NIL</v>
          </cell>
          <cell r="K3022" t="str">
            <v>NIL</v>
          </cell>
          <cell r="L3022">
            <v>0.1</v>
          </cell>
          <cell r="M3022">
            <v>-0.1</v>
          </cell>
          <cell r="N3022">
            <v>0.1</v>
          </cell>
          <cell r="O3022">
            <v>-0.1</v>
          </cell>
          <cell r="P3022">
            <v>0.1</v>
          </cell>
          <cell r="Q3022">
            <v>-0.1</v>
          </cell>
          <cell r="R3022">
            <v>0.2</v>
          </cell>
          <cell r="S3022">
            <v>-0.2</v>
          </cell>
          <cell r="T3022">
            <v>0.05</v>
          </cell>
          <cell r="U3022">
            <v>-0.05</v>
          </cell>
          <cell r="V3022">
            <v>0.05</v>
          </cell>
          <cell r="W3022">
            <v>-0.05</v>
          </cell>
          <cell r="X3022">
            <v>0.05</v>
          </cell>
          <cell r="Y3022">
            <v>-0.05</v>
          </cell>
          <cell r="Z3022">
            <v>0.05</v>
          </cell>
          <cell r="AA3022">
            <v>-0.05</v>
          </cell>
          <cell r="AB3022" t="str">
            <v>NIL</v>
          </cell>
          <cell r="AC3022" t="str">
            <v>NIL</v>
          </cell>
          <cell r="AD3022">
            <v>0.05</v>
          </cell>
          <cell r="AE3022">
            <v>-0.05</v>
          </cell>
          <cell r="AF3022">
            <v>0.05</v>
          </cell>
          <cell r="AG3022">
            <v>-0.05</v>
          </cell>
        </row>
        <row r="3023">
          <cell r="A3023" t="str">
            <v>16-047AN</v>
          </cell>
          <cell r="B3023">
            <v>0.2</v>
          </cell>
          <cell r="C3023">
            <v>-0.2</v>
          </cell>
          <cell r="D3023">
            <v>0.1</v>
          </cell>
          <cell r="E3023">
            <v>-0.1</v>
          </cell>
          <cell r="F3023">
            <v>0.1</v>
          </cell>
          <cell r="G3023">
            <v>-0.1</v>
          </cell>
          <cell r="H3023">
            <v>0.1</v>
          </cell>
          <cell r="I3023">
            <v>0</v>
          </cell>
          <cell r="J3023" t="str">
            <v>NIL</v>
          </cell>
          <cell r="K3023" t="str">
            <v>NIL</v>
          </cell>
          <cell r="L3023">
            <v>0.1</v>
          </cell>
          <cell r="M3023">
            <v>-0.1</v>
          </cell>
          <cell r="N3023">
            <v>0.1</v>
          </cell>
          <cell r="O3023">
            <v>-0.1</v>
          </cell>
          <cell r="P3023">
            <v>0.1</v>
          </cell>
          <cell r="Q3023">
            <v>-0.1</v>
          </cell>
          <cell r="R3023">
            <v>0.2</v>
          </cell>
          <cell r="S3023">
            <v>-0.2</v>
          </cell>
          <cell r="T3023">
            <v>0.05</v>
          </cell>
          <cell r="U3023">
            <v>-0.05</v>
          </cell>
          <cell r="V3023">
            <v>0.05</v>
          </cell>
          <cell r="W3023">
            <v>-0.05</v>
          </cell>
          <cell r="X3023">
            <v>0.05</v>
          </cell>
          <cell r="Y3023">
            <v>-0.05</v>
          </cell>
          <cell r="Z3023">
            <v>0.05</v>
          </cell>
          <cell r="AA3023">
            <v>-0.05</v>
          </cell>
          <cell r="AB3023">
            <v>0.05</v>
          </cell>
          <cell r="AC3023">
            <v>-0.05</v>
          </cell>
          <cell r="AD3023">
            <v>0.05</v>
          </cell>
          <cell r="AE3023">
            <v>-0.05</v>
          </cell>
          <cell r="AF3023">
            <v>0.05</v>
          </cell>
          <cell r="AG3023">
            <v>-0.05</v>
          </cell>
        </row>
        <row r="3024">
          <cell r="A3024" t="str">
            <v>16-048AN</v>
          </cell>
          <cell r="B3024">
            <v>0.2</v>
          </cell>
          <cell r="C3024">
            <v>-0.2</v>
          </cell>
          <cell r="D3024">
            <v>0.1</v>
          </cell>
          <cell r="E3024">
            <v>-0.1</v>
          </cell>
          <cell r="F3024">
            <v>0.05</v>
          </cell>
          <cell r="G3024">
            <v>-0.05</v>
          </cell>
          <cell r="H3024">
            <v>0.1</v>
          </cell>
          <cell r="I3024">
            <v>0</v>
          </cell>
          <cell r="J3024" t="str">
            <v>NIL</v>
          </cell>
          <cell r="K3024" t="str">
            <v>NIL</v>
          </cell>
          <cell r="L3024">
            <v>0.1</v>
          </cell>
          <cell r="M3024">
            <v>-0.1</v>
          </cell>
          <cell r="N3024">
            <v>0.1</v>
          </cell>
          <cell r="O3024">
            <v>-0.1</v>
          </cell>
          <cell r="P3024">
            <v>0.05</v>
          </cell>
          <cell r="Q3024">
            <v>-0.05</v>
          </cell>
          <cell r="R3024">
            <v>0.2</v>
          </cell>
          <cell r="S3024">
            <v>-0.2</v>
          </cell>
          <cell r="T3024">
            <v>0.05</v>
          </cell>
          <cell r="U3024">
            <v>-0.05</v>
          </cell>
          <cell r="V3024">
            <v>0.05</v>
          </cell>
          <cell r="W3024">
            <v>-0.05</v>
          </cell>
          <cell r="X3024">
            <v>0.05</v>
          </cell>
          <cell r="Y3024">
            <v>-0.05</v>
          </cell>
          <cell r="Z3024">
            <v>0.05</v>
          </cell>
          <cell r="AA3024">
            <v>-0.05</v>
          </cell>
          <cell r="AB3024">
            <v>0.05</v>
          </cell>
          <cell r="AC3024">
            <v>-0.05</v>
          </cell>
          <cell r="AD3024">
            <v>0.05</v>
          </cell>
          <cell r="AE3024">
            <v>-0.05</v>
          </cell>
          <cell r="AF3024">
            <v>0.05</v>
          </cell>
          <cell r="AG3024">
            <v>-0.05</v>
          </cell>
        </row>
        <row r="3025">
          <cell r="A3025" t="str">
            <v>16-049ANL</v>
          </cell>
          <cell r="B3025">
            <v>0.2</v>
          </cell>
          <cell r="C3025">
            <v>-0.2</v>
          </cell>
          <cell r="D3025">
            <v>0.1</v>
          </cell>
          <cell r="E3025">
            <v>-0.1</v>
          </cell>
          <cell r="F3025">
            <v>0.1</v>
          </cell>
          <cell r="G3025">
            <v>-0.1</v>
          </cell>
          <cell r="H3025">
            <v>0.1</v>
          </cell>
          <cell r="I3025">
            <v>0</v>
          </cell>
          <cell r="J3025" t="str">
            <v>NIL</v>
          </cell>
          <cell r="K3025" t="str">
            <v>NIL</v>
          </cell>
          <cell r="L3025">
            <v>0.1</v>
          </cell>
          <cell r="M3025">
            <v>-0.1</v>
          </cell>
          <cell r="N3025">
            <v>0.1</v>
          </cell>
          <cell r="O3025">
            <v>-0.1</v>
          </cell>
          <cell r="P3025">
            <v>0.1</v>
          </cell>
          <cell r="Q3025">
            <v>-0.1</v>
          </cell>
          <cell r="R3025">
            <v>0.2</v>
          </cell>
          <cell r="S3025">
            <v>-0.2</v>
          </cell>
          <cell r="T3025">
            <v>0.05</v>
          </cell>
          <cell r="U3025">
            <v>-0.05</v>
          </cell>
          <cell r="V3025">
            <v>0.05</v>
          </cell>
          <cell r="W3025">
            <v>-0.05</v>
          </cell>
          <cell r="X3025">
            <v>0.05</v>
          </cell>
          <cell r="Y3025">
            <v>-0.05</v>
          </cell>
          <cell r="Z3025">
            <v>0.05</v>
          </cell>
          <cell r="AA3025">
            <v>-0.05</v>
          </cell>
          <cell r="AB3025" t="str">
            <v>NIL</v>
          </cell>
          <cell r="AC3025" t="str">
            <v>NIL</v>
          </cell>
          <cell r="AD3025" t="str">
            <v>NIL</v>
          </cell>
          <cell r="AE3025" t="str">
            <v>NIL</v>
          </cell>
          <cell r="AF3025" t="str">
            <v>NIL</v>
          </cell>
          <cell r="AG3025" t="str">
            <v>NIL</v>
          </cell>
        </row>
        <row r="3026">
          <cell r="A3026" t="str">
            <v>16-050ANL</v>
          </cell>
          <cell r="B3026">
            <v>0.2</v>
          </cell>
          <cell r="C3026">
            <v>-0.2</v>
          </cell>
          <cell r="D3026">
            <v>0.1</v>
          </cell>
          <cell r="E3026">
            <v>-0.1</v>
          </cell>
          <cell r="F3026">
            <v>0.1</v>
          </cell>
          <cell r="G3026">
            <v>-0.1</v>
          </cell>
          <cell r="H3026">
            <v>0.1</v>
          </cell>
          <cell r="I3026">
            <v>0</v>
          </cell>
          <cell r="J3026" t="str">
            <v>NIL</v>
          </cell>
          <cell r="K3026" t="str">
            <v>NIL</v>
          </cell>
          <cell r="L3026">
            <v>0.1</v>
          </cell>
          <cell r="M3026">
            <v>-0.1</v>
          </cell>
          <cell r="N3026">
            <v>0.1</v>
          </cell>
          <cell r="O3026">
            <v>-0.1</v>
          </cell>
          <cell r="P3026">
            <v>0.1</v>
          </cell>
          <cell r="Q3026">
            <v>-0.1</v>
          </cell>
          <cell r="R3026">
            <v>0.2</v>
          </cell>
          <cell r="S3026">
            <v>-0.2</v>
          </cell>
          <cell r="T3026">
            <v>0.05</v>
          </cell>
          <cell r="U3026">
            <v>-0.05</v>
          </cell>
          <cell r="V3026">
            <v>0.05</v>
          </cell>
          <cell r="W3026">
            <v>-0.05</v>
          </cell>
          <cell r="X3026">
            <v>0.05</v>
          </cell>
          <cell r="Y3026">
            <v>-0.05</v>
          </cell>
          <cell r="Z3026">
            <v>0.05</v>
          </cell>
          <cell r="AA3026">
            <v>-0.05</v>
          </cell>
          <cell r="AB3026">
            <v>0.05</v>
          </cell>
          <cell r="AC3026">
            <v>-0.05</v>
          </cell>
          <cell r="AD3026">
            <v>0.05</v>
          </cell>
          <cell r="AE3026">
            <v>-0.05</v>
          </cell>
          <cell r="AF3026">
            <v>0.05</v>
          </cell>
          <cell r="AG3026">
            <v>-0.05</v>
          </cell>
        </row>
        <row r="3027">
          <cell r="A3027" t="str">
            <v>16-051ANL</v>
          </cell>
          <cell r="B3027">
            <v>0</v>
          </cell>
          <cell r="C3027">
            <v>-0.1</v>
          </cell>
          <cell r="D3027">
            <v>0.1</v>
          </cell>
          <cell r="E3027">
            <v>-0.1</v>
          </cell>
          <cell r="F3027">
            <v>0.05</v>
          </cell>
          <cell r="G3027">
            <v>-0.05</v>
          </cell>
          <cell r="H3027">
            <v>0.1</v>
          </cell>
          <cell r="I3027">
            <v>0</v>
          </cell>
          <cell r="J3027" t="str">
            <v>NIL</v>
          </cell>
          <cell r="K3027" t="str">
            <v>NIL</v>
          </cell>
          <cell r="L3027">
            <v>0.1</v>
          </cell>
          <cell r="M3027">
            <v>-0.1</v>
          </cell>
          <cell r="N3027">
            <v>0.05</v>
          </cell>
          <cell r="O3027">
            <v>-0.05</v>
          </cell>
          <cell r="P3027">
            <v>0.05</v>
          </cell>
          <cell r="Q3027">
            <v>-0.05</v>
          </cell>
          <cell r="R3027">
            <v>0.2</v>
          </cell>
          <cell r="S3027">
            <v>-0.2</v>
          </cell>
          <cell r="T3027">
            <v>0.05</v>
          </cell>
          <cell r="U3027">
            <v>-0.05</v>
          </cell>
          <cell r="V3027">
            <v>0.03</v>
          </cell>
          <cell r="W3027">
            <v>-0.03</v>
          </cell>
          <cell r="X3027">
            <v>0.03</v>
          </cell>
          <cell r="Y3027">
            <v>-0.03</v>
          </cell>
          <cell r="Z3027">
            <v>0.05</v>
          </cell>
          <cell r="AA3027">
            <v>-0.05</v>
          </cell>
          <cell r="AB3027" t="str">
            <v>NIL</v>
          </cell>
          <cell r="AC3027" t="str">
            <v>NIL</v>
          </cell>
          <cell r="AD3027" t="str">
            <v>NIL</v>
          </cell>
          <cell r="AE3027" t="str">
            <v>NIL</v>
          </cell>
          <cell r="AF3027" t="str">
            <v>NIL</v>
          </cell>
          <cell r="AG3027" t="str">
            <v>NIL</v>
          </cell>
        </row>
        <row r="3028">
          <cell r="A3028" t="str">
            <v>16-051ANL-1</v>
          </cell>
          <cell r="B3028">
            <v>0</v>
          </cell>
          <cell r="C3028">
            <v>-0.1</v>
          </cell>
          <cell r="D3028">
            <v>0.1</v>
          </cell>
          <cell r="E3028">
            <v>-0.1</v>
          </cell>
          <cell r="F3028">
            <v>0.05</v>
          </cell>
          <cell r="G3028">
            <v>-0.05</v>
          </cell>
          <cell r="H3028">
            <v>0.1</v>
          </cell>
          <cell r="I3028">
            <v>0</v>
          </cell>
          <cell r="J3028" t="str">
            <v>NIL</v>
          </cell>
          <cell r="K3028" t="str">
            <v>NIL</v>
          </cell>
          <cell r="L3028">
            <v>0.1</v>
          </cell>
          <cell r="M3028">
            <v>-0.1</v>
          </cell>
          <cell r="N3028">
            <v>0.05</v>
          </cell>
          <cell r="O3028">
            <v>-0.05</v>
          </cell>
          <cell r="P3028">
            <v>0.05</v>
          </cell>
          <cell r="Q3028">
            <v>-0.05</v>
          </cell>
          <cell r="R3028">
            <v>0.2</v>
          </cell>
          <cell r="S3028">
            <v>-0.2</v>
          </cell>
          <cell r="T3028">
            <v>0.05</v>
          </cell>
          <cell r="U3028">
            <v>-0.05</v>
          </cell>
          <cell r="V3028">
            <v>0.03</v>
          </cell>
          <cell r="W3028">
            <v>-0.03</v>
          </cell>
          <cell r="X3028">
            <v>0.03</v>
          </cell>
          <cell r="Y3028">
            <v>-0.03</v>
          </cell>
          <cell r="Z3028">
            <v>0.05</v>
          </cell>
          <cell r="AA3028">
            <v>-0.05</v>
          </cell>
          <cell r="AB3028" t="str">
            <v>NIL</v>
          </cell>
          <cell r="AC3028" t="str">
            <v>NIL</v>
          </cell>
          <cell r="AD3028" t="str">
            <v>NIL</v>
          </cell>
          <cell r="AE3028" t="str">
            <v>NIL</v>
          </cell>
          <cell r="AF3028" t="str">
            <v>NIL</v>
          </cell>
          <cell r="AG3028" t="str">
            <v>NIL</v>
          </cell>
        </row>
        <row r="3029">
          <cell r="A3029" t="str">
            <v>16-052ANL</v>
          </cell>
          <cell r="B3029">
            <v>0</v>
          </cell>
          <cell r="C3029">
            <v>-0.1</v>
          </cell>
          <cell r="D3029">
            <v>0.1</v>
          </cell>
          <cell r="E3029">
            <v>-0.1</v>
          </cell>
          <cell r="F3029">
            <v>0.05</v>
          </cell>
          <cell r="G3029">
            <v>-0.05</v>
          </cell>
          <cell r="H3029">
            <v>0.1</v>
          </cell>
          <cell r="I3029">
            <v>0</v>
          </cell>
          <cell r="J3029" t="str">
            <v>NIL</v>
          </cell>
          <cell r="K3029" t="str">
            <v>NIL</v>
          </cell>
          <cell r="L3029">
            <v>0.1</v>
          </cell>
          <cell r="M3029">
            <v>-0.1</v>
          </cell>
          <cell r="N3029">
            <v>0.05</v>
          </cell>
          <cell r="O3029">
            <v>-0.05</v>
          </cell>
          <cell r="P3029">
            <v>0.05</v>
          </cell>
          <cell r="Q3029">
            <v>-0.05</v>
          </cell>
          <cell r="R3029">
            <v>0.2</v>
          </cell>
          <cell r="S3029">
            <v>-0.2</v>
          </cell>
          <cell r="T3029">
            <v>0.05</v>
          </cell>
          <cell r="U3029">
            <v>-0.05</v>
          </cell>
          <cell r="V3029">
            <v>0.03</v>
          </cell>
          <cell r="W3029">
            <v>-0.03</v>
          </cell>
          <cell r="X3029">
            <v>0.03</v>
          </cell>
          <cell r="Y3029">
            <v>-0.03</v>
          </cell>
          <cell r="Z3029">
            <v>0.03</v>
          </cell>
          <cell r="AA3029">
            <v>-0.03</v>
          </cell>
          <cell r="AB3029" t="str">
            <v>NIL</v>
          </cell>
          <cell r="AC3029" t="str">
            <v>NIL</v>
          </cell>
          <cell r="AD3029" t="str">
            <v>NIL</v>
          </cell>
          <cell r="AE3029" t="str">
            <v>NIL</v>
          </cell>
          <cell r="AF3029" t="str">
            <v>NIL</v>
          </cell>
          <cell r="AG3029" t="str">
            <v>NIL</v>
          </cell>
        </row>
        <row r="3030">
          <cell r="A3030" t="str">
            <v>16-052ANL-1</v>
          </cell>
          <cell r="B3030">
            <v>0</v>
          </cell>
          <cell r="C3030">
            <v>-0.1</v>
          </cell>
          <cell r="D3030">
            <v>0.1</v>
          </cell>
          <cell r="E3030">
            <v>-0.1</v>
          </cell>
          <cell r="F3030">
            <v>0.05</v>
          </cell>
          <cell r="G3030">
            <v>-0.05</v>
          </cell>
          <cell r="H3030">
            <v>0.1</v>
          </cell>
          <cell r="I3030">
            <v>0</v>
          </cell>
          <cell r="J3030" t="str">
            <v>NIL</v>
          </cell>
          <cell r="K3030" t="str">
            <v>NIL</v>
          </cell>
          <cell r="L3030">
            <v>0.1</v>
          </cell>
          <cell r="M3030">
            <v>-0.1</v>
          </cell>
          <cell r="N3030">
            <v>0.05</v>
          </cell>
          <cell r="O3030">
            <v>-0.05</v>
          </cell>
          <cell r="P3030">
            <v>0.05</v>
          </cell>
          <cell r="Q3030">
            <v>-0.05</v>
          </cell>
          <cell r="R3030">
            <v>0.2</v>
          </cell>
          <cell r="S3030">
            <v>-0.2</v>
          </cell>
          <cell r="T3030">
            <v>0.05</v>
          </cell>
          <cell r="U3030">
            <v>-0.05</v>
          </cell>
          <cell r="V3030">
            <v>0.03</v>
          </cell>
          <cell r="W3030">
            <v>-0.03</v>
          </cell>
          <cell r="X3030">
            <v>0.03</v>
          </cell>
          <cell r="Y3030">
            <v>-0.03</v>
          </cell>
          <cell r="Z3030">
            <v>0.03</v>
          </cell>
          <cell r="AA3030">
            <v>-0.03</v>
          </cell>
          <cell r="AB3030" t="str">
            <v>NIL</v>
          </cell>
          <cell r="AC3030" t="str">
            <v>NIL</v>
          </cell>
          <cell r="AD3030" t="str">
            <v>NIL</v>
          </cell>
          <cell r="AE3030" t="str">
            <v>NIL</v>
          </cell>
          <cell r="AF3030" t="str">
            <v>NIL</v>
          </cell>
          <cell r="AG3030" t="str">
            <v>NIL</v>
          </cell>
        </row>
        <row r="3031">
          <cell r="A3031" t="str">
            <v>16-053ANL</v>
          </cell>
          <cell r="B3031">
            <v>0.2</v>
          </cell>
          <cell r="C3031">
            <v>-0.2</v>
          </cell>
          <cell r="D3031">
            <v>0.1</v>
          </cell>
          <cell r="E3031">
            <v>-0.1</v>
          </cell>
          <cell r="F3031">
            <v>0.1</v>
          </cell>
          <cell r="G3031">
            <v>-0.1</v>
          </cell>
          <cell r="H3031">
            <v>0.1</v>
          </cell>
          <cell r="I3031">
            <v>0</v>
          </cell>
          <cell r="J3031" t="str">
            <v>NIL</v>
          </cell>
          <cell r="K3031" t="str">
            <v>NIL</v>
          </cell>
          <cell r="L3031">
            <v>0.1</v>
          </cell>
          <cell r="M3031">
            <v>-0.1</v>
          </cell>
          <cell r="N3031">
            <v>0.1</v>
          </cell>
          <cell r="O3031">
            <v>-0.1</v>
          </cell>
          <cell r="P3031">
            <v>0.1</v>
          </cell>
          <cell r="Q3031">
            <v>-0.1</v>
          </cell>
          <cell r="R3031">
            <v>0.2</v>
          </cell>
          <cell r="S3031">
            <v>-0.2</v>
          </cell>
          <cell r="T3031">
            <v>0.05</v>
          </cell>
          <cell r="U3031">
            <v>-0.05</v>
          </cell>
          <cell r="V3031">
            <v>0.05</v>
          </cell>
          <cell r="W3031">
            <v>-0.05</v>
          </cell>
          <cell r="X3031">
            <v>0.06</v>
          </cell>
          <cell r="Y3031">
            <v>-0.02</v>
          </cell>
          <cell r="Z3031">
            <v>0.05</v>
          </cell>
          <cell r="AA3031">
            <v>-0.05</v>
          </cell>
          <cell r="AB3031" t="str">
            <v>NIL</v>
          </cell>
          <cell r="AC3031" t="str">
            <v>NIL</v>
          </cell>
          <cell r="AD3031" t="str">
            <v>NIL</v>
          </cell>
          <cell r="AE3031" t="str">
            <v>NIL</v>
          </cell>
          <cell r="AF3031" t="str">
            <v>NIL</v>
          </cell>
          <cell r="AG3031" t="str">
            <v>NIL</v>
          </cell>
        </row>
        <row r="3032">
          <cell r="A3032" t="str">
            <v>16-054AN</v>
          </cell>
          <cell r="B3032">
            <v>0.2</v>
          </cell>
          <cell r="C3032">
            <v>-0.2</v>
          </cell>
          <cell r="D3032">
            <v>0.1</v>
          </cell>
          <cell r="E3032">
            <v>-0.1</v>
          </cell>
          <cell r="F3032">
            <v>0.05</v>
          </cell>
          <cell r="G3032">
            <v>-0.05</v>
          </cell>
          <cell r="H3032">
            <v>0.1</v>
          </cell>
          <cell r="I3032">
            <v>0</v>
          </cell>
          <cell r="J3032" t="str">
            <v>NIL</v>
          </cell>
          <cell r="K3032" t="str">
            <v>NIL</v>
          </cell>
          <cell r="L3032">
            <v>0.1</v>
          </cell>
          <cell r="M3032">
            <v>-0.1</v>
          </cell>
          <cell r="N3032">
            <v>0.1</v>
          </cell>
          <cell r="O3032">
            <v>-0.1</v>
          </cell>
          <cell r="P3032">
            <v>0.1</v>
          </cell>
          <cell r="Q3032">
            <v>-0.1</v>
          </cell>
          <cell r="R3032">
            <v>0.2</v>
          </cell>
          <cell r="S3032">
            <v>-0.2</v>
          </cell>
          <cell r="T3032">
            <v>0.05</v>
          </cell>
          <cell r="U3032">
            <v>-0.05</v>
          </cell>
          <cell r="V3032">
            <v>0.03</v>
          </cell>
          <cell r="W3032">
            <v>-0.03</v>
          </cell>
          <cell r="X3032">
            <v>0.03</v>
          </cell>
          <cell r="Y3032">
            <v>-0.03</v>
          </cell>
          <cell r="Z3032">
            <v>0.05</v>
          </cell>
          <cell r="AA3032">
            <v>-0.05</v>
          </cell>
          <cell r="AB3032" t="str">
            <v>NIL</v>
          </cell>
          <cell r="AC3032" t="str">
            <v>NIL</v>
          </cell>
          <cell r="AD3032" t="str">
            <v>NIL</v>
          </cell>
          <cell r="AE3032" t="str">
            <v>NIL</v>
          </cell>
          <cell r="AF3032" t="str">
            <v>NIL</v>
          </cell>
          <cell r="AG3032" t="str">
            <v>NIL</v>
          </cell>
        </row>
        <row r="3033">
          <cell r="A3033" t="str">
            <v>16-054ANL</v>
          </cell>
          <cell r="B3033">
            <v>0.2</v>
          </cell>
          <cell r="C3033">
            <v>-0.2</v>
          </cell>
          <cell r="D3033">
            <v>0.1</v>
          </cell>
          <cell r="E3033">
            <v>-0.1</v>
          </cell>
          <cell r="F3033">
            <v>0.05</v>
          </cell>
          <cell r="G3033">
            <v>-0.05</v>
          </cell>
          <cell r="H3033">
            <v>0.1</v>
          </cell>
          <cell r="I3033">
            <v>0</v>
          </cell>
          <cell r="J3033" t="str">
            <v>NIL</v>
          </cell>
          <cell r="K3033" t="str">
            <v>NIL</v>
          </cell>
          <cell r="L3033">
            <v>0.1</v>
          </cell>
          <cell r="M3033">
            <v>-0.1</v>
          </cell>
          <cell r="N3033">
            <v>0.1</v>
          </cell>
          <cell r="O3033">
            <v>-0.1</v>
          </cell>
          <cell r="P3033">
            <v>0.1</v>
          </cell>
          <cell r="Q3033">
            <v>-0.1</v>
          </cell>
          <cell r="R3033">
            <v>0.2</v>
          </cell>
          <cell r="S3033">
            <v>-0.2</v>
          </cell>
          <cell r="T3033">
            <v>0.05</v>
          </cell>
          <cell r="U3033">
            <v>-0.05</v>
          </cell>
          <cell r="V3033">
            <v>0.03</v>
          </cell>
          <cell r="W3033">
            <v>-0.03</v>
          </cell>
          <cell r="X3033">
            <v>0.03</v>
          </cell>
          <cell r="Y3033">
            <v>-0.03</v>
          </cell>
          <cell r="Z3033">
            <v>0.05</v>
          </cell>
          <cell r="AA3033">
            <v>-0.05</v>
          </cell>
          <cell r="AB3033" t="str">
            <v>NIL</v>
          </cell>
          <cell r="AC3033" t="str">
            <v>NIL</v>
          </cell>
          <cell r="AD3033" t="str">
            <v>NIL</v>
          </cell>
          <cell r="AE3033" t="str">
            <v>NIL</v>
          </cell>
          <cell r="AF3033" t="str">
            <v>NIL</v>
          </cell>
          <cell r="AG3033" t="str">
            <v>NIL</v>
          </cell>
        </row>
        <row r="3034">
          <cell r="A3034" t="str">
            <v>16-054ANL-1</v>
          </cell>
          <cell r="B3034">
            <v>0.2</v>
          </cell>
          <cell r="C3034">
            <v>-0.2</v>
          </cell>
          <cell r="D3034">
            <v>0.1</v>
          </cell>
          <cell r="E3034">
            <v>-0.1</v>
          </cell>
          <cell r="F3034">
            <v>0.05</v>
          </cell>
          <cell r="G3034">
            <v>-0.05</v>
          </cell>
          <cell r="H3034">
            <v>0.1</v>
          </cell>
          <cell r="I3034">
            <v>0</v>
          </cell>
          <cell r="J3034" t="str">
            <v>NIL</v>
          </cell>
          <cell r="K3034" t="str">
            <v>NIL</v>
          </cell>
          <cell r="L3034">
            <v>0.1</v>
          </cell>
          <cell r="M3034">
            <v>-0.1</v>
          </cell>
          <cell r="N3034">
            <v>0.1</v>
          </cell>
          <cell r="O3034">
            <v>-0.1</v>
          </cell>
          <cell r="P3034">
            <v>0.1</v>
          </cell>
          <cell r="Q3034">
            <v>-0.1</v>
          </cell>
          <cell r="R3034">
            <v>0.2</v>
          </cell>
          <cell r="S3034">
            <v>-0.2</v>
          </cell>
          <cell r="T3034">
            <v>0.05</v>
          </cell>
          <cell r="U3034">
            <v>-0.05</v>
          </cell>
          <cell r="V3034">
            <v>0.03</v>
          </cell>
          <cell r="W3034">
            <v>-0.03</v>
          </cell>
          <cell r="X3034">
            <v>0.03</v>
          </cell>
          <cell r="Y3034">
            <v>-0.03</v>
          </cell>
          <cell r="Z3034">
            <v>0.05</v>
          </cell>
          <cell r="AA3034">
            <v>-0.05</v>
          </cell>
          <cell r="AB3034" t="str">
            <v>NIL</v>
          </cell>
          <cell r="AC3034" t="str">
            <v>NIL</v>
          </cell>
          <cell r="AD3034" t="str">
            <v>NIL</v>
          </cell>
          <cell r="AE3034" t="str">
            <v>NIL</v>
          </cell>
          <cell r="AF3034" t="str">
            <v>NIL</v>
          </cell>
          <cell r="AG3034" t="str">
            <v>NIL</v>
          </cell>
        </row>
        <row r="3035">
          <cell r="A3035" t="str">
            <v>16-054ANL-2</v>
          </cell>
          <cell r="B3035">
            <v>0.2</v>
          </cell>
          <cell r="C3035">
            <v>-0.2</v>
          </cell>
          <cell r="D3035">
            <v>0.1</v>
          </cell>
          <cell r="E3035">
            <v>-0.1</v>
          </cell>
          <cell r="F3035">
            <v>0.1</v>
          </cell>
          <cell r="G3035">
            <v>-0.1</v>
          </cell>
          <cell r="H3035">
            <v>0.1</v>
          </cell>
          <cell r="I3035">
            <v>0</v>
          </cell>
          <cell r="J3035" t="str">
            <v>NIL</v>
          </cell>
          <cell r="K3035" t="str">
            <v>NIL</v>
          </cell>
          <cell r="L3035">
            <v>0.1</v>
          </cell>
          <cell r="M3035">
            <v>-0.1</v>
          </cell>
          <cell r="N3035">
            <v>0.1</v>
          </cell>
          <cell r="O3035">
            <v>-0.1</v>
          </cell>
          <cell r="P3035">
            <v>0.1</v>
          </cell>
          <cell r="Q3035">
            <v>-0.1</v>
          </cell>
          <cell r="R3035">
            <v>0.2</v>
          </cell>
          <cell r="S3035">
            <v>-0.2</v>
          </cell>
          <cell r="T3035">
            <v>0.05</v>
          </cell>
          <cell r="U3035">
            <v>-0.05</v>
          </cell>
          <cell r="V3035">
            <v>0.03</v>
          </cell>
          <cell r="W3035">
            <v>-0.03</v>
          </cell>
          <cell r="X3035">
            <v>0.05</v>
          </cell>
          <cell r="Y3035">
            <v>-0.05</v>
          </cell>
          <cell r="Z3035">
            <v>0.05</v>
          </cell>
          <cell r="AA3035">
            <v>-0.05</v>
          </cell>
          <cell r="AB3035" t="str">
            <v>NIL</v>
          </cell>
          <cell r="AC3035" t="str">
            <v>NIL</v>
          </cell>
          <cell r="AD3035" t="str">
            <v>NIL</v>
          </cell>
          <cell r="AE3035" t="str">
            <v>NIL</v>
          </cell>
          <cell r="AF3035" t="str">
            <v>NIL</v>
          </cell>
          <cell r="AG3035" t="str">
            <v>NIL</v>
          </cell>
        </row>
        <row r="3036">
          <cell r="A3036" t="str">
            <v>16-055ANL</v>
          </cell>
          <cell r="B3036">
            <v>0.2</v>
          </cell>
          <cell r="C3036">
            <v>-0.2</v>
          </cell>
          <cell r="D3036">
            <v>0.1</v>
          </cell>
          <cell r="E3036">
            <v>-0.1</v>
          </cell>
          <cell r="F3036">
            <v>0.05</v>
          </cell>
          <cell r="G3036">
            <v>-0.05</v>
          </cell>
          <cell r="H3036">
            <v>0.1</v>
          </cell>
          <cell r="I3036">
            <v>0</v>
          </cell>
          <cell r="J3036" t="str">
            <v>NIL</v>
          </cell>
          <cell r="K3036" t="str">
            <v>NIL</v>
          </cell>
          <cell r="L3036">
            <v>0.1</v>
          </cell>
          <cell r="M3036">
            <v>-0.1</v>
          </cell>
          <cell r="N3036">
            <v>0.1</v>
          </cell>
          <cell r="O3036">
            <v>-0.1</v>
          </cell>
          <cell r="P3036">
            <v>0.1</v>
          </cell>
          <cell r="Q3036">
            <v>-0.1</v>
          </cell>
          <cell r="R3036">
            <v>0.2</v>
          </cell>
          <cell r="S3036">
            <v>-0.2</v>
          </cell>
          <cell r="T3036">
            <v>0.05</v>
          </cell>
          <cell r="U3036">
            <v>-0.05</v>
          </cell>
          <cell r="V3036">
            <v>0.05</v>
          </cell>
          <cell r="W3036">
            <v>-0.05</v>
          </cell>
          <cell r="X3036">
            <v>0.05</v>
          </cell>
          <cell r="Y3036">
            <v>-0.05</v>
          </cell>
          <cell r="Z3036">
            <v>0.05</v>
          </cell>
          <cell r="AA3036">
            <v>-0.05</v>
          </cell>
          <cell r="AB3036" t="str">
            <v>NIL</v>
          </cell>
          <cell r="AC3036" t="str">
            <v>NIL</v>
          </cell>
          <cell r="AD3036" t="str">
            <v>NIL</v>
          </cell>
          <cell r="AE3036" t="str">
            <v>NIL</v>
          </cell>
          <cell r="AF3036" t="str">
            <v>NIL</v>
          </cell>
          <cell r="AG3036" t="str">
            <v>NIL</v>
          </cell>
        </row>
        <row r="3037">
          <cell r="A3037" t="str">
            <v>16-056ANL</v>
          </cell>
          <cell r="B3037">
            <v>0.2</v>
          </cell>
          <cell r="C3037">
            <v>-0.2</v>
          </cell>
          <cell r="D3037">
            <v>0.1</v>
          </cell>
          <cell r="E3037">
            <v>-0.1</v>
          </cell>
          <cell r="F3037">
            <v>0.1</v>
          </cell>
          <cell r="G3037">
            <v>-0.1</v>
          </cell>
          <cell r="H3037">
            <v>0.1</v>
          </cell>
          <cell r="I3037">
            <v>0</v>
          </cell>
          <cell r="J3037" t="str">
            <v>NIL</v>
          </cell>
          <cell r="K3037" t="str">
            <v>NIL</v>
          </cell>
          <cell r="L3037">
            <v>0.1</v>
          </cell>
          <cell r="M3037">
            <v>-0.1</v>
          </cell>
          <cell r="N3037">
            <v>0.1</v>
          </cell>
          <cell r="O3037">
            <v>-0.1</v>
          </cell>
          <cell r="P3037">
            <v>0.1</v>
          </cell>
          <cell r="Q3037">
            <v>-0.1</v>
          </cell>
          <cell r="R3037">
            <v>0.2</v>
          </cell>
          <cell r="S3037">
            <v>-0.2</v>
          </cell>
          <cell r="T3037">
            <v>0.05</v>
          </cell>
          <cell r="U3037">
            <v>-0.05</v>
          </cell>
          <cell r="V3037">
            <v>0.05</v>
          </cell>
          <cell r="W3037">
            <v>-0.05</v>
          </cell>
          <cell r="X3037">
            <v>0.05</v>
          </cell>
          <cell r="Y3037">
            <v>-0.05</v>
          </cell>
          <cell r="Z3037">
            <v>0.05</v>
          </cell>
          <cell r="AA3037">
            <v>-0.05</v>
          </cell>
          <cell r="AB3037" t="str">
            <v>NIL</v>
          </cell>
          <cell r="AC3037" t="str">
            <v>NIL</v>
          </cell>
          <cell r="AD3037" t="str">
            <v>NIL</v>
          </cell>
          <cell r="AE3037" t="str">
            <v>NIL</v>
          </cell>
          <cell r="AF3037" t="str">
            <v>NIL</v>
          </cell>
          <cell r="AG3037" t="str">
            <v>NIL</v>
          </cell>
        </row>
        <row r="3038">
          <cell r="A3038" t="str">
            <v>16-057ANL</v>
          </cell>
          <cell r="B3038">
            <v>0.2</v>
          </cell>
          <cell r="C3038">
            <v>-0.2</v>
          </cell>
          <cell r="D3038">
            <v>0.1</v>
          </cell>
          <cell r="E3038">
            <v>-0.1</v>
          </cell>
          <cell r="F3038">
            <v>0.05</v>
          </cell>
          <cell r="G3038">
            <v>-0.05</v>
          </cell>
          <cell r="H3038">
            <v>0.1</v>
          </cell>
          <cell r="I3038">
            <v>0</v>
          </cell>
          <cell r="J3038" t="str">
            <v>NIL</v>
          </cell>
          <cell r="K3038" t="str">
            <v>NIL</v>
          </cell>
          <cell r="L3038">
            <v>0.1</v>
          </cell>
          <cell r="M3038">
            <v>-0.1</v>
          </cell>
          <cell r="N3038">
            <v>0.05</v>
          </cell>
          <cell r="O3038">
            <v>-0.05</v>
          </cell>
          <cell r="P3038">
            <v>0.05</v>
          </cell>
          <cell r="Q3038">
            <v>-0.05</v>
          </cell>
          <cell r="R3038">
            <v>0.2</v>
          </cell>
          <cell r="S3038">
            <v>-0.2</v>
          </cell>
          <cell r="T3038">
            <v>0.05</v>
          </cell>
          <cell r="U3038">
            <v>-0.05</v>
          </cell>
          <cell r="V3038">
            <v>0.03</v>
          </cell>
          <cell r="W3038">
            <v>-0.03</v>
          </cell>
          <cell r="X3038">
            <v>0.03</v>
          </cell>
          <cell r="Y3038">
            <v>-0.03</v>
          </cell>
          <cell r="Z3038">
            <v>0.05</v>
          </cell>
          <cell r="AA3038">
            <v>-0.05</v>
          </cell>
          <cell r="AB3038" t="str">
            <v>NIL</v>
          </cell>
          <cell r="AC3038" t="str">
            <v>NIL</v>
          </cell>
          <cell r="AD3038" t="str">
            <v>NIL</v>
          </cell>
          <cell r="AE3038" t="str">
            <v>NIL</v>
          </cell>
          <cell r="AF3038" t="str">
            <v>NIL</v>
          </cell>
          <cell r="AG3038" t="str">
            <v>NIL</v>
          </cell>
        </row>
        <row r="3039">
          <cell r="A3039" t="str">
            <v>16-058AN</v>
          </cell>
          <cell r="B3039">
            <v>0.2</v>
          </cell>
          <cell r="C3039">
            <v>-0.2</v>
          </cell>
          <cell r="D3039">
            <v>0.1</v>
          </cell>
          <cell r="E3039">
            <v>-0.1</v>
          </cell>
          <cell r="F3039">
            <v>0.05</v>
          </cell>
          <cell r="G3039">
            <v>-0.05</v>
          </cell>
          <cell r="H3039">
            <v>0.1</v>
          </cell>
          <cell r="I3039">
            <v>0</v>
          </cell>
          <cell r="J3039" t="str">
            <v>NIL</v>
          </cell>
          <cell r="K3039" t="str">
            <v>NIL</v>
          </cell>
          <cell r="L3039">
            <v>0.1</v>
          </cell>
          <cell r="M3039">
            <v>-0.1</v>
          </cell>
          <cell r="N3039">
            <v>0.05</v>
          </cell>
          <cell r="O3039">
            <v>-0.05</v>
          </cell>
          <cell r="P3039">
            <v>0.05</v>
          </cell>
          <cell r="Q3039">
            <v>-0.05</v>
          </cell>
          <cell r="R3039">
            <v>0.2</v>
          </cell>
          <cell r="S3039">
            <v>-0.2</v>
          </cell>
          <cell r="T3039">
            <v>0.05</v>
          </cell>
          <cell r="U3039">
            <v>-0.05</v>
          </cell>
          <cell r="V3039">
            <v>0.05</v>
          </cell>
          <cell r="W3039">
            <v>-0.05</v>
          </cell>
          <cell r="X3039">
            <v>0.05</v>
          </cell>
          <cell r="Y3039">
            <v>-0.05</v>
          </cell>
          <cell r="Z3039">
            <v>0</v>
          </cell>
          <cell r="AA3039">
            <v>-0.05</v>
          </cell>
          <cell r="AB3039" t="str">
            <v>NIL</v>
          </cell>
          <cell r="AC3039" t="str">
            <v>NIL</v>
          </cell>
          <cell r="AD3039" t="str">
            <v>NIL</v>
          </cell>
          <cell r="AE3039" t="str">
            <v>NIL</v>
          </cell>
          <cell r="AF3039" t="str">
            <v>NIL</v>
          </cell>
          <cell r="AG3039" t="str">
            <v>NIL</v>
          </cell>
        </row>
        <row r="3040">
          <cell r="A3040" t="str">
            <v>16-058AN-1</v>
          </cell>
          <cell r="B3040">
            <v>0.2</v>
          </cell>
          <cell r="C3040">
            <v>-0.2</v>
          </cell>
          <cell r="D3040">
            <v>0.1</v>
          </cell>
          <cell r="E3040">
            <v>-0.1</v>
          </cell>
          <cell r="F3040">
            <v>0.05</v>
          </cell>
          <cell r="G3040">
            <v>-0.05</v>
          </cell>
          <cell r="H3040">
            <v>0.1</v>
          </cell>
          <cell r="I3040">
            <v>0</v>
          </cell>
          <cell r="J3040" t="str">
            <v>NIL</v>
          </cell>
          <cell r="K3040" t="str">
            <v>NIL</v>
          </cell>
          <cell r="L3040">
            <v>0.1</v>
          </cell>
          <cell r="M3040">
            <v>-0.1</v>
          </cell>
          <cell r="N3040">
            <v>0.05</v>
          </cell>
          <cell r="O3040">
            <v>-0.05</v>
          </cell>
          <cell r="P3040">
            <v>0.05</v>
          </cell>
          <cell r="Q3040">
            <v>-0.05</v>
          </cell>
          <cell r="R3040">
            <v>0.2</v>
          </cell>
          <cell r="S3040">
            <v>-0.2</v>
          </cell>
          <cell r="T3040">
            <v>0.03</v>
          </cell>
          <cell r="U3040">
            <v>-0.03</v>
          </cell>
          <cell r="V3040">
            <v>0.03</v>
          </cell>
          <cell r="W3040">
            <v>-0.03</v>
          </cell>
          <cell r="X3040">
            <v>0.03</v>
          </cell>
          <cell r="Y3040">
            <v>-0.03</v>
          </cell>
          <cell r="Z3040">
            <v>0.03</v>
          </cell>
          <cell r="AA3040">
            <v>-0.03</v>
          </cell>
          <cell r="AB3040" t="str">
            <v>NIL</v>
          </cell>
          <cell r="AC3040" t="str">
            <v>NIL</v>
          </cell>
          <cell r="AD3040" t="str">
            <v>NIL</v>
          </cell>
          <cell r="AE3040" t="str">
            <v>NIL</v>
          </cell>
          <cell r="AF3040" t="str">
            <v>NIL</v>
          </cell>
          <cell r="AG3040" t="str">
            <v>NIL</v>
          </cell>
        </row>
        <row r="3041">
          <cell r="A3041" t="str">
            <v>16-058ANL</v>
          </cell>
          <cell r="B3041">
            <v>0.2</v>
          </cell>
          <cell r="C3041">
            <v>-0.2</v>
          </cell>
          <cell r="D3041">
            <v>0.1</v>
          </cell>
          <cell r="E3041">
            <v>-0.1</v>
          </cell>
          <cell r="F3041">
            <v>0.05</v>
          </cell>
          <cell r="G3041">
            <v>-0.05</v>
          </cell>
          <cell r="H3041">
            <v>0.1</v>
          </cell>
          <cell r="I3041">
            <v>0</v>
          </cell>
          <cell r="J3041" t="str">
            <v>NIL</v>
          </cell>
          <cell r="K3041" t="str">
            <v>NIL</v>
          </cell>
          <cell r="L3041">
            <v>0.1</v>
          </cell>
          <cell r="M3041">
            <v>-0.1</v>
          </cell>
          <cell r="N3041">
            <v>0.05</v>
          </cell>
          <cell r="O3041">
            <v>-0.05</v>
          </cell>
          <cell r="P3041">
            <v>0.05</v>
          </cell>
          <cell r="Q3041">
            <v>-0.05</v>
          </cell>
          <cell r="R3041">
            <v>0.2</v>
          </cell>
          <cell r="S3041">
            <v>-0.2</v>
          </cell>
          <cell r="T3041">
            <v>0.05</v>
          </cell>
          <cell r="U3041">
            <v>-0.05</v>
          </cell>
          <cell r="V3041">
            <v>0.05</v>
          </cell>
          <cell r="W3041">
            <v>-0.05</v>
          </cell>
          <cell r="X3041">
            <v>0.05</v>
          </cell>
          <cell r="Y3041">
            <v>-0.05</v>
          </cell>
          <cell r="Z3041">
            <v>0</v>
          </cell>
          <cell r="AA3041">
            <v>-0.05</v>
          </cell>
          <cell r="AB3041" t="str">
            <v>NIL</v>
          </cell>
          <cell r="AC3041" t="str">
            <v>NIL</v>
          </cell>
          <cell r="AD3041" t="str">
            <v>NIL</v>
          </cell>
          <cell r="AE3041" t="str">
            <v>NIL</v>
          </cell>
          <cell r="AF3041" t="str">
            <v>NIL</v>
          </cell>
          <cell r="AG3041" t="str">
            <v>NIL</v>
          </cell>
        </row>
        <row r="3042">
          <cell r="A3042" t="str">
            <v>16-059ANL</v>
          </cell>
          <cell r="B3042">
            <v>0.2</v>
          </cell>
          <cell r="C3042">
            <v>-0.2</v>
          </cell>
          <cell r="D3042">
            <v>0.1</v>
          </cell>
          <cell r="E3042">
            <v>-0.1</v>
          </cell>
          <cell r="F3042">
            <v>0.05</v>
          </cell>
          <cell r="G3042">
            <v>-0.05</v>
          </cell>
          <cell r="H3042">
            <v>0.1</v>
          </cell>
          <cell r="I3042">
            <v>0</v>
          </cell>
          <cell r="J3042" t="str">
            <v>NIL</v>
          </cell>
          <cell r="K3042" t="str">
            <v>NIL</v>
          </cell>
          <cell r="L3042">
            <v>0.1</v>
          </cell>
          <cell r="M3042">
            <v>-0.1</v>
          </cell>
          <cell r="N3042">
            <v>0.05</v>
          </cell>
          <cell r="O3042">
            <v>-0.05</v>
          </cell>
          <cell r="P3042">
            <v>0.05</v>
          </cell>
          <cell r="Q3042">
            <v>-0.05</v>
          </cell>
          <cell r="R3042">
            <v>0.2</v>
          </cell>
          <cell r="S3042">
            <v>-0.2</v>
          </cell>
          <cell r="T3042">
            <v>0.05</v>
          </cell>
          <cell r="U3042">
            <v>-0.05</v>
          </cell>
          <cell r="V3042">
            <v>0.05</v>
          </cell>
          <cell r="W3042">
            <v>-0.05</v>
          </cell>
          <cell r="X3042">
            <v>0.05</v>
          </cell>
          <cell r="Y3042">
            <v>-0.05</v>
          </cell>
          <cell r="Z3042">
            <v>0.05</v>
          </cell>
          <cell r="AA3042">
            <v>-0.05</v>
          </cell>
          <cell r="AB3042" t="str">
            <v>NIL</v>
          </cell>
          <cell r="AC3042" t="str">
            <v>NIL</v>
          </cell>
          <cell r="AD3042">
            <v>0.05</v>
          </cell>
          <cell r="AE3042">
            <v>-0.05</v>
          </cell>
          <cell r="AF3042">
            <v>0.05</v>
          </cell>
          <cell r="AG3042">
            <v>-0.05</v>
          </cell>
        </row>
        <row r="3043">
          <cell r="A3043" t="str">
            <v>16-060AN</v>
          </cell>
          <cell r="B3043">
            <v>0.2</v>
          </cell>
          <cell r="C3043">
            <v>-0.2</v>
          </cell>
          <cell r="D3043">
            <v>0.1</v>
          </cell>
          <cell r="E3043">
            <v>-0.1</v>
          </cell>
          <cell r="F3043">
            <v>0.05</v>
          </cell>
          <cell r="G3043">
            <v>-0.05</v>
          </cell>
          <cell r="H3043">
            <v>0.1</v>
          </cell>
          <cell r="I3043">
            <v>0</v>
          </cell>
          <cell r="J3043" t="str">
            <v>NIL</v>
          </cell>
          <cell r="K3043" t="str">
            <v>NIL</v>
          </cell>
          <cell r="L3043">
            <v>0.1</v>
          </cell>
          <cell r="M3043">
            <v>-0.1</v>
          </cell>
          <cell r="N3043">
            <v>0.1</v>
          </cell>
          <cell r="O3043">
            <v>-0.1</v>
          </cell>
          <cell r="P3043">
            <v>0.05</v>
          </cell>
          <cell r="Q3043">
            <v>-0.05</v>
          </cell>
          <cell r="R3043">
            <v>0.2</v>
          </cell>
          <cell r="S3043">
            <v>-0.2</v>
          </cell>
          <cell r="T3043">
            <v>0.05</v>
          </cell>
          <cell r="U3043">
            <v>-0.05</v>
          </cell>
          <cell r="V3043">
            <v>0.05</v>
          </cell>
          <cell r="W3043">
            <v>-0.05</v>
          </cell>
          <cell r="X3043">
            <v>0.05</v>
          </cell>
          <cell r="Y3043">
            <v>-0.05</v>
          </cell>
          <cell r="Z3043">
            <v>0.05</v>
          </cell>
          <cell r="AA3043">
            <v>-0.05</v>
          </cell>
          <cell r="AB3043">
            <v>0.05</v>
          </cell>
          <cell r="AC3043">
            <v>-0.05</v>
          </cell>
          <cell r="AD3043">
            <v>0.05</v>
          </cell>
          <cell r="AE3043">
            <v>-0.05</v>
          </cell>
          <cell r="AF3043" t="str">
            <v>NIL</v>
          </cell>
          <cell r="AG3043" t="str">
            <v>NIL</v>
          </cell>
        </row>
        <row r="3044">
          <cell r="A3044" t="str">
            <v>16-060ANL</v>
          </cell>
          <cell r="B3044">
            <v>0.2</v>
          </cell>
          <cell r="C3044">
            <v>-0.2</v>
          </cell>
          <cell r="D3044">
            <v>0.1</v>
          </cell>
          <cell r="E3044">
            <v>-0.1</v>
          </cell>
          <cell r="F3044">
            <v>0.05</v>
          </cell>
          <cell r="G3044">
            <v>-0.05</v>
          </cell>
          <cell r="H3044">
            <v>0.1</v>
          </cell>
          <cell r="I3044">
            <v>0</v>
          </cell>
          <cell r="J3044" t="str">
            <v>NIL</v>
          </cell>
          <cell r="K3044" t="str">
            <v>NIL</v>
          </cell>
          <cell r="L3044">
            <v>0.1</v>
          </cell>
          <cell r="M3044">
            <v>-0.1</v>
          </cell>
          <cell r="N3044">
            <v>0.1</v>
          </cell>
          <cell r="O3044">
            <v>-0.1</v>
          </cell>
          <cell r="P3044">
            <v>0.05</v>
          </cell>
          <cell r="Q3044">
            <v>-0.05</v>
          </cell>
          <cell r="R3044">
            <v>0.2</v>
          </cell>
          <cell r="S3044">
            <v>-0.2</v>
          </cell>
          <cell r="T3044">
            <v>0.05</v>
          </cell>
          <cell r="U3044">
            <v>-0.05</v>
          </cell>
          <cell r="V3044">
            <v>0.05</v>
          </cell>
          <cell r="W3044">
            <v>-0.05</v>
          </cell>
          <cell r="X3044">
            <v>0.05</v>
          </cell>
          <cell r="Y3044">
            <v>-0.05</v>
          </cell>
          <cell r="Z3044">
            <v>0.05</v>
          </cell>
          <cell r="AA3044">
            <v>-0.05</v>
          </cell>
          <cell r="AB3044">
            <v>0.05</v>
          </cell>
          <cell r="AC3044">
            <v>-0.05</v>
          </cell>
          <cell r="AD3044">
            <v>0.05</v>
          </cell>
          <cell r="AE3044">
            <v>-0.05</v>
          </cell>
          <cell r="AF3044" t="str">
            <v>NIL</v>
          </cell>
          <cell r="AG3044" t="str">
            <v>NIL</v>
          </cell>
        </row>
        <row r="3045">
          <cell r="A3045" t="str">
            <v>16-061AN</v>
          </cell>
          <cell r="B3045">
            <v>0.2</v>
          </cell>
          <cell r="C3045">
            <v>-0.2</v>
          </cell>
          <cell r="D3045">
            <v>0.1</v>
          </cell>
          <cell r="E3045">
            <v>-0.1</v>
          </cell>
          <cell r="F3045">
            <v>0.05</v>
          </cell>
          <cell r="G3045">
            <v>-0.05</v>
          </cell>
          <cell r="H3045">
            <v>0.1</v>
          </cell>
          <cell r="I3045">
            <v>0</v>
          </cell>
          <cell r="J3045" t="str">
            <v>NIL</v>
          </cell>
          <cell r="K3045" t="str">
            <v>NIL</v>
          </cell>
          <cell r="L3045">
            <v>0.1</v>
          </cell>
          <cell r="M3045">
            <v>-0.1</v>
          </cell>
          <cell r="N3045">
            <v>0.1</v>
          </cell>
          <cell r="O3045">
            <v>-0.1</v>
          </cell>
          <cell r="P3045">
            <v>0.05</v>
          </cell>
          <cell r="Q3045">
            <v>-0.05</v>
          </cell>
          <cell r="R3045">
            <v>0.2</v>
          </cell>
          <cell r="S3045">
            <v>-0.2</v>
          </cell>
          <cell r="T3045">
            <v>0.05</v>
          </cell>
          <cell r="U3045">
            <v>-0.05</v>
          </cell>
          <cell r="V3045">
            <v>0.05</v>
          </cell>
          <cell r="W3045">
            <v>-0.05</v>
          </cell>
          <cell r="X3045">
            <v>0.05</v>
          </cell>
          <cell r="Y3045">
            <v>-0.05</v>
          </cell>
          <cell r="Z3045">
            <v>0.05</v>
          </cell>
          <cell r="AA3045">
            <v>-0.05</v>
          </cell>
          <cell r="AB3045" t="str">
            <v>NIL</v>
          </cell>
          <cell r="AC3045" t="str">
            <v>NIL</v>
          </cell>
          <cell r="AD3045" t="str">
            <v>NIL</v>
          </cell>
          <cell r="AE3045" t="str">
            <v>NIL</v>
          </cell>
          <cell r="AF3045" t="str">
            <v>NIL</v>
          </cell>
          <cell r="AG3045" t="str">
            <v>NIL</v>
          </cell>
        </row>
        <row r="3046">
          <cell r="A3046" t="str">
            <v>16-062AN</v>
          </cell>
          <cell r="B3046">
            <v>0.3</v>
          </cell>
          <cell r="C3046">
            <v>-0.3</v>
          </cell>
          <cell r="D3046">
            <v>0.1</v>
          </cell>
          <cell r="E3046">
            <v>-0.1</v>
          </cell>
          <cell r="F3046">
            <v>0.1</v>
          </cell>
          <cell r="G3046">
            <v>-0.1</v>
          </cell>
          <cell r="H3046">
            <v>0.1</v>
          </cell>
          <cell r="I3046">
            <v>0</v>
          </cell>
          <cell r="J3046" t="str">
            <v>NIL</v>
          </cell>
          <cell r="K3046" t="str">
            <v>NIL</v>
          </cell>
          <cell r="L3046">
            <v>0.1</v>
          </cell>
          <cell r="M3046">
            <v>-0.1</v>
          </cell>
          <cell r="N3046">
            <v>0.1</v>
          </cell>
          <cell r="O3046">
            <v>-0.1</v>
          </cell>
          <cell r="P3046">
            <v>0.1</v>
          </cell>
          <cell r="Q3046">
            <v>-0.1</v>
          </cell>
          <cell r="R3046">
            <v>0.2</v>
          </cell>
          <cell r="S3046">
            <v>-0.2</v>
          </cell>
          <cell r="T3046">
            <v>0.05</v>
          </cell>
          <cell r="U3046">
            <v>-0.05</v>
          </cell>
          <cell r="V3046">
            <v>0.03</v>
          </cell>
          <cell r="W3046">
            <v>-0.03</v>
          </cell>
          <cell r="X3046">
            <v>0.05</v>
          </cell>
          <cell r="Y3046">
            <v>-0.03</v>
          </cell>
          <cell r="Z3046">
            <v>0.05</v>
          </cell>
          <cell r="AA3046">
            <v>-0.05</v>
          </cell>
          <cell r="AB3046" t="str">
            <v>NIL</v>
          </cell>
          <cell r="AC3046" t="str">
            <v>NIL</v>
          </cell>
          <cell r="AD3046">
            <v>0.05</v>
          </cell>
          <cell r="AE3046">
            <v>-0.05</v>
          </cell>
          <cell r="AF3046">
            <v>0.03</v>
          </cell>
          <cell r="AG3046">
            <v>-0.03</v>
          </cell>
        </row>
        <row r="3047">
          <cell r="A3047" t="str">
            <v>16-062ANL</v>
          </cell>
          <cell r="B3047">
            <v>0.3</v>
          </cell>
          <cell r="C3047">
            <v>-0.3</v>
          </cell>
          <cell r="D3047">
            <v>0.1</v>
          </cell>
          <cell r="E3047">
            <v>-0.1</v>
          </cell>
          <cell r="F3047">
            <v>0.1</v>
          </cell>
          <cell r="G3047">
            <v>-0.1</v>
          </cell>
          <cell r="H3047">
            <v>0.1</v>
          </cell>
          <cell r="I3047">
            <v>0</v>
          </cell>
          <cell r="J3047" t="str">
            <v>NIL</v>
          </cell>
          <cell r="K3047" t="str">
            <v>NIL</v>
          </cell>
          <cell r="L3047">
            <v>0.1</v>
          </cell>
          <cell r="M3047">
            <v>-0.1</v>
          </cell>
          <cell r="N3047">
            <v>0.1</v>
          </cell>
          <cell r="O3047">
            <v>-0.1</v>
          </cell>
          <cell r="P3047">
            <v>0.1</v>
          </cell>
          <cell r="Q3047">
            <v>-0.1</v>
          </cell>
          <cell r="R3047">
            <v>0.2</v>
          </cell>
          <cell r="S3047">
            <v>-0.2</v>
          </cell>
          <cell r="T3047">
            <v>0.05</v>
          </cell>
          <cell r="U3047">
            <v>-0.05</v>
          </cell>
          <cell r="V3047">
            <v>0.05</v>
          </cell>
          <cell r="W3047">
            <v>-0.05</v>
          </cell>
          <cell r="X3047">
            <v>0.05</v>
          </cell>
          <cell r="Y3047">
            <v>-0.03</v>
          </cell>
          <cell r="Z3047">
            <v>0.05</v>
          </cell>
          <cell r="AA3047">
            <v>-0.05</v>
          </cell>
          <cell r="AB3047" t="str">
            <v>NIL</v>
          </cell>
          <cell r="AC3047" t="str">
            <v>NIL</v>
          </cell>
          <cell r="AD3047">
            <v>0.05</v>
          </cell>
          <cell r="AE3047">
            <v>-0.05</v>
          </cell>
          <cell r="AF3047">
            <v>0.03</v>
          </cell>
          <cell r="AG3047">
            <v>-0.03</v>
          </cell>
        </row>
        <row r="3048">
          <cell r="A3048" t="str">
            <v>16-063ANL</v>
          </cell>
          <cell r="B3048">
            <v>0.3</v>
          </cell>
          <cell r="C3048">
            <v>-0.1</v>
          </cell>
          <cell r="D3048">
            <v>0.1</v>
          </cell>
          <cell r="E3048">
            <v>-0.1</v>
          </cell>
          <cell r="F3048">
            <v>0.1</v>
          </cell>
          <cell r="G3048">
            <v>-0.1</v>
          </cell>
          <cell r="H3048">
            <v>0.1</v>
          </cell>
          <cell r="I3048">
            <v>0</v>
          </cell>
          <cell r="J3048" t="str">
            <v>NIL</v>
          </cell>
          <cell r="K3048" t="str">
            <v>NIL</v>
          </cell>
          <cell r="L3048">
            <v>0.1</v>
          </cell>
          <cell r="M3048">
            <v>-0.1</v>
          </cell>
          <cell r="N3048">
            <v>0.1</v>
          </cell>
          <cell r="O3048">
            <v>-0.1</v>
          </cell>
          <cell r="P3048">
            <v>0.1</v>
          </cell>
          <cell r="Q3048">
            <v>-0.1</v>
          </cell>
          <cell r="R3048">
            <v>0.2</v>
          </cell>
          <cell r="S3048">
            <v>-0.2</v>
          </cell>
          <cell r="T3048">
            <v>0.05</v>
          </cell>
          <cell r="U3048">
            <v>-0.05</v>
          </cell>
          <cell r="V3048">
            <v>0.03</v>
          </cell>
          <cell r="W3048">
            <v>-0.03</v>
          </cell>
          <cell r="X3048">
            <v>0.03</v>
          </cell>
          <cell r="Y3048">
            <v>-0.03</v>
          </cell>
          <cell r="Z3048">
            <v>0.03</v>
          </cell>
          <cell r="AA3048">
            <v>-0.03</v>
          </cell>
          <cell r="AB3048">
            <v>0.03</v>
          </cell>
          <cell r="AC3048">
            <v>-0.03</v>
          </cell>
          <cell r="AD3048">
            <v>0.03</v>
          </cell>
          <cell r="AE3048">
            <v>-0.03</v>
          </cell>
          <cell r="AF3048" t="str">
            <v>NIL</v>
          </cell>
          <cell r="AG3048" t="str">
            <v>NIL</v>
          </cell>
        </row>
        <row r="3049">
          <cell r="A3049" t="str">
            <v>16-064ANL</v>
          </cell>
          <cell r="B3049">
            <v>0.3</v>
          </cell>
          <cell r="C3049">
            <v>-0.1</v>
          </cell>
          <cell r="D3049">
            <v>0.1</v>
          </cell>
          <cell r="E3049">
            <v>-0.1</v>
          </cell>
          <cell r="F3049">
            <v>0.1</v>
          </cell>
          <cell r="G3049">
            <v>-0.1</v>
          </cell>
          <cell r="H3049">
            <v>0.1</v>
          </cell>
          <cell r="I3049">
            <v>0</v>
          </cell>
          <cell r="J3049" t="str">
            <v>NIL</v>
          </cell>
          <cell r="K3049" t="str">
            <v>NIL</v>
          </cell>
          <cell r="L3049">
            <v>0.1</v>
          </cell>
          <cell r="M3049">
            <v>-0.1</v>
          </cell>
          <cell r="N3049">
            <v>0.1</v>
          </cell>
          <cell r="O3049">
            <v>-0.1</v>
          </cell>
          <cell r="P3049">
            <v>0.1</v>
          </cell>
          <cell r="Q3049">
            <v>-0.1</v>
          </cell>
          <cell r="R3049">
            <v>0.2</v>
          </cell>
          <cell r="S3049">
            <v>-0.2</v>
          </cell>
          <cell r="T3049">
            <v>0.05</v>
          </cell>
          <cell r="U3049">
            <v>-0.05</v>
          </cell>
          <cell r="V3049">
            <v>0.03</v>
          </cell>
          <cell r="W3049">
            <v>-0.03</v>
          </cell>
          <cell r="X3049">
            <v>0.03</v>
          </cell>
          <cell r="Y3049">
            <v>-0.03</v>
          </cell>
          <cell r="Z3049">
            <v>0.03</v>
          </cell>
          <cell r="AA3049">
            <v>-0.03</v>
          </cell>
          <cell r="AB3049">
            <v>0.03</v>
          </cell>
          <cell r="AC3049">
            <v>-0.03</v>
          </cell>
          <cell r="AD3049">
            <v>0.03</v>
          </cell>
          <cell r="AE3049">
            <v>-0.03</v>
          </cell>
          <cell r="AF3049" t="str">
            <v>NIL</v>
          </cell>
          <cell r="AG3049" t="str">
            <v>NIL</v>
          </cell>
        </row>
        <row r="3050">
          <cell r="A3050" t="str">
            <v>16-065ANL</v>
          </cell>
          <cell r="B3050">
            <v>0.3</v>
          </cell>
          <cell r="C3050">
            <v>-0.1</v>
          </cell>
          <cell r="D3050">
            <v>0.1</v>
          </cell>
          <cell r="E3050">
            <v>-0.1</v>
          </cell>
          <cell r="F3050">
            <v>0.1</v>
          </cell>
          <cell r="G3050">
            <v>-0.1</v>
          </cell>
          <cell r="H3050">
            <v>0.1</v>
          </cell>
          <cell r="I3050">
            <v>0</v>
          </cell>
          <cell r="J3050" t="str">
            <v>NIL</v>
          </cell>
          <cell r="K3050" t="str">
            <v>NIL</v>
          </cell>
          <cell r="L3050">
            <v>0.1</v>
          </cell>
          <cell r="M3050">
            <v>-0.1</v>
          </cell>
          <cell r="N3050">
            <v>0.1</v>
          </cell>
          <cell r="O3050">
            <v>-0.1</v>
          </cell>
          <cell r="P3050">
            <v>0.1</v>
          </cell>
          <cell r="Q3050">
            <v>-0.1</v>
          </cell>
          <cell r="R3050">
            <v>0.2</v>
          </cell>
          <cell r="S3050">
            <v>-0.2</v>
          </cell>
          <cell r="T3050">
            <v>0.05</v>
          </cell>
          <cell r="U3050">
            <v>-0.05</v>
          </cell>
          <cell r="V3050">
            <v>0.03</v>
          </cell>
          <cell r="W3050">
            <v>-0.03</v>
          </cell>
          <cell r="X3050">
            <v>0.03</v>
          </cell>
          <cell r="Y3050">
            <v>-0.03</v>
          </cell>
          <cell r="Z3050">
            <v>0.03</v>
          </cell>
          <cell r="AA3050">
            <v>-0.03</v>
          </cell>
          <cell r="AB3050">
            <v>0.03</v>
          </cell>
          <cell r="AC3050">
            <v>-0.03</v>
          </cell>
          <cell r="AD3050">
            <v>0.03</v>
          </cell>
          <cell r="AE3050">
            <v>-0.03</v>
          </cell>
          <cell r="AF3050">
            <v>0.05</v>
          </cell>
          <cell r="AG3050">
            <v>0</v>
          </cell>
        </row>
        <row r="3051">
          <cell r="A3051" t="str">
            <v>16-066ANL</v>
          </cell>
          <cell r="B3051">
            <v>0.3</v>
          </cell>
          <cell r="C3051">
            <v>-0.3</v>
          </cell>
          <cell r="D3051">
            <v>0.1</v>
          </cell>
          <cell r="E3051">
            <v>-0.1</v>
          </cell>
          <cell r="F3051">
            <v>0.1</v>
          </cell>
          <cell r="G3051">
            <v>-0.1</v>
          </cell>
          <cell r="H3051">
            <v>0.1</v>
          </cell>
          <cell r="I3051">
            <v>0</v>
          </cell>
          <cell r="J3051" t="str">
            <v>NIL</v>
          </cell>
          <cell r="K3051" t="str">
            <v>NIL</v>
          </cell>
          <cell r="L3051">
            <v>0.1</v>
          </cell>
          <cell r="M3051">
            <v>-0.1</v>
          </cell>
          <cell r="N3051">
            <v>0.1</v>
          </cell>
          <cell r="O3051">
            <v>-0.1</v>
          </cell>
          <cell r="P3051">
            <v>0.1</v>
          </cell>
          <cell r="Q3051">
            <v>-0.1</v>
          </cell>
          <cell r="R3051">
            <v>0.2</v>
          </cell>
          <cell r="S3051">
            <v>-0.2</v>
          </cell>
          <cell r="T3051">
            <v>0.05</v>
          </cell>
          <cell r="U3051">
            <v>-0.05</v>
          </cell>
          <cell r="V3051">
            <v>0.05</v>
          </cell>
          <cell r="W3051">
            <v>-0.05</v>
          </cell>
          <cell r="X3051">
            <v>0.05</v>
          </cell>
          <cell r="Y3051">
            <v>-0.05</v>
          </cell>
          <cell r="Z3051">
            <v>0.05</v>
          </cell>
          <cell r="AA3051">
            <v>-0.05</v>
          </cell>
          <cell r="AB3051" t="str">
            <v>NIL</v>
          </cell>
          <cell r="AC3051" t="str">
            <v>NIL</v>
          </cell>
          <cell r="AD3051" t="str">
            <v>NIL</v>
          </cell>
          <cell r="AE3051" t="str">
            <v>NIL</v>
          </cell>
          <cell r="AF3051" t="str">
            <v>NIL</v>
          </cell>
          <cell r="AG3051" t="str">
            <v>NIL</v>
          </cell>
        </row>
        <row r="3052">
          <cell r="A3052" t="str">
            <v>16-067ANL</v>
          </cell>
          <cell r="B3052">
            <v>0.1</v>
          </cell>
          <cell r="C3052">
            <v>-0.1</v>
          </cell>
          <cell r="D3052">
            <v>0.1</v>
          </cell>
          <cell r="E3052">
            <v>-0.1</v>
          </cell>
          <cell r="F3052">
            <v>0.1</v>
          </cell>
          <cell r="G3052">
            <v>-0.1</v>
          </cell>
          <cell r="H3052">
            <v>0.1</v>
          </cell>
          <cell r="I3052">
            <v>0</v>
          </cell>
          <cell r="J3052" t="str">
            <v>NIL</v>
          </cell>
          <cell r="K3052" t="str">
            <v>NIL</v>
          </cell>
          <cell r="L3052">
            <v>0.1</v>
          </cell>
          <cell r="M3052">
            <v>-0.1</v>
          </cell>
          <cell r="N3052">
            <v>0.1</v>
          </cell>
          <cell r="O3052">
            <v>-0.1</v>
          </cell>
          <cell r="P3052">
            <v>0.1</v>
          </cell>
          <cell r="Q3052">
            <v>-0.1</v>
          </cell>
          <cell r="R3052">
            <v>0.2</v>
          </cell>
          <cell r="S3052">
            <v>-0.2</v>
          </cell>
          <cell r="T3052">
            <v>0.05</v>
          </cell>
          <cell r="U3052">
            <v>-0.05</v>
          </cell>
          <cell r="V3052">
            <v>0.05</v>
          </cell>
          <cell r="W3052">
            <v>-0.05</v>
          </cell>
          <cell r="X3052">
            <v>0.05</v>
          </cell>
          <cell r="Y3052">
            <v>-0.05</v>
          </cell>
          <cell r="Z3052">
            <v>0.05</v>
          </cell>
          <cell r="AA3052">
            <v>-0.05</v>
          </cell>
          <cell r="AB3052" t="str">
            <v>NIL</v>
          </cell>
          <cell r="AC3052" t="str">
            <v>NIL</v>
          </cell>
          <cell r="AD3052">
            <v>0.05</v>
          </cell>
          <cell r="AE3052">
            <v>-0.05</v>
          </cell>
          <cell r="AF3052" t="str">
            <v>NIL</v>
          </cell>
          <cell r="AG3052" t="str">
            <v>NIL</v>
          </cell>
        </row>
        <row r="3053">
          <cell r="A3053" t="str">
            <v>16-068AN</v>
          </cell>
          <cell r="B3053">
            <v>0.2</v>
          </cell>
          <cell r="C3053">
            <v>-0.2</v>
          </cell>
          <cell r="D3053">
            <v>0.1</v>
          </cell>
          <cell r="E3053">
            <v>-0.1</v>
          </cell>
          <cell r="F3053">
            <v>0.05</v>
          </cell>
          <cell r="G3053">
            <v>-0.05</v>
          </cell>
          <cell r="H3053">
            <v>0.1</v>
          </cell>
          <cell r="I3053">
            <v>0</v>
          </cell>
          <cell r="J3053" t="str">
            <v>NIL</v>
          </cell>
          <cell r="K3053" t="str">
            <v>NIL</v>
          </cell>
          <cell r="L3053">
            <v>0.1</v>
          </cell>
          <cell r="M3053">
            <v>-0.1</v>
          </cell>
          <cell r="N3053">
            <v>0.1</v>
          </cell>
          <cell r="O3053">
            <v>-0.1</v>
          </cell>
          <cell r="P3053">
            <v>0.1</v>
          </cell>
          <cell r="Q3053">
            <v>-0.1</v>
          </cell>
          <cell r="R3053">
            <v>0.2</v>
          </cell>
          <cell r="S3053">
            <v>-0.2</v>
          </cell>
          <cell r="T3053">
            <v>0.05</v>
          </cell>
          <cell r="U3053">
            <v>-0.05</v>
          </cell>
          <cell r="V3053">
            <v>0.05</v>
          </cell>
          <cell r="W3053">
            <v>-0.05</v>
          </cell>
          <cell r="X3053">
            <v>0.05</v>
          </cell>
          <cell r="Y3053">
            <v>-0.05</v>
          </cell>
          <cell r="Z3053">
            <v>0.05</v>
          </cell>
          <cell r="AA3053">
            <v>-0.05</v>
          </cell>
          <cell r="AB3053" t="str">
            <v>NIL</v>
          </cell>
          <cell r="AC3053" t="str">
            <v>NIL</v>
          </cell>
          <cell r="AD3053">
            <v>0.05</v>
          </cell>
          <cell r="AE3053">
            <v>-0.05</v>
          </cell>
          <cell r="AF3053">
            <v>0.05</v>
          </cell>
          <cell r="AG3053">
            <v>-0.05</v>
          </cell>
        </row>
        <row r="3054">
          <cell r="A3054" t="str">
            <v>16-069ANL</v>
          </cell>
          <cell r="B3054">
            <v>0</v>
          </cell>
          <cell r="C3054">
            <v>-0.1</v>
          </cell>
          <cell r="D3054">
            <v>0.1</v>
          </cell>
          <cell r="E3054">
            <v>-0.1</v>
          </cell>
          <cell r="F3054">
            <v>0.05</v>
          </cell>
          <cell r="G3054">
            <v>-0.05</v>
          </cell>
          <cell r="H3054">
            <v>0.05</v>
          </cell>
          <cell r="I3054">
            <v>-0.05</v>
          </cell>
          <cell r="J3054" t="str">
            <v>NIL</v>
          </cell>
          <cell r="K3054" t="str">
            <v>NIL</v>
          </cell>
          <cell r="L3054">
            <v>0.05</v>
          </cell>
          <cell r="M3054">
            <v>-0.05</v>
          </cell>
          <cell r="N3054">
            <v>0.05</v>
          </cell>
          <cell r="O3054">
            <v>-0.05</v>
          </cell>
          <cell r="P3054">
            <v>0.05</v>
          </cell>
          <cell r="Q3054">
            <v>-0.05</v>
          </cell>
          <cell r="R3054">
            <v>0.2</v>
          </cell>
          <cell r="S3054">
            <v>-0.2</v>
          </cell>
          <cell r="T3054">
            <v>0.05</v>
          </cell>
          <cell r="U3054">
            <v>-0.05</v>
          </cell>
          <cell r="V3054">
            <v>0</v>
          </cell>
          <cell r="W3054">
            <v>-0.06</v>
          </cell>
          <cell r="X3054">
            <v>0</v>
          </cell>
          <cell r="Y3054">
            <v>-0.06</v>
          </cell>
          <cell r="Z3054">
            <v>0</v>
          </cell>
          <cell r="AA3054">
            <v>-0.06</v>
          </cell>
          <cell r="AB3054" t="str">
            <v>NIL</v>
          </cell>
          <cell r="AC3054" t="str">
            <v>NIL</v>
          </cell>
          <cell r="AD3054" t="str">
            <v>NIL</v>
          </cell>
          <cell r="AE3054" t="str">
            <v>NIL</v>
          </cell>
          <cell r="AF3054" t="str">
            <v>NIL</v>
          </cell>
          <cell r="AG3054" t="str">
            <v>NIL</v>
          </cell>
        </row>
        <row r="3055">
          <cell r="A3055" t="str">
            <v>16-069ANL-1</v>
          </cell>
          <cell r="B3055">
            <v>0.2</v>
          </cell>
          <cell r="C3055">
            <v>-0.2</v>
          </cell>
          <cell r="D3055">
            <v>0.1</v>
          </cell>
          <cell r="E3055">
            <v>-0.1</v>
          </cell>
          <cell r="F3055">
            <v>0.05</v>
          </cell>
          <cell r="G3055">
            <v>-0.05</v>
          </cell>
          <cell r="H3055">
            <v>0.1</v>
          </cell>
          <cell r="I3055">
            <v>0</v>
          </cell>
          <cell r="J3055" t="str">
            <v>NIL</v>
          </cell>
          <cell r="K3055" t="str">
            <v>NIL</v>
          </cell>
          <cell r="L3055">
            <v>0.1</v>
          </cell>
          <cell r="M3055">
            <v>-0.1</v>
          </cell>
          <cell r="N3055">
            <v>0.1</v>
          </cell>
          <cell r="O3055">
            <v>-0.1</v>
          </cell>
          <cell r="P3055">
            <v>0.1</v>
          </cell>
          <cell r="Q3055">
            <v>-0.1</v>
          </cell>
          <cell r="R3055">
            <v>0.2</v>
          </cell>
          <cell r="S3055">
            <v>-0.2</v>
          </cell>
          <cell r="T3055">
            <v>0.05</v>
          </cell>
          <cell r="U3055">
            <v>-0.05</v>
          </cell>
          <cell r="V3055">
            <v>0.05</v>
          </cell>
          <cell r="W3055">
            <v>-0.05</v>
          </cell>
          <cell r="X3055">
            <v>0.05</v>
          </cell>
          <cell r="Y3055">
            <v>-0.05</v>
          </cell>
          <cell r="Z3055">
            <v>0.05</v>
          </cell>
          <cell r="AA3055">
            <v>-0.05</v>
          </cell>
          <cell r="AB3055" t="str">
            <v>NIL</v>
          </cell>
          <cell r="AC3055" t="str">
            <v>NIL</v>
          </cell>
          <cell r="AD3055" t="str">
            <v>NIL</v>
          </cell>
          <cell r="AE3055" t="str">
            <v>NIL</v>
          </cell>
          <cell r="AF3055" t="str">
            <v>NIL</v>
          </cell>
          <cell r="AG3055" t="str">
            <v>NIL</v>
          </cell>
        </row>
        <row r="3056">
          <cell r="A3056" t="str">
            <v>16-070ANL</v>
          </cell>
          <cell r="B3056">
            <v>0.2</v>
          </cell>
          <cell r="C3056">
            <v>-0.2</v>
          </cell>
          <cell r="D3056">
            <v>0.1</v>
          </cell>
          <cell r="E3056">
            <v>-0.1</v>
          </cell>
          <cell r="F3056">
            <v>0.05</v>
          </cell>
          <cell r="G3056">
            <v>-0.05</v>
          </cell>
          <cell r="H3056">
            <v>0.1</v>
          </cell>
          <cell r="I3056">
            <v>0</v>
          </cell>
          <cell r="J3056" t="str">
            <v>NIL</v>
          </cell>
          <cell r="K3056" t="str">
            <v>NIL</v>
          </cell>
          <cell r="L3056">
            <v>0.1</v>
          </cell>
          <cell r="M3056">
            <v>-0.1</v>
          </cell>
          <cell r="N3056">
            <v>0.1</v>
          </cell>
          <cell r="O3056">
            <v>-0.1</v>
          </cell>
          <cell r="P3056">
            <v>0.1</v>
          </cell>
          <cell r="Q3056">
            <v>-0.1</v>
          </cell>
          <cell r="R3056">
            <v>0.2</v>
          </cell>
          <cell r="S3056">
            <v>-0.2</v>
          </cell>
          <cell r="T3056">
            <v>0.05</v>
          </cell>
          <cell r="U3056">
            <v>-0.05</v>
          </cell>
          <cell r="V3056">
            <v>0.05</v>
          </cell>
          <cell r="W3056">
            <v>-0.05</v>
          </cell>
          <cell r="X3056">
            <v>0.05</v>
          </cell>
          <cell r="Y3056">
            <v>-0.05</v>
          </cell>
          <cell r="Z3056">
            <v>0.05</v>
          </cell>
          <cell r="AA3056">
            <v>-0.05</v>
          </cell>
          <cell r="AB3056" t="str">
            <v>NIL</v>
          </cell>
          <cell r="AC3056" t="str">
            <v>NIL</v>
          </cell>
          <cell r="AD3056" t="str">
            <v>NIL</v>
          </cell>
          <cell r="AE3056" t="str">
            <v>NIL</v>
          </cell>
          <cell r="AF3056" t="str">
            <v>NIL</v>
          </cell>
          <cell r="AG3056" t="str">
            <v>NIL</v>
          </cell>
        </row>
        <row r="3057">
          <cell r="A3057" t="str">
            <v>16-071ANL</v>
          </cell>
          <cell r="B3057">
            <v>0.1</v>
          </cell>
          <cell r="C3057">
            <v>-0.1</v>
          </cell>
          <cell r="D3057">
            <v>0.1</v>
          </cell>
          <cell r="E3057">
            <v>-0.1</v>
          </cell>
          <cell r="F3057">
            <v>0.1</v>
          </cell>
          <cell r="G3057">
            <v>-0.1</v>
          </cell>
          <cell r="H3057">
            <v>0.1</v>
          </cell>
          <cell r="I3057">
            <v>0</v>
          </cell>
          <cell r="J3057" t="str">
            <v>NIL</v>
          </cell>
          <cell r="K3057" t="str">
            <v>NIL</v>
          </cell>
          <cell r="L3057">
            <v>0.1</v>
          </cell>
          <cell r="M3057">
            <v>-0.1</v>
          </cell>
          <cell r="N3057">
            <v>0.1</v>
          </cell>
          <cell r="O3057">
            <v>-0.1</v>
          </cell>
          <cell r="P3057">
            <v>0.05</v>
          </cell>
          <cell r="Q3057">
            <v>-0.05</v>
          </cell>
          <cell r="R3057">
            <v>0.2</v>
          </cell>
          <cell r="S3057">
            <v>-0.2</v>
          </cell>
          <cell r="T3057">
            <v>0.05</v>
          </cell>
          <cell r="U3057">
            <v>-0.05</v>
          </cell>
          <cell r="V3057">
            <v>0.05</v>
          </cell>
          <cell r="W3057">
            <v>-0.05</v>
          </cell>
          <cell r="X3057">
            <v>0.05</v>
          </cell>
          <cell r="Y3057">
            <v>-0.05</v>
          </cell>
          <cell r="Z3057">
            <v>0.05</v>
          </cell>
          <cell r="AA3057">
            <v>-0.05</v>
          </cell>
          <cell r="AB3057">
            <v>0.05</v>
          </cell>
          <cell r="AC3057">
            <v>-0.05</v>
          </cell>
          <cell r="AD3057">
            <v>0.05</v>
          </cell>
          <cell r="AE3057">
            <v>-0.05</v>
          </cell>
          <cell r="AF3057">
            <v>0.05</v>
          </cell>
          <cell r="AG3057">
            <v>-0.05</v>
          </cell>
        </row>
        <row r="3058">
          <cell r="A3058" t="str">
            <v>16-072ANL</v>
          </cell>
          <cell r="B3058">
            <v>0.2</v>
          </cell>
          <cell r="C3058">
            <v>-0.2</v>
          </cell>
          <cell r="D3058">
            <v>0.1</v>
          </cell>
          <cell r="E3058">
            <v>-0.1</v>
          </cell>
          <cell r="F3058">
            <v>0.1</v>
          </cell>
          <cell r="G3058">
            <v>-0.1</v>
          </cell>
          <cell r="H3058">
            <v>0.1</v>
          </cell>
          <cell r="I3058">
            <v>0</v>
          </cell>
          <cell r="J3058" t="str">
            <v>NIL</v>
          </cell>
          <cell r="K3058" t="str">
            <v>NIL</v>
          </cell>
          <cell r="L3058">
            <v>0.1</v>
          </cell>
          <cell r="M3058">
            <v>-0.1</v>
          </cell>
          <cell r="N3058">
            <v>0.1</v>
          </cell>
          <cell r="O3058">
            <v>-0.1</v>
          </cell>
          <cell r="P3058">
            <v>0.1</v>
          </cell>
          <cell r="Q3058">
            <v>-0.1</v>
          </cell>
          <cell r="R3058">
            <v>0.2</v>
          </cell>
          <cell r="S3058">
            <v>-0.2</v>
          </cell>
          <cell r="T3058">
            <v>0.05</v>
          </cell>
          <cell r="U3058">
            <v>-0.05</v>
          </cell>
          <cell r="V3058">
            <v>0.05</v>
          </cell>
          <cell r="W3058">
            <v>-0.05</v>
          </cell>
          <cell r="X3058">
            <v>0.05</v>
          </cell>
          <cell r="Y3058">
            <v>-0.05</v>
          </cell>
          <cell r="Z3058">
            <v>0.05</v>
          </cell>
          <cell r="AA3058">
            <v>-0.05</v>
          </cell>
          <cell r="AB3058">
            <v>0.05</v>
          </cell>
          <cell r="AC3058">
            <v>-0.05</v>
          </cell>
          <cell r="AD3058">
            <v>0.05</v>
          </cell>
          <cell r="AE3058">
            <v>-0.05</v>
          </cell>
          <cell r="AF3058">
            <v>0.05</v>
          </cell>
          <cell r="AG3058">
            <v>-0.05</v>
          </cell>
        </row>
        <row r="3059">
          <cell r="A3059" t="str">
            <v>16-073ANL</v>
          </cell>
          <cell r="B3059">
            <v>0.2</v>
          </cell>
          <cell r="C3059">
            <v>-0.2</v>
          </cell>
          <cell r="D3059">
            <v>0.1</v>
          </cell>
          <cell r="E3059">
            <v>-0.1</v>
          </cell>
          <cell r="F3059">
            <v>0.05</v>
          </cell>
          <cell r="G3059">
            <v>-0.05</v>
          </cell>
          <cell r="H3059">
            <v>0.1</v>
          </cell>
          <cell r="I3059">
            <v>0</v>
          </cell>
          <cell r="J3059" t="str">
            <v>NIL</v>
          </cell>
          <cell r="K3059" t="str">
            <v>NIL</v>
          </cell>
          <cell r="L3059">
            <v>0.1</v>
          </cell>
          <cell r="M3059">
            <v>-0.1</v>
          </cell>
          <cell r="N3059">
            <v>0.1</v>
          </cell>
          <cell r="O3059">
            <v>-0.1</v>
          </cell>
          <cell r="P3059">
            <v>0.1</v>
          </cell>
          <cell r="Q3059">
            <v>-0.1</v>
          </cell>
          <cell r="R3059">
            <v>0.2</v>
          </cell>
          <cell r="S3059">
            <v>-0.2</v>
          </cell>
          <cell r="T3059">
            <v>0.05</v>
          </cell>
          <cell r="U3059">
            <v>-0.05</v>
          </cell>
          <cell r="V3059">
            <v>0.05</v>
          </cell>
          <cell r="W3059">
            <v>-0.05</v>
          </cell>
          <cell r="X3059">
            <v>0.05</v>
          </cell>
          <cell r="Y3059">
            <v>-0.05</v>
          </cell>
          <cell r="Z3059">
            <v>0</v>
          </cell>
          <cell r="AA3059">
            <v>-0.1</v>
          </cell>
          <cell r="AB3059" t="str">
            <v>NIL</v>
          </cell>
          <cell r="AC3059" t="str">
            <v>NIL</v>
          </cell>
          <cell r="AD3059" t="str">
            <v>NIL</v>
          </cell>
          <cell r="AE3059" t="str">
            <v>NIL</v>
          </cell>
          <cell r="AF3059" t="str">
            <v>NIL</v>
          </cell>
          <cell r="AG3059" t="str">
            <v>NIL</v>
          </cell>
        </row>
        <row r="3060">
          <cell r="A3060" t="str">
            <v>16-074ANL</v>
          </cell>
          <cell r="B3060">
            <v>0.2</v>
          </cell>
          <cell r="C3060">
            <v>-0.2</v>
          </cell>
          <cell r="D3060">
            <v>0.1</v>
          </cell>
          <cell r="E3060">
            <v>-0.1</v>
          </cell>
          <cell r="F3060">
            <v>0.05</v>
          </cell>
          <cell r="G3060">
            <v>-0.05</v>
          </cell>
          <cell r="H3060">
            <v>0.1</v>
          </cell>
          <cell r="I3060">
            <v>0</v>
          </cell>
          <cell r="J3060" t="str">
            <v>NIL</v>
          </cell>
          <cell r="K3060" t="str">
            <v>NIL</v>
          </cell>
          <cell r="L3060">
            <v>0.1</v>
          </cell>
          <cell r="M3060">
            <v>-0.1</v>
          </cell>
          <cell r="N3060">
            <v>0.05</v>
          </cell>
          <cell r="O3060">
            <v>-0.05</v>
          </cell>
          <cell r="P3060">
            <v>0.05</v>
          </cell>
          <cell r="Q3060">
            <v>-0.05</v>
          </cell>
          <cell r="R3060">
            <v>0.2</v>
          </cell>
          <cell r="S3060">
            <v>-0.2</v>
          </cell>
          <cell r="T3060">
            <v>0.05</v>
          </cell>
          <cell r="U3060">
            <v>-0.05</v>
          </cell>
          <cell r="V3060">
            <v>0.05</v>
          </cell>
          <cell r="W3060">
            <v>-0.05</v>
          </cell>
          <cell r="X3060">
            <v>0.05</v>
          </cell>
          <cell r="Y3060">
            <v>-0.05</v>
          </cell>
          <cell r="Z3060">
            <v>0.05</v>
          </cell>
          <cell r="AA3060">
            <v>-0.05</v>
          </cell>
          <cell r="AB3060" t="str">
            <v>NIL</v>
          </cell>
          <cell r="AC3060" t="str">
            <v>NIL</v>
          </cell>
          <cell r="AD3060">
            <v>0.05</v>
          </cell>
          <cell r="AE3060">
            <v>-0.05</v>
          </cell>
          <cell r="AF3060">
            <v>0.05</v>
          </cell>
          <cell r="AG3060">
            <v>-0.05</v>
          </cell>
        </row>
        <row r="3061">
          <cell r="A3061" t="str">
            <v>16-075ANL</v>
          </cell>
          <cell r="B3061">
            <v>0.2</v>
          </cell>
          <cell r="C3061">
            <v>-0.2</v>
          </cell>
          <cell r="D3061">
            <v>0.1</v>
          </cell>
          <cell r="E3061">
            <v>-0.1</v>
          </cell>
          <cell r="F3061">
            <v>0.05</v>
          </cell>
          <cell r="G3061">
            <v>-0.05</v>
          </cell>
          <cell r="H3061">
            <v>0.1</v>
          </cell>
          <cell r="I3061">
            <v>0</v>
          </cell>
          <cell r="J3061" t="str">
            <v>NIL</v>
          </cell>
          <cell r="K3061" t="str">
            <v>NIL</v>
          </cell>
          <cell r="L3061">
            <v>0.1</v>
          </cell>
          <cell r="M3061">
            <v>-0.1</v>
          </cell>
          <cell r="N3061">
            <v>0.1</v>
          </cell>
          <cell r="O3061">
            <v>-0.1</v>
          </cell>
          <cell r="P3061">
            <v>0.1</v>
          </cell>
          <cell r="Q3061">
            <v>-0.1</v>
          </cell>
          <cell r="R3061">
            <v>0.2</v>
          </cell>
          <cell r="S3061">
            <v>-0.2</v>
          </cell>
          <cell r="T3061">
            <v>0.05</v>
          </cell>
          <cell r="U3061">
            <v>-0.05</v>
          </cell>
          <cell r="V3061">
            <v>0.05</v>
          </cell>
          <cell r="W3061">
            <v>-0.05</v>
          </cell>
          <cell r="X3061">
            <v>0.05</v>
          </cell>
          <cell r="Y3061">
            <v>-0.05</v>
          </cell>
          <cell r="Z3061">
            <v>0.05</v>
          </cell>
          <cell r="AA3061">
            <v>-0.05</v>
          </cell>
          <cell r="AB3061" t="str">
            <v>NIL</v>
          </cell>
          <cell r="AC3061" t="str">
            <v>NIL</v>
          </cell>
          <cell r="AD3061" t="str">
            <v>NIL</v>
          </cell>
          <cell r="AE3061" t="str">
            <v>NIL</v>
          </cell>
          <cell r="AF3061" t="str">
            <v>NIL</v>
          </cell>
          <cell r="AG3061" t="str">
            <v>NIL</v>
          </cell>
        </row>
        <row r="3062">
          <cell r="A3062" t="str">
            <v>16-076AN</v>
          </cell>
          <cell r="B3062">
            <v>0.2</v>
          </cell>
          <cell r="C3062">
            <v>-0.2</v>
          </cell>
          <cell r="D3062">
            <v>0.1</v>
          </cell>
          <cell r="E3062">
            <v>-0.1</v>
          </cell>
          <cell r="F3062">
            <v>0.05</v>
          </cell>
          <cell r="G3062">
            <v>-0.05</v>
          </cell>
          <cell r="H3062">
            <v>0.1</v>
          </cell>
          <cell r="I3062">
            <v>0</v>
          </cell>
          <cell r="J3062" t="str">
            <v>NIL</v>
          </cell>
          <cell r="K3062" t="str">
            <v>NIL</v>
          </cell>
          <cell r="L3062">
            <v>0.1</v>
          </cell>
          <cell r="M3062">
            <v>-0.1</v>
          </cell>
          <cell r="N3062">
            <v>0.1</v>
          </cell>
          <cell r="O3062">
            <v>-0.1</v>
          </cell>
          <cell r="P3062">
            <v>0.1</v>
          </cell>
          <cell r="Q3062">
            <v>-0.1</v>
          </cell>
          <cell r="R3062">
            <v>0.2</v>
          </cell>
          <cell r="S3062">
            <v>-0.2</v>
          </cell>
          <cell r="T3062">
            <v>0.05</v>
          </cell>
          <cell r="U3062">
            <v>-0.05</v>
          </cell>
          <cell r="V3062">
            <v>0.05</v>
          </cell>
          <cell r="W3062">
            <v>-0.05</v>
          </cell>
          <cell r="X3062">
            <v>0.05</v>
          </cell>
          <cell r="Y3062">
            <v>-0.05</v>
          </cell>
          <cell r="Z3062">
            <v>0.05</v>
          </cell>
          <cell r="AA3062">
            <v>-0.05</v>
          </cell>
          <cell r="AB3062" t="str">
            <v>NIL</v>
          </cell>
          <cell r="AC3062" t="str">
            <v>NIL</v>
          </cell>
          <cell r="AD3062" t="str">
            <v>NIL</v>
          </cell>
          <cell r="AE3062" t="str">
            <v>NIL</v>
          </cell>
          <cell r="AF3062">
            <v>0.05</v>
          </cell>
          <cell r="AG3062">
            <v>-0.05</v>
          </cell>
        </row>
        <row r="3063">
          <cell r="A3063" t="str">
            <v>16-076ANL</v>
          </cell>
          <cell r="B3063">
            <v>0.2</v>
          </cell>
          <cell r="C3063">
            <v>-0.2</v>
          </cell>
          <cell r="D3063">
            <v>0.1</v>
          </cell>
          <cell r="E3063">
            <v>-0.1</v>
          </cell>
          <cell r="F3063">
            <v>0.05</v>
          </cell>
          <cell r="G3063">
            <v>-0.05</v>
          </cell>
          <cell r="H3063">
            <v>0.1</v>
          </cell>
          <cell r="I3063">
            <v>0</v>
          </cell>
          <cell r="J3063" t="str">
            <v>NIL</v>
          </cell>
          <cell r="K3063" t="str">
            <v>NIL</v>
          </cell>
          <cell r="L3063">
            <v>0.1</v>
          </cell>
          <cell r="M3063">
            <v>-0.1</v>
          </cell>
          <cell r="N3063">
            <v>0.1</v>
          </cell>
          <cell r="O3063">
            <v>-0.1</v>
          </cell>
          <cell r="P3063">
            <v>0.1</v>
          </cell>
          <cell r="Q3063">
            <v>-0.1</v>
          </cell>
          <cell r="R3063">
            <v>0.2</v>
          </cell>
          <cell r="S3063">
            <v>-0.2</v>
          </cell>
          <cell r="T3063">
            <v>0.05</v>
          </cell>
          <cell r="U3063">
            <v>-0.05</v>
          </cell>
          <cell r="V3063">
            <v>0.05</v>
          </cell>
          <cell r="W3063">
            <v>-0.05</v>
          </cell>
          <cell r="X3063">
            <v>0.05</v>
          </cell>
          <cell r="Y3063">
            <v>-0.05</v>
          </cell>
          <cell r="Z3063">
            <v>0.05</v>
          </cell>
          <cell r="AA3063">
            <v>-0.05</v>
          </cell>
          <cell r="AB3063" t="str">
            <v>NIL</v>
          </cell>
          <cell r="AC3063" t="str">
            <v>NIL</v>
          </cell>
          <cell r="AD3063" t="str">
            <v>NIL</v>
          </cell>
          <cell r="AE3063" t="str">
            <v>NIL</v>
          </cell>
          <cell r="AF3063">
            <v>0.05</v>
          </cell>
          <cell r="AG3063">
            <v>-0.05</v>
          </cell>
        </row>
        <row r="3064">
          <cell r="A3064" t="str">
            <v>16-077ANL</v>
          </cell>
          <cell r="B3064">
            <v>0.2</v>
          </cell>
          <cell r="C3064">
            <v>-0.2</v>
          </cell>
          <cell r="D3064">
            <v>0.1</v>
          </cell>
          <cell r="E3064">
            <v>-0.1</v>
          </cell>
          <cell r="F3064">
            <v>0.05</v>
          </cell>
          <cell r="G3064">
            <v>-0.05</v>
          </cell>
          <cell r="H3064">
            <v>0.1</v>
          </cell>
          <cell r="I3064">
            <v>0</v>
          </cell>
          <cell r="J3064" t="str">
            <v>NIL</v>
          </cell>
          <cell r="K3064" t="str">
            <v>NIL</v>
          </cell>
          <cell r="L3064">
            <v>0.1</v>
          </cell>
          <cell r="M3064">
            <v>-0.1</v>
          </cell>
          <cell r="N3064">
            <v>0.05</v>
          </cell>
          <cell r="O3064">
            <v>-0.05</v>
          </cell>
          <cell r="P3064">
            <v>0.05</v>
          </cell>
          <cell r="Q3064">
            <v>-0.05</v>
          </cell>
          <cell r="R3064">
            <v>0.2</v>
          </cell>
          <cell r="S3064">
            <v>-0.2</v>
          </cell>
          <cell r="T3064">
            <v>0.05</v>
          </cell>
          <cell r="U3064">
            <v>-0.05</v>
          </cell>
          <cell r="V3064">
            <v>0.05</v>
          </cell>
          <cell r="W3064">
            <v>-0.05</v>
          </cell>
          <cell r="X3064">
            <v>0.05</v>
          </cell>
          <cell r="Y3064">
            <v>-0.05</v>
          </cell>
          <cell r="Z3064">
            <v>0.05</v>
          </cell>
          <cell r="AA3064">
            <v>-0.05</v>
          </cell>
          <cell r="AB3064" t="str">
            <v>NIL</v>
          </cell>
          <cell r="AC3064" t="str">
            <v>NIL</v>
          </cell>
          <cell r="AD3064">
            <v>0.05</v>
          </cell>
          <cell r="AE3064">
            <v>-0.05</v>
          </cell>
          <cell r="AF3064">
            <v>0.05</v>
          </cell>
          <cell r="AG3064">
            <v>-0.05</v>
          </cell>
        </row>
        <row r="3065">
          <cell r="A3065" t="str">
            <v>16-078ANL</v>
          </cell>
          <cell r="B3065">
            <v>0.2</v>
          </cell>
          <cell r="C3065">
            <v>-0.2</v>
          </cell>
          <cell r="D3065">
            <v>0.1</v>
          </cell>
          <cell r="E3065">
            <v>-0.1</v>
          </cell>
          <cell r="F3065">
            <v>0.05</v>
          </cell>
          <cell r="G3065">
            <v>-0.05</v>
          </cell>
          <cell r="H3065">
            <v>0.1</v>
          </cell>
          <cell r="I3065">
            <v>0</v>
          </cell>
          <cell r="J3065" t="str">
            <v>NIL</v>
          </cell>
          <cell r="K3065" t="str">
            <v>NIL</v>
          </cell>
          <cell r="L3065">
            <v>0.1</v>
          </cell>
          <cell r="M3065">
            <v>-0.1</v>
          </cell>
          <cell r="N3065">
            <v>0.1</v>
          </cell>
          <cell r="O3065">
            <v>-0.1</v>
          </cell>
          <cell r="P3065">
            <v>0.1</v>
          </cell>
          <cell r="Q3065">
            <v>-0.1</v>
          </cell>
          <cell r="R3065">
            <v>0.2</v>
          </cell>
          <cell r="S3065">
            <v>-0.2</v>
          </cell>
          <cell r="T3065">
            <v>0.05</v>
          </cell>
          <cell r="U3065">
            <v>-0.05</v>
          </cell>
          <cell r="V3065">
            <v>0.05</v>
          </cell>
          <cell r="W3065">
            <v>-0.05</v>
          </cell>
          <cell r="X3065">
            <v>0.05</v>
          </cell>
          <cell r="Y3065">
            <v>-0.05</v>
          </cell>
          <cell r="Z3065">
            <v>0.05</v>
          </cell>
          <cell r="AA3065">
            <v>-0.05</v>
          </cell>
          <cell r="AB3065" t="str">
            <v>NIL</v>
          </cell>
          <cell r="AC3065" t="str">
            <v>NIL</v>
          </cell>
          <cell r="AD3065" t="str">
            <v>NIL</v>
          </cell>
          <cell r="AE3065" t="str">
            <v>NIL</v>
          </cell>
          <cell r="AF3065" t="str">
            <v>NIL</v>
          </cell>
          <cell r="AG3065" t="str">
            <v>NIL</v>
          </cell>
        </row>
        <row r="3066">
          <cell r="A3066" t="str">
            <v>16-079ANL</v>
          </cell>
          <cell r="B3066">
            <v>0.2</v>
          </cell>
          <cell r="C3066">
            <v>-0.2</v>
          </cell>
          <cell r="D3066">
            <v>0.1</v>
          </cell>
          <cell r="E3066">
            <v>-0.1</v>
          </cell>
          <cell r="F3066">
            <v>0.05</v>
          </cell>
          <cell r="G3066">
            <v>-0.05</v>
          </cell>
          <cell r="H3066">
            <v>0.1</v>
          </cell>
          <cell r="I3066">
            <v>0</v>
          </cell>
          <cell r="J3066" t="str">
            <v>NIL</v>
          </cell>
          <cell r="K3066" t="str">
            <v>NIL</v>
          </cell>
          <cell r="L3066">
            <v>0.1</v>
          </cell>
          <cell r="M3066">
            <v>-0.1</v>
          </cell>
          <cell r="N3066">
            <v>0.1</v>
          </cell>
          <cell r="O3066">
            <v>-0.1</v>
          </cell>
          <cell r="P3066">
            <v>0.1</v>
          </cell>
          <cell r="Q3066">
            <v>-0.1</v>
          </cell>
          <cell r="R3066">
            <v>0.2</v>
          </cell>
          <cell r="S3066">
            <v>-0.2</v>
          </cell>
          <cell r="T3066">
            <v>0.05</v>
          </cell>
          <cell r="U3066">
            <v>-0.05</v>
          </cell>
          <cell r="V3066">
            <v>0.05</v>
          </cell>
          <cell r="W3066">
            <v>-0.05</v>
          </cell>
          <cell r="X3066">
            <v>0.05</v>
          </cell>
          <cell r="Y3066">
            <v>-0.05</v>
          </cell>
          <cell r="Z3066">
            <v>0.05</v>
          </cell>
          <cell r="AA3066">
            <v>-0.05</v>
          </cell>
          <cell r="AB3066" t="str">
            <v>NIL</v>
          </cell>
          <cell r="AC3066" t="str">
            <v>NIL</v>
          </cell>
          <cell r="AD3066" t="str">
            <v>NIL</v>
          </cell>
          <cell r="AE3066" t="str">
            <v>NIL</v>
          </cell>
          <cell r="AF3066" t="str">
            <v>NIL</v>
          </cell>
          <cell r="AG3066" t="str">
            <v>NIL</v>
          </cell>
        </row>
        <row r="3067">
          <cell r="A3067" t="str">
            <v>16-080ANL</v>
          </cell>
          <cell r="B3067">
            <v>0.2</v>
          </cell>
          <cell r="C3067">
            <v>-0.2</v>
          </cell>
          <cell r="D3067">
            <v>0.1</v>
          </cell>
          <cell r="E3067">
            <v>-0.1</v>
          </cell>
          <cell r="F3067">
            <v>0.05</v>
          </cell>
          <cell r="G3067">
            <v>-0.05</v>
          </cell>
          <cell r="H3067">
            <v>0.1</v>
          </cell>
          <cell r="I3067">
            <v>0</v>
          </cell>
          <cell r="J3067" t="str">
            <v>NIL</v>
          </cell>
          <cell r="K3067" t="str">
            <v>NIL</v>
          </cell>
          <cell r="L3067">
            <v>0.1</v>
          </cell>
          <cell r="M3067">
            <v>-0.1</v>
          </cell>
          <cell r="N3067">
            <v>0.1</v>
          </cell>
          <cell r="O3067">
            <v>-0.1</v>
          </cell>
          <cell r="P3067">
            <v>0.1</v>
          </cell>
          <cell r="Q3067">
            <v>-0.1</v>
          </cell>
          <cell r="R3067">
            <v>0.2</v>
          </cell>
          <cell r="S3067">
            <v>-0.2</v>
          </cell>
          <cell r="T3067">
            <v>0.05</v>
          </cell>
          <cell r="U3067">
            <v>-0.05</v>
          </cell>
          <cell r="V3067">
            <v>0.05</v>
          </cell>
          <cell r="W3067">
            <v>-0.05</v>
          </cell>
          <cell r="X3067">
            <v>0.05</v>
          </cell>
          <cell r="Y3067">
            <v>-0.05</v>
          </cell>
          <cell r="Z3067">
            <v>0.05</v>
          </cell>
          <cell r="AA3067">
            <v>-0.05</v>
          </cell>
          <cell r="AB3067" t="str">
            <v>NIL</v>
          </cell>
          <cell r="AC3067" t="str">
            <v>NIL</v>
          </cell>
          <cell r="AD3067" t="str">
            <v>NIL</v>
          </cell>
          <cell r="AE3067" t="str">
            <v>NIL</v>
          </cell>
          <cell r="AF3067" t="str">
            <v>NIL</v>
          </cell>
          <cell r="AG3067" t="str">
            <v>NIL</v>
          </cell>
        </row>
        <row r="3068">
          <cell r="A3068" t="str">
            <v>16-081ANL</v>
          </cell>
          <cell r="B3068">
            <v>0.2</v>
          </cell>
          <cell r="C3068">
            <v>-0.2</v>
          </cell>
          <cell r="D3068">
            <v>0.1</v>
          </cell>
          <cell r="E3068">
            <v>-0.1</v>
          </cell>
          <cell r="F3068">
            <v>0.05</v>
          </cell>
          <cell r="G3068">
            <v>-0.05</v>
          </cell>
          <cell r="H3068">
            <v>0.05</v>
          </cell>
          <cell r="I3068">
            <v>-0.05</v>
          </cell>
          <cell r="J3068" t="str">
            <v>NIL</v>
          </cell>
          <cell r="K3068" t="str">
            <v>NIL</v>
          </cell>
          <cell r="L3068">
            <v>0.1</v>
          </cell>
          <cell r="M3068">
            <v>-0.1</v>
          </cell>
          <cell r="N3068">
            <v>0.1</v>
          </cell>
          <cell r="O3068">
            <v>-0.1</v>
          </cell>
          <cell r="P3068">
            <v>0.1</v>
          </cell>
          <cell r="Q3068">
            <v>-0.1</v>
          </cell>
          <cell r="R3068">
            <v>0.2</v>
          </cell>
          <cell r="S3068">
            <v>-0.2</v>
          </cell>
          <cell r="T3068">
            <v>0.05</v>
          </cell>
          <cell r="U3068">
            <v>-0.05</v>
          </cell>
          <cell r="V3068">
            <v>0.05</v>
          </cell>
          <cell r="W3068">
            <v>-0.05</v>
          </cell>
          <cell r="X3068">
            <v>0.05</v>
          </cell>
          <cell r="Y3068">
            <v>-0.05</v>
          </cell>
          <cell r="Z3068">
            <v>0.05</v>
          </cell>
          <cell r="AA3068">
            <v>-0.05</v>
          </cell>
          <cell r="AB3068" t="str">
            <v>NIL</v>
          </cell>
          <cell r="AC3068" t="str">
            <v>NIL</v>
          </cell>
          <cell r="AD3068" t="str">
            <v>NIL</v>
          </cell>
          <cell r="AE3068" t="str">
            <v>NIL</v>
          </cell>
          <cell r="AF3068" t="str">
            <v>NIL</v>
          </cell>
          <cell r="AG3068" t="str">
            <v>NIL</v>
          </cell>
        </row>
        <row r="3069">
          <cell r="A3069" t="str">
            <v>16-081ANL-1</v>
          </cell>
          <cell r="B3069">
            <v>0.2</v>
          </cell>
          <cell r="C3069">
            <v>-0.2</v>
          </cell>
          <cell r="D3069">
            <v>0.1</v>
          </cell>
          <cell r="E3069">
            <v>-0.1</v>
          </cell>
          <cell r="F3069">
            <v>0.05</v>
          </cell>
          <cell r="G3069">
            <v>-0.05</v>
          </cell>
          <cell r="H3069">
            <v>0.05</v>
          </cell>
          <cell r="I3069">
            <v>-0.05</v>
          </cell>
          <cell r="J3069" t="str">
            <v>NIL</v>
          </cell>
          <cell r="K3069" t="str">
            <v>NIL</v>
          </cell>
          <cell r="L3069">
            <v>0.1</v>
          </cell>
          <cell r="M3069">
            <v>-0.1</v>
          </cell>
          <cell r="N3069">
            <v>0.1</v>
          </cell>
          <cell r="O3069">
            <v>-0.1</v>
          </cell>
          <cell r="P3069">
            <v>0.1</v>
          </cell>
          <cell r="Q3069">
            <v>-0.1</v>
          </cell>
          <cell r="R3069">
            <v>0.2</v>
          </cell>
          <cell r="S3069">
            <v>-0.2</v>
          </cell>
          <cell r="T3069">
            <v>0.05</v>
          </cell>
          <cell r="U3069">
            <v>-0.05</v>
          </cell>
          <cell r="V3069">
            <v>0.05</v>
          </cell>
          <cell r="W3069">
            <v>-0.05</v>
          </cell>
          <cell r="X3069">
            <v>0.05</v>
          </cell>
          <cell r="Y3069">
            <v>-0.05</v>
          </cell>
          <cell r="Z3069">
            <v>0.05</v>
          </cell>
          <cell r="AA3069">
            <v>-0.05</v>
          </cell>
          <cell r="AB3069" t="str">
            <v>NIL</v>
          </cell>
          <cell r="AC3069" t="str">
            <v>NIL</v>
          </cell>
          <cell r="AD3069" t="str">
            <v>NIL</v>
          </cell>
          <cell r="AE3069" t="str">
            <v>NIL</v>
          </cell>
          <cell r="AF3069" t="str">
            <v>NIL</v>
          </cell>
          <cell r="AG3069" t="str">
            <v>NIL</v>
          </cell>
        </row>
        <row r="3070">
          <cell r="A3070" t="str">
            <v>16-082AN</v>
          </cell>
          <cell r="B3070">
            <v>0.2</v>
          </cell>
          <cell r="C3070">
            <v>-0.2</v>
          </cell>
          <cell r="D3070">
            <v>0.1</v>
          </cell>
          <cell r="E3070">
            <v>-0.1</v>
          </cell>
          <cell r="F3070">
            <v>0.05</v>
          </cell>
          <cell r="G3070">
            <v>-0.05</v>
          </cell>
          <cell r="H3070">
            <v>0.1</v>
          </cell>
          <cell r="I3070">
            <v>0</v>
          </cell>
          <cell r="J3070" t="str">
            <v>NIL</v>
          </cell>
          <cell r="K3070" t="str">
            <v>NIL</v>
          </cell>
          <cell r="L3070">
            <v>0.1</v>
          </cell>
          <cell r="M3070">
            <v>-0.1</v>
          </cell>
          <cell r="N3070">
            <v>0.1</v>
          </cell>
          <cell r="O3070">
            <v>-0.1</v>
          </cell>
          <cell r="P3070">
            <v>0.05</v>
          </cell>
          <cell r="Q3070">
            <v>-0.05</v>
          </cell>
          <cell r="R3070">
            <v>0.2</v>
          </cell>
          <cell r="S3070">
            <v>-0.2</v>
          </cell>
          <cell r="T3070">
            <v>0.05</v>
          </cell>
          <cell r="U3070">
            <v>-0.05</v>
          </cell>
          <cell r="V3070">
            <v>0.03</v>
          </cell>
          <cell r="W3070">
            <v>-0.03</v>
          </cell>
          <cell r="X3070">
            <v>0.03</v>
          </cell>
          <cell r="Y3070">
            <v>-0.03</v>
          </cell>
          <cell r="Z3070">
            <v>0.03</v>
          </cell>
          <cell r="AA3070">
            <v>-0.03</v>
          </cell>
          <cell r="AB3070">
            <v>0.05</v>
          </cell>
          <cell r="AC3070">
            <v>-0.05</v>
          </cell>
          <cell r="AD3070">
            <v>0.05</v>
          </cell>
          <cell r="AE3070">
            <v>-0.05</v>
          </cell>
          <cell r="AF3070">
            <v>0.05</v>
          </cell>
          <cell r="AG3070">
            <v>-0.05</v>
          </cell>
        </row>
        <row r="3071">
          <cell r="A3071" t="str">
            <v>16-082ANL</v>
          </cell>
          <cell r="B3071">
            <v>0.2</v>
          </cell>
          <cell r="C3071">
            <v>-0.2</v>
          </cell>
          <cell r="D3071">
            <v>0.1</v>
          </cell>
          <cell r="E3071">
            <v>-0.1</v>
          </cell>
          <cell r="F3071">
            <v>0.05</v>
          </cell>
          <cell r="G3071">
            <v>-0.05</v>
          </cell>
          <cell r="H3071">
            <v>0.1</v>
          </cell>
          <cell r="I3071">
            <v>0</v>
          </cell>
          <cell r="J3071" t="str">
            <v>NIL</v>
          </cell>
          <cell r="K3071" t="str">
            <v>NIL</v>
          </cell>
          <cell r="L3071">
            <v>0.1</v>
          </cell>
          <cell r="M3071">
            <v>-0.1</v>
          </cell>
          <cell r="N3071">
            <v>0.1</v>
          </cell>
          <cell r="O3071">
            <v>-0.1</v>
          </cell>
          <cell r="P3071">
            <v>0.05</v>
          </cell>
          <cell r="Q3071">
            <v>-0.05</v>
          </cell>
          <cell r="R3071">
            <v>0.2</v>
          </cell>
          <cell r="S3071">
            <v>-0.2</v>
          </cell>
          <cell r="T3071">
            <v>0.05</v>
          </cell>
          <cell r="U3071">
            <v>-0.05</v>
          </cell>
          <cell r="V3071">
            <v>0.03</v>
          </cell>
          <cell r="W3071">
            <v>-0.03</v>
          </cell>
          <cell r="X3071">
            <v>0.03</v>
          </cell>
          <cell r="Y3071">
            <v>-0.03</v>
          </cell>
          <cell r="Z3071">
            <v>0.03</v>
          </cell>
          <cell r="AA3071">
            <v>-0.03</v>
          </cell>
          <cell r="AB3071">
            <v>0.05</v>
          </cell>
          <cell r="AC3071">
            <v>-0.05</v>
          </cell>
          <cell r="AD3071">
            <v>0.05</v>
          </cell>
          <cell r="AE3071">
            <v>-0.05</v>
          </cell>
          <cell r="AF3071">
            <v>0.05</v>
          </cell>
          <cell r="AG3071">
            <v>-0.05</v>
          </cell>
        </row>
        <row r="3072">
          <cell r="A3072" t="str">
            <v>16-083ANL</v>
          </cell>
          <cell r="B3072">
            <v>0.2</v>
          </cell>
          <cell r="C3072">
            <v>-0.2</v>
          </cell>
          <cell r="D3072">
            <v>0.1</v>
          </cell>
          <cell r="E3072">
            <v>-0.1</v>
          </cell>
          <cell r="F3072">
            <v>0.05</v>
          </cell>
          <cell r="G3072">
            <v>-0.05</v>
          </cell>
          <cell r="H3072">
            <v>0.1</v>
          </cell>
          <cell r="I3072">
            <v>0</v>
          </cell>
          <cell r="J3072" t="str">
            <v>NIL</v>
          </cell>
          <cell r="K3072" t="str">
            <v>NIL</v>
          </cell>
          <cell r="L3072">
            <v>0.1</v>
          </cell>
          <cell r="M3072">
            <v>-0.1</v>
          </cell>
          <cell r="N3072">
            <v>0.1</v>
          </cell>
          <cell r="O3072">
            <v>-0.1</v>
          </cell>
          <cell r="P3072">
            <v>0.05</v>
          </cell>
          <cell r="Q3072">
            <v>-0.05</v>
          </cell>
          <cell r="R3072">
            <v>0.2</v>
          </cell>
          <cell r="S3072">
            <v>-0.2</v>
          </cell>
          <cell r="T3072">
            <v>0.05</v>
          </cell>
          <cell r="U3072">
            <v>-0.05</v>
          </cell>
          <cell r="V3072">
            <v>0.03</v>
          </cell>
          <cell r="W3072">
            <v>-0.03</v>
          </cell>
          <cell r="X3072">
            <v>0.03</v>
          </cell>
          <cell r="Y3072">
            <v>-0.03</v>
          </cell>
          <cell r="Z3072">
            <v>0.03</v>
          </cell>
          <cell r="AA3072">
            <v>-0.03</v>
          </cell>
          <cell r="AB3072">
            <v>0.05</v>
          </cell>
          <cell r="AC3072">
            <v>-0.05</v>
          </cell>
          <cell r="AD3072">
            <v>0.05</v>
          </cell>
          <cell r="AE3072">
            <v>-0.05</v>
          </cell>
          <cell r="AF3072">
            <v>0.05</v>
          </cell>
          <cell r="AG3072">
            <v>-0.05</v>
          </cell>
        </row>
        <row r="3073">
          <cell r="A3073" t="str">
            <v>16-084ANL</v>
          </cell>
          <cell r="B3073">
            <v>0.2</v>
          </cell>
          <cell r="C3073">
            <v>-0.2</v>
          </cell>
          <cell r="D3073">
            <v>0.1</v>
          </cell>
          <cell r="E3073">
            <v>-0.1</v>
          </cell>
          <cell r="F3073">
            <v>0.05</v>
          </cell>
          <cell r="G3073">
            <v>-0.05</v>
          </cell>
          <cell r="H3073">
            <v>0.1</v>
          </cell>
          <cell r="I3073">
            <v>0</v>
          </cell>
          <cell r="J3073" t="str">
            <v>NIL</v>
          </cell>
          <cell r="K3073" t="str">
            <v>NIL</v>
          </cell>
          <cell r="L3073">
            <v>0.1</v>
          </cell>
          <cell r="M3073">
            <v>-0.1</v>
          </cell>
          <cell r="N3073">
            <v>0.1</v>
          </cell>
          <cell r="O3073">
            <v>-0.1</v>
          </cell>
          <cell r="P3073">
            <v>0.05</v>
          </cell>
          <cell r="Q3073">
            <v>-0.05</v>
          </cell>
          <cell r="R3073">
            <v>0.2</v>
          </cell>
          <cell r="S3073">
            <v>-0.2</v>
          </cell>
          <cell r="T3073">
            <v>0.02</v>
          </cell>
          <cell r="U3073">
            <v>-0.02</v>
          </cell>
          <cell r="V3073">
            <v>0.02</v>
          </cell>
          <cell r="W3073">
            <v>-0.02</v>
          </cell>
          <cell r="X3073">
            <v>0.02</v>
          </cell>
          <cell r="Y3073">
            <v>-0.02</v>
          </cell>
          <cell r="Z3073">
            <v>0.05</v>
          </cell>
          <cell r="AA3073">
            <v>-0.05</v>
          </cell>
          <cell r="AB3073">
            <v>0.04</v>
          </cell>
          <cell r="AC3073">
            <v>-0.04</v>
          </cell>
          <cell r="AD3073" t="str">
            <v>NIL</v>
          </cell>
          <cell r="AE3073" t="str">
            <v>NIL</v>
          </cell>
          <cell r="AF3073" t="str">
            <v>NIL</v>
          </cell>
          <cell r="AG3073" t="str">
            <v>NIL</v>
          </cell>
        </row>
        <row r="3074">
          <cell r="A3074" t="str">
            <v>16-084ANL-1</v>
          </cell>
          <cell r="B3074">
            <v>0.2</v>
          </cell>
          <cell r="C3074">
            <v>-0.2</v>
          </cell>
          <cell r="D3074">
            <v>0.1</v>
          </cell>
          <cell r="E3074">
            <v>-0.1</v>
          </cell>
          <cell r="F3074">
            <v>0.05</v>
          </cell>
          <cell r="G3074">
            <v>-0.05</v>
          </cell>
          <cell r="H3074">
            <v>0.1</v>
          </cell>
          <cell r="I3074">
            <v>0</v>
          </cell>
          <cell r="J3074" t="str">
            <v>NIL</v>
          </cell>
          <cell r="K3074" t="str">
            <v>NIL</v>
          </cell>
          <cell r="L3074">
            <v>0.1</v>
          </cell>
          <cell r="M3074">
            <v>-0.1</v>
          </cell>
          <cell r="N3074">
            <v>0.1</v>
          </cell>
          <cell r="O3074">
            <v>-0.1</v>
          </cell>
          <cell r="P3074">
            <v>0.05</v>
          </cell>
          <cell r="Q3074">
            <v>-0.05</v>
          </cell>
          <cell r="R3074">
            <v>0.2</v>
          </cell>
          <cell r="S3074">
            <v>-0.2</v>
          </cell>
          <cell r="T3074">
            <v>0.05</v>
          </cell>
          <cell r="U3074">
            <v>-0.05</v>
          </cell>
          <cell r="V3074">
            <v>0.05</v>
          </cell>
          <cell r="W3074">
            <v>-0.05</v>
          </cell>
          <cell r="X3074">
            <v>0.05</v>
          </cell>
          <cell r="Y3074">
            <v>-0.05</v>
          </cell>
          <cell r="Z3074">
            <v>0.05</v>
          </cell>
          <cell r="AA3074">
            <v>-0.05</v>
          </cell>
          <cell r="AB3074">
            <v>0.05</v>
          </cell>
          <cell r="AC3074">
            <v>-0.05</v>
          </cell>
          <cell r="AD3074" t="str">
            <v>NIL</v>
          </cell>
          <cell r="AE3074" t="str">
            <v>NIL</v>
          </cell>
          <cell r="AF3074" t="str">
            <v>NIL</v>
          </cell>
          <cell r="AG3074" t="str">
            <v>NIL</v>
          </cell>
        </row>
        <row r="3075">
          <cell r="A3075" t="str">
            <v>16-085ANL</v>
          </cell>
          <cell r="B3075">
            <v>0.2</v>
          </cell>
          <cell r="C3075">
            <v>-0.2</v>
          </cell>
          <cell r="D3075">
            <v>0.1</v>
          </cell>
          <cell r="E3075">
            <v>-0.1</v>
          </cell>
          <cell r="F3075">
            <v>0.05</v>
          </cell>
          <cell r="G3075">
            <v>-0.05</v>
          </cell>
          <cell r="H3075">
            <v>0.1</v>
          </cell>
          <cell r="I3075">
            <v>0</v>
          </cell>
          <cell r="J3075" t="str">
            <v>NIL</v>
          </cell>
          <cell r="K3075" t="str">
            <v>NIL</v>
          </cell>
          <cell r="L3075">
            <v>0.1</v>
          </cell>
          <cell r="M3075">
            <v>-0.1</v>
          </cell>
          <cell r="N3075">
            <v>0.1</v>
          </cell>
          <cell r="O3075">
            <v>-0.1</v>
          </cell>
          <cell r="P3075">
            <v>0.05</v>
          </cell>
          <cell r="Q3075">
            <v>-0.05</v>
          </cell>
          <cell r="R3075">
            <v>0.2</v>
          </cell>
          <cell r="S3075">
            <v>-0.2</v>
          </cell>
          <cell r="T3075">
            <v>0.02</v>
          </cell>
          <cell r="U3075">
            <v>-0.02</v>
          </cell>
          <cell r="V3075">
            <v>0.02</v>
          </cell>
          <cell r="W3075">
            <v>-0.02</v>
          </cell>
          <cell r="X3075">
            <v>0.02</v>
          </cell>
          <cell r="Y3075">
            <v>-0.02</v>
          </cell>
          <cell r="Z3075">
            <v>0.05</v>
          </cell>
          <cell r="AA3075">
            <v>-0.05</v>
          </cell>
          <cell r="AB3075">
            <v>0.02</v>
          </cell>
          <cell r="AC3075">
            <v>-0.02</v>
          </cell>
          <cell r="AD3075" t="str">
            <v>NIL</v>
          </cell>
          <cell r="AE3075" t="str">
            <v>NIL</v>
          </cell>
          <cell r="AF3075" t="str">
            <v>NIL</v>
          </cell>
          <cell r="AG3075" t="str">
            <v>NIL</v>
          </cell>
        </row>
        <row r="3076">
          <cell r="A3076" t="str">
            <v>16-086AN</v>
          </cell>
          <cell r="B3076">
            <v>0.2</v>
          </cell>
          <cell r="C3076">
            <v>-0.2</v>
          </cell>
          <cell r="D3076">
            <v>0.1</v>
          </cell>
          <cell r="E3076">
            <v>-0.1</v>
          </cell>
          <cell r="F3076">
            <v>0.05</v>
          </cell>
          <cell r="G3076">
            <v>-0.05</v>
          </cell>
          <cell r="H3076">
            <v>0.1</v>
          </cell>
          <cell r="I3076">
            <v>0</v>
          </cell>
          <cell r="J3076" t="str">
            <v>NIL</v>
          </cell>
          <cell r="K3076" t="str">
            <v>NIL</v>
          </cell>
          <cell r="L3076">
            <v>0.1</v>
          </cell>
          <cell r="M3076">
            <v>-0.1</v>
          </cell>
          <cell r="N3076">
            <v>0.1</v>
          </cell>
          <cell r="O3076">
            <v>-0.1</v>
          </cell>
          <cell r="P3076">
            <v>0.1</v>
          </cell>
          <cell r="Q3076">
            <v>-0.1</v>
          </cell>
          <cell r="R3076">
            <v>0.2</v>
          </cell>
          <cell r="S3076">
            <v>-0.2</v>
          </cell>
          <cell r="T3076">
            <v>0.05</v>
          </cell>
          <cell r="U3076">
            <v>-0.05</v>
          </cell>
          <cell r="V3076">
            <v>0.05</v>
          </cell>
          <cell r="W3076">
            <v>-0.05</v>
          </cell>
          <cell r="X3076">
            <v>0.05</v>
          </cell>
          <cell r="Y3076">
            <v>-0.05</v>
          </cell>
          <cell r="Z3076">
            <v>0.05</v>
          </cell>
          <cell r="AA3076">
            <v>-0.05</v>
          </cell>
          <cell r="AB3076" t="str">
            <v>NIL</v>
          </cell>
          <cell r="AC3076" t="str">
            <v>NIL</v>
          </cell>
          <cell r="AD3076" t="str">
            <v>NIL</v>
          </cell>
          <cell r="AE3076" t="str">
            <v>NIL</v>
          </cell>
          <cell r="AF3076" t="str">
            <v>NIL</v>
          </cell>
          <cell r="AG3076" t="str">
            <v>NIL</v>
          </cell>
        </row>
        <row r="3077">
          <cell r="A3077" t="str">
            <v>16-087ANL</v>
          </cell>
          <cell r="B3077">
            <v>0.2</v>
          </cell>
          <cell r="C3077">
            <v>-0.2</v>
          </cell>
          <cell r="D3077">
            <v>0.1</v>
          </cell>
          <cell r="E3077">
            <v>-0.1</v>
          </cell>
          <cell r="F3077">
            <v>0.05</v>
          </cell>
          <cell r="G3077">
            <v>-0.05</v>
          </cell>
          <cell r="H3077">
            <v>0.1</v>
          </cell>
          <cell r="I3077">
            <v>0</v>
          </cell>
          <cell r="J3077" t="str">
            <v>NIL</v>
          </cell>
          <cell r="K3077" t="str">
            <v>NIL</v>
          </cell>
          <cell r="L3077">
            <v>0.1</v>
          </cell>
          <cell r="M3077">
            <v>-0.1</v>
          </cell>
          <cell r="N3077">
            <v>0.05</v>
          </cell>
          <cell r="O3077">
            <v>-0.05</v>
          </cell>
          <cell r="P3077">
            <v>0.05</v>
          </cell>
          <cell r="Q3077">
            <v>-0.05</v>
          </cell>
          <cell r="R3077">
            <v>0.2</v>
          </cell>
          <cell r="S3077">
            <v>-0.2</v>
          </cell>
          <cell r="T3077">
            <v>0.05</v>
          </cell>
          <cell r="U3077">
            <v>-0.05</v>
          </cell>
          <cell r="V3077">
            <v>0.03</v>
          </cell>
          <cell r="W3077">
            <v>-0.03</v>
          </cell>
          <cell r="X3077">
            <v>0.03</v>
          </cell>
          <cell r="Y3077">
            <v>-0.03</v>
          </cell>
          <cell r="Z3077">
            <v>0.05</v>
          </cell>
          <cell r="AA3077">
            <v>-0.05</v>
          </cell>
          <cell r="AB3077" t="str">
            <v>NIL</v>
          </cell>
          <cell r="AC3077" t="str">
            <v>NIL</v>
          </cell>
          <cell r="AD3077" t="str">
            <v>NIL</v>
          </cell>
          <cell r="AE3077" t="str">
            <v>NIL</v>
          </cell>
          <cell r="AF3077" t="str">
            <v>NIL</v>
          </cell>
          <cell r="AG3077" t="str">
            <v>NIL</v>
          </cell>
        </row>
        <row r="3078">
          <cell r="A3078" t="str">
            <v>16-088AN</v>
          </cell>
          <cell r="B3078">
            <v>0.2</v>
          </cell>
          <cell r="C3078">
            <v>-0.2</v>
          </cell>
          <cell r="D3078">
            <v>0.1</v>
          </cell>
          <cell r="E3078">
            <v>-0.1</v>
          </cell>
          <cell r="F3078">
            <v>0.05</v>
          </cell>
          <cell r="G3078">
            <v>-0.05</v>
          </cell>
          <cell r="H3078">
            <v>0.1</v>
          </cell>
          <cell r="I3078">
            <v>0</v>
          </cell>
          <cell r="J3078" t="str">
            <v>NIL</v>
          </cell>
          <cell r="K3078" t="str">
            <v>NIL</v>
          </cell>
          <cell r="L3078">
            <v>0.1</v>
          </cell>
          <cell r="M3078">
            <v>-0.1</v>
          </cell>
          <cell r="N3078">
            <v>0.1</v>
          </cell>
          <cell r="O3078">
            <v>-0.1</v>
          </cell>
          <cell r="P3078">
            <v>0.1</v>
          </cell>
          <cell r="Q3078">
            <v>-0.1</v>
          </cell>
          <cell r="R3078">
            <v>0.2</v>
          </cell>
          <cell r="S3078">
            <v>-0.2</v>
          </cell>
          <cell r="T3078">
            <v>0.05</v>
          </cell>
          <cell r="U3078">
            <v>-0.05</v>
          </cell>
          <cell r="V3078">
            <v>0.05</v>
          </cell>
          <cell r="W3078">
            <v>-0.05</v>
          </cell>
          <cell r="X3078">
            <v>0.05</v>
          </cell>
          <cell r="Y3078">
            <v>-0.05</v>
          </cell>
          <cell r="Z3078">
            <v>0.05</v>
          </cell>
          <cell r="AA3078">
            <v>-0.05</v>
          </cell>
          <cell r="AB3078">
            <v>0.05</v>
          </cell>
          <cell r="AC3078">
            <v>-0.05</v>
          </cell>
          <cell r="AD3078">
            <v>0.05</v>
          </cell>
          <cell r="AE3078">
            <v>-0.05</v>
          </cell>
          <cell r="AF3078">
            <v>0.05</v>
          </cell>
          <cell r="AG3078">
            <v>-0.05</v>
          </cell>
        </row>
        <row r="3079">
          <cell r="A3079" t="str">
            <v>16-089ANL</v>
          </cell>
          <cell r="B3079">
            <v>0.3</v>
          </cell>
          <cell r="C3079">
            <v>-0.1</v>
          </cell>
          <cell r="D3079">
            <v>0.1</v>
          </cell>
          <cell r="E3079">
            <v>-0.1</v>
          </cell>
          <cell r="F3079">
            <v>0.1</v>
          </cell>
          <cell r="G3079">
            <v>-0.1</v>
          </cell>
          <cell r="H3079">
            <v>0.1</v>
          </cell>
          <cell r="I3079">
            <v>0</v>
          </cell>
          <cell r="J3079" t="str">
            <v>NIL</v>
          </cell>
          <cell r="K3079" t="str">
            <v>NIL</v>
          </cell>
          <cell r="L3079">
            <v>0.1</v>
          </cell>
          <cell r="M3079">
            <v>-0.1</v>
          </cell>
          <cell r="N3079">
            <v>0.1</v>
          </cell>
          <cell r="O3079">
            <v>-0.1</v>
          </cell>
          <cell r="P3079">
            <v>0.1</v>
          </cell>
          <cell r="Q3079">
            <v>-0.1</v>
          </cell>
          <cell r="R3079">
            <v>0.2</v>
          </cell>
          <cell r="S3079">
            <v>-0.2</v>
          </cell>
          <cell r="T3079">
            <v>0.05</v>
          </cell>
          <cell r="U3079">
            <v>-0.05</v>
          </cell>
          <cell r="V3079">
            <v>0.03</v>
          </cell>
          <cell r="W3079">
            <v>-0.03</v>
          </cell>
          <cell r="X3079">
            <v>0.03</v>
          </cell>
          <cell r="Y3079">
            <v>-0.03</v>
          </cell>
          <cell r="Z3079">
            <v>0.05</v>
          </cell>
          <cell r="AA3079">
            <v>-0.05</v>
          </cell>
          <cell r="AB3079" t="str">
            <v>NIL</v>
          </cell>
          <cell r="AC3079" t="str">
            <v>NIL</v>
          </cell>
          <cell r="AD3079" t="str">
            <v>NIL</v>
          </cell>
          <cell r="AE3079" t="str">
            <v>NIL</v>
          </cell>
          <cell r="AF3079" t="str">
            <v>NIL</v>
          </cell>
          <cell r="AG3079" t="str">
            <v>NIL</v>
          </cell>
        </row>
        <row r="3080">
          <cell r="A3080" t="str">
            <v>16-090ANL</v>
          </cell>
          <cell r="B3080">
            <v>0.3</v>
          </cell>
          <cell r="C3080">
            <v>-0.1</v>
          </cell>
          <cell r="D3080">
            <v>0.1</v>
          </cell>
          <cell r="E3080">
            <v>-0.1</v>
          </cell>
          <cell r="F3080">
            <v>0.05</v>
          </cell>
          <cell r="G3080">
            <v>-0.05</v>
          </cell>
          <cell r="H3080">
            <v>0.1</v>
          </cell>
          <cell r="I3080">
            <v>0</v>
          </cell>
          <cell r="J3080" t="str">
            <v>NIL</v>
          </cell>
          <cell r="K3080" t="str">
            <v>NIL</v>
          </cell>
          <cell r="L3080">
            <v>0.1</v>
          </cell>
          <cell r="M3080">
            <v>-0.1</v>
          </cell>
          <cell r="N3080">
            <v>0.1</v>
          </cell>
          <cell r="O3080">
            <v>-0.1</v>
          </cell>
          <cell r="P3080">
            <v>0.1</v>
          </cell>
          <cell r="Q3080">
            <v>-0.1</v>
          </cell>
          <cell r="R3080">
            <v>0.2</v>
          </cell>
          <cell r="S3080">
            <v>-0.2</v>
          </cell>
          <cell r="T3080">
            <v>0.05</v>
          </cell>
          <cell r="U3080">
            <v>-0.05</v>
          </cell>
          <cell r="V3080">
            <v>0.05</v>
          </cell>
          <cell r="W3080">
            <v>-0.05</v>
          </cell>
          <cell r="X3080">
            <v>0.05</v>
          </cell>
          <cell r="Y3080">
            <v>-0.05</v>
          </cell>
          <cell r="Z3080">
            <v>0.05</v>
          </cell>
          <cell r="AA3080">
            <v>-0.05</v>
          </cell>
          <cell r="AB3080" t="str">
            <v>NIL</v>
          </cell>
          <cell r="AC3080" t="str">
            <v>NIL</v>
          </cell>
          <cell r="AD3080" t="str">
            <v>NIL</v>
          </cell>
          <cell r="AE3080" t="str">
            <v>NIL</v>
          </cell>
          <cell r="AF3080" t="str">
            <v>NIL</v>
          </cell>
          <cell r="AG3080" t="str">
            <v>NIL</v>
          </cell>
        </row>
        <row r="3081">
          <cell r="A3081" t="str">
            <v>16-091AN</v>
          </cell>
          <cell r="B3081">
            <v>0.3</v>
          </cell>
          <cell r="C3081">
            <v>-0.1</v>
          </cell>
          <cell r="D3081">
            <v>0.1</v>
          </cell>
          <cell r="E3081">
            <v>-0.1</v>
          </cell>
          <cell r="F3081">
            <v>0.05</v>
          </cell>
          <cell r="G3081">
            <v>-0.05</v>
          </cell>
          <cell r="H3081">
            <v>0.1</v>
          </cell>
          <cell r="I3081">
            <v>0</v>
          </cell>
          <cell r="J3081" t="str">
            <v>NIL</v>
          </cell>
          <cell r="K3081" t="str">
            <v>NIL</v>
          </cell>
          <cell r="L3081">
            <v>0.1</v>
          </cell>
          <cell r="M3081">
            <v>-0.1</v>
          </cell>
          <cell r="N3081">
            <v>0.1</v>
          </cell>
          <cell r="O3081">
            <v>-0.1</v>
          </cell>
          <cell r="P3081">
            <v>0.05</v>
          </cell>
          <cell r="Q3081">
            <v>-0.05</v>
          </cell>
          <cell r="R3081">
            <v>0.2</v>
          </cell>
          <cell r="S3081">
            <v>-0.2</v>
          </cell>
          <cell r="T3081">
            <v>0.05</v>
          </cell>
          <cell r="U3081">
            <v>-0.05</v>
          </cell>
          <cell r="V3081">
            <v>0.05</v>
          </cell>
          <cell r="W3081">
            <v>-0.05</v>
          </cell>
          <cell r="X3081">
            <v>0.05</v>
          </cell>
          <cell r="Y3081">
            <v>-0.05</v>
          </cell>
          <cell r="Z3081">
            <v>0.05</v>
          </cell>
          <cell r="AA3081">
            <v>-0.05</v>
          </cell>
          <cell r="AB3081" t="str">
            <v>NIL</v>
          </cell>
          <cell r="AC3081" t="str">
            <v>NIL</v>
          </cell>
          <cell r="AD3081" t="str">
            <v>NIL</v>
          </cell>
          <cell r="AE3081" t="str">
            <v>NIL</v>
          </cell>
          <cell r="AF3081" t="str">
            <v>NIL</v>
          </cell>
          <cell r="AG3081" t="str">
            <v>NIL</v>
          </cell>
        </row>
        <row r="3082">
          <cell r="A3082" t="str">
            <v>16-092ANL</v>
          </cell>
          <cell r="B3082">
            <v>0.2</v>
          </cell>
          <cell r="C3082">
            <v>-0.2</v>
          </cell>
          <cell r="D3082">
            <v>0.1</v>
          </cell>
          <cell r="E3082">
            <v>-0.1</v>
          </cell>
          <cell r="F3082">
            <v>0.05</v>
          </cell>
          <cell r="G3082">
            <v>-0.05</v>
          </cell>
          <cell r="H3082">
            <v>0.05</v>
          </cell>
          <cell r="I3082">
            <v>-0.05</v>
          </cell>
          <cell r="J3082" t="str">
            <v>NIL</v>
          </cell>
          <cell r="K3082" t="str">
            <v>NIL</v>
          </cell>
          <cell r="L3082">
            <v>0.1</v>
          </cell>
          <cell r="M3082">
            <v>-0.1</v>
          </cell>
          <cell r="N3082">
            <v>0.1</v>
          </cell>
          <cell r="O3082">
            <v>-0.1</v>
          </cell>
          <cell r="P3082">
            <v>0.1</v>
          </cell>
          <cell r="Q3082">
            <v>-0.1</v>
          </cell>
          <cell r="R3082">
            <v>0.2</v>
          </cell>
          <cell r="S3082">
            <v>-0.2</v>
          </cell>
          <cell r="T3082">
            <v>0.06</v>
          </cell>
          <cell r="U3082">
            <v>-0.02</v>
          </cell>
          <cell r="V3082">
            <v>0.06</v>
          </cell>
          <cell r="W3082">
            <v>0</v>
          </cell>
          <cell r="X3082">
            <v>0.04</v>
          </cell>
          <cell r="Y3082">
            <v>-0.02</v>
          </cell>
          <cell r="Z3082">
            <v>0.06</v>
          </cell>
          <cell r="AA3082">
            <v>0</v>
          </cell>
          <cell r="AB3082" t="str">
            <v>NIL</v>
          </cell>
          <cell r="AC3082" t="str">
            <v>NIL</v>
          </cell>
          <cell r="AD3082" t="str">
            <v>NIL</v>
          </cell>
          <cell r="AE3082" t="str">
            <v>NIL</v>
          </cell>
          <cell r="AF3082" t="str">
            <v>NIL</v>
          </cell>
          <cell r="AG3082" t="str">
            <v>NIL</v>
          </cell>
        </row>
        <row r="3083">
          <cell r="A3083" t="str">
            <v>21-001</v>
          </cell>
          <cell r="B3083">
            <v>0.2</v>
          </cell>
          <cell r="C3083">
            <v>-0.2</v>
          </cell>
          <cell r="D3083">
            <v>0.1</v>
          </cell>
          <cell r="E3083">
            <v>-0.1</v>
          </cell>
          <cell r="F3083">
            <v>0.05</v>
          </cell>
          <cell r="G3083">
            <v>-0.05</v>
          </cell>
          <cell r="H3083">
            <v>0.1</v>
          </cell>
          <cell r="I3083">
            <v>0</v>
          </cell>
          <cell r="J3083">
            <v>0.1</v>
          </cell>
          <cell r="K3083">
            <v>-0.1</v>
          </cell>
          <cell r="L3083">
            <v>0.05</v>
          </cell>
          <cell r="M3083">
            <v>-0.05</v>
          </cell>
          <cell r="N3083">
            <v>0.1</v>
          </cell>
          <cell r="O3083">
            <v>-0.1</v>
          </cell>
          <cell r="P3083">
            <v>0.05</v>
          </cell>
          <cell r="Q3083">
            <v>-0.05</v>
          </cell>
          <cell r="R3083">
            <v>0.2</v>
          </cell>
          <cell r="S3083">
            <v>-0.2</v>
          </cell>
          <cell r="T3083">
            <v>0.05</v>
          </cell>
          <cell r="U3083">
            <v>-0.05</v>
          </cell>
          <cell r="V3083">
            <v>0.1</v>
          </cell>
          <cell r="W3083">
            <v>-0.1</v>
          </cell>
          <cell r="X3083">
            <v>0.1</v>
          </cell>
          <cell r="Y3083">
            <v>-0.1</v>
          </cell>
          <cell r="Z3083">
            <v>0.1</v>
          </cell>
          <cell r="AA3083">
            <v>-0.1</v>
          </cell>
          <cell r="AB3083" t="str">
            <v>NIL</v>
          </cell>
          <cell r="AC3083" t="str">
            <v>NIL</v>
          </cell>
          <cell r="AD3083" t="str">
            <v>NIL</v>
          </cell>
          <cell r="AE3083" t="str">
            <v>NIL</v>
          </cell>
          <cell r="AF3083" t="str">
            <v>NIL</v>
          </cell>
          <cell r="AG3083" t="str">
            <v>NIL</v>
          </cell>
        </row>
        <row r="3084">
          <cell r="A3084" t="str">
            <v>21-002</v>
          </cell>
          <cell r="B3084">
            <v>0.2</v>
          </cell>
          <cell r="C3084">
            <v>-0.2</v>
          </cell>
          <cell r="D3084">
            <v>0.1</v>
          </cell>
          <cell r="E3084">
            <v>-0.1</v>
          </cell>
          <cell r="F3084">
            <v>0.05</v>
          </cell>
          <cell r="G3084">
            <v>-0.05</v>
          </cell>
          <cell r="H3084">
            <v>0.1</v>
          </cell>
          <cell r="I3084">
            <v>0</v>
          </cell>
          <cell r="J3084">
            <v>0.1</v>
          </cell>
          <cell r="K3084">
            <v>-0.1</v>
          </cell>
          <cell r="L3084">
            <v>0.05</v>
          </cell>
          <cell r="M3084">
            <v>-0.05</v>
          </cell>
          <cell r="N3084">
            <v>0.1</v>
          </cell>
          <cell r="O3084">
            <v>-0.1</v>
          </cell>
          <cell r="P3084">
            <v>0.05</v>
          </cell>
          <cell r="Q3084">
            <v>-0.05</v>
          </cell>
          <cell r="R3084">
            <v>0.2</v>
          </cell>
          <cell r="S3084">
            <v>-0.2</v>
          </cell>
          <cell r="T3084">
            <v>0.05</v>
          </cell>
          <cell r="U3084">
            <v>-0.05</v>
          </cell>
          <cell r="V3084">
            <v>0.1</v>
          </cell>
          <cell r="W3084">
            <v>-0.1</v>
          </cell>
          <cell r="X3084">
            <v>0.1</v>
          </cell>
          <cell r="Y3084">
            <v>-0.1</v>
          </cell>
          <cell r="Z3084">
            <v>0.1</v>
          </cell>
          <cell r="AA3084">
            <v>-0.1</v>
          </cell>
          <cell r="AB3084" t="str">
            <v>NIL</v>
          </cell>
          <cell r="AC3084" t="str">
            <v>NIL</v>
          </cell>
          <cell r="AD3084" t="str">
            <v>NIL</v>
          </cell>
          <cell r="AE3084" t="str">
            <v>NIL</v>
          </cell>
          <cell r="AF3084" t="str">
            <v>NIL</v>
          </cell>
          <cell r="AG3084" t="str">
            <v>NIL</v>
          </cell>
        </row>
        <row r="3085">
          <cell r="A3085" t="str">
            <v>21-002-1</v>
          </cell>
          <cell r="B3085">
            <v>0.2</v>
          </cell>
          <cell r="C3085">
            <v>-0.2</v>
          </cell>
          <cell r="D3085">
            <v>0.1</v>
          </cell>
          <cell r="E3085">
            <v>-0.1</v>
          </cell>
          <cell r="F3085">
            <v>0.05</v>
          </cell>
          <cell r="G3085">
            <v>-0.05</v>
          </cell>
          <cell r="H3085">
            <v>0.1</v>
          </cell>
          <cell r="I3085">
            <v>0</v>
          </cell>
          <cell r="J3085">
            <v>0.1</v>
          </cell>
          <cell r="K3085">
            <v>-0.1</v>
          </cell>
          <cell r="L3085">
            <v>0.05</v>
          </cell>
          <cell r="M3085">
            <v>-0.05</v>
          </cell>
          <cell r="N3085">
            <v>0.1</v>
          </cell>
          <cell r="O3085">
            <v>-0.1</v>
          </cell>
          <cell r="P3085">
            <v>0.05</v>
          </cell>
          <cell r="Q3085">
            <v>-0.05</v>
          </cell>
          <cell r="R3085">
            <v>0.2</v>
          </cell>
          <cell r="S3085">
            <v>-0.2</v>
          </cell>
          <cell r="T3085">
            <v>0.05</v>
          </cell>
          <cell r="U3085">
            <v>-0.05</v>
          </cell>
          <cell r="V3085">
            <v>0.1</v>
          </cell>
          <cell r="W3085">
            <v>-0.1</v>
          </cell>
          <cell r="X3085">
            <v>0.1</v>
          </cell>
          <cell r="Y3085">
            <v>-0.1</v>
          </cell>
          <cell r="Z3085">
            <v>0.1</v>
          </cell>
          <cell r="AA3085">
            <v>-0.1</v>
          </cell>
          <cell r="AB3085" t="str">
            <v>NIL</v>
          </cell>
          <cell r="AC3085" t="str">
            <v>NIL</v>
          </cell>
          <cell r="AD3085" t="str">
            <v>NIL</v>
          </cell>
          <cell r="AE3085" t="str">
            <v>NIL</v>
          </cell>
          <cell r="AF3085" t="str">
            <v>NIL</v>
          </cell>
          <cell r="AG3085" t="str">
            <v>NIL</v>
          </cell>
        </row>
        <row r="3086">
          <cell r="A3086" t="str">
            <v>21-002A</v>
          </cell>
          <cell r="B3086">
            <v>0.2</v>
          </cell>
          <cell r="C3086">
            <v>-0.2</v>
          </cell>
          <cell r="D3086">
            <v>0.1</v>
          </cell>
          <cell r="E3086">
            <v>-0.1</v>
          </cell>
          <cell r="F3086">
            <v>0.05</v>
          </cell>
          <cell r="G3086">
            <v>-0.05</v>
          </cell>
          <cell r="H3086">
            <v>0.1</v>
          </cell>
          <cell r="I3086">
            <v>0</v>
          </cell>
          <cell r="J3086">
            <v>0.05</v>
          </cell>
          <cell r="K3086">
            <v>-0.05</v>
          </cell>
          <cell r="L3086">
            <v>0.05</v>
          </cell>
          <cell r="M3086">
            <v>-0.05</v>
          </cell>
          <cell r="N3086">
            <v>0.1</v>
          </cell>
          <cell r="O3086">
            <v>-0.1</v>
          </cell>
          <cell r="P3086">
            <v>0.1</v>
          </cell>
          <cell r="Q3086">
            <v>-0.1</v>
          </cell>
          <cell r="R3086">
            <v>0.2</v>
          </cell>
          <cell r="S3086">
            <v>-0.2</v>
          </cell>
          <cell r="T3086">
            <v>0.05</v>
          </cell>
          <cell r="U3086">
            <v>-0.05</v>
          </cell>
          <cell r="V3086">
            <v>0.1</v>
          </cell>
          <cell r="W3086">
            <v>-0.1</v>
          </cell>
          <cell r="X3086">
            <v>0.1</v>
          </cell>
          <cell r="Y3086">
            <v>-0.1</v>
          </cell>
          <cell r="Z3086">
            <v>0.05</v>
          </cell>
          <cell r="AA3086">
            <v>-0.05</v>
          </cell>
          <cell r="AB3086" t="str">
            <v>NIL</v>
          </cell>
          <cell r="AC3086" t="str">
            <v>NIL</v>
          </cell>
          <cell r="AD3086" t="str">
            <v>NIL</v>
          </cell>
          <cell r="AE3086" t="str">
            <v>NIL</v>
          </cell>
          <cell r="AF3086" t="str">
            <v>NIL</v>
          </cell>
          <cell r="AG3086" t="str">
            <v>NIL</v>
          </cell>
        </row>
        <row r="3087">
          <cell r="A3087" t="str">
            <v>21-003</v>
          </cell>
          <cell r="B3087">
            <v>0.2</v>
          </cell>
          <cell r="C3087">
            <v>-0.2</v>
          </cell>
          <cell r="D3087">
            <v>0.1</v>
          </cell>
          <cell r="E3087">
            <v>-0.1</v>
          </cell>
          <cell r="F3087">
            <v>0.05</v>
          </cell>
          <cell r="G3087">
            <v>-0.05</v>
          </cell>
          <cell r="H3087">
            <v>0.1</v>
          </cell>
          <cell r="I3087">
            <v>0</v>
          </cell>
          <cell r="J3087">
            <v>0.1</v>
          </cell>
          <cell r="K3087">
            <v>-0.1</v>
          </cell>
          <cell r="L3087">
            <v>0.05</v>
          </cell>
          <cell r="M3087">
            <v>-0.05</v>
          </cell>
          <cell r="N3087">
            <v>0.1</v>
          </cell>
          <cell r="O3087">
            <v>-0.1</v>
          </cell>
          <cell r="P3087">
            <v>0.05</v>
          </cell>
          <cell r="Q3087">
            <v>-0.05</v>
          </cell>
          <cell r="R3087">
            <v>0.2</v>
          </cell>
          <cell r="S3087">
            <v>-0.2</v>
          </cell>
          <cell r="T3087">
            <v>0.05</v>
          </cell>
          <cell r="U3087">
            <v>-0.05</v>
          </cell>
          <cell r="V3087">
            <v>0.1</v>
          </cell>
          <cell r="W3087">
            <v>-0.1</v>
          </cell>
          <cell r="X3087">
            <v>0.1</v>
          </cell>
          <cell r="Y3087">
            <v>-0.1</v>
          </cell>
          <cell r="Z3087">
            <v>0.1</v>
          </cell>
          <cell r="AA3087">
            <v>-0.1</v>
          </cell>
          <cell r="AB3087" t="str">
            <v>NIL</v>
          </cell>
          <cell r="AC3087" t="str">
            <v>NIL</v>
          </cell>
          <cell r="AD3087" t="str">
            <v>NIL</v>
          </cell>
          <cell r="AE3087" t="str">
            <v>NIL</v>
          </cell>
          <cell r="AF3087" t="str">
            <v>NIL</v>
          </cell>
          <cell r="AG3087" t="str">
            <v>NIL</v>
          </cell>
        </row>
        <row r="3088">
          <cell r="A3088" t="str">
            <v>21-003-1</v>
          </cell>
          <cell r="B3088">
            <v>0.2</v>
          </cell>
          <cell r="C3088">
            <v>-0.2</v>
          </cell>
          <cell r="D3088">
            <v>0.1</v>
          </cell>
          <cell r="E3088">
            <v>-0.1</v>
          </cell>
          <cell r="F3088">
            <v>0.05</v>
          </cell>
          <cell r="G3088">
            <v>-0.05</v>
          </cell>
          <cell r="H3088">
            <v>0.1</v>
          </cell>
          <cell r="I3088">
            <v>0</v>
          </cell>
          <cell r="J3088">
            <v>0.1</v>
          </cell>
          <cell r="K3088">
            <v>-0.1</v>
          </cell>
          <cell r="L3088">
            <v>0.05</v>
          </cell>
          <cell r="M3088">
            <v>-0.05</v>
          </cell>
          <cell r="N3088">
            <v>0.1</v>
          </cell>
          <cell r="O3088">
            <v>-0.1</v>
          </cell>
          <cell r="P3088">
            <v>0.05</v>
          </cell>
          <cell r="Q3088">
            <v>-0.05</v>
          </cell>
          <cell r="R3088">
            <v>0.2</v>
          </cell>
          <cell r="S3088">
            <v>-0.2</v>
          </cell>
          <cell r="T3088">
            <v>0.05</v>
          </cell>
          <cell r="U3088">
            <v>-0.05</v>
          </cell>
          <cell r="V3088">
            <v>0.1</v>
          </cell>
          <cell r="W3088">
            <v>-0.1</v>
          </cell>
          <cell r="X3088">
            <v>0.1</v>
          </cell>
          <cell r="Y3088">
            <v>-0.1</v>
          </cell>
          <cell r="Z3088">
            <v>0.1</v>
          </cell>
          <cell r="AA3088">
            <v>-0.1</v>
          </cell>
          <cell r="AB3088" t="str">
            <v>NIL</v>
          </cell>
          <cell r="AC3088" t="str">
            <v>NIL</v>
          </cell>
          <cell r="AD3088" t="str">
            <v>NIL</v>
          </cell>
          <cell r="AE3088" t="str">
            <v>NIL</v>
          </cell>
          <cell r="AF3088" t="str">
            <v>NIL</v>
          </cell>
          <cell r="AG3088" t="str">
            <v>NIL</v>
          </cell>
        </row>
        <row r="3089">
          <cell r="A3089" t="str">
            <v>21-004</v>
          </cell>
          <cell r="B3089">
            <v>0.2</v>
          </cell>
          <cell r="C3089">
            <v>-0.2</v>
          </cell>
          <cell r="D3089">
            <v>0.1</v>
          </cell>
          <cell r="E3089">
            <v>-0.1</v>
          </cell>
          <cell r="F3089">
            <v>0.05</v>
          </cell>
          <cell r="G3089">
            <v>-0.05</v>
          </cell>
          <cell r="H3089">
            <v>0.1</v>
          </cell>
          <cell r="I3089">
            <v>0</v>
          </cell>
          <cell r="J3089">
            <v>0.1</v>
          </cell>
          <cell r="K3089">
            <v>-0.1</v>
          </cell>
          <cell r="L3089">
            <v>0.05</v>
          </cell>
          <cell r="M3089">
            <v>-0.05</v>
          </cell>
          <cell r="N3089">
            <v>0.1</v>
          </cell>
          <cell r="O3089">
            <v>-0.1</v>
          </cell>
          <cell r="P3089">
            <v>0.05</v>
          </cell>
          <cell r="Q3089">
            <v>-0.05</v>
          </cell>
          <cell r="R3089">
            <v>0.2</v>
          </cell>
          <cell r="S3089">
            <v>-0.2</v>
          </cell>
          <cell r="T3089">
            <v>0.05</v>
          </cell>
          <cell r="U3089">
            <v>-0.05</v>
          </cell>
          <cell r="V3089">
            <v>0.1</v>
          </cell>
          <cell r="W3089">
            <v>-0.1</v>
          </cell>
          <cell r="X3089">
            <v>0.1</v>
          </cell>
          <cell r="Y3089">
            <v>-0.1</v>
          </cell>
          <cell r="Z3089">
            <v>0.1</v>
          </cell>
          <cell r="AA3089">
            <v>-0.1</v>
          </cell>
          <cell r="AB3089" t="str">
            <v>NIL</v>
          </cell>
          <cell r="AC3089" t="str">
            <v>NIL</v>
          </cell>
          <cell r="AD3089" t="str">
            <v>NIL</v>
          </cell>
          <cell r="AE3089" t="str">
            <v>NIL</v>
          </cell>
          <cell r="AF3089" t="str">
            <v>NIL</v>
          </cell>
          <cell r="AG3089" t="str">
            <v>NIL</v>
          </cell>
        </row>
        <row r="3090">
          <cell r="A3090" t="str">
            <v>21-004-1</v>
          </cell>
          <cell r="B3090">
            <v>0.2</v>
          </cell>
          <cell r="C3090">
            <v>-0.2</v>
          </cell>
          <cell r="D3090">
            <v>0.1</v>
          </cell>
          <cell r="E3090">
            <v>-0.1</v>
          </cell>
          <cell r="F3090">
            <v>0.05</v>
          </cell>
          <cell r="G3090">
            <v>-0.05</v>
          </cell>
          <cell r="H3090">
            <v>0.1</v>
          </cell>
          <cell r="I3090">
            <v>0</v>
          </cell>
          <cell r="J3090">
            <v>0.1</v>
          </cell>
          <cell r="K3090">
            <v>-0.1</v>
          </cell>
          <cell r="L3090">
            <v>0.05</v>
          </cell>
          <cell r="M3090">
            <v>-0.05</v>
          </cell>
          <cell r="N3090">
            <v>0.1</v>
          </cell>
          <cell r="O3090">
            <v>-0.1</v>
          </cell>
          <cell r="P3090">
            <v>0.05</v>
          </cell>
          <cell r="Q3090">
            <v>-0.05</v>
          </cell>
          <cell r="R3090">
            <v>0.2</v>
          </cell>
          <cell r="S3090">
            <v>-0.2</v>
          </cell>
          <cell r="T3090">
            <v>0.05</v>
          </cell>
          <cell r="U3090">
            <v>-0.05</v>
          </cell>
          <cell r="V3090">
            <v>0.1</v>
          </cell>
          <cell r="W3090">
            <v>-0.1</v>
          </cell>
          <cell r="X3090">
            <v>0.1</v>
          </cell>
          <cell r="Y3090">
            <v>-0.1</v>
          </cell>
          <cell r="Z3090">
            <v>0.1</v>
          </cell>
          <cell r="AA3090">
            <v>-0.1</v>
          </cell>
          <cell r="AB3090" t="str">
            <v>NIL</v>
          </cell>
          <cell r="AC3090" t="str">
            <v>NIL</v>
          </cell>
          <cell r="AD3090" t="str">
            <v>NIL</v>
          </cell>
          <cell r="AE3090" t="str">
            <v>NIL</v>
          </cell>
          <cell r="AF3090" t="str">
            <v>NIL</v>
          </cell>
          <cell r="AG3090" t="str">
            <v>NIL</v>
          </cell>
        </row>
        <row r="3091">
          <cell r="A3091" t="str">
            <v>21-004-2</v>
          </cell>
          <cell r="B3091">
            <v>0.2</v>
          </cell>
          <cell r="C3091">
            <v>-0.2</v>
          </cell>
          <cell r="D3091">
            <v>0.1</v>
          </cell>
          <cell r="E3091">
            <v>-0.1</v>
          </cell>
          <cell r="F3091">
            <v>0.05</v>
          </cell>
          <cell r="G3091">
            <v>-0.05</v>
          </cell>
          <cell r="H3091">
            <v>0.1</v>
          </cell>
          <cell r="I3091">
            <v>0</v>
          </cell>
          <cell r="J3091">
            <v>0.1</v>
          </cell>
          <cell r="K3091">
            <v>-0.1</v>
          </cell>
          <cell r="L3091">
            <v>0.05</v>
          </cell>
          <cell r="M3091">
            <v>-0.05</v>
          </cell>
          <cell r="N3091">
            <v>0.1</v>
          </cell>
          <cell r="O3091">
            <v>-0.1</v>
          </cell>
          <cell r="P3091">
            <v>0.05</v>
          </cell>
          <cell r="Q3091">
            <v>-0.05</v>
          </cell>
          <cell r="R3091">
            <v>0.2</v>
          </cell>
          <cell r="S3091">
            <v>-0.2</v>
          </cell>
          <cell r="T3091">
            <v>0.05</v>
          </cell>
          <cell r="U3091">
            <v>-0.05</v>
          </cell>
          <cell r="V3091">
            <v>0.1</v>
          </cell>
          <cell r="W3091">
            <v>-0.1</v>
          </cell>
          <cell r="X3091">
            <v>0.1</v>
          </cell>
          <cell r="Y3091">
            <v>-0.1</v>
          </cell>
          <cell r="Z3091">
            <v>0.1</v>
          </cell>
          <cell r="AA3091">
            <v>-0.1</v>
          </cell>
          <cell r="AB3091" t="str">
            <v>NIL</v>
          </cell>
          <cell r="AC3091" t="str">
            <v>NIL</v>
          </cell>
          <cell r="AD3091" t="str">
            <v>NIL</v>
          </cell>
          <cell r="AE3091" t="str">
            <v>NIL</v>
          </cell>
          <cell r="AF3091" t="str">
            <v>NIL</v>
          </cell>
          <cell r="AG3091" t="str">
            <v>NIL</v>
          </cell>
        </row>
        <row r="3092">
          <cell r="A3092" t="str">
            <v>21-005</v>
          </cell>
          <cell r="B3092">
            <v>0.2</v>
          </cell>
          <cell r="C3092">
            <v>-0.2</v>
          </cell>
          <cell r="D3092">
            <v>0.1</v>
          </cell>
          <cell r="E3092">
            <v>-0.1</v>
          </cell>
          <cell r="F3092">
            <v>0.05</v>
          </cell>
          <cell r="G3092">
            <v>-0.05</v>
          </cell>
          <cell r="H3092">
            <v>0.1</v>
          </cell>
          <cell r="I3092">
            <v>0</v>
          </cell>
          <cell r="J3092">
            <v>0.1</v>
          </cell>
          <cell r="K3092">
            <v>-0.1</v>
          </cell>
          <cell r="L3092">
            <v>0.05</v>
          </cell>
          <cell r="M3092">
            <v>-0.05</v>
          </cell>
          <cell r="N3092">
            <v>0.1</v>
          </cell>
          <cell r="O3092">
            <v>-0.1</v>
          </cell>
          <cell r="P3092">
            <v>0.05</v>
          </cell>
          <cell r="Q3092">
            <v>-0.05</v>
          </cell>
          <cell r="R3092">
            <v>0.2</v>
          </cell>
          <cell r="S3092">
            <v>-0.2</v>
          </cell>
          <cell r="T3092">
            <v>0.05</v>
          </cell>
          <cell r="U3092">
            <v>-0.05</v>
          </cell>
          <cell r="V3092">
            <v>0.1</v>
          </cell>
          <cell r="W3092">
            <v>-0.1</v>
          </cell>
          <cell r="X3092">
            <v>0.1</v>
          </cell>
          <cell r="Y3092">
            <v>-0.1</v>
          </cell>
          <cell r="Z3092">
            <v>0.1</v>
          </cell>
          <cell r="AA3092">
            <v>-0.1</v>
          </cell>
          <cell r="AB3092" t="str">
            <v>NIL</v>
          </cell>
          <cell r="AC3092" t="str">
            <v>NIL</v>
          </cell>
          <cell r="AD3092" t="str">
            <v>NIL</v>
          </cell>
          <cell r="AE3092" t="str">
            <v>NIL</v>
          </cell>
          <cell r="AF3092" t="str">
            <v>NIL</v>
          </cell>
          <cell r="AG3092" t="str">
            <v>NIL</v>
          </cell>
        </row>
        <row r="3093">
          <cell r="A3093" t="str">
            <v>21-005-1</v>
          </cell>
          <cell r="B3093">
            <v>0.2</v>
          </cell>
          <cell r="C3093">
            <v>-0.2</v>
          </cell>
          <cell r="D3093">
            <v>0.1</v>
          </cell>
          <cell r="E3093">
            <v>-0.1</v>
          </cell>
          <cell r="F3093">
            <v>0.05</v>
          </cell>
          <cell r="G3093">
            <v>-0.05</v>
          </cell>
          <cell r="H3093">
            <v>0.1</v>
          </cell>
          <cell r="I3093">
            <v>0</v>
          </cell>
          <cell r="J3093">
            <v>0.1</v>
          </cell>
          <cell r="K3093">
            <v>-0.1</v>
          </cell>
          <cell r="L3093">
            <v>0.05</v>
          </cell>
          <cell r="M3093">
            <v>-0.05</v>
          </cell>
          <cell r="N3093">
            <v>0.1</v>
          </cell>
          <cell r="O3093">
            <v>-0.1</v>
          </cell>
          <cell r="P3093">
            <v>0.05</v>
          </cell>
          <cell r="Q3093">
            <v>-0.05</v>
          </cell>
          <cell r="R3093">
            <v>0.2</v>
          </cell>
          <cell r="S3093">
            <v>-0.2</v>
          </cell>
          <cell r="T3093">
            <v>0.05</v>
          </cell>
          <cell r="U3093">
            <v>-0.05</v>
          </cell>
          <cell r="V3093">
            <v>0.1</v>
          </cell>
          <cell r="W3093">
            <v>-0.1</v>
          </cell>
          <cell r="X3093">
            <v>0.1</v>
          </cell>
          <cell r="Y3093">
            <v>-0.1</v>
          </cell>
          <cell r="Z3093">
            <v>0.1</v>
          </cell>
          <cell r="AA3093">
            <v>-0.1</v>
          </cell>
          <cell r="AB3093" t="str">
            <v>NIL</v>
          </cell>
          <cell r="AC3093" t="str">
            <v>NIL</v>
          </cell>
          <cell r="AD3093" t="str">
            <v>NIL</v>
          </cell>
          <cell r="AE3093" t="str">
            <v>NIL</v>
          </cell>
          <cell r="AF3093" t="str">
            <v>NIL</v>
          </cell>
          <cell r="AG3093" t="str">
            <v>NIL</v>
          </cell>
        </row>
        <row r="3094">
          <cell r="A3094" t="str">
            <v>21-005-2</v>
          </cell>
          <cell r="B3094">
            <v>0.2</v>
          </cell>
          <cell r="C3094">
            <v>-0.2</v>
          </cell>
          <cell r="D3094">
            <v>0.1</v>
          </cell>
          <cell r="E3094">
            <v>-0.1</v>
          </cell>
          <cell r="F3094">
            <v>0.05</v>
          </cell>
          <cell r="G3094">
            <v>-0.05</v>
          </cell>
          <cell r="H3094">
            <v>0.1</v>
          </cell>
          <cell r="I3094">
            <v>0</v>
          </cell>
          <cell r="J3094">
            <v>0.1</v>
          </cell>
          <cell r="K3094">
            <v>-0.1</v>
          </cell>
          <cell r="L3094">
            <v>0.05</v>
          </cell>
          <cell r="M3094">
            <v>-0.05</v>
          </cell>
          <cell r="N3094">
            <v>0.1</v>
          </cell>
          <cell r="O3094">
            <v>-0.1</v>
          </cell>
          <cell r="P3094">
            <v>0.05</v>
          </cell>
          <cell r="Q3094">
            <v>-0.05</v>
          </cell>
          <cell r="R3094">
            <v>0.2</v>
          </cell>
          <cell r="S3094">
            <v>-0.2</v>
          </cell>
          <cell r="T3094">
            <v>0.05</v>
          </cell>
          <cell r="U3094">
            <v>-0.05</v>
          </cell>
          <cell r="V3094">
            <v>0.1</v>
          </cell>
          <cell r="W3094">
            <v>-0.1</v>
          </cell>
          <cell r="X3094">
            <v>0.1</v>
          </cell>
          <cell r="Y3094">
            <v>-0.1</v>
          </cell>
          <cell r="Z3094">
            <v>0.1</v>
          </cell>
          <cell r="AA3094">
            <v>-0.1</v>
          </cell>
          <cell r="AB3094" t="str">
            <v>NIL</v>
          </cell>
          <cell r="AC3094" t="str">
            <v>NIL</v>
          </cell>
          <cell r="AD3094" t="str">
            <v>NIL</v>
          </cell>
          <cell r="AE3094" t="str">
            <v>NIL</v>
          </cell>
          <cell r="AF3094" t="str">
            <v>NIL</v>
          </cell>
          <cell r="AG3094" t="str">
            <v>NIL</v>
          </cell>
        </row>
        <row r="3095">
          <cell r="A3095" t="str">
            <v>21-006</v>
          </cell>
          <cell r="B3095">
            <v>0.2</v>
          </cell>
          <cell r="C3095">
            <v>-0.2</v>
          </cell>
          <cell r="D3095">
            <v>0.1</v>
          </cell>
          <cell r="E3095">
            <v>-0.1</v>
          </cell>
          <cell r="F3095">
            <v>0.05</v>
          </cell>
          <cell r="G3095">
            <v>-0.05</v>
          </cell>
          <cell r="H3095">
            <v>0.1</v>
          </cell>
          <cell r="I3095">
            <v>0</v>
          </cell>
          <cell r="J3095">
            <v>0.1</v>
          </cell>
          <cell r="K3095">
            <v>-0.1</v>
          </cell>
          <cell r="L3095">
            <v>0.05</v>
          </cell>
          <cell r="M3095">
            <v>-0.05</v>
          </cell>
          <cell r="N3095">
            <v>0.1</v>
          </cell>
          <cell r="O3095">
            <v>-0.1</v>
          </cell>
          <cell r="P3095">
            <v>0.05</v>
          </cell>
          <cell r="Q3095">
            <v>-0.05</v>
          </cell>
          <cell r="R3095">
            <v>0.2</v>
          </cell>
          <cell r="S3095">
            <v>-0.2</v>
          </cell>
          <cell r="T3095">
            <v>0.05</v>
          </cell>
          <cell r="U3095">
            <v>-0.05</v>
          </cell>
          <cell r="V3095">
            <v>0.1</v>
          </cell>
          <cell r="W3095">
            <v>-0.1</v>
          </cell>
          <cell r="X3095">
            <v>0.1</v>
          </cell>
          <cell r="Y3095">
            <v>-0.1</v>
          </cell>
          <cell r="Z3095">
            <v>0.1</v>
          </cell>
          <cell r="AA3095">
            <v>-0.1</v>
          </cell>
          <cell r="AB3095" t="str">
            <v>NIL</v>
          </cell>
          <cell r="AC3095" t="str">
            <v>NIL</v>
          </cell>
          <cell r="AD3095" t="str">
            <v>NIL</v>
          </cell>
          <cell r="AE3095" t="str">
            <v>NIL</v>
          </cell>
          <cell r="AF3095" t="str">
            <v>NIL</v>
          </cell>
          <cell r="AG3095" t="str">
            <v>NIL</v>
          </cell>
        </row>
        <row r="3096">
          <cell r="A3096" t="str">
            <v>21-006-1</v>
          </cell>
          <cell r="B3096">
            <v>0.2</v>
          </cell>
          <cell r="C3096">
            <v>-0.2</v>
          </cell>
          <cell r="D3096">
            <v>0.1</v>
          </cell>
          <cell r="E3096">
            <v>-0.1</v>
          </cell>
          <cell r="F3096">
            <v>0.05</v>
          </cell>
          <cell r="G3096">
            <v>-0.05</v>
          </cell>
          <cell r="H3096">
            <v>0.1</v>
          </cell>
          <cell r="I3096">
            <v>0</v>
          </cell>
          <cell r="J3096">
            <v>0.1</v>
          </cell>
          <cell r="K3096">
            <v>-0.1</v>
          </cell>
          <cell r="L3096">
            <v>0.05</v>
          </cell>
          <cell r="M3096">
            <v>-0.05</v>
          </cell>
          <cell r="N3096">
            <v>0.1</v>
          </cell>
          <cell r="O3096">
            <v>-0.1</v>
          </cell>
          <cell r="P3096">
            <v>0.05</v>
          </cell>
          <cell r="Q3096">
            <v>-0.05</v>
          </cell>
          <cell r="R3096">
            <v>0.2</v>
          </cell>
          <cell r="S3096">
            <v>-0.2</v>
          </cell>
          <cell r="T3096">
            <v>0.05</v>
          </cell>
          <cell r="U3096">
            <v>-0.05</v>
          </cell>
          <cell r="V3096">
            <v>0.1</v>
          </cell>
          <cell r="W3096">
            <v>-0.1</v>
          </cell>
          <cell r="X3096">
            <v>0.1</v>
          </cell>
          <cell r="Y3096">
            <v>-0.1</v>
          </cell>
          <cell r="Z3096">
            <v>0.1</v>
          </cell>
          <cell r="AA3096">
            <v>-0.1</v>
          </cell>
          <cell r="AB3096" t="str">
            <v>NIL</v>
          </cell>
          <cell r="AC3096" t="str">
            <v>NIL</v>
          </cell>
          <cell r="AD3096" t="str">
            <v>NIL</v>
          </cell>
          <cell r="AE3096" t="str">
            <v>NIL</v>
          </cell>
          <cell r="AF3096" t="str">
            <v>NIL</v>
          </cell>
          <cell r="AG3096" t="str">
            <v>NIL</v>
          </cell>
        </row>
        <row r="3097">
          <cell r="A3097" t="str">
            <v>21-007</v>
          </cell>
          <cell r="B3097">
            <v>0.2</v>
          </cell>
          <cell r="C3097">
            <v>-0.2</v>
          </cell>
          <cell r="D3097">
            <v>0.1</v>
          </cell>
          <cell r="E3097">
            <v>-0.1</v>
          </cell>
          <cell r="F3097">
            <v>0.05</v>
          </cell>
          <cell r="G3097">
            <v>-0.05</v>
          </cell>
          <cell r="H3097">
            <v>0.1</v>
          </cell>
          <cell r="I3097">
            <v>0</v>
          </cell>
          <cell r="J3097">
            <v>0.1</v>
          </cell>
          <cell r="K3097">
            <v>-0.1</v>
          </cell>
          <cell r="L3097">
            <v>0.05</v>
          </cell>
          <cell r="M3097">
            <v>-0.05</v>
          </cell>
          <cell r="N3097">
            <v>0.1</v>
          </cell>
          <cell r="O3097">
            <v>-0.1</v>
          </cell>
          <cell r="P3097">
            <v>0.05</v>
          </cell>
          <cell r="Q3097">
            <v>-0.05</v>
          </cell>
          <cell r="R3097">
            <v>0.2</v>
          </cell>
          <cell r="S3097">
            <v>-0.2</v>
          </cell>
          <cell r="T3097">
            <v>0.05</v>
          </cell>
          <cell r="U3097">
            <v>-0.05</v>
          </cell>
          <cell r="V3097">
            <v>0.1</v>
          </cell>
          <cell r="W3097">
            <v>-0.1</v>
          </cell>
          <cell r="X3097">
            <v>0.1</v>
          </cell>
          <cell r="Y3097">
            <v>-0.1</v>
          </cell>
          <cell r="Z3097">
            <v>0.1</v>
          </cell>
          <cell r="AA3097">
            <v>-0.1</v>
          </cell>
          <cell r="AB3097" t="str">
            <v>NIL</v>
          </cell>
          <cell r="AC3097" t="str">
            <v>NIL</v>
          </cell>
          <cell r="AD3097" t="str">
            <v>NIL</v>
          </cell>
          <cell r="AE3097" t="str">
            <v>NIL</v>
          </cell>
          <cell r="AF3097" t="str">
            <v>NIL</v>
          </cell>
          <cell r="AG3097" t="str">
            <v>NIL</v>
          </cell>
        </row>
        <row r="3098">
          <cell r="A3098" t="str">
            <v>21-008</v>
          </cell>
          <cell r="B3098">
            <v>0.2</v>
          </cell>
          <cell r="C3098">
            <v>-0.2</v>
          </cell>
          <cell r="D3098">
            <v>0.1</v>
          </cell>
          <cell r="E3098">
            <v>-0.1</v>
          </cell>
          <cell r="F3098">
            <v>0.05</v>
          </cell>
          <cell r="G3098">
            <v>-0.05</v>
          </cell>
          <cell r="H3098">
            <v>0.1</v>
          </cell>
          <cell r="I3098">
            <v>0</v>
          </cell>
          <cell r="J3098">
            <v>0.1</v>
          </cell>
          <cell r="K3098">
            <v>-0.1</v>
          </cell>
          <cell r="L3098">
            <v>0.05</v>
          </cell>
          <cell r="M3098">
            <v>-0.05</v>
          </cell>
          <cell r="N3098">
            <v>0.1</v>
          </cell>
          <cell r="O3098">
            <v>-0.1</v>
          </cell>
          <cell r="P3098">
            <v>0.05</v>
          </cell>
          <cell r="Q3098">
            <v>-0.05</v>
          </cell>
          <cell r="R3098">
            <v>0.2</v>
          </cell>
          <cell r="S3098">
            <v>-0.2</v>
          </cell>
          <cell r="T3098">
            <v>0.05</v>
          </cell>
          <cell r="U3098">
            <v>-0.05</v>
          </cell>
          <cell r="V3098">
            <v>0.1</v>
          </cell>
          <cell r="W3098">
            <v>-0.1</v>
          </cell>
          <cell r="X3098">
            <v>0.1</v>
          </cell>
          <cell r="Y3098">
            <v>-0.1</v>
          </cell>
          <cell r="Z3098">
            <v>0.1</v>
          </cell>
          <cell r="AA3098">
            <v>-0.1</v>
          </cell>
          <cell r="AB3098" t="str">
            <v>NIL</v>
          </cell>
          <cell r="AC3098" t="str">
            <v>NIL</v>
          </cell>
          <cell r="AD3098" t="str">
            <v>NIL</v>
          </cell>
          <cell r="AE3098" t="str">
            <v>NIL</v>
          </cell>
          <cell r="AF3098" t="str">
            <v>NIL</v>
          </cell>
          <cell r="AG3098" t="str">
            <v>NIL</v>
          </cell>
        </row>
        <row r="3099">
          <cell r="A3099" t="str">
            <v>21-008-1</v>
          </cell>
          <cell r="B3099">
            <v>0.2</v>
          </cell>
          <cell r="C3099">
            <v>-0.2</v>
          </cell>
          <cell r="D3099">
            <v>0.1</v>
          </cell>
          <cell r="E3099">
            <v>-0.1</v>
          </cell>
          <cell r="F3099">
            <v>0.05</v>
          </cell>
          <cell r="G3099">
            <v>-0.05</v>
          </cell>
          <cell r="H3099">
            <v>0.1</v>
          </cell>
          <cell r="I3099">
            <v>0</v>
          </cell>
          <cell r="J3099">
            <v>0.1</v>
          </cell>
          <cell r="K3099">
            <v>-0.1</v>
          </cell>
          <cell r="L3099">
            <v>0.05</v>
          </cell>
          <cell r="M3099">
            <v>-0.05</v>
          </cell>
          <cell r="N3099">
            <v>0.1</v>
          </cell>
          <cell r="O3099">
            <v>-0.1</v>
          </cell>
          <cell r="P3099">
            <v>0.05</v>
          </cell>
          <cell r="Q3099">
            <v>-0.05</v>
          </cell>
          <cell r="R3099">
            <v>0.2</v>
          </cell>
          <cell r="S3099">
            <v>-0.2</v>
          </cell>
          <cell r="T3099">
            <v>0.05</v>
          </cell>
          <cell r="U3099">
            <v>-0.05</v>
          </cell>
          <cell r="V3099">
            <v>0.1</v>
          </cell>
          <cell r="W3099">
            <v>-0.1</v>
          </cell>
          <cell r="X3099">
            <v>0.1</v>
          </cell>
          <cell r="Y3099">
            <v>-0.1</v>
          </cell>
          <cell r="Z3099">
            <v>0.1</v>
          </cell>
          <cell r="AA3099">
            <v>-0.1</v>
          </cell>
          <cell r="AB3099" t="str">
            <v>NIL</v>
          </cell>
          <cell r="AC3099" t="str">
            <v>NIL</v>
          </cell>
          <cell r="AD3099" t="str">
            <v>NIL</v>
          </cell>
          <cell r="AE3099" t="str">
            <v>NIL</v>
          </cell>
          <cell r="AF3099" t="str">
            <v>NIL</v>
          </cell>
          <cell r="AG3099" t="str">
            <v>NIL</v>
          </cell>
        </row>
        <row r="3100">
          <cell r="A3100" t="str">
            <v>21-009</v>
          </cell>
          <cell r="B3100">
            <v>0.2</v>
          </cell>
          <cell r="C3100">
            <v>-0.2</v>
          </cell>
          <cell r="D3100">
            <v>0.1</v>
          </cell>
          <cell r="E3100">
            <v>-0.1</v>
          </cell>
          <cell r="F3100">
            <v>0.05</v>
          </cell>
          <cell r="G3100">
            <v>-0.05</v>
          </cell>
          <cell r="H3100">
            <v>0.1</v>
          </cell>
          <cell r="I3100">
            <v>0</v>
          </cell>
          <cell r="J3100">
            <v>0.1</v>
          </cell>
          <cell r="K3100">
            <v>-0.1</v>
          </cell>
          <cell r="L3100">
            <v>0.05</v>
          </cell>
          <cell r="M3100">
            <v>-0.05</v>
          </cell>
          <cell r="N3100">
            <v>0.1</v>
          </cell>
          <cell r="O3100">
            <v>-0.1</v>
          </cell>
          <cell r="P3100">
            <v>0.05</v>
          </cell>
          <cell r="Q3100">
            <v>-0.05</v>
          </cell>
          <cell r="R3100">
            <v>0.2</v>
          </cell>
          <cell r="S3100">
            <v>-0.2</v>
          </cell>
          <cell r="T3100">
            <v>0.03</v>
          </cell>
          <cell r="U3100">
            <v>-0.03</v>
          </cell>
          <cell r="V3100">
            <v>0.1</v>
          </cell>
          <cell r="W3100">
            <v>-0.1</v>
          </cell>
          <cell r="X3100">
            <v>0.1</v>
          </cell>
          <cell r="Y3100">
            <v>-0.1</v>
          </cell>
          <cell r="Z3100">
            <v>0.1</v>
          </cell>
          <cell r="AA3100">
            <v>-0.1</v>
          </cell>
          <cell r="AB3100" t="str">
            <v>NIL</v>
          </cell>
          <cell r="AC3100" t="str">
            <v>NIL</v>
          </cell>
          <cell r="AD3100" t="str">
            <v>NIL</v>
          </cell>
          <cell r="AE3100" t="str">
            <v>NIL</v>
          </cell>
          <cell r="AF3100" t="str">
            <v>NIL</v>
          </cell>
          <cell r="AG3100" t="str">
            <v>NIL</v>
          </cell>
        </row>
        <row r="3101">
          <cell r="A3101" t="str">
            <v>21-009-1</v>
          </cell>
          <cell r="B3101">
            <v>0.2</v>
          </cell>
          <cell r="C3101">
            <v>-0.2</v>
          </cell>
          <cell r="D3101">
            <v>0.1</v>
          </cell>
          <cell r="E3101">
            <v>-0.1</v>
          </cell>
          <cell r="F3101">
            <v>0.05</v>
          </cell>
          <cell r="G3101">
            <v>-0.05</v>
          </cell>
          <cell r="H3101">
            <v>0.1</v>
          </cell>
          <cell r="I3101">
            <v>0</v>
          </cell>
          <cell r="J3101">
            <v>0.1</v>
          </cell>
          <cell r="K3101">
            <v>-0.1</v>
          </cell>
          <cell r="L3101">
            <v>0.05</v>
          </cell>
          <cell r="M3101">
            <v>-0.05</v>
          </cell>
          <cell r="N3101">
            <v>0.1</v>
          </cell>
          <cell r="O3101">
            <v>-0.1</v>
          </cell>
          <cell r="P3101">
            <v>0.05</v>
          </cell>
          <cell r="Q3101">
            <v>-0.05</v>
          </cell>
          <cell r="R3101">
            <v>0.2</v>
          </cell>
          <cell r="S3101">
            <v>-0.2</v>
          </cell>
          <cell r="T3101">
            <v>0.03</v>
          </cell>
          <cell r="U3101">
            <v>-0.03</v>
          </cell>
          <cell r="V3101">
            <v>0.1</v>
          </cell>
          <cell r="W3101">
            <v>-0.1</v>
          </cell>
          <cell r="X3101">
            <v>0.1</v>
          </cell>
          <cell r="Y3101">
            <v>-0.1</v>
          </cell>
          <cell r="Z3101">
            <v>0.1</v>
          </cell>
          <cell r="AA3101">
            <v>-0.1</v>
          </cell>
          <cell r="AB3101" t="str">
            <v>NIL</v>
          </cell>
          <cell r="AC3101" t="str">
            <v>NIL</v>
          </cell>
          <cell r="AD3101" t="str">
            <v>NIL</v>
          </cell>
          <cell r="AE3101" t="str">
            <v>NIL</v>
          </cell>
          <cell r="AF3101" t="str">
            <v>NIL</v>
          </cell>
          <cell r="AG3101" t="str">
            <v>NIL</v>
          </cell>
        </row>
        <row r="3102">
          <cell r="A3102" t="str">
            <v>21-009A</v>
          </cell>
          <cell r="B3102">
            <v>0.2</v>
          </cell>
          <cell r="C3102">
            <v>-0.2</v>
          </cell>
          <cell r="D3102">
            <v>0.1</v>
          </cell>
          <cell r="E3102">
            <v>-0.1</v>
          </cell>
          <cell r="F3102">
            <v>0.05</v>
          </cell>
          <cell r="G3102">
            <v>-0.05</v>
          </cell>
          <cell r="H3102">
            <v>0.1</v>
          </cell>
          <cell r="I3102">
            <v>0</v>
          </cell>
          <cell r="J3102">
            <v>0.1</v>
          </cell>
          <cell r="K3102">
            <v>-0.1</v>
          </cell>
          <cell r="L3102">
            <v>0.05</v>
          </cell>
          <cell r="M3102">
            <v>-0.05</v>
          </cell>
          <cell r="N3102">
            <v>0.1</v>
          </cell>
          <cell r="O3102">
            <v>-0.1</v>
          </cell>
          <cell r="P3102">
            <v>0.1</v>
          </cell>
          <cell r="Q3102">
            <v>-0.1</v>
          </cell>
          <cell r="R3102">
            <v>0.2</v>
          </cell>
          <cell r="S3102">
            <v>-0.2</v>
          </cell>
          <cell r="T3102">
            <v>0.05</v>
          </cell>
          <cell r="U3102">
            <v>-0.05</v>
          </cell>
          <cell r="V3102">
            <v>0.1</v>
          </cell>
          <cell r="W3102">
            <v>-0.1</v>
          </cell>
          <cell r="X3102">
            <v>0.1</v>
          </cell>
          <cell r="Y3102">
            <v>-0.1</v>
          </cell>
          <cell r="Z3102">
            <v>0.1</v>
          </cell>
          <cell r="AA3102">
            <v>-0.1</v>
          </cell>
          <cell r="AB3102" t="str">
            <v>NIL</v>
          </cell>
          <cell r="AC3102" t="str">
            <v>NIL</v>
          </cell>
          <cell r="AD3102" t="str">
            <v>NIL</v>
          </cell>
          <cell r="AE3102" t="str">
            <v>NIL</v>
          </cell>
          <cell r="AF3102" t="str">
            <v>NIL</v>
          </cell>
          <cell r="AG3102" t="str">
            <v>NIL</v>
          </cell>
        </row>
        <row r="3103">
          <cell r="A3103" t="str">
            <v>21-009L</v>
          </cell>
          <cell r="B3103">
            <v>0.2</v>
          </cell>
          <cell r="C3103">
            <v>-0.2</v>
          </cell>
          <cell r="D3103">
            <v>0.1</v>
          </cell>
          <cell r="E3103">
            <v>-0.1</v>
          </cell>
          <cell r="F3103">
            <v>0.05</v>
          </cell>
          <cell r="G3103">
            <v>-0.05</v>
          </cell>
          <cell r="H3103">
            <v>0.1</v>
          </cell>
          <cell r="I3103">
            <v>0</v>
          </cell>
          <cell r="J3103">
            <v>0.1</v>
          </cell>
          <cell r="K3103">
            <v>-0.1</v>
          </cell>
          <cell r="L3103">
            <v>0.05</v>
          </cell>
          <cell r="M3103">
            <v>-0.05</v>
          </cell>
          <cell r="N3103">
            <v>0.1</v>
          </cell>
          <cell r="O3103">
            <v>-0.1</v>
          </cell>
          <cell r="P3103">
            <v>0.05</v>
          </cell>
          <cell r="Q3103">
            <v>-0.05</v>
          </cell>
          <cell r="R3103">
            <v>0.2</v>
          </cell>
          <cell r="S3103">
            <v>-0.2</v>
          </cell>
          <cell r="T3103">
            <v>0.03</v>
          </cell>
          <cell r="U3103">
            <v>-0.03</v>
          </cell>
          <cell r="V3103">
            <v>0.1</v>
          </cell>
          <cell r="W3103">
            <v>-0.1</v>
          </cell>
          <cell r="X3103">
            <v>0.1</v>
          </cell>
          <cell r="Y3103">
            <v>-0.1</v>
          </cell>
          <cell r="Z3103">
            <v>0.1</v>
          </cell>
          <cell r="AA3103">
            <v>-0.1</v>
          </cell>
          <cell r="AB3103" t="str">
            <v>NIL</v>
          </cell>
          <cell r="AC3103" t="str">
            <v>NIL</v>
          </cell>
          <cell r="AD3103" t="str">
            <v>NIL</v>
          </cell>
          <cell r="AE3103" t="str">
            <v>NIL</v>
          </cell>
          <cell r="AF3103" t="str">
            <v>NIL</v>
          </cell>
          <cell r="AG3103" t="str">
            <v>NIL</v>
          </cell>
        </row>
        <row r="3104">
          <cell r="A3104" t="str">
            <v>21-010</v>
          </cell>
          <cell r="B3104">
            <v>0.2</v>
          </cell>
          <cell r="C3104">
            <v>-0.2</v>
          </cell>
          <cell r="D3104">
            <v>0.1</v>
          </cell>
          <cell r="E3104">
            <v>-0.1</v>
          </cell>
          <cell r="F3104">
            <v>0.05</v>
          </cell>
          <cell r="G3104">
            <v>-0.05</v>
          </cell>
          <cell r="H3104">
            <v>0.1</v>
          </cell>
          <cell r="I3104">
            <v>0</v>
          </cell>
          <cell r="J3104">
            <v>0.1</v>
          </cell>
          <cell r="K3104">
            <v>-0.1</v>
          </cell>
          <cell r="L3104">
            <v>0.1</v>
          </cell>
          <cell r="M3104">
            <v>-0.1</v>
          </cell>
          <cell r="N3104">
            <v>0.1</v>
          </cell>
          <cell r="O3104">
            <v>-0.1</v>
          </cell>
          <cell r="P3104">
            <v>0.05</v>
          </cell>
          <cell r="Q3104">
            <v>-0.05</v>
          </cell>
          <cell r="R3104">
            <v>0.2</v>
          </cell>
          <cell r="S3104">
            <v>-0.2</v>
          </cell>
          <cell r="T3104">
            <v>0.05</v>
          </cell>
          <cell r="U3104">
            <v>-0.05</v>
          </cell>
          <cell r="V3104">
            <v>0.1</v>
          </cell>
          <cell r="W3104">
            <v>-0.1</v>
          </cell>
          <cell r="X3104">
            <v>0.1</v>
          </cell>
          <cell r="Y3104">
            <v>-0.1</v>
          </cell>
          <cell r="Z3104">
            <v>0.1</v>
          </cell>
          <cell r="AA3104">
            <v>-0.1</v>
          </cell>
          <cell r="AB3104" t="str">
            <v>NIL</v>
          </cell>
          <cell r="AC3104" t="str">
            <v>NIL</v>
          </cell>
          <cell r="AD3104" t="str">
            <v>NIL</v>
          </cell>
          <cell r="AE3104" t="str">
            <v>NIL</v>
          </cell>
          <cell r="AF3104" t="str">
            <v>NIL</v>
          </cell>
          <cell r="AG3104" t="str">
            <v>NIL</v>
          </cell>
        </row>
        <row r="3105">
          <cell r="A3105" t="str">
            <v>21-010-1</v>
          </cell>
          <cell r="B3105">
            <v>0.2</v>
          </cell>
          <cell r="C3105">
            <v>-0.2</v>
          </cell>
          <cell r="D3105">
            <v>0.1</v>
          </cell>
          <cell r="E3105">
            <v>-0.1</v>
          </cell>
          <cell r="F3105">
            <v>0.05</v>
          </cell>
          <cell r="G3105">
            <v>-0.05</v>
          </cell>
          <cell r="H3105">
            <v>0.1</v>
          </cell>
          <cell r="I3105">
            <v>0</v>
          </cell>
          <cell r="J3105">
            <v>0.1</v>
          </cell>
          <cell r="K3105">
            <v>-0.1</v>
          </cell>
          <cell r="L3105">
            <v>0.1</v>
          </cell>
          <cell r="M3105">
            <v>-0.1</v>
          </cell>
          <cell r="N3105">
            <v>0.1</v>
          </cell>
          <cell r="O3105">
            <v>-0.1</v>
          </cell>
          <cell r="P3105">
            <v>0.05</v>
          </cell>
          <cell r="Q3105">
            <v>-0.05</v>
          </cell>
          <cell r="R3105">
            <v>0.2</v>
          </cell>
          <cell r="S3105">
            <v>-0.2</v>
          </cell>
          <cell r="T3105">
            <v>0.05</v>
          </cell>
          <cell r="U3105">
            <v>-0.05</v>
          </cell>
          <cell r="V3105">
            <v>0.1</v>
          </cell>
          <cell r="W3105">
            <v>-0.1</v>
          </cell>
          <cell r="X3105">
            <v>0.1</v>
          </cell>
          <cell r="Y3105">
            <v>-0.1</v>
          </cell>
          <cell r="Z3105">
            <v>0.1</v>
          </cell>
          <cell r="AA3105">
            <v>-0.1</v>
          </cell>
          <cell r="AB3105" t="str">
            <v>NIL</v>
          </cell>
          <cell r="AC3105" t="str">
            <v>NIL</v>
          </cell>
          <cell r="AD3105" t="str">
            <v>NIL</v>
          </cell>
          <cell r="AE3105" t="str">
            <v>NIL</v>
          </cell>
          <cell r="AF3105" t="str">
            <v>NIL</v>
          </cell>
          <cell r="AG3105" t="str">
            <v>NIL</v>
          </cell>
        </row>
        <row r="3106">
          <cell r="A3106" t="str">
            <v>21-011</v>
          </cell>
          <cell r="B3106">
            <v>0.2</v>
          </cell>
          <cell r="C3106">
            <v>-0.2</v>
          </cell>
          <cell r="D3106">
            <v>0.1</v>
          </cell>
          <cell r="E3106">
            <v>-0.1</v>
          </cell>
          <cell r="F3106">
            <v>0.05</v>
          </cell>
          <cell r="G3106">
            <v>-0.05</v>
          </cell>
          <cell r="H3106">
            <v>0.1</v>
          </cell>
          <cell r="I3106">
            <v>0</v>
          </cell>
          <cell r="J3106">
            <v>0.1</v>
          </cell>
          <cell r="K3106">
            <v>-0.1</v>
          </cell>
          <cell r="L3106">
            <v>0.05</v>
          </cell>
          <cell r="M3106">
            <v>-0.05</v>
          </cell>
          <cell r="N3106">
            <v>0.1</v>
          </cell>
          <cell r="O3106">
            <v>-0.1</v>
          </cell>
          <cell r="P3106">
            <v>0.05</v>
          </cell>
          <cell r="Q3106">
            <v>-0.05</v>
          </cell>
          <cell r="R3106">
            <v>0.2</v>
          </cell>
          <cell r="S3106">
            <v>-0.2</v>
          </cell>
          <cell r="T3106">
            <v>0.05</v>
          </cell>
          <cell r="U3106">
            <v>-0.05</v>
          </cell>
          <cell r="V3106">
            <v>0.1</v>
          </cell>
          <cell r="W3106">
            <v>-0.1</v>
          </cell>
          <cell r="X3106">
            <v>0.1</v>
          </cell>
          <cell r="Y3106">
            <v>-0.1</v>
          </cell>
          <cell r="Z3106">
            <v>0.1</v>
          </cell>
          <cell r="AA3106">
            <v>-0.1</v>
          </cell>
          <cell r="AB3106" t="str">
            <v>NIL</v>
          </cell>
          <cell r="AC3106" t="str">
            <v>NIL</v>
          </cell>
          <cell r="AD3106" t="str">
            <v>NIL</v>
          </cell>
          <cell r="AE3106" t="str">
            <v>NIL</v>
          </cell>
          <cell r="AF3106" t="str">
            <v>NIL</v>
          </cell>
          <cell r="AG3106" t="str">
            <v>NIL</v>
          </cell>
        </row>
        <row r="3107">
          <cell r="A3107" t="str">
            <v>21-011-1</v>
          </cell>
          <cell r="B3107">
            <v>0.2</v>
          </cell>
          <cell r="C3107">
            <v>-0.2</v>
          </cell>
          <cell r="D3107">
            <v>0.1</v>
          </cell>
          <cell r="E3107">
            <v>-0.1</v>
          </cell>
          <cell r="F3107">
            <v>0.05</v>
          </cell>
          <cell r="G3107">
            <v>-0.05</v>
          </cell>
          <cell r="H3107">
            <v>0.1</v>
          </cell>
          <cell r="I3107">
            <v>0</v>
          </cell>
          <cell r="J3107">
            <v>0.1</v>
          </cell>
          <cell r="K3107">
            <v>-0.1</v>
          </cell>
          <cell r="L3107">
            <v>0.05</v>
          </cell>
          <cell r="M3107">
            <v>-0.05</v>
          </cell>
          <cell r="N3107">
            <v>0.1</v>
          </cell>
          <cell r="O3107">
            <v>-0.1</v>
          </cell>
          <cell r="P3107">
            <v>0.05</v>
          </cell>
          <cell r="Q3107">
            <v>-0.05</v>
          </cell>
          <cell r="R3107">
            <v>0.2</v>
          </cell>
          <cell r="S3107">
            <v>-0.2</v>
          </cell>
          <cell r="T3107">
            <v>0.05</v>
          </cell>
          <cell r="U3107">
            <v>-0.05</v>
          </cell>
          <cell r="V3107">
            <v>0.1</v>
          </cell>
          <cell r="W3107">
            <v>-0.1</v>
          </cell>
          <cell r="X3107">
            <v>0.1</v>
          </cell>
          <cell r="Y3107">
            <v>-0.1</v>
          </cell>
          <cell r="Z3107">
            <v>0.1</v>
          </cell>
          <cell r="AA3107">
            <v>-0.1</v>
          </cell>
          <cell r="AB3107" t="str">
            <v>NIL</v>
          </cell>
          <cell r="AC3107" t="str">
            <v>NIL</v>
          </cell>
          <cell r="AD3107" t="str">
            <v>NIL</v>
          </cell>
          <cell r="AE3107" t="str">
            <v>NIL</v>
          </cell>
          <cell r="AF3107" t="str">
            <v>NIL</v>
          </cell>
          <cell r="AG3107" t="str">
            <v>NIL</v>
          </cell>
        </row>
        <row r="3108">
          <cell r="A3108" t="str">
            <v>21-011A</v>
          </cell>
          <cell r="B3108">
            <v>0.2</v>
          </cell>
          <cell r="C3108">
            <v>-0.2</v>
          </cell>
          <cell r="D3108">
            <v>0.1</v>
          </cell>
          <cell r="E3108">
            <v>-0.1</v>
          </cell>
          <cell r="F3108">
            <v>0.05</v>
          </cell>
          <cell r="G3108">
            <v>-0.05</v>
          </cell>
          <cell r="H3108">
            <v>0.1</v>
          </cell>
          <cell r="I3108">
            <v>0</v>
          </cell>
          <cell r="J3108">
            <v>0.1</v>
          </cell>
          <cell r="K3108">
            <v>-0.1</v>
          </cell>
          <cell r="L3108">
            <v>0.05</v>
          </cell>
          <cell r="M3108">
            <v>-0.05</v>
          </cell>
          <cell r="N3108">
            <v>0.1</v>
          </cell>
          <cell r="O3108">
            <v>-0.1</v>
          </cell>
          <cell r="P3108">
            <v>0.05</v>
          </cell>
          <cell r="Q3108">
            <v>-0.05</v>
          </cell>
          <cell r="R3108">
            <v>0.2</v>
          </cell>
          <cell r="S3108">
            <v>-0.2</v>
          </cell>
          <cell r="T3108">
            <v>0.05</v>
          </cell>
          <cell r="U3108">
            <v>-0.05</v>
          </cell>
          <cell r="V3108">
            <v>0.05</v>
          </cell>
          <cell r="W3108">
            <v>-0.05</v>
          </cell>
          <cell r="X3108">
            <v>0.05</v>
          </cell>
          <cell r="Y3108">
            <v>-0.05</v>
          </cell>
          <cell r="Z3108">
            <v>0.05</v>
          </cell>
          <cell r="AA3108">
            <v>-0.05</v>
          </cell>
          <cell r="AB3108" t="str">
            <v>NIL</v>
          </cell>
          <cell r="AC3108" t="str">
            <v>NIL</v>
          </cell>
          <cell r="AD3108" t="str">
            <v>NIL</v>
          </cell>
          <cell r="AE3108" t="str">
            <v>NIL</v>
          </cell>
          <cell r="AF3108" t="str">
            <v>NIL</v>
          </cell>
          <cell r="AG3108" t="str">
            <v>NIL</v>
          </cell>
        </row>
        <row r="3109">
          <cell r="A3109" t="str">
            <v>21-012</v>
          </cell>
          <cell r="B3109">
            <v>0.2</v>
          </cell>
          <cell r="C3109">
            <v>-0.2</v>
          </cell>
          <cell r="D3109">
            <v>0.1</v>
          </cell>
          <cell r="E3109">
            <v>-0.1</v>
          </cell>
          <cell r="F3109">
            <v>0.05</v>
          </cell>
          <cell r="G3109">
            <v>-0.05</v>
          </cell>
          <cell r="H3109">
            <v>0.1</v>
          </cell>
          <cell r="I3109">
            <v>0</v>
          </cell>
          <cell r="J3109">
            <v>0.1</v>
          </cell>
          <cell r="K3109">
            <v>-0.1</v>
          </cell>
          <cell r="L3109">
            <v>0.05</v>
          </cell>
          <cell r="M3109">
            <v>-0.05</v>
          </cell>
          <cell r="N3109">
            <v>0.1</v>
          </cell>
          <cell r="O3109">
            <v>-0.1</v>
          </cell>
          <cell r="P3109">
            <v>0.05</v>
          </cell>
          <cell r="Q3109">
            <v>-0.05</v>
          </cell>
          <cell r="R3109">
            <v>0.2</v>
          </cell>
          <cell r="S3109">
            <v>-0.2</v>
          </cell>
          <cell r="T3109">
            <v>0.05</v>
          </cell>
          <cell r="U3109">
            <v>-0.05</v>
          </cell>
          <cell r="V3109">
            <v>0.1</v>
          </cell>
          <cell r="W3109">
            <v>-0.1</v>
          </cell>
          <cell r="X3109">
            <v>0.1</v>
          </cell>
          <cell r="Y3109">
            <v>-0.1</v>
          </cell>
          <cell r="Z3109">
            <v>0.1</v>
          </cell>
          <cell r="AA3109">
            <v>-0.1</v>
          </cell>
          <cell r="AB3109" t="str">
            <v>NIL</v>
          </cell>
          <cell r="AC3109" t="str">
            <v>NIL</v>
          </cell>
          <cell r="AD3109" t="str">
            <v>NIL</v>
          </cell>
          <cell r="AE3109" t="str">
            <v>NIL</v>
          </cell>
          <cell r="AF3109" t="str">
            <v>NIL</v>
          </cell>
          <cell r="AG3109" t="str">
            <v>NIL</v>
          </cell>
        </row>
        <row r="3110">
          <cell r="A3110" t="str">
            <v>21-013</v>
          </cell>
          <cell r="B3110">
            <v>0.2</v>
          </cell>
          <cell r="C3110">
            <v>-0.2</v>
          </cell>
          <cell r="D3110">
            <v>0.1</v>
          </cell>
          <cell r="E3110">
            <v>-0.1</v>
          </cell>
          <cell r="F3110">
            <v>0.05</v>
          </cell>
          <cell r="G3110">
            <v>-0.05</v>
          </cell>
          <cell r="H3110">
            <v>0.1</v>
          </cell>
          <cell r="I3110">
            <v>0</v>
          </cell>
          <cell r="J3110">
            <v>0.1</v>
          </cell>
          <cell r="K3110">
            <v>-0.1</v>
          </cell>
          <cell r="L3110">
            <v>0.05</v>
          </cell>
          <cell r="M3110">
            <v>-0.05</v>
          </cell>
          <cell r="N3110">
            <v>0.1</v>
          </cell>
          <cell r="O3110">
            <v>-0.1</v>
          </cell>
          <cell r="P3110">
            <v>0.05</v>
          </cell>
          <cell r="Q3110">
            <v>-0.05</v>
          </cell>
          <cell r="R3110">
            <v>0.2</v>
          </cell>
          <cell r="S3110">
            <v>-0.2</v>
          </cell>
          <cell r="T3110">
            <v>0.05</v>
          </cell>
          <cell r="U3110">
            <v>-0.05</v>
          </cell>
          <cell r="V3110">
            <v>0.1</v>
          </cell>
          <cell r="W3110">
            <v>-0.1</v>
          </cell>
          <cell r="X3110">
            <v>0.1</v>
          </cell>
          <cell r="Y3110">
            <v>-0.1</v>
          </cell>
          <cell r="Z3110">
            <v>0.1</v>
          </cell>
          <cell r="AA3110">
            <v>-0.1</v>
          </cell>
          <cell r="AB3110" t="str">
            <v>NIL</v>
          </cell>
          <cell r="AC3110" t="str">
            <v>NIL</v>
          </cell>
          <cell r="AD3110" t="str">
            <v>NIL</v>
          </cell>
          <cell r="AE3110" t="str">
            <v>NIL</v>
          </cell>
          <cell r="AF3110" t="str">
            <v>NIL</v>
          </cell>
          <cell r="AG3110" t="str">
            <v>NIL</v>
          </cell>
        </row>
        <row r="3111">
          <cell r="A3111" t="str">
            <v>21-014</v>
          </cell>
          <cell r="B3111">
            <v>0.2</v>
          </cell>
          <cell r="C3111">
            <v>-0.2</v>
          </cell>
          <cell r="D3111">
            <v>0.1</v>
          </cell>
          <cell r="E3111">
            <v>-0.1</v>
          </cell>
          <cell r="F3111">
            <v>0.05</v>
          </cell>
          <cell r="G3111">
            <v>-0.05</v>
          </cell>
          <cell r="H3111">
            <v>0.1</v>
          </cell>
          <cell r="I3111">
            <v>0</v>
          </cell>
          <cell r="J3111">
            <v>0.1</v>
          </cell>
          <cell r="K3111">
            <v>-0.1</v>
          </cell>
          <cell r="L3111">
            <v>0.05</v>
          </cell>
          <cell r="M3111">
            <v>-0.05</v>
          </cell>
          <cell r="N3111">
            <v>0.1</v>
          </cell>
          <cell r="O3111">
            <v>-0.1</v>
          </cell>
          <cell r="P3111">
            <v>0.05</v>
          </cell>
          <cell r="Q3111">
            <v>-0.05</v>
          </cell>
          <cell r="R3111">
            <v>0.2</v>
          </cell>
          <cell r="S3111">
            <v>-0.2</v>
          </cell>
          <cell r="T3111">
            <v>0.05</v>
          </cell>
          <cell r="U3111">
            <v>-0.05</v>
          </cell>
          <cell r="V3111">
            <v>0.1</v>
          </cell>
          <cell r="W3111">
            <v>-0.1</v>
          </cell>
          <cell r="X3111">
            <v>0.1</v>
          </cell>
          <cell r="Y3111">
            <v>-0.1</v>
          </cell>
          <cell r="Z3111">
            <v>0.1</v>
          </cell>
          <cell r="AA3111">
            <v>-0.1</v>
          </cell>
          <cell r="AB3111" t="str">
            <v>NIL</v>
          </cell>
          <cell r="AC3111" t="str">
            <v>NIL</v>
          </cell>
          <cell r="AD3111" t="str">
            <v>NIL</v>
          </cell>
          <cell r="AE3111" t="str">
            <v>NIL</v>
          </cell>
          <cell r="AF3111" t="str">
            <v>NIL</v>
          </cell>
          <cell r="AG3111" t="str">
            <v>NIL</v>
          </cell>
        </row>
        <row r="3112">
          <cell r="A3112" t="str">
            <v>21-014-1</v>
          </cell>
          <cell r="B3112">
            <v>0.2</v>
          </cell>
          <cell r="C3112">
            <v>-0.2</v>
          </cell>
          <cell r="D3112">
            <v>0.1</v>
          </cell>
          <cell r="E3112">
            <v>-0.1</v>
          </cell>
          <cell r="F3112">
            <v>0.05</v>
          </cell>
          <cell r="G3112">
            <v>-0.05</v>
          </cell>
          <cell r="H3112">
            <v>0.1</v>
          </cell>
          <cell r="I3112">
            <v>0</v>
          </cell>
          <cell r="J3112">
            <v>0.1</v>
          </cell>
          <cell r="K3112">
            <v>-0.1</v>
          </cell>
          <cell r="L3112">
            <v>0.05</v>
          </cell>
          <cell r="M3112">
            <v>-0.05</v>
          </cell>
          <cell r="N3112">
            <v>0.1</v>
          </cell>
          <cell r="O3112">
            <v>-0.1</v>
          </cell>
          <cell r="P3112">
            <v>0.05</v>
          </cell>
          <cell r="Q3112">
            <v>-0.05</v>
          </cell>
          <cell r="R3112">
            <v>0.2</v>
          </cell>
          <cell r="S3112">
            <v>-0.2</v>
          </cell>
          <cell r="T3112">
            <v>0.05</v>
          </cell>
          <cell r="U3112">
            <v>-0.05</v>
          </cell>
          <cell r="V3112">
            <v>0.1</v>
          </cell>
          <cell r="W3112">
            <v>-0.1</v>
          </cell>
          <cell r="X3112">
            <v>0.1</v>
          </cell>
          <cell r="Y3112">
            <v>-0.1</v>
          </cell>
          <cell r="Z3112">
            <v>0.1</v>
          </cell>
          <cell r="AA3112">
            <v>-0.1</v>
          </cell>
          <cell r="AB3112" t="str">
            <v>NIL</v>
          </cell>
          <cell r="AC3112" t="str">
            <v>NIL</v>
          </cell>
          <cell r="AD3112" t="str">
            <v>NIL</v>
          </cell>
          <cell r="AE3112" t="str">
            <v>NIL</v>
          </cell>
          <cell r="AF3112" t="str">
            <v>NIL</v>
          </cell>
          <cell r="AG3112" t="str">
            <v>NIL</v>
          </cell>
        </row>
        <row r="3113">
          <cell r="A3113" t="str">
            <v>21-015</v>
          </cell>
          <cell r="B3113">
            <v>0.2</v>
          </cell>
          <cell r="C3113">
            <v>-0.2</v>
          </cell>
          <cell r="D3113">
            <v>0.1</v>
          </cell>
          <cell r="E3113">
            <v>-0.1</v>
          </cell>
          <cell r="F3113">
            <v>0.05</v>
          </cell>
          <cell r="G3113">
            <v>-0.05</v>
          </cell>
          <cell r="H3113">
            <v>0.1</v>
          </cell>
          <cell r="I3113">
            <v>0</v>
          </cell>
          <cell r="J3113">
            <v>0.1</v>
          </cell>
          <cell r="K3113">
            <v>-0.1</v>
          </cell>
          <cell r="L3113">
            <v>0.05</v>
          </cell>
          <cell r="M3113">
            <v>-0.05</v>
          </cell>
          <cell r="N3113">
            <v>0.1</v>
          </cell>
          <cell r="O3113">
            <v>-0.1</v>
          </cell>
          <cell r="P3113">
            <v>0.05</v>
          </cell>
          <cell r="Q3113">
            <v>-0.05</v>
          </cell>
          <cell r="R3113">
            <v>0.2</v>
          </cell>
          <cell r="S3113">
            <v>-0.2</v>
          </cell>
          <cell r="T3113">
            <v>0.05</v>
          </cell>
          <cell r="U3113">
            <v>-0.05</v>
          </cell>
          <cell r="V3113">
            <v>0.1</v>
          </cell>
          <cell r="W3113">
            <v>-0.1</v>
          </cell>
          <cell r="X3113">
            <v>0.1</v>
          </cell>
          <cell r="Y3113">
            <v>-0.1</v>
          </cell>
          <cell r="Z3113">
            <v>0.1</v>
          </cell>
          <cell r="AA3113">
            <v>-0.1</v>
          </cell>
          <cell r="AB3113" t="str">
            <v>NIL</v>
          </cell>
          <cell r="AC3113" t="str">
            <v>NIL</v>
          </cell>
          <cell r="AD3113" t="str">
            <v>NIL</v>
          </cell>
          <cell r="AE3113" t="str">
            <v>NIL</v>
          </cell>
          <cell r="AF3113" t="str">
            <v>NIL</v>
          </cell>
          <cell r="AG3113" t="str">
            <v>NIL</v>
          </cell>
        </row>
        <row r="3114">
          <cell r="A3114" t="str">
            <v>21-016</v>
          </cell>
          <cell r="B3114">
            <v>0.2</v>
          </cell>
          <cell r="C3114">
            <v>-0.2</v>
          </cell>
          <cell r="D3114">
            <v>0.1</v>
          </cell>
          <cell r="E3114">
            <v>-0.1</v>
          </cell>
          <cell r="F3114">
            <v>0.05</v>
          </cell>
          <cell r="G3114">
            <v>-0.05</v>
          </cell>
          <cell r="H3114">
            <v>0.1</v>
          </cell>
          <cell r="I3114">
            <v>0</v>
          </cell>
          <cell r="J3114">
            <v>0.1</v>
          </cell>
          <cell r="K3114">
            <v>-0.1</v>
          </cell>
          <cell r="L3114">
            <v>0.05</v>
          </cell>
          <cell r="M3114">
            <v>-0.05</v>
          </cell>
          <cell r="N3114">
            <v>0.1</v>
          </cell>
          <cell r="O3114">
            <v>-0.1</v>
          </cell>
          <cell r="P3114">
            <v>0.05</v>
          </cell>
          <cell r="Q3114">
            <v>-0.05</v>
          </cell>
          <cell r="R3114">
            <v>0.2</v>
          </cell>
          <cell r="S3114">
            <v>-0.2</v>
          </cell>
          <cell r="T3114">
            <v>0.05</v>
          </cell>
          <cell r="U3114">
            <v>-0.05</v>
          </cell>
          <cell r="V3114">
            <v>0.1</v>
          </cell>
          <cell r="W3114">
            <v>-0.1</v>
          </cell>
          <cell r="X3114">
            <v>0.1</v>
          </cell>
          <cell r="Y3114">
            <v>-0.1</v>
          </cell>
          <cell r="Z3114">
            <v>0.1</v>
          </cell>
          <cell r="AA3114">
            <v>-0.1</v>
          </cell>
          <cell r="AB3114" t="str">
            <v>NIL</v>
          </cell>
          <cell r="AC3114" t="str">
            <v>NIL</v>
          </cell>
          <cell r="AD3114" t="str">
            <v>NIL</v>
          </cell>
          <cell r="AE3114" t="str">
            <v>NIL</v>
          </cell>
          <cell r="AF3114" t="str">
            <v>NIL</v>
          </cell>
          <cell r="AG3114" t="str">
            <v>NIL</v>
          </cell>
        </row>
        <row r="3115">
          <cell r="A3115" t="str">
            <v>21-017</v>
          </cell>
          <cell r="B3115">
            <v>0.2</v>
          </cell>
          <cell r="C3115">
            <v>-0.2</v>
          </cell>
          <cell r="D3115">
            <v>0.1</v>
          </cell>
          <cell r="E3115">
            <v>-0.1</v>
          </cell>
          <cell r="F3115">
            <v>0.05</v>
          </cell>
          <cell r="G3115">
            <v>-0.05</v>
          </cell>
          <cell r="H3115">
            <v>0.1</v>
          </cell>
          <cell r="I3115">
            <v>0</v>
          </cell>
          <cell r="J3115">
            <v>0.1</v>
          </cell>
          <cell r="K3115">
            <v>-0.1</v>
          </cell>
          <cell r="L3115">
            <v>0.05</v>
          </cell>
          <cell r="M3115">
            <v>-0.05</v>
          </cell>
          <cell r="N3115">
            <v>0.1</v>
          </cell>
          <cell r="O3115">
            <v>-0.1</v>
          </cell>
          <cell r="P3115">
            <v>0.05</v>
          </cell>
          <cell r="Q3115">
            <v>-0.05</v>
          </cell>
          <cell r="R3115">
            <v>0.2</v>
          </cell>
          <cell r="S3115">
            <v>-0.2</v>
          </cell>
          <cell r="T3115">
            <v>0.05</v>
          </cell>
          <cell r="U3115">
            <v>-0.05</v>
          </cell>
          <cell r="V3115">
            <v>0.1</v>
          </cell>
          <cell r="W3115">
            <v>-0.1</v>
          </cell>
          <cell r="X3115">
            <v>0.1</v>
          </cell>
          <cell r="Y3115">
            <v>-0.1</v>
          </cell>
          <cell r="Z3115">
            <v>0.1</v>
          </cell>
          <cell r="AA3115">
            <v>-0.1</v>
          </cell>
          <cell r="AB3115" t="str">
            <v>NIL</v>
          </cell>
          <cell r="AC3115" t="str">
            <v>NIL</v>
          </cell>
          <cell r="AD3115" t="str">
            <v>NIL</v>
          </cell>
          <cell r="AE3115" t="str">
            <v>NIL</v>
          </cell>
          <cell r="AF3115" t="str">
            <v>NIL</v>
          </cell>
          <cell r="AG3115" t="str">
            <v>NIL</v>
          </cell>
        </row>
        <row r="3116">
          <cell r="A3116" t="str">
            <v>21-018</v>
          </cell>
          <cell r="B3116">
            <v>0.2</v>
          </cell>
          <cell r="C3116">
            <v>-0.2</v>
          </cell>
          <cell r="D3116">
            <v>0.1</v>
          </cell>
          <cell r="E3116">
            <v>-0.1</v>
          </cell>
          <cell r="F3116">
            <v>0.05</v>
          </cell>
          <cell r="G3116">
            <v>-0.05</v>
          </cell>
          <cell r="H3116">
            <v>0.1</v>
          </cell>
          <cell r="I3116">
            <v>0</v>
          </cell>
          <cell r="J3116">
            <v>0.1</v>
          </cell>
          <cell r="K3116">
            <v>-0.1</v>
          </cell>
          <cell r="L3116">
            <v>0.05</v>
          </cell>
          <cell r="M3116">
            <v>-0.05</v>
          </cell>
          <cell r="N3116">
            <v>0.1</v>
          </cell>
          <cell r="O3116">
            <v>-0.1</v>
          </cell>
          <cell r="P3116">
            <v>0.05</v>
          </cell>
          <cell r="Q3116">
            <v>-0.05</v>
          </cell>
          <cell r="R3116">
            <v>0.2</v>
          </cell>
          <cell r="S3116">
            <v>-0.2</v>
          </cell>
          <cell r="T3116">
            <v>0.05</v>
          </cell>
          <cell r="U3116">
            <v>-0.05</v>
          </cell>
          <cell r="V3116">
            <v>0.1</v>
          </cell>
          <cell r="W3116">
            <v>-0.1</v>
          </cell>
          <cell r="X3116">
            <v>0.1</v>
          </cell>
          <cell r="Y3116">
            <v>-0.1</v>
          </cell>
          <cell r="Z3116">
            <v>0.1</v>
          </cell>
          <cell r="AA3116">
            <v>-0.1</v>
          </cell>
          <cell r="AB3116" t="str">
            <v>NIL</v>
          </cell>
          <cell r="AC3116" t="str">
            <v>NIL</v>
          </cell>
          <cell r="AD3116" t="str">
            <v>NIL</v>
          </cell>
          <cell r="AE3116" t="str">
            <v>NIL</v>
          </cell>
          <cell r="AF3116" t="str">
            <v>NIL</v>
          </cell>
          <cell r="AG3116" t="str">
            <v>NIL</v>
          </cell>
        </row>
        <row r="3117">
          <cell r="A3117" t="str">
            <v>21-018S</v>
          </cell>
          <cell r="B3117">
            <v>0.2</v>
          </cell>
          <cell r="C3117">
            <v>-0.2</v>
          </cell>
          <cell r="D3117">
            <v>0.1</v>
          </cell>
          <cell r="E3117">
            <v>-0.1</v>
          </cell>
          <cell r="F3117">
            <v>0.05</v>
          </cell>
          <cell r="G3117">
            <v>-0.05</v>
          </cell>
          <cell r="H3117">
            <v>0.1</v>
          </cell>
          <cell r="I3117">
            <v>0</v>
          </cell>
          <cell r="J3117">
            <v>0.1</v>
          </cell>
          <cell r="K3117">
            <v>-0.1</v>
          </cell>
          <cell r="L3117">
            <v>0.05</v>
          </cell>
          <cell r="M3117">
            <v>-0.05</v>
          </cell>
          <cell r="N3117">
            <v>0.1</v>
          </cell>
          <cell r="O3117">
            <v>-0.1</v>
          </cell>
          <cell r="P3117">
            <v>0.05</v>
          </cell>
          <cell r="Q3117">
            <v>-0.05</v>
          </cell>
          <cell r="R3117">
            <v>0.2</v>
          </cell>
          <cell r="S3117">
            <v>-0.2</v>
          </cell>
          <cell r="T3117">
            <v>0.05</v>
          </cell>
          <cell r="U3117">
            <v>-0.05</v>
          </cell>
          <cell r="V3117">
            <v>0.1</v>
          </cell>
          <cell r="W3117">
            <v>-0.1</v>
          </cell>
          <cell r="X3117">
            <v>0.1</v>
          </cell>
          <cell r="Y3117">
            <v>-0.1</v>
          </cell>
          <cell r="Z3117">
            <v>0.1</v>
          </cell>
          <cell r="AA3117">
            <v>-0.1</v>
          </cell>
          <cell r="AB3117" t="str">
            <v>NIL</v>
          </cell>
          <cell r="AC3117" t="str">
            <v>NIL</v>
          </cell>
          <cell r="AD3117" t="str">
            <v>NIL</v>
          </cell>
          <cell r="AE3117" t="str">
            <v>NIL</v>
          </cell>
          <cell r="AF3117" t="str">
            <v>NIL</v>
          </cell>
          <cell r="AG3117" t="str">
            <v>NIL</v>
          </cell>
        </row>
        <row r="3118">
          <cell r="A3118" t="str">
            <v>21-018-1</v>
          </cell>
          <cell r="B3118">
            <v>0.2</v>
          </cell>
          <cell r="C3118">
            <v>-0.2</v>
          </cell>
          <cell r="D3118">
            <v>0.1</v>
          </cell>
          <cell r="E3118">
            <v>-0.1</v>
          </cell>
          <cell r="F3118">
            <v>0.05</v>
          </cell>
          <cell r="G3118">
            <v>-0.05</v>
          </cell>
          <cell r="H3118">
            <v>0.1</v>
          </cell>
          <cell r="I3118">
            <v>0</v>
          </cell>
          <cell r="J3118">
            <v>0.1</v>
          </cell>
          <cell r="K3118">
            <v>-0.1</v>
          </cell>
          <cell r="L3118">
            <v>0.05</v>
          </cell>
          <cell r="M3118">
            <v>-0.05</v>
          </cell>
          <cell r="N3118">
            <v>0.1</v>
          </cell>
          <cell r="O3118">
            <v>-0.1</v>
          </cell>
          <cell r="P3118">
            <v>0.05</v>
          </cell>
          <cell r="Q3118">
            <v>-0.05</v>
          </cell>
          <cell r="R3118">
            <v>0.2</v>
          </cell>
          <cell r="S3118">
            <v>-0.2</v>
          </cell>
          <cell r="T3118">
            <v>0.05</v>
          </cell>
          <cell r="U3118">
            <v>-0.05</v>
          </cell>
          <cell r="V3118">
            <v>0.1</v>
          </cell>
          <cell r="W3118">
            <v>-0.1</v>
          </cell>
          <cell r="X3118">
            <v>0.1</v>
          </cell>
          <cell r="Y3118">
            <v>-0.1</v>
          </cell>
          <cell r="Z3118">
            <v>0.1</v>
          </cell>
          <cell r="AA3118">
            <v>-0.1</v>
          </cell>
          <cell r="AB3118" t="str">
            <v>NIL</v>
          </cell>
          <cell r="AC3118" t="str">
            <v>NIL</v>
          </cell>
          <cell r="AD3118" t="str">
            <v>NIL</v>
          </cell>
          <cell r="AE3118" t="str">
            <v>NIL</v>
          </cell>
          <cell r="AF3118" t="str">
            <v>NIL</v>
          </cell>
          <cell r="AG3118" t="str">
            <v>NIL</v>
          </cell>
        </row>
        <row r="3119">
          <cell r="A3119" t="str">
            <v>21-019</v>
          </cell>
          <cell r="B3119">
            <v>0.2</v>
          </cell>
          <cell r="C3119">
            <v>-0.2</v>
          </cell>
          <cell r="D3119">
            <v>0.1</v>
          </cell>
          <cell r="E3119">
            <v>-0.1</v>
          </cell>
          <cell r="F3119">
            <v>0.05</v>
          </cell>
          <cell r="G3119">
            <v>-0.05</v>
          </cell>
          <cell r="H3119">
            <v>0.1</v>
          </cell>
          <cell r="I3119">
            <v>0</v>
          </cell>
          <cell r="J3119">
            <v>0.1</v>
          </cell>
          <cell r="K3119">
            <v>-0.1</v>
          </cell>
          <cell r="L3119">
            <v>0.05</v>
          </cell>
          <cell r="M3119">
            <v>-0.05</v>
          </cell>
          <cell r="N3119">
            <v>0.1</v>
          </cell>
          <cell r="O3119">
            <v>-0.1</v>
          </cell>
          <cell r="P3119">
            <v>0.05</v>
          </cell>
          <cell r="Q3119">
            <v>-0.05</v>
          </cell>
          <cell r="R3119">
            <v>0.2</v>
          </cell>
          <cell r="S3119">
            <v>-0.2</v>
          </cell>
          <cell r="T3119">
            <v>0.05</v>
          </cell>
          <cell r="U3119">
            <v>-0.05</v>
          </cell>
          <cell r="V3119">
            <v>0.1</v>
          </cell>
          <cell r="W3119">
            <v>-0.1</v>
          </cell>
          <cell r="X3119">
            <v>0.1</v>
          </cell>
          <cell r="Y3119">
            <v>-0.1</v>
          </cell>
          <cell r="Z3119">
            <v>0.1</v>
          </cell>
          <cell r="AA3119">
            <v>-0.1</v>
          </cell>
          <cell r="AB3119" t="str">
            <v>NIL</v>
          </cell>
          <cell r="AC3119" t="str">
            <v>NIL</v>
          </cell>
          <cell r="AD3119" t="str">
            <v>NIL</v>
          </cell>
          <cell r="AE3119" t="str">
            <v>NIL</v>
          </cell>
          <cell r="AF3119" t="str">
            <v>NIL</v>
          </cell>
          <cell r="AG3119" t="str">
            <v>NIL</v>
          </cell>
        </row>
        <row r="3120">
          <cell r="A3120" t="str">
            <v>21-020</v>
          </cell>
          <cell r="B3120">
            <v>0.2</v>
          </cell>
          <cell r="C3120">
            <v>-0.2</v>
          </cell>
          <cell r="D3120">
            <v>0.1</v>
          </cell>
          <cell r="E3120">
            <v>-0.1</v>
          </cell>
          <cell r="F3120">
            <v>0.05</v>
          </cell>
          <cell r="G3120">
            <v>-0.05</v>
          </cell>
          <cell r="H3120">
            <v>0.1</v>
          </cell>
          <cell r="I3120">
            <v>0</v>
          </cell>
          <cell r="J3120">
            <v>0.1</v>
          </cell>
          <cell r="K3120">
            <v>-0.1</v>
          </cell>
          <cell r="L3120">
            <v>0.05</v>
          </cell>
          <cell r="M3120">
            <v>-0.05</v>
          </cell>
          <cell r="N3120">
            <v>0.1</v>
          </cell>
          <cell r="O3120">
            <v>-0.1</v>
          </cell>
          <cell r="P3120">
            <v>0.05</v>
          </cell>
          <cell r="Q3120">
            <v>-0.05</v>
          </cell>
          <cell r="R3120">
            <v>0.2</v>
          </cell>
          <cell r="S3120">
            <v>-0.2</v>
          </cell>
          <cell r="T3120">
            <v>0.05</v>
          </cell>
          <cell r="U3120">
            <v>-0.05</v>
          </cell>
          <cell r="V3120">
            <v>0.1</v>
          </cell>
          <cell r="W3120">
            <v>-0.1</v>
          </cell>
          <cell r="X3120">
            <v>0.1</v>
          </cell>
          <cell r="Y3120">
            <v>-0.1</v>
          </cell>
          <cell r="Z3120">
            <v>0.1</v>
          </cell>
          <cell r="AA3120">
            <v>-0.1</v>
          </cell>
          <cell r="AB3120">
            <v>0.1</v>
          </cell>
          <cell r="AC3120">
            <v>-0.1</v>
          </cell>
          <cell r="AD3120">
            <v>0.1</v>
          </cell>
          <cell r="AE3120">
            <v>-0.1</v>
          </cell>
          <cell r="AF3120" t="str">
            <v>NIL</v>
          </cell>
          <cell r="AG3120" t="str">
            <v>NIL</v>
          </cell>
        </row>
        <row r="3121">
          <cell r="A3121" t="str">
            <v>21-021</v>
          </cell>
          <cell r="B3121">
            <v>0.2</v>
          </cell>
          <cell r="C3121">
            <v>-0.2</v>
          </cell>
          <cell r="D3121">
            <v>0.1</v>
          </cell>
          <cell r="E3121">
            <v>-0.1</v>
          </cell>
          <cell r="F3121">
            <v>0.05</v>
          </cell>
          <cell r="G3121">
            <v>-0.05</v>
          </cell>
          <cell r="H3121">
            <v>0.1</v>
          </cell>
          <cell r="I3121">
            <v>0</v>
          </cell>
          <cell r="J3121">
            <v>0.1</v>
          </cell>
          <cell r="K3121">
            <v>-0.1</v>
          </cell>
          <cell r="L3121">
            <v>0.05</v>
          </cell>
          <cell r="M3121">
            <v>-0.05</v>
          </cell>
          <cell r="N3121">
            <v>0.1</v>
          </cell>
          <cell r="O3121">
            <v>-0.1</v>
          </cell>
          <cell r="P3121">
            <v>0.05</v>
          </cell>
          <cell r="Q3121">
            <v>-0.05</v>
          </cell>
          <cell r="R3121">
            <v>0.2</v>
          </cell>
          <cell r="S3121">
            <v>-0.2</v>
          </cell>
          <cell r="T3121">
            <v>0.05</v>
          </cell>
          <cell r="U3121">
            <v>-0.05</v>
          </cell>
          <cell r="V3121">
            <v>0.1</v>
          </cell>
          <cell r="W3121">
            <v>-0.1</v>
          </cell>
          <cell r="X3121">
            <v>0.1</v>
          </cell>
          <cell r="Y3121">
            <v>-0.1</v>
          </cell>
          <cell r="Z3121">
            <v>0.1</v>
          </cell>
          <cell r="AA3121">
            <v>-0.1</v>
          </cell>
          <cell r="AB3121">
            <v>0.1</v>
          </cell>
          <cell r="AC3121">
            <v>-0.1</v>
          </cell>
          <cell r="AD3121">
            <v>0.1</v>
          </cell>
          <cell r="AE3121">
            <v>-0.1</v>
          </cell>
          <cell r="AF3121" t="str">
            <v>NIL</v>
          </cell>
          <cell r="AG3121" t="str">
            <v>NIL</v>
          </cell>
        </row>
        <row r="3122">
          <cell r="A3122" t="str">
            <v>21-021-1</v>
          </cell>
          <cell r="B3122">
            <v>0.2</v>
          </cell>
          <cell r="C3122">
            <v>-0.2</v>
          </cell>
          <cell r="D3122">
            <v>0.1</v>
          </cell>
          <cell r="E3122">
            <v>-0.1</v>
          </cell>
          <cell r="F3122">
            <v>0.05</v>
          </cell>
          <cell r="G3122">
            <v>-0.05</v>
          </cell>
          <cell r="H3122">
            <v>0.1</v>
          </cell>
          <cell r="I3122">
            <v>0</v>
          </cell>
          <cell r="J3122">
            <v>0.1</v>
          </cell>
          <cell r="K3122">
            <v>-0.1</v>
          </cell>
          <cell r="L3122">
            <v>0.05</v>
          </cell>
          <cell r="M3122">
            <v>-0.05</v>
          </cell>
          <cell r="N3122">
            <v>0.1</v>
          </cell>
          <cell r="O3122">
            <v>-0.1</v>
          </cell>
          <cell r="P3122">
            <v>0.05</v>
          </cell>
          <cell r="Q3122">
            <v>-0.05</v>
          </cell>
          <cell r="R3122">
            <v>0.2</v>
          </cell>
          <cell r="S3122">
            <v>-0.2</v>
          </cell>
          <cell r="T3122">
            <v>0.05</v>
          </cell>
          <cell r="U3122">
            <v>-0.05</v>
          </cell>
          <cell r="V3122">
            <v>0.1</v>
          </cell>
          <cell r="W3122">
            <v>-0.1</v>
          </cell>
          <cell r="X3122">
            <v>0.1</v>
          </cell>
          <cell r="Y3122">
            <v>-0.1</v>
          </cell>
          <cell r="Z3122">
            <v>0.1</v>
          </cell>
          <cell r="AA3122">
            <v>-0.1</v>
          </cell>
          <cell r="AB3122">
            <v>0.1</v>
          </cell>
          <cell r="AC3122">
            <v>-0.1</v>
          </cell>
          <cell r="AD3122">
            <v>0.1</v>
          </cell>
          <cell r="AE3122">
            <v>-0.1</v>
          </cell>
          <cell r="AF3122" t="str">
            <v>NIL</v>
          </cell>
          <cell r="AG3122" t="str">
            <v>NIL</v>
          </cell>
        </row>
        <row r="3123">
          <cell r="A3123" t="str">
            <v>21-021-2</v>
          </cell>
          <cell r="B3123">
            <v>0.2</v>
          </cell>
          <cell r="C3123">
            <v>-0.2</v>
          </cell>
          <cell r="D3123">
            <v>0.1</v>
          </cell>
          <cell r="E3123">
            <v>-0.1</v>
          </cell>
          <cell r="F3123">
            <v>0.05</v>
          </cell>
          <cell r="G3123">
            <v>-0.05</v>
          </cell>
          <cell r="H3123">
            <v>0.1</v>
          </cell>
          <cell r="I3123">
            <v>0</v>
          </cell>
          <cell r="J3123">
            <v>0.1</v>
          </cell>
          <cell r="K3123">
            <v>-0.1</v>
          </cell>
          <cell r="L3123">
            <v>0.05</v>
          </cell>
          <cell r="M3123">
            <v>-0.05</v>
          </cell>
          <cell r="N3123">
            <v>0.1</v>
          </cell>
          <cell r="O3123">
            <v>-0.1</v>
          </cell>
          <cell r="P3123">
            <v>0.05</v>
          </cell>
          <cell r="Q3123">
            <v>-0.05</v>
          </cell>
          <cell r="R3123">
            <v>0.2</v>
          </cell>
          <cell r="S3123">
            <v>-0.2</v>
          </cell>
          <cell r="T3123">
            <v>0.05</v>
          </cell>
          <cell r="U3123">
            <v>-0.05</v>
          </cell>
          <cell r="V3123">
            <v>0.1</v>
          </cell>
          <cell r="W3123">
            <v>-0.1</v>
          </cell>
          <cell r="X3123">
            <v>0.1</v>
          </cell>
          <cell r="Y3123">
            <v>-0.1</v>
          </cell>
          <cell r="Z3123">
            <v>0.1</v>
          </cell>
          <cell r="AA3123">
            <v>-0.1</v>
          </cell>
          <cell r="AB3123">
            <v>0.1</v>
          </cell>
          <cell r="AC3123">
            <v>-0.1</v>
          </cell>
          <cell r="AD3123">
            <v>0.1</v>
          </cell>
          <cell r="AE3123">
            <v>-0.1</v>
          </cell>
          <cell r="AF3123" t="str">
            <v>NIL</v>
          </cell>
          <cell r="AG3123" t="str">
            <v>NIL</v>
          </cell>
        </row>
        <row r="3124">
          <cell r="A3124" t="str">
            <v>21-022</v>
          </cell>
          <cell r="B3124">
            <v>0.2</v>
          </cell>
          <cell r="C3124">
            <v>-0.2</v>
          </cell>
          <cell r="D3124">
            <v>0.1</v>
          </cell>
          <cell r="E3124">
            <v>-0.1</v>
          </cell>
          <cell r="F3124">
            <v>0.05</v>
          </cell>
          <cell r="G3124">
            <v>-0.05</v>
          </cell>
          <cell r="H3124">
            <v>0.1</v>
          </cell>
          <cell r="I3124">
            <v>0</v>
          </cell>
          <cell r="J3124">
            <v>0.1</v>
          </cell>
          <cell r="K3124">
            <v>-0.1</v>
          </cell>
          <cell r="L3124">
            <v>0.05</v>
          </cell>
          <cell r="M3124">
            <v>-0.05</v>
          </cell>
          <cell r="N3124">
            <v>0.1</v>
          </cell>
          <cell r="O3124">
            <v>-0.1</v>
          </cell>
          <cell r="P3124">
            <v>0.05</v>
          </cell>
          <cell r="Q3124">
            <v>-0.05</v>
          </cell>
          <cell r="R3124">
            <v>0.2</v>
          </cell>
          <cell r="S3124">
            <v>-0.2</v>
          </cell>
          <cell r="T3124">
            <v>0.05</v>
          </cell>
          <cell r="U3124">
            <v>-0.05</v>
          </cell>
          <cell r="V3124">
            <v>0.1</v>
          </cell>
          <cell r="W3124">
            <v>-0.1</v>
          </cell>
          <cell r="X3124">
            <v>0.1</v>
          </cell>
          <cell r="Y3124">
            <v>-0.1</v>
          </cell>
          <cell r="Z3124">
            <v>0.1</v>
          </cell>
          <cell r="AA3124">
            <v>-0.1</v>
          </cell>
          <cell r="AB3124">
            <v>0.1</v>
          </cell>
          <cell r="AC3124">
            <v>-0.1</v>
          </cell>
          <cell r="AD3124">
            <v>0.1</v>
          </cell>
          <cell r="AE3124">
            <v>-0.1</v>
          </cell>
          <cell r="AF3124" t="str">
            <v>NIL</v>
          </cell>
          <cell r="AG3124" t="str">
            <v>NIL</v>
          </cell>
        </row>
        <row r="3125">
          <cell r="A3125" t="str">
            <v>21-022N</v>
          </cell>
          <cell r="B3125">
            <v>0.2</v>
          </cell>
          <cell r="C3125">
            <v>-0.2</v>
          </cell>
          <cell r="D3125">
            <v>0.1</v>
          </cell>
          <cell r="E3125">
            <v>-0.1</v>
          </cell>
          <cell r="F3125">
            <v>0.05</v>
          </cell>
          <cell r="G3125">
            <v>-0.05</v>
          </cell>
          <cell r="H3125">
            <v>0.1</v>
          </cell>
          <cell r="I3125">
            <v>0</v>
          </cell>
          <cell r="J3125" t="str">
            <v>NIL</v>
          </cell>
          <cell r="K3125" t="str">
            <v>NIL</v>
          </cell>
          <cell r="L3125">
            <v>0.05</v>
          </cell>
          <cell r="M3125">
            <v>-0.05</v>
          </cell>
          <cell r="N3125">
            <v>0.1</v>
          </cell>
          <cell r="O3125">
            <v>-0.1</v>
          </cell>
          <cell r="P3125">
            <v>0.05</v>
          </cell>
          <cell r="Q3125">
            <v>-0.05</v>
          </cell>
          <cell r="R3125">
            <v>0.2</v>
          </cell>
          <cell r="S3125">
            <v>-0.2</v>
          </cell>
          <cell r="T3125">
            <v>0.05</v>
          </cell>
          <cell r="U3125">
            <v>-0.05</v>
          </cell>
          <cell r="V3125">
            <v>0.1</v>
          </cell>
          <cell r="W3125">
            <v>-0.1</v>
          </cell>
          <cell r="X3125">
            <v>0.1</v>
          </cell>
          <cell r="Y3125">
            <v>-0.1</v>
          </cell>
          <cell r="Z3125">
            <v>0.1</v>
          </cell>
          <cell r="AA3125">
            <v>-0.1</v>
          </cell>
          <cell r="AB3125">
            <v>0.1</v>
          </cell>
          <cell r="AC3125">
            <v>-0.1</v>
          </cell>
          <cell r="AD3125">
            <v>0.1</v>
          </cell>
          <cell r="AE3125">
            <v>-0.1</v>
          </cell>
          <cell r="AF3125" t="str">
            <v>NIL</v>
          </cell>
          <cell r="AG3125" t="str">
            <v>NIL</v>
          </cell>
        </row>
        <row r="3126">
          <cell r="A3126" t="str">
            <v>21-022S</v>
          </cell>
          <cell r="B3126">
            <v>0.2</v>
          </cell>
          <cell r="C3126">
            <v>-0.2</v>
          </cell>
          <cell r="D3126">
            <v>0.1</v>
          </cell>
          <cell r="E3126">
            <v>-0.1</v>
          </cell>
          <cell r="F3126">
            <v>0.05</v>
          </cell>
          <cell r="G3126">
            <v>-0.05</v>
          </cell>
          <cell r="H3126">
            <v>0.1</v>
          </cell>
          <cell r="I3126">
            <v>0</v>
          </cell>
          <cell r="J3126">
            <v>0.1</v>
          </cell>
          <cell r="K3126">
            <v>-0.1</v>
          </cell>
          <cell r="L3126">
            <v>0.05</v>
          </cell>
          <cell r="M3126">
            <v>-0.05</v>
          </cell>
          <cell r="N3126">
            <v>0.1</v>
          </cell>
          <cell r="O3126">
            <v>-0.1</v>
          </cell>
          <cell r="P3126">
            <v>0.05</v>
          </cell>
          <cell r="Q3126">
            <v>-0.05</v>
          </cell>
          <cell r="R3126">
            <v>0.2</v>
          </cell>
          <cell r="S3126">
            <v>-0.2</v>
          </cell>
          <cell r="T3126">
            <v>0.05</v>
          </cell>
          <cell r="U3126">
            <v>-0.05</v>
          </cell>
          <cell r="V3126">
            <v>0.1</v>
          </cell>
          <cell r="W3126">
            <v>-0.1</v>
          </cell>
          <cell r="X3126">
            <v>0.1</v>
          </cell>
          <cell r="Y3126">
            <v>-0.1</v>
          </cell>
          <cell r="Z3126">
            <v>0.1</v>
          </cell>
          <cell r="AA3126">
            <v>-0.1</v>
          </cell>
          <cell r="AB3126">
            <v>0.1</v>
          </cell>
          <cell r="AC3126">
            <v>-0.1</v>
          </cell>
          <cell r="AD3126">
            <v>0.1</v>
          </cell>
          <cell r="AE3126">
            <v>-0.1</v>
          </cell>
          <cell r="AF3126" t="str">
            <v>NIL</v>
          </cell>
          <cell r="AG3126" t="str">
            <v>NIL</v>
          </cell>
        </row>
        <row r="3127">
          <cell r="A3127" t="str">
            <v>21-023</v>
          </cell>
          <cell r="B3127">
            <v>0.2</v>
          </cell>
          <cell r="C3127">
            <v>-0.2</v>
          </cell>
          <cell r="D3127">
            <v>0.1</v>
          </cell>
          <cell r="E3127">
            <v>-0.1</v>
          </cell>
          <cell r="F3127">
            <v>0.05</v>
          </cell>
          <cell r="G3127">
            <v>-0.05</v>
          </cell>
          <cell r="H3127">
            <v>0.1</v>
          </cell>
          <cell r="I3127">
            <v>0</v>
          </cell>
          <cell r="J3127">
            <v>0.1</v>
          </cell>
          <cell r="K3127">
            <v>-0.1</v>
          </cell>
          <cell r="L3127">
            <v>0.05</v>
          </cell>
          <cell r="M3127">
            <v>-0.05</v>
          </cell>
          <cell r="N3127">
            <v>0.1</v>
          </cell>
          <cell r="O3127">
            <v>-0.1</v>
          </cell>
          <cell r="P3127">
            <v>0.05</v>
          </cell>
          <cell r="Q3127">
            <v>-0.05</v>
          </cell>
          <cell r="R3127">
            <v>0.2</v>
          </cell>
          <cell r="S3127">
            <v>-0.2</v>
          </cell>
          <cell r="T3127">
            <v>0.05</v>
          </cell>
          <cell r="U3127">
            <v>-0.05</v>
          </cell>
          <cell r="V3127">
            <v>0.1</v>
          </cell>
          <cell r="W3127">
            <v>-0.1</v>
          </cell>
          <cell r="X3127">
            <v>0.1</v>
          </cell>
          <cell r="Y3127">
            <v>-0.1</v>
          </cell>
          <cell r="Z3127">
            <v>0.1</v>
          </cell>
          <cell r="AA3127">
            <v>-0.1</v>
          </cell>
          <cell r="AB3127">
            <v>0.1</v>
          </cell>
          <cell r="AC3127">
            <v>-0.1</v>
          </cell>
          <cell r="AD3127">
            <v>0.1</v>
          </cell>
          <cell r="AE3127">
            <v>-0.1</v>
          </cell>
          <cell r="AF3127">
            <v>0.1</v>
          </cell>
          <cell r="AG3127">
            <v>-0.1</v>
          </cell>
        </row>
        <row r="3128">
          <cell r="A3128" t="str">
            <v>21-023-1</v>
          </cell>
          <cell r="B3128">
            <v>0.2</v>
          </cell>
          <cell r="C3128">
            <v>-0.2</v>
          </cell>
          <cell r="D3128">
            <v>0.1</v>
          </cell>
          <cell r="E3128">
            <v>-0.1</v>
          </cell>
          <cell r="F3128">
            <v>0.05</v>
          </cell>
          <cell r="G3128">
            <v>-0.05</v>
          </cell>
          <cell r="H3128">
            <v>0.1</v>
          </cell>
          <cell r="I3128">
            <v>0</v>
          </cell>
          <cell r="J3128">
            <v>0.1</v>
          </cell>
          <cell r="K3128">
            <v>-0.1</v>
          </cell>
          <cell r="L3128">
            <v>0.05</v>
          </cell>
          <cell r="M3128">
            <v>-0.05</v>
          </cell>
          <cell r="N3128">
            <v>0.1</v>
          </cell>
          <cell r="O3128">
            <v>-0.1</v>
          </cell>
          <cell r="P3128">
            <v>0.05</v>
          </cell>
          <cell r="Q3128">
            <v>-0.05</v>
          </cell>
          <cell r="R3128">
            <v>0.2</v>
          </cell>
          <cell r="S3128">
            <v>-0.2</v>
          </cell>
          <cell r="T3128">
            <v>0.05</v>
          </cell>
          <cell r="U3128">
            <v>-0.05</v>
          </cell>
          <cell r="V3128">
            <v>0.1</v>
          </cell>
          <cell r="W3128">
            <v>-0.1</v>
          </cell>
          <cell r="X3128">
            <v>0.1</v>
          </cell>
          <cell r="Y3128">
            <v>-0.1</v>
          </cell>
          <cell r="Z3128">
            <v>0.1</v>
          </cell>
          <cell r="AA3128">
            <v>-0.1</v>
          </cell>
          <cell r="AB3128">
            <v>0.1</v>
          </cell>
          <cell r="AC3128">
            <v>-0.1</v>
          </cell>
          <cell r="AD3128">
            <v>0.1</v>
          </cell>
          <cell r="AE3128">
            <v>-0.1</v>
          </cell>
          <cell r="AF3128">
            <v>0.1</v>
          </cell>
          <cell r="AG3128">
            <v>-0.1</v>
          </cell>
        </row>
        <row r="3129">
          <cell r="A3129" t="str">
            <v>21-024</v>
          </cell>
          <cell r="B3129">
            <v>0.2</v>
          </cell>
          <cell r="C3129">
            <v>-0.2</v>
          </cell>
          <cell r="D3129">
            <v>0.1</v>
          </cell>
          <cell r="E3129">
            <v>-0.1</v>
          </cell>
          <cell r="F3129">
            <v>0.05</v>
          </cell>
          <cell r="G3129">
            <v>-0.05</v>
          </cell>
          <cell r="H3129">
            <v>0.1</v>
          </cell>
          <cell r="I3129">
            <v>0</v>
          </cell>
          <cell r="J3129">
            <v>0.1</v>
          </cell>
          <cell r="K3129">
            <v>-0.1</v>
          </cell>
          <cell r="L3129">
            <v>0.05</v>
          </cell>
          <cell r="M3129">
            <v>-0.05</v>
          </cell>
          <cell r="N3129">
            <v>0.1</v>
          </cell>
          <cell r="O3129">
            <v>-0.1</v>
          </cell>
          <cell r="P3129">
            <v>0.05</v>
          </cell>
          <cell r="Q3129">
            <v>-0.05</v>
          </cell>
          <cell r="R3129">
            <v>0.2</v>
          </cell>
          <cell r="S3129">
            <v>-0.2</v>
          </cell>
          <cell r="T3129">
            <v>0.05</v>
          </cell>
          <cell r="U3129">
            <v>-0.03</v>
          </cell>
          <cell r="V3129">
            <v>0.1</v>
          </cell>
          <cell r="W3129">
            <v>-0.1</v>
          </cell>
          <cell r="X3129">
            <v>0.1</v>
          </cell>
          <cell r="Y3129">
            <v>-0.1</v>
          </cell>
          <cell r="Z3129">
            <v>0.1</v>
          </cell>
          <cell r="AA3129">
            <v>-0.1</v>
          </cell>
          <cell r="AB3129">
            <v>0.1</v>
          </cell>
          <cell r="AC3129">
            <v>-0.1</v>
          </cell>
          <cell r="AD3129">
            <v>0.1</v>
          </cell>
          <cell r="AE3129">
            <v>-0.1</v>
          </cell>
          <cell r="AF3129" t="str">
            <v>NIL</v>
          </cell>
          <cell r="AG3129" t="str">
            <v>NIL</v>
          </cell>
        </row>
        <row r="3130">
          <cell r="A3130" t="str">
            <v>21-025</v>
          </cell>
          <cell r="B3130">
            <v>0.2</v>
          </cell>
          <cell r="C3130">
            <v>-0.2</v>
          </cell>
          <cell r="D3130">
            <v>0.1</v>
          </cell>
          <cell r="E3130">
            <v>-0.1</v>
          </cell>
          <cell r="F3130">
            <v>0.05</v>
          </cell>
          <cell r="G3130">
            <v>-0.05</v>
          </cell>
          <cell r="H3130">
            <v>0.1</v>
          </cell>
          <cell r="I3130">
            <v>0</v>
          </cell>
          <cell r="J3130">
            <v>0.1</v>
          </cell>
          <cell r="K3130">
            <v>-0.1</v>
          </cell>
          <cell r="L3130">
            <v>0.05</v>
          </cell>
          <cell r="M3130">
            <v>-0.05</v>
          </cell>
          <cell r="N3130">
            <v>0.1</v>
          </cell>
          <cell r="O3130">
            <v>-0.1</v>
          </cell>
          <cell r="P3130">
            <v>0.05</v>
          </cell>
          <cell r="Q3130">
            <v>-0.05</v>
          </cell>
          <cell r="R3130">
            <v>0.2</v>
          </cell>
          <cell r="S3130">
            <v>-0.2</v>
          </cell>
          <cell r="T3130">
            <v>0.05</v>
          </cell>
          <cell r="U3130">
            <v>-0.05</v>
          </cell>
          <cell r="V3130">
            <v>0.1</v>
          </cell>
          <cell r="W3130">
            <v>-0.1</v>
          </cell>
          <cell r="X3130">
            <v>0.1</v>
          </cell>
          <cell r="Y3130">
            <v>-0.1</v>
          </cell>
          <cell r="Z3130">
            <v>0.1</v>
          </cell>
          <cell r="AA3130">
            <v>-0.1</v>
          </cell>
          <cell r="AB3130">
            <v>0.1</v>
          </cell>
          <cell r="AC3130">
            <v>-0.1</v>
          </cell>
          <cell r="AD3130">
            <v>0.1</v>
          </cell>
          <cell r="AE3130">
            <v>-0.1</v>
          </cell>
          <cell r="AF3130" t="str">
            <v>NIL</v>
          </cell>
          <cell r="AG3130" t="str">
            <v>NIL</v>
          </cell>
        </row>
        <row r="3131">
          <cell r="A3131" t="str">
            <v>21-026</v>
          </cell>
          <cell r="B3131">
            <v>0.2</v>
          </cell>
          <cell r="C3131">
            <v>-0.2</v>
          </cell>
          <cell r="D3131">
            <v>0.1</v>
          </cell>
          <cell r="E3131">
            <v>-0.1</v>
          </cell>
          <cell r="F3131">
            <v>0.1</v>
          </cell>
          <cell r="G3131">
            <v>-0.1</v>
          </cell>
          <cell r="H3131">
            <v>0.1</v>
          </cell>
          <cell r="I3131">
            <v>0</v>
          </cell>
          <cell r="J3131">
            <v>0.1</v>
          </cell>
          <cell r="K3131">
            <v>-0.1</v>
          </cell>
          <cell r="L3131">
            <v>0.05</v>
          </cell>
          <cell r="M3131">
            <v>-0.05</v>
          </cell>
          <cell r="N3131">
            <v>0.1</v>
          </cell>
          <cell r="O3131">
            <v>-0.1</v>
          </cell>
          <cell r="P3131">
            <v>0.05</v>
          </cell>
          <cell r="Q3131">
            <v>-0.05</v>
          </cell>
          <cell r="R3131">
            <v>0.2</v>
          </cell>
          <cell r="S3131">
            <v>-0.2</v>
          </cell>
          <cell r="T3131">
            <v>0.05</v>
          </cell>
          <cell r="U3131">
            <v>-0.05</v>
          </cell>
          <cell r="V3131">
            <v>0.1</v>
          </cell>
          <cell r="W3131">
            <v>-0.1</v>
          </cell>
          <cell r="X3131">
            <v>0.1</v>
          </cell>
          <cell r="Y3131">
            <v>-0.1</v>
          </cell>
          <cell r="Z3131">
            <v>0.1</v>
          </cell>
          <cell r="AA3131">
            <v>-0.1</v>
          </cell>
          <cell r="AB3131">
            <v>0.1</v>
          </cell>
          <cell r="AC3131">
            <v>-0.1</v>
          </cell>
          <cell r="AD3131">
            <v>0.1</v>
          </cell>
          <cell r="AE3131">
            <v>-0.1</v>
          </cell>
          <cell r="AF3131">
            <v>0.1</v>
          </cell>
          <cell r="AG3131">
            <v>-0.1</v>
          </cell>
        </row>
        <row r="3132">
          <cell r="A3132" t="str">
            <v>21-027</v>
          </cell>
          <cell r="B3132">
            <v>0.2</v>
          </cell>
          <cell r="C3132">
            <v>-0.2</v>
          </cell>
          <cell r="D3132">
            <v>0.1</v>
          </cell>
          <cell r="E3132">
            <v>-0.1</v>
          </cell>
          <cell r="F3132">
            <v>0.05</v>
          </cell>
          <cell r="G3132">
            <v>-0.05</v>
          </cell>
          <cell r="H3132">
            <v>0.1</v>
          </cell>
          <cell r="I3132">
            <v>0</v>
          </cell>
          <cell r="J3132">
            <v>0.1</v>
          </cell>
          <cell r="K3132">
            <v>-0.1</v>
          </cell>
          <cell r="L3132">
            <v>0.05</v>
          </cell>
          <cell r="M3132">
            <v>-0.05</v>
          </cell>
          <cell r="N3132">
            <v>0.1</v>
          </cell>
          <cell r="O3132">
            <v>-0.1</v>
          </cell>
          <cell r="P3132">
            <v>0.05</v>
          </cell>
          <cell r="Q3132">
            <v>-0.05</v>
          </cell>
          <cell r="R3132">
            <v>0.2</v>
          </cell>
          <cell r="S3132">
            <v>-0.2</v>
          </cell>
          <cell r="T3132">
            <v>0.05</v>
          </cell>
          <cell r="U3132">
            <v>-0.05</v>
          </cell>
          <cell r="V3132">
            <v>0.1</v>
          </cell>
          <cell r="W3132">
            <v>-0.1</v>
          </cell>
          <cell r="X3132">
            <v>0.1</v>
          </cell>
          <cell r="Y3132">
            <v>-0.1</v>
          </cell>
          <cell r="Z3132">
            <v>0.1</v>
          </cell>
          <cell r="AA3132">
            <v>-0.1</v>
          </cell>
          <cell r="AB3132">
            <v>0.1</v>
          </cell>
          <cell r="AC3132">
            <v>-0.1</v>
          </cell>
          <cell r="AD3132">
            <v>0.1</v>
          </cell>
          <cell r="AE3132">
            <v>-0.1</v>
          </cell>
          <cell r="AF3132">
            <v>0.1</v>
          </cell>
          <cell r="AG3132">
            <v>-0.1</v>
          </cell>
        </row>
        <row r="3133">
          <cell r="A3133" t="str">
            <v>21-028</v>
          </cell>
          <cell r="B3133">
            <v>0.2</v>
          </cell>
          <cell r="C3133">
            <v>-0.2</v>
          </cell>
          <cell r="D3133">
            <v>0.1</v>
          </cell>
          <cell r="E3133">
            <v>-0.1</v>
          </cell>
          <cell r="F3133">
            <v>0.05</v>
          </cell>
          <cell r="G3133">
            <v>-0.05</v>
          </cell>
          <cell r="H3133">
            <v>0.1</v>
          </cell>
          <cell r="I3133">
            <v>0</v>
          </cell>
          <cell r="J3133">
            <v>0.1</v>
          </cell>
          <cell r="K3133">
            <v>-0.1</v>
          </cell>
          <cell r="L3133">
            <v>0.05</v>
          </cell>
          <cell r="M3133">
            <v>-0.05</v>
          </cell>
          <cell r="N3133">
            <v>0.1</v>
          </cell>
          <cell r="O3133">
            <v>-0.1</v>
          </cell>
          <cell r="P3133">
            <v>0.05</v>
          </cell>
          <cell r="Q3133">
            <v>-0.05</v>
          </cell>
          <cell r="R3133">
            <v>0.2</v>
          </cell>
          <cell r="S3133">
            <v>-0.2</v>
          </cell>
          <cell r="T3133">
            <v>0.05</v>
          </cell>
          <cell r="U3133">
            <v>-0.05</v>
          </cell>
          <cell r="V3133">
            <v>0.1</v>
          </cell>
          <cell r="W3133">
            <v>-0.1</v>
          </cell>
          <cell r="X3133">
            <v>0.1</v>
          </cell>
          <cell r="Y3133">
            <v>-0.1</v>
          </cell>
          <cell r="Z3133">
            <v>0.1</v>
          </cell>
          <cell r="AA3133">
            <v>-0.1</v>
          </cell>
          <cell r="AB3133" t="str">
            <v>NIL</v>
          </cell>
          <cell r="AC3133" t="str">
            <v>NIL</v>
          </cell>
          <cell r="AD3133" t="str">
            <v>NIL</v>
          </cell>
          <cell r="AE3133" t="str">
            <v>NIL</v>
          </cell>
          <cell r="AF3133" t="str">
            <v>NIL</v>
          </cell>
          <cell r="AG3133" t="str">
            <v>NIL</v>
          </cell>
        </row>
        <row r="3134">
          <cell r="A3134" t="str">
            <v>21-028-1</v>
          </cell>
          <cell r="B3134">
            <v>0.2</v>
          </cell>
          <cell r="C3134">
            <v>-0.2</v>
          </cell>
          <cell r="D3134">
            <v>0.1</v>
          </cell>
          <cell r="E3134">
            <v>-0.1</v>
          </cell>
          <cell r="F3134">
            <v>0.05</v>
          </cell>
          <cell r="G3134">
            <v>-0.05</v>
          </cell>
          <cell r="H3134">
            <v>0.1</v>
          </cell>
          <cell r="I3134">
            <v>0</v>
          </cell>
          <cell r="J3134">
            <v>0.1</v>
          </cell>
          <cell r="K3134">
            <v>-0.1</v>
          </cell>
          <cell r="L3134">
            <v>0.05</v>
          </cell>
          <cell r="M3134">
            <v>-0.05</v>
          </cell>
          <cell r="N3134">
            <v>0.1</v>
          </cell>
          <cell r="O3134">
            <v>-0.1</v>
          </cell>
          <cell r="P3134">
            <v>0.05</v>
          </cell>
          <cell r="Q3134">
            <v>-0.05</v>
          </cell>
          <cell r="R3134">
            <v>0.2</v>
          </cell>
          <cell r="S3134">
            <v>-0.2</v>
          </cell>
          <cell r="T3134">
            <v>0.05</v>
          </cell>
          <cell r="U3134">
            <v>-0.05</v>
          </cell>
          <cell r="V3134">
            <v>0.1</v>
          </cell>
          <cell r="W3134">
            <v>-0.1</v>
          </cell>
          <cell r="X3134">
            <v>0.1</v>
          </cell>
          <cell r="Y3134">
            <v>-0.1</v>
          </cell>
          <cell r="Z3134">
            <v>0.1</v>
          </cell>
          <cell r="AA3134">
            <v>-0.1</v>
          </cell>
          <cell r="AB3134" t="str">
            <v>NIL</v>
          </cell>
          <cell r="AC3134" t="str">
            <v>NIL</v>
          </cell>
          <cell r="AD3134" t="str">
            <v>NIL</v>
          </cell>
          <cell r="AE3134" t="str">
            <v>NIL</v>
          </cell>
          <cell r="AF3134" t="str">
            <v>NIL</v>
          </cell>
          <cell r="AG3134" t="str">
            <v>NIL</v>
          </cell>
        </row>
        <row r="3135">
          <cell r="A3135" t="str">
            <v>21-029</v>
          </cell>
          <cell r="B3135">
            <v>0.2</v>
          </cell>
          <cell r="C3135">
            <v>-0.2</v>
          </cell>
          <cell r="D3135">
            <v>0.1</v>
          </cell>
          <cell r="E3135">
            <v>-0.1</v>
          </cell>
          <cell r="F3135">
            <v>0.05</v>
          </cell>
          <cell r="G3135">
            <v>-0.05</v>
          </cell>
          <cell r="H3135">
            <v>0.1</v>
          </cell>
          <cell r="I3135">
            <v>0</v>
          </cell>
          <cell r="J3135">
            <v>0.1</v>
          </cell>
          <cell r="K3135">
            <v>-0.1</v>
          </cell>
          <cell r="L3135">
            <v>0.05</v>
          </cell>
          <cell r="M3135">
            <v>-0.05</v>
          </cell>
          <cell r="N3135">
            <v>0.1</v>
          </cell>
          <cell r="O3135">
            <v>-0.1</v>
          </cell>
          <cell r="P3135">
            <v>0.05</v>
          </cell>
          <cell r="Q3135">
            <v>-0.05</v>
          </cell>
          <cell r="R3135">
            <v>0.2</v>
          </cell>
          <cell r="S3135">
            <v>-0.2</v>
          </cell>
          <cell r="T3135">
            <v>0.05</v>
          </cell>
          <cell r="U3135">
            <v>-0.05</v>
          </cell>
          <cell r="V3135">
            <v>0.1</v>
          </cell>
          <cell r="W3135">
            <v>-0.1</v>
          </cell>
          <cell r="X3135">
            <v>0.1</v>
          </cell>
          <cell r="Y3135">
            <v>-0.1</v>
          </cell>
          <cell r="Z3135">
            <v>0.1</v>
          </cell>
          <cell r="AA3135">
            <v>-0.1</v>
          </cell>
          <cell r="AB3135" t="str">
            <v>NIL</v>
          </cell>
          <cell r="AC3135" t="str">
            <v>NIL</v>
          </cell>
          <cell r="AD3135" t="str">
            <v>NIL</v>
          </cell>
          <cell r="AE3135" t="str">
            <v>NIL</v>
          </cell>
          <cell r="AF3135" t="str">
            <v>NIL</v>
          </cell>
          <cell r="AG3135" t="str">
            <v>NIL</v>
          </cell>
        </row>
        <row r="3136">
          <cell r="A3136" t="str">
            <v>21-030</v>
          </cell>
          <cell r="B3136">
            <v>0.2</v>
          </cell>
          <cell r="C3136">
            <v>-0.2</v>
          </cell>
          <cell r="D3136">
            <v>0.1</v>
          </cell>
          <cell r="E3136">
            <v>-0.1</v>
          </cell>
          <cell r="F3136">
            <v>0.05</v>
          </cell>
          <cell r="G3136">
            <v>-0.05</v>
          </cell>
          <cell r="H3136">
            <v>0.1</v>
          </cell>
          <cell r="I3136">
            <v>0</v>
          </cell>
          <cell r="J3136">
            <v>0.1</v>
          </cell>
          <cell r="K3136">
            <v>-0.1</v>
          </cell>
          <cell r="L3136">
            <v>0.05</v>
          </cell>
          <cell r="M3136">
            <v>-0.05</v>
          </cell>
          <cell r="N3136">
            <v>0.1</v>
          </cell>
          <cell r="O3136">
            <v>-0.1</v>
          </cell>
          <cell r="P3136">
            <v>0.05</v>
          </cell>
          <cell r="Q3136">
            <v>-0.05</v>
          </cell>
          <cell r="R3136">
            <v>0.2</v>
          </cell>
          <cell r="S3136">
            <v>-0.2</v>
          </cell>
          <cell r="T3136">
            <v>0.05</v>
          </cell>
          <cell r="U3136">
            <v>-0.05</v>
          </cell>
          <cell r="V3136">
            <v>0.1</v>
          </cell>
          <cell r="W3136">
            <v>-0.1</v>
          </cell>
          <cell r="X3136">
            <v>0.1</v>
          </cell>
          <cell r="Y3136">
            <v>-0.1</v>
          </cell>
          <cell r="Z3136">
            <v>0.1</v>
          </cell>
          <cell r="AA3136">
            <v>-0.1</v>
          </cell>
          <cell r="AB3136" t="str">
            <v>NIL</v>
          </cell>
          <cell r="AC3136" t="str">
            <v>NIL</v>
          </cell>
          <cell r="AD3136" t="str">
            <v>NIL</v>
          </cell>
          <cell r="AE3136" t="str">
            <v>NIL</v>
          </cell>
          <cell r="AF3136" t="str">
            <v>NIL</v>
          </cell>
          <cell r="AG3136" t="str">
            <v>NIL</v>
          </cell>
        </row>
        <row r="3137">
          <cell r="A3137" t="str">
            <v>21-030-1</v>
          </cell>
          <cell r="B3137">
            <v>0.2</v>
          </cell>
          <cell r="C3137">
            <v>-0.2</v>
          </cell>
          <cell r="D3137">
            <v>0.1</v>
          </cell>
          <cell r="E3137">
            <v>-0.1</v>
          </cell>
          <cell r="F3137">
            <v>0.05</v>
          </cell>
          <cell r="G3137">
            <v>-0.05</v>
          </cell>
          <cell r="H3137">
            <v>0.1</v>
          </cell>
          <cell r="I3137">
            <v>0</v>
          </cell>
          <cell r="J3137">
            <v>0.1</v>
          </cell>
          <cell r="K3137">
            <v>-0.1</v>
          </cell>
          <cell r="L3137">
            <v>0.05</v>
          </cell>
          <cell r="M3137">
            <v>-0.05</v>
          </cell>
          <cell r="N3137">
            <v>0.1</v>
          </cell>
          <cell r="O3137">
            <v>-0.1</v>
          </cell>
          <cell r="P3137">
            <v>0.05</v>
          </cell>
          <cell r="Q3137">
            <v>-0.05</v>
          </cell>
          <cell r="R3137">
            <v>0.2</v>
          </cell>
          <cell r="S3137">
            <v>-0.2</v>
          </cell>
          <cell r="T3137">
            <v>0.1</v>
          </cell>
          <cell r="U3137">
            <v>-0.1</v>
          </cell>
          <cell r="V3137">
            <v>0.1</v>
          </cell>
          <cell r="W3137">
            <v>-0.1</v>
          </cell>
          <cell r="X3137">
            <v>0.1</v>
          </cell>
          <cell r="Y3137">
            <v>-0.1</v>
          </cell>
          <cell r="Z3137">
            <v>0.1</v>
          </cell>
          <cell r="AA3137">
            <v>-0.1</v>
          </cell>
          <cell r="AB3137" t="str">
            <v>NIL</v>
          </cell>
          <cell r="AC3137" t="str">
            <v>NIL</v>
          </cell>
          <cell r="AD3137" t="str">
            <v>NIL</v>
          </cell>
          <cell r="AE3137" t="str">
            <v>NIL</v>
          </cell>
          <cell r="AF3137" t="str">
            <v>NIL</v>
          </cell>
          <cell r="AG3137" t="str">
            <v>NIL</v>
          </cell>
        </row>
        <row r="3138">
          <cell r="A3138" t="str">
            <v>21-031</v>
          </cell>
          <cell r="B3138">
            <v>0.2</v>
          </cell>
          <cell r="C3138">
            <v>-0.2</v>
          </cell>
          <cell r="D3138">
            <v>0.1</v>
          </cell>
          <cell r="E3138">
            <v>-0.1</v>
          </cell>
          <cell r="F3138">
            <v>0.05</v>
          </cell>
          <cell r="G3138">
            <v>-0.05</v>
          </cell>
          <cell r="H3138">
            <v>0.1</v>
          </cell>
          <cell r="I3138">
            <v>0</v>
          </cell>
          <cell r="J3138">
            <v>0.1</v>
          </cell>
          <cell r="K3138">
            <v>-0.1</v>
          </cell>
          <cell r="L3138">
            <v>0.05</v>
          </cell>
          <cell r="M3138">
            <v>-0.05</v>
          </cell>
          <cell r="N3138">
            <v>0.1</v>
          </cell>
          <cell r="O3138">
            <v>-0.1</v>
          </cell>
          <cell r="P3138">
            <v>0.05</v>
          </cell>
          <cell r="Q3138">
            <v>-0.05</v>
          </cell>
          <cell r="R3138">
            <v>0.2</v>
          </cell>
          <cell r="S3138">
            <v>-0.2</v>
          </cell>
          <cell r="T3138">
            <v>0.05</v>
          </cell>
          <cell r="U3138">
            <v>-0.05</v>
          </cell>
          <cell r="V3138">
            <v>0.1</v>
          </cell>
          <cell r="W3138">
            <v>-0.1</v>
          </cell>
          <cell r="X3138">
            <v>0.1</v>
          </cell>
          <cell r="Y3138">
            <v>-0.1</v>
          </cell>
          <cell r="Z3138">
            <v>0.1</v>
          </cell>
          <cell r="AA3138">
            <v>-0.1</v>
          </cell>
          <cell r="AB3138" t="str">
            <v>NIL</v>
          </cell>
          <cell r="AC3138" t="str">
            <v>NIL</v>
          </cell>
          <cell r="AD3138" t="str">
            <v>NIL</v>
          </cell>
          <cell r="AE3138" t="str">
            <v>NIL</v>
          </cell>
          <cell r="AF3138" t="str">
            <v>NIL</v>
          </cell>
          <cell r="AG3138" t="str">
            <v>NIL</v>
          </cell>
        </row>
        <row r="3139">
          <cell r="A3139" t="str">
            <v>21-032</v>
          </cell>
          <cell r="B3139">
            <v>0.2</v>
          </cell>
          <cell r="C3139">
            <v>-0.2</v>
          </cell>
          <cell r="D3139">
            <v>0.1</v>
          </cell>
          <cell r="E3139">
            <v>-0.1</v>
          </cell>
          <cell r="F3139">
            <v>0.05</v>
          </cell>
          <cell r="G3139">
            <v>-0.05</v>
          </cell>
          <cell r="H3139">
            <v>0.1</v>
          </cell>
          <cell r="I3139">
            <v>0</v>
          </cell>
          <cell r="J3139">
            <v>0.1</v>
          </cell>
          <cell r="K3139">
            <v>-0.1</v>
          </cell>
          <cell r="L3139">
            <v>0.05</v>
          </cell>
          <cell r="M3139">
            <v>-0.05</v>
          </cell>
          <cell r="N3139">
            <v>0.1</v>
          </cell>
          <cell r="O3139">
            <v>-0.1</v>
          </cell>
          <cell r="P3139">
            <v>0.05</v>
          </cell>
          <cell r="Q3139">
            <v>-0.05</v>
          </cell>
          <cell r="R3139">
            <v>0.2</v>
          </cell>
          <cell r="S3139">
            <v>-0.2</v>
          </cell>
          <cell r="T3139">
            <v>0.05</v>
          </cell>
          <cell r="U3139">
            <v>-0.05</v>
          </cell>
          <cell r="V3139">
            <v>0.1</v>
          </cell>
          <cell r="W3139">
            <v>-0.1</v>
          </cell>
          <cell r="X3139">
            <v>0.1</v>
          </cell>
          <cell r="Y3139">
            <v>-0.1</v>
          </cell>
          <cell r="Z3139">
            <v>0.1</v>
          </cell>
          <cell r="AA3139">
            <v>-0.1</v>
          </cell>
          <cell r="AB3139" t="str">
            <v>NIL</v>
          </cell>
          <cell r="AC3139" t="str">
            <v>NIL</v>
          </cell>
          <cell r="AD3139" t="str">
            <v>NIL</v>
          </cell>
          <cell r="AE3139" t="str">
            <v>NIL</v>
          </cell>
          <cell r="AF3139" t="str">
            <v>NIL</v>
          </cell>
          <cell r="AG3139" t="str">
            <v>NIL</v>
          </cell>
        </row>
        <row r="3140">
          <cell r="A3140" t="str">
            <v>21-032-1</v>
          </cell>
          <cell r="B3140">
            <v>0.2</v>
          </cell>
          <cell r="C3140">
            <v>-0.2</v>
          </cell>
          <cell r="D3140">
            <v>0.1</v>
          </cell>
          <cell r="E3140">
            <v>-0.1</v>
          </cell>
          <cell r="F3140">
            <v>0.05</v>
          </cell>
          <cell r="G3140">
            <v>-0.05</v>
          </cell>
          <cell r="H3140">
            <v>0.1</v>
          </cell>
          <cell r="I3140">
            <v>0</v>
          </cell>
          <cell r="J3140">
            <v>0.1</v>
          </cell>
          <cell r="K3140">
            <v>-0.1</v>
          </cell>
          <cell r="L3140">
            <v>0.05</v>
          </cell>
          <cell r="M3140">
            <v>-0.05</v>
          </cell>
          <cell r="N3140">
            <v>0.1</v>
          </cell>
          <cell r="O3140">
            <v>-0.1</v>
          </cell>
          <cell r="P3140">
            <v>0.05</v>
          </cell>
          <cell r="Q3140">
            <v>-0.05</v>
          </cell>
          <cell r="R3140">
            <v>0.2</v>
          </cell>
          <cell r="S3140">
            <v>-0.2</v>
          </cell>
          <cell r="T3140">
            <v>0.05</v>
          </cell>
          <cell r="U3140">
            <v>-0.05</v>
          </cell>
          <cell r="V3140">
            <v>0.1</v>
          </cell>
          <cell r="W3140">
            <v>-0.1</v>
          </cell>
          <cell r="X3140">
            <v>0.1</v>
          </cell>
          <cell r="Y3140">
            <v>-0.1</v>
          </cell>
          <cell r="Z3140">
            <v>0.1</v>
          </cell>
          <cell r="AA3140">
            <v>-0.1</v>
          </cell>
          <cell r="AB3140" t="str">
            <v>NIL</v>
          </cell>
          <cell r="AC3140" t="str">
            <v>NIL</v>
          </cell>
          <cell r="AD3140" t="str">
            <v>NIL</v>
          </cell>
          <cell r="AE3140" t="str">
            <v>NIL</v>
          </cell>
          <cell r="AF3140" t="str">
            <v>NIL</v>
          </cell>
          <cell r="AG3140" t="str">
            <v>NIL</v>
          </cell>
        </row>
        <row r="3141">
          <cell r="A3141" t="str">
            <v>21-032-2</v>
          </cell>
          <cell r="B3141">
            <v>0.2</v>
          </cell>
          <cell r="C3141">
            <v>-0.2</v>
          </cell>
          <cell r="D3141">
            <v>0.1</v>
          </cell>
          <cell r="E3141">
            <v>-0.1</v>
          </cell>
          <cell r="F3141">
            <v>0.05</v>
          </cell>
          <cell r="G3141">
            <v>-0.05</v>
          </cell>
          <cell r="H3141">
            <v>0.1</v>
          </cell>
          <cell r="I3141">
            <v>0</v>
          </cell>
          <cell r="J3141">
            <v>0.1</v>
          </cell>
          <cell r="K3141">
            <v>-0.1</v>
          </cell>
          <cell r="L3141">
            <v>0.05</v>
          </cell>
          <cell r="M3141">
            <v>-0.05</v>
          </cell>
          <cell r="N3141">
            <v>0.1</v>
          </cell>
          <cell r="O3141">
            <v>-0.1</v>
          </cell>
          <cell r="P3141">
            <v>0.05</v>
          </cell>
          <cell r="Q3141">
            <v>-0.05</v>
          </cell>
          <cell r="R3141">
            <v>0.2</v>
          </cell>
          <cell r="S3141">
            <v>-0.2</v>
          </cell>
          <cell r="T3141">
            <v>0.05</v>
          </cell>
          <cell r="U3141">
            <v>-0.05</v>
          </cell>
          <cell r="V3141">
            <v>0.1</v>
          </cell>
          <cell r="W3141">
            <v>-0.1</v>
          </cell>
          <cell r="X3141">
            <v>0.1</v>
          </cell>
          <cell r="Y3141">
            <v>-0.1</v>
          </cell>
          <cell r="Z3141">
            <v>0.1</v>
          </cell>
          <cell r="AA3141">
            <v>-0.1</v>
          </cell>
          <cell r="AB3141" t="str">
            <v>NIL</v>
          </cell>
          <cell r="AC3141" t="str">
            <v>NIL</v>
          </cell>
          <cell r="AD3141" t="str">
            <v>NIL</v>
          </cell>
          <cell r="AE3141" t="str">
            <v>NIL</v>
          </cell>
          <cell r="AF3141" t="str">
            <v>NIL</v>
          </cell>
          <cell r="AG3141" t="str">
            <v>NIL</v>
          </cell>
        </row>
        <row r="3142">
          <cell r="A3142" t="str">
            <v>21-032-3</v>
          </cell>
          <cell r="B3142">
            <v>0.15</v>
          </cell>
          <cell r="C3142">
            <v>-0.15</v>
          </cell>
          <cell r="D3142">
            <v>0.1</v>
          </cell>
          <cell r="E3142">
            <v>-0.1</v>
          </cell>
          <cell r="F3142">
            <v>0.05</v>
          </cell>
          <cell r="G3142">
            <v>-0.05</v>
          </cell>
          <cell r="H3142">
            <v>0.1</v>
          </cell>
          <cell r="I3142">
            <v>0</v>
          </cell>
          <cell r="J3142">
            <v>0.25</v>
          </cell>
          <cell r="K3142">
            <v>0</v>
          </cell>
          <cell r="L3142">
            <v>0.1</v>
          </cell>
          <cell r="M3142">
            <v>-0.1</v>
          </cell>
          <cell r="N3142">
            <v>0.1</v>
          </cell>
          <cell r="O3142">
            <v>-0.1</v>
          </cell>
          <cell r="P3142">
            <v>0.05</v>
          </cell>
          <cell r="Q3142">
            <v>-0.05</v>
          </cell>
          <cell r="R3142">
            <v>0.2</v>
          </cell>
          <cell r="S3142">
            <v>-0.2</v>
          </cell>
          <cell r="T3142">
            <v>0.05</v>
          </cell>
          <cell r="U3142">
            <v>-0.05</v>
          </cell>
          <cell r="V3142">
            <v>0.1</v>
          </cell>
          <cell r="W3142">
            <v>-0.1</v>
          </cell>
          <cell r="X3142">
            <v>0.1</v>
          </cell>
          <cell r="Y3142">
            <v>-0.1</v>
          </cell>
          <cell r="Z3142">
            <v>0.1</v>
          </cell>
          <cell r="AA3142">
            <v>-0.1</v>
          </cell>
          <cell r="AB3142" t="str">
            <v>NIL</v>
          </cell>
          <cell r="AC3142" t="str">
            <v>NIL</v>
          </cell>
          <cell r="AD3142" t="str">
            <v>NIL</v>
          </cell>
          <cell r="AE3142" t="str">
            <v>NIL</v>
          </cell>
          <cell r="AF3142" t="str">
            <v>NIL</v>
          </cell>
          <cell r="AG3142" t="str">
            <v>NIL</v>
          </cell>
        </row>
        <row r="3143">
          <cell r="A3143" t="str">
            <v>21-032-4</v>
          </cell>
          <cell r="B3143">
            <v>0.2</v>
          </cell>
          <cell r="C3143">
            <v>-0.2</v>
          </cell>
          <cell r="D3143">
            <v>0.1</v>
          </cell>
          <cell r="E3143">
            <v>-0.1</v>
          </cell>
          <cell r="F3143">
            <v>0.05</v>
          </cell>
          <cell r="G3143">
            <v>-0.05</v>
          </cell>
          <cell r="H3143">
            <v>0.1</v>
          </cell>
          <cell r="I3143">
            <v>0</v>
          </cell>
          <cell r="J3143">
            <v>0.1</v>
          </cell>
          <cell r="K3143">
            <v>-0.1</v>
          </cell>
          <cell r="L3143">
            <v>0.05</v>
          </cell>
          <cell r="M3143">
            <v>-0.05</v>
          </cell>
          <cell r="N3143">
            <v>0.1</v>
          </cell>
          <cell r="O3143">
            <v>-0.1</v>
          </cell>
          <cell r="P3143">
            <v>0.05</v>
          </cell>
          <cell r="Q3143">
            <v>-0.05</v>
          </cell>
          <cell r="R3143">
            <v>0.2</v>
          </cell>
          <cell r="S3143">
            <v>-0.2</v>
          </cell>
          <cell r="T3143">
            <v>0.05</v>
          </cell>
          <cell r="U3143">
            <v>-0.05</v>
          </cell>
          <cell r="V3143">
            <v>0.1</v>
          </cell>
          <cell r="W3143">
            <v>-0.1</v>
          </cell>
          <cell r="X3143">
            <v>0.1</v>
          </cell>
          <cell r="Y3143">
            <v>-0.1</v>
          </cell>
          <cell r="Z3143">
            <v>0.1</v>
          </cell>
          <cell r="AA3143">
            <v>-0.1</v>
          </cell>
          <cell r="AB3143" t="str">
            <v>NIL</v>
          </cell>
          <cell r="AC3143" t="str">
            <v>NIL</v>
          </cell>
          <cell r="AD3143" t="str">
            <v>NIL</v>
          </cell>
          <cell r="AE3143" t="str">
            <v>NIL</v>
          </cell>
          <cell r="AF3143" t="str">
            <v>NIL</v>
          </cell>
          <cell r="AG3143" t="str">
            <v>NIL</v>
          </cell>
        </row>
        <row r="3144">
          <cell r="A3144" t="str">
            <v>21-032-5</v>
          </cell>
          <cell r="B3144">
            <v>0.2</v>
          </cell>
          <cell r="C3144">
            <v>-0.2</v>
          </cell>
          <cell r="D3144">
            <v>0.1</v>
          </cell>
          <cell r="E3144">
            <v>-0.1</v>
          </cell>
          <cell r="F3144">
            <v>0.05</v>
          </cell>
          <cell r="G3144">
            <v>-0.05</v>
          </cell>
          <cell r="H3144">
            <v>0.1</v>
          </cell>
          <cell r="I3144">
            <v>0</v>
          </cell>
          <cell r="J3144">
            <v>0.1</v>
          </cell>
          <cell r="K3144">
            <v>-0.1</v>
          </cell>
          <cell r="L3144">
            <v>0.05</v>
          </cell>
          <cell r="M3144">
            <v>-0.05</v>
          </cell>
          <cell r="N3144">
            <v>0.1</v>
          </cell>
          <cell r="O3144">
            <v>-0.1</v>
          </cell>
          <cell r="P3144">
            <v>0.05</v>
          </cell>
          <cell r="Q3144">
            <v>-0.05</v>
          </cell>
          <cell r="R3144">
            <v>0.2</v>
          </cell>
          <cell r="S3144">
            <v>-0.2</v>
          </cell>
          <cell r="T3144">
            <v>0.05</v>
          </cell>
          <cell r="U3144">
            <v>-0.05</v>
          </cell>
          <cell r="V3144">
            <v>0.1</v>
          </cell>
          <cell r="W3144">
            <v>-0.1</v>
          </cell>
          <cell r="X3144">
            <v>0.1</v>
          </cell>
          <cell r="Y3144">
            <v>-0.1</v>
          </cell>
          <cell r="Z3144">
            <v>0.1</v>
          </cell>
          <cell r="AA3144">
            <v>-0.1</v>
          </cell>
          <cell r="AB3144" t="str">
            <v>NIL</v>
          </cell>
          <cell r="AC3144" t="str">
            <v>NIL</v>
          </cell>
          <cell r="AD3144" t="str">
            <v>NIL</v>
          </cell>
          <cell r="AE3144" t="str">
            <v>NIL</v>
          </cell>
          <cell r="AF3144" t="str">
            <v>NIL</v>
          </cell>
          <cell r="AG3144" t="str">
            <v>NIL</v>
          </cell>
        </row>
        <row r="3145">
          <cell r="A3145" t="str">
            <v>21-032-6</v>
          </cell>
          <cell r="B3145">
            <v>0.1</v>
          </cell>
          <cell r="C3145">
            <v>-0.2</v>
          </cell>
          <cell r="D3145">
            <v>0.1</v>
          </cell>
          <cell r="E3145">
            <v>-0.1</v>
          </cell>
          <cell r="F3145">
            <v>0.05</v>
          </cell>
          <cell r="G3145">
            <v>-0.05</v>
          </cell>
          <cell r="H3145">
            <v>0.1</v>
          </cell>
          <cell r="I3145">
            <v>0</v>
          </cell>
          <cell r="J3145">
            <v>0.25</v>
          </cell>
          <cell r="K3145">
            <v>0</v>
          </cell>
          <cell r="L3145">
            <v>0.1</v>
          </cell>
          <cell r="M3145">
            <v>-0.1</v>
          </cell>
          <cell r="N3145">
            <v>0.1</v>
          </cell>
          <cell r="O3145">
            <v>-0.1</v>
          </cell>
          <cell r="P3145">
            <v>0.05</v>
          </cell>
          <cell r="Q3145">
            <v>-0.05</v>
          </cell>
          <cell r="R3145">
            <v>0.2</v>
          </cell>
          <cell r="S3145">
            <v>-0.2</v>
          </cell>
          <cell r="T3145">
            <v>0.05</v>
          </cell>
          <cell r="U3145">
            <v>-0.05</v>
          </cell>
          <cell r="V3145">
            <v>0.1</v>
          </cell>
          <cell r="W3145">
            <v>-0.1</v>
          </cell>
          <cell r="X3145">
            <v>0.1</v>
          </cell>
          <cell r="Y3145">
            <v>-0.1</v>
          </cell>
          <cell r="Z3145">
            <v>0.1</v>
          </cell>
          <cell r="AA3145">
            <v>-0.1</v>
          </cell>
          <cell r="AB3145" t="str">
            <v>NIL</v>
          </cell>
          <cell r="AC3145" t="str">
            <v>NIL</v>
          </cell>
          <cell r="AD3145" t="str">
            <v>NIL</v>
          </cell>
          <cell r="AE3145" t="str">
            <v>NIL</v>
          </cell>
          <cell r="AF3145" t="str">
            <v>NIL</v>
          </cell>
          <cell r="AG3145" t="str">
            <v>NIL</v>
          </cell>
        </row>
        <row r="3146">
          <cell r="A3146" t="str">
            <v>21-033</v>
          </cell>
          <cell r="B3146">
            <v>0.2</v>
          </cell>
          <cell r="C3146">
            <v>-0.2</v>
          </cell>
          <cell r="D3146">
            <v>0.1</v>
          </cell>
          <cell r="E3146">
            <v>-0.1</v>
          </cell>
          <cell r="F3146">
            <v>0.05</v>
          </cell>
          <cell r="G3146">
            <v>-0.05</v>
          </cell>
          <cell r="H3146">
            <v>0.1</v>
          </cell>
          <cell r="I3146">
            <v>0</v>
          </cell>
          <cell r="J3146">
            <v>0.1</v>
          </cell>
          <cell r="K3146">
            <v>-0.1</v>
          </cell>
          <cell r="L3146">
            <v>0.05</v>
          </cell>
          <cell r="M3146">
            <v>-0.05</v>
          </cell>
          <cell r="N3146">
            <v>0.1</v>
          </cell>
          <cell r="O3146">
            <v>-0.1</v>
          </cell>
          <cell r="P3146">
            <v>0.05</v>
          </cell>
          <cell r="Q3146">
            <v>-0.05</v>
          </cell>
          <cell r="R3146">
            <v>0.2</v>
          </cell>
          <cell r="S3146">
            <v>-0.2</v>
          </cell>
          <cell r="T3146">
            <v>0.05</v>
          </cell>
          <cell r="U3146">
            <v>-0.05</v>
          </cell>
          <cell r="V3146">
            <v>0.1</v>
          </cell>
          <cell r="W3146">
            <v>-0.1</v>
          </cell>
          <cell r="X3146">
            <v>0.1</v>
          </cell>
          <cell r="Y3146">
            <v>-0.1</v>
          </cell>
          <cell r="Z3146">
            <v>0.1</v>
          </cell>
          <cell r="AA3146">
            <v>-0.1</v>
          </cell>
          <cell r="AB3146" t="str">
            <v>NIL</v>
          </cell>
          <cell r="AC3146" t="str">
            <v>NIL</v>
          </cell>
          <cell r="AD3146" t="str">
            <v>NIL</v>
          </cell>
          <cell r="AE3146" t="str">
            <v>NIL</v>
          </cell>
          <cell r="AF3146" t="str">
            <v>NIL</v>
          </cell>
          <cell r="AG3146" t="str">
            <v>NIL</v>
          </cell>
        </row>
        <row r="3147">
          <cell r="A3147" t="str">
            <v>21-033-1</v>
          </cell>
          <cell r="B3147">
            <v>0.2</v>
          </cell>
          <cell r="C3147">
            <v>-0.2</v>
          </cell>
          <cell r="D3147">
            <v>0.1</v>
          </cell>
          <cell r="E3147">
            <v>-0.1</v>
          </cell>
          <cell r="F3147">
            <v>0.05</v>
          </cell>
          <cell r="G3147">
            <v>-0.05</v>
          </cell>
          <cell r="H3147">
            <v>0.1</v>
          </cell>
          <cell r="I3147">
            <v>0</v>
          </cell>
          <cell r="J3147">
            <v>0.1</v>
          </cell>
          <cell r="K3147">
            <v>-0.1</v>
          </cell>
          <cell r="L3147">
            <v>0.05</v>
          </cell>
          <cell r="M3147">
            <v>-0.05</v>
          </cell>
          <cell r="N3147">
            <v>0.1</v>
          </cell>
          <cell r="O3147">
            <v>-0.1</v>
          </cell>
          <cell r="P3147">
            <v>0.05</v>
          </cell>
          <cell r="Q3147">
            <v>-0.05</v>
          </cell>
          <cell r="R3147">
            <v>0.2</v>
          </cell>
          <cell r="S3147">
            <v>-0.2</v>
          </cell>
          <cell r="T3147">
            <v>0.05</v>
          </cell>
          <cell r="U3147">
            <v>-0.05</v>
          </cell>
          <cell r="V3147">
            <v>0.1</v>
          </cell>
          <cell r="W3147">
            <v>-0.1</v>
          </cell>
          <cell r="X3147">
            <v>0.1</v>
          </cell>
          <cell r="Y3147">
            <v>-0.1</v>
          </cell>
          <cell r="Z3147">
            <v>0.1</v>
          </cell>
          <cell r="AA3147">
            <v>-0.1</v>
          </cell>
          <cell r="AB3147" t="str">
            <v>NIL</v>
          </cell>
          <cell r="AC3147" t="str">
            <v>NIL</v>
          </cell>
          <cell r="AD3147" t="str">
            <v>NIL</v>
          </cell>
          <cell r="AE3147" t="str">
            <v>NIL</v>
          </cell>
          <cell r="AF3147" t="str">
            <v>NIL</v>
          </cell>
          <cell r="AG3147" t="str">
            <v>NIL</v>
          </cell>
        </row>
        <row r="3148">
          <cell r="A3148" t="str">
            <v>21-033-2</v>
          </cell>
          <cell r="B3148">
            <v>0.2</v>
          </cell>
          <cell r="C3148">
            <v>-0.2</v>
          </cell>
          <cell r="D3148">
            <v>0.1</v>
          </cell>
          <cell r="E3148">
            <v>-0.1</v>
          </cell>
          <cell r="F3148">
            <v>0.05</v>
          </cell>
          <cell r="G3148">
            <v>-0.05</v>
          </cell>
          <cell r="H3148">
            <v>0.1</v>
          </cell>
          <cell r="I3148">
            <v>0</v>
          </cell>
          <cell r="J3148">
            <v>0.1</v>
          </cell>
          <cell r="K3148">
            <v>-0.1</v>
          </cell>
          <cell r="L3148">
            <v>0.05</v>
          </cell>
          <cell r="M3148">
            <v>-0.05</v>
          </cell>
          <cell r="N3148">
            <v>0.1</v>
          </cell>
          <cell r="O3148">
            <v>-0.1</v>
          </cell>
          <cell r="P3148">
            <v>0.05</v>
          </cell>
          <cell r="Q3148">
            <v>-0.05</v>
          </cell>
          <cell r="R3148">
            <v>0.2</v>
          </cell>
          <cell r="S3148">
            <v>-0.2</v>
          </cell>
          <cell r="T3148">
            <v>0.05</v>
          </cell>
          <cell r="U3148">
            <v>-0.05</v>
          </cell>
          <cell r="V3148">
            <v>0.1</v>
          </cell>
          <cell r="W3148">
            <v>-0.1</v>
          </cell>
          <cell r="X3148">
            <v>0.1</v>
          </cell>
          <cell r="Y3148">
            <v>-0.1</v>
          </cell>
          <cell r="Z3148">
            <v>0.1</v>
          </cell>
          <cell r="AA3148">
            <v>-0.1</v>
          </cell>
          <cell r="AB3148" t="str">
            <v>NIL</v>
          </cell>
          <cell r="AC3148" t="str">
            <v>NIL</v>
          </cell>
          <cell r="AD3148" t="str">
            <v>NIL</v>
          </cell>
          <cell r="AE3148" t="str">
            <v>NIL</v>
          </cell>
          <cell r="AF3148" t="str">
            <v>NIL</v>
          </cell>
          <cell r="AG3148" t="str">
            <v>NIL</v>
          </cell>
        </row>
        <row r="3149">
          <cell r="A3149" t="str">
            <v>21-034</v>
          </cell>
          <cell r="B3149">
            <v>0.2</v>
          </cell>
          <cell r="C3149">
            <v>-0.2</v>
          </cell>
          <cell r="D3149">
            <v>0.1</v>
          </cell>
          <cell r="E3149">
            <v>-0.1</v>
          </cell>
          <cell r="F3149">
            <v>0.05</v>
          </cell>
          <cell r="G3149">
            <v>-0.05</v>
          </cell>
          <cell r="H3149">
            <v>0.1</v>
          </cell>
          <cell r="I3149">
            <v>0</v>
          </cell>
          <cell r="J3149">
            <v>0.25</v>
          </cell>
          <cell r="K3149">
            <v>0</v>
          </cell>
          <cell r="L3149">
            <v>0.1</v>
          </cell>
          <cell r="M3149">
            <v>-0.1</v>
          </cell>
          <cell r="N3149">
            <v>0.1</v>
          </cell>
          <cell r="O3149">
            <v>-0.1</v>
          </cell>
          <cell r="P3149">
            <v>0.05</v>
          </cell>
          <cell r="Q3149">
            <v>-0.05</v>
          </cell>
          <cell r="R3149">
            <v>0.2</v>
          </cell>
          <cell r="S3149">
            <v>-0.2</v>
          </cell>
          <cell r="T3149">
            <v>0.05</v>
          </cell>
          <cell r="U3149">
            <v>-0.05</v>
          </cell>
          <cell r="V3149">
            <v>0.1</v>
          </cell>
          <cell r="W3149">
            <v>-0.1</v>
          </cell>
          <cell r="X3149">
            <v>0.1</v>
          </cell>
          <cell r="Y3149">
            <v>-0.1</v>
          </cell>
          <cell r="Z3149">
            <v>0.1</v>
          </cell>
          <cell r="AA3149">
            <v>-0.1</v>
          </cell>
          <cell r="AB3149" t="str">
            <v>NIL</v>
          </cell>
          <cell r="AC3149" t="str">
            <v>NIL</v>
          </cell>
          <cell r="AD3149" t="str">
            <v>NIL</v>
          </cell>
          <cell r="AE3149" t="str">
            <v>NIL</v>
          </cell>
          <cell r="AF3149" t="str">
            <v>NIL</v>
          </cell>
          <cell r="AG3149" t="str">
            <v>NIL</v>
          </cell>
        </row>
        <row r="3150">
          <cell r="A3150" t="str">
            <v>21-034-1</v>
          </cell>
          <cell r="B3150">
            <v>0.2</v>
          </cell>
          <cell r="C3150">
            <v>-0.2</v>
          </cell>
          <cell r="D3150">
            <v>0.1</v>
          </cell>
          <cell r="E3150">
            <v>-0.1</v>
          </cell>
          <cell r="F3150">
            <v>0.05</v>
          </cell>
          <cell r="G3150">
            <v>-0.05</v>
          </cell>
          <cell r="H3150">
            <v>0.1</v>
          </cell>
          <cell r="I3150">
            <v>0</v>
          </cell>
          <cell r="J3150">
            <v>0.25</v>
          </cell>
          <cell r="K3150">
            <v>0</v>
          </cell>
          <cell r="L3150">
            <v>0.1</v>
          </cell>
          <cell r="M3150">
            <v>-0.1</v>
          </cell>
          <cell r="N3150">
            <v>0.1</v>
          </cell>
          <cell r="O3150">
            <v>-0.1</v>
          </cell>
          <cell r="P3150">
            <v>0.05</v>
          </cell>
          <cell r="Q3150">
            <v>-0.05</v>
          </cell>
          <cell r="R3150">
            <v>0.2</v>
          </cell>
          <cell r="S3150">
            <v>-0.2</v>
          </cell>
          <cell r="T3150">
            <v>0.05</v>
          </cell>
          <cell r="U3150">
            <v>-0.05</v>
          </cell>
          <cell r="V3150">
            <v>0.1</v>
          </cell>
          <cell r="W3150">
            <v>-0.1</v>
          </cell>
          <cell r="X3150">
            <v>0.1</v>
          </cell>
          <cell r="Y3150">
            <v>-0.1</v>
          </cell>
          <cell r="Z3150">
            <v>0.1</v>
          </cell>
          <cell r="AA3150">
            <v>-0.1</v>
          </cell>
          <cell r="AB3150" t="str">
            <v>NIL</v>
          </cell>
          <cell r="AC3150" t="str">
            <v>NIL</v>
          </cell>
          <cell r="AD3150" t="str">
            <v>NIL</v>
          </cell>
          <cell r="AE3150" t="str">
            <v>NIL</v>
          </cell>
          <cell r="AF3150" t="str">
            <v>NIL</v>
          </cell>
          <cell r="AG3150" t="str">
            <v>NIL</v>
          </cell>
        </row>
        <row r="3151">
          <cell r="A3151" t="str">
            <v>21-034-2</v>
          </cell>
          <cell r="B3151">
            <v>0.1</v>
          </cell>
          <cell r="C3151">
            <v>-0.2</v>
          </cell>
          <cell r="D3151">
            <v>0.1</v>
          </cell>
          <cell r="E3151">
            <v>-0.1</v>
          </cell>
          <cell r="F3151">
            <v>0.05</v>
          </cell>
          <cell r="G3151">
            <v>-0.05</v>
          </cell>
          <cell r="H3151">
            <v>0.1</v>
          </cell>
          <cell r="I3151">
            <v>0</v>
          </cell>
          <cell r="J3151">
            <v>0.25</v>
          </cell>
          <cell r="K3151">
            <v>0</v>
          </cell>
          <cell r="L3151">
            <v>0.1</v>
          </cell>
          <cell r="M3151">
            <v>-0.1</v>
          </cell>
          <cell r="N3151">
            <v>0.1</v>
          </cell>
          <cell r="O3151">
            <v>-0.1</v>
          </cell>
          <cell r="P3151">
            <v>0.05</v>
          </cell>
          <cell r="Q3151">
            <v>-0.05</v>
          </cell>
          <cell r="R3151">
            <v>0.2</v>
          </cell>
          <cell r="S3151">
            <v>-0.2</v>
          </cell>
          <cell r="T3151">
            <v>0.05</v>
          </cell>
          <cell r="U3151">
            <v>-0.05</v>
          </cell>
          <cell r="V3151">
            <v>0.1</v>
          </cell>
          <cell r="W3151">
            <v>-0.1</v>
          </cell>
          <cell r="X3151">
            <v>0.1</v>
          </cell>
          <cell r="Y3151">
            <v>-0.1</v>
          </cell>
          <cell r="Z3151">
            <v>0.1</v>
          </cell>
          <cell r="AA3151">
            <v>-0.1</v>
          </cell>
          <cell r="AB3151" t="str">
            <v>NIL</v>
          </cell>
          <cell r="AC3151" t="str">
            <v>NIL</v>
          </cell>
          <cell r="AD3151" t="str">
            <v>NIL</v>
          </cell>
          <cell r="AE3151" t="str">
            <v>NIL</v>
          </cell>
          <cell r="AF3151" t="str">
            <v>NIL</v>
          </cell>
          <cell r="AG3151" t="str">
            <v>NIL</v>
          </cell>
        </row>
        <row r="3152">
          <cell r="A3152" t="str">
            <v>21-034N</v>
          </cell>
          <cell r="B3152">
            <v>0.2</v>
          </cell>
          <cell r="C3152">
            <v>-0.2</v>
          </cell>
          <cell r="D3152">
            <v>0.1</v>
          </cell>
          <cell r="E3152">
            <v>-0.1</v>
          </cell>
          <cell r="F3152">
            <v>0.05</v>
          </cell>
          <cell r="G3152">
            <v>-0.05</v>
          </cell>
          <cell r="H3152">
            <v>0.1</v>
          </cell>
          <cell r="I3152">
            <v>0</v>
          </cell>
          <cell r="J3152" t="str">
            <v>NIL</v>
          </cell>
          <cell r="K3152" t="str">
            <v>NIL</v>
          </cell>
          <cell r="L3152">
            <v>0.1</v>
          </cell>
          <cell r="M3152">
            <v>-0.1</v>
          </cell>
          <cell r="N3152">
            <v>0.1</v>
          </cell>
          <cell r="O3152">
            <v>-0.1</v>
          </cell>
          <cell r="P3152">
            <v>0.05</v>
          </cell>
          <cell r="Q3152">
            <v>-0.05</v>
          </cell>
          <cell r="R3152">
            <v>0.2</v>
          </cell>
          <cell r="S3152">
            <v>-0.2</v>
          </cell>
          <cell r="T3152">
            <v>0.05</v>
          </cell>
          <cell r="U3152">
            <v>-0.05</v>
          </cell>
          <cell r="V3152">
            <v>0.1</v>
          </cell>
          <cell r="W3152">
            <v>-0.1</v>
          </cell>
          <cell r="X3152">
            <v>0.1</v>
          </cell>
          <cell r="Y3152">
            <v>-0.1</v>
          </cell>
          <cell r="Z3152">
            <v>0.1</v>
          </cell>
          <cell r="AA3152">
            <v>-0.1</v>
          </cell>
          <cell r="AB3152" t="str">
            <v>NIL</v>
          </cell>
          <cell r="AC3152" t="str">
            <v>NIL</v>
          </cell>
          <cell r="AD3152" t="str">
            <v>NIL</v>
          </cell>
          <cell r="AE3152" t="str">
            <v>NIL</v>
          </cell>
          <cell r="AF3152" t="str">
            <v>NIL</v>
          </cell>
          <cell r="AG3152" t="str">
            <v>NIL</v>
          </cell>
        </row>
        <row r="3153">
          <cell r="A3153" t="str">
            <v>21-035</v>
          </cell>
          <cell r="B3153">
            <v>0.2</v>
          </cell>
          <cell r="C3153">
            <v>-0.2</v>
          </cell>
          <cell r="D3153">
            <v>0.1</v>
          </cell>
          <cell r="E3153">
            <v>-0.1</v>
          </cell>
          <cell r="F3153">
            <v>0.05</v>
          </cell>
          <cell r="G3153">
            <v>-0.05</v>
          </cell>
          <cell r="H3153">
            <v>0.1</v>
          </cell>
          <cell r="I3153">
            <v>0</v>
          </cell>
          <cell r="J3153">
            <v>0.1</v>
          </cell>
          <cell r="K3153">
            <v>-0.1</v>
          </cell>
          <cell r="L3153">
            <v>0.05</v>
          </cell>
          <cell r="M3153">
            <v>-0.05</v>
          </cell>
          <cell r="N3153">
            <v>0.1</v>
          </cell>
          <cell r="O3153">
            <v>-0.1</v>
          </cell>
          <cell r="P3153">
            <v>0.05</v>
          </cell>
          <cell r="Q3153">
            <v>-0.05</v>
          </cell>
          <cell r="R3153">
            <v>0.2</v>
          </cell>
          <cell r="S3153">
            <v>-0.2</v>
          </cell>
          <cell r="T3153">
            <v>0.05</v>
          </cell>
          <cell r="U3153">
            <v>-0.05</v>
          </cell>
          <cell r="V3153">
            <v>0.1</v>
          </cell>
          <cell r="W3153">
            <v>-0.1</v>
          </cell>
          <cell r="X3153">
            <v>0.1</v>
          </cell>
          <cell r="Y3153">
            <v>-0.1</v>
          </cell>
          <cell r="Z3153">
            <v>0.1</v>
          </cell>
          <cell r="AA3153">
            <v>-0.1</v>
          </cell>
          <cell r="AB3153" t="str">
            <v>NIL</v>
          </cell>
          <cell r="AC3153" t="str">
            <v>NIL</v>
          </cell>
          <cell r="AD3153" t="str">
            <v>NIL</v>
          </cell>
          <cell r="AE3153" t="str">
            <v>NIL</v>
          </cell>
          <cell r="AF3153" t="str">
            <v>NIL</v>
          </cell>
          <cell r="AG3153" t="str">
            <v>NIL</v>
          </cell>
        </row>
        <row r="3154">
          <cell r="A3154" t="str">
            <v>21-036</v>
          </cell>
          <cell r="B3154">
            <v>0.2</v>
          </cell>
          <cell r="C3154">
            <v>-0.2</v>
          </cell>
          <cell r="D3154">
            <v>0.1</v>
          </cell>
          <cell r="E3154">
            <v>-0.1</v>
          </cell>
          <cell r="F3154">
            <v>0.05</v>
          </cell>
          <cell r="G3154">
            <v>-0.05</v>
          </cell>
          <cell r="H3154">
            <v>0.1</v>
          </cell>
          <cell r="I3154">
            <v>0</v>
          </cell>
          <cell r="J3154">
            <v>0.1</v>
          </cell>
          <cell r="K3154">
            <v>-0.1</v>
          </cell>
          <cell r="L3154">
            <v>0.05</v>
          </cell>
          <cell r="M3154">
            <v>-0.05</v>
          </cell>
          <cell r="N3154">
            <v>0.1</v>
          </cell>
          <cell r="O3154">
            <v>-0.1</v>
          </cell>
          <cell r="P3154">
            <v>0.05</v>
          </cell>
          <cell r="Q3154">
            <v>-0.05</v>
          </cell>
          <cell r="R3154">
            <v>0.2</v>
          </cell>
          <cell r="S3154">
            <v>-0.2</v>
          </cell>
          <cell r="T3154">
            <v>0.05</v>
          </cell>
          <cell r="U3154">
            <v>-0.05</v>
          </cell>
          <cell r="V3154">
            <v>0.1</v>
          </cell>
          <cell r="W3154">
            <v>-0.1</v>
          </cell>
          <cell r="X3154">
            <v>0.1</v>
          </cell>
          <cell r="Y3154">
            <v>-0.1</v>
          </cell>
          <cell r="Z3154">
            <v>0.1</v>
          </cell>
          <cell r="AA3154">
            <v>-0.1</v>
          </cell>
          <cell r="AB3154" t="str">
            <v>NIL</v>
          </cell>
          <cell r="AC3154" t="str">
            <v>NIL</v>
          </cell>
          <cell r="AD3154" t="str">
            <v>NIL</v>
          </cell>
          <cell r="AE3154" t="str">
            <v>NIL</v>
          </cell>
          <cell r="AF3154" t="str">
            <v>NIL</v>
          </cell>
          <cell r="AG3154" t="str">
            <v>NIL</v>
          </cell>
        </row>
        <row r="3155">
          <cell r="A3155" t="str">
            <v>21-036N</v>
          </cell>
          <cell r="B3155">
            <v>0.2</v>
          </cell>
          <cell r="C3155">
            <v>-0.2</v>
          </cell>
          <cell r="D3155">
            <v>0.1</v>
          </cell>
          <cell r="E3155">
            <v>-0.1</v>
          </cell>
          <cell r="F3155">
            <v>0.05</v>
          </cell>
          <cell r="G3155">
            <v>-0.05</v>
          </cell>
          <cell r="H3155">
            <v>0.1</v>
          </cell>
          <cell r="I3155">
            <v>0</v>
          </cell>
          <cell r="J3155" t="str">
            <v>NIL</v>
          </cell>
          <cell r="K3155" t="str">
            <v>NIL</v>
          </cell>
          <cell r="L3155">
            <v>0.05</v>
          </cell>
          <cell r="M3155">
            <v>-0.05</v>
          </cell>
          <cell r="N3155">
            <v>0.1</v>
          </cell>
          <cell r="O3155">
            <v>-0.1</v>
          </cell>
          <cell r="P3155">
            <v>0.05</v>
          </cell>
          <cell r="Q3155">
            <v>-0.05</v>
          </cell>
          <cell r="R3155">
            <v>0.2</v>
          </cell>
          <cell r="S3155">
            <v>-0.2</v>
          </cell>
          <cell r="T3155">
            <v>0.05</v>
          </cell>
          <cell r="U3155">
            <v>-0.05</v>
          </cell>
          <cell r="V3155">
            <v>0.1</v>
          </cell>
          <cell r="W3155">
            <v>-0.1</v>
          </cell>
          <cell r="X3155">
            <v>0.1</v>
          </cell>
          <cell r="Y3155">
            <v>-0.1</v>
          </cell>
          <cell r="Z3155">
            <v>0.1</v>
          </cell>
          <cell r="AA3155">
            <v>-0.1</v>
          </cell>
          <cell r="AB3155" t="str">
            <v>NIL</v>
          </cell>
          <cell r="AC3155" t="str">
            <v>NIL</v>
          </cell>
          <cell r="AD3155" t="str">
            <v>NIL</v>
          </cell>
          <cell r="AE3155" t="str">
            <v>NIL</v>
          </cell>
          <cell r="AF3155" t="str">
            <v>NIL</v>
          </cell>
          <cell r="AG3155" t="str">
            <v>NIL</v>
          </cell>
        </row>
        <row r="3156">
          <cell r="A3156" t="str">
            <v>21-037N</v>
          </cell>
          <cell r="B3156">
            <v>0.2</v>
          </cell>
          <cell r="C3156">
            <v>-0.2</v>
          </cell>
          <cell r="D3156">
            <v>0.1</v>
          </cell>
          <cell r="E3156">
            <v>-0.1</v>
          </cell>
          <cell r="F3156">
            <v>0.05</v>
          </cell>
          <cell r="G3156">
            <v>-0.05</v>
          </cell>
          <cell r="H3156">
            <v>0.1</v>
          </cell>
          <cell r="I3156">
            <v>0</v>
          </cell>
          <cell r="J3156" t="str">
            <v>NIL</v>
          </cell>
          <cell r="K3156" t="str">
            <v>NIL</v>
          </cell>
          <cell r="L3156">
            <v>0.05</v>
          </cell>
          <cell r="M3156">
            <v>-0.05</v>
          </cell>
          <cell r="N3156">
            <v>0.1</v>
          </cell>
          <cell r="O3156">
            <v>-0.1</v>
          </cell>
          <cell r="P3156">
            <v>0.05</v>
          </cell>
          <cell r="Q3156">
            <v>-0.05</v>
          </cell>
          <cell r="R3156">
            <v>0.2</v>
          </cell>
          <cell r="S3156">
            <v>-0.2</v>
          </cell>
          <cell r="T3156">
            <v>0.05</v>
          </cell>
          <cell r="U3156">
            <v>-0.05</v>
          </cell>
          <cell r="V3156">
            <v>0.1</v>
          </cell>
          <cell r="W3156">
            <v>-0.1</v>
          </cell>
          <cell r="X3156">
            <v>0.1</v>
          </cell>
          <cell r="Y3156">
            <v>-0.1</v>
          </cell>
          <cell r="Z3156">
            <v>0.1</v>
          </cell>
          <cell r="AA3156">
            <v>-0.1</v>
          </cell>
          <cell r="AB3156" t="str">
            <v>NIL</v>
          </cell>
          <cell r="AC3156" t="str">
            <v>NIL</v>
          </cell>
          <cell r="AD3156" t="str">
            <v>NIL</v>
          </cell>
          <cell r="AE3156" t="str">
            <v>NIL</v>
          </cell>
          <cell r="AF3156" t="str">
            <v>NIL</v>
          </cell>
          <cell r="AG3156" t="str">
            <v>NIL</v>
          </cell>
        </row>
        <row r="3157">
          <cell r="A3157" t="str">
            <v>21-038</v>
          </cell>
          <cell r="B3157">
            <v>0.2</v>
          </cell>
          <cell r="C3157">
            <v>-0.2</v>
          </cell>
          <cell r="D3157">
            <v>0.1</v>
          </cell>
          <cell r="E3157">
            <v>-0.1</v>
          </cell>
          <cell r="F3157">
            <v>0.05</v>
          </cell>
          <cell r="G3157">
            <v>-0.05</v>
          </cell>
          <cell r="H3157">
            <v>0.1</v>
          </cell>
          <cell r="I3157">
            <v>0</v>
          </cell>
          <cell r="J3157">
            <v>0.1</v>
          </cell>
          <cell r="K3157">
            <v>-0.1</v>
          </cell>
          <cell r="L3157">
            <v>0.05</v>
          </cell>
          <cell r="M3157">
            <v>-0.05</v>
          </cell>
          <cell r="N3157">
            <v>0.1</v>
          </cell>
          <cell r="O3157">
            <v>-0.1</v>
          </cell>
          <cell r="P3157">
            <v>0.05</v>
          </cell>
          <cell r="Q3157">
            <v>-0.05</v>
          </cell>
          <cell r="R3157">
            <v>0.2</v>
          </cell>
          <cell r="S3157">
            <v>-0.2</v>
          </cell>
          <cell r="T3157">
            <v>0.05</v>
          </cell>
          <cell r="U3157">
            <v>-0.05</v>
          </cell>
          <cell r="V3157">
            <v>0.1</v>
          </cell>
          <cell r="W3157">
            <v>-0.1</v>
          </cell>
          <cell r="X3157">
            <v>0.1</v>
          </cell>
          <cell r="Y3157">
            <v>-0.1</v>
          </cell>
          <cell r="Z3157">
            <v>0.1</v>
          </cell>
          <cell r="AA3157">
            <v>-0.1</v>
          </cell>
          <cell r="AB3157" t="str">
            <v>NIL</v>
          </cell>
          <cell r="AC3157" t="str">
            <v>NIL</v>
          </cell>
          <cell r="AD3157" t="str">
            <v>NIL</v>
          </cell>
          <cell r="AE3157" t="str">
            <v>NIL</v>
          </cell>
          <cell r="AF3157" t="str">
            <v>NIL</v>
          </cell>
          <cell r="AG3157" t="str">
            <v>NIL</v>
          </cell>
        </row>
        <row r="3158">
          <cell r="A3158" t="str">
            <v>21-038-1</v>
          </cell>
          <cell r="B3158">
            <v>0.2</v>
          </cell>
          <cell r="C3158">
            <v>-0.2</v>
          </cell>
          <cell r="D3158">
            <v>0.1</v>
          </cell>
          <cell r="E3158">
            <v>-0.1</v>
          </cell>
          <cell r="F3158">
            <v>0.05</v>
          </cell>
          <cell r="G3158">
            <v>-0.05</v>
          </cell>
          <cell r="H3158">
            <v>0.1</v>
          </cell>
          <cell r="I3158">
            <v>0</v>
          </cell>
          <cell r="J3158">
            <v>0.1</v>
          </cell>
          <cell r="K3158">
            <v>-0.1</v>
          </cell>
          <cell r="L3158">
            <v>0.05</v>
          </cell>
          <cell r="M3158">
            <v>-0.05</v>
          </cell>
          <cell r="N3158">
            <v>0.1</v>
          </cell>
          <cell r="O3158">
            <v>-0.1</v>
          </cell>
          <cell r="P3158">
            <v>0.05</v>
          </cell>
          <cell r="Q3158">
            <v>-0.05</v>
          </cell>
          <cell r="R3158">
            <v>0.2</v>
          </cell>
          <cell r="S3158">
            <v>-0.2</v>
          </cell>
          <cell r="T3158">
            <v>0.05</v>
          </cell>
          <cell r="U3158">
            <v>-0.05</v>
          </cell>
          <cell r="V3158">
            <v>0.1</v>
          </cell>
          <cell r="W3158">
            <v>-0.1</v>
          </cell>
          <cell r="X3158">
            <v>0.1</v>
          </cell>
          <cell r="Y3158">
            <v>-0.1</v>
          </cell>
          <cell r="Z3158">
            <v>0.1</v>
          </cell>
          <cell r="AA3158">
            <v>-0.1</v>
          </cell>
          <cell r="AB3158" t="str">
            <v>NIL</v>
          </cell>
          <cell r="AC3158" t="str">
            <v>NIL</v>
          </cell>
          <cell r="AD3158" t="str">
            <v>NIL</v>
          </cell>
          <cell r="AE3158" t="str">
            <v>NIL</v>
          </cell>
          <cell r="AF3158" t="str">
            <v>NIL</v>
          </cell>
          <cell r="AG3158" t="str">
            <v>NIL</v>
          </cell>
        </row>
        <row r="3159">
          <cell r="A3159" t="str">
            <v>21-038-2</v>
          </cell>
          <cell r="B3159">
            <v>0.2</v>
          </cell>
          <cell r="C3159">
            <v>-0.2</v>
          </cell>
          <cell r="D3159">
            <v>0.1</v>
          </cell>
          <cell r="E3159">
            <v>-0.1</v>
          </cell>
          <cell r="F3159">
            <v>0.05</v>
          </cell>
          <cell r="G3159">
            <v>-0.05</v>
          </cell>
          <cell r="H3159">
            <v>0.1</v>
          </cell>
          <cell r="I3159">
            <v>0</v>
          </cell>
          <cell r="J3159">
            <v>0.1</v>
          </cell>
          <cell r="K3159">
            <v>-0.1</v>
          </cell>
          <cell r="L3159">
            <v>0.05</v>
          </cell>
          <cell r="M3159">
            <v>-0.05</v>
          </cell>
          <cell r="N3159">
            <v>0.1</v>
          </cell>
          <cell r="O3159">
            <v>-0.1</v>
          </cell>
          <cell r="P3159">
            <v>0.05</v>
          </cell>
          <cell r="Q3159">
            <v>-0.05</v>
          </cell>
          <cell r="R3159">
            <v>0.2</v>
          </cell>
          <cell r="S3159">
            <v>-0.2</v>
          </cell>
          <cell r="T3159">
            <v>0.05</v>
          </cell>
          <cell r="U3159">
            <v>-0.05</v>
          </cell>
          <cell r="V3159">
            <v>0.1</v>
          </cell>
          <cell r="W3159">
            <v>-0.1</v>
          </cell>
          <cell r="X3159">
            <v>0.1</v>
          </cell>
          <cell r="Y3159">
            <v>-0.1</v>
          </cell>
          <cell r="Z3159">
            <v>0.1</v>
          </cell>
          <cell r="AA3159">
            <v>-0.1</v>
          </cell>
          <cell r="AB3159" t="str">
            <v>NIL</v>
          </cell>
          <cell r="AC3159" t="str">
            <v>NIL</v>
          </cell>
          <cell r="AD3159" t="str">
            <v>NIL</v>
          </cell>
          <cell r="AE3159" t="str">
            <v>NIL</v>
          </cell>
          <cell r="AF3159" t="str">
            <v>NIL</v>
          </cell>
          <cell r="AG3159" t="str">
            <v>NIL</v>
          </cell>
        </row>
        <row r="3160">
          <cell r="A3160" t="str">
            <v>21-039</v>
          </cell>
          <cell r="B3160">
            <v>0.2</v>
          </cell>
          <cell r="C3160">
            <v>-0.2</v>
          </cell>
          <cell r="D3160">
            <v>0.1</v>
          </cell>
          <cell r="E3160">
            <v>-0.1</v>
          </cell>
          <cell r="F3160">
            <v>0.05</v>
          </cell>
          <cell r="G3160">
            <v>-0.05</v>
          </cell>
          <cell r="H3160">
            <v>0.1</v>
          </cell>
          <cell r="I3160">
            <v>0</v>
          </cell>
          <cell r="J3160">
            <v>0.1</v>
          </cell>
          <cell r="K3160">
            <v>-0.1</v>
          </cell>
          <cell r="L3160">
            <v>0.05</v>
          </cell>
          <cell r="M3160">
            <v>-0.05</v>
          </cell>
          <cell r="N3160">
            <v>0.1</v>
          </cell>
          <cell r="O3160">
            <v>-0.1</v>
          </cell>
          <cell r="P3160">
            <v>0.05</v>
          </cell>
          <cell r="Q3160">
            <v>-0.05</v>
          </cell>
          <cell r="R3160">
            <v>0.2</v>
          </cell>
          <cell r="S3160">
            <v>-0.2</v>
          </cell>
          <cell r="T3160">
            <v>0.05</v>
          </cell>
          <cell r="U3160">
            <v>-0.05</v>
          </cell>
          <cell r="V3160">
            <v>0.1</v>
          </cell>
          <cell r="W3160">
            <v>-0.1</v>
          </cell>
          <cell r="X3160">
            <v>0.1</v>
          </cell>
          <cell r="Y3160">
            <v>-0.1</v>
          </cell>
          <cell r="Z3160">
            <v>0.1</v>
          </cell>
          <cell r="AA3160">
            <v>-0.1</v>
          </cell>
          <cell r="AB3160" t="str">
            <v>NIL</v>
          </cell>
          <cell r="AC3160" t="str">
            <v>NIL</v>
          </cell>
          <cell r="AD3160" t="str">
            <v>NIL</v>
          </cell>
          <cell r="AE3160" t="str">
            <v>NIL</v>
          </cell>
          <cell r="AF3160" t="str">
            <v>NIL</v>
          </cell>
          <cell r="AG3160" t="str">
            <v>NIL</v>
          </cell>
        </row>
        <row r="3161">
          <cell r="A3161" t="str">
            <v>21-039-1</v>
          </cell>
          <cell r="B3161">
            <v>0.2</v>
          </cell>
          <cell r="C3161">
            <v>-0.2</v>
          </cell>
          <cell r="D3161">
            <v>0.1</v>
          </cell>
          <cell r="E3161">
            <v>-0.1</v>
          </cell>
          <cell r="F3161">
            <v>0.05</v>
          </cell>
          <cell r="G3161">
            <v>-0.05</v>
          </cell>
          <cell r="H3161">
            <v>0.1</v>
          </cell>
          <cell r="I3161">
            <v>0</v>
          </cell>
          <cell r="J3161">
            <v>0.1</v>
          </cell>
          <cell r="K3161">
            <v>-0.1</v>
          </cell>
          <cell r="L3161">
            <v>0.05</v>
          </cell>
          <cell r="M3161">
            <v>-0.05</v>
          </cell>
          <cell r="N3161">
            <v>0.1</v>
          </cell>
          <cell r="O3161">
            <v>-0.1</v>
          </cell>
          <cell r="P3161">
            <v>0.05</v>
          </cell>
          <cell r="Q3161">
            <v>-0.05</v>
          </cell>
          <cell r="R3161">
            <v>0.2</v>
          </cell>
          <cell r="S3161">
            <v>-0.2</v>
          </cell>
          <cell r="T3161">
            <v>0.05</v>
          </cell>
          <cell r="U3161">
            <v>-0.05</v>
          </cell>
          <cell r="V3161">
            <v>0.1</v>
          </cell>
          <cell r="W3161">
            <v>-0.1</v>
          </cell>
          <cell r="X3161">
            <v>0.1</v>
          </cell>
          <cell r="Y3161">
            <v>-0.1</v>
          </cell>
          <cell r="Z3161">
            <v>0.1</v>
          </cell>
          <cell r="AA3161">
            <v>-0.1</v>
          </cell>
          <cell r="AB3161" t="str">
            <v>NIL</v>
          </cell>
          <cell r="AC3161" t="str">
            <v>NIL</v>
          </cell>
          <cell r="AD3161" t="str">
            <v>NIL</v>
          </cell>
          <cell r="AE3161" t="str">
            <v>NIL</v>
          </cell>
          <cell r="AF3161" t="str">
            <v>NIL</v>
          </cell>
          <cell r="AG3161" t="str">
            <v>NIL</v>
          </cell>
        </row>
        <row r="3162">
          <cell r="A3162" t="str">
            <v>21-039-2</v>
          </cell>
          <cell r="B3162">
            <v>0.2</v>
          </cell>
          <cell r="C3162">
            <v>-0.2</v>
          </cell>
          <cell r="D3162">
            <v>0.1</v>
          </cell>
          <cell r="E3162">
            <v>-0.1</v>
          </cell>
          <cell r="F3162">
            <v>0.05</v>
          </cell>
          <cell r="G3162">
            <v>-0.05</v>
          </cell>
          <cell r="H3162">
            <v>0.1</v>
          </cell>
          <cell r="I3162">
            <v>0</v>
          </cell>
          <cell r="J3162">
            <v>0.1</v>
          </cell>
          <cell r="K3162">
            <v>-0.1</v>
          </cell>
          <cell r="L3162">
            <v>0.05</v>
          </cell>
          <cell r="M3162">
            <v>-0.05</v>
          </cell>
          <cell r="N3162">
            <v>0.1</v>
          </cell>
          <cell r="O3162">
            <v>-0.1</v>
          </cell>
          <cell r="P3162">
            <v>0.05</v>
          </cell>
          <cell r="Q3162">
            <v>-0.05</v>
          </cell>
          <cell r="R3162">
            <v>0.2</v>
          </cell>
          <cell r="S3162">
            <v>-0.2</v>
          </cell>
          <cell r="T3162">
            <v>0.05</v>
          </cell>
          <cell r="U3162">
            <v>-0.05</v>
          </cell>
          <cell r="V3162">
            <v>0.1</v>
          </cell>
          <cell r="W3162">
            <v>-0.1</v>
          </cell>
          <cell r="X3162">
            <v>0.1</v>
          </cell>
          <cell r="Y3162">
            <v>-0.1</v>
          </cell>
          <cell r="Z3162">
            <v>0.1</v>
          </cell>
          <cell r="AA3162">
            <v>-0.1</v>
          </cell>
          <cell r="AB3162" t="str">
            <v>NIL</v>
          </cell>
          <cell r="AC3162" t="str">
            <v>NIL</v>
          </cell>
          <cell r="AD3162" t="str">
            <v>NIL</v>
          </cell>
          <cell r="AE3162" t="str">
            <v>NIL</v>
          </cell>
          <cell r="AF3162" t="str">
            <v>NIL</v>
          </cell>
          <cell r="AG3162" t="str">
            <v>NIL</v>
          </cell>
        </row>
        <row r="3163">
          <cell r="A3163" t="str">
            <v>21-039-3</v>
          </cell>
          <cell r="B3163">
            <v>0.2</v>
          </cell>
          <cell r="C3163">
            <v>-0.2</v>
          </cell>
          <cell r="D3163">
            <v>0.1</v>
          </cell>
          <cell r="E3163">
            <v>-0.1</v>
          </cell>
          <cell r="F3163">
            <v>0.05</v>
          </cell>
          <cell r="G3163">
            <v>-0.05</v>
          </cell>
          <cell r="H3163">
            <v>0.1</v>
          </cell>
          <cell r="I3163">
            <v>0</v>
          </cell>
          <cell r="J3163">
            <v>0.1</v>
          </cell>
          <cell r="K3163">
            <v>-0.1</v>
          </cell>
          <cell r="L3163">
            <v>0.05</v>
          </cell>
          <cell r="M3163">
            <v>-0.05</v>
          </cell>
          <cell r="N3163">
            <v>0.1</v>
          </cell>
          <cell r="O3163">
            <v>-0.1</v>
          </cell>
          <cell r="P3163">
            <v>0.05</v>
          </cell>
          <cell r="Q3163">
            <v>-0.05</v>
          </cell>
          <cell r="R3163">
            <v>0.2</v>
          </cell>
          <cell r="S3163">
            <v>-0.2</v>
          </cell>
          <cell r="T3163">
            <v>0.05</v>
          </cell>
          <cell r="U3163">
            <v>-0.05</v>
          </cell>
          <cell r="V3163">
            <v>0.1</v>
          </cell>
          <cell r="W3163">
            <v>-0.1</v>
          </cell>
          <cell r="X3163">
            <v>0.1</v>
          </cell>
          <cell r="Y3163">
            <v>-0.1</v>
          </cell>
          <cell r="Z3163">
            <v>0.1</v>
          </cell>
          <cell r="AA3163">
            <v>-0.1</v>
          </cell>
          <cell r="AB3163" t="str">
            <v>NIL</v>
          </cell>
          <cell r="AC3163" t="str">
            <v>NIL</v>
          </cell>
          <cell r="AD3163" t="str">
            <v>NIL</v>
          </cell>
          <cell r="AE3163" t="str">
            <v>NIL</v>
          </cell>
          <cell r="AF3163" t="str">
            <v>NIL</v>
          </cell>
          <cell r="AG3163" t="str">
            <v>NIL</v>
          </cell>
        </row>
        <row r="3164">
          <cell r="A3164" t="str">
            <v>21-039-4</v>
          </cell>
          <cell r="B3164">
            <v>0.2</v>
          </cell>
          <cell r="C3164">
            <v>-0.2</v>
          </cell>
          <cell r="D3164">
            <v>0.1</v>
          </cell>
          <cell r="E3164">
            <v>-0.1</v>
          </cell>
          <cell r="F3164">
            <v>0.05</v>
          </cell>
          <cell r="G3164">
            <v>-0.05</v>
          </cell>
          <cell r="H3164">
            <v>0.1</v>
          </cell>
          <cell r="I3164">
            <v>0</v>
          </cell>
          <cell r="J3164">
            <v>0.1</v>
          </cell>
          <cell r="K3164">
            <v>-0.1</v>
          </cell>
          <cell r="L3164">
            <v>0.05</v>
          </cell>
          <cell r="M3164">
            <v>-0.05</v>
          </cell>
          <cell r="N3164">
            <v>0.1</v>
          </cell>
          <cell r="O3164">
            <v>-0.1</v>
          </cell>
          <cell r="P3164">
            <v>0.05</v>
          </cell>
          <cell r="Q3164">
            <v>-0.05</v>
          </cell>
          <cell r="R3164">
            <v>0.2</v>
          </cell>
          <cell r="S3164">
            <v>-0.2</v>
          </cell>
          <cell r="T3164">
            <v>0.05</v>
          </cell>
          <cell r="U3164">
            <v>-0.05</v>
          </cell>
          <cell r="V3164">
            <v>0.1</v>
          </cell>
          <cell r="W3164">
            <v>-0.1</v>
          </cell>
          <cell r="X3164">
            <v>0.1</v>
          </cell>
          <cell r="Y3164">
            <v>-0.1</v>
          </cell>
          <cell r="Z3164">
            <v>0.1</v>
          </cell>
          <cell r="AA3164">
            <v>-0.1</v>
          </cell>
          <cell r="AB3164" t="str">
            <v>NIL</v>
          </cell>
          <cell r="AC3164" t="str">
            <v>NIL</v>
          </cell>
          <cell r="AD3164" t="str">
            <v>NIL</v>
          </cell>
          <cell r="AE3164" t="str">
            <v>NIL</v>
          </cell>
          <cell r="AF3164" t="str">
            <v>NIL</v>
          </cell>
          <cell r="AG3164" t="str">
            <v>NIL</v>
          </cell>
        </row>
        <row r="3165">
          <cell r="A3165" t="str">
            <v>21-039-5</v>
          </cell>
          <cell r="B3165">
            <v>0.2</v>
          </cell>
          <cell r="C3165">
            <v>-0.2</v>
          </cell>
          <cell r="D3165">
            <v>0.1</v>
          </cell>
          <cell r="E3165">
            <v>-0.1</v>
          </cell>
          <cell r="F3165">
            <v>0.05</v>
          </cell>
          <cell r="G3165">
            <v>-0.05</v>
          </cell>
          <cell r="H3165">
            <v>0.1</v>
          </cell>
          <cell r="I3165">
            <v>0</v>
          </cell>
          <cell r="J3165">
            <v>0.1</v>
          </cell>
          <cell r="K3165">
            <v>-0.1</v>
          </cell>
          <cell r="L3165">
            <v>0.05</v>
          </cell>
          <cell r="M3165">
            <v>-0.05</v>
          </cell>
          <cell r="N3165">
            <v>0.1</v>
          </cell>
          <cell r="O3165">
            <v>-0.1</v>
          </cell>
          <cell r="P3165">
            <v>0.05</v>
          </cell>
          <cell r="Q3165">
            <v>-0.05</v>
          </cell>
          <cell r="R3165">
            <v>0.2</v>
          </cell>
          <cell r="S3165">
            <v>-0.2</v>
          </cell>
          <cell r="T3165">
            <v>0.05</v>
          </cell>
          <cell r="U3165">
            <v>-0.05</v>
          </cell>
          <cell r="V3165">
            <v>0.1</v>
          </cell>
          <cell r="W3165">
            <v>-0.1</v>
          </cell>
          <cell r="X3165">
            <v>0.1</v>
          </cell>
          <cell r="Y3165">
            <v>-0.1</v>
          </cell>
          <cell r="Z3165">
            <v>0.1</v>
          </cell>
          <cell r="AA3165">
            <v>-0.1</v>
          </cell>
          <cell r="AB3165" t="str">
            <v>NIL</v>
          </cell>
          <cell r="AC3165" t="str">
            <v>NIL</v>
          </cell>
          <cell r="AD3165" t="str">
            <v>NIL</v>
          </cell>
          <cell r="AE3165" t="str">
            <v>NIL</v>
          </cell>
          <cell r="AF3165" t="str">
            <v>NIL</v>
          </cell>
          <cell r="AG3165" t="str">
            <v>NIL</v>
          </cell>
        </row>
        <row r="3166">
          <cell r="A3166" t="str">
            <v>21-039-6</v>
          </cell>
          <cell r="B3166">
            <v>0.2</v>
          </cell>
          <cell r="C3166">
            <v>-0.2</v>
          </cell>
          <cell r="D3166">
            <v>0.1</v>
          </cell>
          <cell r="E3166">
            <v>-0.1</v>
          </cell>
          <cell r="F3166">
            <v>0.05</v>
          </cell>
          <cell r="G3166">
            <v>-0.05</v>
          </cell>
          <cell r="H3166">
            <v>0.1</v>
          </cell>
          <cell r="I3166">
            <v>0</v>
          </cell>
          <cell r="J3166">
            <v>0.1</v>
          </cell>
          <cell r="K3166">
            <v>-0.1</v>
          </cell>
          <cell r="L3166">
            <v>0.05</v>
          </cell>
          <cell r="M3166">
            <v>-0.05</v>
          </cell>
          <cell r="N3166">
            <v>0.1</v>
          </cell>
          <cell r="O3166">
            <v>-0.1</v>
          </cell>
          <cell r="P3166">
            <v>0.05</v>
          </cell>
          <cell r="Q3166">
            <v>-0.05</v>
          </cell>
          <cell r="R3166">
            <v>0.2</v>
          </cell>
          <cell r="S3166">
            <v>-0.2</v>
          </cell>
          <cell r="T3166">
            <v>0.05</v>
          </cell>
          <cell r="U3166">
            <v>-0.05</v>
          </cell>
          <cell r="V3166">
            <v>0.1</v>
          </cell>
          <cell r="W3166">
            <v>-0.1</v>
          </cell>
          <cell r="X3166">
            <v>0.1</v>
          </cell>
          <cell r="Y3166">
            <v>-0.1</v>
          </cell>
          <cell r="Z3166">
            <v>0.1</v>
          </cell>
          <cell r="AA3166">
            <v>-0.1</v>
          </cell>
          <cell r="AB3166" t="str">
            <v>NIL</v>
          </cell>
          <cell r="AC3166" t="str">
            <v>NIL</v>
          </cell>
          <cell r="AD3166" t="str">
            <v>NIL</v>
          </cell>
          <cell r="AE3166" t="str">
            <v>NIL</v>
          </cell>
          <cell r="AF3166" t="str">
            <v>NIL</v>
          </cell>
          <cell r="AG3166" t="str">
            <v>NIL</v>
          </cell>
        </row>
        <row r="3167">
          <cell r="A3167" t="str">
            <v>21-039-7</v>
          </cell>
          <cell r="B3167">
            <v>0.2</v>
          </cell>
          <cell r="C3167">
            <v>-0.2</v>
          </cell>
          <cell r="D3167">
            <v>0.1</v>
          </cell>
          <cell r="E3167">
            <v>-0.1</v>
          </cell>
          <cell r="F3167">
            <v>0.05</v>
          </cell>
          <cell r="G3167">
            <v>-0.05</v>
          </cell>
          <cell r="H3167">
            <v>0.1</v>
          </cell>
          <cell r="I3167">
            <v>0</v>
          </cell>
          <cell r="J3167">
            <v>0.1</v>
          </cell>
          <cell r="K3167">
            <v>-0.1</v>
          </cell>
          <cell r="L3167">
            <v>0.05</v>
          </cell>
          <cell r="M3167">
            <v>-0.05</v>
          </cell>
          <cell r="N3167">
            <v>0.1</v>
          </cell>
          <cell r="O3167">
            <v>-0.1</v>
          </cell>
          <cell r="P3167">
            <v>0.05</v>
          </cell>
          <cell r="Q3167">
            <v>-0.05</v>
          </cell>
          <cell r="R3167">
            <v>0.2</v>
          </cell>
          <cell r="S3167">
            <v>-0.2</v>
          </cell>
          <cell r="T3167">
            <v>0.05</v>
          </cell>
          <cell r="U3167">
            <v>-0.05</v>
          </cell>
          <cell r="V3167">
            <v>0.1</v>
          </cell>
          <cell r="W3167">
            <v>-0.1</v>
          </cell>
          <cell r="X3167">
            <v>0.1</v>
          </cell>
          <cell r="Y3167">
            <v>-0.1</v>
          </cell>
          <cell r="Z3167">
            <v>0.1</v>
          </cell>
          <cell r="AA3167">
            <v>-0.1</v>
          </cell>
          <cell r="AB3167" t="str">
            <v>NIL</v>
          </cell>
          <cell r="AC3167" t="str">
            <v>NIL</v>
          </cell>
          <cell r="AD3167" t="str">
            <v>NIL</v>
          </cell>
          <cell r="AE3167" t="str">
            <v>NIL</v>
          </cell>
          <cell r="AF3167" t="str">
            <v>NIL</v>
          </cell>
          <cell r="AG3167" t="str">
            <v>NIL</v>
          </cell>
        </row>
        <row r="3168">
          <cell r="A3168" t="str">
            <v>21-040</v>
          </cell>
          <cell r="B3168">
            <v>0.2</v>
          </cell>
          <cell r="C3168">
            <v>-0.2</v>
          </cell>
          <cell r="D3168">
            <v>0.1</v>
          </cell>
          <cell r="E3168">
            <v>-0.1</v>
          </cell>
          <cell r="F3168">
            <v>0.05</v>
          </cell>
          <cell r="G3168">
            <v>-0.05</v>
          </cell>
          <cell r="H3168">
            <v>0.1</v>
          </cell>
          <cell r="I3168">
            <v>0</v>
          </cell>
          <cell r="J3168">
            <v>0.1</v>
          </cell>
          <cell r="K3168">
            <v>-0.1</v>
          </cell>
          <cell r="L3168">
            <v>0.05</v>
          </cell>
          <cell r="M3168">
            <v>-0.05</v>
          </cell>
          <cell r="N3168">
            <v>0.1</v>
          </cell>
          <cell r="O3168">
            <v>-0.1</v>
          </cell>
          <cell r="P3168">
            <v>0.05</v>
          </cell>
          <cell r="Q3168">
            <v>-0.05</v>
          </cell>
          <cell r="R3168">
            <v>0.2</v>
          </cell>
          <cell r="S3168">
            <v>-0.2</v>
          </cell>
          <cell r="T3168">
            <v>0.05</v>
          </cell>
          <cell r="U3168">
            <v>-0.05</v>
          </cell>
          <cell r="V3168">
            <v>0.1</v>
          </cell>
          <cell r="W3168">
            <v>-0.1</v>
          </cell>
          <cell r="X3168">
            <v>0.1</v>
          </cell>
          <cell r="Y3168">
            <v>-0.1</v>
          </cell>
          <cell r="Z3168">
            <v>0.1</v>
          </cell>
          <cell r="AA3168">
            <v>-0.1</v>
          </cell>
          <cell r="AB3168" t="str">
            <v>NIL</v>
          </cell>
          <cell r="AC3168" t="str">
            <v>NIL</v>
          </cell>
          <cell r="AD3168" t="str">
            <v>NIL</v>
          </cell>
          <cell r="AE3168" t="str">
            <v>NIL</v>
          </cell>
          <cell r="AF3168" t="str">
            <v>NIL</v>
          </cell>
          <cell r="AG3168" t="str">
            <v>NIL</v>
          </cell>
        </row>
        <row r="3169">
          <cell r="A3169" t="str">
            <v>21-041</v>
          </cell>
          <cell r="B3169">
            <v>0.2</v>
          </cell>
          <cell r="C3169">
            <v>-0.2</v>
          </cell>
          <cell r="D3169">
            <v>0.1</v>
          </cell>
          <cell r="E3169">
            <v>-0.1</v>
          </cell>
          <cell r="F3169">
            <v>0.05</v>
          </cell>
          <cell r="G3169">
            <v>-0.05</v>
          </cell>
          <cell r="H3169">
            <v>0.1</v>
          </cell>
          <cell r="I3169">
            <v>0</v>
          </cell>
          <cell r="J3169">
            <v>0.1</v>
          </cell>
          <cell r="K3169">
            <v>-0.1</v>
          </cell>
          <cell r="L3169">
            <v>0.05</v>
          </cell>
          <cell r="M3169">
            <v>-0.05</v>
          </cell>
          <cell r="N3169">
            <v>0.1</v>
          </cell>
          <cell r="O3169">
            <v>-0.1</v>
          </cell>
          <cell r="P3169">
            <v>0.05</v>
          </cell>
          <cell r="Q3169">
            <v>-0.05</v>
          </cell>
          <cell r="R3169">
            <v>0.2</v>
          </cell>
          <cell r="S3169">
            <v>-0.2</v>
          </cell>
          <cell r="T3169">
            <v>0.05</v>
          </cell>
          <cell r="U3169">
            <v>-0.05</v>
          </cell>
          <cell r="V3169">
            <v>0.1</v>
          </cell>
          <cell r="W3169">
            <v>-0.1</v>
          </cell>
          <cell r="X3169">
            <v>0.1</v>
          </cell>
          <cell r="Y3169">
            <v>-0.1</v>
          </cell>
          <cell r="Z3169">
            <v>0.1</v>
          </cell>
          <cell r="AA3169">
            <v>-0.1</v>
          </cell>
          <cell r="AB3169" t="str">
            <v>NIL</v>
          </cell>
          <cell r="AC3169" t="str">
            <v>NIL</v>
          </cell>
          <cell r="AD3169" t="str">
            <v>NIL</v>
          </cell>
          <cell r="AE3169" t="str">
            <v>NIL</v>
          </cell>
          <cell r="AF3169" t="str">
            <v>NIL</v>
          </cell>
          <cell r="AG3169" t="str">
            <v>NIL</v>
          </cell>
        </row>
        <row r="3170">
          <cell r="A3170" t="str">
            <v>21-042</v>
          </cell>
          <cell r="B3170">
            <v>0.2</v>
          </cell>
          <cell r="C3170">
            <v>-0.2</v>
          </cell>
          <cell r="D3170">
            <v>0.1</v>
          </cell>
          <cell r="E3170">
            <v>-0.1</v>
          </cell>
          <cell r="F3170">
            <v>0.05</v>
          </cell>
          <cell r="G3170">
            <v>-0.05</v>
          </cell>
          <cell r="H3170">
            <v>0.1</v>
          </cell>
          <cell r="I3170">
            <v>0</v>
          </cell>
          <cell r="J3170">
            <v>0.1</v>
          </cell>
          <cell r="K3170">
            <v>-0.1</v>
          </cell>
          <cell r="L3170">
            <v>0.05</v>
          </cell>
          <cell r="M3170">
            <v>-0.05</v>
          </cell>
          <cell r="N3170">
            <v>0.1</v>
          </cell>
          <cell r="O3170">
            <v>-0.1</v>
          </cell>
          <cell r="P3170">
            <v>0.05</v>
          </cell>
          <cell r="Q3170">
            <v>-0.05</v>
          </cell>
          <cell r="R3170">
            <v>0.2</v>
          </cell>
          <cell r="S3170">
            <v>-0.2</v>
          </cell>
          <cell r="T3170">
            <v>0.05</v>
          </cell>
          <cell r="U3170">
            <v>-0.05</v>
          </cell>
          <cell r="V3170">
            <v>0.1</v>
          </cell>
          <cell r="W3170">
            <v>-0.1</v>
          </cell>
          <cell r="X3170">
            <v>0.1</v>
          </cell>
          <cell r="Y3170">
            <v>-0.1</v>
          </cell>
          <cell r="Z3170">
            <v>0.1</v>
          </cell>
          <cell r="AA3170">
            <v>-0.1</v>
          </cell>
          <cell r="AB3170" t="str">
            <v>NIL</v>
          </cell>
          <cell r="AC3170" t="str">
            <v>NIL</v>
          </cell>
          <cell r="AD3170" t="str">
            <v>NIL</v>
          </cell>
          <cell r="AE3170" t="str">
            <v>NIL</v>
          </cell>
          <cell r="AF3170" t="str">
            <v>NIL</v>
          </cell>
          <cell r="AG3170" t="str">
            <v>NIL</v>
          </cell>
        </row>
        <row r="3171">
          <cell r="A3171" t="str">
            <v>21-042A</v>
          </cell>
          <cell r="B3171">
            <v>0.3</v>
          </cell>
          <cell r="C3171">
            <v>-0.1</v>
          </cell>
          <cell r="D3171">
            <v>0.1</v>
          </cell>
          <cell r="E3171">
            <v>-0.1</v>
          </cell>
          <cell r="F3171">
            <v>0.05</v>
          </cell>
          <cell r="G3171">
            <v>-0.05</v>
          </cell>
          <cell r="H3171">
            <v>0.1</v>
          </cell>
          <cell r="I3171">
            <v>0</v>
          </cell>
          <cell r="J3171">
            <v>0.1</v>
          </cell>
          <cell r="K3171">
            <v>-0.1</v>
          </cell>
          <cell r="L3171">
            <v>0.1</v>
          </cell>
          <cell r="M3171">
            <v>-0.1</v>
          </cell>
          <cell r="N3171">
            <v>0.1</v>
          </cell>
          <cell r="O3171">
            <v>-0.1</v>
          </cell>
          <cell r="P3171">
            <v>0.05</v>
          </cell>
          <cell r="Q3171">
            <v>-0.05</v>
          </cell>
          <cell r="R3171">
            <v>0.2</v>
          </cell>
          <cell r="S3171">
            <v>-0.2</v>
          </cell>
          <cell r="T3171">
            <v>0.05</v>
          </cell>
          <cell r="U3171">
            <v>-0.05</v>
          </cell>
          <cell r="V3171">
            <v>0.05</v>
          </cell>
          <cell r="W3171">
            <v>-0.05</v>
          </cell>
          <cell r="X3171">
            <v>0.05</v>
          </cell>
          <cell r="Y3171">
            <v>-0.05</v>
          </cell>
          <cell r="Z3171">
            <v>0.05</v>
          </cell>
          <cell r="AA3171">
            <v>-0.05</v>
          </cell>
          <cell r="AB3171" t="str">
            <v>NIL</v>
          </cell>
          <cell r="AC3171" t="str">
            <v>NIL</v>
          </cell>
          <cell r="AD3171" t="str">
            <v>NIL</v>
          </cell>
          <cell r="AE3171" t="str">
            <v>NIL</v>
          </cell>
          <cell r="AF3171" t="str">
            <v>NIL</v>
          </cell>
          <cell r="AG3171" t="str">
            <v>NIL</v>
          </cell>
        </row>
        <row r="3172">
          <cell r="A3172" t="str">
            <v>21-042A-1</v>
          </cell>
          <cell r="B3172">
            <v>0.3</v>
          </cell>
          <cell r="C3172">
            <v>-0.1</v>
          </cell>
          <cell r="D3172">
            <v>0.1</v>
          </cell>
          <cell r="E3172">
            <v>-0.1</v>
          </cell>
          <cell r="F3172">
            <v>0.05</v>
          </cell>
          <cell r="G3172">
            <v>-0.05</v>
          </cell>
          <cell r="H3172">
            <v>0.1</v>
          </cell>
          <cell r="I3172">
            <v>0</v>
          </cell>
          <cell r="J3172">
            <v>0.1</v>
          </cell>
          <cell r="K3172">
            <v>-0.1</v>
          </cell>
          <cell r="L3172">
            <v>0.1</v>
          </cell>
          <cell r="M3172">
            <v>-0.1</v>
          </cell>
          <cell r="N3172">
            <v>0.1</v>
          </cell>
          <cell r="O3172">
            <v>-0.1</v>
          </cell>
          <cell r="P3172">
            <v>0.05</v>
          </cell>
          <cell r="Q3172">
            <v>-0.05</v>
          </cell>
          <cell r="R3172">
            <v>0.2</v>
          </cell>
          <cell r="S3172">
            <v>-0.2</v>
          </cell>
          <cell r="T3172">
            <v>0.05</v>
          </cell>
          <cell r="U3172">
            <v>-0.05</v>
          </cell>
          <cell r="V3172">
            <v>0.05</v>
          </cell>
          <cell r="W3172">
            <v>-0.05</v>
          </cell>
          <cell r="X3172">
            <v>0.05</v>
          </cell>
          <cell r="Y3172">
            <v>-0.05</v>
          </cell>
          <cell r="Z3172">
            <v>0.05</v>
          </cell>
          <cell r="AA3172">
            <v>-0.05</v>
          </cell>
          <cell r="AB3172" t="str">
            <v>NIL</v>
          </cell>
          <cell r="AC3172" t="str">
            <v>NIL</v>
          </cell>
          <cell r="AD3172" t="str">
            <v>NIL</v>
          </cell>
          <cell r="AE3172" t="str">
            <v>NIL</v>
          </cell>
          <cell r="AF3172" t="str">
            <v>NIL</v>
          </cell>
          <cell r="AG3172" t="str">
            <v>NIL</v>
          </cell>
        </row>
        <row r="3173">
          <cell r="A3173" t="str">
            <v>21-043</v>
          </cell>
          <cell r="B3173">
            <v>0.2</v>
          </cell>
          <cell r="C3173">
            <v>-0.2</v>
          </cell>
          <cell r="D3173">
            <v>0.1</v>
          </cell>
          <cell r="E3173">
            <v>-0.1</v>
          </cell>
          <cell r="F3173">
            <v>0.05</v>
          </cell>
          <cell r="G3173">
            <v>-0.05</v>
          </cell>
          <cell r="H3173">
            <v>0.1</v>
          </cell>
          <cell r="I3173">
            <v>0</v>
          </cell>
          <cell r="J3173">
            <v>0.1</v>
          </cell>
          <cell r="K3173">
            <v>-0.1</v>
          </cell>
          <cell r="L3173">
            <v>0.05</v>
          </cell>
          <cell r="M3173">
            <v>-0.05</v>
          </cell>
          <cell r="N3173">
            <v>0.1</v>
          </cell>
          <cell r="O3173">
            <v>-0.1</v>
          </cell>
          <cell r="P3173">
            <v>0.05</v>
          </cell>
          <cell r="Q3173">
            <v>-0.05</v>
          </cell>
          <cell r="R3173">
            <v>0.2</v>
          </cell>
          <cell r="S3173">
            <v>-0.2</v>
          </cell>
          <cell r="T3173">
            <v>0.05</v>
          </cell>
          <cell r="U3173">
            <v>-0.05</v>
          </cell>
          <cell r="V3173">
            <v>0.1</v>
          </cell>
          <cell r="W3173">
            <v>-0.1</v>
          </cell>
          <cell r="X3173">
            <v>0.1</v>
          </cell>
          <cell r="Y3173">
            <v>-0.1</v>
          </cell>
          <cell r="Z3173">
            <v>0.1</v>
          </cell>
          <cell r="AA3173">
            <v>-0.1</v>
          </cell>
          <cell r="AB3173" t="str">
            <v>NIL</v>
          </cell>
          <cell r="AC3173" t="str">
            <v>NIL</v>
          </cell>
          <cell r="AD3173" t="str">
            <v>NIL</v>
          </cell>
          <cell r="AE3173" t="str">
            <v>NIL</v>
          </cell>
          <cell r="AF3173" t="str">
            <v>NIL</v>
          </cell>
          <cell r="AG3173" t="str">
            <v>NIL</v>
          </cell>
        </row>
        <row r="3174">
          <cell r="A3174" t="str">
            <v>21-044</v>
          </cell>
          <cell r="B3174">
            <v>0.2</v>
          </cell>
          <cell r="C3174">
            <v>-0.2</v>
          </cell>
          <cell r="D3174">
            <v>0.1</v>
          </cell>
          <cell r="E3174">
            <v>-0.1</v>
          </cell>
          <cell r="F3174">
            <v>0.05</v>
          </cell>
          <cell r="G3174">
            <v>-0.05</v>
          </cell>
          <cell r="H3174">
            <v>0.1</v>
          </cell>
          <cell r="I3174">
            <v>0</v>
          </cell>
          <cell r="J3174">
            <v>0.1</v>
          </cell>
          <cell r="K3174">
            <v>-0.1</v>
          </cell>
          <cell r="L3174">
            <v>0.05</v>
          </cell>
          <cell r="M3174">
            <v>-0.05</v>
          </cell>
          <cell r="N3174">
            <v>0.1</v>
          </cell>
          <cell r="O3174">
            <v>-0.1</v>
          </cell>
          <cell r="P3174">
            <v>0.05</v>
          </cell>
          <cell r="Q3174">
            <v>-0.05</v>
          </cell>
          <cell r="R3174">
            <v>0.2</v>
          </cell>
          <cell r="S3174">
            <v>-0.2</v>
          </cell>
          <cell r="T3174">
            <v>0.05</v>
          </cell>
          <cell r="U3174">
            <v>-0.05</v>
          </cell>
          <cell r="V3174">
            <v>0.1</v>
          </cell>
          <cell r="W3174">
            <v>-0.1</v>
          </cell>
          <cell r="X3174">
            <v>0.1</v>
          </cell>
          <cell r="Y3174">
            <v>-0.1</v>
          </cell>
          <cell r="Z3174">
            <v>0.1</v>
          </cell>
          <cell r="AA3174">
            <v>-0.1</v>
          </cell>
          <cell r="AB3174" t="str">
            <v>NIL</v>
          </cell>
          <cell r="AC3174" t="str">
            <v>NIL</v>
          </cell>
          <cell r="AD3174" t="str">
            <v>NIL</v>
          </cell>
          <cell r="AE3174" t="str">
            <v>NIL</v>
          </cell>
          <cell r="AF3174" t="str">
            <v>NIL</v>
          </cell>
          <cell r="AG3174" t="str">
            <v>NIL</v>
          </cell>
        </row>
        <row r="3175">
          <cell r="A3175" t="str">
            <v>21-045</v>
          </cell>
          <cell r="B3175">
            <v>0.2</v>
          </cell>
          <cell r="C3175">
            <v>-0.2</v>
          </cell>
          <cell r="D3175">
            <v>0.1</v>
          </cell>
          <cell r="E3175">
            <v>-0.1</v>
          </cell>
          <cell r="F3175">
            <v>0.05</v>
          </cell>
          <cell r="G3175">
            <v>-0.05</v>
          </cell>
          <cell r="H3175">
            <v>0.1</v>
          </cell>
          <cell r="I3175">
            <v>0</v>
          </cell>
          <cell r="J3175">
            <v>0.1</v>
          </cell>
          <cell r="K3175">
            <v>-0.1</v>
          </cell>
          <cell r="L3175">
            <v>0.05</v>
          </cell>
          <cell r="M3175">
            <v>-0.05</v>
          </cell>
          <cell r="N3175">
            <v>0.1</v>
          </cell>
          <cell r="O3175">
            <v>-0.1</v>
          </cell>
          <cell r="P3175">
            <v>0.05</v>
          </cell>
          <cell r="Q3175">
            <v>-0.05</v>
          </cell>
          <cell r="R3175">
            <v>0.2</v>
          </cell>
          <cell r="S3175">
            <v>-0.2</v>
          </cell>
          <cell r="T3175">
            <v>0.05</v>
          </cell>
          <cell r="U3175">
            <v>-0.05</v>
          </cell>
          <cell r="V3175">
            <v>0.1</v>
          </cell>
          <cell r="W3175">
            <v>-0.1</v>
          </cell>
          <cell r="X3175">
            <v>0.1</v>
          </cell>
          <cell r="Y3175">
            <v>-0.1</v>
          </cell>
          <cell r="Z3175">
            <v>0.1</v>
          </cell>
          <cell r="AA3175">
            <v>-0.1</v>
          </cell>
          <cell r="AB3175" t="str">
            <v>NIL</v>
          </cell>
          <cell r="AC3175" t="str">
            <v>NIL</v>
          </cell>
          <cell r="AD3175" t="str">
            <v>NIL</v>
          </cell>
          <cell r="AE3175" t="str">
            <v>NIL</v>
          </cell>
          <cell r="AF3175" t="str">
            <v>NIL</v>
          </cell>
          <cell r="AG3175" t="str">
            <v>NIL</v>
          </cell>
        </row>
        <row r="3176">
          <cell r="A3176" t="str">
            <v>21-045-1</v>
          </cell>
          <cell r="B3176">
            <v>0.2</v>
          </cell>
          <cell r="C3176">
            <v>-0.2</v>
          </cell>
          <cell r="D3176">
            <v>0.1</v>
          </cell>
          <cell r="E3176">
            <v>-0.1</v>
          </cell>
          <cell r="F3176">
            <v>0.05</v>
          </cell>
          <cell r="G3176">
            <v>-0.05</v>
          </cell>
          <cell r="H3176">
            <v>0.1</v>
          </cell>
          <cell r="I3176">
            <v>0</v>
          </cell>
          <cell r="J3176">
            <v>0.1</v>
          </cell>
          <cell r="K3176">
            <v>-0.1</v>
          </cell>
          <cell r="L3176">
            <v>0.05</v>
          </cell>
          <cell r="M3176">
            <v>-0.05</v>
          </cell>
          <cell r="N3176">
            <v>0.1</v>
          </cell>
          <cell r="O3176">
            <v>-0.1</v>
          </cell>
          <cell r="P3176">
            <v>0.05</v>
          </cell>
          <cell r="Q3176">
            <v>-0.05</v>
          </cell>
          <cell r="R3176">
            <v>0.2</v>
          </cell>
          <cell r="S3176">
            <v>-0.2</v>
          </cell>
          <cell r="T3176">
            <v>0.05</v>
          </cell>
          <cell r="U3176">
            <v>-0.05</v>
          </cell>
          <cell r="V3176">
            <v>0.1</v>
          </cell>
          <cell r="W3176">
            <v>-0.1</v>
          </cell>
          <cell r="X3176">
            <v>0.1</v>
          </cell>
          <cell r="Y3176">
            <v>-0.1</v>
          </cell>
          <cell r="Z3176">
            <v>0.1</v>
          </cell>
          <cell r="AA3176">
            <v>-0.1</v>
          </cell>
          <cell r="AB3176" t="str">
            <v>NIL</v>
          </cell>
          <cell r="AC3176" t="str">
            <v>NIL</v>
          </cell>
          <cell r="AD3176" t="str">
            <v>NIL</v>
          </cell>
          <cell r="AE3176" t="str">
            <v>NIL</v>
          </cell>
          <cell r="AF3176" t="str">
            <v>NIL</v>
          </cell>
          <cell r="AG3176" t="str">
            <v>NIL</v>
          </cell>
        </row>
        <row r="3177">
          <cell r="A3177" t="str">
            <v>21-046</v>
          </cell>
          <cell r="B3177">
            <v>0.2</v>
          </cell>
          <cell r="C3177">
            <v>-0.2</v>
          </cell>
          <cell r="D3177">
            <v>0.1</v>
          </cell>
          <cell r="E3177">
            <v>-0.1</v>
          </cell>
          <cell r="F3177">
            <v>0.05</v>
          </cell>
          <cell r="G3177">
            <v>-0.05</v>
          </cell>
          <cell r="H3177">
            <v>0.1</v>
          </cell>
          <cell r="I3177">
            <v>0</v>
          </cell>
          <cell r="J3177">
            <v>0.1</v>
          </cell>
          <cell r="K3177">
            <v>-0.1</v>
          </cell>
          <cell r="L3177">
            <v>0.05</v>
          </cell>
          <cell r="M3177">
            <v>-0.05</v>
          </cell>
          <cell r="N3177">
            <v>0.1</v>
          </cell>
          <cell r="O3177">
            <v>-0.1</v>
          </cell>
          <cell r="P3177">
            <v>0.05</v>
          </cell>
          <cell r="Q3177">
            <v>-0.05</v>
          </cell>
          <cell r="R3177">
            <v>0.2</v>
          </cell>
          <cell r="S3177">
            <v>-0.2</v>
          </cell>
          <cell r="T3177">
            <v>0.05</v>
          </cell>
          <cell r="U3177">
            <v>-0.05</v>
          </cell>
          <cell r="V3177">
            <v>0.1</v>
          </cell>
          <cell r="W3177">
            <v>-0.1</v>
          </cell>
          <cell r="X3177">
            <v>0.1</v>
          </cell>
          <cell r="Y3177">
            <v>-0.1</v>
          </cell>
          <cell r="Z3177">
            <v>0.1</v>
          </cell>
          <cell r="AA3177">
            <v>-0.1</v>
          </cell>
          <cell r="AB3177" t="str">
            <v>NIL</v>
          </cell>
          <cell r="AC3177" t="str">
            <v>NIL</v>
          </cell>
          <cell r="AD3177" t="str">
            <v>NIL</v>
          </cell>
          <cell r="AE3177" t="str">
            <v>NIL</v>
          </cell>
          <cell r="AF3177" t="str">
            <v>NIL</v>
          </cell>
          <cell r="AG3177" t="str">
            <v>NIL</v>
          </cell>
        </row>
        <row r="3178">
          <cell r="A3178" t="str">
            <v>21-046N</v>
          </cell>
          <cell r="B3178">
            <v>0.2</v>
          </cell>
          <cell r="C3178">
            <v>-0.2</v>
          </cell>
          <cell r="D3178">
            <v>0.1</v>
          </cell>
          <cell r="E3178">
            <v>-0.1</v>
          </cell>
          <cell r="F3178">
            <v>0.05</v>
          </cell>
          <cell r="G3178">
            <v>-0.05</v>
          </cell>
          <cell r="H3178">
            <v>0.1</v>
          </cell>
          <cell r="I3178">
            <v>0</v>
          </cell>
          <cell r="J3178" t="str">
            <v>NIL</v>
          </cell>
          <cell r="K3178" t="str">
            <v>NIL</v>
          </cell>
          <cell r="L3178">
            <v>0.05</v>
          </cell>
          <cell r="M3178">
            <v>-0.05</v>
          </cell>
          <cell r="N3178">
            <v>0.1</v>
          </cell>
          <cell r="O3178">
            <v>-0.1</v>
          </cell>
          <cell r="P3178">
            <v>0.05</v>
          </cell>
          <cell r="Q3178">
            <v>-0.05</v>
          </cell>
          <cell r="R3178">
            <v>0.2</v>
          </cell>
          <cell r="S3178">
            <v>-0.2</v>
          </cell>
          <cell r="T3178">
            <v>0.05</v>
          </cell>
          <cell r="U3178">
            <v>-0.05</v>
          </cell>
          <cell r="V3178">
            <v>0.1</v>
          </cell>
          <cell r="W3178">
            <v>-0.1</v>
          </cell>
          <cell r="X3178">
            <v>0.1</v>
          </cell>
          <cell r="Y3178">
            <v>-0.1</v>
          </cell>
          <cell r="Z3178">
            <v>0.1</v>
          </cell>
          <cell r="AA3178">
            <v>-0.1</v>
          </cell>
          <cell r="AB3178" t="str">
            <v>NIL</v>
          </cell>
          <cell r="AC3178" t="str">
            <v>NIL</v>
          </cell>
          <cell r="AD3178" t="str">
            <v>NIL</v>
          </cell>
          <cell r="AE3178" t="str">
            <v>NIL</v>
          </cell>
          <cell r="AF3178" t="str">
            <v>NIL</v>
          </cell>
          <cell r="AG3178" t="str">
            <v>NIL</v>
          </cell>
        </row>
        <row r="3179">
          <cell r="A3179" t="str">
            <v>21-047</v>
          </cell>
          <cell r="B3179">
            <v>0.2</v>
          </cell>
          <cell r="C3179">
            <v>-0.2</v>
          </cell>
          <cell r="D3179">
            <v>0.1</v>
          </cell>
          <cell r="E3179">
            <v>-0.1</v>
          </cell>
          <cell r="F3179">
            <v>0.05</v>
          </cell>
          <cell r="G3179">
            <v>-0.05</v>
          </cell>
          <cell r="H3179">
            <v>0.1</v>
          </cell>
          <cell r="I3179">
            <v>0</v>
          </cell>
          <cell r="J3179">
            <v>0.1</v>
          </cell>
          <cell r="K3179">
            <v>-0.1</v>
          </cell>
          <cell r="L3179">
            <v>0.05</v>
          </cell>
          <cell r="M3179">
            <v>-0.05</v>
          </cell>
          <cell r="N3179">
            <v>0.1</v>
          </cell>
          <cell r="O3179">
            <v>-0.1</v>
          </cell>
          <cell r="P3179">
            <v>0.05</v>
          </cell>
          <cell r="Q3179">
            <v>-0.05</v>
          </cell>
          <cell r="R3179">
            <v>0.2</v>
          </cell>
          <cell r="S3179">
            <v>-0.2</v>
          </cell>
          <cell r="T3179">
            <v>0.05</v>
          </cell>
          <cell r="U3179">
            <v>-0.05</v>
          </cell>
          <cell r="V3179">
            <v>0.1</v>
          </cell>
          <cell r="W3179">
            <v>-0.1</v>
          </cell>
          <cell r="X3179">
            <v>0.1</v>
          </cell>
          <cell r="Y3179">
            <v>-0.1</v>
          </cell>
          <cell r="Z3179">
            <v>0.1</v>
          </cell>
          <cell r="AA3179">
            <v>-0.1</v>
          </cell>
          <cell r="AB3179">
            <v>0.1</v>
          </cell>
          <cell r="AC3179">
            <v>-0.1</v>
          </cell>
          <cell r="AD3179">
            <v>0.1</v>
          </cell>
          <cell r="AE3179">
            <v>-0.1</v>
          </cell>
          <cell r="AF3179">
            <v>0.1</v>
          </cell>
          <cell r="AG3179">
            <v>-0.1</v>
          </cell>
        </row>
        <row r="3180">
          <cell r="A3180" t="str">
            <v>21-047N</v>
          </cell>
          <cell r="B3180">
            <v>0.2</v>
          </cell>
          <cell r="C3180">
            <v>-0.2</v>
          </cell>
          <cell r="D3180">
            <v>0.1</v>
          </cell>
          <cell r="E3180">
            <v>-0.1</v>
          </cell>
          <cell r="F3180">
            <v>0.05</v>
          </cell>
          <cell r="G3180">
            <v>-0.05</v>
          </cell>
          <cell r="H3180">
            <v>0.1</v>
          </cell>
          <cell r="I3180">
            <v>0</v>
          </cell>
          <cell r="J3180" t="str">
            <v>NIL</v>
          </cell>
          <cell r="K3180" t="str">
            <v>NIL</v>
          </cell>
          <cell r="L3180">
            <v>0.05</v>
          </cell>
          <cell r="M3180">
            <v>-0.05</v>
          </cell>
          <cell r="N3180">
            <v>0.1</v>
          </cell>
          <cell r="O3180">
            <v>-0.1</v>
          </cell>
          <cell r="P3180">
            <v>0.05</v>
          </cell>
          <cell r="Q3180">
            <v>-0.05</v>
          </cell>
          <cell r="R3180">
            <v>0.2</v>
          </cell>
          <cell r="S3180">
            <v>-0.2</v>
          </cell>
          <cell r="T3180">
            <v>0.05</v>
          </cell>
          <cell r="U3180">
            <v>-0.05</v>
          </cell>
          <cell r="V3180">
            <v>0.1</v>
          </cell>
          <cell r="W3180">
            <v>-0.1</v>
          </cell>
          <cell r="X3180">
            <v>0.1</v>
          </cell>
          <cell r="Y3180">
            <v>-0.1</v>
          </cell>
          <cell r="Z3180">
            <v>0.1</v>
          </cell>
          <cell r="AA3180">
            <v>-0.1</v>
          </cell>
          <cell r="AB3180">
            <v>0.1</v>
          </cell>
          <cell r="AC3180">
            <v>-0.1</v>
          </cell>
          <cell r="AD3180">
            <v>0.1</v>
          </cell>
          <cell r="AE3180">
            <v>-0.1</v>
          </cell>
          <cell r="AF3180">
            <v>0.1</v>
          </cell>
          <cell r="AG3180">
            <v>-0.1</v>
          </cell>
        </row>
        <row r="3181">
          <cell r="A3181" t="str">
            <v>21-048</v>
          </cell>
          <cell r="B3181">
            <v>0.2</v>
          </cell>
          <cell r="C3181">
            <v>-0.2</v>
          </cell>
          <cell r="D3181">
            <v>0.1</v>
          </cell>
          <cell r="E3181">
            <v>-0.1</v>
          </cell>
          <cell r="F3181">
            <v>0.05</v>
          </cell>
          <cell r="G3181">
            <v>-0.05</v>
          </cell>
          <cell r="H3181">
            <v>0.1</v>
          </cell>
          <cell r="I3181">
            <v>0</v>
          </cell>
          <cell r="J3181">
            <v>0.1</v>
          </cell>
          <cell r="K3181">
            <v>-0.1</v>
          </cell>
          <cell r="L3181">
            <v>0.05</v>
          </cell>
          <cell r="M3181">
            <v>-0.05</v>
          </cell>
          <cell r="N3181">
            <v>0.1</v>
          </cell>
          <cell r="O3181">
            <v>-0.1</v>
          </cell>
          <cell r="P3181">
            <v>0.05</v>
          </cell>
          <cell r="Q3181">
            <v>-0.05</v>
          </cell>
          <cell r="R3181">
            <v>0.2</v>
          </cell>
          <cell r="S3181">
            <v>-0.2</v>
          </cell>
          <cell r="T3181">
            <v>0.05</v>
          </cell>
          <cell r="U3181">
            <v>-0.05</v>
          </cell>
          <cell r="V3181">
            <v>0.1</v>
          </cell>
          <cell r="W3181">
            <v>-0.1</v>
          </cell>
          <cell r="X3181">
            <v>0.1</v>
          </cell>
          <cell r="Y3181">
            <v>-0.1</v>
          </cell>
          <cell r="Z3181">
            <v>0.1</v>
          </cell>
          <cell r="AA3181">
            <v>-0.1</v>
          </cell>
          <cell r="AB3181" t="str">
            <v>NIL</v>
          </cell>
          <cell r="AC3181" t="str">
            <v>NIL</v>
          </cell>
          <cell r="AD3181" t="str">
            <v>NIL</v>
          </cell>
          <cell r="AE3181" t="str">
            <v>NIL</v>
          </cell>
          <cell r="AF3181" t="str">
            <v>NIL</v>
          </cell>
          <cell r="AG3181" t="str">
            <v>NIL</v>
          </cell>
        </row>
        <row r="3182">
          <cell r="A3182" t="str">
            <v>21-049</v>
          </cell>
          <cell r="B3182">
            <v>0.2</v>
          </cell>
          <cell r="C3182">
            <v>-0.2</v>
          </cell>
          <cell r="D3182">
            <v>0.1</v>
          </cell>
          <cell r="E3182">
            <v>-0.1</v>
          </cell>
          <cell r="F3182">
            <v>0.05</v>
          </cell>
          <cell r="G3182">
            <v>-0.05</v>
          </cell>
          <cell r="H3182">
            <v>0.1</v>
          </cell>
          <cell r="I3182">
            <v>0</v>
          </cell>
          <cell r="J3182">
            <v>0.1</v>
          </cell>
          <cell r="K3182">
            <v>-0.1</v>
          </cell>
          <cell r="L3182">
            <v>0.05</v>
          </cell>
          <cell r="M3182">
            <v>-0.05</v>
          </cell>
          <cell r="N3182">
            <v>0.1</v>
          </cell>
          <cell r="O3182">
            <v>-0.1</v>
          </cell>
          <cell r="P3182">
            <v>0.05</v>
          </cell>
          <cell r="Q3182">
            <v>-0.05</v>
          </cell>
          <cell r="R3182">
            <v>0.2</v>
          </cell>
          <cell r="S3182">
            <v>-0.2</v>
          </cell>
          <cell r="T3182">
            <v>0.05</v>
          </cell>
          <cell r="U3182">
            <v>-0.05</v>
          </cell>
          <cell r="V3182">
            <v>0.1</v>
          </cell>
          <cell r="W3182">
            <v>-0.1</v>
          </cell>
          <cell r="X3182">
            <v>0.1</v>
          </cell>
          <cell r="Y3182">
            <v>-0.1</v>
          </cell>
          <cell r="Z3182">
            <v>0.1</v>
          </cell>
          <cell r="AA3182">
            <v>-0.1</v>
          </cell>
          <cell r="AB3182" t="str">
            <v>NIL</v>
          </cell>
          <cell r="AC3182" t="str">
            <v>NIL</v>
          </cell>
          <cell r="AD3182" t="str">
            <v>NIL</v>
          </cell>
          <cell r="AE3182" t="str">
            <v>NIL</v>
          </cell>
          <cell r="AF3182" t="str">
            <v>NIL</v>
          </cell>
          <cell r="AG3182" t="str">
            <v>NIL</v>
          </cell>
        </row>
        <row r="3183">
          <cell r="A3183" t="str">
            <v>21-050</v>
          </cell>
          <cell r="B3183">
            <v>0.2</v>
          </cell>
          <cell r="C3183">
            <v>-0.2</v>
          </cell>
          <cell r="D3183">
            <v>0.1</v>
          </cell>
          <cell r="E3183">
            <v>-0.1</v>
          </cell>
          <cell r="F3183">
            <v>0.05</v>
          </cell>
          <cell r="G3183">
            <v>-0.05</v>
          </cell>
          <cell r="H3183">
            <v>0.1</v>
          </cell>
          <cell r="I3183">
            <v>0</v>
          </cell>
          <cell r="J3183">
            <v>0.1</v>
          </cell>
          <cell r="K3183">
            <v>-0.1</v>
          </cell>
          <cell r="L3183">
            <v>0.05</v>
          </cell>
          <cell r="M3183">
            <v>-0.05</v>
          </cell>
          <cell r="N3183">
            <v>0.1</v>
          </cell>
          <cell r="O3183">
            <v>-0.1</v>
          </cell>
          <cell r="P3183">
            <v>0.05</v>
          </cell>
          <cell r="Q3183">
            <v>-0.05</v>
          </cell>
          <cell r="R3183">
            <v>0.2</v>
          </cell>
          <cell r="S3183">
            <v>-0.2</v>
          </cell>
          <cell r="T3183">
            <v>0.05</v>
          </cell>
          <cell r="U3183">
            <v>-0.05</v>
          </cell>
          <cell r="V3183">
            <v>0.1</v>
          </cell>
          <cell r="W3183">
            <v>-0.1</v>
          </cell>
          <cell r="X3183">
            <v>0.1</v>
          </cell>
          <cell r="Y3183">
            <v>-0.1</v>
          </cell>
          <cell r="Z3183">
            <v>0.1</v>
          </cell>
          <cell r="AA3183">
            <v>-0.1</v>
          </cell>
          <cell r="AB3183" t="str">
            <v>NIL</v>
          </cell>
          <cell r="AC3183" t="str">
            <v>NIL</v>
          </cell>
          <cell r="AD3183" t="str">
            <v>NIL</v>
          </cell>
          <cell r="AE3183" t="str">
            <v>NIL</v>
          </cell>
          <cell r="AF3183" t="str">
            <v>NIL</v>
          </cell>
          <cell r="AG3183" t="str">
            <v>NIL</v>
          </cell>
        </row>
        <row r="3184">
          <cell r="A3184" t="str">
            <v>21-051</v>
          </cell>
          <cell r="B3184">
            <v>0.2</v>
          </cell>
          <cell r="C3184">
            <v>-0.2</v>
          </cell>
          <cell r="D3184">
            <v>0.1</v>
          </cell>
          <cell r="E3184">
            <v>-0.1</v>
          </cell>
          <cell r="F3184">
            <v>0.05</v>
          </cell>
          <cell r="G3184">
            <v>-0.05</v>
          </cell>
          <cell r="H3184">
            <v>0.1</v>
          </cell>
          <cell r="I3184">
            <v>0</v>
          </cell>
          <cell r="J3184">
            <v>0.1</v>
          </cell>
          <cell r="K3184">
            <v>-0.1</v>
          </cell>
          <cell r="L3184">
            <v>0.05</v>
          </cell>
          <cell r="M3184">
            <v>-0.05</v>
          </cell>
          <cell r="N3184">
            <v>0.1</v>
          </cell>
          <cell r="O3184">
            <v>-0.1</v>
          </cell>
          <cell r="P3184">
            <v>0.05</v>
          </cell>
          <cell r="Q3184">
            <v>-0.05</v>
          </cell>
          <cell r="R3184">
            <v>0.2</v>
          </cell>
          <cell r="S3184">
            <v>-0.2</v>
          </cell>
          <cell r="T3184">
            <v>0.05</v>
          </cell>
          <cell r="U3184">
            <v>-0.05</v>
          </cell>
          <cell r="V3184">
            <v>0.1</v>
          </cell>
          <cell r="W3184">
            <v>-0.1</v>
          </cell>
          <cell r="X3184">
            <v>0.1</v>
          </cell>
          <cell r="Y3184">
            <v>-0.1</v>
          </cell>
          <cell r="Z3184">
            <v>0.1</v>
          </cell>
          <cell r="AA3184">
            <v>-0.1</v>
          </cell>
          <cell r="AB3184" t="str">
            <v>NIL</v>
          </cell>
          <cell r="AC3184" t="str">
            <v>NIL</v>
          </cell>
          <cell r="AD3184" t="str">
            <v>NIL</v>
          </cell>
          <cell r="AE3184" t="str">
            <v>NIL</v>
          </cell>
          <cell r="AF3184" t="str">
            <v>NIL</v>
          </cell>
          <cell r="AG3184" t="str">
            <v>NIL</v>
          </cell>
        </row>
        <row r="3185">
          <cell r="A3185" t="str">
            <v>21-051N</v>
          </cell>
          <cell r="B3185">
            <v>0.2</v>
          </cell>
          <cell r="C3185">
            <v>-0.2</v>
          </cell>
          <cell r="D3185">
            <v>0.1</v>
          </cell>
          <cell r="E3185">
            <v>-0.1</v>
          </cell>
          <cell r="F3185">
            <v>0.05</v>
          </cell>
          <cell r="G3185">
            <v>-0.05</v>
          </cell>
          <cell r="H3185">
            <v>0.1</v>
          </cell>
          <cell r="I3185">
            <v>0</v>
          </cell>
          <cell r="J3185" t="str">
            <v>NIL</v>
          </cell>
          <cell r="K3185" t="str">
            <v>NIL</v>
          </cell>
          <cell r="L3185">
            <v>0.05</v>
          </cell>
          <cell r="M3185">
            <v>-0.05</v>
          </cell>
          <cell r="N3185">
            <v>0.1</v>
          </cell>
          <cell r="O3185">
            <v>-0.1</v>
          </cell>
          <cell r="P3185">
            <v>0.05</v>
          </cell>
          <cell r="Q3185">
            <v>-0.05</v>
          </cell>
          <cell r="R3185">
            <v>0.2</v>
          </cell>
          <cell r="S3185">
            <v>-0.2</v>
          </cell>
          <cell r="T3185">
            <v>0.05</v>
          </cell>
          <cell r="U3185">
            <v>-0.05</v>
          </cell>
          <cell r="V3185">
            <v>0.1</v>
          </cell>
          <cell r="W3185">
            <v>-0.1</v>
          </cell>
          <cell r="X3185">
            <v>0.1</v>
          </cell>
          <cell r="Y3185">
            <v>-0.1</v>
          </cell>
          <cell r="Z3185">
            <v>0.1</v>
          </cell>
          <cell r="AA3185">
            <v>-0.1</v>
          </cell>
          <cell r="AB3185" t="str">
            <v>NIL</v>
          </cell>
          <cell r="AC3185" t="str">
            <v>NIL</v>
          </cell>
          <cell r="AD3185" t="str">
            <v>NIL</v>
          </cell>
          <cell r="AE3185" t="str">
            <v>NIL</v>
          </cell>
          <cell r="AF3185" t="str">
            <v>NIL</v>
          </cell>
          <cell r="AG3185" t="str">
            <v>NIL</v>
          </cell>
        </row>
        <row r="3186">
          <cell r="A3186" t="str">
            <v>21-052</v>
          </cell>
          <cell r="B3186">
            <v>0.2</v>
          </cell>
          <cell r="C3186">
            <v>-0.2</v>
          </cell>
          <cell r="D3186">
            <v>0.1</v>
          </cell>
          <cell r="E3186">
            <v>-0.1</v>
          </cell>
          <cell r="F3186">
            <v>0.05</v>
          </cell>
          <cell r="G3186">
            <v>-0.05</v>
          </cell>
          <cell r="H3186">
            <v>0.1</v>
          </cell>
          <cell r="I3186">
            <v>0</v>
          </cell>
          <cell r="J3186">
            <v>0.1</v>
          </cell>
          <cell r="K3186">
            <v>-0.1</v>
          </cell>
          <cell r="L3186">
            <v>0.05</v>
          </cell>
          <cell r="M3186">
            <v>-0.05</v>
          </cell>
          <cell r="N3186">
            <v>0.1</v>
          </cell>
          <cell r="O3186">
            <v>-0.1</v>
          </cell>
          <cell r="P3186">
            <v>0.05</v>
          </cell>
          <cell r="Q3186">
            <v>-0.05</v>
          </cell>
          <cell r="R3186">
            <v>0.2</v>
          </cell>
          <cell r="S3186">
            <v>-0.2</v>
          </cell>
          <cell r="T3186">
            <v>0.05</v>
          </cell>
          <cell r="U3186">
            <v>-0.05</v>
          </cell>
          <cell r="V3186">
            <v>0.1</v>
          </cell>
          <cell r="W3186">
            <v>-0.1</v>
          </cell>
          <cell r="X3186">
            <v>0.1</v>
          </cell>
          <cell r="Y3186">
            <v>-0.1</v>
          </cell>
          <cell r="Z3186">
            <v>0.1</v>
          </cell>
          <cell r="AA3186">
            <v>-0.1</v>
          </cell>
          <cell r="AB3186" t="str">
            <v>NIL</v>
          </cell>
          <cell r="AC3186" t="str">
            <v>NIL</v>
          </cell>
          <cell r="AD3186" t="str">
            <v>NIL</v>
          </cell>
          <cell r="AE3186" t="str">
            <v>NIL</v>
          </cell>
          <cell r="AF3186" t="str">
            <v>NIL</v>
          </cell>
          <cell r="AG3186" t="str">
            <v>NIL</v>
          </cell>
        </row>
        <row r="3187">
          <cell r="A3187" t="str">
            <v>21-053</v>
          </cell>
          <cell r="B3187">
            <v>0.2</v>
          </cell>
          <cell r="C3187">
            <v>-0.2</v>
          </cell>
          <cell r="D3187">
            <v>0.1</v>
          </cell>
          <cell r="E3187">
            <v>-0.1</v>
          </cell>
          <cell r="F3187">
            <v>0.05</v>
          </cell>
          <cell r="G3187">
            <v>-0.05</v>
          </cell>
          <cell r="H3187">
            <v>0.1</v>
          </cell>
          <cell r="I3187">
            <v>0</v>
          </cell>
          <cell r="J3187">
            <v>0.1</v>
          </cell>
          <cell r="K3187">
            <v>-0.1</v>
          </cell>
          <cell r="L3187">
            <v>0.05</v>
          </cell>
          <cell r="M3187">
            <v>-0.05</v>
          </cell>
          <cell r="N3187">
            <v>0.1</v>
          </cell>
          <cell r="O3187">
            <v>-0.1</v>
          </cell>
          <cell r="P3187">
            <v>0.05</v>
          </cell>
          <cell r="Q3187">
            <v>-0.05</v>
          </cell>
          <cell r="R3187">
            <v>0.2</v>
          </cell>
          <cell r="S3187">
            <v>-0.2</v>
          </cell>
          <cell r="T3187">
            <v>0.05</v>
          </cell>
          <cell r="U3187">
            <v>-0.05</v>
          </cell>
          <cell r="V3187">
            <v>0.1</v>
          </cell>
          <cell r="W3187">
            <v>-0.1</v>
          </cell>
          <cell r="X3187">
            <v>0.1</v>
          </cell>
          <cell r="Y3187">
            <v>-0.1</v>
          </cell>
          <cell r="Z3187">
            <v>0.1</v>
          </cell>
          <cell r="AA3187">
            <v>-0.1</v>
          </cell>
          <cell r="AB3187" t="str">
            <v>NIL</v>
          </cell>
          <cell r="AC3187" t="str">
            <v>NIL</v>
          </cell>
          <cell r="AD3187" t="str">
            <v>NIL</v>
          </cell>
          <cell r="AE3187" t="str">
            <v>NIL</v>
          </cell>
          <cell r="AF3187" t="str">
            <v>NIL</v>
          </cell>
          <cell r="AG3187" t="str">
            <v>NIL</v>
          </cell>
        </row>
        <row r="3188">
          <cell r="A3188" t="str">
            <v>21-054</v>
          </cell>
          <cell r="B3188">
            <v>0.2</v>
          </cell>
          <cell r="C3188">
            <v>-0.2</v>
          </cell>
          <cell r="D3188">
            <v>0.1</v>
          </cell>
          <cell r="E3188">
            <v>-0.1</v>
          </cell>
          <cell r="F3188">
            <v>0.05</v>
          </cell>
          <cell r="G3188">
            <v>-0.05</v>
          </cell>
          <cell r="H3188">
            <v>0.1</v>
          </cell>
          <cell r="I3188">
            <v>0</v>
          </cell>
          <cell r="J3188">
            <v>0.1</v>
          </cell>
          <cell r="K3188">
            <v>-0.1</v>
          </cell>
          <cell r="L3188">
            <v>0.05</v>
          </cell>
          <cell r="M3188">
            <v>-0.05</v>
          </cell>
          <cell r="N3188">
            <v>0.1</v>
          </cell>
          <cell r="O3188">
            <v>-0.1</v>
          </cell>
          <cell r="P3188">
            <v>0.05</v>
          </cell>
          <cell r="Q3188">
            <v>-0.05</v>
          </cell>
          <cell r="R3188">
            <v>0.2</v>
          </cell>
          <cell r="S3188">
            <v>-0.2</v>
          </cell>
          <cell r="T3188">
            <v>0.05</v>
          </cell>
          <cell r="U3188">
            <v>-0.05</v>
          </cell>
          <cell r="V3188">
            <v>0.1</v>
          </cell>
          <cell r="W3188">
            <v>-0.1</v>
          </cell>
          <cell r="X3188">
            <v>0.1</v>
          </cell>
          <cell r="Y3188">
            <v>-0.1</v>
          </cell>
          <cell r="Z3188">
            <v>0.1</v>
          </cell>
          <cell r="AA3188">
            <v>-0.1</v>
          </cell>
          <cell r="AB3188" t="str">
            <v>NIL</v>
          </cell>
          <cell r="AC3188" t="str">
            <v>NIL</v>
          </cell>
          <cell r="AD3188" t="str">
            <v>NIL</v>
          </cell>
          <cell r="AE3188" t="str">
            <v>NIL</v>
          </cell>
          <cell r="AF3188" t="str">
            <v>NIL</v>
          </cell>
          <cell r="AG3188" t="str">
            <v>NIL</v>
          </cell>
        </row>
        <row r="3189">
          <cell r="A3189" t="str">
            <v>21-054-1</v>
          </cell>
          <cell r="B3189">
            <v>0.2</v>
          </cell>
          <cell r="C3189">
            <v>-0.2</v>
          </cell>
          <cell r="D3189">
            <v>0.1</v>
          </cell>
          <cell r="E3189">
            <v>-0.1</v>
          </cell>
          <cell r="F3189">
            <v>0.05</v>
          </cell>
          <cell r="G3189">
            <v>-0.05</v>
          </cell>
          <cell r="H3189">
            <v>0.1</v>
          </cell>
          <cell r="I3189">
            <v>0</v>
          </cell>
          <cell r="J3189">
            <v>0.1</v>
          </cell>
          <cell r="K3189">
            <v>-0.1</v>
          </cell>
          <cell r="L3189">
            <v>0.05</v>
          </cell>
          <cell r="M3189">
            <v>-0.05</v>
          </cell>
          <cell r="N3189">
            <v>0.1</v>
          </cell>
          <cell r="O3189">
            <v>-0.1</v>
          </cell>
          <cell r="P3189">
            <v>0.05</v>
          </cell>
          <cell r="Q3189">
            <v>-0.05</v>
          </cell>
          <cell r="R3189">
            <v>0.2</v>
          </cell>
          <cell r="S3189">
            <v>-0.2</v>
          </cell>
          <cell r="T3189">
            <v>0.05</v>
          </cell>
          <cell r="U3189">
            <v>-0.05</v>
          </cell>
          <cell r="V3189">
            <v>0.1</v>
          </cell>
          <cell r="W3189">
            <v>-0.1</v>
          </cell>
          <cell r="X3189">
            <v>0.1</v>
          </cell>
          <cell r="Y3189">
            <v>-0.1</v>
          </cell>
          <cell r="Z3189">
            <v>0.1</v>
          </cell>
          <cell r="AA3189">
            <v>-0.1</v>
          </cell>
          <cell r="AB3189" t="str">
            <v>NIL</v>
          </cell>
          <cell r="AC3189" t="str">
            <v>NIL</v>
          </cell>
          <cell r="AD3189" t="str">
            <v>NIL</v>
          </cell>
          <cell r="AE3189" t="str">
            <v>NIL</v>
          </cell>
          <cell r="AF3189" t="str">
            <v>NIL</v>
          </cell>
          <cell r="AG3189" t="str">
            <v>NIL</v>
          </cell>
        </row>
        <row r="3190">
          <cell r="A3190" t="str">
            <v>21-055</v>
          </cell>
          <cell r="B3190">
            <v>0.2</v>
          </cell>
          <cell r="C3190">
            <v>-0.2</v>
          </cell>
          <cell r="D3190">
            <v>0.1</v>
          </cell>
          <cell r="E3190">
            <v>-0.1</v>
          </cell>
          <cell r="F3190">
            <v>0.05</v>
          </cell>
          <cell r="G3190">
            <v>-0.05</v>
          </cell>
          <cell r="H3190">
            <v>0.1</v>
          </cell>
          <cell r="I3190">
            <v>0</v>
          </cell>
          <cell r="J3190">
            <v>0.1</v>
          </cell>
          <cell r="K3190">
            <v>-0.1</v>
          </cell>
          <cell r="L3190">
            <v>0.05</v>
          </cell>
          <cell r="M3190">
            <v>-0.05</v>
          </cell>
          <cell r="N3190">
            <v>0.1</v>
          </cell>
          <cell r="O3190">
            <v>-0.1</v>
          </cell>
          <cell r="P3190">
            <v>0.05</v>
          </cell>
          <cell r="Q3190">
            <v>-0.05</v>
          </cell>
          <cell r="R3190">
            <v>0.2</v>
          </cell>
          <cell r="S3190">
            <v>-0.2</v>
          </cell>
          <cell r="T3190">
            <v>0.05</v>
          </cell>
          <cell r="U3190">
            <v>-0.05</v>
          </cell>
          <cell r="V3190">
            <v>0.1</v>
          </cell>
          <cell r="W3190">
            <v>-0.1</v>
          </cell>
          <cell r="X3190">
            <v>0.1</v>
          </cell>
          <cell r="Y3190">
            <v>-0.1</v>
          </cell>
          <cell r="Z3190">
            <v>0.1</v>
          </cell>
          <cell r="AA3190">
            <v>-0.1</v>
          </cell>
          <cell r="AB3190" t="str">
            <v>NIL</v>
          </cell>
          <cell r="AC3190" t="str">
            <v>NIL</v>
          </cell>
          <cell r="AD3190" t="str">
            <v>NIL</v>
          </cell>
          <cell r="AE3190" t="str">
            <v>NIL</v>
          </cell>
          <cell r="AF3190" t="str">
            <v>NIL</v>
          </cell>
          <cell r="AG3190" t="str">
            <v>NIL</v>
          </cell>
        </row>
        <row r="3191">
          <cell r="A3191" t="str">
            <v>21-055-1</v>
          </cell>
          <cell r="B3191">
            <v>0.2</v>
          </cell>
          <cell r="C3191">
            <v>-0.2</v>
          </cell>
          <cell r="D3191">
            <v>0.1</v>
          </cell>
          <cell r="E3191">
            <v>-0.1</v>
          </cell>
          <cell r="F3191">
            <v>0.05</v>
          </cell>
          <cell r="G3191">
            <v>-0.05</v>
          </cell>
          <cell r="H3191">
            <v>0.1</v>
          </cell>
          <cell r="I3191">
            <v>0</v>
          </cell>
          <cell r="J3191">
            <v>0.1</v>
          </cell>
          <cell r="K3191">
            <v>-0.1</v>
          </cell>
          <cell r="L3191">
            <v>0.05</v>
          </cell>
          <cell r="M3191">
            <v>-0.05</v>
          </cell>
          <cell r="N3191">
            <v>0.1</v>
          </cell>
          <cell r="O3191">
            <v>-0.1</v>
          </cell>
          <cell r="P3191">
            <v>0.05</v>
          </cell>
          <cell r="Q3191">
            <v>-0.05</v>
          </cell>
          <cell r="R3191">
            <v>0.2</v>
          </cell>
          <cell r="S3191">
            <v>-0.2</v>
          </cell>
          <cell r="T3191">
            <v>0.05</v>
          </cell>
          <cell r="U3191">
            <v>-0.05</v>
          </cell>
          <cell r="V3191">
            <v>0.1</v>
          </cell>
          <cell r="W3191">
            <v>-0.1</v>
          </cell>
          <cell r="X3191">
            <v>0.1</v>
          </cell>
          <cell r="Y3191">
            <v>-0.1</v>
          </cell>
          <cell r="Z3191">
            <v>0.1</v>
          </cell>
          <cell r="AA3191">
            <v>-0.1</v>
          </cell>
          <cell r="AB3191" t="str">
            <v>NIL</v>
          </cell>
          <cell r="AC3191" t="str">
            <v>NIL</v>
          </cell>
          <cell r="AD3191" t="str">
            <v>NIL</v>
          </cell>
          <cell r="AE3191" t="str">
            <v>NIL</v>
          </cell>
          <cell r="AF3191" t="str">
            <v>NIL</v>
          </cell>
          <cell r="AG3191" t="str">
            <v>NIL</v>
          </cell>
        </row>
        <row r="3192">
          <cell r="A3192" t="str">
            <v>21-056</v>
          </cell>
          <cell r="B3192">
            <v>0.2</v>
          </cell>
          <cell r="C3192">
            <v>-0.2</v>
          </cell>
          <cell r="D3192">
            <v>0.1</v>
          </cell>
          <cell r="E3192">
            <v>-0.1</v>
          </cell>
          <cell r="F3192">
            <v>0.05</v>
          </cell>
          <cell r="G3192">
            <v>-0.05</v>
          </cell>
          <cell r="H3192">
            <v>0.1</v>
          </cell>
          <cell r="I3192">
            <v>0</v>
          </cell>
          <cell r="J3192">
            <v>0.1</v>
          </cell>
          <cell r="K3192">
            <v>-0.1</v>
          </cell>
          <cell r="L3192">
            <v>0.05</v>
          </cell>
          <cell r="M3192">
            <v>-0.05</v>
          </cell>
          <cell r="N3192">
            <v>0.1</v>
          </cell>
          <cell r="O3192">
            <v>-0.1</v>
          </cell>
          <cell r="P3192">
            <v>0.05</v>
          </cell>
          <cell r="Q3192">
            <v>-0.05</v>
          </cell>
          <cell r="R3192">
            <v>0.2</v>
          </cell>
          <cell r="S3192">
            <v>-0.2</v>
          </cell>
          <cell r="T3192">
            <v>0.05</v>
          </cell>
          <cell r="U3192">
            <v>-0.05</v>
          </cell>
          <cell r="V3192">
            <v>0.1</v>
          </cell>
          <cell r="W3192">
            <v>-0.1</v>
          </cell>
          <cell r="X3192">
            <v>0.1</v>
          </cell>
          <cell r="Y3192">
            <v>-0.1</v>
          </cell>
          <cell r="Z3192">
            <v>0.1</v>
          </cell>
          <cell r="AA3192">
            <v>-0.1</v>
          </cell>
          <cell r="AB3192">
            <v>0.1</v>
          </cell>
          <cell r="AC3192">
            <v>-0.1</v>
          </cell>
          <cell r="AD3192">
            <v>0.1</v>
          </cell>
          <cell r="AE3192">
            <v>-0.1</v>
          </cell>
          <cell r="AF3192" t="str">
            <v>NIL</v>
          </cell>
          <cell r="AG3192" t="str">
            <v>NIL</v>
          </cell>
        </row>
        <row r="3193">
          <cell r="A3193" t="str">
            <v>21-057</v>
          </cell>
          <cell r="B3193">
            <v>0.2</v>
          </cell>
          <cell r="C3193">
            <v>-0.2</v>
          </cell>
          <cell r="D3193">
            <v>0.1</v>
          </cell>
          <cell r="E3193">
            <v>-0.1</v>
          </cell>
          <cell r="F3193">
            <v>0.05</v>
          </cell>
          <cell r="G3193">
            <v>-0.05</v>
          </cell>
          <cell r="H3193">
            <v>0.1</v>
          </cell>
          <cell r="I3193">
            <v>0</v>
          </cell>
          <cell r="J3193">
            <v>0.1</v>
          </cell>
          <cell r="K3193">
            <v>-0.1</v>
          </cell>
          <cell r="L3193">
            <v>0.05</v>
          </cell>
          <cell r="M3193">
            <v>-0.05</v>
          </cell>
          <cell r="N3193">
            <v>0.1</v>
          </cell>
          <cell r="O3193">
            <v>-0.1</v>
          </cell>
          <cell r="P3193">
            <v>0.05</v>
          </cell>
          <cell r="Q3193">
            <v>-0.05</v>
          </cell>
          <cell r="R3193">
            <v>0.2</v>
          </cell>
          <cell r="S3193">
            <v>-0.2</v>
          </cell>
          <cell r="T3193">
            <v>0.05</v>
          </cell>
          <cell r="U3193">
            <v>-0.05</v>
          </cell>
          <cell r="V3193">
            <v>0.1</v>
          </cell>
          <cell r="W3193">
            <v>-0.1</v>
          </cell>
          <cell r="X3193">
            <v>0.1</v>
          </cell>
          <cell r="Y3193">
            <v>-0.1</v>
          </cell>
          <cell r="Z3193">
            <v>0.1</v>
          </cell>
          <cell r="AA3193">
            <v>-0.1</v>
          </cell>
          <cell r="AB3193" t="str">
            <v>NIL</v>
          </cell>
          <cell r="AC3193" t="str">
            <v>NIL</v>
          </cell>
          <cell r="AD3193" t="str">
            <v>NIL</v>
          </cell>
          <cell r="AE3193" t="str">
            <v>NIL</v>
          </cell>
          <cell r="AF3193" t="str">
            <v>NIL</v>
          </cell>
          <cell r="AG3193" t="str">
            <v>NIL</v>
          </cell>
        </row>
        <row r="3194">
          <cell r="A3194" t="str">
            <v>21-057-1</v>
          </cell>
          <cell r="B3194">
            <v>0.2</v>
          </cell>
          <cell r="C3194">
            <v>-0.2</v>
          </cell>
          <cell r="D3194">
            <v>0.1</v>
          </cell>
          <cell r="E3194">
            <v>-0.1</v>
          </cell>
          <cell r="F3194">
            <v>0.05</v>
          </cell>
          <cell r="G3194">
            <v>-0.05</v>
          </cell>
          <cell r="H3194">
            <v>0.1</v>
          </cell>
          <cell r="I3194">
            <v>0</v>
          </cell>
          <cell r="J3194">
            <v>0.1</v>
          </cell>
          <cell r="K3194">
            <v>-0.1</v>
          </cell>
          <cell r="L3194">
            <v>0.05</v>
          </cell>
          <cell r="M3194">
            <v>-0.05</v>
          </cell>
          <cell r="N3194">
            <v>0.1</v>
          </cell>
          <cell r="O3194">
            <v>-0.1</v>
          </cell>
          <cell r="P3194">
            <v>0.05</v>
          </cell>
          <cell r="Q3194">
            <v>-0.05</v>
          </cell>
          <cell r="R3194">
            <v>0.2</v>
          </cell>
          <cell r="S3194">
            <v>-0.2</v>
          </cell>
          <cell r="T3194">
            <v>0.05</v>
          </cell>
          <cell r="U3194">
            <v>-0.05</v>
          </cell>
          <cell r="V3194">
            <v>0.1</v>
          </cell>
          <cell r="W3194">
            <v>-0.1</v>
          </cell>
          <cell r="X3194">
            <v>0.1</v>
          </cell>
          <cell r="Y3194">
            <v>-0.1</v>
          </cell>
          <cell r="Z3194">
            <v>0.1</v>
          </cell>
          <cell r="AA3194">
            <v>-0.1</v>
          </cell>
          <cell r="AB3194" t="str">
            <v>NIL</v>
          </cell>
          <cell r="AC3194" t="str">
            <v>NIL</v>
          </cell>
          <cell r="AD3194" t="str">
            <v>NIL</v>
          </cell>
          <cell r="AE3194" t="str">
            <v>NIL</v>
          </cell>
          <cell r="AF3194" t="str">
            <v>NIL</v>
          </cell>
          <cell r="AG3194" t="str">
            <v>NIL</v>
          </cell>
        </row>
        <row r="3195">
          <cell r="A3195" t="str">
            <v>21-058</v>
          </cell>
          <cell r="B3195">
            <v>0.2</v>
          </cell>
          <cell r="C3195">
            <v>-0.2</v>
          </cell>
          <cell r="D3195">
            <v>0.1</v>
          </cell>
          <cell r="E3195">
            <v>-0.1</v>
          </cell>
          <cell r="F3195">
            <v>0.05</v>
          </cell>
          <cell r="G3195">
            <v>-0.05</v>
          </cell>
          <cell r="H3195">
            <v>0.1</v>
          </cell>
          <cell r="I3195">
            <v>0</v>
          </cell>
          <cell r="J3195">
            <v>0.1</v>
          </cell>
          <cell r="K3195">
            <v>-0.1</v>
          </cell>
          <cell r="L3195">
            <v>0.05</v>
          </cell>
          <cell r="M3195">
            <v>-0.05</v>
          </cell>
          <cell r="N3195">
            <v>0.1</v>
          </cell>
          <cell r="O3195">
            <v>-0.1</v>
          </cell>
          <cell r="P3195">
            <v>0.05</v>
          </cell>
          <cell r="Q3195">
            <v>-0.05</v>
          </cell>
          <cell r="R3195">
            <v>0.2</v>
          </cell>
          <cell r="S3195">
            <v>-0.2</v>
          </cell>
          <cell r="T3195">
            <v>0.05</v>
          </cell>
          <cell r="U3195">
            <v>-0.05</v>
          </cell>
          <cell r="V3195">
            <v>0.1</v>
          </cell>
          <cell r="W3195">
            <v>-0.1</v>
          </cell>
          <cell r="X3195">
            <v>0.1</v>
          </cell>
          <cell r="Y3195">
            <v>-0.1</v>
          </cell>
          <cell r="Z3195">
            <v>0.1</v>
          </cell>
          <cell r="AA3195">
            <v>-0.1</v>
          </cell>
          <cell r="AB3195" t="str">
            <v>NIL</v>
          </cell>
          <cell r="AC3195" t="str">
            <v>NIL</v>
          </cell>
          <cell r="AD3195" t="str">
            <v>NIL</v>
          </cell>
          <cell r="AE3195" t="str">
            <v>NIL</v>
          </cell>
          <cell r="AF3195" t="str">
            <v>NIL</v>
          </cell>
          <cell r="AG3195" t="str">
            <v>NIL</v>
          </cell>
        </row>
        <row r="3196">
          <cell r="A3196" t="str">
            <v>21-058-1</v>
          </cell>
          <cell r="B3196">
            <v>0.2</v>
          </cell>
          <cell r="C3196">
            <v>-0.2</v>
          </cell>
          <cell r="D3196">
            <v>0.1</v>
          </cell>
          <cell r="E3196">
            <v>-0.1</v>
          </cell>
          <cell r="F3196">
            <v>0.05</v>
          </cell>
          <cell r="G3196">
            <v>-0.05</v>
          </cell>
          <cell r="H3196">
            <v>0.1</v>
          </cell>
          <cell r="I3196">
            <v>0</v>
          </cell>
          <cell r="J3196">
            <v>0.1</v>
          </cell>
          <cell r="K3196">
            <v>-0.1</v>
          </cell>
          <cell r="L3196">
            <v>0.05</v>
          </cell>
          <cell r="M3196">
            <v>-0.05</v>
          </cell>
          <cell r="N3196">
            <v>0.1</v>
          </cell>
          <cell r="O3196">
            <v>-0.1</v>
          </cell>
          <cell r="P3196">
            <v>0.05</v>
          </cell>
          <cell r="Q3196">
            <v>-0.05</v>
          </cell>
          <cell r="R3196">
            <v>0.2</v>
          </cell>
          <cell r="S3196">
            <v>-0.2</v>
          </cell>
          <cell r="T3196">
            <v>0.05</v>
          </cell>
          <cell r="U3196">
            <v>-0.05</v>
          </cell>
          <cell r="V3196">
            <v>0.1</v>
          </cell>
          <cell r="W3196">
            <v>-0.1</v>
          </cell>
          <cell r="X3196">
            <v>0.1</v>
          </cell>
          <cell r="Y3196">
            <v>-0.1</v>
          </cell>
          <cell r="Z3196">
            <v>0.1</v>
          </cell>
          <cell r="AA3196">
            <v>-0.1</v>
          </cell>
          <cell r="AB3196" t="str">
            <v>NIL</v>
          </cell>
          <cell r="AC3196" t="str">
            <v>NIL</v>
          </cell>
          <cell r="AD3196" t="str">
            <v>NIL</v>
          </cell>
          <cell r="AE3196" t="str">
            <v>NIL</v>
          </cell>
          <cell r="AF3196" t="str">
            <v>NIL</v>
          </cell>
          <cell r="AG3196" t="str">
            <v>NIL</v>
          </cell>
        </row>
        <row r="3197">
          <cell r="A3197" t="str">
            <v>21-058-2</v>
          </cell>
          <cell r="B3197">
            <v>0.2</v>
          </cell>
          <cell r="C3197">
            <v>-0.2</v>
          </cell>
          <cell r="D3197">
            <v>0.1</v>
          </cell>
          <cell r="E3197">
            <v>-0.1</v>
          </cell>
          <cell r="F3197">
            <v>0.05</v>
          </cell>
          <cell r="G3197">
            <v>-0.05</v>
          </cell>
          <cell r="H3197">
            <v>0.1</v>
          </cell>
          <cell r="I3197">
            <v>0</v>
          </cell>
          <cell r="J3197">
            <v>0.1</v>
          </cell>
          <cell r="K3197">
            <v>-0.1</v>
          </cell>
          <cell r="L3197">
            <v>0.05</v>
          </cell>
          <cell r="M3197">
            <v>-0.05</v>
          </cell>
          <cell r="N3197">
            <v>0.1</v>
          </cell>
          <cell r="O3197">
            <v>-0.1</v>
          </cell>
          <cell r="P3197">
            <v>0.05</v>
          </cell>
          <cell r="Q3197">
            <v>-0.05</v>
          </cell>
          <cell r="R3197">
            <v>0.2</v>
          </cell>
          <cell r="S3197">
            <v>-0.2</v>
          </cell>
          <cell r="T3197">
            <v>0.05</v>
          </cell>
          <cell r="U3197">
            <v>-0.05</v>
          </cell>
          <cell r="V3197">
            <v>0.1</v>
          </cell>
          <cell r="W3197">
            <v>-0.1</v>
          </cell>
          <cell r="X3197">
            <v>0.1</v>
          </cell>
          <cell r="Y3197">
            <v>-0.1</v>
          </cell>
          <cell r="Z3197">
            <v>0.1</v>
          </cell>
          <cell r="AA3197">
            <v>-0.1</v>
          </cell>
          <cell r="AB3197" t="str">
            <v>NIL</v>
          </cell>
          <cell r="AC3197" t="str">
            <v>NIL</v>
          </cell>
          <cell r="AD3197" t="str">
            <v>NIL</v>
          </cell>
          <cell r="AE3197" t="str">
            <v>NIL</v>
          </cell>
          <cell r="AF3197" t="str">
            <v>NIL</v>
          </cell>
          <cell r="AG3197" t="str">
            <v>NIL</v>
          </cell>
        </row>
        <row r="3198">
          <cell r="A3198" t="str">
            <v>21-059</v>
          </cell>
          <cell r="B3198">
            <v>0.2</v>
          </cell>
          <cell r="C3198">
            <v>-0.2</v>
          </cell>
          <cell r="D3198">
            <v>0.1</v>
          </cell>
          <cell r="E3198">
            <v>-0.1</v>
          </cell>
          <cell r="F3198">
            <v>0.05</v>
          </cell>
          <cell r="G3198">
            <v>-0.05</v>
          </cell>
          <cell r="H3198">
            <v>0.1</v>
          </cell>
          <cell r="I3198">
            <v>0</v>
          </cell>
          <cell r="J3198">
            <v>0.05</v>
          </cell>
          <cell r="K3198">
            <v>0</v>
          </cell>
          <cell r="L3198">
            <v>0.05</v>
          </cell>
          <cell r="M3198">
            <v>-0.05</v>
          </cell>
          <cell r="N3198">
            <v>0.1</v>
          </cell>
          <cell r="O3198">
            <v>-0.1</v>
          </cell>
          <cell r="P3198">
            <v>0.05</v>
          </cell>
          <cell r="Q3198">
            <v>-0.05</v>
          </cell>
          <cell r="R3198">
            <v>0.2</v>
          </cell>
          <cell r="S3198">
            <v>-0.2</v>
          </cell>
          <cell r="T3198">
            <v>0.05</v>
          </cell>
          <cell r="U3198">
            <v>-0.05</v>
          </cell>
          <cell r="V3198">
            <v>0.1</v>
          </cell>
          <cell r="W3198">
            <v>-0.1</v>
          </cell>
          <cell r="X3198">
            <v>0.1</v>
          </cell>
          <cell r="Y3198">
            <v>-0.1</v>
          </cell>
          <cell r="Z3198">
            <v>0.1</v>
          </cell>
          <cell r="AA3198">
            <v>-0.1</v>
          </cell>
          <cell r="AB3198" t="str">
            <v>NIL</v>
          </cell>
          <cell r="AC3198" t="str">
            <v>NIL</v>
          </cell>
          <cell r="AD3198">
            <v>0.1</v>
          </cell>
          <cell r="AE3198">
            <v>-0.1</v>
          </cell>
          <cell r="AF3198">
            <v>0.1</v>
          </cell>
          <cell r="AG3198">
            <v>-0.1</v>
          </cell>
        </row>
        <row r="3199">
          <cell r="A3199" t="str">
            <v>21-060</v>
          </cell>
          <cell r="B3199">
            <v>0.2</v>
          </cell>
          <cell r="C3199">
            <v>-0.2</v>
          </cell>
          <cell r="D3199">
            <v>0.1</v>
          </cell>
          <cell r="E3199">
            <v>-0.1</v>
          </cell>
          <cell r="F3199">
            <v>0.05</v>
          </cell>
          <cell r="G3199">
            <v>-0.05</v>
          </cell>
          <cell r="H3199">
            <v>0.1</v>
          </cell>
          <cell r="I3199">
            <v>0</v>
          </cell>
          <cell r="J3199">
            <v>0.1</v>
          </cell>
          <cell r="K3199">
            <v>-0.1</v>
          </cell>
          <cell r="L3199">
            <v>0.05</v>
          </cell>
          <cell r="M3199">
            <v>-0.05</v>
          </cell>
          <cell r="N3199">
            <v>0.1</v>
          </cell>
          <cell r="O3199">
            <v>-0.1</v>
          </cell>
          <cell r="P3199">
            <v>0.05</v>
          </cell>
          <cell r="Q3199">
            <v>-0.05</v>
          </cell>
          <cell r="R3199">
            <v>0.2</v>
          </cell>
          <cell r="S3199">
            <v>-0.2</v>
          </cell>
          <cell r="T3199">
            <v>0.05</v>
          </cell>
          <cell r="U3199">
            <v>-0.05</v>
          </cell>
          <cell r="V3199">
            <v>0.1</v>
          </cell>
          <cell r="W3199">
            <v>-0.1</v>
          </cell>
          <cell r="X3199">
            <v>0.1</v>
          </cell>
          <cell r="Y3199">
            <v>-0.1</v>
          </cell>
          <cell r="Z3199">
            <v>0.1</v>
          </cell>
          <cell r="AA3199">
            <v>-0.1</v>
          </cell>
          <cell r="AB3199" t="str">
            <v>NIL</v>
          </cell>
          <cell r="AC3199" t="str">
            <v>NIL</v>
          </cell>
          <cell r="AD3199" t="str">
            <v>NIL</v>
          </cell>
          <cell r="AE3199" t="str">
            <v>NIL</v>
          </cell>
          <cell r="AF3199" t="str">
            <v>NIL</v>
          </cell>
          <cell r="AG3199" t="str">
            <v>NIL</v>
          </cell>
        </row>
        <row r="3200">
          <cell r="A3200" t="str">
            <v>21-060A</v>
          </cell>
          <cell r="B3200">
            <v>0.2</v>
          </cell>
          <cell r="C3200">
            <v>-0.2</v>
          </cell>
          <cell r="D3200">
            <v>0.1</v>
          </cell>
          <cell r="E3200">
            <v>-0.1</v>
          </cell>
          <cell r="F3200">
            <v>0.05</v>
          </cell>
          <cell r="G3200">
            <v>-0.05</v>
          </cell>
          <cell r="H3200">
            <v>0.1</v>
          </cell>
          <cell r="I3200">
            <v>0</v>
          </cell>
          <cell r="J3200">
            <v>0.1</v>
          </cell>
          <cell r="K3200">
            <v>-0.1</v>
          </cell>
          <cell r="L3200">
            <v>0.1</v>
          </cell>
          <cell r="M3200">
            <v>-0.1</v>
          </cell>
          <cell r="N3200">
            <v>0.1</v>
          </cell>
          <cell r="O3200">
            <v>-0.1</v>
          </cell>
          <cell r="P3200">
            <v>0.05</v>
          </cell>
          <cell r="Q3200">
            <v>-0.05</v>
          </cell>
          <cell r="R3200">
            <v>0.2</v>
          </cell>
          <cell r="S3200">
            <v>-0.2</v>
          </cell>
          <cell r="T3200">
            <v>0.05</v>
          </cell>
          <cell r="U3200">
            <v>-0.05</v>
          </cell>
          <cell r="V3200">
            <v>0.05</v>
          </cell>
          <cell r="W3200">
            <v>-0.05</v>
          </cell>
          <cell r="X3200">
            <v>0.05</v>
          </cell>
          <cell r="Y3200">
            <v>-0.05</v>
          </cell>
          <cell r="Z3200">
            <v>0.05</v>
          </cell>
          <cell r="AA3200">
            <v>-0.05</v>
          </cell>
          <cell r="AB3200" t="str">
            <v>NIL</v>
          </cell>
          <cell r="AC3200" t="str">
            <v>NIL</v>
          </cell>
          <cell r="AD3200" t="str">
            <v>NIL</v>
          </cell>
          <cell r="AE3200" t="str">
            <v>NIL</v>
          </cell>
          <cell r="AF3200" t="str">
            <v>NIL</v>
          </cell>
          <cell r="AG3200" t="str">
            <v>NIL</v>
          </cell>
        </row>
        <row r="3201">
          <cell r="A3201" t="str">
            <v>21-061</v>
          </cell>
          <cell r="B3201">
            <v>0.2</v>
          </cell>
          <cell r="C3201">
            <v>-0.2</v>
          </cell>
          <cell r="D3201">
            <v>0.1</v>
          </cell>
          <cell r="E3201">
            <v>-0.1</v>
          </cell>
          <cell r="F3201">
            <v>0.05</v>
          </cell>
          <cell r="G3201">
            <v>-0.05</v>
          </cell>
          <cell r="H3201">
            <v>0.1</v>
          </cell>
          <cell r="I3201">
            <v>0</v>
          </cell>
          <cell r="J3201">
            <v>0.1</v>
          </cell>
          <cell r="K3201">
            <v>-0.1</v>
          </cell>
          <cell r="L3201">
            <v>0.05</v>
          </cell>
          <cell r="M3201">
            <v>-0.05</v>
          </cell>
          <cell r="N3201">
            <v>0.1</v>
          </cell>
          <cell r="O3201">
            <v>-0.1</v>
          </cell>
          <cell r="P3201">
            <v>0.05</v>
          </cell>
          <cell r="Q3201">
            <v>-0.05</v>
          </cell>
          <cell r="R3201">
            <v>0.2</v>
          </cell>
          <cell r="S3201">
            <v>-0.2</v>
          </cell>
          <cell r="T3201">
            <v>0.05</v>
          </cell>
          <cell r="U3201">
            <v>-0.05</v>
          </cell>
          <cell r="V3201">
            <v>0.1</v>
          </cell>
          <cell r="W3201">
            <v>-0.1</v>
          </cell>
          <cell r="X3201">
            <v>0.1</v>
          </cell>
          <cell r="Y3201">
            <v>-0.1</v>
          </cell>
          <cell r="Z3201">
            <v>0.1</v>
          </cell>
          <cell r="AA3201">
            <v>-0.1</v>
          </cell>
          <cell r="AB3201" t="str">
            <v>NIL</v>
          </cell>
          <cell r="AC3201" t="str">
            <v>NIL</v>
          </cell>
          <cell r="AD3201" t="str">
            <v>NIL</v>
          </cell>
          <cell r="AE3201" t="str">
            <v>NIL</v>
          </cell>
          <cell r="AF3201" t="str">
            <v>NIL</v>
          </cell>
          <cell r="AG3201" t="str">
            <v>NIL</v>
          </cell>
        </row>
        <row r="3202">
          <cell r="A3202" t="str">
            <v>21-061A</v>
          </cell>
          <cell r="B3202">
            <v>0.2</v>
          </cell>
          <cell r="C3202">
            <v>-0.2</v>
          </cell>
          <cell r="D3202">
            <v>0.1</v>
          </cell>
          <cell r="E3202">
            <v>-0.1</v>
          </cell>
          <cell r="F3202">
            <v>0.05</v>
          </cell>
          <cell r="G3202">
            <v>-0.05</v>
          </cell>
          <cell r="H3202">
            <v>0.1</v>
          </cell>
          <cell r="I3202">
            <v>0</v>
          </cell>
          <cell r="J3202">
            <v>0.1</v>
          </cell>
          <cell r="K3202">
            <v>-0.1</v>
          </cell>
          <cell r="L3202">
            <v>0.1</v>
          </cell>
          <cell r="M3202">
            <v>-0.1</v>
          </cell>
          <cell r="N3202">
            <v>0.1</v>
          </cell>
          <cell r="O3202">
            <v>-0.1</v>
          </cell>
          <cell r="P3202">
            <v>0.05</v>
          </cell>
          <cell r="Q3202">
            <v>-0.05</v>
          </cell>
          <cell r="R3202">
            <v>0.2</v>
          </cell>
          <cell r="S3202">
            <v>-0.2</v>
          </cell>
          <cell r="T3202">
            <v>0.05</v>
          </cell>
          <cell r="U3202">
            <v>-0.05</v>
          </cell>
          <cell r="V3202">
            <v>0.05</v>
          </cell>
          <cell r="W3202">
            <v>-0.05</v>
          </cell>
          <cell r="X3202">
            <v>0.05</v>
          </cell>
          <cell r="Y3202">
            <v>-0.05</v>
          </cell>
          <cell r="Z3202">
            <v>0.05</v>
          </cell>
          <cell r="AA3202">
            <v>-0.05</v>
          </cell>
          <cell r="AB3202">
            <v>0.05</v>
          </cell>
          <cell r="AC3202">
            <v>-0.05</v>
          </cell>
          <cell r="AD3202">
            <v>0.05</v>
          </cell>
          <cell r="AE3202">
            <v>-0.05</v>
          </cell>
          <cell r="AF3202" t="str">
            <v>NIL</v>
          </cell>
          <cell r="AG3202" t="str">
            <v>NIL</v>
          </cell>
        </row>
        <row r="3203">
          <cell r="A3203" t="str">
            <v>21-061A-1</v>
          </cell>
          <cell r="B3203">
            <v>0.2</v>
          </cell>
          <cell r="C3203">
            <v>-0.2</v>
          </cell>
          <cell r="D3203">
            <v>0.1</v>
          </cell>
          <cell r="E3203">
            <v>-0.1</v>
          </cell>
          <cell r="F3203">
            <v>0.05</v>
          </cell>
          <cell r="G3203">
            <v>-0.05</v>
          </cell>
          <cell r="H3203">
            <v>0.1</v>
          </cell>
          <cell r="I3203">
            <v>0</v>
          </cell>
          <cell r="J3203">
            <v>0.1</v>
          </cell>
          <cell r="K3203">
            <v>-0.1</v>
          </cell>
          <cell r="L3203">
            <v>0.1</v>
          </cell>
          <cell r="M3203">
            <v>-0.1</v>
          </cell>
          <cell r="N3203">
            <v>0.1</v>
          </cell>
          <cell r="O3203">
            <v>-0.1</v>
          </cell>
          <cell r="P3203">
            <v>0.05</v>
          </cell>
          <cell r="Q3203">
            <v>-0.05</v>
          </cell>
          <cell r="R3203">
            <v>0.2</v>
          </cell>
          <cell r="S3203">
            <v>-0.2</v>
          </cell>
          <cell r="T3203">
            <v>0.05</v>
          </cell>
          <cell r="U3203">
            <v>-0.05</v>
          </cell>
          <cell r="V3203">
            <v>0.05</v>
          </cell>
          <cell r="W3203">
            <v>-0.05</v>
          </cell>
          <cell r="X3203">
            <v>0.05</v>
          </cell>
          <cell r="Y3203">
            <v>-0.05</v>
          </cell>
          <cell r="Z3203">
            <v>0.05</v>
          </cell>
          <cell r="AA3203">
            <v>-0.05</v>
          </cell>
          <cell r="AB3203">
            <v>0.05</v>
          </cell>
          <cell r="AC3203">
            <v>-0.05</v>
          </cell>
          <cell r="AD3203">
            <v>0.05</v>
          </cell>
          <cell r="AE3203">
            <v>-0.05</v>
          </cell>
          <cell r="AF3203" t="str">
            <v>NIL</v>
          </cell>
          <cell r="AG3203" t="str">
            <v>NIL</v>
          </cell>
        </row>
        <row r="3204">
          <cell r="A3204" t="str">
            <v>21-062-1</v>
          </cell>
          <cell r="B3204">
            <v>0.2</v>
          </cell>
          <cell r="C3204">
            <v>-0.2</v>
          </cell>
          <cell r="D3204">
            <v>0.1</v>
          </cell>
          <cell r="E3204">
            <v>-0.1</v>
          </cell>
          <cell r="F3204">
            <v>0.05</v>
          </cell>
          <cell r="G3204">
            <v>-0.05</v>
          </cell>
          <cell r="H3204">
            <v>0.1</v>
          </cell>
          <cell r="I3204">
            <v>0</v>
          </cell>
          <cell r="J3204">
            <v>0.1</v>
          </cell>
          <cell r="K3204">
            <v>-0.1</v>
          </cell>
          <cell r="L3204">
            <v>0.05</v>
          </cell>
          <cell r="M3204">
            <v>-0.05</v>
          </cell>
          <cell r="N3204">
            <v>0.1</v>
          </cell>
          <cell r="O3204">
            <v>-0.1</v>
          </cell>
          <cell r="P3204">
            <v>0.05</v>
          </cell>
          <cell r="Q3204">
            <v>-0.05</v>
          </cell>
          <cell r="R3204">
            <v>0.2</v>
          </cell>
          <cell r="S3204">
            <v>-0.2</v>
          </cell>
          <cell r="T3204">
            <v>0.05</v>
          </cell>
          <cell r="U3204">
            <v>-0.05</v>
          </cell>
          <cell r="V3204">
            <v>0.1</v>
          </cell>
          <cell r="W3204">
            <v>-0.1</v>
          </cell>
          <cell r="X3204">
            <v>0.1</v>
          </cell>
          <cell r="Y3204">
            <v>-0.1</v>
          </cell>
          <cell r="Z3204">
            <v>0.1</v>
          </cell>
          <cell r="AA3204">
            <v>-0.1</v>
          </cell>
          <cell r="AB3204" t="str">
            <v>NIL</v>
          </cell>
          <cell r="AC3204" t="str">
            <v>NIL</v>
          </cell>
          <cell r="AD3204" t="str">
            <v>NIL</v>
          </cell>
          <cell r="AE3204" t="str">
            <v>NIL</v>
          </cell>
          <cell r="AF3204" t="str">
            <v>NIL</v>
          </cell>
          <cell r="AG3204" t="str">
            <v>NIL</v>
          </cell>
        </row>
        <row r="3205">
          <cell r="A3205" t="str">
            <v>21-063</v>
          </cell>
          <cell r="B3205">
            <v>0.2</v>
          </cell>
          <cell r="C3205">
            <v>-0.2</v>
          </cell>
          <cell r="D3205">
            <v>0.1</v>
          </cell>
          <cell r="E3205">
            <v>-0.1</v>
          </cell>
          <cell r="F3205">
            <v>0.05</v>
          </cell>
          <cell r="G3205">
            <v>-0.05</v>
          </cell>
          <cell r="H3205">
            <v>0.1</v>
          </cell>
          <cell r="I3205">
            <v>0</v>
          </cell>
          <cell r="J3205">
            <v>0.1</v>
          </cell>
          <cell r="K3205">
            <v>-0.1</v>
          </cell>
          <cell r="L3205">
            <v>0.05</v>
          </cell>
          <cell r="M3205">
            <v>-0.05</v>
          </cell>
          <cell r="N3205">
            <v>0.1</v>
          </cell>
          <cell r="O3205">
            <v>-0.1</v>
          </cell>
          <cell r="P3205">
            <v>0.05</v>
          </cell>
          <cell r="Q3205">
            <v>-0.05</v>
          </cell>
          <cell r="R3205">
            <v>0.2</v>
          </cell>
          <cell r="S3205">
            <v>-0.2</v>
          </cell>
          <cell r="T3205">
            <v>0.05</v>
          </cell>
          <cell r="U3205">
            <v>-0.05</v>
          </cell>
          <cell r="V3205">
            <v>0.1</v>
          </cell>
          <cell r="W3205">
            <v>-0.1</v>
          </cell>
          <cell r="X3205">
            <v>0.1</v>
          </cell>
          <cell r="Y3205">
            <v>-0.1</v>
          </cell>
          <cell r="Z3205">
            <v>0.05</v>
          </cell>
          <cell r="AA3205">
            <v>-0.05</v>
          </cell>
          <cell r="AB3205" t="str">
            <v>NIL</v>
          </cell>
          <cell r="AC3205" t="str">
            <v>NIL</v>
          </cell>
          <cell r="AD3205" t="str">
            <v>NIL</v>
          </cell>
          <cell r="AE3205" t="str">
            <v>NIL</v>
          </cell>
          <cell r="AF3205" t="str">
            <v>NIL</v>
          </cell>
          <cell r="AG3205" t="str">
            <v>NIL</v>
          </cell>
        </row>
        <row r="3206">
          <cell r="A3206" t="str">
            <v>21-063A</v>
          </cell>
          <cell r="B3206">
            <v>0.2</v>
          </cell>
          <cell r="C3206">
            <v>-0.2</v>
          </cell>
          <cell r="D3206">
            <v>0.1</v>
          </cell>
          <cell r="E3206">
            <v>-0.1</v>
          </cell>
          <cell r="F3206">
            <v>0.1</v>
          </cell>
          <cell r="G3206">
            <v>-0.1</v>
          </cell>
          <cell r="H3206">
            <v>0.1</v>
          </cell>
          <cell r="I3206">
            <v>0</v>
          </cell>
          <cell r="J3206">
            <v>0.1</v>
          </cell>
          <cell r="K3206">
            <v>-0.1</v>
          </cell>
          <cell r="L3206">
            <v>0.1</v>
          </cell>
          <cell r="M3206">
            <v>-0.1</v>
          </cell>
          <cell r="N3206">
            <v>0.1</v>
          </cell>
          <cell r="O3206">
            <v>-0.1</v>
          </cell>
          <cell r="P3206">
            <v>0.1</v>
          </cell>
          <cell r="Q3206">
            <v>-0.1</v>
          </cell>
          <cell r="R3206">
            <v>0.2</v>
          </cell>
          <cell r="S3206">
            <v>-0.2</v>
          </cell>
          <cell r="T3206">
            <v>0.05</v>
          </cell>
          <cell r="U3206">
            <v>-0.05</v>
          </cell>
          <cell r="V3206">
            <v>0.05</v>
          </cell>
          <cell r="W3206">
            <v>-0.05</v>
          </cell>
          <cell r="X3206">
            <v>0.05</v>
          </cell>
          <cell r="Y3206">
            <v>-0.05</v>
          </cell>
          <cell r="Z3206">
            <v>0.05</v>
          </cell>
          <cell r="AA3206">
            <v>-0.05</v>
          </cell>
          <cell r="AB3206" t="str">
            <v>NIL</v>
          </cell>
          <cell r="AC3206" t="str">
            <v>NIL</v>
          </cell>
          <cell r="AD3206" t="str">
            <v>NIL</v>
          </cell>
          <cell r="AE3206" t="str">
            <v>NIL</v>
          </cell>
          <cell r="AF3206" t="str">
            <v>NIL</v>
          </cell>
          <cell r="AG3206" t="str">
            <v>NIL</v>
          </cell>
        </row>
        <row r="3207">
          <cell r="A3207" t="str">
            <v>21-063S</v>
          </cell>
          <cell r="B3207">
            <v>0.2</v>
          </cell>
          <cell r="C3207">
            <v>-0.2</v>
          </cell>
          <cell r="D3207">
            <v>0.1</v>
          </cell>
          <cell r="E3207">
            <v>-0.1</v>
          </cell>
          <cell r="F3207">
            <v>0.05</v>
          </cell>
          <cell r="G3207">
            <v>-0.05</v>
          </cell>
          <cell r="H3207">
            <v>0.1</v>
          </cell>
          <cell r="I3207">
            <v>0</v>
          </cell>
          <cell r="J3207">
            <v>0.1</v>
          </cell>
          <cell r="K3207">
            <v>-0.1</v>
          </cell>
          <cell r="L3207">
            <v>0.05</v>
          </cell>
          <cell r="M3207">
            <v>-0.05</v>
          </cell>
          <cell r="N3207">
            <v>0.1</v>
          </cell>
          <cell r="O3207">
            <v>-0.1</v>
          </cell>
          <cell r="P3207">
            <v>0.05</v>
          </cell>
          <cell r="Q3207">
            <v>-0.05</v>
          </cell>
          <cell r="R3207">
            <v>0.2</v>
          </cell>
          <cell r="S3207">
            <v>-0.2</v>
          </cell>
          <cell r="T3207">
            <v>0.05</v>
          </cell>
          <cell r="U3207">
            <v>-0.05</v>
          </cell>
          <cell r="V3207">
            <v>0.1</v>
          </cell>
          <cell r="W3207">
            <v>-0.1</v>
          </cell>
          <cell r="X3207">
            <v>0.1</v>
          </cell>
          <cell r="Y3207">
            <v>-0.1</v>
          </cell>
          <cell r="Z3207">
            <v>0.1</v>
          </cell>
          <cell r="AA3207">
            <v>-0.1</v>
          </cell>
          <cell r="AB3207" t="str">
            <v>NIL</v>
          </cell>
          <cell r="AC3207" t="str">
            <v>NIL</v>
          </cell>
          <cell r="AD3207" t="str">
            <v>NIL</v>
          </cell>
          <cell r="AE3207" t="str">
            <v>NIL</v>
          </cell>
          <cell r="AF3207" t="str">
            <v>NIL</v>
          </cell>
          <cell r="AG3207" t="str">
            <v>NIL</v>
          </cell>
        </row>
        <row r="3208">
          <cell r="A3208" t="str">
            <v>21-067</v>
          </cell>
          <cell r="B3208">
            <v>0.2</v>
          </cell>
          <cell r="C3208">
            <v>-0.2</v>
          </cell>
          <cell r="D3208">
            <v>0.1</v>
          </cell>
          <cell r="E3208">
            <v>-0.1</v>
          </cell>
          <cell r="F3208">
            <v>0.05</v>
          </cell>
          <cell r="G3208">
            <v>-0.05</v>
          </cell>
          <cell r="H3208">
            <v>0.1</v>
          </cell>
          <cell r="I3208">
            <v>0</v>
          </cell>
          <cell r="J3208">
            <v>0.1</v>
          </cell>
          <cell r="K3208">
            <v>-0.1</v>
          </cell>
          <cell r="L3208">
            <v>0.05</v>
          </cell>
          <cell r="M3208">
            <v>-0.05</v>
          </cell>
          <cell r="N3208">
            <v>0.1</v>
          </cell>
          <cell r="O3208">
            <v>-0.1</v>
          </cell>
          <cell r="P3208">
            <v>0.05</v>
          </cell>
          <cell r="Q3208">
            <v>-0.05</v>
          </cell>
          <cell r="R3208">
            <v>0.2</v>
          </cell>
          <cell r="S3208">
            <v>-0.2</v>
          </cell>
          <cell r="T3208">
            <v>0.05</v>
          </cell>
          <cell r="U3208">
            <v>-0.05</v>
          </cell>
          <cell r="V3208">
            <v>0.1</v>
          </cell>
          <cell r="W3208">
            <v>-0.1</v>
          </cell>
          <cell r="X3208">
            <v>0.1</v>
          </cell>
          <cell r="Y3208">
            <v>-0.1</v>
          </cell>
          <cell r="Z3208">
            <v>0.1</v>
          </cell>
          <cell r="AA3208">
            <v>-0.1</v>
          </cell>
          <cell r="AB3208" t="str">
            <v>NIL</v>
          </cell>
          <cell r="AC3208" t="str">
            <v>NIL</v>
          </cell>
          <cell r="AD3208" t="str">
            <v>NIL</v>
          </cell>
          <cell r="AE3208" t="str">
            <v>NIL</v>
          </cell>
          <cell r="AF3208" t="str">
            <v>NIL</v>
          </cell>
          <cell r="AG3208" t="str">
            <v>NIL</v>
          </cell>
        </row>
        <row r="3209">
          <cell r="A3209" t="str">
            <v>21-068</v>
          </cell>
          <cell r="B3209">
            <v>0.2</v>
          </cell>
          <cell r="C3209">
            <v>-0.2</v>
          </cell>
          <cell r="D3209">
            <v>0.1</v>
          </cell>
          <cell r="E3209">
            <v>-0.1</v>
          </cell>
          <cell r="F3209">
            <v>0.05</v>
          </cell>
          <cell r="G3209">
            <v>-0.05</v>
          </cell>
          <cell r="H3209">
            <v>0.1</v>
          </cell>
          <cell r="I3209">
            <v>0</v>
          </cell>
          <cell r="J3209">
            <v>0.1</v>
          </cell>
          <cell r="K3209">
            <v>-0.1</v>
          </cell>
          <cell r="L3209">
            <v>0.05</v>
          </cell>
          <cell r="M3209">
            <v>-0.05</v>
          </cell>
          <cell r="N3209">
            <v>0.1</v>
          </cell>
          <cell r="O3209">
            <v>-0.1</v>
          </cell>
          <cell r="P3209">
            <v>0.05</v>
          </cell>
          <cell r="Q3209">
            <v>-0.05</v>
          </cell>
          <cell r="R3209">
            <v>0.2</v>
          </cell>
          <cell r="S3209">
            <v>-0.2</v>
          </cell>
          <cell r="T3209">
            <v>0.05</v>
          </cell>
          <cell r="U3209">
            <v>-0.05</v>
          </cell>
          <cell r="V3209">
            <v>0.1</v>
          </cell>
          <cell r="W3209">
            <v>-0.1</v>
          </cell>
          <cell r="X3209">
            <v>0.1</v>
          </cell>
          <cell r="Y3209">
            <v>-0.1</v>
          </cell>
          <cell r="Z3209">
            <v>0.1</v>
          </cell>
          <cell r="AA3209">
            <v>-0.1</v>
          </cell>
          <cell r="AB3209" t="str">
            <v>NIL</v>
          </cell>
          <cell r="AC3209" t="str">
            <v>NIL</v>
          </cell>
          <cell r="AD3209" t="str">
            <v>NIL</v>
          </cell>
          <cell r="AE3209" t="str">
            <v>NIL</v>
          </cell>
          <cell r="AF3209" t="str">
            <v>NIL</v>
          </cell>
          <cell r="AG3209" t="str">
            <v>NIL</v>
          </cell>
        </row>
        <row r="3210">
          <cell r="A3210" t="str">
            <v>21-069</v>
          </cell>
          <cell r="B3210">
            <v>0.2</v>
          </cell>
          <cell r="C3210">
            <v>-0.2</v>
          </cell>
          <cell r="D3210">
            <v>0.1</v>
          </cell>
          <cell r="E3210">
            <v>-0.1</v>
          </cell>
          <cell r="F3210">
            <v>0.05</v>
          </cell>
          <cell r="G3210">
            <v>-0.05</v>
          </cell>
          <cell r="H3210">
            <v>0.1</v>
          </cell>
          <cell r="I3210">
            <v>0</v>
          </cell>
          <cell r="J3210">
            <v>0.1</v>
          </cell>
          <cell r="K3210">
            <v>-0.1</v>
          </cell>
          <cell r="L3210">
            <v>0.05</v>
          </cell>
          <cell r="M3210">
            <v>-0.05</v>
          </cell>
          <cell r="N3210">
            <v>0.1</v>
          </cell>
          <cell r="O3210">
            <v>-0.1</v>
          </cell>
          <cell r="P3210">
            <v>0.05</v>
          </cell>
          <cell r="Q3210">
            <v>-0.05</v>
          </cell>
          <cell r="R3210">
            <v>0.2</v>
          </cell>
          <cell r="S3210">
            <v>-0.2</v>
          </cell>
          <cell r="T3210">
            <v>0.05</v>
          </cell>
          <cell r="U3210">
            <v>-0.05</v>
          </cell>
          <cell r="V3210">
            <v>0.1</v>
          </cell>
          <cell r="W3210">
            <v>-0.1</v>
          </cell>
          <cell r="X3210">
            <v>0.1</v>
          </cell>
          <cell r="Y3210">
            <v>-0.1</v>
          </cell>
          <cell r="Z3210">
            <v>0.1</v>
          </cell>
          <cell r="AA3210">
            <v>-0.1</v>
          </cell>
          <cell r="AB3210">
            <v>0.1</v>
          </cell>
          <cell r="AC3210">
            <v>-0.1</v>
          </cell>
          <cell r="AD3210">
            <v>0.1</v>
          </cell>
          <cell r="AE3210">
            <v>-0.1</v>
          </cell>
          <cell r="AF3210">
            <v>0.1</v>
          </cell>
          <cell r="AG3210">
            <v>-0.1</v>
          </cell>
        </row>
        <row r="3211">
          <cell r="A3211" t="str">
            <v>21-070</v>
          </cell>
          <cell r="B3211">
            <v>0.2</v>
          </cell>
          <cell r="C3211">
            <v>-0.2</v>
          </cell>
          <cell r="D3211">
            <v>0.1</v>
          </cell>
          <cell r="E3211">
            <v>-0.1</v>
          </cell>
          <cell r="F3211">
            <v>0.05</v>
          </cell>
          <cell r="G3211">
            <v>-0.05</v>
          </cell>
          <cell r="H3211">
            <v>0.1</v>
          </cell>
          <cell r="I3211">
            <v>0</v>
          </cell>
          <cell r="J3211">
            <v>0.1</v>
          </cell>
          <cell r="K3211">
            <v>-0.1</v>
          </cell>
          <cell r="L3211">
            <v>0.05</v>
          </cell>
          <cell r="M3211">
            <v>-0.05</v>
          </cell>
          <cell r="N3211">
            <v>0.1</v>
          </cell>
          <cell r="O3211">
            <v>-0.1</v>
          </cell>
          <cell r="P3211">
            <v>0.05</v>
          </cell>
          <cell r="Q3211">
            <v>-0.05</v>
          </cell>
          <cell r="R3211">
            <v>0.2</v>
          </cell>
          <cell r="S3211">
            <v>-0.2</v>
          </cell>
          <cell r="T3211">
            <v>0.05</v>
          </cell>
          <cell r="U3211">
            <v>-0.05</v>
          </cell>
          <cell r="V3211">
            <v>0.1</v>
          </cell>
          <cell r="W3211">
            <v>-0.1</v>
          </cell>
          <cell r="X3211">
            <v>0.1</v>
          </cell>
          <cell r="Y3211">
            <v>0</v>
          </cell>
          <cell r="Z3211">
            <v>0.1</v>
          </cell>
          <cell r="AA3211">
            <v>-0.1</v>
          </cell>
          <cell r="AB3211" t="str">
            <v>NIL</v>
          </cell>
          <cell r="AC3211" t="str">
            <v>NIL</v>
          </cell>
          <cell r="AD3211" t="str">
            <v>NIL</v>
          </cell>
          <cell r="AE3211" t="str">
            <v>NIL</v>
          </cell>
          <cell r="AF3211" t="str">
            <v>NIL</v>
          </cell>
          <cell r="AG3211" t="str">
            <v>NIL</v>
          </cell>
        </row>
        <row r="3212">
          <cell r="A3212" t="str">
            <v>21-073</v>
          </cell>
          <cell r="B3212">
            <v>0.2</v>
          </cell>
          <cell r="C3212">
            <v>-0.2</v>
          </cell>
          <cell r="D3212">
            <v>0.1</v>
          </cell>
          <cell r="E3212">
            <v>-0.1</v>
          </cell>
          <cell r="F3212">
            <v>0.05</v>
          </cell>
          <cell r="G3212">
            <v>-0.05</v>
          </cell>
          <cell r="H3212">
            <v>0.1</v>
          </cell>
          <cell r="I3212">
            <v>0</v>
          </cell>
          <cell r="J3212">
            <v>0.1</v>
          </cell>
          <cell r="K3212">
            <v>-0.1</v>
          </cell>
          <cell r="L3212">
            <v>0.05</v>
          </cell>
          <cell r="M3212">
            <v>-0.05</v>
          </cell>
          <cell r="N3212">
            <v>0.1</v>
          </cell>
          <cell r="O3212">
            <v>-0.1</v>
          </cell>
          <cell r="P3212">
            <v>0.05</v>
          </cell>
          <cell r="Q3212">
            <v>-0.05</v>
          </cell>
          <cell r="R3212">
            <v>0.2</v>
          </cell>
          <cell r="S3212">
            <v>-0.2</v>
          </cell>
          <cell r="T3212">
            <v>0.05</v>
          </cell>
          <cell r="U3212">
            <v>-0.05</v>
          </cell>
          <cell r="V3212">
            <v>0.1</v>
          </cell>
          <cell r="W3212">
            <v>-0.1</v>
          </cell>
          <cell r="X3212">
            <v>0.1</v>
          </cell>
          <cell r="Y3212">
            <v>-0.1</v>
          </cell>
          <cell r="Z3212">
            <v>0.1</v>
          </cell>
          <cell r="AA3212">
            <v>-0.1</v>
          </cell>
          <cell r="AB3212" t="str">
            <v>NIL</v>
          </cell>
          <cell r="AC3212" t="str">
            <v>NIL</v>
          </cell>
          <cell r="AD3212" t="str">
            <v>NIL</v>
          </cell>
          <cell r="AE3212" t="str">
            <v>NIL</v>
          </cell>
          <cell r="AF3212" t="str">
            <v>NIL</v>
          </cell>
          <cell r="AG3212" t="str">
            <v>NIL</v>
          </cell>
        </row>
        <row r="3213">
          <cell r="A3213" t="str">
            <v>21-074</v>
          </cell>
          <cell r="B3213">
            <v>0.2</v>
          </cell>
          <cell r="C3213">
            <v>-0.2</v>
          </cell>
          <cell r="D3213">
            <v>0.1</v>
          </cell>
          <cell r="E3213">
            <v>-0.1</v>
          </cell>
          <cell r="F3213">
            <v>0.05</v>
          </cell>
          <cell r="G3213">
            <v>-0.05</v>
          </cell>
          <cell r="H3213">
            <v>0.1</v>
          </cell>
          <cell r="I3213">
            <v>0</v>
          </cell>
          <cell r="J3213">
            <v>0.1</v>
          </cell>
          <cell r="K3213">
            <v>-0.1</v>
          </cell>
          <cell r="L3213">
            <v>0.05</v>
          </cell>
          <cell r="M3213">
            <v>-0.05</v>
          </cell>
          <cell r="N3213">
            <v>0.1</v>
          </cell>
          <cell r="O3213">
            <v>-0.1</v>
          </cell>
          <cell r="P3213">
            <v>0.05</v>
          </cell>
          <cell r="Q3213">
            <v>-0.05</v>
          </cell>
          <cell r="R3213">
            <v>0.2</v>
          </cell>
          <cell r="S3213">
            <v>-0.2</v>
          </cell>
          <cell r="T3213">
            <v>0.05</v>
          </cell>
          <cell r="U3213">
            <v>-0.05</v>
          </cell>
          <cell r="V3213">
            <v>0.1</v>
          </cell>
          <cell r="W3213">
            <v>-0.1</v>
          </cell>
          <cell r="X3213">
            <v>0.1</v>
          </cell>
          <cell r="Y3213">
            <v>-0.1</v>
          </cell>
          <cell r="Z3213">
            <v>0.1</v>
          </cell>
          <cell r="AA3213">
            <v>-0.1</v>
          </cell>
          <cell r="AB3213" t="str">
            <v>NIL</v>
          </cell>
          <cell r="AC3213" t="str">
            <v>NIL</v>
          </cell>
          <cell r="AD3213" t="str">
            <v>NIL</v>
          </cell>
          <cell r="AE3213" t="str">
            <v>NIL</v>
          </cell>
          <cell r="AF3213" t="str">
            <v>NIL</v>
          </cell>
          <cell r="AG3213" t="str">
            <v>NIL</v>
          </cell>
        </row>
        <row r="3214">
          <cell r="A3214" t="str">
            <v>21-075</v>
          </cell>
          <cell r="B3214">
            <v>0.2</v>
          </cell>
          <cell r="C3214">
            <v>-0.2</v>
          </cell>
          <cell r="D3214">
            <v>0.1</v>
          </cell>
          <cell r="E3214">
            <v>-0.1</v>
          </cell>
          <cell r="F3214">
            <v>0.05</v>
          </cell>
          <cell r="G3214">
            <v>-0.05</v>
          </cell>
          <cell r="H3214">
            <v>0.1</v>
          </cell>
          <cell r="I3214">
            <v>0</v>
          </cell>
          <cell r="J3214">
            <v>0.1</v>
          </cell>
          <cell r="K3214">
            <v>-0.1</v>
          </cell>
          <cell r="L3214">
            <v>0.05</v>
          </cell>
          <cell r="M3214">
            <v>-0.05</v>
          </cell>
          <cell r="N3214">
            <v>0.1</v>
          </cell>
          <cell r="O3214">
            <v>-0.1</v>
          </cell>
          <cell r="P3214">
            <v>0.05</v>
          </cell>
          <cell r="Q3214">
            <v>-0.05</v>
          </cell>
          <cell r="R3214">
            <v>0.2</v>
          </cell>
          <cell r="S3214">
            <v>-0.2</v>
          </cell>
          <cell r="T3214">
            <v>0.05</v>
          </cell>
          <cell r="U3214">
            <v>-0.05</v>
          </cell>
          <cell r="V3214">
            <v>0.1</v>
          </cell>
          <cell r="W3214">
            <v>-0.1</v>
          </cell>
          <cell r="X3214">
            <v>0.1</v>
          </cell>
          <cell r="Y3214">
            <v>-0.1</v>
          </cell>
          <cell r="Z3214">
            <v>0.1</v>
          </cell>
          <cell r="AA3214">
            <v>-0.1</v>
          </cell>
          <cell r="AB3214" t="str">
            <v>NIL</v>
          </cell>
          <cell r="AC3214" t="str">
            <v>NIL</v>
          </cell>
          <cell r="AD3214" t="str">
            <v>NIL</v>
          </cell>
          <cell r="AE3214" t="str">
            <v>NIL</v>
          </cell>
          <cell r="AF3214" t="str">
            <v>NIL</v>
          </cell>
          <cell r="AG3214" t="str">
            <v>NIL</v>
          </cell>
        </row>
        <row r="3215">
          <cell r="A3215" t="str">
            <v>21-077</v>
          </cell>
          <cell r="B3215">
            <v>0.2</v>
          </cell>
          <cell r="C3215">
            <v>-0.2</v>
          </cell>
          <cell r="D3215">
            <v>0.1</v>
          </cell>
          <cell r="E3215">
            <v>-0.1</v>
          </cell>
          <cell r="F3215">
            <v>0.05</v>
          </cell>
          <cell r="G3215">
            <v>-0.05</v>
          </cell>
          <cell r="H3215">
            <v>0.1</v>
          </cell>
          <cell r="I3215">
            <v>0</v>
          </cell>
          <cell r="J3215">
            <v>0.1</v>
          </cell>
          <cell r="K3215">
            <v>-0.1</v>
          </cell>
          <cell r="L3215">
            <v>0.05</v>
          </cell>
          <cell r="M3215">
            <v>-0.05</v>
          </cell>
          <cell r="N3215">
            <v>0.1</v>
          </cell>
          <cell r="O3215">
            <v>-0.1</v>
          </cell>
          <cell r="P3215">
            <v>0.05</v>
          </cell>
          <cell r="Q3215">
            <v>-0.05</v>
          </cell>
          <cell r="R3215">
            <v>0.2</v>
          </cell>
          <cell r="S3215">
            <v>-0.2</v>
          </cell>
          <cell r="T3215">
            <v>0.05</v>
          </cell>
          <cell r="U3215">
            <v>-0.05</v>
          </cell>
          <cell r="V3215">
            <v>0.1</v>
          </cell>
          <cell r="W3215">
            <v>-0.1</v>
          </cell>
          <cell r="X3215">
            <v>0.1</v>
          </cell>
          <cell r="Y3215">
            <v>-0.1</v>
          </cell>
          <cell r="Z3215">
            <v>0.1</v>
          </cell>
          <cell r="AA3215">
            <v>-0.1</v>
          </cell>
          <cell r="AB3215" t="str">
            <v>NIL</v>
          </cell>
          <cell r="AC3215" t="str">
            <v>NIL</v>
          </cell>
          <cell r="AD3215" t="str">
            <v>NIL</v>
          </cell>
          <cell r="AE3215" t="str">
            <v>NIL</v>
          </cell>
          <cell r="AF3215" t="str">
            <v>NIL</v>
          </cell>
          <cell r="AG3215" t="str">
            <v>NIL</v>
          </cell>
        </row>
        <row r="3216">
          <cell r="A3216" t="str">
            <v>21-079</v>
          </cell>
          <cell r="B3216">
            <v>0.2</v>
          </cell>
          <cell r="C3216">
            <v>-0.2</v>
          </cell>
          <cell r="D3216">
            <v>0.1</v>
          </cell>
          <cell r="E3216">
            <v>-0.1</v>
          </cell>
          <cell r="F3216">
            <v>0.05</v>
          </cell>
          <cell r="G3216">
            <v>-0.05</v>
          </cell>
          <cell r="H3216">
            <v>0.1</v>
          </cell>
          <cell r="I3216">
            <v>0</v>
          </cell>
          <cell r="J3216">
            <v>0.1</v>
          </cell>
          <cell r="K3216">
            <v>-0.1</v>
          </cell>
          <cell r="L3216">
            <v>0.05</v>
          </cell>
          <cell r="M3216">
            <v>-0.05</v>
          </cell>
          <cell r="N3216">
            <v>0.1</v>
          </cell>
          <cell r="O3216">
            <v>-0.1</v>
          </cell>
          <cell r="P3216">
            <v>0.05</v>
          </cell>
          <cell r="Q3216">
            <v>-0.05</v>
          </cell>
          <cell r="R3216">
            <v>0.2</v>
          </cell>
          <cell r="S3216">
            <v>-0.2</v>
          </cell>
          <cell r="T3216">
            <v>0.05</v>
          </cell>
          <cell r="U3216">
            <v>-0.05</v>
          </cell>
          <cell r="V3216">
            <v>0.1</v>
          </cell>
          <cell r="W3216">
            <v>-0.1</v>
          </cell>
          <cell r="X3216">
            <v>0.1</v>
          </cell>
          <cell r="Y3216">
            <v>-0.1</v>
          </cell>
          <cell r="Z3216">
            <v>0.1</v>
          </cell>
          <cell r="AA3216">
            <v>-0.1</v>
          </cell>
          <cell r="AB3216" t="str">
            <v>NIL</v>
          </cell>
          <cell r="AC3216" t="str">
            <v>NIL</v>
          </cell>
          <cell r="AD3216" t="str">
            <v>NIL</v>
          </cell>
          <cell r="AE3216" t="str">
            <v>NIL</v>
          </cell>
          <cell r="AF3216" t="str">
            <v>NIL</v>
          </cell>
          <cell r="AG3216" t="str">
            <v>NIL</v>
          </cell>
        </row>
        <row r="3217">
          <cell r="A3217" t="str">
            <v>21-081</v>
          </cell>
          <cell r="B3217">
            <v>0.2</v>
          </cell>
          <cell r="C3217">
            <v>-0.2</v>
          </cell>
          <cell r="D3217">
            <v>0.1</v>
          </cell>
          <cell r="E3217">
            <v>-0.1</v>
          </cell>
          <cell r="F3217">
            <v>0.05</v>
          </cell>
          <cell r="G3217">
            <v>-0.05</v>
          </cell>
          <cell r="H3217">
            <v>0.1</v>
          </cell>
          <cell r="I3217">
            <v>0</v>
          </cell>
          <cell r="J3217">
            <v>0.1</v>
          </cell>
          <cell r="K3217">
            <v>-0.1</v>
          </cell>
          <cell r="L3217">
            <v>0.05</v>
          </cell>
          <cell r="M3217">
            <v>-0.05</v>
          </cell>
          <cell r="N3217">
            <v>0.1</v>
          </cell>
          <cell r="O3217">
            <v>-0.1</v>
          </cell>
          <cell r="P3217">
            <v>0.05</v>
          </cell>
          <cell r="Q3217">
            <v>-0.05</v>
          </cell>
          <cell r="R3217">
            <v>0.2</v>
          </cell>
          <cell r="S3217">
            <v>-0.2</v>
          </cell>
          <cell r="T3217">
            <v>0.05</v>
          </cell>
          <cell r="U3217">
            <v>-0.05</v>
          </cell>
          <cell r="V3217">
            <v>0.1</v>
          </cell>
          <cell r="W3217">
            <v>-0.1</v>
          </cell>
          <cell r="X3217">
            <v>0.1</v>
          </cell>
          <cell r="Y3217">
            <v>-0.1</v>
          </cell>
          <cell r="Z3217">
            <v>0.1</v>
          </cell>
          <cell r="AA3217">
            <v>-0.1</v>
          </cell>
          <cell r="AB3217">
            <v>0.1</v>
          </cell>
          <cell r="AC3217">
            <v>-0.1</v>
          </cell>
          <cell r="AD3217">
            <v>0.1</v>
          </cell>
          <cell r="AE3217">
            <v>-0.1</v>
          </cell>
          <cell r="AF3217" t="str">
            <v>NIL</v>
          </cell>
          <cell r="AG3217" t="str">
            <v>NIL</v>
          </cell>
        </row>
        <row r="3218">
          <cell r="A3218" t="str">
            <v>21-081A</v>
          </cell>
          <cell r="B3218">
            <v>0.2</v>
          </cell>
          <cell r="C3218">
            <v>-0.2</v>
          </cell>
          <cell r="D3218">
            <v>0.1</v>
          </cell>
          <cell r="E3218">
            <v>-0.1</v>
          </cell>
          <cell r="F3218">
            <v>0.1</v>
          </cell>
          <cell r="G3218">
            <v>-0.1</v>
          </cell>
          <cell r="H3218">
            <v>0.1</v>
          </cell>
          <cell r="I3218">
            <v>0</v>
          </cell>
          <cell r="J3218">
            <v>0.1</v>
          </cell>
          <cell r="K3218">
            <v>-0.1</v>
          </cell>
          <cell r="L3218">
            <v>0.1</v>
          </cell>
          <cell r="M3218">
            <v>-0.1</v>
          </cell>
          <cell r="N3218">
            <v>0.1</v>
          </cell>
          <cell r="O3218">
            <v>-0.1</v>
          </cell>
          <cell r="P3218">
            <v>0.1</v>
          </cell>
          <cell r="Q3218">
            <v>-0.1</v>
          </cell>
          <cell r="R3218">
            <v>0.2</v>
          </cell>
          <cell r="S3218">
            <v>-0.2</v>
          </cell>
          <cell r="T3218">
            <v>0.05</v>
          </cell>
          <cell r="U3218">
            <v>-0.05</v>
          </cell>
          <cell r="V3218">
            <v>0.05</v>
          </cell>
          <cell r="W3218">
            <v>-0.05</v>
          </cell>
          <cell r="X3218">
            <v>0.05</v>
          </cell>
          <cell r="Y3218">
            <v>-0.05</v>
          </cell>
          <cell r="Z3218">
            <v>0.05</v>
          </cell>
          <cell r="AA3218">
            <v>-0.05</v>
          </cell>
          <cell r="AB3218" t="str">
            <v>NIL</v>
          </cell>
          <cell r="AC3218" t="str">
            <v>NIL</v>
          </cell>
          <cell r="AD3218" t="str">
            <v>NIL</v>
          </cell>
          <cell r="AE3218" t="str">
            <v>NIL</v>
          </cell>
          <cell r="AF3218" t="str">
            <v>NIL</v>
          </cell>
          <cell r="AG3218" t="str">
            <v>NIL</v>
          </cell>
        </row>
        <row r="3219">
          <cell r="A3219" t="str">
            <v>21-082</v>
          </cell>
          <cell r="B3219">
            <v>0.2</v>
          </cell>
          <cell r="C3219">
            <v>-0.2</v>
          </cell>
          <cell r="D3219">
            <v>0.1</v>
          </cell>
          <cell r="E3219">
            <v>-0.1</v>
          </cell>
          <cell r="F3219">
            <v>0.05</v>
          </cell>
          <cell r="G3219">
            <v>-0.05</v>
          </cell>
          <cell r="H3219">
            <v>0.1</v>
          </cell>
          <cell r="I3219">
            <v>0</v>
          </cell>
          <cell r="J3219">
            <v>0.1</v>
          </cell>
          <cell r="K3219">
            <v>-0.1</v>
          </cell>
          <cell r="L3219">
            <v>0.05</v>
          </cell>
          <cell r="M3219">
            <v>-0.05</v>
          </cell>
          <cell r="N3219">
            <v>0.1</v>
          </cell>
          <cell r="O3219">
            <v>-0.1</v>
          </cell>
          <cell r="P3219">
            <v>0.05</v>
          </cell>
          <cell r="Q3219">
            <v>-0.05</v>
          </cell>
          <cell r="R3219">
            <v>0.2</v>
          </cell>
          <cell r="S3219">
            <v>-0.2</v>
          </cell>
          <cell r="T3219">
            <v>0.05</v>
          </cell>
          <cell r="U3219">
            <v>-0.05</v>
          </cell>
          <cell r="V3219">
            <v>0.1</v>
          </cell>
          <cell r="W3219">
            <v>-0.1</v>
          </cell>
          <cell r="X3219">
            <v>0.1</v>
          </cell>
          <cell r="Y3219">
            <v>-0.1</v>
          </cell>
          <cell r="Z3219">
            <v>0.1</v>
          </cell>
          <cell r="AA3219">
            <v>-0.1</v>
          </cell>
          <cell r="AB3219" t="str">
            <v>NIL</v>
          </cell>
          <cell r="AC3219" t="str">
            <v>NIL</v>
          </cell>
          <cell r="AD3219" t="str">
            <v>NIL</v>
          </cell>
          <cell r="AE3219" t="str">
            <v>NIL</v>
          </cell>
          <cell r="AF3219" t="str">
            <v>NIL</v>
          </cell>
          <cell r="AG3219" t="str">
            <v>NIL</v>
          </cell>
        </row>
        <row r="3220">
          <cell r="A3220" t="str">
            <v>21-083</v>
          </cell>
          <cell r="B3220">
            <v>0.2</v>
          </cell>
          <cell r="C3220">
            <v>-0.2</v>
          </cell>
          <cell r="D3220">
            <v>0.1</v>
          </cell>
          <cell r="E3220">
            <v>-0.1</v>
          </cell>
          <cell r="F3220">
            <v>0.05</v>
          </cell>
          <cell r="G3220">
            <v>-0.05</v>
          </cell>
          <cell r="H3220">
            <v>0.1</v>
          </cell>
          <cell r="I3220">
            <v>0</v>
          </cell>
          <cell r="J3220">
            <v>0.1</v>
          </cell>
          <cell r="K3220">
            <v>-0.1</v>
          </cell>
          <cell r="L3220">
            <v>0.05</v>
          </cell>
          <cell r="M3220">
            <v>-0.05</v>
          </cell>
          <cell r="N3220">
            <v>0.1</v>
          </cell>
          <cell r="O3220">
            <v>-0.1</v>
          </cell>
          <cell r="P3220">
            <v>0.05</v>
          </cell>
          <cell r="Q3220">
            <v>-0.05</v>
          </cell>
          <cell r="R3220">
            <v>0.2</v>
          </cell>
          <cell r="S3220">
            <v>-0.2</v>
          </cell>
          <cell r="T3220">
            <v>0.05</v>
          </cell>
          <cell r="U3220">
            <v>-0.05</v>
          </cell>
          <cell r="V3220">
            <v>0.1</v>
          </cell>
          <cell r="W3220">
            <v>-0.1</v>
          </cell>
          <cell r="X3220">
            <v>0.1</v>
          </cell>
          <cell r="Y3220">
            <v>-0.1</v>
          </cell>
          <cell r="Z3220">
            <v>0.1</v>
          </cell>
          <cell r="AA3220">
            <v>-0.1</v>
          </cell>
          <cell r="AB3220" t="str">
            <v>NIL</v>
          </cell>
          <cell r="AC3220" t="str">
            <v>NIL</v>
          </cell>
          <cell r="AD3220" t="str">
            <v>NIL</v>
          </cell>
          <cell r="AE3220" t="str">
            <v>NIL</v>
          </cell>
          <cell r="AF3220" t="str">
            <v>NIL</v>
          </cell>
          <cell r="AG3220" t="str">
            <v>NIL</v>
          </cell>
        </row>
        <row r="3221">
          <cell r="A3221" t="str">
            <v>21-083N</v>
          </cell>
          <cell r="B3221">
            <v>0.2</v>
          </cell>
          <cell r="C3221">
            <v>-0.2</v>
          </cell>
          <cell r="D3221">
            <v>0.1</v>
          </cell>
          <cell r="E3221">
            <v>-0.1</v>
          </cell>
          <cell r="F3221">
            <v>0.05</v>
          </cell>
          <cell r="G3221">
            <v>-0.05</v>
          </cell>
          <cell r="H3221">
            <v>0.1</v>
          </cell>
          <cell r="I3221">
            <v>0</v>
          </cell>
          <cell r="J3221" t="str">
            <v>NIL</v>
          </cell>
          <cell r="K3221" t="str">
            <v>NIL</v>
          </cell>
          <cell r="L3221">
            <v>0.05</v>
          </cell>
          <cell r="M3221">
            <v>-0.05</v>
          </cell>
          <cell r="N3221">
            <v>0.1</v>
          </cell>
          <cell r="O3221">
            <v>-0.1</v>
          </cell>
          <cell r="P3221">
            <v>0.05</v>
          </cell>
          <cell r="Q3221">
            <v>-0.05</v>
          </cell>
          <cell r="R3221">
            <v>0.2</v>
          </cell>
          <cell r="S3221">
            <v>-0.2</v>
          </cell>
          <cell r="T3221">
            <v>0.05</v>
          </cell>
          <cell r="U3221">
            <v>-0.05</v>
          </cell>
          <cell r="V3221">
            <v>0.05</v>
          </cell>
          <cell r="W3221">
            <v>-0.05</v>
          </cell>
          <cell r="X3221">
            <v>0.05</v>
          </cell>
          <cell r="Y3221">
            <v>-0.05</v>
          </cell>
          <cell r="Z3221">
            <v>0.05</v>
          </cell>
          <cell r="AA3221">
            <v>-0.05</v>
          </cell>
          <cell r="AB3221" t="str">
            <v>NIL</v>
          </cell>
          <cell r="AC3221" t="str">
            <v>NIL</v>
          </cell>
          <cell r="AD3221" t="str">
            <v>NIL</v>
          </cell>
          <cell r="AE3221" t="str">
            <v>NIL</v>
          </cell>
          <cell r="AF3221" t="str">
            <v>NIL</v>
          </cell>
          <cell r="AG3221" t="str">
            <v>NIL</v>
          </cell>
        </row>
        <row r="3222">
          <cell r="A3222" t="str">
            <v>21-084</v>
          </cell>
          <cell r="B3222">
            <v>0.2</v>
          </cell>
          <cell r="C3222">
            <v>-0.2</v>
          </cell>
          <cell r="D3222">
            <v>0.1</v>
          </cell>
          <cell r="E3222">
            <v>-0.1</v>
          </cell>
          <cell r="F3222">
            <v>0.05</v>
          </cell>
          <cell r="G3222">
            <v>-0.05</v>
          </cell>
          <cell r="H3222">
            <v>0.1</v>
          </cell>
          <cell r="I3222">
            <v>0</v>
          </cell>
          <cell r="J3222">
            <v>0.1</v>
          </cell>
          <cell r="K3222">
            <v>-0.1</v>
          </cell>
          <cell r="L3222">
            <v>0.05</v>
          </cell>
          <cell r="M3222">
            <v>-0.05</v>
          </cell>
          <cell r="N3222">
            <v>0.1</v>
          </cell>
          <cell r="O3222">
            <v>-0.1</v>
          </cell>
          <cell r="P3222">
            <v>0.05</v>
          </cell>
          <cell r="Q3222">
            <v>-0.05</v>
          </cell>
          <cell r="R3222">
            <v>0.2</v>
          </cell>
          <cell r="S3222">
            <v>-0.2</v>
          </cell>
          <cell r="T3222">
            <v>0.05</v>
          </cell>
          <cell r="U3222">
            <v>-0.05</v>
          </cell>
          <cell r="V3222">
            <v>0.1</v>
          </cell>
          <cell r="W3222">
            <v>-0.1</v>
          </cell>
          <cell r="X3222">
            <v>0.1</v>
          </cell>
          <cell r="Y3222">
            <v>-0.1</v>
          </cell>
          <cell r="Z3222">
            <v>0.1</v>
          </cell>
          <cell r="AA3222">
            <v>-0.1</v>
          </cell>
          <cell r="AB3222" t="str">
            <v>NIL</v>
          </cell>
          <cell r="AC3222" t="str">
            <v>NIL</v>
          </cell>
          <cell r="AD3222" t="str">
            <v>NIL</v>
          </cell>
          <cell r="AE3222" t="str">
            <v>NIL</v>
          </cell>
          <cell r="AF3222" t="str">
            <v>NIL</v>
          </cell>
          <cell r="AG3222" t="str">
            <v>NIL</v>
          </cell>
        </row>
        <row r="3223">
          <cell r="A3223" t="str">
            <v>21-085</v>
          </cell>
          <cell r="B3223">
            <v>0.2</v>
          </cell>
          <cell r="C3223">
            <v>-0.2</v>
          </cell>
          <cell r="D3223">
            <v>0.1</v>
          </cell>
          <cell r="E3223">
            <v>-0.1</v>
          </cell>
          <cell r="F3223">
            <v>0.05</v>
          </cell>
          <cell r="G3223">
            <v>-0.05</v>
          </cell>
          <cell r="H3223">
            <v>0.1</v>
          </cell>
          <cell r="I3223">
            <v>0</v>
          </cell>
          <cell r="J3223">
            <v>0.1</v>
          </cell>
          <cell r="K3223">
            <v>-0.1</v>
          </cell>
          <cell r="L3223">
            <v>0.05</v>
          </cell>
          <cell r="M3223">
            <v>-0.05</v>
          </cell>
          <cell r="N3223">
            <v>0.1</v>
          </cell>
          <cell r="O3223">
            <v>-0.1</v>
          </cell>
          <cell r="P3223">
            <v>0.05</v>
          </cell>
          <cell r="Q3223">
            <v>-0.05</v>
          </cell>
          <cell r="R3223">
            <v>0.2</v>
          </cell>
          <cell r="S3223">
            <v>-0.2</v>
          </cell>
          <cell r="T3223">
            <v>0.05</v>
          </cell>
          <cell r="U3223">
            <v>-0.05</v>
          </cell>
          <cell r="V3223">
            <v>0.1</v>
          </cell>
          <cell r="W3223">
            <v>-0.1</v>
          </cell>
          <cell r="X3223">
            <v>0.1</v>
          </cell>
          <cell r="Y3223">
            <v>-0.1</v>
          </cell>
          <cell r="Z3223">
            <v>0.1</v>
          </cell>
          <cell r="AA3223">
            <v>-0.05</v>
          </cell>
          <cell r="AB3223" t="str">
            <v>NIL</v>
          </cell>
          <cell r="AC3223" t="str">
            <v>NIL</v>
          </cell>
          <cell r="AD3223" t="str">
            <v>NIL</v>
          </cell>
          <cell r="AE3223" t="str">
            <v>NIL</v>
          </cell>
          <cell r="AF3223" t="str">
            <v>NIL</v>
          </cell>
          <cell r="AG3223" t="str">
            <v>NIL</v>
          </cell>
        </row>
        <row r="3224">
          <cell r="A3224" t="str">
            <v>21-085-1</v>
          </cell>
          <cell r="B3224">
            <v>0.2</v>
          </cell>
          <cell r="C3224">
            <v>-0.2</v>
          </cell>
          <cell r="D3224">
            <v>0.1</v>
          </cell>
          <cell r="E3224">
            <v>-0.1</v>
          </cell>
          <cell r="F3224">
            <v>0.05</v>
          </cell>
          <cell r="G3224">
            <v>-0.05</v>
          </cell>
          <cell r="H3224">
            <v>0.1</v>
          </cell>
          <cell r="I3224">
            <v>0</v>
          </cell>
          <cell r="J3224">
            <v>0.1</v>
          </cell>
          <cell r="K3224">
            <v>-0.1</v>
          </cell>
          <cell r="L3224">
            <v>0.05</v>
          </cell>
          <cell r="M3224">
            <v>-0.05</v>
          </cell>
          <cell r="N3224">
            <v>0.1</v>
          </cell>
          <cell r="O3224">
            <v>-0.1</v>
          </cell>
          <cell r="P3224">
            <v>0.05</v>
          </cell>
          <cell r="Q3224">
            <v>-0.05</v>
          </cell>
          <cell r="R3224">
            <v>0.2</v>
          </cell>
          <cell r="S3224">
            <v>-0.2</v>
          </cell>
          <cell r="T3224">
            <v>0.05</v>
          </cell>
          <cell r="U3224">
            <v>-0.01</v>
          </cell>
          <cell r="V3224">
            <v>0.1</v>
          </cell>
          <cell r="W3224">
            <v>-0.1</v>
          </cell>
          <cell r="X3224">
            <v>0.1</v>
          </cell>
          <cell r="Y3224">
            <v>-0.1</v>
          </cell>
          <cell r="Z3224">
            <v>0.1</v>
          </cell>
          <cell r="AA3224">
            <v>-0.05</v>
          </cell>
          <cell r="AB3224" t="str">
            <v>NIL</v>
          </cell>
          <cell r="AC3224" t="str">
            <v>NIL</v>
          </cell>
          <cell r="AD3224" t="str">
            <v>NIL</v>
          </cell>
          <cell r="AE3224" t="str">
            <v>NIL</v>
          </cell>
          <cell r="AF3224" t="str">
            <v>NIL</v>
          </cell>
          <cell r="AG3224" t="str">
            <v>NIL</v>
          </cell>
        </row>
        <row r="3225">
          <cell r="A3225" t="str">
            <v>21-085-2</v>
          </cell>
          <cell r="B3225">
            <v>0.2</v>
          </cell>
          <cell r="C3225">
            <v>-0.2</v>
          </cell>
          <cell r="D3225">
            <v>0.1</v>
          </cell>
          <cell r="E3225">
            <v>-0.1</v>
          </cell>
          <cell r="F3225">
            <v>0.05</v>
          </cell>
          <cell r="G3225">
            <v>-0.05</v>
          </cell>
          <cell r="H3225">
            <v>0.1</v>
          </cell>
          <cell r="I3225">
            <v>0</v>
          </cell>
          <cell r="J3225">
            <v>0.1</v>
          </cell>
          <cell r="K3225">
            <v>-0.1</v>
          </cell>
          <cell r="L3225">
            <v>0.05</v>
          </cell>
          <cell r="M3225">
            <v>-0.05</v>
          </cell>
          <cell r="N3225">
            <v>0.1</v>
          </cell>
          <cell r="O3225">
            <v>-0.1</v>
          </cell>
          <cell r="P3225">
            <v>0.05</v>
          </cell>
          <cell r="Q3225">
            <v>-0.05</v>
          </cell>
          <cell r="R3225">
            <v>0.2</v>
          </cell>
          <cell r="S3225">
            <v>-0.2</v>
          </cell>
          <cell r="T3225">
            <v>0.05</v>
          </cell>
          <cell r="U3225">
            <v>-0.05</v>
          </cell>
          <cell r="V3225">
            <v>0.1</v>
          </cell>
          <cell r="W3225">
            <v>-0.1</v>
          </cell>
          <cell r="X3225">
            <v>0.1</v>
          </cell>
          <cell r="Y3225">
            <v>-0.1</v>
          </cell>
          <cell r="Z3225">
            <v>0.1</v>
          </cell>
          <cell r="AA3225">
            <v>-0.1</v>
          </cell>
          <cell r="AB3225" t="str">
            <v>NIL</v>
          </cell>
          <cell r="AC3225" t="str">
            <v>NIL</v>
          </cell>
          <cell r="AD3225" t="str">
            <v>NIL</v>
          </cell>
          <cell r="AE3225" t="str">
            <v>NIL</v>
          </cell>
          <cell r="AF3225" t="str">
            <v>NIL</v>
          </cell>
          <cell r="AG3225" t="str">
            <v>NIL</v>
          </cell>
        </row>
        <row r="3226">
          <cell r="A3226" t="str">
            <v>21-085-3</v>
          </cell>
          <cell r="B3226">
            <v>0.2</v>
          </cell>
          <cell r="C3226">
            <v>-0.2</v>
          </cell>
          <cell r="D3226">
            <v>0.1</v>
          </cell>
          <cell r="E3226">
            <v>-0.1</v>
          </cell>
          <cell r="F3226">
            <v>0.05</v>
          </cell>
          <cell r="G3226">
            <v>-0.05</v>
          </cell>
          <cell r="H3226">
            <v>0.1</v>
          </cell>
          <cell r="I3226">
            <v>0</v>
          </cell>
          <cell r="J3226">
            <v>0.1</v>
          </cell>
          <cell r="K3226">
            <v>-0.1</v>
          </cell>
          <cell r="L3226">
            <v>0.05</v>
          </cell>
          <cell r="M3226">
            <v>-0.05</v>
          </cell>
          <cell r="N3226">
            <v>0.1</v>
          </cell>
          <cell r="O3226">
            <v>-0.1</v>
          </cell>
          <cell r="P3226">
            <v>0.05</v>
          </cell>
          <cell r="Q3226">
            <v>-0.05</v>
          </cell>
          <cell r="R3226">
            <v>0.2</v>
          </cell>
          <cell r="S3226">
            <v>-0.2</v>
          </cell>
          <cell r="T3226">
            <v>0.05</v>
          </cell>
          <cell r="U3226">
            <v>-0.05</v>
          </cell>
          <cell r="V3226">
            <v>0.1</v>
          </cell>
          <cell r="W3226">
            <v>-0.1</v>
          </cell>
          <cell r="X3226">
            <v>0.1</v>
          </cell>
          <cell r="Y3226">
            <v>-0.1</v>
          </cell>
          <cell r="Z3226">
            <v>0.1</v>
          </cell>
          <cell r="AA3226">
            <v>-0.1</v>
          </cell>
          <cell r="AB3226" t="str">
            <v>NIL</v>
          </cell>
          <cell r="AC3226" t="str">
            <v>NIL</v>
          </cell>
          <cell r="AD3226" t="str">
            <v>NIL</v>
          </cell>
          <cell r="AE3226" t="str">
            <v>NIL</v>
          </cell>
          <cell r="AF3226" t="str">
            <v>NIL</v>
          </cell>
          <cell r="AG3226" t="str">
            <v>NIL</v>
          </cell>
        </row>
        <row r="3227">
          <cell r="A3227" t="str">
            <v>21-086</v>
          </cell>
          <cell r="B3227">
            <v>0.2</v>
          </cell>
          <cell r="C3227">
            <v>-0.2</v>
          </cell>
          <cell r="D3227">
            <v>0.1</v>
          </cell>
          <cell r="E3227">
            <v>-0.1</v>
          </cell>
          <cell r="F3227">
            <v>0.05</v>
          </cell>
          <cell r="G3227">
            <v>-0.05</v>
          </cell>
          <cell r="H3227">
            <v>0.1</v>
          </cell>
          <cell r="I3227">
            <v>0</v>
          </cell>
          <cell r="J3227">
            <v>0.1</v>
          </cell>
          <cell r="K3227">
            <v>-0.1</v>
          </cell>
          <cell r="L3227">
            <v>0.05</v>
          </cell>
          <cell r="M3227">
            <v>-0.05</v>
          </cell>
          <cell r="N3227">
            <v>0.1</v>
          </cell>
          <cell r="O3227">
            <v>-0.1</v>
          </cell>
          <cell r="P3227">
            <v>0.05</v>
          </cell>
          <cell r="Q3227">
            <v>-0.05</v>
          </cell>
          <cell r="R3227">
            <v>0.2</v>
          </cell>
          <cell r="S3227">
            <v>-0.2</v>
          </cell>
          <cell r="T3227">
            <v>0.05</v>
          </cell>
          <cell r="U3227">
            <v>-0.05</v>
          </cell>
          <cell r="V3227">
            <v>0.05</v>
          </cell>
          <cell r="W3227">
            <v>-0.05</v>
          </cell>
          <cell r="X3227">
            <v>0.05</v>
          </cell>
          <cell r="Y3227">
            <v>-0.05</v>
          </cell>
          <cell r="Z3227">
            <v>0.05</v>
          </cell>
          <cell r="AA3227">
            <v>-0.05</v>
          </cell>
          <cell r="AB3227" t="str">
            <v>NIL</v>
          </cell>
          <cell r="AC3227" t="str">
            <v>NIL</v>
          </cell>
          <cell r="AD3227" t="str">
            <v>NIL</v>
          </cell>
          <cell r="AE3227" t="str">
            <v>NIL</v>
          </cell>
          <cell r="AF3227" t="str">
            <v>NIL</v>
          </cell>
          <cell r="AG3227" t="str">
            <v>NIL</v>
          </cell>
        </row>
        <row r="3228">
          <cell r="A3228" t="str">
            <v>21-087</v>
          </cell>
          <cell r="B3228">
            <v>0.2</v>
          </cell>
          <cell r="C3228">
            <v>-0.2</v>
          </cell>
          <cell r="D3228">
            <v>0.1</v>
          </cell>
          <cell r="E3228">
            <v>-0.1</v>
          </cell>
          <cell r="F3228">
            <v>0.05</v>
          </cell>
          <cell r="G3228">
            <v>-0.05</v>
          </cell>
          <cell r="H3228">
            <v>0.1</v>
          </cell>
          <cell r="I3228">
            <v>0</v>
          </cell>
          <cell r="J3228">
            <v>0.1</v>
          </cell>
          <cell r="K3228">
            <v>-0.1</v>
          </cell>
          <cell r="L3228">
            <v>0.05</v>
          </cell>
          <cell r="M3228">
            <v>-0.05</v>
          </cell>
          <cell r="N3228">
            <v>0.1</v>
          </cell>
          <cell r="O3228">
            <v>-0.1</v>
          </cell>
          <cell r="P3228">
            <v>0.05</v>
          </cell>
          <cell r="Q3228">
            <v>-0.05</v>
          </cell>
          <cell r="R3228">
            <v>0.2</v>
          </cell>
          <cell r="S3228">
            <v>-0.2</v>
          </cell>
          <cell r="T3228">
            <v>0.05</v>
          </cell>
          <cell r="U3228">
            <v>-0.05</v>
          </cell>
          <cell r="V3228">
            <v>0.1</v>
          </cell>
          <cell r="W3228">
            <v>-0.1</v>
          </cell>
          <cell r="X3228">
            <v>0.1</v>
          </cell>
          <cell r="Y3228">
            <v>-0.1</v>
          </cell>
          <cell r="Z3228">
            <v>0.1</v>
          </cell>
          <cell r="AA3228">
            <v>-0.1</v>
          </cell>
          <cell r="AB3228" t="str">
            <v>NIL</v>
          </cell>
          <cell r="AC3228" t="str">
            <v>NIL</v>
          </cell>
          <cell r="AD3228" t="str">
            <v>NIL</v>
          </cell>
          <cell r="AE3228" t="str">
            <v>NIL</v>
          </cell>
          <cell r="AF3228" t="str">
            <v>NIL</v>
          </cell>
          <cell r="AG3228" t="str">
            <v>NIL</v>
          </cell>
        </row>
        <row r="3229">
          <cell r="A3229" t="str">
            <v>21-087-1</v>
          </cell>
          <cell r="B3229">
            <v>0.2</v>
          </cell>
          <cell r="C3229">
            <v>-0.2</v>
          </cell>
          <cell r="D3229">
            <v>0.1</v>
          </cell>
          <cell r="E3229">
            <v>-0.1</v>
          </cell>
          <cell r="F3229">
            <v>0.05</v>
          </cell>
          <cell r="G3229">
            <v>-0.05</v>
          </cell>
          <cell r="H3229">
            <v>0.1</v>
          </cell>
          <cell r="I3229">
            <v>0</v>
          </cell>
          <cell r="J3229">
            <v>0.1</v>
          </cell>
          <cell r="K3229">
            <v>-0.1</v>
          </cell>
          <cell r="L3229">
            <v>0.05</v>
          </cell>
          <cell r="M3229">
            <v>-0.05</v>
          </cell>
          <cell r="N3229">
            <v>0.1</v>
          </cell>
          <cell r="O3229">
            <v>-0.1</v>
          </cell>
          <cell r="P3229">
            <v>0.05</v>
          </cell>
          <cell r="Q3229">
            <v>-0.05</v>
          </cell>
          <cell r="R3229">
            <v>0.2</v>
          </cell>
          <cell r="S3229">
            <v>-0.2</v>
          </cell>
          <cell r="T3229">
            <v>0.05</v>
          </cell>
          <cell r="U3229">
            <v>-0.05</v>
          </cell>
          <cell r="V3229">
            <v>0.1</v>
          </cell>
          <cell r="W3229">
            <v>-0.1</v>
          </cell>
          <cell r="X3229">
            <v>0.1</v>
          </cell>
          <cell r="Y3229">
            <v>-0.1</v>
          </cell>
          <cell r="Z3229">
            <v>0.1</v>
          </cell>
          <cell r="AA3229">
            <v>-0.1</v>
          </cell>
          <cell r="AB3229" t="str">
            <v>NIL</v>
          </cell>
          <cell r="AC3229" t="str">
            <v>NIL</v>
          </cell>
          <cell r="AD3229" t="str">
            <v>NIL</v>
          </cell>
          <cell r="AE3229" t="str">
            <v>NIL</v>
          </cell>
          <cell r="AF3229" t="str">
            <v>NIL</v>
          </cell>
          <cell r="AG3229" t="str">
            <v>NIL</v>
          </cell>
        </row>
        <row r="3230">
          <cell r="A3230" t="str">
            <v>21-087-2</v>
          </cell>
          <cell r="B3230">
            <v>0.2</v>
          </cell>
          <cell r="C3230">
            <v>-0.2</v>
          </cell>
          <cell r="D3230">
            <v>0.1</v>
          </cell>
          <cell r="E3230">
            <v>-0.1</v>
          </cell>
          <cell r="F3230">
            <v>0.05</v>
          </cell>
          <cell r="G3230">
            <v>-0.05</v>
          </cell>
          <cell r="H3230">
            <v>0.1</v>
          </cell>
          <cell r="I3230">
            <v>0</v>
          </cell>
          <cell r="J3230">
            <v>0.1</v>
          </cell>
          <cell r="K3230">
            <v>-0.1</v>
          </cell>
          <cell r="L3230">
            <v>0.05</v>
          </cell>
          <cell r="M3230">
            <v>-0.05</v>
          </cell>
          <cell r="N3230">
            <v>0.1</v>
          </cell>
          <cell r="O3230">
            <v>-0.1</v>
          </cell>
          <cell r="P3230">
            <v>0.05</v>
          </cell>
          <cell r="Q3230">
            <v>-0.05</v>
          </cell>
          <cell r="R3230">
            <v>0.2</v>
          </cell>
          <cell r="S3230">
            <v>-0.2</v>
          </cell>
          <cell r="T3230">
            <v>0.05</v>
          </cell>
          <cell r="U3230">
            <v>-0.05</v>
          </cell>
          <cell r="V3230">
            <v>0.1</v>
          </cell>
          <cell r="W3230">
            <v>-0.1</v>
          </cell>
          <cell r="X3230">
            <v>0.1</v>
          </cell>
          <cell r="Y3230">
            <v>-0.1</v>
          </cell>
          <cell r="Z3230">
            <v>0.1</v>
          </cell>
          <cell r="AA3230">
            <v>-0.1</v>
          </cell>
          <cell r="AB3230" t="str">
            <v>NIL</v>
          </cell>
          <cell r="AC3230" t="str">
            <v>NIL</v>
          </cell>
          <cell r="AD3230" t="str">
            <v>NIL</v>
          </cell>
          <cell r="AE3230" t="str">
            <v>NIL</v>
          </cell>
          <cell r="AF3230" t="str">
            <v>NIL</v>
          </cell>
          <cell r="AG3230" t="str">
            <v>NIL</v>
          </cell>
        </row>
        <row r="3231">
          <cell r="A3231" t="str">
            <v>21-089</v>
          </cell>
          <cell r="B3231">
            <v>0.2</v>
          </cell>
          <cell r="C3231">
            <v>-0.2</v>
          </cell>
          <cell r="D3231">
            <v>0.1</v>
          </cell>
          <cell r="E3231">
            <v>-0.1</v>
          </cell>
          <cell r="F3231">
            <v>0.05</v>
          </cell>
          <cell r="G3231">
            <v>-0.05</v>
          </cell>
          <cell r="H3231">
            <v>0.1</v>
          </cell>
          <cell r="I3231">
            <v>0</v>
          </cell>
          <cell r="J3231">
            <v>0.1</v>
          </cell>
          <cell r="K3231">
            <v>-0.1</v>
          </cell>
          <cell r="L3231">
            <v>0.05</v>
          </cell>
          <cell r="M3231">
            <v>-0.05</v>
          </cell>
          <cell r="N3231">
            <v>0.1</v>
          </cell>
          <cell r="O3231">
            <v>-0.1</v>
          </cell>
          <cell r="P3231">
            <v>0.05</v>
          </cell>
          <cell r="Q3231">
            <v>-0.05</v>
          </cell>
          <cell r="R3231">
            <v>0.2</v>
          </cell>
          <cell r="S3231">
            <v>-0.2</v>
          </cell>
          <cell r="T3231">
            <v>0.05</v>
          </cell>
          <cell r="U3231">
            <v>-0.05</v>
          </cell>
          <cell r="V3231">
            <v>0.2</v>
          </cell>
          <cell r="W3231">
            <v>0</v>
          </cell>
          <cell r="X3231">
            <v>0.2</v>
          </cell>
          <cell r="Y3231">
            <v>0</v>
          </cell>
          <cell r="Z3231">
            <v>0.2</v>
          </cell>
          <cell r="AA3231">
            <v>0</v>
          </cell>
          <cell r="AB3231">
            <v>0.2</v>
          </cell>
          <cell r="AC3231">
            <v>0</v>
          </cell>
          <cell r="AD3231">
            <v>0.2</v>
          </cell>
          <cell r="AE3231">
            <v>0</v>
          </cell>
          <cell r="AF3231" t="str">
            <v>NIL</v>
          </cell>
          <cell r="AG3231" t="str">
            <v>NIL</v>
          </cell>
        </row>
        <row r="3232">
          <cell r="A3232" t="str">
            <v>21-090</v>
          </cell>
          <cell r="B3232">
            <v>0.2</v>
          </cell>
          <cell r="C3232">
            <v>-0.2</v>
          </cell>
          <cell r="D3232">
            <v>0.1</v>
          </cell>
          <cell r="E3232">
            <v>-0.1</v>
          </cell>
          <cell r="F3232">
            <v>0.05</v>
          </cell>
          <cell r="G3232">
            <v>-0.05</v>
          </cell>
          <cell r="H3232">
            <v>0.1</v>
          </cell>
          <cell r="I3232">
            <v>0</v>
          </cell>
          <cell r="J3232">
            <v>0.1</v>
          </cell>
          <cell r="K3232">
            <v>-0.1</v>
          </cell>
          <cell r="L3232">
            <v>0.05</v>
          </cell>
          <cell r="M3232">
            <v>-0.05</v>
          </cell>
          <cell r="N3232">
            <v>0.1</v>
          </cell>
          <cell r="O3232">
            <v>-0.1</v>
          </cell>
          <cell r="P3232">
            <v>0.05</v>
          </cell>
          <cell r="Q3232">
            <v>-0.05</v>
          </cell>
          <cell r="R3232">
            <v>0.2</v>
          </cell>
          <cell r="S3232">
            <v>-0.2</v>
          </cell>
          <cell r="T3232">
            <v>0.05</v>
          </cell>
          <cell r="U3232">
            <v>-0.05</v>
          </cell>
          <cell r="V3232">
            <v>0.05</v>
          </cell>
          <cell r="W3232">
            <v>-0.05</v>
          </cell>
          <cell r="X3232">
            <v>0.1</v>
          </cell>
          <cell r="Y3232">
            <v>-0.1</v>
          </cell>
          <cell r="Z3232">
            <v>0.05</v>
          </cell>
          <cell r="AA3232">
            <v>-0.05</v>
          </cell>
          <cell r="AB3232" t="str">
            <v>NIL</v>
          </cell>
          <cell r="AC3232" t="str">
            <v>NIL</v>
          </cell>
          <cell r="AD3232" t="str">
            <v>NIL</v>
          </cell>
          <cell r="AE3232" t="str">
            <v>NIL</v>
          </cell>
          <cell r="AF3232" t="str">
            <v>NIL</v>
          </cell>
          <cell r="AG3232" t="str">
            <v>NIL</v>
          </cell>
        </row>
        <row r="3233">
          <cell r="A3233" t="str">
            <v>21-090-1</v>
          </cell>
          <cell r="B3233">
            <v>0.2</v>
          </cell>
          <cell r="C3233">
            <v>-0.2</v>
          </cell>
          <cell r="D3233">
            <v>0.1</v>
          </cell>
          <cell r="E3233">
            <v>-0.1</v>
          </cell>
          <cell r="F3233">
            <v>0.05</v>
          </cell>
          <cell r="G3233">
            <v>-0.05</v>
          </cell>
          <cell r="H3233">
            <v>0.1</v>
          </cell>
          <cell r="I3233">
            <v>0</v>
          </cell>
          <cell r="J3233">
            <v>0.1</v>
          </cell>
          <cell r="K3233">
            <v>-0.1</v>
          </cell>
          <cell r="L3233">
            <v>0.05</v>
          </cell>
          <cell r="M3233">
            <v>-0.05</v>
          </cell>
          <cell r="N3233">
            <v>0.1</v>
          </cell>
          <cell r="O3233">
            <v>-0.1</v>
          </cell>
          <cell r="P3233">
            <v>0.05</v>
          </cell>
          <cell r="Q3233">
            <v>-0.05</v>
          </cell>
          <cell r="R3233">
            <v>0.2</v>
          </cell>
          <cell r="S3233">
            <v>-0.2</v>
          </cell>
          <cell r="T3233">
            <v>0.05</v>
          </cell>
          <cell r="U3233">
            <v>-0.05</v>
          </cell>
          <cell r="V3233">
            <v>0.1</v>
          </cell>
          <cell r="W3233">
            <v>-0.1</v>
          </cell>
          <cell r="X3233">
            <v>0.1</v>
          </cell>
          <cell r="Y3233">
            <v>-0.1</v>
          </cell>
          <cell r="Z3233">
            <v>0.1</v>
          </cell>
          <cell r="AA3233">
            <v>-0.1</v>
          </cell>
          <cell r="AB3233" t="str">
            <v>NIL</v>
          </cell>
          <cell r="AC3233" t="str">
            <v>NIL</v>
          </cell>
          <cell r="AD3233" t="str">
            <v>NIL</v>
          </cell>
          <cell r="AE3233" t="str">
            <v>NIL</v>
          </cell>
          <cell r="AF3233" t="str">
            <v>NIL</v>
          </cell>
          <cell r="AG3233" t="str">
            <v>NIL</v>
          </cell>
        </row>
        <row r="3234">
          <cell r="A3234" t="str">
            <v>21-091</v>
          </cell>
          <cell r="B3234">
            <v>0.2</v>
          </cell>
          <cell r="C3234">
            <v>-0.2</v>
          </cell>
          <cell r="D3234">
            <v>0.1</v>
          </cell>
          <cell r="E3234">
            <v>-0.1</v>
          </cell>
          <cell r="F3234">
            <v>0.1</v>
          </cell>
          <cell r="G3234">
            <v>-0.1</v>
          </cell>
          <cell r="H3234">
            <v>0.1</v>
          </cell>
          <cell r="I3234">
            <v>0</v>
          </cell>
          <cell r="J3234">
            <v>0.1</v>
          </cell>
          <cell r="K3234">
            <v>-0.1</v>
          </cell>
          <cell r="L3234">
            <v>0.05</v>
          </cell>
          <cell r="M3234">
            <v>-0.05</v>
          </cell>
          <cell r="N3234">
            <v>0.1</v>
          </cell>
          <cell r="O3234">
            <v>-0.1</v>
          </cell>
          <cell r="P3234">
            <v>0.05</v>
          </cell>
          <cell r="Q3234">
            <v>-0.05</v>
          </cell>
          <cell r="R3234">
            <v>0.2</v>
          </cell>
          <cell r="S3234">
            <v>-0.2</v>
          </cell>
          <cell r="T3234">
            <v>0.05</v>
          </cell>
          <cell r="U3234">
            <v>-0.05</v>
          </cell>
          <cell r="V3234">
            <v>0.1</v>
          </cell>
          <cell r="W3234">
            <v>-0.1</v>
          </cell>
          <cell r="X3234">
            <v>0.1</v>
          </cell>
          <cell r="Y3234">
            <v>-0.1</v>
          </cell>
          <cell r="Z3234">
            <v>0.1</v>
          </cell>
          <cell r="AA3234">
            <v>-0.1</v>
          </cell>
          <cell r="AB3234">
            <v>0.1</v>
          </cell>
          <cell r="AC3234">
            <v>-0.1</v>
          </cell>
          <cell r="AD3234">
            <v>0.1</v>
          </cell>
          <cell r="AE3234">
            <v>-0.1</v>
          </cell>
          <cell r="AF3234">
            <v>0.1</v>
          </cell>
          <cell r="AG3234">
            <v>-0.1</v>
          </cell>
        </row>
        <row r="3235">
          <cell r="A3235" t="str">
            <v>21-092</v>
          </cell>
          <cell r="B3235">
            <v>0.2</v>
          </cell>
          <cell r="C3235">
            <v>-0.2</v>
          </cell>
          <cell r="D3235">
            <v>0.1</v>
          </cell>
          <cell r="E3235">
            <v>-0.1</v>
          </cell>
          <cell r="F3235">
            <v>0.05</v>
          </cell>
          <cell r="G3235">
            <v>-0.05</v>
          </cell>
          <cell r="H3235">
            <v>0.1</v>
          </cell>
          <cell r="I3235">
            <v>0</v>
          </cell>
          <cell r="J3235">
            <v>0.1</v>
          </cell>
          <cell r="K3235">
            <v>-0.1</v>
          </cell>
          <cell r="L3235">
            <v>0.05</v>
          </cell>
          <cell r="M3235">
            <v>-0.05</v>
          </cell>
          <cell r="N3235">
            <v>0.1</v>
          </cell>
          <cell r="O3235">
            <v>-0.1</v>
          </cell>
          <cell r="P3235">
            <v>0.05</v>
          </cell>
          <cell r="Q3235">
            <v>-0.05</v>
          </cell>
          <cell r="R3235">
            <v>0.2</v>
          </cell>
          <cell r="S3235">
            <v>-0.2</v>
          </cell>
          <cell r="T3235">
            <v>0.05</v>
          </cell>
          <cell r="U3235">
            <v>-0.05</v>
          </cell>
          <cell r="V3235">
            <v>0.1</v>
          </cell>
          <cell r="W3235">
            <v>-0.1</v>
          </cell>
          <cell r="X3235">
            <v>0.1</v>
          </cell>
          <cell r="Y3235">
            <v>-0.1</v>
          </cell>
          <cell r="Z3235">
            <v>0.1</v>
          </cell>
          <cell r="AA3235">
            <v>-0.1</v>
          </cell>
          <cell r="AB3235" t="str">
            <v>NIL</v>
          </cell>
          <cell r="AC3235" t="str">
            <v>NIL</v>
          </cell>
          <cell r="AD3235" t="str">
            <v>NIL</v>
          </cell>
          <cell r="AE3235" t="str">
            <v>NIL</v>
          </cell>
          <cell r="AF3235" t="str">
            <v>NIL</v>
          </cell>
          <cell r="AG3235" t="str">
            <v>NIL</v>
          </cell>
        </row>
        <row r="3236">
          <cell r="A3236" t="str">
            <v>21-092-1</v>
          </cell>
          <cell r="B3236">
            <v>0.2</v>
          </cell>
          <cell r="C3236">
            <v>-0.2</v>
          </cell>
          <cell r="D3236">
            <v>0.1</v>
          </cell>
          <cell r="E3236">
            <v>-0.1</v>
          </cell>
          <cell r="F3236">
            <v>0.05</v>
          </cell>
          <cell r="G3236">
            <v>-0.05</v>
          </cell>
          <cell r="H3236">
            <v>0.1</v>
          </cell>
          <cell r="I3236">
            <v>0</v>
          </cell>
          <cell r="J3236">
            <v>0.1</v>
          </cell>
          <cell r="K3236">
            <v>-0.1</v>
          </cell>
          <cell r="L3236">
            <v>0.05</v>
          </cell>
          <cell r="M3236">
            <v>-0.05</v>
          </cell>
          <cell r="N3236">
            <v>0.1</v>
          </cell>
          <cell r="O3236">
            <v>-0.1</v>
          </cell>
          <cell r="P3236">
            <v>0.05</v>
          </cell>
          <cell r="Q3236">
            <v>-0.05</v>
          </cell>
          <cell r="R3236">
            <v>0.2</v>
          </cell>
          <cell r="S3236">
            <v>-0.2</v>
          </cell>
          <cell r="T3236">
            <v>0.05</v>
          </cell>
          <cell r="U3236">
            <v>-0.05</v>
          </cell>
          <cell r="V3236">
            <v>0.1</v>
          </cell>
          <cell r="W3236">
            <v>-0.1</v>
          </cell>
          <cell r="X3236">
            <v>0.1</v>
          </cell>
          <cell r="Y3236">
            <v>-0.1</v>
          </cell>
          <cell r="Z3236">
            <v>0.1</v>
          </cell>
          <cell r="AA3236">
            <v>-0.1</v>
          </cell>
          <cell r="AB3236" t="str">
            <v>NIL</v>
          </cell>
          <cell r="AC3236" t="str">
            <v>NIL</v>
          </cell>
          <cell r="AD3236" t="str">
            <v>NIL</v>
          </cell>
          <cell r="AE3236" t="str">
            <v>NIL</v>
          </cell>
          <cell r="AF3236" t="str">
            <v>NIL</v>
          </cell>
          <cell r="AG3236" t="str">
            <v>NIL</v>
          </cell>
        </row>
        <row r="3237">
          <cell r="A3237" t="str">
            <v>21-093</v>
          </cell>
          <cell r="B3237">
            <v>0.2</v>
          </cell>
          <cell r="C3237">
            <v>-0.2</v>
          </cell>
          <cell r="D3237">
            <v>0.1</v>
          </cell>
          <cell r="E3237">
            <v>-0.1</v>
          </cell>
          <cell r="F3237">
            <v>0.05</v>
          </cell>
          <cell r="G3237">
            <v>-0.05</v>
          </cell>
          <cell r="H3237">
            <v>0.1</v>
          </cell>
          <cell r="I3237">
            <v>0</v>
          </cell>
          <cell r="J3237">
            <v>0.1</v>
          </cell>
          <cell r="K3237">
            <v>-0.1</v>
          </cell>
          <cell r="L3237">
            <v>0.05</v>
          </cell>
          <cell r="M3237">
            <v>-0.05</v>
          </cell>
          <cell r="N3237">
            <v>0.1</v>
          </cell>
          <cell r="O3237">
            <v>-0.1</v>
          </cell>
          <cell r="P3237">
            <v>0.05</v>
          </cell>
          <cell r="Q3237">
            <v>-0.05</v>
          </cell>
          <cell r="R3237">
            <v>0.2</v>
          </cell>
          <cell r="S3237">
            <v>-0.2</v>
          </cell>
          <cell r="T3237">
            <v>0.05</v>
          </cell>
          <cell r="U3237">
            <v>-0.05</v>
          </cell>
          <cell r="V3237">
            <v>0.1</v>
          </cell>
          <cell r="W3237">
            <v>-0.1</v>
          </cell>
          <cell r="X3237">
            <v>0.1</v>
          </cell>
          <cell r="Y3237">
            <v>-0.1</v>
          </cell>
          <cell r="Z3237">
            <v>0.1</v>
          </cell>
          <cell r="AA3237">
            <v>-0.1</v>
          </cell>
          <cell r="AB3237" t="str">
            <v>NIL</v>
          </cell>
          <cell r="AC3237" t="str">
            <v>NIL</v>
          </cell>
          <cell r="AD3237" t="str">
            <v>NIL</v>
          </cell>
          <cell r="AE3237" t="str">
            <v>NIL</v>
          </cell>
          <cell r="AF3237" t="str">
            <v>NIL</v>
          </cell>
          <cell r="AG3237" t="str">
            <v>NIL</v>
          </cell>
        </row>
        <row r="3238">
          <cell r="A3238" t="str">
            <v>21-093-1</v>
          </cell>
          <cell r="B3238">
            <v>0.2</v>
          </cell>
          <cell r="C3238">
            <v>-0.2</v>
          </cell>
          <cell r="D3238">
            <v>0.1</v>
          </cell>
          <cell r="E3238">
            <v>-0.1</v>
          </cell>
          <cell r="F3238">
            <v>0.05</v>
          </cell>
          <cell r="G3238">
            <v>-0.05</v>
          </cell>
          <cell r="H3238">
            <v>0.1</v>
          </cell>
          <cell r="I3238">
            <v>0</v>
          </cell>
          <cell r="J3238">
            <v>0.1</v>
          </cell>
          <cell r="K3238">
            <v>-0.1</v>
          </cell>
          <cell r="L3238">
            <v>0.05</v>
          </cell>
          <cell r="M3238">
            <v>-0.05</v>
          </cell>
          <cell r="N3238">
            <v>0.1</v>
          </cell>
          <cell r="O3238">
            <v>-0.1</v>
          </cell>
          <cell r="P3238">
            <v>0.05</v>
          </cell>
          <cell r="Q3238">
            <v>-0.05</v>
          </cell>
          <cell r="R3238">
            <v>0.2</v>
          </cell>
          <cell r="S3238">
            <v>-0.2</v>
          </cell>
          <cell r="T3238">
            <v>0.05</v>
          </cell>
          <cell r="U3238">
            <v>-0.05</v>
          </cell>
          <cell r="V3238">
            <v>0.1</v>
          </cell>
          <cell r="W3238">
            <v>-0.1</v>
          </cell>
          <cell r="X3238">
            <v>0.1</v>
          </cell>
          <cell r="Y3238">
            <v>-0.1</v>
          </cell>
          <cell r="Z3238">
            <v>0.1</v>
          </cell>
          <cell r="AA3238">
            <v>-0.1</v>
          </cell>
          <cell r="AB3238" t="str">
            <v>NIL</v>
          </cell>
          <cell r="AC3238" t="str">
            <v>NIL</v>
          </cell>
          <cell r="AD3238" t="str">
            <v>NIL</v>
          </cell>
          <cell r="AE3238" t="str">
            <v>NIL</v>
          </cell>
          <cell r="AF3238" t="str">
            <v>NIL</v>
          </cell>
          <cell r="AG3238" t="str">
            <v>NIL</v>
          </cell>
        </row>
        <row r="3239">
          <cell r="A3239" t="str">
            <v>21-094</v>
          </cell>
          <cell r="B3239">
            <v>0.2</v>
          </cell>
          <cell r="C3239">
            <v>-0.2</v>
          </cell>
          <cell r="D3239">
            <v>0.1</v>
          </cell>
          <cell r="E3239">
            <v>-0.1</v>
          </cell>
          <cell r="F3239">
            <v>0.05</v>
          </cell>
          <cell r="G3239">
            <v>-0.05</v>
          </cell>
          <cell r="H3239">
            <v>0.1</v>
          </cell>
          <cell r="I3239">
            <v>0</v>
          </cell>
          <cell r="J3239">
            <v>0.1</v>
          </cell>
          <cell r="K3239">
            <v>-0.1</v>
          </cell>
          <cell r="L3239">
            <v>0.05</v>
          </cell>
          <cell r="M3239">
            <v>-0.05</v>
          </cell>
          <cell r="N3239">
            <v>0.1</v>
          </cell>
          <cell r="O3239">
            <v>-0.1</v>
          </cell>
          <cell r="P3239">
            <v>0.05</v>
          </cell>
          <cell r="Q3239">
            <v>-0.05</v>
          </cell>
          <cell r="R3239">
            <v>0.2</v>
          </cell>
          <cell r="S3239">
            <v>-0.2</v>
          </cell>
          <cell r="T3239">
            <v>0.05</v>
          </cell>
          <cell r="U3239">
            <v>-0.05</v>
          </cell>
          <cell r="V3239">
            <v>0.1</v>
          </cell>
          <cell r="W3239">
            <v>-0.1</v>
          </cell>
          <cell r="X3239">
            <v>0.1</v>
          </cell>
          <cell r="Y3239">
            <v>-0.1</v>
          </cell>
          <cell r="Z3239">
            <v>0.1</v>
          </cell>
          <cell r="AA3239">
            <v>-0.1</v>
          </cell>
          <cell r="AB3239" t="str">
            <v>NIL</v>
          </cell>
          <cell r="AC3239" t="str">
            <v>NIL</v>
          </cell>
          <cell r="AD3239" t="str">
            <v>NIL</v>
          </cell>
          <cell r="AE3239" t="str">
            <v>NIL</v>
          </cell>
          <cell r="AF3239" t="str">
            <v>NIL</v>
          </cell>
          <cell r="AG3239" t="str">
            <v>NIL</v>
          </cell>
        </row>
        <row r="3240">
          <cell r="A3240" t="str">
            <v>21-098</v>
          </cell>
          <cell r="B3240">
            <v>0.2</v>
          </cell>
          <cell r="C3240">
            <v>-0.2</v>
          </cell>
          <cell r="D3240">
            <v>0.1</v>
          </cell>
          <cell r="E3240">
            <v>-0.1</v>
          </cell>
          <cell r="F3240">
            <v>0.05</v>
          </cell>
          <cell r="G3240">
            <v>-0.05</v>
          </cell>
          <cell r="H3240">
            <v>0.1</v>
          </cell>
          <cell r="I3240">
            <v>0</v>
          </cell>
          <cell r="J3240">
            <v>0.1</v>
          </cell>
          <cell r="K3240">
            <v>-0.1</v>
          </cell>
          <cell r="L3240">
            <v>0.05</v>
          </cell>
          <cell r="M3240">
            <v>-0.05</v>
          </cell>
          <cell r="N3240">
            <v>0.1</v>
          </cell>
          <cell r="O3240">
            <v>-0.1</v>
          </cell>
          <cell r="P3240">
            <v>0.05</v>
          </cell>
          <cell r="Q3240">
            <v>-0.05</v>
          </cell>
          <cell r="R3240">
            <v>0.2</v>
          </cell>
          <cell r="S3240">
            <v>-0.2</v>
          </cell>
          <cell r="T3240">
            <v>0.05</v>
          </cell>
          <cell r="U3240">
            <v>-0.05</v>
          </cell>
          <cell r="V3240">
            <v>0.1</v>
          </cell>
          <cell r="W3240">
            <v>-0.1</v>
          </cell>
          <cell r="X3240">
            <v>0.1</v>
          </cell>
          <cell r="Y3240">
            <v>-0.1</v>
          </cell>
          <cell r="Z3240">
            <v>0.1</v>
          </cell>
          <cell r="AA3240">
            <v>-0.1</v>
          </cell>
          <cell r="AB3240" t="str">
            <v>NIL</v>
          </cell>
          <cell r="AC3240" t="str">
            <v>NIL</v>
          </cell>
          <cell r="AD3240" t="str">
            <v>NIL</v>
          </cell>
          <cell r="AE3240" t="str">
            <v>NIL</v>
          </cell>
          <cell r="AF3240" t="str">
            <v>NIL</v>
          </cell>
          <cell r="AG3240" t="str">
            <v>NIL</v>
          </cell>
        </row>
        <row r="3241">
          <cell r="A3241" t="str">
            <v>21-101</v>
          </cell>
          <cell r="B3241">
            <v>0.2</v>
          </cell>
          <cell r="C3241">
            <v>-0.2</v>
          </cell>
          <cell r="D3241">
            <v>0.1</v>
          </cell>
          <cell r="E3241">
            <v>-0.1</v>
          </cell>
          <cell r="F3241">
            <v>0.05</v>
          </cell>
          <cell r="G3241">
            <v>-0.05</v>
          </cell>
          <cell r="H3241">
            <v>0.1</v>
          </cell>
          <cell r="I3241">
            <v>0</v>
          </cell>
          <cell r="J3241">
            <v>0.1</v>
          </cell>
          <cell r="K3241">
            <v>-0.1</v>
          </cell>
          <cell r="L3241">
            <v>0.05</v>
          </cell>
          <cell r="M3241">
            <v>-0.05</v>
          </cell>
          <cell r="N3241">
            <v>0.1</v>
          </cell>
          <cell r="O3241">
            <v>-0.1</v>
          </cell>
          <cell r="P3241">
            <v>0.05</v>
          </cell>
          <cell r="Q3241">
            <v>-0.05</v>
          </cell>
          <cell r="R3241">
            <v>0.2</v>
          </cell>
          <cell r="S3241">
            <v>-0.2</v>
          </cell>
          <cell r="T3241">
            <v>0.05</v>
          </cell>
          <cell r="U3241">
            <v>-0.05</v>
          </cell>
          <cell r="V3241">
            <v>0.1</v>
          </cell>
          <cell r="W3241">
            <v>-0.1</v>
          </cell>
          <cell r="X3241">
            <v>0.1</v>
          </cell>
          <cell r="Y3241">
            <v>-0.1</v>
          </cell>
          <cell r="Z3241">
            <v>0.1</v>
          </cell>
          <cell r="AA3241">
            <v>-0.1</v>
          </cell>
          <cell r="AB3241" t="str">
            <v>NIL</v>
          </cell>
          <cell r="AC3241" t="str">
            <v>NIL</v>
          </cell>
          <cell r="AD3241" t="str">
            <v>NIL</v>
          </cell>
          <cell r="AE3241" t="str">
            <v>NIL</v>
          </cell>
          <cell r="AF3241" t="str">
            <v>NIL</v>
          </cell>
          <cell r="AG3241" t="str">
            <v>NIL</v>
          </cell>
        </row>
        <row r="3242">
          <cell r="A3242" t="str">
            <v>21-103</v>
          </cell>
          <cell r="B3242">
            <v>0.2</v>
          </cell>
          <cell r="C3242">
            <v>-0.2</v>
          </cell>
          <cell r="D3242">
            <v>0.1</v>
          </cell>
          <cell r="E3242">
            <v>-0.1</v>
          </cell>
          <cell r="F3242">
            <v>0.05</v>
          </cell>
          <cell r="G3242">
            <v>-0.05</v>
          </cell>
          <cell r="H3242">
            <v>0.05</v>
          </cell>
          <cell r="I3242">
            <v>-0.05</v>
          </cell>
          <cell r="J3242">
            <v>0.1</v>
          </cell>
          <cell r="K3242">
            <v>-0.1</v>
          </cell>
          <cell r="L3242">
            <v>0.05</v>
          </cell>
          <cell r="M3242">
            <v>-0.05</v>
          </cell>
          <cell r="N3242">
            <v>0.1</v>
          </cell>
          <cell r="O3242">
            <v>-0.1</v>
          </cell>
          <cell r="P3242">
            <v>0.05</v>
          </cell>
          <cell r="Q3242">
            <v>-0.05</v>
          </cell>
          <cell r="R3242">
            <v>0.2</v>
          </cell>
          <cell r="S3242">
            <v>-0.2</v>
          </cell>
          <cell r="T3242">
            <v>0.05</v>
          </cell>
          <cell r="U3242">
            <v>-0.05</v>
          </cell>
          <cell r="V3242">
            <v>0.1</v>
          </cell>
          <cell r="W3242">
            <v>-0.1</v>
          </cell>
          <cell r="X3242">
            <v>0.1</v>
          </cell>
          <cell r="Y3242">
            <v>-0.1</v>
          </cell>
          <cell r="Z3242">
            <v>0.1</v>
          </cell>
          <cell r="AA3242">
            <v>-0.1</v>
          </cell>
          <cell r="AB3242" t="str">
            <v>NIL</v>
          </cell>
          <cell r="AC3242" t="str">
            <v>NIL</v>
          </cell>
          <cell r="AD3242" t="str">
            <v>NIL</v>
          </cell>
          <cell r="AE3242" t="str">
            <v>NIL</v>
          </cell>
          <cell r="AF3242" t="str">
            <v>NIL</v>
          </cell>
          <cell r="AG3242" t="str">
            <v>NIL</v>
          </cell>
        </row>
        <row r="3243">
          <cell r="A3243" t="str">
            <v>21-109</v>
          </cell>
          <cell r="B3243">
            <v>0.2</v>
          </cell>
          <cell r="C3243">
            <v>-0.2</v>
          </cell>
          <cell r="D3243">
            <v>0.1</v>
          </cell>
          <cell r="E3243">
            <v>-0.1</v>
          </cell>
          <cell r="F3243">
            <v>0.05</v>
          </cell>
          <cell r="G3243">
            <v>-0.05</v>
          </cell>
          <cell r="H3243">
            <v>0.1</v>
          </cell>
          <cell r="I3243">
            <v>0</v>
          </cell>
          <cell r="J3243">
            <v>0.1</v>
          </cell>
          <cell r="K3243">
            <v>-0.1</v>
          </cell>
          <cell r="L3243">
            <v>0.05</v>
          </cell>
          <cell r="M3243">
            <v>-0.05</v>
          </cell>
          <cell r="N3243">
            <v>0.1</v>
          </cell>
          <cell r="O3243">
            <v>-0.1</v>
          </cell>
          <cell r="P3243">
            <v>0.05</v>
          </cell>
          <cell r="Q3243">
            <v>-0.05</v>
          </cell>
          <cell r="R3243">
            <v>0.2</v>
          </cell>
          <cell r="S3243">
            <v>-0.2</v>
          </cell>
          <cell r="T3243">
            <v>0.05</v>
          </cell>
          <cell r="U3243">
            <v>-0.05</v>
          </cell>
          <cell r="V3243">
            <v>0.15</v>
          </cell>
          <cell r="W3243">
            <v>0</v>
          </cell>
          <cell r="X3243">
            <v>0.1</v>
          </cell>
          <cell r="Y3243">
            <v>0</v>
          </cell>
          <cell r="Z3243">
            <v>0.05</v>
          </cell>
          <cell r="AA3243">
            <v>-0.05</v>
          </cell>
          <cell r="AB3243" t="str">
            <v>NIL</v>
          </cell>
          <cell r="AC3243" t="str">
            <v>NIL</v>
          </cell>
          <cell r="AD3243" t="str">
            <v>NIL</v>
          </cell>
          <cell r="AE3243" t="str">
            <v>NIL</v>
          </cell>
          <cell r="AF3243" t="str">
            <v>NIL</v>
          </cell>
          <cell r="AG3243" t="str">
            <v>NIL</v>
          </cell>
        </row>
        <row r="3244">
          <cell r="A3244" t="str">
            <v>21-110</v>
          </cell>
          <cell r="B3244">
            <v>0.2</v>
          </cell>
          <cell r="C3244">
            <v>-0.2</v>
          </cell>
          <cell r="D3244">
            <v>0.1</v>
          </cell>
          <cell r="E3244">
            <v>-0.1</v>
          </cell>
          <cell r="F3244">
            <v>0.05</v>
          </cell>
          <cell r="G3244">
            <v>-0.05</v>
          </cell>
          <cell r="H3244">
            <v>0.1</v>
          </cell>
          <cell r="I3244">
            <v>0</v>
          </cell>
          <cell r="J3244">
            <v>0.1</v>
          </cell>
          <cell r="K3244">
            <v>-0.1</v>
          </cell>
          <cell r="L3244">
            <v>0.05</v>
          </cell>
          <cell r="M3244">
            <v>-0.05</v>
          </cell>
          <cell r="N3244">
            <v>0.1</v>
          </cell>
          <cell r="O3244">
            <v>-0.1</v>
          </cell>
          <cell r="P3244">
            <v>0.05</v>
          </cell>
          <cell r="Q3244">
            <v>-0.05</v>
          </cell>
          <cell r="R3244">
            <v>0.2</v>
          </cell>
          <cell r="S3244">
            <v>-0.2</v>
          </cell>
          <cell r="T3244">
            <v>0.05</v>
          </cell>
          <cell r="U3244">
            <v>-0.05</v>
          </cell>
          <cell r="V3244">
            <v>0.1</v>
          </cell>
          <cell r="W3244">
            <v>-0.1</v>
          </cell>
          <cell r="X3244">
            <v>0.1</v>
          </cell>
          <cell r="Y3244">
            <v>-0.1</v>
          </cell>
          <cell r="Z3244">
            <v>0.1</v>
          </cell>
          <cell r="AA3244">
            <v>-0.1</v>
          </cell>
          <cell r="AB3244" t="str">
            <v>NIL</v>
          </cell>
          <cell r="AC3244" t="str">
            <v>NIL</v>
          </cell>
          <cell r="AD3244" t="str">
            <v>NIL</v>
          </cell>
          <cell r="AE3244" t="str">
            <v>NIL</v>
          </cell>
          <cell r="AF3244" t="str">
            <v>NIL</v>
          </cell>
          <cell r="AG3244" t="str">
            <v>NIL</v>
          </cell>
        </row>
        <row r="3245">
          <cell r="A3245" t="str">
            <v>21-111</v>
          </cell>
          <cell r="B3245">
            <v>0.2</v>
          </cell>
          <cell r="C3245">
            <v>-0.2</v>
          </cell>
          <cell r="D3245">
            <v>0.1</v>
          </cell>
          <cell r="E3245">
            <v>-0.1</v>
          </cell>
          <cell r="F3245">
            <v>0.05</v>
          </cell>
          <cell r="G3245">
            <v>-0.05</v>
          </cell>
          <cell r="H3245">
            <v>0.1</v>
          </cell>
          <cell r="I3245">
            <v>0</v>
          </cell>
          <cell r="J3245">
            <v>0.1</v>
          </cell>
          <cell r="K3245">
            <v>-0.1</v>
          </cell>
          <cell r="L3245">
            <v>0.05</v>
          </cell>
          <cell r="M3245">
            <v>-0.05</v>
          </cell>
          <cell r="N3245">
            <v>0.1</v>
          </cell>
          <cell r="O3245">
            <v>-0.1</v>
          </cell>
          <cell r="P3245">
            <v>0.05</v>
          </cell>
          <cell r="Q3245">
            <v>-0.05</v>
          </cell>
          <cell r="R3245">
            <v>0.2</v>
          </cell>
          <cell r="S3245">
            <v>-0.2</v>
          </cell>
          <cell r="T3245">
            <v>0.05</v>
          </cell>
          <cell r="U3245">
            <v>-0.05</v>
          </cell>
          <cell r="V3245">
            <v>0.1</v>
          </cell>
          <cell r="W3245">
            <v>-0.1</v>
          </cell>
          <cell r="X3245">
            <v>0.1</v>
          </cell>
          <cell r="Y3245">
            <v>-0.1</v>
          </cell>
          <cell r="Z3245">
            <v>0.1</v>
          </cell>
          <cell r="AA3245">
            <v>-0.1</v>
          </cell>
          <cell r="AB3245" t="str">
            <v>NIL</v>
          </cell>
          <cell r="AC3245" t="str">
            <v>NIL</v>
          </cell>
          <cell r="AD3245" t="str">
            <v>NIL</v>
          </cell>
          <cell r="AE3245" t="str">
            <v>NIL</v>
          </cell>
          <cell r="AF3245" t="str">
            <v>NIL</v>
          </cell>
          <cell r="AG3245" t="str">
            <v>NIL</v>
          </cell>
        </row>
        <row r="3246">
          <cell r="A3246" t="str">
            <v>21-114</v>
          </cell>
          <cell r="B3246">
            <v>0.2</v>
          </cell>
          <cell r="C3246">
            <v>-0.2</v>
          </cell>
          <cell r="D3246">
            <v>0.1</v>
          </cell>
          <cell r="E3246">
            <v>-0.1</v>
          </cell>
          <cell r="F3246">
            <v>0.05</v>
          </cell>
          <cell r="G3246">
            <v>-0.05</v>
          </cell>
          <cell r="H3246">
            <v>0.1</v>
          </cell>
          <cell r="I3246">
            <v>0</v>
          </cell>
          <cell r="J3246">
            <v>0.1</v>
          </cell>
          <cell r="K3246">
            <v>-0.1</v>
          </cell>
          <cell r="L3246">
            <v>0.05</v>
          </cell>
          <cell r="M3246">
            <v>-0.05</v>
          </cell>
          <cell r="N3246">
            <v>0.1</v>
          </cell>
          <cell r="O3246">
            <v>-0.1</v>
          </cell>
          <cell r="P3246">
            <v>0.05</v>
          </cell>
          <cell r="Q3246">
            <v>-0.05</v>
          </cell>
          <cell r="R3246">
            <v>0.2</v>
          </cell>
          <cell r="S3246">
            <v>-0.2</v>
          </cell>
          <cell r="T3246">
            <v>0.03</v>
          </cell>
          <cell r="U3246">
            <v>-0.03</v>
          </cell>
          <cell r="V3246">
            <v>0.1</v>
          </cell>
          <cell r="W3246">
            <v>-0.1</v>
          </cell>
          <cell r="X3246">
            <v>0.1</v>
          </cell>
          <cell r="Y3246">
            <v>-0.1</v>
          </cell>
          <cell r="Z3246">
            <v>0.1</v>
          </cell>
          <cell r="AA3246">
            <v>-0.1</v>
          </cell>
          <cell r="AB3246" t="str">
            <v>NIL</v>
          </cell>
          <cell r="AC3246" t="str">
            <v>NIL</v>
          </cell>
          <cell r="AD3246" t="str">
            <v>NIL</v>
          </cell>
          <cell r="AE3246" t="str">
            <v>NIL</v>
          </cell>
          <cell r="AF3246" t="str">
            <v>NIL</v>
          </cell>
          <cell r="AG3246" t="str">
            <v>NIL</v>
          </cell>
        </row>
        <row r="3247">
          <cell r="A3247" t="str">
            <v>21-114-1</v>
          </cell>
          <cell r="B3247">
            <v>0.2</v>
          </cell>
          <cell r="C3247">
            <v>-0.2</v>
          </cell>
          <cell r="D3247">
            <v>0.1</v>
          </cell>
          <cell r="E3247">
            <v>-0.1</v>
          </cell>
          <cell r="F3247">
            <v>0.05</v>
          </cell>
          <cell r="G3247">
            <v>-0.05</v>
          </cell>
          <cell r="H3247">
            <v>0.1</v>
          </cell>
          <cell r="I3247">
            <v>0</v>
          </cell>
          <cell r="J3247">
            <v>0.1</v>
          </cell>
          <cell r="K3247">
            <v>-0.1</v>
          </cell>
          <cell r="L3247">
            <v>0.05</v>
          </cell>
          <cell r="M3247">
            <v>-0.05</v>
          </cell>
          <cell r="N3247">
            <v>0.1</v>
          </cell>
          <cell r="O3247">
            <v>-0.1</v>
          </cell>
          <cell r="P3247">
            <v>0.05</v>
          </cell>
          <cell r="Q3247">
            <v>-0.05</v>
          </cell>
          <cell r="R3247">
            <v>0.2</v>
          </cell>
          <cell r="S3247">
            <v>-0.2</v>
          </cell>
          <cell r="T3247">
            <v>0.05</v>
          </cell>
          <cell r="U3247">
            <v>-0.05</v>
          </cell>
          <cell r="V3247">
            <v>0.1</v>
          </cell>
          <cell r="W3247">
            <v>-0.1</v>
          </cell>
          <cell r="X3247">
            <v>0.1</v>
          </cell>
          <cell r="Y3247">
            <v>-0.1</v>
          </cell>
          <cell r="Z3247">
            <v>0.1</v>
          </cell>
          <cell r="AA3247">
            <v>-0.1</v>
          </cell>
          <cell r="AB3247" t="str">
            <v>NIL</v>
          </cell>
          <cell r="AC3247" t="str">
            <v>NIL</v>
          </cell>
          <cell r="AD3247" t="str">
            <v>NIL</v>
          </cell>
          <cell r="AE3247" t="str">
            <v>NIL</v>
          </cell>
          <cell r="AF3247" t="str">
            <v>NIL</v>
          </cell>
          <cell r="AG3247" t="str">
            <v>NIL</v>
          </cell>
        </row>
        <row r="3248">
          <cell r="A3248" t="str">
            <v>21-119</v>
          </cell>
          <cell r="B3248">
            <v>0.2</v>
          </cell>
          <cell r="C3248">
            <v>-0.2</v>
          </cell>
          <cell r="D3248">
            <v>0.1</v>
          </cell>
          <cell r="E3248">
            <v>-0.1</v>
          </cell>
          <cell r="F3248">
            <v>0.05</v>
          </cell>
          <cell r="G3248">
            <v>-0.05</v>
          </cell>
          <cell r="H3248">
            <v>0.1</v>
          </cell>
          <cell r="I3248">
            <v>0</v>
          </cell>
          <cell r="J3248">
            <v>0.1</v>
          </cell>
          <cell r="K3248">
            <v>-0.1</v>
          </cell>
          <cell r="L3248">
            <v>0.05</v>
          </cell>
          <cell r="M3248">
            <v>-0.05</v>
          </cell>
          <cell r="N3248">
            <v>0.1</v>
          </cell>
          <cell r="O3248">
            <v>-0.1</v>
          </cell>
          <cell r="P3248">
            <v>0.05</v>
          </cell>
          <cell r="Q3248">
            <v>-0.05</v>
          </cell>
          <cell r="R3248">
            <v>0.2</v>
          </cell>
          <cell r="S3248">
            <v>-0.2</v>
          </cell>
          <cell r="T3248">
            <v>0.05</v>
          </cell>
          <cell r="U3248">
            <v>-0.05</v>
          </cell>
          <cell r="V3248">
            <v>0.1</v>
          </cell>
          <cell r="W3248">
            <v>-0.1</v>
          </cell>
          <cell r="X3248">
            <v>0.1</v>
          </cell>
          <cell r="Y3248">
            <v>-0.1</v>
          </cell>
          <cell r="Z3248">
            <v>0.1</v>
          </cell>
          <cell r="AA3248">
            <v>-0.1</v>
          </cell>
          <cell r="AB3248" t="str">
            <v>NIL</v>
          </cell>
          <cell r="AC3248" t="str">
            <v>NIL</v>
          </cell>
          <cell r="AD3248" t="str">
            <v>NIL</v>
          </cell>
          <cell r="AE3248" t="str">
            <v>NIL</v>
          </cell>
          <cell r="AF3248" t="str">
            <v>NIL</v>
          </cell>
          <cell r="AG3248" t="str">
            <v>NIL</v>
          </cell>
        </row>
        <row r="3249">
          <cell r="A3249" t="str">
            <v>21-126</v>
          </cell>
          <cell r="B3249">
            <v>0.2</v>
          </cell>
          <cell r="C3249">
            <v>-0.2</v>
          </cell>
          <cell r="D3249">
            <v>0.1</v>
          </cell>
          <cell r="E3249">
            <v>-0.1</v>
          </cell>
          <cell r="F3249">
            <v>0.05</v>
          </cell>
          <cell r="G3249">
            <v>-0.05</v>
          </cell>
          <cell r="H3249">
            <v>0.1</v>
          </cell>
          <cell r="I3249">
            <v>0</v>
          </cell>
          <cell r="J3249">
            <v>0.1</v>
          </cell>
          <cell r="K3249">
            <v>-0.1</v>
          </cell>
          <cell r="L3249">
            <v>0.05</v>
          </cell>
          <cell r="M3249">
            <v>-0.05</v>
          </cell>
          <cell r="N3249">
            <v>0.1</v>
          </cell>
          <cell r="O3249">
            <v>-0.1</v>
          </cell>
          <cell r="P3249">
            <v>0.1</v>
          </cell>
          <cell r="Q3249">
            <v>-0.1</v>
          </cell>
          <cell r="R3249">
            <v>0.2</v>
          </cell>
          <cell r="S3249">
            <v>-0.2</v>
          </cell>
          <cell r="T3249">
            <v>0.05</v>
          </cell>
          <cell r="U3249">
            <v>-0.05</v>
          </cell>
          <cell r="V3249">
            <v>0.1</v>
          </cell>
          <cell r="W3249">
            <v>-0.1</v>
          </cell>
          <cell r="X3249">
            <v>0.1</v>
          </cell>
          <cell r="Y3249">
            <v>-0.1</v>
          </cell>
          <cell r="Z3249">
            <v>0.1</v>
          </cell>
          <cell r="AA3249">
            <v>-0.1</v>
          </cell>
          <cell r="AB3249" t="str">
            <v>NIL</v>
          </cell>
          <cell r="AC3249" t="str">
            <v>NIL</v>
          </cell>
          <cell r="AD3249" t="str">
            <v>NIL</v>
          </cell>
          <cell r="AE3249" t="str">
            <v>NIL</v>
          </cell>
          <cell r="AF3249" t="str">
            <v>NIL</v>
          </cell>
          <cell r="AG3249" t="str">
            <v>NIL</v>
          </cell>
        </row>
        <row r="3250">
          <cell r="A3250" t="str">
            <v>21-129</v>
          </cell>
          <cell r="B3250">
            <v>0.2</v>
          </cell>
          <cell r="C3250">
            <v>-0.2</v>
          </cell>
          <cell r="D3250">
            <v>0.1</v>
          </cell>
          <cell r="E3250">
            <v>-0.1</v>
          </cell>
          <cell r="F3250">
            <v>0.05</v>
          </cell>
          <cell r="G3250">
            <v>-0.05</v>
          </cell>
          <cell r="H3250">
            <v>0.1</v>
          </cell>
          <cell r="I3250">
            <v>0</v>
          </cell>
          <cell r="J3250">
            <v>0.1</v>
          </cell>
          <cell r="K3250">
            <v>-0.1</v>
          </cell>
          <cell r="L3250">
            <v>0.05</v>
          </cell>
          <cell r="M3250">
            <v>-0.05</v>
          </cell>
          <cell r="N3250">
            <v>0.1</v>
          </cell>
          <cell r="O3250">
            <v>-0.1</v>
          </cell>
          <cell r="P3250">
            <v>0.1</v>
          </cell>
          <cell r="Q3250">
            <v>-0.1</v>
          </cell>
          <cell r="R3250">
            <v>0.2</v>
          </cell>
          <cell r="S3250">
            <v>-0.2</v>
          </cell>
          <cell r="T3250">
            <v>0.05</v>
          </cell>
          <cell r="U3250">
            <v>-0.05</v>
          </cell>
          <cell r="V3250">
            <v>0.1</v>
          </cell>
          <cell r="W3250">
            <v>-0.1</v>
          </cell>
          <cell r="X3250">
            <v>0.1</v>
          </cell>
          <cell r="Y3250">
            <v>-0.1</v>
          </cell>
          <cell r="Z3250">
            <v>0.1</v>
          </cell>
          <cell r="AA3250">
            <v>-0.1</v>
          </cell>
          <cell r="AB3250" t="str">
            <v>NIL</v>
          </cell>
          <cell r="AC3250" t="str">
            <v>NIL</v>
          </cell>
          <cell r="AD3250" t="str">
            <v>NIL</v>
          </cell>
          <cell r="AE3250" t="str">
            <v>NIL</v>
          </cell>
          <cell r="AF3250" t="str">
            <v>NIL</v>
          </cell>
          <cell r="AG3250" t="str">
            <v>NIL</v>
          </cell>
        </row>
        <row r="3251">
          <cell r="A3251" t="str">
            <v>21-130</v>
          </cell>
          <cell r="B3251">
            <v>0.2</v>
          </cell>
          <cell r="C3251">
            <v>-0.2</v>
          </cell>
          <cell r="D3251">
            <v>0.1</v>
          </cell>
          <cell r="E3251">
            <v>-0.1</v>
          </cell>
          <cell r="F3251">
            <v>0.05</v>
          </cell>
          <cell r="G3251">
            <v>-0.05</v>
          </cell>
          <cell r="H3251">
            <v>0.1</v>
          </cell>
          <cell r="I3251">
            <v>0</v>
          </cell>
          <cell r="J3251">
            <v>0.1</v>
          </cell>
          <cell r="K3251">
            <v>-0.1</v>
          </cell>
          <cell r="L3251">
            <v>0.05</v>
          </cell>
          <cell r="M3251">
            <v>-0.05</v>
          </cell>
          <cell r="N3251">
            <v>0.1</v>
          </cell>
          <cell r="O3251">
            <v>-0.1</v>
          </cell>
          <cell r="P3251">
            <v>0.1</v>
          </cell>
          <cell r="Q3251">
            <v>-0.1</v>
          </cell>
          <cell r="R3251">
            <v>0.2</v>
          </cell>
          <cell r="S3251">
            <v>-0.2</v>
          </cell>
          <cell r="T3251">
            <v>0.05</v>
          </cell>
          <cell r="U3251">
            <v>-0.05</v>
          </cell>
          <cell r="V3251">
            <v>0.1</v>
          </cell>
          <cell r="W3251">
            <v>-0.1</v>
          </cell>
          <cell r="X3251">
            <v>0.1</v>
          </cell>
          <cell r="Y3251">
            <v>-0.1</v>
          </cell>
          <cell r="Z3251">
            <v>0.1</v>
          </cell>
          <cell r="AA3251">
            <v>-0.1</v>
          </cell>
          <cell r="AB3251" t="str">
            <v>NIL</v>
          </cell>
          <cell r="AC3251" t="str">
            <v>NIL</v>
          </cell>
          <cell r="AD3251" t="str">
            <v>NIL</v>
          </cell>
          <cell r="AE3251" t="str">
            <v>NIL</v>
          </cell>
          <cell r="AF3251" t="str">
            <v>NIL</v>
          </cell>
          <cell r="AG3251" t="str">
            <v>NIL</v>
          </cell>
        </row>
        <row r="3252">
          <cell r="A3252" t="str">
            <v>21-130-1</v>
          </cell>
          <cell r="B3252">
            <v>0.2</v>
          </cell>
          <cell r="C3252">
            <v>-0.2</v>
          </cell>
          <cell r="D3252">
            <v>0.1</v>
          </cell>
          <cell r="E3252">
            <v>-0.1</v>
          </cell>
          <cell r="F3252">
            <v>0.05</v>
          </cell>
          <cell r="G3252">
            <v>-0.05</v>
          </cell>
          <cell r="H3252">
            <v>0.1</v>
          </cell>
          <cell r="I3252">
            <v>0</v>
          </cell>
          <cell r="J3252">
            <v>0.1</v>
          </cell>
          <cell r="K3252">
            <v>-0.1</v>
          </cell>
          <cell r="L3252">
            <v>0.05</v>
          </cell>
          <cell r="M3252">
            <v>-0.05</v>
          </cell>
          <cell r="N3252">
            <v>0.1</v>
          </cell>
          <cell r="O3252">
            <v>-0.1</v>
          </cell>
          <cell r="P3252">
            <v>0.1</v>
          </cell>
          <cell r="Q3252">
            <v>-0.1</v>
          </cell>
          <cell r="R3252">
            <v>0.2</v>
          </cell>
          <cell r="S3252">
            <v>-0.2</v>
          </cell>
          <cell r="T3252">
            <v>0.05</v>
          </cell>
          <cell r="U3252">
            <v>-0.05</v>
          </cell>
          <cell r="V3252">
            <v>0.1</v>
          </cell>
          <cell r="W3252">
            <v>-0.1</v>
          </cell>
          <cell r="X3252">
            <v>0.1</v>
          </cell>
          <cell r="Y3252">
            <v>-0.1</v>
          </cell>
          <cell r="Z3252">
            <v>0.1</v>
          </cell>
          <cell r="AA3252">
            <v>-0.1</v>
          </cell>
          <cell r="AB3252" t="str">
            <v>NIL</v>
          </cell>
          <cell r="AC3252" t="str">
            <v>NIL</v>
          </cell>
          <cell r="AD3252" t="str">
            <v>NIL</v>
          </cell>
          <cell r="AE3252" t="str">
            <v>NIL</v>
          </cell>
          <cell r="AF3252" t="str">
            <v>NIL</v>
          </cell>
          <cell r="AG3252" t="str">
            <v>NIL</v>
          </cell>
        </row>
        <row r="3253">
          <cell r="A3253" t="str">
            <v>21-131</v>
          </cell>
          <cell r="B3253">
            <v>0.2</v>
          </cell>
          <cell r="C3253">
            <v>-0.2</v>
          </cell>
          <cell r="D3253">
            <v>0.1</v>
          </cell>
          <cell r="E3253">
            <v>-0.1</v>
          </cell>
          <cell r="F3253">
            <v>0.05</v>
          </cell>
          <cell r="G3253">
            <v>-0.05</v>
          </cell>
          <cell r="H3253">
            <v>0.1</v>
          </cell>
          <cell r="I3253">
            <v>0</v>
          </cell>
          <cell r="J3253">
            <v>0.1</v>
          </cell>
          <cell r="K3253">
            <v>-0.1</v>
          </cell>
          <cell r="L3253">
            <v>0.05</v>
          </cell>
          <cell r="M3253">
            <v>-0.05</v>
          </cell>
          <cell r="N3253">
            <v>0.1</v>
          </cell>
          <cell r="O3253">
            <v>-0.1</v>
          </cell>
          <cell r="P3253">
            <v>0.1</v>
          </cell>
          <cell r="Q3253">
            <v>-0.1</v>
          </cell>
          <cell r="R3253">
            <v>0.2</v>
          </cell>
          <cell r="S3253">
            <v>-0.2</v>
          </cell>
          <cell r="T3253">
            <v>0.03</v>
          </cell>
          <cell r="U3253">
            <v>-0.03</v>
          </cell>
          <cell r="V3253">
            <v>0.1</v>
          </cell>
          <cell r="W3253">
            <v>-0.1</v>
          </cell>
          <cell r="X3253">
            <v>0.1</v>
          </cell>
          <cell r="Y3253">
            <v>-0.1</v>
          </cell>
          <cell r="Z3253">
            <v>0.1</v>
          </cell>
          <cell r="AA3253">
            <v>-0.1</v>
          </cell>
          <cell r="AB3253">
            <v>0.1</v>
          </cell>
          <cell r="AC3253">
            <v>0</v>
          </cell>
          <cell r="AD3253">
            <v>0.1</v>
          </cell>
          <cell r="AE3253">
            <v>0</v>
          </cell>
          <cell r="AF3253">
            <v>0.1</v>
          </cell>
          <cell r="AG3253">
            <v>0</v>
          </cell>
        </row>
        <row r="3254">
          <cell r="A3254" t="str">
            <v>21-131-1</v>
          </cell>
          <cell r="B3254">
            <v>0.2</v>
          </cell>
          <cell r="C3254">
            <v>-0.2</v>
          </cell>
          <cell r="D3254">
            <v>0.1</v>
          </cell>
          <cell r="E3254">
            <v>-0.1</v>
          </cell>
          <cell r="F3254">
            <v>0.05</v>
          </cell>
          <cell r="G3254">
            <v>-0.05</v>
          </cell>
          <cell r="H3254">
            <v>0.1</v>
          </cell>
          <cell r="I3254">
            <v>0</v>
          </cell>
          <cell r="J3254">
            <v>0.1</v>
          </cell>
          <cell r="K3254">
            <v>-0.1</v>
          </cell>
          <cell r="L3254">
            <v>0.05</v>
          </cell>
          <cell r="M3254">
            <v>-0.05</v>
          </cell>
          <cell r="N3254">
            <v>0.1</v>
          </cell>
          <cell r="O3254">
            <v>-0.1</v>
          </cell>
          <cell r="P3254">
            <v>0.1</v>
          </cell>
          <cell r="Q3254">
            <v>-0.1</v>
          </cell>
          <cell r="R3254">
            <v>0.2</v>
          </cell>
          <cell r="S3254">
            <v>-0.2</v>
          </cell>
          <cell r="T3254">
            <v>0.03</v>
          </cell>
          <cell r="U3254">
            <v>-0.03</v>
          </cell>
          <cell r="V3254">
            <v>0.1</v>
          </cell>
          <cell r="W3254">
            <v>-0.1</v>
          </cell>
          <cell r="X3254">
            <v>0.1</v>
          </cell>
          <cell r="Y3254">
            <v>-0.1</v>
          </cell>
          <cell r="Z3254">
            <v>0.1</v>
          </cell>
          <cell r="AA3254">
            <v>-0.1</v>
          </cell>
          <cell r="AB3254" t="str">
            <v>NIL</v>
          </cell>
          <cell r="AC3254" t="str">
            <v>NIL</v>
          </cell>
          <cell r="AD3254" t="str">
            <v>NIL</v>
          </cell>
          <cell r="AE3254" t="str">
            <v>NIL</v>
          </cell>
          <cell r="AF3254" t="str">
            <v>NIL</v>
          </cell>
          <cell r="AG3254" t="str">
            <v>NIL</v>
          </cell>
        </row>
        <row r="3255">
          <cell r="A3255" t="str">
            <v>21-133</v>
          </cell>
          <cell r="B3255">
            <v>0.2</v>
          </cell>
          <cell r="C3255">
            <v>-0.2</v>
          </cell>
          <cell r="D3255">
            <v>0.1</v>
          </cell>
          <cell r="E3255">
            <v>-0.1</v>
          </cell>
          <cell r="F3255">
            <v>0.05</v>
          </cell>
          <cell r="G3255">
            <v>-0.05</v>
          </cell>
          <cell r="H3255">
            <v>0.1</v>
          </cell>
          <cell r="I3255">
            <v>0</v>
          </cell>
          <cell r="J3255">
            <v>0.1</v>
          </cell>
          <cell r="K3255">
            <v>-0.1</v>
          </cell>
          <cell r="L3255">
            <v>0.05</v>
          </cell>
          <cell r="M3255">
            <v>-0.05</v>
          </cell>
          <cell r="N3255">
            <v>0.1</v>
          </cell>
          <cell r="O3255">
            <v>-0.1</v>
          </cell>
          <cell r="P3255">
            <v>0.05</v>
          </cell>
          <cell r="Q3255">
            <v>-0.05</v>
          </cell>
          <cell r="R3255">
            <v>0.2</v>
          </cell>
          <cell r="S3255">
            <v>-0.2</v>
          </cell>
          <cell r="T3255">
            <v>0.05</v>
          </cell>
          <cell r="U3255">
            <v>-0.05</v>
          </cell>
          <cell r="V3255">
            <v>0.1</v>
          </cell>
          <cell r="W3255">
            <v>-0.1</v>
          </cell>
          <cell r="X3255">
            <v>0.1</v>
          </cell>
          <cell r="Y3255">
            <v>-0.1</v>
          </cell>
          <cell r="Z3255">
            <v>0.1</v>
          </cell>
          <cell r="AA3255">
            <v>-0.1</v>
          </cell>
          <cell r="AB3255">
            <v>0.1</v>
          </cell>
          <cell r="AC3255">
            <v>-0.1</v>
          </cell>
          <cell r="AD3255">
            <v>0.1</v>
          </cell>
          <cell r="AE3255">
            <v>-0.1</v>
          </cell>
          <cell r="AF3255">
            <v>0.1</v>
          </cell>
          <cell r="AG3255">
            <v>-0.1</v>
          </cell>
        </row>
        <row r="3256">
          <cell r="A3256" t="str">
            <v>21-134</v>
          </cell>
          <cell r="B3256">
            <v>0.2</v>
          </cell>
          <cell r="C3256">
            <v>-0.2</v>
          </cell>
          <cell r="D3256">
            <v>0.1</v>
          </cell>
          <cell r="E3256">
            <v>-0.1</v>
          </cell>
          <cell r="F3256">
            <v>0.05</v>
          </cell>
          <cell r="G3256">
            <v>-0.05</v>
          </cell>
          <cell r="H3256">
            <v>0.1</v>
          </cell>
          <cell r="I3256">
            <v>0</v>
          </cell>
          <cell r="J3256">
            <v>0.1</v>
          </cell>
          <cell r="K3256">
            <v>-0.1</v>
          </cell>
          <cell r="L3256">
            <v>0.05</v>
          </cell>
          <cell r="M3256">
            <v>-0.05</v>
          </cell>
          <cell r="N3256">
            <v>0.1</v>
          </cell>
          <cell r="O3256">
            <v>-0.1</v>
          </cell>
          <cell r="P3256">
            <v>0.05</v>
          </cell>
          <cell r="Q3256">
            <v>-0.05</v>
          </cell>
          <cell r="R3256">
            <v>0.2</v>
          </cell>
          <cell r="S3256">
            <v>-0.2</v>
          </cell>
          <cell r="T3256">
            <v>0.03</v>
          </cell>
          <cell r="U3256">
            <v>-0.03</v>
          </cell>
          <cell r="V3256">
            <v>0.1</v>
          </cell>
          <cell r="W3256">
            <v>-0.1</v>
          </cell>
          <cell r="X3256">
            <v>0.1</v>
          </cell>
          <cell r="Y3256">
            <v>-0.1</v>
          </cell>
          <cell r="Z3256">
            <v>0.1</v>
          </cell>
          <cell r="AA3256">
            <v>-0.1</v>
          </cell>
          <cell r="AB3256" t="str">
            <v>NIL</v>
          </cell>
          <cell r="AC3256" t="str">
            <v>NIL</v>
          </cell>
          <cell r="AD3256" t="str">
            <v>NIL</v>
          </cell>
          <cell r="AE3256" t="str">
            <v>NIL</v>
          </cell>
          <cell r="AF3256" t="str">
            <v>NIL</v>
          </cell>
          <cell r="AG3256" t="str">
            <v>NIL</v>
          </cell>
        </row>
        <row r="3257">
          <cell r="A3257" t="str">
            <v>21-134N</v>
          </cell>
          <cell r="B3257">
            <v>0.2</v>
          </cell>
          <cell r="C3257">
            <v>-0.2</v>
          </cell>
          <cell r="D3257">
            <v>0.1</v>
          </cell>
          <cell r="E3257">
            <v>-0.1</v>
          </cell>
          <cell r="F3257">
            <v>0.05</v>
          </cell>
          <cell r="G3257">
            <v>-0.05</v>
          </cell>
          <cell r="H3257">
            <v>0.1</v>
          </cell>
          <cell r="I3257">
            <v>0</v>
          </cell>
          <cell r="J3257" t="str">
            <v>NIL</v>
          </cell>
          <cell r="K3257" t="str">
            <v>NIL</v>
          </cell>
          <cell r="L3257">
            <v>0.05</v>
          </cell>
          <cell r="M3257">
            <v>-0.05</v>
          </cell>
          <cell r="N3257">
            <v>0.1</v>
          </cell>
          <cell r="O3257">
            <v>-0.1</v>
          </cell>
          <cell r="P3257">
            <v>0.05</v>
          </cell>
          <cell r="Q3257">
            <v>-0.05</v>
          </cell>
          <cell r="R3257">
            <v>0.2</v>
          </cell>
          <cell r="S3257">
            <v>-0.2</v>
          </cell>
          <cell r="T3257">
            <v>0.03</v>
          </cell>
          <cell r="U3257">
            <v>-0.03</v>
          </cell>
          <cell r="V3257">
            <v>0.1</v>
          </cell>
          <cell r="W3257">
            <v>-0.1</v>
          </cell>
          <cell r="X3257">
            <v>0.1</v>
          </cell>
          <cell r="Y3257">
            <v>-0.1</v>
          </cell>
          <cell r="Z3257">
            <v>0.1</v>
          </cell>
          <cell r="AA3257">
            <v>-0.1</v>
          </cell>
          <cell r="AB3257" t="str">
            <v>NIL</v>
          </cell>
          <cell r="AC3257" t="str">
            <v>NIL</v>
          </cell>
          <cell r="AD3257" t="str">
            <v>NIL</v>
          </cell>
          <cell r="AE3257" t="str">
            <v>NIL</v>
          </cell>
          <cell r="AF3257" t="str">
            <v>NIL</v>
          </cell>
          <cell r="AG3257" t="str">
            <v>NIL</v>
          </cell>
        </row>
        <row r="3258">
          <cell r="A3258" t="str">
            <v>21-134N-1</v>
          </cell>
          <cell r="B3258">
            <v>0.2</v>
          </cell>
          <cell r="C3258">
            <v>-0.2</v>
          </cell>
          <cell r="D3258">
            <v>0.1</v>
          </cell>
          <cell r="E3258">
            <v>-0.1</v>
          </cell>
          <cell r="F3258">
            <v>0.05</v>
          </cell>
          <cell r="G3258">
            <v>-0.05</v>
          </cell>
          <cell r="H3258">
            <v>0.1</v>
          </cell>
          <cell r="I3258">
            <v>0</v>
          </cell>
          <cell r="J3258" t="str">
            <v>NIL</v>
          </cell>
          <cell r="K3258" t="str">
            <v>NIL</v>
          </cell>
          <cell r="L3258">
            <v>0.05</v>
          </cell>
          <cell r="M3258">
            <v>-0.05</v>
          </cell>
          <cell r="N3258">
            <v>0.1</v>
          </cell>
          <cell r="O3258">
            <v>-0.1</v>
          </cell>
          <cell r="P3258">
            <v>0.05</v>
          </cell>
          <cell r="Q3258">
            <v>-0.05</v>
          </cell>
          <cell r="R3258">
            <v>0.2</v>
          </cell>
          <cell r="S3258">
            <v>-0.2</v>
          </cell>
          <cell r="T3258">
            <v>0.05</v>
          </cell>
          <cell r="U3258">
            <v>-0.05</v>
          </cell>
          <cell r="V3258">
            <v>0.1</v>
          </cell>
          <cell r="W3258">
            <v>-0.1</v>
          </cell>
          <cell r="X3258">
            <v>0.1</v>
          </cell>
          <cell r="Y3258">
            <v>-0.1</v>
          </cell>
          <cell r="Z3258">
            <v>0.1</v>
          </cell>
          <cell r="AA3258">
            <v>-0.1</v>
          </cell>
          <cell r="AB3258" t="str">
            <v>NIL</v>
          </cell>
          <cell r="AC3258" t="str">
            <v>NIL</v>
          </cell>
          <cell r="AD3258" t="str">
            <v>NIL</v>
          </cell>
          <cell r="AE3258" t="str">
            <v>NIL</v>
          </cell>
          <cell r="AF3258" t="str">
            <v>NIL</v>
          </cell>
          <cell r="AG3258" t="str">
            <v>NIL</v>
          </cell>
        </row>
        <row r="3259">
          <cell r="A3259" t="str">
            <v>21-138</v>
          </cell>
          <cell r="B3259">
            <v>0.2</v>
          </cell>
          <cell r="C3259">
            <v>-0.2</v>
          </cell>
          <cell r="D3259">
            <v>0.1</v>
          </cell>
          <cell r="E3259">
            <v>-0.1</v>
          </cell>
          <cell r="F3259">
            <v>0.05</v>
          </cell>
          <cell r="G3259">
            <v>-0.05</v>
          </cell>
          <cell r="H3259">
            <v>0.1</v>
          </cell>
          <cell r="I3259">
            <v>0</v>
          </cell>
          <cell r="J3259">
            <v>0.1</v>
          </cell>
          <cell r="K3259">
            <v>-0.1</v>
          </cell>
          <cell r="L3259">
            <v>0.05</v>
          </cell>
          <cell r="M3259">
            <v>-0.05</v>
          </cell>
          <cell r="N3259">
            <v>0.1</v>
          </cell>
          <cell r="O3259">
            <v>-0.1</v>
          </cell>
          <cell r="P3259">
            <v>0.05</v>
          </cell>
          <cell r="Q3259">
            <v>-0.05</v>
          </cell>
          <cell r="R3259">
            <v>0.2</v>
          </cell>
          <cell r="S3259">
            <v>-0.2</v>
          </cell>
          <cell r="T3259">
            <v>0.05</v>
          </cell>
          <cell r="U3259">
            <v>-0.05</v>
          </cell>
          <cell r="V3259">
            <v>0.1</v>
          </cell>
          <cell r="W3259">
            <v>-0.1</v>
          </cell>
          <cell r="X3259">
            <v>0.1</v>
          </cell>
          <cell r="Y3259">
            <v>-0.1</v>
          </cell>
          <cell r="Z3259">
            <v>0.1</v>
          </cell>
          <cell r="AA3259">
            <v>-0.1</v>
          </cell>
          <cell r="AB3259" t="str">
            <v>NIL</v>
          </cell>
          <cell r="AC3259" t="str">
            <v>NIL</v>
          </cell>
          <cell r="AD3259" t="str">
            <v>NIL</v>
          </cell>
          <cell r="AE3259" t="str">
            <v>NIL</v>
          </cell>
          <cell r="AF3259" t="str">
            <v>NIL</v>
          </cell>
          <cell r="AG3259" t="str">
            <v>NIL</v>
          </cell>
        </row>
        <row r="3260">
          <cell r="A3260" t="str">
            <v>21-139</v>
          </cell>
          <cell r="B3260">
            <v>0.2</v>
          </cell>
          <cell r="C3260">
            <v>-0.2</v>
          </cell>
          <cell r="D3260">
            <v>0.1</v>
          </cell>
          <cell r="E3260">
            <v>-0.1</v>
          </cell>
          <cell r="F3260">
            <v>0.05</v>
          </cell>
          <cell r="G3260">
            <v>-0.05</v>
          </cell>
          <cell r="H3260">
            <v>0.1</v>
          </cell>
          <cell r="I3260">
            <v>0</v>
          </cell>
          <cell r="J3260">
            <v>0.1</v>
          </cell>
          <cell r="K3260">
            <v>-0.1</v>
          </cell>
          <cell r="L3260">
            <v>0.05</v>
          </cell>
          <cell r="M3260">
            <v>-0.05</v>
          </cell>
          <cell r="N3260">
            <v>0.1</v>
          </cell>
          <cell r="O3260">
            <v>-0.1</v>
          </cell>
          <cell r="P3260">
            <v>0.05</v>
          </cell>
          <cell r="Q3260">
            <v>-0.05</v>
          </cell>
          <cell r="R3260">
            <v>0.2</v>
          </cell>
          <cell r="S3260">
            <v>-0.2</v>
          </cell>
          <cell r="T3260">
            <v>0.05</v>
          </cell>
          <cell r="U3260">
            <v>-0.05</v>
          </cell>
          <cell r="V3260">
            <v>0.1</v>
          </cell>
          <cell r="W3260">
            <v>-0.1</v>
          </cell>
          <cell r="X3260">
            <v>0.1</v>
          </cell>
          <cell r="Y3260">
            <v>-0.1</v>
          </cell>
          <cell r="Z3260">
            <v>0.1</v>
          </cell>
          <cell r="AA3260">
            <v>-0.1</v>
          </cell>
          <cell r="AB3260" t="str">
            <v>NIL</v>
          </cell>
          <cell r="AC3260" t="str">
            <v>NIL</v>
          </cell>
          <cell r="AD3260" t="str">
            <v>NIL</v>
          </cell>
          <cell r="AE3260" t="str">
            <v>NIL</v>
          </cell>
          <cell r="AF3260" t="str">
            <v>NIL</v>
          </cell>
          <cell r="AG3260" t="str">
            <v>NIL</v>
          </cell>
        </row>
        <row r="3261">
          <cell r="A3261" t="str">
            <v>21-144</v>
          </cell>
          <cell r="B3261">
            <v>0.2</v>
          </cell>
          <cell r="C3261">
            <v>-0.2</v>
          </cell>
          <cell r="D3261">
            <v>0.1</v>
          </cell>
          <cell r="E3261">
            <v>-0.1</v>
          </cell>
          <cell r="F3261">
            <v>0.05</v>
          </cell>
          <cell r="G3261">
            <v>-0.05</v>
          </cell>
          <cell r="H3261">
            <v>0.1</v>
          </cell>
          <cell r="I3261">
            <v>0</v>
          </cell>
          <cell r="J3261">
            <v>0.1</v>
          </cell>
          <cell r="K3261">
            <v>-0.1</v>
          </cell>
          <cell r="L3261">
            <v>0.05</v>
          </cell>
          <cell r="M3261">
            <v>-0.05</v>
          </cell>
          <cell r="N3261">
            <v>0.1</v>
          </cell>
          <cell r="O3261">
            <v>-0.1</v>
          </cell>
          <cell r="P3261">
            <v>0.05</v>
          </cell>
          <cell r="Q3261">
            <v>-0.05</v>
          </cell>
          <cell r="R3261">
            <v>0.2</v>
          </cell>
          <cell r="S3261">
            <v>-0.2</v>
          </cell>
          <cell r="T3261">
            <v>0.05</v>
          </cell>
          <cell r="U3261">
            <v>-0.05</v>
          </cell>
          <cell r="V3261">
            <v>0.1</v>
          </cell>
          <cell r="W3261">
            <v>-0.1</v>
          </cell>
          <cell r="X3261">
            <v>0.1</v>
          </cell>
          <cell r="Y3261">
            <v>-0.1</v>
          </cell>
          <cell r="Z3261">
            <v>0.1</v>
          </cell>
          <cell r="AA3261">
            <v>-0.1</v>
          </cell>
          <cell r="AB3261" t="str">
            <v>NIL</v>
          </cell>
          <cell r="AC3261" t="str">
            <v>NIL</v>
          </cell>
          <cell r="AD3261" t="str">
            <v>NIL</v>
          </cell>
          <cell r="AE3261" t="str">
            <v>NIL</v>
          </cell>
          <cell r="AF3261" t="str">
            <v>NIL</v>
          </cell>
          <cell r="AG3261" t="str">
            <v>NIL</v>
          </cell>
        </row>
        <row r="3262">
          <cell r="A3262" t="str">
            <v>21-144N</v>
          </cell>
          <cell r="B3262">
            <v>0.2</v>
          </cell>
          <cell r="C3262">
            <v>-0.2</v>
          </cell>
          <cell r="D3262">
            <v>0.1</v>
          </cell>
          <cell r="E3262">
            <v>-0.1</v>
          </cell>
          <cell r="F3262">
            <v>0.05</v>
          </cell>
          <cell r="G3262">
            <v>-0.05</v>
          </cell>
          <cell r="H3262">
            <v>0.1</v>
          </cell>
          <cell r="I3262">
            <v>0</v>
          </cell>
          <cell r="J3262" t="str">
            <v>NIL</v>
          </cell>
          <cell r="K3262" t="str">
            <v>NIL</v>
          </cell>
          <cell r="L3262">
            <v>0.05</v>
          </cell>
          <cell r="M3262">
            <v>-0.05</v>
          </cell>
          <cell r="N3262">
            <v>0.1</v>
          </cell>
          <cell r="O3262">
            <v>-0.1</v>
          </cell>
          <cell r="P3262">
            <v>0.05</v>
          </cell>
          <cell r="Q3262">
            <v>-0.05</v>
          </cell>
          <cell r="R3262">
            <v>0.2</v>
          </cell>
          <cell r="S3262">
            <v>-0.2</v>
          </cell>
          <cell r="T3262">
            <v>0.05</v>
          </cell>
          <cell r="U3262">
            <v>-0.05</v>
          </cell>
          <cell r="V3262">
            <v>0.1</v>
          </cell>
          <cell r="W3262">
            <v>-0.1</v>
          </cell>
          <cell r="X3262">
            <v>0.1</v>
          </cell>
          <cell r="Y3262">
            <v>-0.1</v>
          </cell>
          <cell r="Z3262">
            <v>0.1</v>
          </cell>
          <cell r="AA3262">
            <v>-0.1</v>
          </cell>
          <cell r="AB3262" t="str">
            <v>NIL</v>
          </cell>
          <cell r="AC3262" t="str">
            <v>NIL</v>
          </cell>
          <cell r="AD3262" t="str">
            <v>NIL</v>
          </cell>
          <cell r="AE3262" t="str">
            <v>NIL</v>
          </cell>
          <cell r="AF3262" t="str">
            <v>NIL</v>
          </cell>
          <cell r="AG3262" t="str">
            <v>NIL</v>
          </cell>
        </row>
        <row r="3263">
          <cell r="A3263" t="str">
            <v>21-145</v>
          </cell>
          <cell r="B3263">
            <v>0.2</v>
          </cell>
          <cell r="C3263">
            <v>-0.2</v>
          </cell>
          <cell r="D3263">
            <v>0.1</v>
          </cell>
          <cell r="E3263">
            <v>-0.1</v>
          </cell>
          <cell r="F3263">
            <v>0.05</v>
          </cell>
          <cell r="G3263">
            <v>-0.05</v>
          </cell>
          <cell r="H3263">
            <v>0.1</v>
          </cell>
          <cell r="I3263">
            <v>0</v>
          </cell>
          <cell r="J3263">
            <v>0.1</v>
          </cell>
          <cell r="K3263">
            <v>-0.1</v>
          </cell>
          <cell r="L3263">
            <v>0.05</v>
          </cell>
          <cell r="M3263">
            <v>-0.05</v>
          </cell>
          <cell r="N3263">
            <v>0.1</v>
          </cell>
          <cell r="O3263">
            <v>-0.1</v>
          </cell>
          <cell r="P3263">
            <v>0.05</v>
          </cell>
          <cell r="Q3263">
            <v>-0.05</v>
          </cell>
          <cell r="R3263">
            <v>0.2</v>
          </cell>
          <cell r="S3263">
            <v>-0.2</v>
          </cell>
          <cell r="T3263">
            <v>0.05</v>
          </cell>
          <cell r="U3263">
            <v>-0.05</v>
          </cell>
          <cell r="V3263">
            <v>0.1</v>
          </cell>
          <cell r="W3263">
            <v>-0.1</v>
          </cell>
          <cell r="X3263">
            <v>0.1</v>
          </cell>
          <cell r="Y3263">
            <v>-0.1</v>
          </cell>
          <cell r="Z3263">
            <v>0.1</v>
          </cell>
          <cell r="AA3263">
            <v>-0.1</v>
          </cell>
          <cell r="AB3263" t="str">
            <v>NIL</v>
          </cell>
          <cell r="AC3263" t="str">
            <v>NIL</v>
          </cell>
          <cell r="AD3263" t="str">
            <v>NIL</v>
          </cell>
          <cell r="AE3263" t="str">
            <v>NIL</v>
          </cell>
          <cell r="AF3263" t="str">
            <v>NIL</v>
          </cell>
          <cell r="AG3263" t="str">
            <v>NIL</v>
          </cell>
        </row>
        <row r="3264">
          <cell r="A3264" t="str">
            <v>21-145-1</v>
          </cell>
          <cell r="B3264">
            <v>0.1</v>
          </cell>
          <cell r="C3264">
            <v>-0.1</v>
          </cell>
          <cell r="D3264">
            <v>0.1</v>
          </cell>
          <cell r="E3264">
            <v>-0.1</v>
          </cell>
          <cell r="F3264">
            <v>0.1</v>
          </cell>
          <cell r="G3264">
            <v>-0.1</v>
          </cell>
          <cell r="H3264">
            <v>0.1</v>
          </cell>
          <cell r="I3264">
            <v>-0.1</v>
          </cell>
          <cell r="J3264">
            <v>0.1</v>
          </cell>
          <cell r="K3264">
            <v>-0.1</v>
          </cell>
          <cell r="L3264">
            <v>0.1</v>
          </cell>
          <cell r="M3264">
            <v>-0.1</v>
          </cell>
          <cell r="N3264">
            <v>0.1</v>
          </cell>
          <cell r="O3264">
            <v>-0.1</v>
          </cell>
          <cell r="P3264">
            <v>0.1</v>
          </cell>
          <cell r="Q3264">
            <v>-0.1</v>
          </cell>
          <cell r="R3264">
            <v>0.2</v>
          </cell>
          <cell r="S3264">
            <v>-0.2</v>
          </cell>
          <cell r="T3264">
            <v>0.05</v>
          </cell>
          <cell r="U3264">
            <v>-0.05</v>
          </cell>
          <cell r="V3264">
            <v>0.1</v>
          </cell>
          <cell r="W3264">
            <v>-0.1</v>
          </cell>
          <cell r="X3264">
            <v>0.1</v>
          </cell>
          <cell r="Y3264">
            <v>-0.1</v>
          </cell>
          <cell r="Z3264">
            <v>0.1</v>
          </cell>
          <cell r="AA3264">
            <v>-0.1</v>
          </cell>
          <cell r="AB3264" t="str">
            <v>NIL</v>
          </cell>
          <cell r="AC3264" t="str">
            <v>NIL</v>
          </cell>
          <cell r="AD3264" t="str">
            <v>NIL</v>
          </cell>
          <cell r="AE3264" t="str">
            <v>NIL</v>
          </cell>
          <cell r="AF3264" t="str">
            <v>NIL</v>
          </cell>
          <cell r="AG3264" t="str">
            <v>NIL</v>
          </cell>
        </row>
        <row r="3265">
          <cell r="A3265" t="str">
            <v>21-147</v>
          </cell>
          <cell r="B3265">
            <v>0.2</v>
          </cell>
          <cell r="C3265">
            <v>-0.2</v>
          </cell>
          <cell r="D3265">
            <v>0.1</v>
          </cell>
          <cell r="E3265">
            <v>-0.1</v>
          </cell>
          <cell r="F3265">
            <v>0.05</v>
          </cell>
          <cell r="G3265">
            <v>-0.05</v>
          </cell>
          <cell r="H3265">
            <v>0.1</v>
          </cell>
          <cell r="I3265">
            <v>0</v>
          </cell>
          <cell r="J3265">
            <v>0.1</v>
          </cell>
          <cell r="K3265">
            <v>-0.1</v>
          </cell>
          <cell r="L3265">
            <v>0.05</v>
          </cell>
          <cell r="M3265">
            <v>-0.05</v>
          </cell>
          <cell r="N3265">
            <v>0.1</v>
          </cell>
          <cell r="O3265">
            <v>-0.1</v>
          </cell>
          <cell r="P3265">
            <v>0.05</v>
          </cell>
          <cell r="Q3265">
            <v>-0.05</v>
          </cell>
          <cell r="R3265">
            <v>0.2</v>
          </cell>
          <cell r="S3265">
            <v>-0.2</v>
          </cell>
          <cell r="T3265">
            <v>0.05</v>
          </cell>
          <cell r="U3265">
            <v>-0.05</v>
          </cell>
          <cell r="V3265">
            <v>0.1</v>
          </cell>
          <cell r="W3265">
            <v>-0.1</v>
          </cell>
          <cell r="X3265">
            <v>0.1</v>
          </cell>
          <cell r="Y3265">
            <v>-0.1</v>
          </cell>
          <cell r="Z3265">
            <v>0.1</v>
          </cell>
          <cell r="AA3265">
            <v>-0.1</v>
          </cell>
          <cell r="AB3265" t="str">
            <v>NIL</v>
          </cell>
          <cell r="AC3265" t="str">
            <v>NIL</v>
          </cell>
          <cell r="AD3265" t="str">
            <v>NIL</v>
          </cell>
          <cell r="AE3265" t="str">
            <v>NIL</v>
          </cell>
          <cell r="AF3265" t="str">
            <v>NIL</v>
          </cell>
          <cell r="AG3265" t="str">
            <v>NIL</v>
          </cell>
        </row>
        <row r="3266">
          <cell r="A3266" t="str">
            <v>21-151</v>
          </cell>
          <cell r="B3266">
            <v>0.2</v>
          </cell>
          <cell r="C3266">
            <v>-0.2</v>
          </cell>
          <cell r="D3266">
            <v>0.1</v>
          </cell>
          <cell r="E3266">
            <v>-0.1</v>
          </cell>
          <cell r="F3266">
            <v>0.1</v>
          </cell>
          <cell r="G3266">
            <v>-0.1</v>
          </cell>
          <cell r="H3266">
            <v>0.1</v>
          </cell>
          <cell r="I3266">
            <v>-0.1</v>
          </cell>
          <cell r="J3266">
            <v>0.05</v>
          </cell>
          <cell r="K3266">
            <v>-0.05</v>
          </cell>
          <cell r="L3266">
            <v>0.1</v>
          </cell>
          <cell r="M3266">
            <v>-0.1</v>
          </cell>
          <cell r="N3266">
            <v>0.1</v>
          </cell>
          <cell r="O3266">
            <v>-0.1</v>
          </cell>
          <cell r="P3266">
            <v>0.05</v>
          </cell>
          <cell r="Q3266">
            <v>-0.05</v>
          </cell>
          <cell r="R3266">
            <v>0.2</v>
          </cell>
          <cell r="S3266">
            <v>-0.2</v>
          </cell>
          <cell r="T3266">
            <v>0.02</v>
          </cell>
          <cell r="U3266">
            <v>-0.02</v>
          </cell>
          <cell r="V3266">
            <v>0.1</v>
          </cell>
          <cell r="W3266">
            <v>-0.1</v>
          </cell>
          <cell r="X3266">
            <v>0.1</v>
          </cell>
          <cell r="Y3266">
            <v>-0.1</v>
          </cell>
          <cell r="Z3266">
            <v>0.1</v>
          </cell>
          <cell r="AA3266">
            <v>-0.1</v>
          </cell>
          <cell r="AB3266" t="str">
            <v>NIL</v>
          </cell>
          <cell r="AC3266" t="str">
            <v>NIL</v>
          </cell>
          <cell r="AD3266" t="str">
            <v>NIL</v>
          </cell>
          <cell r="AE3266" t="str">
            <v>NIL</v>
          </cell>
          <cell r="AF3266" t="str">
            <v>NIL</v>
          </cell>
          <cell r="AG3266" t="str">
            <v>NIL</v>
          </cell>
        </row>
        <row r="3267">
          <cell r="A3267" t="str">
            <v>21-153</v>
          </cell>
          <cell r="B3267">
            <v>0.2</v>
          </cell>
          <cell r="C3267">
            <v>-0.2</v>
          </cell>
          <cell r="D3267">
            <v>0.1</v>
          </cell>
          <cell r="E3267">
            <v>-0.1</v>
          </cell>
          <cell r="F3267">
            <v>0.1</v>
          </cell>
          <cell r="G3267">
            <v>-0.1</v>
          </cell>
          <cell r="H3267">
            <v>0.1</v>
          </cell>
          <cell r="I3267">
            <v>-0.1</v>
          </cell>
          <cell r="J3267">
            <v>0.1</v>
          </cell>
          <cell r="K3267">
            <v>-0.1</v>
          </cell>
          <cell r="L3267">
            <v>0.1</v>
          </cell>
          <cell r="M3267">
            <v>-0.1</v>
          </cell>
          <cell r="N3267">
            <v>0.1</v>
          </cell>
          <cell r="O3267">
            <v>-0.1</v>
          </cell>
          <cell r="P3267">
            <v>0.1</v>
          </cell>
          <cell r="Q3267">
            <v>-0.1</v>
          </cell>
          <cell r="R3267">
            <v>0.2</v>
          </cell>
          <cell r="S3267">
            <v>-0.2</v>
          </cell>
          <cell r="T3267">
            <v>0.05</v>
          </cell>
          <cell r="U3267">
            <v>-0.05</v>
          </cell>
          <cell r="V3267">
            <v>0.1</v>
          </cell>
          <cell r="W3267">
            <v>-0.1</v>
          </cell>
          <cell r="X3267">
            <v>0.1</v>
          </cell>
          <cell r="Y3267">
            <v>-0.1</v>
          </cell>
          <cell r="Z3267">
            <v>0.1</v>
          </cell>
          <cell r="AA3267">
            <v>-0.1</v>
          </cell>
          <cell r="AB3267" t="str">
            <v>NIL</v>
          </cell>
          <cell r="AC3267" t="str">
            <v>NIL</v>
          </cell>
          <cell r="AD3267" t="str">
            <v>NIL</v>
          </cell>
          <cell r="AE3267" t="str">
            <v>NIL</v>
          </cell>
          <cell r="AF3267" t="str">
            <v>NIL</v>
          </cell>
          <cell r="AG3267" t="str">
            <v>NIL</v>
          </cell>
        </row>
        <row r="3268">
          <cell r="A3268" t="str">
            <v>21-153-1</v>
          </cell>
          <cell r="B3268">
            <v>0.2</v>
          </cell>
          <cell r="C3268">
            <v>-0.2</v>
          </cell>
          <cell r="D3268">
            <v>0.1</v>
          </cell>
          <cell r="E3268">
            <v>-0.1</v>
          </cell>
          <cell r="F3268">
            <v>0.05</v>
          </cell>
          <cell r="G3268">
            <v>-0.05</v>
          </cell>
          <cell r="H3268">
            <v>0.1</v>
          </cell>
          <cell r="I3268">
            <v>0</v>
          </cell>
          <cell r="J3268">
            <v>0.1</v>
          </cell>
          <cell r="K3268">
            <v>-0.1</v>
          </cell>
          <cell r="L3268">
            <v>0.05</v>
          </cell>
          <cell r="M3268">
            <v>-0.05</v>
          </cell>
          <cell r="N3268">
            <v>0.1</v>
          </cell>
          <cell r="O3268">
            <v>-0.1</v>
          </cell>
          <cell r="P3268">
            <v>0.05</v>
          </cell>
          <cell r="Q3268">
            <v>-0.05</v>
          </cell>
          <cell r="R3268">
            <v>0.2</v>
          </cell>
          <cell r="S3268">
            <v>-0.2</v>
          </cell>
          <cell r="T3268">
            <v>0.05</v>
          </cell>
          <cell r="U3268">
            <v>-0.05</v>
          </cell>
          <cell r="V3268">
            <v>0.1</v>
          </cell>
          <cell r="W3268">
            <v>-0.1</v>
          </cell>
          <cell r="X3268">
            <v>0.1</v>
          </cell>
          <cell r="Y3268">
            <v>-0.1</v>
          </cell>
          <cell r="Z3268">
            <v>0.1</v>
          </cell>
          <cell r="AA3268">
            <v>-0.1</v>
          </cell>
          <cell r="AB3268" t="str">
            <v>NIL</v>
          </cell>
          <cell r="AC3268" t="str">
            <v>NIL</v>
          </cell>
          <cell r="AD3268" t="str">
            <v>NIL</v>
          </cell>
          <cell r="AE3268" t="str">
            <v>NIL</v>
          </cell>
          <cell r="AF3268" t="str">
            <v>NIL</v>
          </cell>
          <cell r="AG3268" t="str">
            <v>NIL</v>
          </cell>
        </row>
        <row r="3269">
          <cell r="A3269" t="str">
            <v>21-154</v>
          </cell>
          <cell r="B3269">
            <v>0.2</v>
          </cell>
          <cell r="C3269">
            <v>-0.2</v>
          </cell>
          <cell r="D3269">
            <v>0.1</v>
          </cell>
          <cell r="E3269">
            <v>-0.1</v>
          </cell>
          <cell r="F3269">
            <v>0.05</v>
          </cell>
          <cell r="G3269">
            <v>-0.05</v>
          </cell>
          <cell r="H3269">
            <v>0.1</v>
          </cell>
          <cell r="I3269">
            <v>0</v>
          </cell>
          <cell r="J3269">
            <v>0.1</v>
          </cell>
          <cell r="K3269">
            <v>-0.1</v>
          </cell>
          <cell r="L3269">
            <v>0.05</v>
          </cell>
          <cell r="M3269">
            <v>-0.05</v>
          </cell>
          <cell r="N3269">
            <v>0.1</v>
          </cell>
          <cell r="O3269">
            <v>-0.1</v>
          </cell>
          <cell r="P3269">
            <v>0.1</v>
          </cell>
          <cell r="Q3269">
            <v>-0.1</v>
          </cell>
          <cell r="R3269">
            <v>0.2</v>
          </cell>
          <cell r="S3269">
            <v>-0.2</v>
          </cell>
          <cell r="T3269">
            <v>0.05</v>
          </cell>
          <cell r="U3269">
            <v>-0.05</v>
          </cell>
          <cell r="V3269">
            <v>0.1</v>
          </cell>
          <cell r="W3269">
            <v>-0.1</v>
          </cell>
          <cell r="X3269">
            <v>0.1</v>
          </cell>
          <cell r="Y3269">
            <v>-0.1</v>
          </cell>
          <cell r="Z3269">
            <v>0.1</v>
          </cell>
          <cell r="AA3269">
            <v>-0.1</v>
          </cell>
          <cell r="AB3269" t="str">
            <v>NIL</v>
          </cell>
          <cell r="AC3269" t="str">
            <v>NIL</v>
          </cell>
          <cell r="AD3269" t="str">
            <v>NIL</v>
          </cell>
          <cell r="AE3269" t="str">
            <v>NIL</v>
          </cell>
          <cell r="AF3269" t="str">
            <v>NIL</v>
          </cell>
          <cell r="AG3269" t="str">
            <v>NIL</v>
          </cell>
        </row>
        <row r="3270">
          <cell r="A3270" t="str">
            <v>21-155</v>
          </cell>
          <cell r="B3270">
            <v>0.2</v>
          </cell>
          <cell r="C3270">
            <v>-0.2</v>
          </cell>
          <cell r="D3270">
            <v>0.1</v>
          </cell>
          <cell r="E3270">
            <v>-0.1</v>
          </cell>
          <cell r="F3270">
            <v>0.1</v>
          </cell>
          <cell r="G3270">
            <v>-0.1</v>
          </cell>
          <cell r="H3270">
            <v>0.1</v>
          </cell>
          <cell r="I3270">
            <v>-0.1</v>
          </cell>
          <cell r="J3270">
            <v>0.1</v>
          </cell>
          <cell r="K3270">
            <v>-0.1</v>
          </cell>
          <cell r="L3270">
            <v>0.1</v>
          </cell>
          <cell r="M3270">
            <v>-0.1</v>
          </cell>
          <cell r="N3270">
            <v>0.1</v>
          </cell>
          <cell r="O3270">
            <v>-0.1</v>
          </cell>
          <cell r="P3270">
            <v>0.05</v>
          </cell>
          <cell r="Q3270">
            <v>-0.05</v>
          </cell>
          <cell r="R3270">
            <v>0.2</v>
          </cell>
          <cell r="S3270">
            <v>-0.2</v>
          </cell>
          <cell r="T3270">
            <v>0.05</v>
          </cell>
          <cell r="U3270">
            <v>-0.05</v>
          </cell>
          <cell r="V3270">
            <v>0.1</v>
          </cell>
          <cell r="W3270">
            <v>-0.1</v>
          </cell>
          <cell r="X3270">
            <v>0.1</v>
          </cell>
          <cell r="Y3270">
            <v>-0.1</v>
          </cell>
          <cell r="Z3270">
            <v>0.1</v>
          </cell>
          <cell r="AA3270">
            <v>-0.1</v>
          </cell>
          <cell r="AB3270" t="str">
            <v>NIL</v>
          </cell>
          <cell r="AC3270" t="str">
            <v>NIL</v>
          </cell>
          <cell r="AD3270" t="str">
            <v>NIL</v>
          </cell>
          <cell r="AE3270" t="str">
            <v>NIL</v>
          </cell>
          <cell r="AF3270" t="str">
            <v>NIL</v>
          </cell>
          <cell r="AG3270" t="str">
            <v>NIL</v>
          </cell>
        </row>
        <row r="3271">
          <cell r="A3271" t="str">
            <v>21-156</v>
          </cell>
          <cell r="B3271">
            <v>0.2</v>
          </cell>
          <cell r="C3271">
            <v>-0.2</v>
          </cell>
          <cell r="D3271">
            <v>0.1</v>
          </cell>
          <cell r="E3271">
            <v>-0.1</v>
          </cell>
          <cell r="F3271">
            <v>0.1</v>
          </cell>
          <cell r="G3271">
            <v>-0.1</v>
          </cell>
          <cell r="H3271">
            <v>0.1</v>
          </cell>
          <cell r="I3271">
            <v>-0.1</v>
          </cell>
          <cell r="J3271">
            <v>0.1</v>
          </cell>
          <cell r="K3271">
            <v>-0.1</v>
          </cell>
          <cell r="L3271">
            <v>0.1</v>
          </cell>
          <cell r="M3271">
            <v>-0.1</v>
          </cell>
          <cell r="N3271">
            <v>0.1</v>
          </cell>
          <cell r="O3271">
            <v>-0.1</v>
          </cell>
          <cell r="P3271">
            <v>0.05</v>
          </cell>
          <cell r="Q3271">
            <v>-0.05</v>
          </cell>
          <cell r="R3271">
            <v>0.2</v>
          </cell>
          <cell r="S3271">
            <v>-0.2</v>
          </cell>
          <cell r="T3271">
            <v>0.02</v>
          </cell>
          <cell r="U3271">
            <v>-0.02</v>
          </cell>
          <cell r="V3271">
            <v>0.1</v>
          </cell>
          <cell r="W3271">
            <v>-0.1</v>
          </cell>
          <cell r="X3271">
            <v>0.1</v>
          </cell>
          <cell r="Y3271">
            <v>-0.1</v>
          </cell>
          <cell r="Z3271">
            <v>0.1</v>
          </cell>
          <cell r="AA3271">
            <v>-0.1</v>
          </cell>
          <cell r="AB3271" t="str">
            <v>NIL</v>
          </cell>
          <cell r="AC3271" t="str">
            <v>NIL</v>
          </cell>
          <cell r="AD3271" t="str">
            <v>NIL</v>
          </cell>
          <cell r="AE3271" t="str">
            <v>NIL</v>
          </cell>
          <cell r="AF3271" t="str">
            <v>NIL</v>
          </cell>
          <cell r="AG3271" t="str">
            <v>NIL</v>
          </cell>
        </row>
        <row r="3272">
          <cell r="A3272" t="str">
            <v>21-157</v>
          </cell>
          <cell r="B3272">
            <v>0.3</v>
          </cell>
          <cell r="C3272">
            <v>-0.3</v>
          </cell>
          <cell r="D3272">
            <v>0.1</v>
          </cell>
          <cell r="E3272">
            <v>-0.1</v>
          </cell>
          <cell r="F3272">
            <v>0.05</v>
          </cell>
          <cell r="G3272">
            <v>-0.05</v>
          </cell>
          <cell r="H3272">
            <v>0.1</v>
          </cell>
          <cell r="I3272">
            <v>0</v>
          </cell>
          <cell r="J3272">
            <v>0.1</v>
          </cell>
          <cell r="K3272">
            <v>-0.1</v>
          </cell>
          <cell r="L3272">
            <v>0.1</v>
          </cell>
          <cell r="M3272">
            <v>-0.1</v>
          </cell>
          <cell r="N3272">
            <v>0.1</v>
          </cell>
          <cell r="O3272">
            <v>-0.1</v>
          </cell>
          <cell r="P3272">
            <v>0.05</v>
          </cell>
          <cell r="Q3272">
            <v>-0.05</v>
          </cell>
          <cell r="R3272">
            <v>0.2</v>
          </cell>
          <cell r="S3272">
            <v>-0.2</v>
          </cell>
          <cell r="T3272">
            <v>0.05</v>
          </cell>
          <cell r="U3272">
            <v>-0.05</v>
          </cell>
          <cell r="V3272">
            <v>0.1</v>
          </cell>
          <cell r="W3272">
            <v>-0.1</v>
          </cell>
          <cell r="X3272">
            <v>0.1</v>
          </cell>
          <cell r="Y3272">
            <v>-0.1</v>
          </cell>
          <cell r="Z3272">
            <v>0.1</v>
          </cell>
          <cell r="AA3272">
            <v>-0.1</v>
          </cell>
          <cell r="AB3272" t="str">
            <v>NIL</v>
          </cell>
          <cell r="AC3272" t="str">
            <v>NIL</v>
          </cell>
          <cell r="AD3272" t="str">
            <v>NIL</v>
          </cell>
          <cell r="AE3272" t="str">
            <v>NIL</v>
          </cell>
          <cell r="AF3272" t="str">
            <v>NIL</v>
          </cell>
          <cell r="AG3272" t="str">
            <v>NIL</v>
          </cell>
        </row>
        <row r="3273">
          <cell r="A3273" t="str">
            <v>21-158</v>
          </cell>
          <cell r="B3273">
            <v>0.2</v>
          </cell>
          <cell r="C3273">
            <v>-0.2</v>
          </cell>
          <cell r="D3273">
            <v>0.1</v>
          </cell>
          <cell r="E3273">
            <v>-0.1</v>
          </cell>
          <cell r="F3273">
            <v>0.05</v>
          </cell>
          <cell r="G3273">
            <v>-0.05</v>
          </cell>
          <cell r="H3273">
            <v>0.1</v>
          </cell>
          <cell r="I3273">
            <v>0</v>
          </cell>
          <cell r="J3273">
            <v>0.1</v>
          </cell>
          <cell r="K3273">
            <v>-0.1</v>
          </cell>
          <cell r="L3273">
            <v>0.1</v>
          </cell>
          <cell r="M3273">
            <v>-0.1</v>
          </cell>
          <cell r="N3273">
            <v>0.1</v>
          </cell>
          <cell r="O3273">
            <v>-0.1</v>
          </cell>
          <cell r="P3273">
            <v>0.05</v>
          </cell>
          <cell r="Q3273">
            <v>-0.05</v>
          </cell>
          <cell r="R3273">
            <v>0.2</v>
          </cell>
          <cell r="S3273">
            <v>-0.2</v>
          </cell>
          <cell r="T3273">
            <v>0.05</v>
          </cell>
          <cell r="U3273">
            <v>-0.05</v>
          </cell>
          <cell r="V3273">
            <v>0.1</v>
          </cell>
          <cell r="W3273">
            <v>-0.1</v>
          </cell>
          <cell r="X3273">
            <v>0.1</v>
          </cell>
          <cell r="Y3273">
            <v>-0.1</v>
          </cell>
          <cell r="Z3273">
            <v>0.1</v>
          </cell>
          <cell r="AA3273">
            <v>-0.1</v>
          </cell>
          <cell r="AB3273" t="str">
            <v>NIL</v>
          </cell>
          <cell r="AC3273" t="str">
            <v>NIL</v>
          </cell>
          <cell r="AD3273" t="str">
            <v>NIL</v>
          </cell>
          <cell r="AE3273" t="str">
            <v>NIL</v>
          </cell>
          <cell r="AF3273" t="str">
            <v>NIL</v>
          </cell>
          <cell r="AG3273" t="str">
            <v>NIL</v>
          </cell>
        </row>
        <row r="3274">
          <cell r="A3274" t="str">
            <v>21-159</v>
          </cell>
          <cell r="B3274">
            <v>0.2</v>
          </cell>
          <cell r="C3274">
            <v>-0.2</v>
          </cell>
          <cell r="D3274">
            <v>0.1</v>
          </cell>
          <cell r="E3274">
            <v>-0.1</v>
          </cell>
          <cell r="F3274">
            <v>0.1</v>
          </cell>
          <cell r="G3274">
            <v>-0.1</v>
          </cell>
          <cell r="H3274">
            <v>0.1</v>
          </cell>
          <cell r="I3274">
            <v>-0.1</v>
          </cell>
          <cell r="J3274">
            <v>0.1</v>
          </cell>
          <cell r="K3274">
            <v>-0.1</v>
          </cell>
          <cell r="L3274">
            <v>0.1</v>
          </cell>
          <cell r="M3274">
            <v>-0.1</v>
          </cell>
          <cell r="N3274">
            <v>0.1</v>
          </cell>
          <cell r="O3274">
            <v>-0.1</v>
          </cell>
          <cell r="P3274">
            <v>0.05</v>
          </cell>
          <cell r="Q3274">
            <v>-0.05</v>
          </cell>
          <cell r="R3274">
            <v>0.2</v>
          </cell>
          <cell r="S3274">
            <v>-0.2</v>
          </cell>
          <cell r="T3274">
            <v>0.02</v>
          </cell>
          <cell r="U3274">
            <v>-0.02</v>
          </cell>
          <cell r="V3274">
            <v>0.1</v>
          </cell>
          <cell r="W3274">
            <v>-0.1</v>
          </cell>
          <cell r="X3274">
            <v>0.1</v>
          </cell>
          <cell r="Y3274">
            <v>-0.1</v>
          </cell>
          <cell r="Z3274">
            <v>0.1</v>
          </cell>
          <cell r="AA3274">
            <v>-0.1</v>
          </cell>
          <cell r="AB3274" t="str">
            <v>NIL</v>
          </cell>
          <cell r="AC3274" t="str">
            <v>NIL</v>
          </cell>
          <cell r="AD3274" t="str">
            <v>NIL</v>
          </cell>
          <cell r="AE3274" t="str">
            <v>NIL</v>
          </cell>
          <cell r="AF3274" t="str">
            <v>NIL</v>
          </cell>
          <cell r="AG3274" t="str">
            <v>NIL</v>
          </cell>
        </row>
        <row r="3275">
          <cell r="A3275" t="str">
            <v>21-161</v>
          </cell>
          <cell r="B3275">
            <v>0.2</v>
          </cell>
          <cell r="C3275">
            <v>-0.2</v>
          </cell>
          <cell r="D3275">
            <v>0.1</v>
          </cell>
          <cell r="E3275">
            <v>-0.1</v>
          </cell>
          <cell r="F3275">
            <v>0.05</v>
          </cell>
          <cell r="G3275">
            <v>-0.05</v>
          </cell>
          <cell r="H3275">
            <v>0.1</v>
          </cell>
          <cell r="I3275">
            <v>0</v>
          </cell>
          <cell r="J3275">
            <v>0.1</v>
          </cell>
          <cell r="K3275">
            <v>-0.1</v>
          </cell>
          <cell r="L3275">
            <v>0.1</v>
          </cell>
          <cell r="M3275">
            <v>-0.1</v>
          </cell>
          <cell r="N3275">
            <v>0.1</v>
          </cell>
          <cell r="O3275">
            <v>-0.1</v>
          </cell>
          <cell r="P3275">
            <v>0.05</v>
          </cell>
          <cell r="Q3275">
            <v>-0.05</v>
          </cell>
          <cell r="R3275">
            <v>0.2</v>
          </cell>
          <cell r="S3275">
            <v>-0.2</v>
          </cell>
          <cell r="T3275">
            <v>0.05</v>
          </cell>
          <cell r="U3275">
            <v>-0.05</v>
          </cell>
          <cell r="V3275">
            <v>0.1</v>
          </cell>
          <cell r="W3275">
            <v>-0.1</v>
          </cell>
          <cell r="X3275">
            <v>0.1</v>
          </cell>
          <cell r="Y3275">
            <v>-0.1</v>
          </cell>
          <cell r="Z3275">
            <v>0.1</v>
          </cell>
          <cell r="AA3275">
            <v>-0.1</v>
          </cell>
          <cell r="AB3275" t="str">
            <v>NIL</v>
          </cell>
          <cell r="AC3275" t="str">
            <v>NIL</v>
          </cell>
          <cell r="AD3275" t="str">
            <v>NIL</v>
          </cell>
          <cell r="AE3275" t="str">
            <v>NIL</v>
          </cell>
          <cell r="AF3275" t="str">
            <v>NIL</v>
          </cell>
          <cell r="AG3275" t="str">
            <v>NIL</v>
          </cell>
        </row>
        <row r="3276">
          <cell r="A3276" t="str">
            <v>21-163</v>
          </cell>
          <cell r="B3276">
            <v>0.1</v>
          </cell>
          <cell r="C3276">
            <v>-0.1</v>
          </cell>
          <cell r="D3276">
            <v>0.1</v>
          </cell>
          <cell r="E3276">
            <v>-0.1</v>
          </cell>
          <cell r="F3276">
            <v>0.05</v>
          </cell>
          <cell r="G3276">
            <v>-0.05</v>
          </cell>
          <cell r="H3276">
            <v>0.1</v>
          </cell>
          <cell r="I3276">
            <v>0</v>
          </cell>
          <cell r="J3276">
            <v>0.2</v>
          </cell>
          <cell r="K3276">
            <v>0</v>
          </cell>
          <cell r="L3276">
            <v>0.1</v>
          </cell>
          <cell r="M3276">
            <v>-0.1</v>
          </cell>
          <cell r="N3276">
            <v>0.1</v>
          </cell>
          <cell r="O3276">
            <v>-0.1</v>
          </cell>
          <cell r="P3276">
            <v>0.05</v>
          </cell>
          <cell r="Q3276">
            <v>-0.05</v>
          </cell>
          <cell r="R3276">
            <v>0.2</v>
          </cell>
          <cell r="S3276">
            <v>-0.2</v>
          </cell>
          <cell r="T3276">
            <v>0.05</v>
          </cell>
          <cell r="U3276">
            <v>-0.05</v>
          </cell>
          <cell r="V3276">
            <v>0.1</v>
          </cell>
          <cell r="W3276">
            <v>-0.1</v>
          </cell>
          <cell r="X3276">
            <v>0.1</v>
          </cell>
          <cell r="Y3276">
            <v>-0.1</v>
          </cell>
          <cell r="Z3276">
            <v>0.1</v>
          </cell>
          <cell r="AA3276">
            <v>-0.1</v>
          </cell>
          <cell r="AB3276" t="str">
            <v>NIL</v>
          </cell>
          <cell r="AC3276" t="str">
            <v>NIL</v>
          </cell>
          <cell r="AD3276" t="str">
            <v>NIL</v>
          </cell>
          <cell r="AE3276" t="str">
            <v>NIL</v>
          </cell>
          <cell r="AF3276" t="str">
            <v>NIL</v>
          </cell>
          <cell r="AG3276" t="str">
            <v>NIL</v>
          </cell>
        </row>
        <row r="3277">
          <cell r="A3277" t="str">
            <v>21-163-1</v>
          </cell>
          <cell r="B3277">
            <v>0.1</v>
          </cell>
          <cell r="C3277">
            <v>-0.1</v>
          </cell>
          <cell r="D3277">
            <v>0.1</v>
          </cell>
          <cell r="E3277">
            <v>-0.1</v>
          </cell>
          <cell r="F3277">
            <v>0.05</v>
          </cell>
          <cell r="G3277">
            <v>-0.05</v>
          </cell>
          <cell r="H3277">
            <v>0.1</v>
          </cell>
          <cell r="I3277">
            <v>0</v>
          </cell>
          <cell r="J3277">
            <v>0.2</v>
          </cell>
          <cell r="K3277">
            <v>0</v>
          </cell>
          <cell r="L3277">
            <v>0.1</v>
          </cell>
          <cell r="M3277">
            <v>-0.1</v>
          </cell>
          <cell r="N3277">
            <v>0.1</v>
          </cell>
          <cell r="O3277">
            <v>-0.1</v>
          </cell>
          <cell r="P3277">
            <v>0.05</v>
          </cell>
          <cell r="Q3277">
            <v>-0.05</v>
          </cell>
          <cell r="R3277">
            <v>0.2</v>
          </cell>
          <cell r="S3277">
            <v>-0.2</v>
          </cell>
          <cell r="T3277">
            <v>0.05</v>
          </cell>
          <cell r="U3277">
            <v>-0.05</v>
          </cell>
          <cell r="V3277">
            <v>0.1</v>
          </cell>
          <cell r="W3277">
            <v>-0.1</v>
          </cell>
          <cell r="X3277">
            <v>0.1</v>
          </cell>
          <cell r="Y3277">
            <v>-0.1</v>
          </cell>
          <cell r="Z3277">
            <v>0.1</v>
          </cell>
          <cell r="AA3277">
            <v>-0.1</v>
          </cell>
          <cell r="AB3277" t="str">
            <v>NIL</v>
          </cell>
          <cell r="AC3277" t="str">
            <v>NIL</v>
          </cell>
          <cell r="AD3277" t="str">
            <v>NIL</v>
          </cell>
          <cell r="AE3277" t="str">
            <v>NIL</v>
          </cell>
          <cell r="AF3277" t="str">
            <v>NIL</v>
          </cell>
          <cell r="AG3277" t="str">
            <v>NIL</v>
          </cell>
        </row>
        <row r="3278">
          <cell r="A3278" t="str">
            <v>21-165</v>
          </cell>
          <cell r="B3278">
            <v>0.3</v>
          </cell>
          <cell r="C3278">
            <v>-0.3</v>
          </cell>
          <cell r="D3278">
            <v>0.1</v>
          </cell>
          <cell r="E3278">
            <v>-0.1</v>
          </cell>
          <cell r="F3278">
            <v>0.1</v>
          </cell>
          <cell r="G3278">
            <v>-0.1</v>
          </cell>
          <cell r="H3278">
            <v>0.1</v>
          </cell>
          <cell r="I3278">
            <v>0</v>
          </cell>
          <cell r="J3278">
            <v>0.1</v>
          </cell>
          <cell r="K3278">
            <v>-0.1</v>
          </cell>
          <cell r="L3278">
            <v>0.1</v>
          </cell>
          <cell r="M3278">
            <v>-0.1</v>
          </cell>
          <cell r="N3278">
            <v>0.1</v>
          </cell>
          <cell r="O3278">
            <v>-0.1</v>
          </cell>
          <cell r="P3278">
            <v>0.1</v>
          </cell>
          <cell r="Q3278">
            <v>-0.1</v>
          </cell>
          <cell r="R3278">
            <v>0.2</v>
          </cell>
          <cell r="S3278">
            <v>-0.2</v>
          </cell>
          <cell r="T3278">
            <v>0.05</v>
          </cell>
          <cell r="U3278">
            <v>-0.05</v>
          </cell>
          <cell r="V3278">
            <v>0.1</v>
          </cell>
          <cell r="W3278">
            <v>-0.1</v>
          </cell>
          <cell r="X3278">
            <v>0.1</v>
          </cell>
          <cell r="Y3278">
            <v>-0.1</v>
          </cell>
          <cell r="Z3278">
            <v>0.1</v>
          </cell>
          <cell r="AA3278">
            <v>-0.1</v>
          </cell>
          <cell r="AB3278" t="str">
            <v>NIL</v>
          </cell>
          <cell r="AC3278" t="str">
            <v>NIL</v>
          </cell>
          <cell r="AD3278" t="str">
            <v>NIL</v>
          </cell>
          <cell r="AE3278" t="str">
            <v>NIL</v>
          </cell>
          <cell r="AF3278" t="str">
            <v>NIL</v>
          </cell>
          <cell r="AG3278" t="str">
            <v>NIL</v>
          </cell>
        </row>
        <row r="3279">
          <cell r="A3279" t="str">
            <v>21-167</v>
          </cell>
          <cell r="B3279">
            <v>0.2</v>
          </cell>
          <cell r="C3279">
            <v>-0.2</v>
          </cell>
          <cell r="D3279">
            <v>0.1</v>
          </cell>
          <cell r="E3279">
            <v>-0.1</v>
          </cell>
          <cell r="F3279">
            <v>0.1</v>
          </cell>
          <cell r="G3279">
            <v>-0.1</v>
          </cell>
          <cell r="H3279">
            <v>0.1</v>
          </cell>
          <cell r="I3279">
            <v>0</v>
          </cell>
          <cell r="J3279">
            <v>0.1</v>
          </cell>
          <cell r="K3279">
            <v>-0.1</v>
          </cell>
          <cell r="L3279">
            <v>0.1</v>
          </cell>
          <cell r="M3279">
            <v>-0.1</v>
          </cell>
          <cell r="N3279">
            <v>0.1</v>
          </cell>
          <cell r="O3279">
            <v>-0.1</v>
          </cell>
          <cell r="P3279">
            <v>0.05</v>
          </cell>
          <cell r="Q3279">
            <v>-0.05</v>
          </cell>
          <cell r="R3279">
            <v>0.2</v>
          </cell>
          <cell r="S3279">
            <v>-0.2</v>
          </cell>
          <cell r="T3279">
            <v>0.05</v>
          </cell>
          <cell r="U3279">
            <v>-0.05</v>
          </cell>
          <cell r="V3279">
            <v>0.1</v>
          </cell>
          <cell r="W3279">
            <v>-0.1</v>
          </cell>
          <cell r="X3279">
            <v>0.1</v>
          </cell>
          <cell r="Y3279">
            <v>-0.1</v>
          </cell>
          <cell r="Z3279">
            <v>0.1</v>
          </cell>
          <cell r="AA3279">
            <v>-0.1</v>
          </cell>
          <cell r="AB3279" t="str">
            <v>NIL</v>
          </cell>
          <cell r="AC3279" t="str">
            <v>NIL</v>
          </cell>
          <cell r="AD3279" t="str">
            <v>NIL</v>
          </cell>
          <cell r="AE3279" t="str">
            <v>NIL</v>
          </cell>
          <cell r="AF3279" t="str">
            <v>NIL</v>
          </cell>
          <cell r="AG3279" t="str">
            <v>NIL</v>
          </cell>
        </row>
        <row r="3280">
          <cell r="A3280" t="str">
            <v>21-168</v>
          </cell>
          <cell r="B3280">
            <v>0.2</v>
          </cell>
          <cell r="C3280">
            <v>-0.2</v>
          </cell>
          <cell r="D3280">
            <v>0.1</v>
          </cell>
          <cell r="E3280">
            <v>-0.1</v>
          </cell>
          <cell r="F3280">
            <v>0.1</v>
          </cell>
          <cell r="G3280">
            <v>-0.1</v>
          </cell>
          <cell r="H3280">
            <v>0.1</v>
          </cell>
          <cell r="I3280">
            <v>0</v>
          </cell>
          <cell r="J3280">
            <v>0.1</v>
          </cell>
          <cell r="K3280">
            <v>-0.1</v>
          </cell>
          <cell r="L3280">
            <v>0.1</v>
          </cell>
          <cell r="M3280">
            <v>-0.1</v>
          </cell>
          <cell r="N3280">
            <v>0.1</v>
          </cell>
          <cell r="O3280">
            <v>-0.1</v>
          </cell>
          <cell r="P3280">
            <v>0.1</v>
          </cell>
          <cell r="Q3280">
            <v>-0.1</v>
          </cell>
          <cell r="R3280">
            <v>0.2</v>
          </cell>
          <cell r="S3280">
            <v>-0.2</v>
          </cell>
          <cell r="T3280">
            <v>0.05</v>
          </cell>
          <cell r="U3280">
            <v>-0.05</v>
          </cell>
          <cell r="V3280">
            <v>0.1</v>
          </cell>
          <cell r="W3280">
            <v>-0.1</v>
          </cell>
          <cell r="X3280">
            <v>0.1</v>
          </cell>
          <cell r="Y3280">
            <v>-0.1</v>
          </cell>
          <cell r="Z3280">
            <v>0.1</v>
          </cell>
          <cell r="AA3280">
            <v>-0.1</v>
          </cell>
          <cell r="AB3280" t="str">
            <v>NIL</v>
          </cell>
          <cell r="AC3280" t="str">
            <v>NIL</v>
          </cell>
          <cell r="AD3280" t="str">
            <v>NIL</v>
          </cell>
          <cell r="AE3280" t="str">
            <v>NIL</v>
          </cell>
          <cell r="AF3280" t="str">
            <v>NIL</v>
          </cell>
          <cell r="AG3280" t="str">
            <v>NIL</v>
          </cell>
        </row>
        <row r="3281">
          <cell r="A3281" t="str">
            <v>21-170</v>
          </cell>
          <cell r="B3281">
            <v>0.2</v>
          </cell>
          <cell r="C3281">
            <v>-0.2</v>
          </cell>
          <cell r="D3281">
            <v>0.1</v>
          </cell>
          <cell r="E3281">
            <v>-0.1</v>
          </cell>
          <cell r="F3281">
            <v>0.1</v>
          </cell>
          <cell r="G3281">
            <v>-0.1</v>
          </cell>
          <cell r="H3281">
            <v>0.1</v>
          </cell>
          <cell r="I3281">
            <v>0</v>
          </cell>
          <cell r="J3281">
            <v>0.1</v>
          </cell>
          <cell r="K3281">
            <v>-0.1</v>
          </cell>
          <cell r="L3281">
            <v>0.1</v>
          </cell>
          <cell r="M3281">
            <v>-0.1</v>
          </cell>
          <cell r="N3281">
            <v>0.1</v>
          </cell>
          <cell r="O3281">
            <v>-0.1</v>
          </cell>
          <cell r="P3281">
            <v>0.1</v>
          </cell>
          <cell r="Q3281">
            <v>-0.1</v>
          </cell>
          <cell r="R3281">
            <v>0.2</v>
          </cell>
          <cell r="S3281">
            <v>-0.2</v>
          </cell>
          <cell r="T3281">
            <v>0.05</v>
          </cell>
          <cell r="U3281">
            <v>-0.05</v>
          </cell>
          <cell r="V3281">
            <v>0.1</v>
          </cell>
          <cell r="W3281">
            <v>-0.1</v>
          </cell>
          <cell r="X3281">
            <v>0.1</v>
          </cell>
          <cell r="Y3281">
            <v>-0.1</v>
          </cell>
          <cell r="Z3281">
            <v>0.1</v>
          </cell>
          <cell r="AA3281">
            <v>-0.1</v>
          </cell>
          <cell r="AB3281">
            <v>0.1</v>
          </cell>
          <cell r="AC3281">
            <v>-0.1</v>
          </cell>
          <cell r="AD3281">
            <v>0.1</v>
          </cell>
          <cell r="AE3281">
            <v>-0.1</v>
          </cell>
          <cell r="AF3281">
            <v>0.1</v>
          </cell>
          <cell r="AG3281">
            <v>-0.1</v>
          </cell>
        </row>
        <row r="3282">
          <cell r="A3282" t="str">
            <v>21-171</v>
          </cell>
          <cell r="B3282">
            <v>0.2</v>
          </cell>
          <cell r="C3282">
            <v>-0.2</v>
          </cell>
          <cell r="D3282">
            <v>0.1</v>
          </cell>
          <cell r="E3282">
            <v>-0.1</v>
          </cell>
          <cell r="F3282">
            <v>0.1</v>
          </cell>
          <cell r="G3282">
            <v>-0.1</v>
          </cell>
          <cell r="H3282">
            <v>0.1</v>
          </cell>
          <cell r="I3282">
            <v>0</v>
          </cell>
          <cell r="J3282">
            <v>0.1</v>
          </cell>
          <cell r="K3282">
            <v>-0.1</v>
          </cell>
          <cell r="L3282">
            <v>0.1</v>
          </cell>
          <cell r="M3282">
            <v>-0.1</v>
          </cell>
          <cell r="N3282">
            <v>0.1</v>
          </cell>
          <cell r="O3282">
            <v>-0.1</v>
          </cell>
          <cell r="P3282">
            <v>0.1</v>
          </cell>
          <cell r="Q3282">
            <v>-0.1</v>
          </cell>
          <cell r="R3282">
            <v>0.2</v>
          </cell>
          <cell r="S3282">
            <v>-0.2</v>
          </cell>
          <cell r="T3282">
            <v>0.05</v>
          </cell>
          <cell r="U3282">
            <v>-0.05</v>
          </cell>
          <cell r="V3282">
            <v>0.1</v>
          </cell>
          <cell r="W3282">
            <v>-0.1</v>
          </cell>
          <cell r="X3282">
            <v>0.1</v>
          </cell>
          <cell r="Y3282">
            <v>-0.1</v>
          </cell>
          <cell r="Z3282">
            <v>0.1</v>
          </cell>
          <cell r="AA3282">
            <v>-0.1</v>
          </cell>
          <cell r="AB3282" t="str">
            <v>NIL</v>
          </cell>
          <cell r="AC3282" t="str">
            <v>NIL</v>
          </cell>
          <cell r="AD3282" t="str">
            <v>NIL</v>
          </cell>
          <cell r="AE3282" t="str">
            <v>NIL</v>
          </cell>
          <cell r="AF3282" t="str">
            <v>NIL</v>
          </cell>
          <cell r="AG3282" t="str">
            <v>NIL</v>
          </cell>
        </row>
        <row r="3283">
          <cell r="A3283" t="str">
            <v>21-173</v>
          </cell>
          <cell r="B3283">
            <v>0.3</v>
          </cell>
          <cell r="C3283">
            <v>-0.3</v>
          </cell>
          <cell r="D3283">
            <v>0.1</v>
          </cell>
          <cell r="E3283">
            <v>-0.1</v>
          </cell>
          <cell r="F3283">
            <v>0.1</v>
          </cell>
          <cell r="G3283">
            <v>-0.1</v>
          </cell>
          <cell r="H3283">
            <v>0.1</v>
          </cell>
          <cell r="I3283">
            <v>0</v>
          </cell>
          <cell r="J3283">
            <v>0.1</v>
          </cell>
          <cell r="K3283">
            <v>-0.1</v>
          </cell>
          <cell r="L3283">
            <v>0.1</v>
          </cell>
          <cell r="M3283">
            <v>-0.1</v>
          </cell>
          <cell r="N3283">
            <v>0.1</v>
          </cell>
          <cell r="O3283">
            <v>-0.1</v>
          </cell>
          <cell r="P3283">
            <v>0.05</v>
          </cell>
          <cell r="Q3283">
            <v>-0.05</v>
          </cell>
          <cell r="R3283">
            <v>0.2</v>
          </cell>
          <cell r="S3283">
            <v>-0.2</v>
          </cell>
          <cell r="T3283">
            <v>0.05</v>
          </cell>
          <cell r="U3283">
            <v>-0.05</v>
          </cell>
          <cell r="V3283">
            <v>0.1</v>
          </cell>
          <cell r="W3283">
            <v>-0.1</v>
          </cell>
          <cell r="X3283">
            <v>0.1</v>
          </cell>
          <cell r="Y3283">
            <v>-0.1</v>
          </cell>
          <cell r="Z3283">
            <v>0.1</v>
          </cell>
          <cell r="AA3283">
            <v>-0.1</v>
          </cell>
          <cell r="AB3283" t="str">
            <v>NIL</v>
          </cell>
          <cell r="AC3283" t="str">
            <v>NIL</v>
          </cell>
          <cell r="AD3283" t="str">
            <v>NIL</v>
          </cell>
          <cell r="AE3283" t="str">
            <v>NIL</v>
          </cell>
          <cell r="AF3283" t="str">
            <v>NIL</v>
          </cell>
          <cell r="AG3283" t="str">
            <v>NIL</v>
          </cell>
        </row>
        <row r="3284">
          <cell r="A3284" t="str">
            <v>21-174</v>
          </cell>
          <cell r="B3284">
            <v>0.3</v>
          </cell>
          <cell r="C3284">
            <v>-0.3</v>
          </cell>
          <cell r="D3284">
            <v>0.1</v>
          </cell>
          <cell r="E3284">
            <v>-0.1</v>
          </cell>
          <cell r="F3284">
            <v>0.1</v>
          </cell>
          <cell r="G3284">
            <v>-0.1</v>
          </cell>
          <cell r="H3284">
            <v>0.1</v>
          </cell>
          <cell r="I3284">
            <v>0</v>
          </cell>
          <cell r="J3284">
            <v>0.1</v>
          </cell>
          <cell r="K3284">
            <v>-0.1</v>
          </cell>
          <cell r="L3284">
            <v>0.1</v>
          </cell>
          <cell r="M3284">
            <v>-0.1</v>
          </cell>
          <cell r="N3284">
            <v>0.1</v>
          </cell>
          <cell r="O3284">
            <v>-0.1</v>
          </cell>
          <cell r="P3284">
            <v>0.05</v>
          </cell>
          <cell r="Q3284">
            <v>-0.05</v>
          </cell>
          <cell r="R3284">
            <v>0.2</v>
          </cell>
          <cell r="S3284">
            <v>-0.2</v>
          </cell>
          <cell r="T3284">
            <v>0.05</v>
          </cell>
          <cell r="U3284">
            <v>-0.05</v>
          </cell>
          <cell r="V3284">
            <v>0.1</v>
          </cell>
          <cell r="W3284">
            <v>-0.1</v>
          </cell>
          <cell r="X3284">
            <v>0.1</v>
          </cell>
          <cell r="Y3284">
            <v>-0.1</v>
          </cell>
          <cell r="Z3284">
            <v>0.1</v>
          </cell>
          <cell r="AA3284">
            <v>-0.1</v>
          </cell>
          <cell r="AB3284" t="str">
            <v>NIL</v>
          </cell>
          <cell r="AC3284" t="str">
            <v>NIL</v>
          </cell>
          <cell r="AD3284" t="str">
            <v>NIL</v>
          </cell>
          <cell r="AE3284" t="str">
            <v>NIL</v>
          </cell>
          <cell r="AF3284" t="str">
            <v>NIL</v>
          </cell>
          <cell r="AG3284" t="str">
            <v>NIL</v>
          </cell>
        </row>
        <row r="3285">
          <cell r="A3285" t="str">
            <v>21-175</v>
          </cell>
          <cell r="B3285">
            <v>0.2</v>
          </cell>
          <cell r="C3285">
            <v>-0.2</v>
          </cell>
          <cell r="D3285">
            <v>0.1</v>
          </cell>
          <cell r="E3285">
            <v>-0.1</v>
          </cell>
          <cell r="F3285">
            <v>0.1</v>
          </cell>
          <cell r="G3285">
            <v>-0.1</v>
          </cell>
          <cell r="H3285">
            <v>0.1</v>
          </cell>
          <cell r="I3285">
            <v>0</v>
          </cell>
          <cell r="J3285">
            <v>0.1</v>
          </cell>
          <cell r="K3285">
            <v>-0.1</v>
          </cell>
          <cell r="L3285">
            <v>0.1</v>
          </cell>
          <cell r="M3285">
            <v>-0.1</v>
          </cell>
          <cell r="N3285">
            <v>0.1</v>
          </cell>
          <cell r="O3285">
            <v>-0.1</v>
          </cell>
          <cell r="P3285">
            <v>0.1</v>
          </cell>
          <cell r="Q3285">
            <v>-0.1</v>
          </cell>
          <cell r="R3285">
            <v>0.2</v>
          </cell>
          <cell r="S3285">
            <v>-0.2</v>
          </cell>
          <cell r="T3285">
            <v>0.05</v>
          </cell>
          <cell r="U3285">
            <v>-0.05</v>
          </cell>
          <cell r="V3285">
            <v>0.1</v>
          </cell>
          <cell r="W3285">
            <v>-0.1</v>
          </cell>
          <cell r="X3285">
            <v>0.1</v>
          </cell>
          <cell r="Y3285">
            <v>-0.1</v>
          </cell>
          <cell r="Z3285">
            <v>0.1</v>
          </cell>
          <cell r="AA3285">
            <v>-0.1</v>
          </cell>
          <cell r="AB3285" t="str">
            <v>NIL</v>
          </cell>
          <cell r="AC3285" t="str">
            <v>NIL</v>
          </cell>
          <cell r="AD3285" t="str">
            <v>NIL</v>
          </cell>
          <cell r="AE3285" t="str">
            <v>NIL</v>
          </cell>
          <cell r="AF3285" t="str">
            <v>NIL</v>
          </cell>
          <cell r="AG3285" t="str">
            <v>NIL</v>
          </cell>
        </row>
        <row r="3286">
          <cell r="A3286" t="str">
            <v>21-177</v>
          </cell>
          <cell r="B3286">
            <v>0.3</v>
          </cell>
          <cell r="C3286">
            <v>-0.1</v>
          </cell>
          <cell r="D3286">
            <v>0.1</v>
          </cell>
          <cell r="E3286">
            <v>-0.1</v>
          </cell>
          <cell r="F3286">
            <v>0.05</v>
          </cell>
          <cell r="G3286">
            <v>-0.05</v>
          </cell>
          <cell r="H3286">
            <v>0.1</v>
          </cell>
          <cell r="I3286">
            <v>0</v>
          </cell>
          <cell r="J3286">
            <v>0.25</v>
          </cell>
          <cell r="K3286">
            <v>0</v>
          </cell>
          <cell r="L3286">
            <v>0.1</v>
          </cell>
          <cell r="M3286">
            <v>-0.1</v>
          </cell>
          <cell r="N3286">
            <v>0.1</v>
          </cell>
          <cell r="O3286">
            <v>-0.1</v>
          </cell>
          <cell r="P3286">
            <v>0.1</v>
          </cell>
          <cell r="Q3286">
            <v>-0.1</v>
          </cell>
          <cell r="R3286">
            <v>0.2</v>
          </cell>
          <cell r="S3286">
            <v>-0.2</v>
          </cell>
          <cell r="T3286">
            <v>0.05</v>
          </cell>
          <cell r="U3286">
            <v>-0.05</v>
          </cell>
          <cell r="V3286">
            <v>0.1</v>
          </cell>
          <cell r="W3286">
            <v>-0.1</v>
          </cell>
          <cell r="X3286">
            <v>0.1</v>
          </cell>
          <cell r="Y3286">
            <v>-0.1</v>
          </cell>
          <cell r="Z3286">
            <v>0.1</v>
          </cell>
          <cell r="AA3286">
            <v>-0.1</v>
          </cell>
          <cell r="AB3286" t="str">
            <v>NIL</v>
          </cell>
          <cell r="AC3286" t="str">
            <v>NIL</v>
          </cell>
          <cell r="AD3286" t="str">
            <v>NIL</v>
          </cell>
          <cell r="AE3286" t="str">
            <v>NIL</v>
          </cell>
          <cell r="AF3286" t="str">
            <v>NIL</v>
          </cell>
          <cell r="AG3286" t="str">
            <v>NIL</v>
          </cell>
        </row>
        <row r="3287">
          <cell r="A3287" t="str">
            <v>21-177-1</v>
          </cell>
          <cell r="B3287">
            <v>0.3</v>
          </cell>
          <cell r="C3287">
            <v>-0.1</v>
          </cell>
          <cell r="D3287">
            <v>0.1</v>
          </cell>
          <cell r="E3287">
            <v>-0.1</v>
          </cell>
          <cell r="F3287">
            <v>0.05</v>
          </cell>
          <cell r="G3287">
            <v>-0.05</v>
          </cell>
          <cell r="H3287">
            <v>0.1</v>
          </cell>
          <cell r="I3287">
            <v>0</v>
          </cell>
          <cell r="J3287">
            <v>0.25</v>
          </cell>
          <cell r="K3287">
            <v>0</v>
          </cell>
          <cell r="L3287">
            <v>0.1</v>
          </cell>
          <cell r="M3287">
            <v>-0.1</v>
          </cell>
          <cell r="N3287">
            <v>0.1</v>
          </cell>
          <cell r="O3287">
            <v>-0.1</v>
          </cell>
          <cell r="P3287">
            <v>0.1</v>
          </cell>
          <cell r="Q3287">
            <v>-0.1</v>
          </cell>
          <cell r="R3287">
            <v>0.2</v>
          </cell>
          <cell r="S3287">
            <v>-0.2</v>
          </cell>
          <cell r="T3287">
            <v>0.05</v>
          </cell>
          <cell r="U3287">
            <v>-0.05</v>
          </cell>
          <cell r="V3287">
            <v>0.1</v>
          </cell>
          <cell r="W3287">
            <v>-0.1</v>
          </cell>
          <cell r="X3287">
            <v>0.1</v>
          </cell>
          <cell r="Y3287">
            <v>-0.1</v>
          </cell>
          <cell r="Z3287">
            <v>0.1</v>
          </cell>
          <cell r="AA3287">
            <v>-0.1</v>
          </cell>
          <cell r="AB3287" t="str">
            <v>NIL</v>
          </cell>
          <cell r="AC3287" t="str">
            <v>NIL</v>
          </cell>
          <cell r="AD3287" t="str">
            <v>NIL</v>
          </cell>
          <cell r="AE3287" t="str">
            <v>NIL</v>
          </cell>
          <cell r="AF3287" t="str">
            <v>NIL</v>
          </cell>
          <cell r="AG3287" t="str">
            <v>NIL</v>
          </cell>
        </row>
        <row r="3288">
          <cell r="A3288" t="str">
            <v>21-179</v>
          </cell>
          <cell r="B3288">
            <v>0.3</v>
          </cell>
          <cell r="C3288">
            <v>-0.3</v>
          </cell>
          <cell r="D3288">
            <v>0.1</v>
          </cell>
          <cell r="E3288">
            <v>-0.1</v>
          </cell>
          <cell r="F3288">
            <v>0.05</v>
          </cell>
          <cell r="G3288">
            <v>-0.05</v>
          </cell>
          <cell r="H3288">
            <v>0.1</v>
          </cell>
          <cell r="I3288">
            <v>0</v>
          </cell>
          <cell r="J3288">
            <v>0.1</v>
          </cell>
          <cell r="K3288">
            <v>-0.1</v>
          </cell>
          <cell r="L3288">
            <v>0.1</v>
          </cell>
          <cell r="M3288">
            <v>-0.1</v>
          </cell>
          <cell r="N3288">
            <v>0.1</v>
          </cell>
          <cell r="O3288">
            <v>-0.1</v>
          </cell>
          <cell r="P3288">
            <v>0.1</v>
          </cell>
          <cell r="Q3288">
            <v>-0.1</v>
          </cell>
          <cell r="R3288">
            <v>0.2</v>
          </cell>
          <cell r="S3288">
            <v>-0.2</v>
          </cell>
          <cell r="T3288">
            <v>0.05</v>
          </cell>
          <cell r="U3288">
            <v>-0.05</v>
          </cell>
          <cell r="V3288">
            <v>0.1</v>
          </cell>
          <cell r="W3288">
            <v>-0.1</v>
          </cell>
          <cell r="X3288">
            <v>0.1</v>
          </cell>
          <cell r="Y3288">
            <v>-0.1</v>
          </cell>
          <cell r="Z3288">
            <v>0.1</v>
          </cell>
          <cell r="AA3288">
            <v>-0.1</v>
          </cell>
          <cell r="AB3288" t="str">
            <v>NIL</v>
          </cell>
          <cell r="AC3288" t="str">
            <v>NIL</v>
          </cell>
          <cell r="AD3288" t="str">
            <v>NIL</v>
          </cell>
          <cell r="AE3288" t="str">
            <v>NIL</v>
          </cell>
          <cell r="AF3288" t="str">
            <v>NIL</v>
          </cell>
          <cell r="AG3288" t="str">
            <v>NIL</v>
          </cell>
        </row>
        <row r="3289">
          <cell r="A3289" t="str">
            <v>21-184</v>
          </cell>
          <cell r="B3289">
            <v>0.2</v>
          </cell>
          <cell r="C3289">
            <v>-0.2</v>
          </cell>
          <cell r="D3289">
            <v>0.1</v>
          </cell>
          <cell r="E3289">
            <v>-0.1</v>
          </cell>
          <cell r="F3289">
            <v>0.1</v>
          </cell>
          <cell r="G3289">
            <v>-0.1</v>
          </cell>
          <cell r="H3289">
            <v>0.1</v>
          </cell>
          <cell r="I3289">
            <v>0</v>
          </cell>
          <cell r="J3289">
            <v>0.1</v>
          </cell>
          <cell r="K3289">
            <v>-0.1</v>
          </cell>
          <cell r="L3289">
            <v>0.1</v>
          </cell>
          <cell r="M3289">
            <v>-0.1</v>
          </cell>
          <cell r="N3289">
            <v>0.1</v>
          </cell>
          <cell r="O3289">
            <v>-0.1</v>
          </cell>
          <cell r="P3289">
            <v>0.1</v>
          </cell>
          <cell r="Q3289">
            <v>-0.1</v>
          </cell>
          <cell r="R3289">
            <v>0.2</v>
          </cell>
          <cell r="S3289">
            <v>-0.2</v>
          </cell>
          <cell r="T3289">
            <v>0.05</v>
          </cell>
          <cell r="U3289">
            <v>-0.05</v>
          </cell>
          <cell r="V3289">
            <v>0.1</v>
          </cell>
          <cell r="W3289">
            <v>-0.1</v>
          </cell>
          <cell r="X3289">
            <v>0.1</v>
          </cell>
          <cell r="Y3289">
            <v>-0.1</v>
          </cell>
          <cell r="Z3289">
            <v>0.1</v>
          </cell>
          <cell r="AA3289">
            <v>-0.1</v>
          </cell>
          <cell r="AB3289" t="str">
            <v>NIL</v>
          </cell>
          <cell r="AC3289" t="str">
            <v>NIL</v>
          </cell>
          <cell r="AD3289" t="str">
            <v>NIL</v>
          </cell>
          <cell r="AE3289" t="str">
            <v>NIL</v>
          </cell>
          <cell r="AF3289" t="str">
            <v>NIL</v>
          </cell>
          <cell r="AG3289" t="str">
            <v>NIL</v>
          </cell>
        </row>
        <row r="3290">
          <cell r="A3290" t="str">
            <v>21-192</v>
          </cell>
          <cell r="B3290">
            <v>0.2</v>
          </cell>
          <cell r="C3290">
            <v>-0.2</v>
          </cell>
          <cell r="D3290">
            <v>0.1</v>
          </cell>
          <cell r="E3290">
            <v>-0.1</v>
          </cell>
          <cell r="F3290">
            <v>0.05</v>
          </cell>
          <cell r="G3290">
            <v>-0.05</v>
          </cell>
          <cell r="H3290">
            <v>0.1</v>
          </cell>
          <cell r="I3290">
            <v>0</v>
          </cell>
          <cell r="J3290">
            <v>0.1</v>
          </cell>
          <cell r="K3290">
            <v>-0.1</v>
          </cell>
          <cell r="L3290">
            <v>0.05</v>
          </cell>
          <cell r="M3290">
            <v>-0.05</v>
          </cell>
          <cell r="N3290">
            <v>0.1</v>
          </cell>
          <cell r="O3290">
            <v>-0.1</v>
          </cell>
          <cell r="P3290">
            <v>0.05</v>
          </cell>
          <cell r="Q3290">
            <v>-0.05</v>
          </cell>
          <cell r="R3290">
            <v>0.2</v>
          </cell>
          <cell r="S3290">
            <v>-0.2</v>
          </cell>
          <cell r="T3290">
            <v>0.05</v>
          </cell>
          <cell r="U3290">
            <v>-0.05</v>
          </cell>
          <cell r="V3290">
            <v>0.1</v>
          </cell>
          <cell r="W3290">
            <v>-0.1</v>
          </cell>
          <cell r="X3290">
            <v>0.1</v>
          </cell>
          <cell r="Y3290">
            <v>-0.1</v>
          </cell>
          <cell r="Z3290">
            <v>0.1</v>
          </cell>
          <cell r="AA3290">
            <v>-0.1</v>
          </cell>
          <cell r="AB3290">
            <v>0.1</v>
          </cell>
          <cell r="AC3290">
            <v>-0.1</v>
          </cell>
          <cell r="AD3290">
            <v>0.1</v>
          </cell>
          <cell r="AE3290">
            <v>-0.1</v>
          </cell>
          <cell r="AF3290" t="str">
            <v>NIL</v>
          </cell>
          <cell r="AG3290" t="str">
            <v>NIL</v>
          </cell>
        </row>
        <row r="3291">
          <cell r="A3291" t="str">
            <v>21-193</v>
          </cell>
          <cell r="B3291">
            <v>0.2</v>
          </cell>
          <cell r="C3291">
            <v>-0.2</v>
          </cell>
          <cell r="D3291">
            <v>0.1</v>
          </cell>
          <cell r="E3291">
            <v>-0.1</v>
          </cell>
          <cell r="F3291">
            <v>0.1</v>
          </cell>
          <cell r="G3291">
            <v>-0.1</v>
          </cell>
          <cell r="H3291">
            <v>0.1</v>
          </cell>
          <cell r="I3291">
            <v>0</v>
          </cell>
          <cell r="J3291">
            <v>0.1</v>
          </cell>
          <cell r="K3291">
            <v>-0.1</v>
          </cell>
          <cell r="L3291">
            <v>0.1</v>
          </cell>
          <cell r="M3291">
            <v>-0.1</v>
          </cell>
          <cell r="N3291">
            <v>0.1</v>
          </cell>
          <cell r="O3291">
            <v>-0.1</v>
          </cell>
          <cell r="P3291">
            <v>0.1</v>
          </cell>
          <cell r="Q3291">
            <v>-0.1</v>
          </cell>
          <cell r="R3291">
            <v>0.2</v>
          </cell>
          <cell r="S3291">
            <v>-0.2</v>
          </cell>
          <cell r="T3291">
            <v>0.05</v>
          </cell>
          <cell r="U3291">
            <v>-0.05</v>
          </cell>
          <cell r="V3291">
            <v>0.1</v>
          </cell>
          <cell r="W3291">
            <v>-0.1</v>
          </cell>
          <cell r="X3291">
            <v>0.1</v>
          </cell>
          <cell r="Y3291">
            <v>-0.1</v>
          </cell>
          <cell r="Z3291">
            <v>0.1</v>
          </cell>
          <cell r="AA3291">
            <v>-0.1</v>
          </cell>
          <cell r="AB3291" t="str">
            <v>NIL</v>
          </cell>
          <cell r="AC3291" t="str">
            <v>NIL</v>
          </cell>
          <cell r="AD3291" t="str">
            <v>NIL</v>
          </cell>
          <cell r="AE3291" t="str">
            <v>NIL</v>
          </cell>
          <cell r="AF3291" t="str">
            <v>NIL</v>
          </cell>
          <cell r="AG3291" t="str">
            <v>NIL</v>
          </cell>
        </row>
        <row r="3292">
          <cell r="A3292" t="str">
            <v>21-194</v>
          </cell>
          <cell r="B3292">
            <v>0.2</v>
          </cell>
          <cell r="C3292">
            <v>-0.2</v>
          </cell>
          <cell r="D3292">
            <v>0.1</v>
          </cell>
          <cell r="E3292">
            <v>-0.1</v>
          </cell>
          <cell r="F3292">
            <v>0.1</v>
          </cell>
          <cell r="G3292">
            <v>-0.1</v>
          </cell>
          <cell r="H3292">
            <v>0.1</v>
          </cell>
          <cell r="I3292">
            <v>0</v>
          </cell>
          <cell r="J3292">
            <v>0.1</v>
          </cell>
          <cell r="K3292">
            <v>-0.1</v>
          </cell>
          <cell r="L3292">
            <v>0.1</v>
          </cell>
          <cell r="M3292">
            <v>-0.1</v>
          </cell>
          <cell r="N3292">
            <v>0.1</v>
          </cell>
          <cell r="O3292">
            <v>-0.1</v>
          </cell>
          <cell r="P3292">
            <v>0.1</v>
          </cell>
          <cell r="Q3292">
            <v>-0.1</v>
          </cell>
          <cell r="R3292">
            <v>0.2</v>
          </cell>
          <cell r="S3292">
            <v>-0.2</v>
          </cell>
          <cell r="T3292">
            <v>0.05</v>
          </cell>
          <cell r="U3292">
            <v>-0.05</v>
          </cell>
          <cell r="V3292">
            <v>0.1</v>
          </cell>
          <cell r="W3292">
            <v>-0.1</v>
          </cell>
          <cell r="X3292">
            <v>0.1</v>
          </cell>
          <cell r="Y3292">
            <v>-0.1</v>
          </cell>
          <cell r="Z3292">
            <v>0.1</v>
          </cell>
          <cell r="AA3292">
            <v>-0.1</v>
          </cell>
          <cell r="AB3292">
            <v>0.1</v>
          </cell>
          <cell r="AC3292">
            <v>-0.1</v>
          </cell>
          <cell r="AD3292">
            <v>0.1</v>
          </cell>
          <cell r="AE3292">
            <v>-0.1</v>
          </cell>
          <cell r="AF3292" t="str">
            <v>NIL</v>
          </cell>
          <cell r="AG3292" t="str">
            <v>NIL</v>
          </cell>
        </row>
        <row r="3293">
          <cell r="A3293" t="str">
            <v>21-195</v>
          </cell>
          <cell r="B3293">
            <v>0.2</v>
          </cell>
          <cell r="C3293">
            <v>-0.2</v>
          </cell>
          <cell r="D3293">
            <v>0.1</v>
          </cell>
          <cell r="E3293">
            <v>-0.1</v>
          </cell>
          <cell r="F3293">
            <v>0.05</v>
          </cell>
          <cell r="G3293">
            <v>-0.05</v>
          </cell>
          <cell r="H3293">
            <v>0.1</v>
          </cell>
          <cell r="I3293">
            <v>0</v>
          </cell>
          <cell r="J3293">
            <v>0.1</v>
          </cell>
          <cell r="K3293">
            <v>-0.1</v>
          </cell>
          <cell r="L3293">
            <v>0.1</v>
          </cell>
          <cell r="M3293">
            <v>-0.1</v>
          </cell>
          <cell r="N3293">
            <v>0.1</v>
          </cell>
          <cell r="O3293">
            <v>-0.1</v>
          </cell>
          <cell r="P3293">
            <v>0.05</v>
          </cell>
          <cell r="Q3293">
            <v>-0.05</v>
          </cell>
          <cell r="R3293">
            <v>0.2</v>
          </cell>
          <cell r="S3293">
            <v>-0.2</v>
          </cell>
          <cell r="T3293">
            <v>0.05</v>
          </cell>
          <cell r="U3293">
            <v>-0.05</v>
          </cell>
          <cell r="V3293">
            <v>0.1</v>
          </cell>
          <cell r="W3293">
            <v>-0.1</v>
          </cell>
          <cell r="X3293">
            <v>0.1</v>
          </cell>
          <cell r="Y3293">
            <v>-0.1</v>
          </cell>
          <cell r="Z3293">
            <v>0.1</v>
          </cell>
          <cell r="AA3293">
            <v>-0.1</v>
          </cell>
          <cell r="AB3293" t="str">
            <v>NIL</v>
          </cell>
          <cell r="AC3293" t="str">
            <v>NIL</v>
          </cell>
          <cell r="AD3293" t="str">
            <v>NIL</v>
          </cell>
          <cell r="AE3293" t="str">
            <v>NIL</v>
          </cell>
          <cell r="AF3293" t="str">
            <v>NIL</v>
          </cell>
          <cell r="AG3293" t="str">
            <v>NIL</v>
          </cell>
        </row>
        <row r="3294">
          <cell r="A3294" t="str">
            <v>21-196</v>
          </cell>
          <cell r="B3294">
            <v>0.2</v>
          </cell>
          <cell r="C3294">
            <v>-0.2</v>
          </cell>
          <cell r="D3294">
            <v>0.1</v>
          </cell>
          <cell r="E3294">
            <v>-0.1</v>
          </cell>
          <cell r="F3294">
            <v>0.1</v>
          </cell>
          <cell r="G3294">
            <v>-0.1</v>
          </cell>
          <cell r="H3294">
            <v>0.1</v>
          </cell>
          <cell r="I3294">
            <v>0</v>
          </cell>
          <cell r="J3294">
            <v>0.1</v>
          </cell>
          <cell r="K3294">
            <v>-0.1</v>
          </cell>
          <cell r="L3294">
            <v>0.1</v>
          </cell>
          <cell r="M3294">
            <v>-0.1</v>
          </cell>
          <cell r="N3294">
            <v>0.1</v>
          </cell>
          <cell r="O3294">
            <v>-0.1</v>
          </cell>
          <cell r="P3294">
            <v>0.1</v>
          </cell>
          <cell r="Q3294">
            <v>-0.1</v>
          </cell>
          <cell r="R3294">
            <v>0.2</v>
          </cell>
          <cell r="S3294">
            <v>-0.2</v>
          </cell>
          <cell r="T3294">
            <v>0.05</v>
          </cell>
          <cell r="U3294">
            <v>-0.05</v>
          </cell>
          <cell r="V3294">
            <v>0.1</v>
          </cell>
          <cell r="W3294">
            <v>-0.1</v>
          </cell>
          <cell r="X3294">
            <v>0.1</v>
          </cell>
          <cell r="Y3294">
            <v>-0.1</v>
          </cell>
          <cell r="Z3294">
            <v>0.1</v>
          </cell>
          <cell r="AA3294">
            <v>-0.1</v>
          </cell>
          <cell r="AB3294" t="str">
            <v>NIL</v>
          </cell>
          <cell r="AC3294" t="str">
            <v>NIL</v>
          </cell>
          <cell r="AD3294" t="str">
            <v>NIL</v>
          </cell>
          <cell r="AE3294" t="str">
            <v>NIL</v>
          </cell>
          <cell r="AF3294" t="str">
            <v>NIL</v>
          </cell>
          <cell r="AG3294" t="str">
            <v>NIL</v>
          </cell>
        </row>
        <row r="3295">
          <cell r="A3295" t="str">
            <v>21-196-1</v>
          </cell>
          <cell r="B3295">
            <v>0.2</v>
          </cell>
          <cell r="C3295">
            <v>-0.2</v>
          </cell>
          <cell r="D3295">
            <v>0.1</v>
          </cell>
          <cell r="E3295">
            <v>-0.1</v>
          </cell>
          <cell r="F3295">
            <v>0.1</v>
          </cell>
          <cell r="G3295">
            <v>-0.1</v>
          </cell>
          <cell r="H3295">
            <v>0.1</v>
          </cell>
          <cell r="I3295">
            <v>0</v>
          </cell>
          <cell r="J3295">
            <v>0.1</v>
          </cell>
          <cell r="K3295">
            <v>-0.1</v>
          </cell>
          <cell r="L3295">
            <v>0.1</v>
          </cell>
          <cell r="M3295">
            <v>-0.1</v>
          </cell>
          <cell r="N3295">
            <v>0.1</v>
          </cell>
          <cell r="O3295">
            <v>-0.1</v>
          </cell>
          <cell r="P3295">
            <v>0.1</v>
          </cell>
          <cell r="Q3295">
            <v>-0.1</v>
          </cell>
          <cell r="R3295">
            <v>0.2</v>
          </cell>
          <cell r="S3295">
            <v>-0.2</v>
          </cell>
          <cell r="T3295">
            <v>0</v>
          </cell>
          <cell r="U3295">
            <v>-0.05</v>
          </cell>
          <cell r="V3295">
            <v>0.1</v>
          </cell>
          <cell r="W3295">
            <v>-0.1</v>
          </cell>
          <cell r="X3295">
            <v>0.1</v>
          </cell>
          <cell r="Y3295">
            <v>-0.1</v>
          </cell>
          <cell r="Z3295">
            <v>0.1</v>
          </cell>
          <cell r="AA3295">
            <v>-0.1</v>
          </cell>
          <cell r="AB3295" t="str">
            <v>NIL</v>
          </cell>
          <cell r="AC3295" t="str">
            <v>NIL</v>
          </cell>
          <cell r="AD3295" t="str">
            <v>NIL</v>
          </cell>
          <cell r="AE3295" t="str">
            <v>NIL</v>
          </cell>
          <cell r="AF3295" t="str">
            <v>NIL</v>
          </cell>
          <cell r="AG3295" t="str">
            <v>NIL</v>
          </cell>
        </row>
        <row r="3296">
          <cell r="A3296" t="str">
            <v>21-197</v>
          </cell>
          <cell r="B3296">
            <v>0.2</v>
          </cell>
          <cell r="C3296">
            <v>-0.2</v>
          </cell>
          <cell r="D3296">
            <v>0.1</v>
          </cell>
          <cell r="E3296">
            <v>-0.1</v>
          </cell>
          <cell r="F3296">
            <v>0.1</v>
          </cell>
          <cell r="G3296">
            <v>-0.1</v>
          </cell>
          <cell r="H3296">
            <v>0.1</v>
          </cell>
          <cell r="I3296">
            <v>0</v>
          </cell>
          <cell r="J3296">
            <v>0.1</v>
          </cell>
          <cell r="K3296">
            <v>-0.1</v>
          </cell>
          <cell r="L3296">
            <v>0.1</v>
          </cell>
          <cell r="M3296">
            <v>-0.1</v>
          </cell>
          <cell r="N3296">
            <v>0.1</v>
          </cell>
          <cell r="O3296">
            <v>-0.1</v>
          </cell>
          <cell r="P3296">
            <v>0.1</v>
          </cell>
          <cell r="Q3296">
            <v>-0.1</v>
          </cell>
          <cell r="R3296">
            <v>0.2</v>
          </cell>
          <cell r="S3296">
            <v>-0.2</v>
          </cell>
          <cell r="T3296">
            <v>0.05</v>
          </cell>
          <cell r="U3296">
            <v>-0.05</v>
          </cell>
          <cell r="V3296">
            <v>0.1</v>
          </cell>
          <cell r="W3296">
            <v>-0.1</v>
          </cell>
          <cell r="X3296">
            <v>0.1</v>
          </cell>
          <cell r="Y3296">
            <v>-0.1</v>
          </cell>
          <cell r="Z3296">
            <v>0.1</v>
          </cell>
          <cell r="AA3296">
            <v>-0.1</v>
          </cell>
          <cell r="AB3296" t="str">
            <v>NIL</v>
          </cell>
          <cell r="AC3296" t="str">
            <v>NIL</v>
          </cell>
          <cell r="AD3296" t="str">
            <v>NIL</v>
          </cell>
          <cell r="AE3296" t="str">
            <v>NIL</v>
          </cell>
          <cell r="AF3296" t="str">
            <v>NIL</v>
          </cell>
          <cell r="AG3296" t="str">
            <v>NIL</v>
          </cell>
        </row>
        <row r="3297">
          <cell r="A3297" t="str">
            <v>21-197N</v>
          </cell>
          <cell r="B3297">
            <v>0.2</v>
          </cell>
          <cell r="C3297">
            <v>-0.2</v>
          </cell>
          <cell r="D3297">
            <v>0.1</v>
          </cell>
          <cell r="E3297">
            <v>-0.1</v>
          </cell>
          <cell r="F3297">
            <v>0.1</v>
          </cell>
          <cell r="G3297">
            <v>-0.1</v>
          </cell>
          <cell r="H3297">
            <v>0.1</v>
          </cell>
          <cell r="I3297">
            <v>0</v>
          </cell>
          <cell r="J3297" t="str">
            <v>NIL</v>
          </cell>
          <cell r="K3297" t="str">
            <v>NIL</v>
          </cell>
          <cell r="L3297">
            <v>0.1</v>
          </cell>
          <cell r="M3297">
            <v>-0.1</v>
          </cell>
          <cell r="N3297">
            <v>0.1</v>
          </cell>
          <cell r="O3297">
            <v>-0.1</v>
          </cell>
          <cell r="P3297">
            <v>0.1</v>
          </cell>
          <cell r="Q3297">
            <v>-0.1</v>
          </cell>
          <cell r="R3297">
            <v>0.2</v>
          </cell>
          <cell r="S3297">
            <v>-0.2</v>
          </cell>
          <cell r="T3297">
            <v>0.05</v>
          </cell>
          <cell r="U3297">
            <v>-0.05</v>
          </cell>
          <cell r="V3297">
            <v>0.1</v>
          </cell>
          <cell r="W3297">
            <v>-0.1</v>
          </cell>
          <cell r="X3297">
            <v>0.1</v>
          </cell>
          <cell r="Y3297">
            <v>-0.1</v>
          </cell>
          <cell r="Z3297">
            <v>0.1</v>
          </cell>
          <cell r="AA3297">
            <v>-0.1</v>
          </cell>
          <cell r="AB3297" t="str">
            <v>NIL</v>
          </cell>
          <cell r="AC3297" t="str">
            <v>NIL</v>
          </cell>
          <cell r="AD3297" t="str">
            <v>NIL</v>
          </cell>
          <cell r="AE3297" t="str">
            <v>NIL</v>
          </cell>
          <cell r="AF3297" t="str">
            <v>NIL</v>
          </cell>
          <cell r="AG3297" t="str">
            <v>NIL</v>
          </cell>
        </row>
        <row r="3298">
          <cell r="A3298" t="str">
            <v>21-198</v>
          </cell>
          <cell r="B3298">
            <v>0.2</v>
          </cell>
          <cell r="C3298">
            <v>-0.2</v>
          </cell>
          <cell r="D3298">
            <v>0.1</v>
          </cell>
          <cell r="E3298">
            <v>-0.1</v>
          </cell>
          <cell r="F3298">
            <v>0.1</v>
          </cell>
          <cell r="G3298">
            <v>-0.1</v>
          </cell>
          <cell r="H3298">
            <v>0.1</v>
          </cell>
          <cell r="I3298">
            <v>0</v>
          </cell>
          <cell r="J3298">
            <v>0.1</v>
          </cell>
          <cell r="K3298">
            <v>-0.1</v>
          </cell>
          <cell r="L3298">
            <v>0.1</v>
          </cell>
          <cell r="M3298">
            <v>-0.1</v>
          </cell>
          <cell r="N3298">
            <v>0.1</v>
          </cell>
          <cell r="O3298">
            <v>-0.1</v>
          </cell>
          <cell r="P3298">
            <v>0.1</v>
          </cell>
          <cell r="Q3298">
            <v>-0.1</v>
          </cell>
          <cell r="R3298">
            <v>0.2</v>
          </cell>
          <cell r="S3298">
            <v>-0.2</v>
          </cell>
          <cell r="T3298">
            <v>0.05</v>
          </cell>
          <cell r="U3298">
            <v>-0.05</v>
          </cell>
          <cell r="V3298">
            <v>0.1</v>
          </cell>
          <cell r="W3298">
            <v>-0.1</v>
          </cell>
          <cell r="X3298">
            <v>0.1</v>
          </cell>
          <cell r="Y3298">
            <v>-0.1</v>
          </cell>
          <cell r="Z3298">
            <v>0.1</v>
          </cell>
          <cell r="AA3298">
            <v>-0.1</v>
          </cell>
          <cell r="AB3298" t="str">
            <v>NIL</v>
          </cell>
          <cell r="AC3298" t="str">
            <v>NIL</v>
          </cell>
          <cell r="AD3298" t="str">
            <v>NIL</v>
          </cell>
          <cell r="AE3298" t="str">
            <v>NIL</v>
          </cell>
          <cell r="AF3298" t="str">
            <v>NIL</v>
          </cell>
          <cell r="AG3298" t="str">
            <v>NIL</v>
          </cell>
        </row>
        <row r="3299">
          <cell r="A3299" t="str">
            <v>21-199</v>
          </cell>
          <cell r="B3299">
            <v>0.2</v>
          </cell>
          <cell r="C3299">
            <v>-0.2</v>
          </cell>
          <cell r="D3299">
            <v>0.1</v>
          </cell>
          <cell r="E3299">
            <v>-0.1</v>
          </cell>
          <cell r="F3299">
            <v>0.1</v>
          </cell>
          <cell r="G3299">
            <v>-0.1</v>
          </cell>
          <cell r="H3299">
            <v>0.1</v>
          </cell>
          <cell r="I3299">
            <v>0</v>
          </cell>
          <cell r="J3299">
            <v>0.1</v>
          </cell>
          <cell r="K3299">
            <v>-0.1</v>
          </cell>
          <cell r="L3299">
            <v>0.1</v>
          </cell>
          <cell r="M3299">
            <v>-0.1</v>
          </cell>
          <cell r="N3299">
            <v>0.1</v>
          </cell>
          <cell r="O3299">
            <v>-0.1</v>
          </cell>
          <cell r="P3299">
            <v>0.1</v>
          </cell>
          <cell r="Q3299">
            <v>-0.1</v>
          </cell>
          <cell r="R3299">
            <v>0.2</v>
          </cell>
          <cell r="S3299">
            <v>-0.2</v>
          </cell>
          <cell r="T3299">
            <v>0.05</v>
          </cell>
          <cell r="U3299">
            <v>-0.05</v>
          </cell>
          <cell r="V3299">
            <v>0.1</v>
          </cell>
          <cell r="W3299">
            <v>-0.1</v>
          </cell>
          <cell r="X3299">
            <v>0.1</v>
          </cell>
          <cell r="Y3299">
            <v>-0.1</v>
          </cell>
          <cell r="Z3299">
            <v>0.1</v>
          </cell>
          <cell r="AA3299">
            <v>-0.1</v>
          </cell>
          <cell r="AB3299" t="str">
            <v>NIL</v>
          </cell>
          <cell r="AC3299" t="str">
            <v>NIL</v>
          </cell>
          <cell r="AD3299" t="str">
            <v>NIL</v>
          </cell>
          <cell r="AE3299" t="str">
            <v>NIL</v>
          </cell>
          <cell r="AF3299" t="str">
            <v>NIL</v>
          </cell>
          <cell r="AG3299" t="str">
            <v>NIL</v>
          </cell>
        </row>
        <row r="3300">
          <cell r="A3300" t="str">
            <v>21-200</v>
          </cell>
          <cell r="B3300">
            <v>0.2</v>
          </cell>
          <cell r="C3300">
            <v>-0.2</v>
          </cell>
          <cell r="D3300">
            <v>0.1</v>
          </cell>
          <cell r="E3300">
            <v>-0.1</v>
          </cell>
          <cell r="F3300">
            <v>0.05</v>
          </cell>
          <cell r="G3300">
            <v>-0.05</v>
          </cell>
          <cell r="H3300">
            <v>0.1</v>
          </cell>
          <cell r="I3300">
            <v>0</v>
          </cell>
          <cell r="J3300">
            <v>0.1</v>
          </cell>
          <cell r="K3300">
            <v>-0.1</v>
          </cell>
          <cell r="L3300">
            <v>0.1</v>
          </cell>
          <cell r="M3300">
            <v>-0.1</v>
          </cell>
          <cell r="N3300">
            <v>0.1</v>
          </cell>
          <cell r="O3300">
            <v>-0.1</v>
          </cell>
          <cell r="P3300">
            <v>0.05</v>
          </cell>
          <cell r="Q3300">
            <v>-0.05</v>
          </cell>
          <cell r="R3300">
            <v>0.2</v>
          </cell>
          <cell r="S3300">
            <v>-0.2</v>
          </cell>
          <cell r="T3300">
            <v>0.05</v>
          </cell>
          <cell r="U3300">
            <v>-0.05</v>
          </cell>
          <cell r="V3300">
            <v>0.1</v>
          </cell>
          <cell r="W3300">
            <v>-0.1</v>
          </cell>
          <cell r="X3300">
            <v>0.1</v>
          </cell>
          <cell r="Y3300">
            <v>-0.1</v>
          </cell>
          <cell r="Z3300">
            <v>0.1</v>
          </cell>
          <cell r="AA3300">
            <v>-0.1</v>
          </cell>
          <cell r="AB3300" t="str">
            <v>NIL</v>
          </cell>
          <cell r="AC3300" t="str">
            <v>NIL</v>
          </cell>
          <cell r="AD3300" t="str">
            <v>NIL</v>
          </cell>
          <cell r="AE3300" t="str">
            <v>NIL</v>
          </cell>
          <cell r="AF3300" t="str">
            <v>NIL</v>
          </cell>
          <cell r="AG3300" t="str">
            <v>NIL</v>
          </cell>
        </row>
        <row r="3301">
          <cell r="A3301" t="str">
            <v>21-201</v>
          </cell>
          <cell r="B3301">
            <v>0.2</v>
          </cell>
          <cell r="C3301">
            <v>-0.2</v>
          </cell>
          <cell r="D3301">
            <v>0.1</v>
          </cell>
          <cell r="E3301">
            <v>-0.1</v>
          </cell>
          <cell r="F3301">
            <v>0.05</v>
          </cell>
          <cell r="G3301">
            <v>-0.05</v>
          </cell>
          <cell r="H3301">
            <v>0.1</v>
          </cell>
          <cell r="I3301">
            <v>0</v>
          </cell>
          <cell r="J3301">
            <v>0.1</v>
          </cell>
          <cell r="K3301">
            <v>-0.1</v>
          </cell>
          <cell r="L3301">
            <v>0.1</v>
          </cell>
          <cell r="M3301">
            <v>-0.1</v>
          </cell>
          <cell r="N3301">
            <v>0.1</v>
          </cell>
          <cell r="O3301">
            <v>-0.1</v>
          </cell>
          <cell r="P3301">
            <v>0.05</v>
          </cell>
          <cell r="Q3301">
            <v>-0.05</v>
          </cell>
          <cell r="R3301">
            <v>0.2</v>
          </cell>
          <cell r="S3301">
            <v>-0.2</v>
          </cell>
          <cell r="T3301">
            <v>0.05</v>
          </cell>
          <cell r="U3301">
            <v>-0.05</v>
          </cell>
          <cell r="V3301">
            <v>0.1</v>
          </cell>
          <cell r="W3301">
            <v>-0.1</v>
          </cell>
          <cell r="X3301">
            <v>0.1</v>
          </cell>
          <cell r="Y3301">
            <v>-0.1</v>
          </cell>
          <cell r="Z3301">
            <v>0.1</v>
          </cell>
          <cell r="AA3301">
            <v>-0.1</v>
          </cell>
          <cell r="AB3301" t="str">
            <v>NIL</v>
          </cell>
          <cell r="AC3301" t="str">
            <v>NIL</v>
          </cell>
          <cell r="AD3301" t="str">
            <v>NIL</v>
          </cell>
          <cell r="AE3301" t="str">
            <v>NIL</v>
          </cell>
          <cell r="AF3301" t="str">
            <v>NIL</v>
          </cell>
          <cell r="AG3301" t="str">
            <v>NIL</v>
          </cell>
        </row>
        <row r="3302">
          <cell r="A3302" t="str">
            <v>21-203</v>
          </cell>
          <cell r="B3302">
            <v>0.2</v>
          </cell>
          <cell r="C3302">
            <v>-0.2</v>
          </cell>
          <cell r="D3302">
            <v>0.1</v>
          </cell>
          <cell r="E3302">
            <v>-0.1</v>
          </cell>
          <cell r="F3302">
            <v>0.1</v>
          </cell>
          <cell r="G3302">
            <v>-0.1</v>
          </cell>
          <cell r="H3302">
            <v>0.1</v>
          </cell>
          <cell r="I3302">
            <v>0</v>
          </cell>
          <cell r="J3302">
            <v>0.1</v>
          </cell>
          <cell r="K3302">
            <v>-0.1</v>
          </cell>
          <cell r="L3302">
            <v>0.1</v>
          </cell>
          <cell r="M3302">
            <v>-0.1</v>
          </cell>
          <cell r="N3302">
            <v>0.1</v>
          </cell>
          <cell r="O3302">
            <v>-0.1</v>
          </cell>
          <cell r="P3302">
            <v>0.1</v>
          </cell>
          <cell r="Q3302">
            <v>-0.1</v>
          </cell>
          <cell r="R3302">
            <v>0.2</v>
          </cell>
          <cell r="S3302">
            <v>-0.2</v>
          </cell>
          <cell r="T3302">
            <v>0.05</v>
          </cell>
          <cell r="U3302">
            <v>-0.05</v>
          </cell>
          <cell r="V3302">
            <v>0.1</v>
          </cell>
          <cell r="W3302">
            <v>-0.1</v>
          </cell>
          <cell r="X3302">
            <v>0.1</v>
          </cell>
          <cell r="Y3302">
            <v>-0.1</v>
          </cell>
          <cell r="Z3302">
            <v>0.1</v>
          </cell>
          <cell r="AA3302">
            <v>-0.1</v>
          </cell>
          <cell r="AB3302" t="str">
            <v>NIL</v>
          </cell>
          <cell r="AC3302" t="str">
            <v>NIL</v>
          </cell>
          <cell r="AD3302" t="str">
            <v>NIL</v>
          </cell>
          <cell r="AE3302" t="str">
            <v>NIL</v>
          </cell>
          <cell r="AF3302" t="str">
            <v>NIL</v>
          </cell>
          <cell r="AG3302" t="str">
            <v>NIL</v>
          </cell>
        </row>
        <row r="3303">
          <cell r="A3303" t="str">
            <v>21-204</v>
          </cell>
          <cell r="B3303">
            <v>0.2</v>
          </cell>
          <cell r="C3303">
            <v>-0.2</v>
          </cell>
          <cell r="D3303">
            <v>0.1</v>
          </cell>
          <cell r="E3303">
            <v>-0.1</v>
          </cell>
          <cell r="F3303">
            <v>0.1</v>
          </cell>
          <cell r="G3303">
            <v>-0.1</v>
          </cell>
          <cell r="H3303">
            <v>0.1</v>
          </cell>
          <cell r="I3303">
            <v>0</v>
          </cell>
          <cell r="J3303">
            <v>0.1</v>
          </cell>
          <cell r="K3303">
            <v>-0.1</v>
          </cell>
          <cell r="L3303">
            <v>0.1</v>
          </cell>
          <cell r="M3303">
            <v>-0.1</v>
          </cell>
          <cell r="N3303">
            <v>0.1</v>
          </cell>
          <cell r="O3303">
            <v>-0.1</v>
          </cell>
          <cell r="P3303">
            <v>0.1</v>
          </cell>
          <cell r="Q3303">
            <v>-0.1</v>
          </cell>
          <cell r="R3303">
            <v>0.2</v>
          </cell>
          <cell r="S3303">
            <v>-0.2</v>
          </cell>
          <cell r="T3303">
            <v>0.05</v>
          </cell>
          <cell r="U3303">
            <v>-0.05</v>
          </cell>
          <cell r="V3303">
            <v>0.1</v>
          </cell>
          <cell r="W3303">
            <v>-0.1</v>
          </cell>
          <cell r="X3303">
            <v>0.1</v>
          </cell>
          <cell r="Y3303">
            <v>-0.1</v>
          </cell>
          <cell r="Z3303">
            <v>0.1</v>
          </cell>
          <cell r="AA3303">
            <v>-0.1</v>
          </cell>
          <cell r="AB3303" t="str">
            <v>NIL</v>
          </cell>
          <cell r="AC3303" t="str">
            <v>NIL</v>
          </cell>
          <cell r="AD3303" t="str">
            <v>NIL</v>
          </cell>
          <cell r="AE3303" t="str">
            <v>NIL</v>
          </cell>
          <cell r="AF3303" t="str">
            <v>NIL</v>
          </cell>
          <cell r="AG3303" t="str">
            <v>NIL</v>
          </cell>
        </row>
        <row r="3304">
          <cell r="A3304" t="str">
            <v>21-205</v>
          </cell>
          <cell r="B3304">
            <v>0.2</v>
          </cell>
          <cell r="C3304">
            <v>-0.2</v>
          </cell>
          <cell r="D3304">
            <v>0.1</v>
          </cell>
          <cell r="E3304">
            <v>-0.1</v>
          </cell>
          <cell r="F3304">
            <v>0.05</v>
          </cell>
          <cell r="G3304">
            <v>-0.05</v>
          </cell>
          <cell r="H3304">
            <v>0.1</v>
          </cell>
          <cell r="I3304">
            <v>0</v>
          </cell>
          <cell r="J3304">
            <v>0.1</v>
          </cell>
          <cell r="K3304">
            <v>-0.1</v>
          </cell>
          <cell r="L3304">
            <v>0.1</v>
          </cell>
          <cell r="M3304">
            <v>-0.1</v>
          </cell>
          <cell r="N3304">
            <v>0.1</v>
          </cell>
          <cell r="O3304">
            <v>-0.1</v>
          </cell>
          <cell r="P3304">
            <v>0.05</v>
          </cell>
          <cell r="Q3304">
            <v>-0.05</v>
          </cell>
          <cell r="R3304">
            <v>0.2</v>
          </cell>
          <cell r="S3304">
            <v>-0.2</v>
          </cell>
          <cell r="T3304">
            <v>0.05</v>
          </cell>
          <cell r="U3304">
            <v>-0.05</v>
          </cell>
          <cell r="V3304">
            <v>0.1</v>
          </cell>
          <cell r="W3304">
            <v>-0.1</v>
          </cell>
          <cell r="X3304">
            <v>0.1</v>
          </cell>
          <cell r="Y3304">
            <v>-0.1</v>
          </cell>
          <cell r="Z3304">
            <v>0.1</v>
          </cell>
          <cell r="AA3304">
            <v>-0.1</v>
          </cell>
          <cell r="AB3304" t="str">
            <v>NIL</v>
          </cell>
          <cell r="AC3304" t="str">
            <v>NIL</v>
          </cell>
          <cell r="AD3304" t="str">
            <v>NIL</v>
          </cell>
          <cell r="AE3304" t="str">
            <v>NIL</v>
          </cell>
          <cell r="AF3304" t="str">
            <v>NIL</v>
          </cell>
          <cell r="AG3304" t="str">
            <v>NIL</v>
          </cell>
        </row>
        <row r="3305">
          <cell r="A3305" t="str">
            <v>21-206</v>
          </cell>
          <cell r="B3305">
            <v>0.2</v>
          </cell>
          <cell r="C3305">
            <v>-0.2</v>
          </cell>
          <cell r="D3305">
            <v>0.1</v>
          </cell>
          <cell r="E3305">
            <v>-0.1</v>
          </cell>
          <cell r="F3305">
            <v>0.1</v>
          </cell>
          <cell r="G3305">
            <v>-0.1</v>
          </cell>
          <cell r="H3305">
            <v>0.1</v>
          </cell>
          <cell r="I3305">
            <v>0</v>
          </cell>
          <cell r="J3305">
            <v>0.1</v>
          </cell>
          <cell r="K3305">
            <v>-0.1</v>
          </cell>
          <cell r="L3305">
            <v>0.1</v>
          </cell>
          <cell r="M3305">
            <v>-0.1</v>
          </cell>
          <cell r="N3305">
            <v>0.1</v>
          </cell>
          <cell r="O3305">
            <v>-0.1</v>
          </cell>
          <cell r="P3305">
            <v>0.1</v>
          </cell>
          <cell r="Q3305">
            <v>-0.1</v>
          </cell>
          <cell r="R3305">
            <v>0.2</v>
          </cell>
          <cell r="S3305">
            <v>-0.2</v>
          </cell>
          <cell r="T3305">
            <v>0.05</v>
          </cell>
          <cell r="U3305">
            <v>-0.05</v>
          </cell>
          <cell r="V3305">
            <v>0.1</v>
          </cell>
          <cell r="W3305">
            <v>-0.1</v>
          </cell>
          <cell r="X3305">
            <v>0.1</v>
          </cell>
          <cell r="Y3305">
            <v>-0.1</v>
          </cell>
          <cell r="Z3305">
            <v>0.1</v>
          </cell>
          <cell r="AA3305">
            <v>-0.1</v>
          </cell>
          <cell r="AB3305" t="str">
            <v>NIL</v>
          </cell>
          <cell r="AC3305" t="str">
            <v>NIL</v>
          </cell>
          <cell r="AD3305" t="str">
            <v>NIL</v>
          </cell>
          <cell r="AE3305" t="str">
            <v>NIL</v>
          </cell>
          <cell r="AF3305" t="str">
            <v>NIL</v>
          </cell>
          <cell r="AG3305" t="str">
            <v>NIL</v>
          </cell>
        </row>
        <row r="3306">
          <cell r="A3306" t="str">
            <v>21-207</v>
          </cell>
          <cell r="B3306">
            <v>0.2</v>
          </cell>
          <cell r="C3306">
            <v>-0.2</v>
          </cell>
          <cell r="D3306">
            <v>0.1</v>
          </cell>
          <cell r="E3306">
            <v>-0.1</v>
          </cell>
          <cell r="F3306">
            <v>0.1</v>
          </cell>
          <cell r="G3306">
            <v>-0.1</v>
          </cell>
          <cell r="H3306">
            <v>0.1</v>
          </cell>
          <cell r="I3306">
            <v>0</v>
          </cell>
          <cell r="J3306">
            <v>0.1</v>
          </cell>
          <cell r="K3306">
            <v>-0.1</v>
          </cell>
          <cell r="L3306">
            <v>0.1</v>
          </cell>
          <cell r="M3306">
            <v>-0.1</v>
          </cell>
          <cell r="N3306">
            <v>0.1</v>
          </cell>
          <cell r="O3306">
            <v>-0.1</v>
          </cell>
          <cell r="P3306">
            <v>0.1</v>
          </cell>
          <cell r="Q3306">
            <v>-0.1</v>
          </cell>
          <cell r="R3306">
            <v>0.2</v>
          </cell>
          <cell r="S3306">
            <v>-0.2</v>
          </cell>
          <cell r="T3306">
            <v>0.05</v>
          </cell>
          <cell r="U3306">
            <v>-0.05</v>
          </cell>
          <cell r="V3306">
            <v>0.1</v>
          </cell>
          <cell r="W3306">
            <v>-0.1</v>
          </cell>
          <cell r="X3306">
            <v>0.1</v>
          </cell>
          <cell r="Y3306">
            <v>-0.1</v>
          </cell>
          <cell r="Z3306">
            <v>0.1</v>
          </cell>
          <cell r="AA3306">
            <v>-0.1</v>
          </cell>
          <cell r="AB3306" t="str">
            <v>NIL</v>
          </cell>
          <cell r="AC3306" t="str">
            <v>NIL</v>
          </cell>
          <cell r="AD3306" t="str">
            <v>NIL</v>
          </cell>
          <cell r="AE3306" t="str">
            <v>NIL</v>
          </cell>
          <cell r="AF3306" t="str">
            <v>NIL</v>
          </cell>
          <cell r="AG3306" t="str">
            <v>NIL</v>
          </cell>
        </row>
        <row r="3307">
          <cell r="A3307" t="str">
            <v>21-209N</v>
          </cell>
          <cell r="B3307">
            <v>0.3</v>
          </cell>
          <cell r="C3307">
            <v>-0.3</v>
          </cell>
          <cell r="D3307">
            <v>0.1</v>
          </cell>
          <cell r="E3307">
            <v>-0.1</v>
          </cell>
          <cell r="F3307">
            <v>0.1</v>
          </cell>
          <cell r="G3307">
            <v>-0.1</v>
          </cell>
          <cell r="H3307">
            <v>0.1</v>
          </cell>
          <cell r="I3307">
            <v>-0.1</v>
          </cell>
          <cell r="J3307" t="str">
            <v>NIL</v>
          </cell>
          <cell r="K3307" t="str">
            <v>NIL</v>
          </cell>
          <cell r="L3307">
            <v>0.1</v>
          </cell>
          <cell r="M3307">
            <v>-0.1</v>
          </cell>
          <cell r="N3307">
            <v>0.1</v>
          </cell>
          <cell r="O3307">
            <v>-0.1</v>
          </cell>
          <cell r="P3307">
            <v>0.1</v>
          </cell>
          <cell r="Q3307">
            <v>-0.1</v>
          </cell>
          <cell r="R3307">
            <v>0.2</v>
          </cell>
          <cell r="S3307">
            <v>-0.2</v>
          </cell>
          <cell r="T3307">
            <v>0.05</v>
          </cell>
          <cell r="U3307">
            <v>-0.05</v>
          </cell>
          <cell r="V3307">
            <v>0.1</v>
          </cell>
          <cell r="W3307">
            <v>-0.1</v>
          </cell>
          <cell r="X3307">
            <v>0.1</v>
          </cell>
          <cell r="Y3307">
            <v>-0.1</v>
          </cell>
          <cell r="Z3307">
            <v>0.1</v>
          </cell>
          <cell r="AA3307">
            <v>-0.1</v>
          </cell>
          <cell r="AB3307" t="str">
            <v>NIL</v>
          </cell>
          <cell r="AC3307" t="str">
            <v>NIL</v>
          </cell>
          <cell r="AD3307" t="str">
            <v>NIL</v>
          </cell>
          <cell r="AE3307" t="str">
            <v>NIL</v>
          </cell>
          <cell r="AF3307" t="str">
            <v>NIL</v>
          </cell>
          <cell r="AG3307" t="str">
            <v>NIL</v>
          </cell>
        </row>
        <row r="3308">
          <cell r="A3308" t="str">
            <v>21-210N</v>
          </cell>
          <cell r="B3308">
            <v>0.3</v>
          </cell>
          <cell r="C3308">
            <v>-0.3</v>
          </cell>
          <cell r="D3308">
            <v>0.1</v>
          </cell>
          <cell r="E3308">
            <v>-0.1</v>
          </cell>
          <cell r="F3308">
            <v>0.1</v>
          </cell>
          <cell r="G3308">
            <v>-0.1</v>
          </cell>
          <cell r="H3308">
            <v>0.1</v>
          </cell>
          <cell r="I3308">
            <v>-0.1</v>
          </cell>
          <cell r="J3308" t="str">
            <v>NIL</v>
          </cell>
          <cell r="K3308" t="str">
            <v>NIL</v>
          </cell>
          <cell r="L3308">
            <v>0.1</v>
          </cell>
          <cell r="M3308">
            <v>-0.1</v>
          </cell>
          <cell r="N3308">
            <v>0.1</v>
          </cell>
          <cell r="O3308">
            <v>-0.1</v>
          </cell>
          <cell r="P3308">
            <v>0.1</v>
          </cell>
          <cell r="Q3308">
            <v>-0.1</v>
          </cell>
          <cell r="R3308">
            <v>0.2</v>
          </cell>
          <cell r="S3308">
            <v>-0.2</v>
          </cell>
          <cell r="T3308">
            <v>0.05</v>
          </cell>
          <cell r="U3308">
            <v>-0.05</v>
          </cell>
          <cell r="V3308">
            <v>0.1</v>
          </cell>
          <cell r="W3308">
            <v>-0.1</v>
          </cell>
          <cell r="X3308">
            <v>0.1</v>
          </cell>
          <cell r="Y3308">
            <v>-0.1</v>
          </cell>
          <cell r="Z3308">
            <v>0.1</v>
          </cell>
          <cell r="AA3308">
            <v>-0.1</v>
          </cell>
          <cell r="AB3308" t="str">
            <v>NIL</v>
          </cell>
          <cell r="AC3308" t="str">
            <v>NIL</v>
          </cell>
          <cell r="AD3308" t="str">
            <v>NIL</v>
          </cell>
          <cell r="AE3308" t="str">
            <v>NIL</v>
          </cell>
          <cell r="AF3308" t="str">
            <v>NIL</v>
          </cell>
          <cell r="AG3308" t="str">
            <v>NIL</v>
          </cell>
        </row>
        <row r="3309">
          <cell r="A3309" t="str">
            <v>21-211N</v>
          </cell>
          <cell r="B3309">
            <v>0.3</v>
          </cell>
          <cell r="C3309">
            <v>-0.3</v>
          </cell>
          <cell r="D3309">
            <v>0.1</v>
          </cell>
          <cell r="E3309">
            <v>-0.1</v>
          </cell>
          <cell r="F3309">
            <v>0.1</v>
          </cell>
          <cell r="G3309">
            <v>-0.1</v>
          </cell>
          <cell r="H3309">
            <v>0.1</v>
          </cell>
          <cell r="I3309">
            <v>-0.1</v>
          </cell>
          <cell r="J3309" t="str">
            <v>NIL</v>
          </cell>
          <cell r="K3309" t="str">
            <v>NIL</v>
          </cell>
          <cell r="L3309">
            <v>0.1</v>
          </cell>
          <cell r="M3309">
            <v>-0.1</v>
          </cell>
          <cell r="N3309">
            <v>0.1</v>
          </cell>
          <cell r="O3309">
            <v>-0.1</v>
          </cell>
          <cell r="P3309">
            <v>0.1</v>
          </cell>
          <cell r="Q3309">
            <v>-0.1</v>
          </cell>
          <cell r="R3309">
            <v>0.2</v>
          </cell>
          <cell r="S3309">
            <v>-0.2</v>
          </cell>
          <cell r="T3309">
            <v>0.05</v>
          </cell>
          <cell r="U3309">
            <v>-0.05</v>
          </cell>
          <cell r="V3309">
            <v>0.1</v>
          </cell>
          <cell r="W3309">
            <v>-0.1</v>
          </cell>
          <cell r="X3309">
            <v>0.1</v>
          </cell>
          <cell r="Y3309">
            <v>-0.1</v>
          </cell>
          <cell r="Z3309">
            <v>0.1</v>
          </cell>
          <cell r="AA3309">
            <v>-0.1</v>
          </cell>
          <cell r="AB3309" t="str">
            <v>NIL</v>
          </cell>
          <cell r="AC3309" t="str">
            <v>NIL</v>
          </cell>
          <cell r="AD3309" t="str">
            <v>NIL</v>
          </cell>
          <cell r="AE3309" t="str">
            <v>NIL</v>
          </cell>
          <cell r="AF3309" t="str">
            <v>NIL</v>
          </cell>
          <cell r="AG3309" t="str">
            <v>NIL</v>
          </cell>
        </row>
        <row r="3310">
          <cell r="A3310" t="str">
            <v>21-212N</v>
          </cell>
          <cell r="B3310">
            <v>0.3</v>
          </cell>
          <cell r="C3310">
            <v>-0.3</v>
          </cell>
          <cell r="D3310">
            <v>0.1</v>
          </cell>
          <cell r="E3310">
            <v>-0.1</v>
          </cell>
          <cell r="F3310">
            <v>0.1</v>
          </cell>
          <cell r="G3310">
            <v>-0.1</v>
          </cell>
          <cell r="H3310">
            <v>0.1</v>
          </cell>
          <cell r="I3310">
            <v>-0.1</v>
          </cell>
          <cell r="J3310" t="str">
            <v>NIL</v>
          </cell>
          <cell r="K3310" t="str">
            <v>NIL</v>
          </cell>
          <cell r="L3310">
            <v>0.1</v>
          </cell>
          <cell r="M3310">
            <v>-0.1</v>
          </cell>
          <cell r="N3310">
            <v>0.1</v>
          </cell>
          <cell r="O3310">
            <v>-0.1</v>
          </cell>
          <cell r="P3310">
            <v>0.1</v>
          </cell>
          <cell r="Q3310">
            <v>-0.1</v>
          </cell>
          <cell r="R3310">
            <v>0.2</v>
          </cell>
          <cell r="S3310">
            <v>-0.2</v>
          </cell>
          <cell r="T3310">
            <v>0.05</v>
          </cell>
          <cell r="U3310">
            <v>-0.05</v>
          </cell>
          <cell r="V3310">
            <v>0.1</v>
          </cell>
          <cell r="W3310">
            <v>-0.1</v>
          </cell>
          <cell r="X3310">
            <v>0.1</v>
          </cell>
          <cell r="Y3310">
            <v>-0.1</v>
          </cell>
          <cell r="Z3310">
            <v>0.1</v>
          </cell>
          <cell r="AA3310">
            <v>-0.1</v>
          </cell>
          <cell r="AB3310" t="str">
            <v>NIL</v>
          </cell>
          <cell r="AC3310" t="str">
            <v>NIL</v>
          </cell>
          <cell r="AD3310" t="str">
            <v>NIL</v>
          </cell>
          <cell r="AE3310" t="str">
            <v>NIL</v>
          </cell>
          <cell r="AF3310" t="str">
            <v>NIL</v>
          </cell>
          <cell r="AG3310" t="str">
            <v>NIL</v>
          </cell>
        </row>
        <row r="3311">
          <cell r="A3311" t="str">
            <v>21-213</v>
          </cell>
          <cell r="B3311">
            <v>0.2</v>
          </cell>
          <cell r="C3311">
            <v>-0.2</v>
          </cell>
          <cell r="D3311">
            <v>0.1</v>
          </cell>
          <cell r="E3311">
            <v>-0.1</v>
          </cell>
          <cell r="F3311">
            <v>0.1</v>
          </cell>
          <cell r="G3311">
            <v>-0.1</v>
          </cell>
          <cell r="H3311">
            <v>0.1</v>
          </cell>
          <cell r="I3311">
            <v>0</v>
          </cell>
          <cell r="J3311">
            <v>0.1</v>
          </cell>
          <cell r="K3311">
            <v>-0.1</v>
          </cell>
          <cell r="L3311">
            <v>0.1</v>
          </cell>
          <cell r="M3311">
            <v>-0.1</v>
          </cell>
          <cell r="N3311">
            <v>0.1</v>
          </cell>
          <cell r="O3311">
            <v>-0.1</v>
          </cell>
          <cell r="P3311">
            <v>0.05</v>
          </cell>
          <cell r="Q3311">
            <v>-0.05</v>
          </cell>
          <cell r="R3311">
            <v>0.2</v>
          </cell>
          <cell r="S3311">
            <v>-0.2</v>
          </cell>
          <cell r="T3311">
            <v>0.05</v>
          </cell>
          <cell r="U3311">
            <v>-0.05</v>
          </cell>
          <cell r="V3311">
            <v>0.1</v>
          </cell>
          <cell r="W3311">
            <v>-0.1</v>
          </cell>
          <cell r="X3311">
            <v>0.1</v>
          </cell>
          <cell r="Y3311">
            <v>-0.1</v>
          </cell>
          <cell r="Z3311">
            <v>0.1</v>
          </cell>
          <cell r="AA3311">
            <v>-0.1</v>
          </cell>
          <cell r="AB3311" t="str">
            <v>NIL</v>
          </cell>
          <cell r="AC3311" t="str">
            <v>NIL</v>
          </cell>
          <cell r="AD3311" t="str">
            <v>NIL</v>
          </cell>
          <cell r="AE3311" t="str">
            <v>NIL</v>
          </cell>
          <cell r="AF3311" t="str">
            <v>NIL</v>
          </cell>
          <cell r="AG3311" t="str">
            <v>NIL</v>
          </cell>
        </row>
        <row r="3312">
          <cell r="A3312" t="str">
            <v>21-215</v>
          </cell>
          <cell r="B3312">
            <v>0.2</v>
          </cell>
          <cell r="C3312">
            <v>-0.2</v>
          </cell>
          <cell r="D3312">
            <v>0.1</v>
          </cell>
          <cell r="E3312">
            <v>-0.1</v>
          </cell>
          <cell r="F3312">
            <v>0.05</v>
          </cell>
          <cell r="G3312">
            <v>-0.05</v>
          </cell>
          <cell r="H3312">
            <v>0.1</v>
          </cell>
          <cell r="I3312">
            <v>0</v>
          </cell>
          <cell r="J3312">
            <v>0.1</v>
          </cell>
          <cell r="K3312">
            <v>-0.1</v>
          </cell>
          <cell r="L3312">
            <v>0.1</v>
          </cell>
          <cell r="M3312">
            <v>-0.1</v>
          </cell>
          <cell r="N3312">
            <v>0.1</v>
          </cell>
          <cell r="O3312">
            <v>-0.1</v>
          </cell>
          <cell r="P3312">
            <v>0.05</v>
          </cell>
          <cell r="Q3312">
            <v>-0.05</v>
          </cell>
          <cell r="R3312">
            <v>0.2</v>
          </cell>
          <cell r="S3312">
            <v>-0.2</v>
          </cell>
          <cell r="T3312">
            <v>0.05</v>
          </cell>
          <cell r="U3312">
            <v>-0.05</v>
          </cell>
          <cell r="V3312">
            <v>0.1</v>
          </cell>
          <cell r="W3312">
            <v>-0.1</v>
          </cell>
          <cell r="X3312">
            <v>0.1</v>
          </cell>
          <cell r="Y3312">
            <v>-0.1</v>
          </cell>
          <cell r="Z3312">
            <v>0.1</v>
          </cell>
          <cell r="AA3312">
            <v>-0.1</v>
          </cell>
          <cell r="AB3312" t="str">
            <v>NIL</v>
          </cell>
          <cell r="AC3312" t="str">
            <v>NIL</v>
          </cell>
          <cell r="AD3312" t="str">
            <v>NIL</v>
          </cell>
          <cell r="AE3312" t="str">
            <v>NIL</v>
          </cell>
          <cell r="AF3312" t="str">
            <v>NIL</v>
          </cell>
          <cell r="AG3312" t="str">
            <v>NIL</v>
          </cell>
        </row>
        <row r="3313">
          <cell r="A3313" t="str">
            <v>21-215-1</v>
          </cell>
          <cell r="B3313">
            <v>0.2</v>
          </cell>
          <cell r="C3313">
            <v>-0.2</v>
          </cell>
          <cell r="D3313">
            <v>0.1</v>
          </cell>
          <cell r="E3313">
            <v>-0.1</v>
          </cell>
          <cell r="F3313">
            <v>0.05</v>
          </cell>
          <cell r="G3313">
            <v>-0.05</v>
          </cell>
          <cell r="H3313">
            <v>0.1</v>
          </cell>
          <cell r="I3313">
            <v>0</v>
          </cell>
          <cell r="J3313">
            <v>0.1</v>
          </cell>
          <cell r="K3313">
            <v>-0.1</v>
          </cell>
          <cell r="L3313">
            <v>0.1</v>
          </cell>
          <cell r="M3313">
            <v>-0.1</v>
          </cell>
          <cell r="N3313">
            <v>0.1</v>
          </cell>
          <cell r="O3313">
            <v>-0.1</v>
          </cell>
          <cell r="P3313">
            <v>0.05</v>
          </cell>
          <cell r="Q3313">
            <v>-0.05</v>
          </cell>
          <cell r="R3313">
            <v>0.2</v>
          </cell>
          <cell r="S3313">
            <v>-0.2</v>
          </cell>
          <cell r="T3313">
            <v>0.05</v>
          </cell>
          <cell r="U3313">
            <v>-0.05</v>
          </cell>
          <cell r="V3313">
            <v>0.1</v>
          </cell>
          <cell r="W3313">
            <v>-0.1</v>
          </cell>
          <cell r="X3313">
            <v>0.1</v>
          </cell>
          <cell r="Y3313">
            <v>-0.1</v>
          </cell>
          <cell r="Z3313">
            <v>0.1</v>
          </cell>
          <cell r="AA3313">
            <v>-0.1</v>
          </cell>
          <cell r="AB3313" t="str">
            <v>NIL</v>
          </cell>
          <cell r="AC3313" t="str">
            <v>NIL</v>
          </cell>
          <cell r="AD3313" t="str">
            <v>NIL</v>
          </cell>
          <cell r="AE3313" t="str">
            <v>NIL</v>
          </cell>
          <cell r="AF3313" t="str">
            <v>NIL</v>
          </cell>
          <cell r="AG3313" t="str">
            <v>NIL</v>
          </cell>
        </row>
        <row r="3314">
          <cell r="A3314" t="str">
            <v>21-217</v>
          </cell>
          <cell r="B3314">
            <v>0.2</v>
          </cell>
          <cell r="C3314">
            <v>-0.2</v>
          </cell>
          <cell r="D3314">
            <v>0.1</v>
          </cell>
          <cell r="E3314">
            <v>-0.1</v>
          </cell>
          <cell r="F3314">
            <v>0.05</v>
          </cell>
          <cell r="G3314">
            <v>-0.05</v>
          </cell>
          <cell r="H3314">
            <v>0.1</v>
          </cell>
          <cell r="I3314">
            <v>0</v>
          </cell>
          <cell r="J3314">
            <v>0.1</v>
          </cell>
          <cell r="K3314">
            <v>-0.1</v>
          </cell>
          <cell r="L3314">
            <v>0.1</v>
          </cell>
          <cell r="M3314">
            <v>-0.1</v>
          </cell>
          <cell r="N3314">
            <v>0.1</v>
          </cell>
          <cell r="O3314">
            <v>-0.1</v>
          </cell>
          <cell r="P3314">
            <v>0.05</v>
          </cell>
          <cell r="Q3314">
            <v>-0.05</v>
          </cell>
          <cell r="R3314">
            <v>0.2</v>
          </cell>
          <cell r="S3314">
            <v>-0.2</v>
          </cell>
          <cell r="T3314">
            <v>0.05</v>
          </cell>
          <cell r="U3314">
            <v>-0.05</v>
          </cell>
          <cell r="V3314">
            <v>0.1</v>
          </cell>
          <cell r="W3314">
            <v>-0.1</v>
          </cell>
          <cell r="X3314">
            <v>0.1</v>
          </cell>
          <cell r="Y3314">
            <v>-0.1</v>
          </cell>
          <cell r="Z3314">
            <v>0.1</v>
          </cell>
          <cell r="AA3314">
            <v>-0.1</v>
          </cell>
          <cell r="AB3314" t="str">
            <v>NIL</v>
          </cell>
          <cell r="AC3314" t="str">
            <v>NIL</v>
          </cell>
          <cell r="AD3314" t="str">
            <v>NIL</v>
          </cell>
          <cell r="AE3314" t="str">
            <v>NIL</v>
          </cell>
          <cell r="AF3314" t="str">
            <v>NIL</v>
          </cell>
          <cell r="AG3314" t="str">
            <v>NIL</v>
          </cell>
        </row>
        <row r="3315">
          <cell r="A3315" t="str">
            <v>21-217-1</v>
          </cell>
          <cell r="B3315">
            <v>0.2</v>
          </cell>
          <cell r="C3315">
            <v>-0.2</v>
          </cell>
          <cell r="D3315">
            <v>0.1</v>
          </cell>
          <cell r="E3315">
            <v>-0.1</v>
          </cell>
          <cell r="F3315">
            <v>0.05</v>
          </cell>
          <cell r="G3315">
            <v>-0.05</v>
          </cell>
          <cell r="H3315">
            <v>0.1</v>
          </cell>
          <cell r="I3315">
            <v>0</v>
          </cell>
          <cell r="J3315">
            <v>0.1</v>
          </cell>
          <cell r="K3315">
            <v>-0.1</v>
          </cell>
          <cell r="L3315">
            <v>0.1</v>
          </cell>
          <cell r="M3315">
            <v>-0.1</v>
          </cell>
          <cell r="N3315">
            <v>0.1</v>
          </cell>
          <cell r="O3315">
            <v>-0.1</v>
          </cell>
          <cell r="P3315">
            <v>0.05</v>
          </cell>
          <cell r="Q3315">
            <v>-0.05</v>
          </cell>
          <cell r="R3315">
            <v>0.2</v>
          </cell>
          <cell r="S3315">
            <v>-0.2</v>
          </cell>
          <cell r="T3315">
            <v>0.05</v>
          </cell>
          <cell r="U3315">
            <v>-0.05</v>
          </cell>
          <cell r="V3315">
            <v>0.1</v>
          </cell>
          <cell r="W3315">
            <v>-0.1</v>
          </cell>
          <cell r="X3315">
            <v>0.1</v>
          </cell>
          <cell r="Y3315">
            <v>-0.1</v>
          </cell>
          <cell r="Z3315">
            <v>0.1</v>
          </cell>
          <cell r="AA3315">
            <v>-0.1</v>
          </cell>
          <cell r="AB3315" t="str">
            <v>NIL</v>
          </cell>
          <cell r="AC3315" t="str">
            <v>NIL</v>
          </cell>
          <cell r="AD3315" t="str">
            <v>NIL</v>
          </cell>
          <cell r="AE3315" t="str">
            <v>NIL</v>
          </cell>
          <cell r="AF3315" t="str">
            <v>NIL</v>
          </cell>
          <cell r="AG3315" t="str">
            <v>NIL</v>
          </cell>
        </row>
        <row r="3316">
          <cell r="A3316" t="str">
            <v>21-218</v>
          </cell>
          <cell r="B3316">
            <v>0.2</v>
          </cell>
          <cell r="C3316">
            <v>-0.2</v>
          </cell>
          <cell r="D3316">
            <v>0.1</v>
          </cell>
          <cell r="E3316">
            <v>-0.1</v>
          </cell>
          <cell r="F3316">
            <v>0.1</v>
          </cell>
          <cell r="G3316">
            <v>-0.1</v>
          </cell>
          <cell r="H3316">
            <v>0.1</v>
          </cell>
          <cell r="I3316">
            <v>0</v>
          </cell>
          <cell r="J3316">
            <v>0.1</v>
          </cell>
          <cell r="K3316">
            <v>-0.1</v>
          </cell>
          <cell r="L3316">
            <v>0.1</v>
          </cell>
          <cell r="M3316">
            <v>-0.1</v>
          </cell>
          <cell r="N3316">
            <v>0.1</v>
          </cell>
          <cell r="O3316">
            <v>-0.1</v>
          </cell>
          <cell r="P3316">
            <v>0.1</v>
          </cell>
          <cell r="Q3316">
            <v>-0.1</v>
          </cell>
          <cell r="R3316">
            <v>0.2</v>
          </cell>
          <cell r="S3316">
            <v>-0.2</v>
          </cell>
          <cell r="T3316">
            <v>0.05</v>
          </cell>
          <cell r="U3316">
            <v>-0.05</v>
          </cell>
          <cell r="V3316">
            <v>0.1</v>
          </cell>
          <cell r="W3316">
            <v>-0.1</v>
          </cell>
          <cell r="X3316">
            <v>0.1</v>
          </cell>
          <cell r="Y3316">
            <v>-0.1</v>
          </cell>
          <cell r="Z3316">
            <v>0.1</v>
          </cell>
          <cell r="AA3316">
            <v>-0.1</v>
          </cell>
          <cell r="AB3316" t="str">
            <v>NIL</v>
          </cell>
          <cell r="AC3316" t="str">
            <v>NIL</v>
          </cell>
          <cell r="AD3316" t="str">
            <v>NIL</v>
          </cell>
          <cell r="AE3316" t="str">
            <v>NIL</v>
          </cell>
          <cell r="AF3316" t="str">
            <v>NIL</v>
          </cell>
          <cell r="AG3316" t="str">
            <v>NIL</v>
          </cell>
        </row>
        <row r="3317">
          <cell r="A3317" t="str">
            <v>21-219</v>
          </cell>
          <cell r="B3317">
            <v>0.2</v>
          </cell>
          <cell r="C3317">
            <v>-0.2</v>
          </cell>
          <cell r="D3317">
            <v>0.1</v>
          </cell>
          <cell r="E3317">
            <v>-0.1</v>
          </cell>
          <cell r="F3317">
            <v>0.05</v>
          </cell>
          <cell r="G3317">
            <v>-0.05</v>
          </cell>
          <cell r="H3317">
            <v>0.1</v>
          </cell>
          <cell r="I3317">
            <v>0</v>
          </cell>
          <cell r="J3317">
            <v>0.1</v>
          </cell>
          <cell r="K3317">
            <v>-0.1</v>
          </cell>
          <cell r="L3317">
            <v>0.1</v>
          </cell>
          <cell r="M3317">
            <v>-0.1</v>
          </cell>
          <cell r="N3317">
            <v>0.1</v>
          </cell>
          <cell r="O3317">
            <v>-0.1</v>
          </cell>
          <cell r="P3317">
            <v>0.05</v>
          </cell>
          <cell r="Q3317">
            <v>-0.05</v>
          </cell>
          <cell r="R3317">
            <v>0.2</v>
          </cell>
          <cell r="S3317">
            <v>-0.2</v>
          </cell>
          <cell r="T3317">
            <v>0.03</v>
          </cell>
          <cell r="U3317">
            <v>-0.03</v>
          </cell>
          <cell r="V3317">
            <v>0.1</v>
          </cell>
          <cell r="W3317">
            <v>-0.1</v>
          </cell>
          <cell r="X3317">
            <v>0.1</v>
          </cell>
          <cell r="Y3317">
            <v>-0.1</v>
          </cell>
          <cell r="Z3317">
            <v>0.1</v>
          </cell>
          <cell r="AA3317">
            <v>-0.1</v>
          </cell>
          <cell r="AB3317" t="str">
            <v>NIL</v>
          </cell>
          <cell r="AC3317" t="str">
            <v>NIL</v>
          </cell>
          <cell r="AD3317" t="str">
            <v>NIL</v>
          </cell>
          <cell r="AE3317" t="str">
            <v>NIL</v>
          </cell>
          <cell r="AF3317" t="str">
            <v>NIL</v>
          </cell>
          <cell r="AG3317" t="str">
            <v>NIL</v>
          </cell>
        </row>
        <row r="3318">
          <cell r="A3318" t="str">
            <v>21-219-1</v>
          </cell>
          <cell r="B3318">
            <v>0.2</v>
          </cell>
          <cell r="C3318">
            <v>-0.2</v>
          </cell>
          <cell r="D3318">
            <v>0.1</v>
          </cell>
          <cell r="E3318">
            <v>-0.1</v>
          </cell>
          <cell r="F3318">
            <v>0.05</v>
          </cell>
          <cell r="G3318">
            <v>-0.05</v>
          </cell>
          <cell r="H3318">
            <v>0.1</v>
          </cell>
          <cell r="I3318">
            <v>0</v>
          </cell>
          <cell r="J3318">
            <v>0.1</v>
          </cell>
          <cell r="K3318">
            <v>-0.1</v>
          </cell>
          <cell r="L3318">
            <v>0.1</v>
          </cell>
          <cell r="M3318">
            <v>-0.1</v>
          </cell>
          <cell r="N3318">
            <v>0.1</v>
          </cell>
          <cell r="O3318">
            <v>-0.1</v>
          </cell>
          <cell r="P3318">
            <v>0.05</v>
          </cell>
          <cell r="Q3318">
            <v>-0.05</v>
          </cell>
          <cell r="R3318">
            <v>0.2</v>
          </cell>
          <cell r="S3318">
            <v>-0.2</v>
          </cell>
          <cell r="T3318">
            <v>0.03</v>
          </cell>
          <cell r="U3318">
            <v>-0.03</v>
          </cell>
          <cell r="V3318">
            <v>0.1</v>
          </cell>
          <cell r="W3318">
            <v>-0.1</v>
          </cell>
          <cell r="X3318">
            <v>0.1</v>
          </cell>
          <cell r="Y3318">
            <v>-0.1</v>
          </cell>
          <cell r="Z3318">
            <v>0.1</v>
          </cell>
          <cell r="AA3318">
            <v>-0.1</v>
          </cell>
          <cell r="AB3318" t="str">
            <v>NIL</v>
          </cell>
          <cell r="AC3318" t="str">
            <v>NIL</v>
          </cell>
          <cell r="AD3318" t="str">
            <v>NIL</v>
          </cell>
          <cell r="AE3318" t="str">
            <v>NIL</v>
          </cell>
          <cell r="AF3318" t="str">
            <v>NIL</v>
          </cell>
          <cell r="AG3318" t="str">
            <v>NIL</v>
          </cell>
        </row>
        <row r="3319">
          <cell r="A3319" t="str">
            <v>21-220</v>
          </cell>
          <cell r="B3319">
            <v>0.2</v>
          </cell>
          <cell r="C3319">
            <v>-0.2</v>
          </cell>
          <cell r="D3319">
            <v>0.1</v>
          </cell>
          <cell r="E3319">
            <v>-0.1</v>
          </cell>
          <cell r="F3319">
            <v>0.05</v>
          </cell>
          <cell r="G3319">
            <v>-0.05</v>
          </cell>
          <cell r="H3319">
            <v>0.1</v>
          </cell>
          <cell r="I3319">
            <v>0</v>
          </cell>
          <cell r="J3319">
            <v>0.1</v>
          </cell>
          <cell r="K3319">
            <v>-0.1</v>
          </cell>
          <cell r="L3319">
            <v>0.1</v>
          </cell>
          <cell r="M3319">
            <v>-0.1</v>
          </cell>
          <cell r="N3319">
            <v>0.1</v>
          </cell>
          <cell r="O3319">
            <v>-0.1</v>
          </cell>
          <cell r="P3319">
            <v>0.05</v>
          </cell>
          <cell r="Q3319">
            <v>-0.05</v>
          </cell>
          <cell r="R3319">
            <v>0.2</v>
          </cell>
          <cell r="S3319">
            <v>-0.2</v>
          </cell>
          <cell r="T3319">
            <v>0.05</v>
          </cell>
          <cell r="U3319">
            <v>-0.05</v>
          </cell>
          <cell r="V3319">
            <v>0.1</v>
          </cell>
          <cell r="W3319">
            <v>-0.1</v>
          </cell>
          <cell r="X3319">
            <v>0.1</v>
          </cell>
          <cell r="Y3319">
            <v>-0.1</v>
          </cell>
          <cell r="Z3319">
            <v>0.1</v>
          </cell>
          <cell r="AA3319">
            <v>-0.1</v>
          </cell>
          <cell r="AB3319" t="str">
            <v>NIL</v>
          </cell>
          <cell r="AC3319" t="str">
            <v>NIL</v>
          </cell>
          <cell r="AD3319" t="str">
            <v>NIL</v>
          </cell>
          <cell r="AE3319" t="str">
            <v>NIL</v>
          </cell>
          <cell r="AF3319" t="str">
            <v>NIL</v>
          </cell>
          <cell r="AG3319" t="str">
            <v>NIL</v>
          </cell>
        </row>
        <row r="3320">
          <cell r="A3320" t="str">
            <v>21-221</v>
          </cell>
          <cell r="B3320">
            <v>0.2</v>
          </cell>
          <cell r="C3320">
            <v>-0.2</v>
          </cell>
          <cell r="D3320">
            <v>0.1</v>
          </cell>
          <cell r="E3320">
            <v>-0.1</v>
          </cell>
          <cell r="F3320">
            <v>0.05</v>
          </cell>
          <cell r="G3320">
            <v>-0.05</v>
          </cell>
          <cell r="H3320">
            <v>0.1</v>
          </cell>
          <cell r="I3320">
            <v>0</v>
          </cell>
          <cell r="J3320">
            <v>0.1</v>
          </cell>
          <cell r="K3320">
            <v>-0.1</v>
          </cell>
          <cell r="L3320">
            <v>0.1</v>
          </cell>
          <cell r="M3320">
            <v>-0.1</v>
          </cell>
          <cell r="N3320">
            <v>0.1</v>
          </cell>
          <cell r="O3320">
            <v>-0.1</v>
          </cell>
          <cell r="P3320">
            <v>0.05</v>
          </cell>
          <cell r="Q3320">
            <v>-0.05</v>
          </cell>
          <cell r="R3320">
            <v>0.2</v>
          </cell>
          <cell r="S3320">
            <v>-0.2</v>
          </cell>
          <cell r="T3320">
            <v>0.05</v>
          </cell>
          <cell r="U3320">
            <v>-0.05</v>
          </cell>
          <cell r="V3320">
            <v>0.1</v>
          </cell>
          <cell r="W3320">
            <v>-0.1</v>
          </cell>
          <cell r="X3320">
            <v>0.1</v>
          </cell>
          <cell r="Y3320">
            <v>-0.1</v>
          </cell>
          <cell r="Z3320">
            <v>0.1</v>
          </cell>
          <cell r="AA3320">
            <v>-0.1</v>
          </cell>
          <cell r="AB3320" t="str">
            <v>NIL</v>
          </cell>
          <cell r="AC3320" t="str">
            <v>NIL</v>
          </cell>
          <cell r="AD3320" t="str">
            <v>NIL</v>
          </cell>
          <cell r="AE3320" t="str">
            <v>NIL</v>
          </cell>
          <cell r="AF3320" t="str">
            <v>NIL</v>
          </cell>
          <cell r="AG3320" t="str">
            <v>NIL</v>
          </cell>
        </row>
        <row r="3321">
          <cell r="A3321" t="str">
            <v>21-222</v>
          </cell>
          <cell r="B3321">
            <v>0.2</v>
          </cell>
          <cell r="C3321">
            <v>-0.2</v>
          </cell>
          <cell r="D3321">
            <v>0.1</v>
          </cell>
          <cell r="E3321">
            <v>-0.1</v>
          </cell>
          <cell r="F3321">
            <v>0.05</v>
          </cell>
          <cell r="G3321">
            <v>-0.05</v>
          </cell>
          <cell r="H3321">
            <v>0.1</v>
          </cell>
          <cell r="I3321">
            <v>0</v>
          </cell>
          <cell r="J3321">
            <v>0.1</v>
          </cell>
          <cell r="K3321">
            <v>-0.1</v>
          </cell>
          <cell r="L3321">
            <v>0.1</v>
          </cell>
          <cell r="M3321">
            <v>-0.1</v>
          </cell>
          <cell r="N3321">
            <v>0.1</v>
          </cell>
          <cell r="O3321">
            <v>-0.1</v>
          </cell>
          <cell r="P3321">
            <v>0.05</v>
          </cell>
          <cell r="Q3321">
            <v>-0.05</v>
          </cell>
          <cell r="R3321">
            <v>0.2</v>
          </cell>
          <cell r="S3321">
            <v>-0.2</v>
          </cell>
          <cell r="T3321">
            <v>0.05</v>
          </cell>
          <cell r="U3321">
            <v>-0.05</v>
          </cell>
          <cell r="V3321">
            <v>0.1</v>
          </cell>
          <cell r="W3321">
            <v>-0.1</v>
          </cell>
          <cell r="X3321">
            <v>0.1</v>
          </cell>
          <cell r="Y3321">
            <v>-0.1</v>
          </cell>
          <cell r="Z3321">
            <v>0.1</v>
          </cell>
          <cell r="AA3321">
            <v>-0.1</v>
          </cell>
          <cell r="AB3321" t="str">
            <v>NIL</v>
          </cell>
          <cell r="AC3321" t="str">
            <v>NIL</v>
          </cell>
          <cell r="AD3321" t="str">
            <v>NIL</v>
          </cell>
          <cell r="AE3321" t="str">
            <v>NIL</v>
          </cell>
          <cell r="AF3321" t="str">
            <v>NIL</v>
          </cell>
          <cell r="AG3321" t="str">
            <v>NIL</v>
          </cell>
        </row>
        <row r="3322">
          <cell r="A3322" t="str">
            <v>21-223</v>
          </cell>
          <cell r="B3322">
            <v>0.2</v>
          </cell>
          <cell r="C3322">
            <v>-0.2</v>
          </cell>
          <cell r="D3322">
            <v>0.1</v>
          </cell>
          <cell r="E3322">
            <v>-0.1</v>
          </cell>
          <cell r="F3322">
            <v>0.05</v>
          </cell>
          <cell r="G3322">
            <v>-0.05</v>
          </cell>
          <cell r="H3322">
            <v>0.1</v>
          </cell>
          <cell r="I3322">
            <v>0</v>
          </cell>
          <cell r="J3322">
            <v>0.1</v>
          </cell>
          <cell r="K3322">
            <v>-0.1</v>
          </cell>
          <cell r="L3322">
            <v>0.1</v>
          </cell>
          <cell r="M3322">
            <v>-0.1</v>
          </cell>
          <cell r="N3322">
            <v>0.1</v>
          </cell>
          <cell r="O3322">
            <v>-0.1</v>
          </cell>
          <cell r="P3322">
            <v>0.05</v>
          </cell>
          <cell r="Q3322">
            <v>-0.05</v>
          </cell>
          <cell r="R3322">
            <v>0.2</v>
          </cell>
          <cell r="S3322">
            <v>-0.2</v>
          </cell>
          <cell r="T3322">
            <v>0.05</v>
          </cell>
          <cell r="U3322">
            <v>-0.05</v>
          </cell>
          <cell r="V3322">
            <v>0.1</v>
          </cell>
          <cell r="W3322">
            <v>-0.1</v>
          </cell>
          <cell r="X3322">
            <v>0.1</v>
          </cell>
          <cell r="Y3322">
            <v>-0.1</v>
          </cell>
          <cell r="Z3322">
            <v>0.1</v>
          </cell>
          <cell r="AA3322">
            <v>-0.1</v>
          </cell>
          <cell r="AB3322" t="str">
            <v>NIL</v>
          </cell>
          <cell r="AC3322" t="str">
            <v>NIL</v>
          </cell>
          <cell r="AD3322" t="str">
            <v>NIL</v>
          </cell>
          <cell r="AE3322" t="str">
            <v>NIL</v>
          </cell>
          <cell r="AF3322" t="str">
            <v>NIL</v>
          </cell>
          <cell r="AG3322" t="str">
            <v>NIL</v>
          </cell>
        </row>
        <row r="3323">
          <cell r="A3323" t="str">
            <v>21-224</v>
          </cell>
          <cell r="B3323">
            <v>0.2</v>
          </cell>
          <cell r="C3323">
            <v>-0.2</v>
          </cell>
          <cell r="D3323">
            <v>0.1</v>
          </cell>
          <cell r="E3323">
            <v>-0.1</v>
          </cell>
          <cell r="F3323">
            <v>0.05</v>
          </cell>
          <cell r="G3323">
            <v>-0.05</v>
          </cell>
          <cell r="H3323">
            <v>0.1</v>
          </cell>
          <cell r="I3323">
            <v>0</v>
          </cell>
          <cell r="J3323">
            <v>0.1</v>
          </cell>
          <cell r="K3323">
            <v>-0.1</v>
          </cell>
          <cell r="L3323">
            <v>0.1</v>
          </cell>
          <cell r="M3323">
            <v>-0.1</v>
          </cell>
          <cell r="N3323">
            <v>0.1</v>
          </cell>
          <cell r="O3323">
            <v>-0.1</v>
          </cell>
          <cell r="P3323">
            <v>0.05</v>
          </cell>
          <cell r="Q3323">
            <v>-0.05</v>
          </cell>
          <cell r="R3323">
            <v>0.2</v>
          </cell>
          <cell r="S3323">
            <v>-0.2</v>
          </cell>
          <cell r="T3323">
            <v>0.05</v>
          </cell>
          <cell r="U3323">
            <v>-0.05</v>
          </cell>
          <cell r="V3323">
            <v>0.1</v>
          </cell>
          <cell r="W3323">
            <v>-0.1</v>
          </cell>
          <cell r="X3323">
            <v>0.1</v>
          </cell>
          <cell r="Y3323">
            <v>-0.1</v>
          </cell>
          <cell r="Z3323">
            <v>0.1</v>
          </cell>
          <cell r="AA3323">
            <v>-0.1</v>
          </cell>
          <cell r="AB3323" t="str">
            <v>NIL</v>
          </cell>
          <cell r="AC3323" t="str">
            <v>NIL</v>
          </cell>
          <cell r="AD3323" t="str">
            <v>NIL</v>
          </cell>
          <cell r="AE3323" t="str">
            <v>NIL</v>
          </cell>
          <cell r="AF3323" t="str">
            <v>NIL</v>
          </cell>
          <cell r="AG3323" t="str">
            <v>NIL</v>
          </cell>
        </row>
        <row r="3324">
          <cell r="A3324" t="str">
            <v>21-225</v>
          </cell>
          <cell r="B3324">
            <v>0.2</v>
          </cell>
          <cell r="C3324">
            <v>-0.2</v>
          </cell>
          <cell r="D3324">
            <v>0.1</v>
          </cell>
          <cell r="E3324">
            <v>-0.1</v>
          </cell>
          <cell r="F3324">
            <v>0.05</v>
          </cell>
          <cell r="G3324">
            <v>-0.05</v>
          </cell>
          <cell r="H3324">
            <v>0.1</v>
          </cell>
          <cell r="I3324">
            <v>0</v>
          </cell>
          <cell r="J3324">
            <v>0.1</v>
          </cell>
          <cell r="K3324">
            <v>-0.1</v>
          </cell>
          <cell r="L3324">
            <v>0.1</v>
          </cell>
          <cell r="M3324">
            <v>-0.1</v>
          </cell>
          <cell r="N3324">
            <v>0.1</v>
          </cell>
          <cell r="O3324">
            <v>-0.1</v>
          </cell>
          <cell r="P3324">
            <v>0.05</v>
          </cell>
          <cell r="Q3324">
            <v>-0.05</v>
          </cell>
          <cell r="R3324">
            <v>0.2</v>
          </cell>
          <cell r="S3324">
            <v>-0.2</v>
          </cell>
          <cell r="T3324">
            <v>0.05</v>
          </cell>
          <cell r="U3324">
            <v>-0.05</v>
          </cell>
          <cell r="V3324">
            <v>0.1</v>
          </cell>
          <cell r="W3324">
            <v>-0.1</v>
          </cell>
          <cell r="X3324">
            <v>0.1</v>
          </cell>
          <cell r="Y3324">
            <v>-0.1</v>
          </cell>
          <cell r="Z3324">
            <v>0.1</v>
          </cell>
          <cell r="AA3324">
            <v>-0.1</v>
          </cell>
          <cell r="AB3324" t="str">
            <v>NIL</v>
          </cell>
          <cell r="AC3324" t="str">
            <v>NIL</v>
          </cell>
          <cell r="AD3324" t="str">
            <v>NIL</v>
          </cell>
          <cell r="AE3324" t="str">
            <v>NIL</v>
          </cell>
          <cell r="AF3324" t="str">
            <v>NIL</v>
          </cell>
          <cell r="AG3324" t="str">
            <v>NIL</v>
          </cell>
        </row>
        <row r="3325">
          <cell r="A3325" t="str">
            <v>21-226</v>
          </cell>
          <cell r="B3325">
            <v>0.2</v>
          </cell>
          <cell r="C3325">
            <v>-0.2</v>
          </cell>
          <cell r="D3325">
            <v>0.1</v>
          </cell>
          <cell r="E3325">
            <v>-0.1</v>
          </cell>
          <cell r="F3325">
            <v>0.05</v>
          </cell>
          <cell r="G3325">
            <v>-0.05</v>
          </cell>
          <cell r="H3325">
            <v>0.1</v>
          </cell>
          <cell r="I3325">
            <v>0</v>
          </cell>
          <cell r="J3325">
            <v>0.1</v>
          </cell>
          <cell r="K3325">
            <v>-0.1</v>
          </cell>
          <cell r="L3325">
            <v>0.05</v>
          </cell>
          <cell r="M3325">
            <v>-0.05</v>
          </cell>
          <cell r="N3325">
            <v>0.1</v>
          </cell>
          <cell r="O3325">
            <v>-0.1</v>
          </cell>
          <cell r="P3325">
            <v>0.05</v>
          </cell>
          <cell r="Q3325">
            <v>-0.05</v>
          </cell>
          <cell r="R3325">
            <v>0.2</v>
          </cell>
          <cell r="S3325">
            <v>-0.2</v>
          </cell>
          <cell r="T3325">
            <v>0.05</v>
          </cell>
          <cell r="U3325">
            <v>-0.05</v>
          </cell>
          <cell r="V3325">
            <v>0.1</v>
          </cell>
          <cell r="W3325">
            <v>-0.1</v>
          </cell>
          <cell r="X3325">
            <v>0.1</v>
          </cell>
          <cell r="Y3325">
            <v>-0.1</v>
          </cell>
          <cell r="Z3325">
            <v>0.05</v>
          </cell>
          <cell r="AA3325">
            <v>-0.05</v>
          </cell>
          <cell r="AB3325" t="str">
            <v>NIL</v>
          </cell>
          <cell r="AC3325" t="str">
            <v>NIL</v>
          </cell>
          <cell r="AD3325" t="str">
            <v>NIL</v>
          </cell>
          <cell r="AE3325" t="str">
            <v>NIL</v>
          </cell>
          <cell r="AF3325" t="str">
            <v>NIL</v>
          </cell>
          <cell r="AG3325" t="str">
            <v>NIL</v>
          </cell>
        </row>
        <row r="3326">
          <cell r="A3326" t="str">
            <v>21-226N</v>
          </cell>
          <cell r="B3326">
            <v>0.2</v>
          </cell>
          <cell r="C3326">
            <v>-0.2</v>
          </cell>
          <cell r="D3326">
            <v>0.1</v>
          </cell>
          <cell r="E3326">
            <v>-0.1</v>
          </cell>
          <cell r="F3326">
            <v>0.05</v>
          </cell>
          <cell r="G3326">
            <v>-0.05</v>
          </cell>
          <cell r="H3326">
            <v>0.1</v>
          </cell>
          <cell r="I3326">
            <v>0</v>
          </cell>
          <cell r="J3326" t="str">
            <v>NIL</v>
          </cell>
          <cell r="K3326" t="str">
            <v>NIL</v>
          </cell>
          <cell r="L3326">
            <v>0.05</v>
          </cell>
          <cell r="M3326">
            <v>-0.05</v>
          </cell>
          <cell r="N3326">
            <v>0.1</v>
          </cell>
          <cell r="O3326">
            <v>-0.1</v>
          </cell>
          <cell r="P3326">
            <v>0.05</v>
          </cell>
          <cell r="Q3326">
            <v>-0.05</v>
          </cell>
          <cell r="R3326">
            <v>0.2</v>
          </cell>
          <cell r="S3326">
            <v>-0.2</v>
          </cell>
          <cell r="T3326">
            <v>0.05</v>
          </cell>
          <cell r="U3326">
            <v>-0.05</v>
          </cell>
          <cell r="V3326">
            <v>0.1</v>
          </cell>
          <cell r="W3326">
            <v>-0.1</v>
          </cell>
          <cell r="X3326">
            <v>0.1</v>
          </cell>
          <cell r="Y3326">
            <v>-0.1</v>
          </cell>
          <cell r="Z3326">
            <v>0.05</v>
          </cell>
          <cell r="AA3326">
            <v>-0.05</v>
          </cell>
          <cell r="AB3326" t="str">
            <v>NIL</v>
          </cell>
          <cell r="AC3326" t="str">
            <v>NIL</v>
          </cell>
          <cell r="AD3326" t="str">
            <v>NIL</v>
          </cell>
          <cell r="AE3326" t="str">
            <v>NIL</v>
          </cell>
          <cell r="AF3326" t="str">
            <v>NIL</v>
          </cell>
          <cell r="AG3326" t="str">
            <v>NIL</v>
          </cell>
        </row>
        <row r="3327">
          <cell r="A3327" t="str">
            <v>21-229</v>
          </cell>
          <cell r="B3327">
            <v>0.2</v>
          </cell>
          <cell r="C3327">
            <v>-0.2</v>
          </cell>
          <cell r="D3327">
            <v>0.1</v>
          </cell>
          <cell r="E3327">
            <v>-0.1</v>
          </cell>
          <cell r="F3327">
            <v>0.05</v>
          </cell>
          <cell r="G3327">
            <v>-0.05</v>
          </cell>
          <cell r="H3327">
            <v>0.1</v>
          </cell>
          <cell r="I3327">
            <v>0</v>
          </cell>
          <cell r="J3327">
            <v>0.1</v>
          </cell>
          <cell r="K3327">
            <v>-0.1</v>
          </cell>
          <cell r="L3327">
            <v>0.1</v>
          </cell>
          <cell r="M3327">
            <v>-0.1</v>
          </cell>
          <cell r="N3327">
            <v>0.1</v>
          </cell>
          <cell r="O3327">
            <v>-0.1</v>
          </cell>
          <cell r="P3327">
            <v>0.05</v>
          </cell>
          <cell r="Q3327">
            <v>-0.05</v>
          </cell>
          <cell r="R3327">
            <v>0.2</v>
          </cell>
          <cell r="S3327">
            <v>-0.2</v>
          </cell>
          <cell r="T3327">
            <v>0.05</v>
          </cell>
          <cell r="U3327">
            <v>-0.05</v>
          </cell>
          <cell r="V3327">
            <v>0.1</v>
          </cell>
          <cell r="W3327">
            <v>-0.1</v>
          </cell>
          <cell r="X3327">
            <v>0.1</v>
          </cell>
          <cell r="Y3327">
            <v>-0.1</v>
          </cell>
          <cell r="Z3327">
            <v>0.1</v>
          </cell>
          <cell r="AA3327">
            <v>-0.1</v>
          </cell>
          <cell r="AB3327" t="str">
            <v>NIL</v>
          </cell>
          <cell r="AC3327" t="str">
            <v>NIL</v>
          </cell>
          <cell r="AD3327" t="str">
            <v>NIL</v>
          </cell>
          <cell r="AE3327" t="str">
            <v>NIL</v>
          </cell>
          <cell r="AF3327" t="str">
            <v>NIL</v>
          </cell>
          <cell r="AG3327" t="str">
            <v>NIL</v>
          </cell>
        </row>
        <row r="3328">
          <cell r="A3328" t="str">
            <v>21-231</v>
          </cell>
          <cell r="B3328">
            <v>0.2</v>
          </cell>
          <cell r="C3328">
            <v>-0.2</v>
          </cell>
          <cell r="D3328">
            <v>0.1</v>
          </cell>
          <cell r="E3328">
            <v>-0.1</v>
          </cell>
          <cell r="F3328">
            <v>0.05</v>
          </cell>
          <cell r="G3328">
            <v>-0.05</v>
          </cell>
          <cell r="H3328">
            <v>0.1</v>
          </cell>
          <cell r="I3328">
            <v>0</v>
          </cell>
          <cell r="J3328">
            <v>0.1</v>
          </cell>
          <cell r="K3328">
            <v>-0.1</v>
          </cell>
          <cell r="L3328">
            <v>0.1</v>
          </cell>
          <cell r="M3328">
            <v>-0.1</v>
          </cell>
          <cell r="N3328">
            <v>0.1</v>
          </cell>
          <cell r="O3328">
            <v>-0.1</v>
          </cell>
          <cell r="P3328">
            <v>0.05</v>
          </cell>
          <cell r="Q3328">
            <v>-0.05</v>
          </cell>
          <cell r="R3328">
            <v>0.2</v>
          </cell>
          <cell r="S3328">
            <v>-0.2</v>
          </cell>
          <cell r="T3328">
            <v>0.05</v>
          </cell>
          <cell r="U3328">
            <v>-0.05</v>
          </cell>
          <cell r="V3328">
            <v>0.1</v>
          </cell>
          <cell r="W3328">
            <v>-0.1</v>
          </cell>
          <cell r="X3328">
            <v>0.1</v>
          </cell>
          <cell r="Y3328">
            <v>-0.1</v>
          </cell>
          <cell r="Z3328">
            <v>0.1</v>
          </cell>
          <cell r="AA3328">
            <v>-0.1</v>
          </cell>
          <cell r="AB3328" t="str">
            <v>NIL</v>
          </cell>
          <cell r="AC3328" t="str">
            <v>NIL</v>
          </cell>
          <cell r="AD3328" t="str">
            <v>NIL</v>
          </cell>
          <cell r="AE3328" t="str">
            <v>NIL</v>
          </cell>
          <cell r="AF3328" t="str">
            <v>NIL</v>
          </cell>
          <cell r="AG3328" t="str">
            <v>NIL</v>
          </cell>
        </row>
        <row r="3329">
          <cell r="A3329" t="str">
            <v>21-232</v>
          </cell>
          <cell r="B3329">
            <v>0.2</v>
          </cell>
          <cell r="C3329">
            <v>-0.2</v>
          </cell>
          <cell r="D3329">
            <v>0.1</v>
          </cell>
          <cell r="E3329">
            <v>-0.1</v>
          </cell>
          <cell r="F3329">
            <v>0.05</v>
          </cell>
          <cell r="G3329">
            <v>-0.05</v>
          </cell>
          <cell r="H3329">
            <v>0.1</v>
          </cell>
          <cell r="I3329">
            <v>0</v>
          </cell>
          <cell r="J3329">
            <v>0.1</v>
          </cell>
          <cell r="K3329">
            <v>-0.1</v>
          </cell>
          <cell r="L3329">
            <v>0.1</v>
          </cell>
          <cell r="M3329">
            <v>-0.1</v>
          </cell>
          <cell r="N3329">
            <v>0.1</v>
          </cell>
          <cell r="O3329">
            <v>-0.1</v>
          </cell>
          <cell r="P3329">
            <v>0.05</v>
          </cell>
          <cell r="Q3329">
            <v>-0.05</v>
          </cell>
          <cell r="R3329">
            <v>0.2</v>
          </cell>
          <cell r="S3329">
            <v>-0.2</v>
          </cell>
          <cell r="T3329">
            <v>0.05</v>
          </cell>
          <cell r="U3329">
            <v>-0.05</v>
          </cell>
          <cell r="V3329">
            <v>0.1</v>
          </cell>
          <cell r="W3329">
            <v>-0.1</v>
          </cell>
          <cell r="X3329">
            <v>0.1</v>
          </cell>
          <cell r="Y3329">
            <v>-0.1</v>
          </cell>
          <cell r="Z3329">
            <v>0.1</v>
          </cell>
          <cell r="AA3329">
            <v>-0.1</v>
          </cell>
          <cell r="AB3329" t="str">
            <v>NIL</v>
          </cell>
          <cell r="AC3329" t="str">
            <v>NIL</v>
          </cell>
          <cell r="AD3329" t="str">
            <v>NIL</v>
          </cell>
          <cell r="AE3329" t="str">
            <v>NIL</v>
          </cell>
          <cell r="AF3329" t="str">
            <v>NIL</v>
          </cell>
          <cell r="AG3329" t="str">
            <v>NIL</v>
          </cell>
        </row>
        <row r="3330">
          <cell r="A3330" t="str">
            <v>21-233</v>
          </cell>
          <cell r="B3330">
            <v>0.2</v>
          </cell>
          <cell r="C3330">
            <v>-0.2</v>
          </cell>
          <cell r="D3330">
            <v>0.1</v>
          </cell>
          <cell r="E3330">
            <v>-0.1</v>
          </cell>
          <cell r="F3330">
            <v>0.1</v>
          </cell>
          <cell r="G3330">
            <v>-0.1</v>
          </cell>
          <cell r="H3330">
            <v>0.1</v>
          </cell>
          <cell r="I3330">
            <v>0</v>
          </cell>
          <cell r="J3330">
            <v>0.1</v>
          </cell>
          <cell r="K3330">
            <v>-0.1</v>
          </cell>
          <cell r="L3330">
            <v>0.1</v>
          </cell>
          <cell r="M3330">
            <v>-0.1</v>
          </cell>
          <cell r="N3330">
            <v>0.1</v>
          </cell>
          <cell r="O3330">
            <v>-0.1</v>
          </cell>
          <cell r="P3330">
            <v>0.1</v>
          </cell>
          <cell r="Q3330">
            <v>-0.1</v>
          </cell>
          <cell r="R3330">
            <v>0.2</v>
          </cell>
          <cell r="S3330">
            <v>-0.2</v>
          </cell>
          <cell r="T3330">
            <v>0.05</v>
          </cell>
          <cell r="U3330">
            <v>-0.05</v>
          </cell>
          <cell r="V3330">
            <v>0.1</v>
          </cell>
          <cell r="W3330">
            <v>-0.1</v>
          </cell>
          <cell r="X3330">
            <v>0.1</v>
          </cell>
          <cell r="Y3330">
            <v>-0.1</v>
          </cell>
          <cell r="Z3330">
            <v>0.1</v>
          </cell>
          <cell r="AA3330">
            <v>-0.1</v>
          </cell>
          <cell r="AB3330" t="str">
            <v>NIL</v>
          </cell>
          <cell r="AC3330" t="str">
            <v>NIL</v>
          </cell>
          <cell r="AD3330" t="str">
            <v>NIL</v>
          </cell>
          <cell r="AE3330" t="str">
            <v>NIL</v>
          </cell>
          <cell r="AF3330" t="str">
            <v>NIL</v>
          </cell>
          <cell r="AG3330" t="str">
            <v>NIL</v>
          </cell>
        </row>
        <row r="3331">
          <cell r="A3331" t="str">
            <v>21-235N</v>
          </cell>
          <cell r="B3331">
            <v>0.2</v>
          </cell>
          <cell r="C3331">
            <v>-0.2</v>
          </cell>
          <cell r="D3331">
            <v>0.1</v>
          </cell>
          <cell r="E3331">
            <v>-0.1</v>
          </cell>
          <cell r="F3331">
            <v>0.05</v>
          </cell>
          <cell r="G3331">
            <v>-0.05</v>
          </cell>
          <cell r="H3331">
            <v>0.1</v>
          </cell>
          <cell r="I3331">
            <v>0</v>
          </cell>
          <cell r="J3331" t="str">
            <v>NIL</v>
          </cell>
          <cell r="K3331" t="str">
            <v>NIL</v>
          </cell>
          <cell r="L3331">
            <v>0.1</v>
          </cell>
          <cell r="M3331">
            <v>-0.1</v>
          </cell>
          <cell r="N3331">
            <v>0.1</v>
          </cell>
          <cell r="O3331">
            <v>-0.1</v>
          </cell>
          <cell r="P3331">
            <v>0.05</v>
          </cell>
          <cell r="Q3331">
            <v>-0.05</v>
          </cell>
          <cell r="R3331">
            <v>0.2</v>
          </cell>
          <cell r="S3331">
            <v>-0.2</v>
          </cell>
          <cell r="T3331">
            <v>0.05</v>
          </cell>
          <cell r="U3331">
            <v>-0.05</v>
          </cell>
          <cell r="V3331">
            <v>0.1</v>
          </cell>
          <cell r="W3331">
            <v>-0.1</v>
          </cell>
          <cell r="X3331">
            <v>0.1</v>
          </cell>
          <cell r="Y3331">
            <v>-0.1</v>
          </cell>
          <cell r="Z3331">
            <v>0.1</v>
          </cell>
          <cell r="AA3331">
            <v>-0.1</v>
          </cell>
          <cell r="AB3331" t="str">
            <v>NIL</v>
          </cell>
          <cell r="AC3331" t="str">
            <v>NIL</v>
          </cell>
          <cell r="AD3331" t="str">
            <v>NIL</v>
          </cell>
          <cell r="AE3331" t="str">
            <v>NIL</v>
          </cell>
          <cell r="AF3331" t="str">
            <v>NIL</v>
          </cell>
          <cell r="AG3331" t="str">
            <v>NIL</v>
          </cell>
        </row>
        <row r="3332">
          <cell r="A3332" t="str">
            <v>21-237</v>
          </cell>
          <cell r="B3332">
            <v>0.2</v>
          </cell>
          <cell r="C3332">
            <v>-0.2</v>
          </cell>
          <cell r="D3332">
            <v>0.1</v>
          </cell>
          <cell r="E3332">
            <v>-0.1</v>
          </cell>
          <cell r="F3332">
            <v>0.05</v>
          </cell>
          <cell r="G3332">
            <v>-0.05</v>
          </cell>
          <cell r="H3332">
            <v>0.1</v>
          </cell>
          <cell r="I3332">
            <v>0</v>
          </cell>
          <cell r="J3332">
            <v>0.1</v>
          </cell>
          <cell r="K3332">
            <v>-0.1</v>
          </cell>
          <cell r="L3332">
            <v>0.1</v>
          </cell>
          <cell r="M3332">
            <v>-0.1</v>
          </cell>
          <cell r="N3332">
            <v>0.1</v>
          </cell>
          <cell r="O3332">
            <v>-0.1</v>
          </cell>
          <cell r="P3332">
            <v>0.05</v>
          </cell>
          <cell r="Q3332">
            <v>-0.05</v>
          </cell>
          <cell r="R3332">
            <v>0.2</v>
          </cell>
          <cell r="S3332">
            <v>-0.2</v>
          </cell>
          <cell r="T3332">
            <v>0.05</v>
          </cell>
          <cell r="U3332">
            <v>-0.05</v>
          </cell>
          <cell r="V3332">
            <v>0.1</v>
          </cell>
          <cell r="W3332">
            <v>-0.1</v>
          </cell>
          <cell r="X3332">
            <v>0.1</v>
          </cell>
          <cell r="Y3332">
            <v>-0.1</v>
          </cell>
          <cell r="Z3332">
            <v>0.1</v>
          </cell>
          <cell r="AA3332">
            <v>-0.1</v>
          </cell>
          <cell r="AB3332" t="str">
            <v>NIL</v>
          </cell>
          <cell r="AC3332" t="str">
            <v>NIL</v>
          </cell>
          <cell r="AD3332" t="str">
            <v>NIL</v>
          </cell>
          <cell r="AE3332" t="str">
            <v>NIL</v>
          </cell>
          <cell r="AF3332" t="str">
            <v>NIL</v>
          </cell>
          <cell r="AG3332" t="str">
            <v>NIL</v>
          </cell>
        </row>
        <row r="3333">
          <cell r="A3333" t="str">
            <v>21-239</v>
          </cell>
          <cell r="B3333">
            <v>0.2</v>
          </cell>
          <cell r="C3333">
            <v>-0.2</v>
          </cell>
          <cell r="D3333">
            <v>0.1</v>
          </cell>
          <cell r="E3333">
            <v>-0.1</v>
          </cell>
          <cell r="F3333">
            <v>0.05</v>
          </cell>
          <cell r="G3333">
            <v>-0.05</v>
          </cell>
          <cell r="H3333">
            <v>0.1</v>
          </cell>
          <cell r="I3333">
            <v>0</v>
          </cell>
          <cell r="J3333">
            <v>0.1</v>
          </cell>
          <cell r="K3333">
            <v>-0.1</v>
          </cell>
          <cell r="L3333">
            <v>0.05</v>
          </cell>
          <cell r="M3333">
            <v>-0.05</v>
          </cell>
          <cell r="N3333">
            <v>0.1</v>
          </cell>
          <cell r="O3333">
            <v>-0.1</v>
          </cell>
          <cell r="P3333">
            <v>0.05</v>
          </cell>
          <cell r="Q3333">
            <v>-0.05</v>
          </cell>
          <cell r="R3333">
            <v>0.2</v>
          </cell>
          <cell r="S3333">
            <v>-0.2</v>
          </cell>
          <cell r="T3333">
            <v>0.05</v>
          </cell>
          <cell r="U3333">
            <v>-0.05</v>
          </cell>
          <cell r="V3333">
            <v>0.1</v>
          </cell>
          <cell r="W3333">
            <v>-0.1</v>
          </cell>
          <cell r="X3333">
            <v>0.1</v>
          </cell>
          <cell r="Y3333">
            <v>-0.1</v>
          </cell>
          <cell r="Z3333">
            <v>0.1</v>
          </cell>
          <cell r="AA3333">
            <v>-0.1</v>
          </cell>
          <cell r="AB3333" t="str">
            <v>NIL</v>
          </cell>
          <cell r="AC3333" t="str">
            <v>NIL</v>
          </cell>
          <cell r="AD3333" t="str">
            <v>NIL</v>
          </cell>
          <cell r="AE3333" t="str">
            <v>NIL</v>
          </cell>
          <cell r="AF3333" t="str">
            <v>NIL</v>
          </cell>
          <cell r="AG3333" t="str">
            <v>NIL</v>
          </cell>
        </row>
        <row r="3334">
          <cell r="A3334" t="str">
            <v>21-240</v>
          </cell>
          <cell r="B3334">
            <v>0.2</v>
          </cell>
          <cell r="C3334">
            <v>-0.2</v>
          </cell>
          <cell r="D3334">
            <v>0.1</v>
          </cell>
          <cell r="E3334">
            <v>-0.1</v>
          </cell>
          <cell r="F3334">
            <v>0.1</v>
          </cell>
          <cell r="G3334">
            <v>-0.1</v>
          </cell>
          <cell r="H3334">
            <v>0.1</v>
          </cell>
          <cell r="I3334">
            <v>0</v>
          </cell>
          <cell r="J3334">
            <v>0.1</v>
          </cell>
          <cell r="K3334">
            <v>-0.1</v>
          </cell>
          <cell r="L3334">
            <v>0.1</v>
          </cell>
          <cell r="M3334">
            <v>-0.1</v>
          </cell>
          <cell r="N3334">
            <v>0.1</v>
          </cell>
          <cell r="O3334">
            <v>-0.1</v>
          </cell>
          <cell r="P3334">
            <v>0.05</v>
          </cell>
          <cell r="Q3334">
            <v>-0.05</v>
          </cell>
          <cell r="R3334">
            <v>0.2</v>
          </cell>
          <cell r="S3334">
            <v>-0.2</v>
          </cell>
          <cell r="T3334">
            <v>0.05</v>
          </cell>
          <cell r="U3334">
            <v>-0.05</v>
          </cell>
          <cell r="V3334">
            <v>0.1</v>
          </cell>
          <cell r="W3334">
            <v>-0.1</v>
          </cell>
          <cell r="X3334">
            <v>0.1</v>
          </cell>
          <cell r="Y3334">
            <v>-0.1</v>
          </cell>
          <cell r="Z3334">
            <v>0.1</v>
          </cell>
          <cell r="AA3334">
            <v>-0.1</v>
          </cell>
          <cell r="AB3334" t="str">
            <v>NIL</v>
          </cell>
          <cell r="AC3334" t="str">
            <v>NIL</v>
          </cell>
          <cell r="AD3334" t="str">
            <v>NIL</v>
          </cell>
          <cell r="AE3334" t="str">
            <v>NIL</v>
          </cell>
          <cell r="AF3334" t="str">
            <v>NIL</v>
          </cell>
          <cell r="AG3334" t="str">
            <v>NIL</v>
          </cell>
        </row>
        <row r="3335">
          <cell r="A3335" t="str">
            <v>21-241</v>
          </cell>
          <cell r="B3335">
            <v>0.2</v>
          </cell>
          <cell r="C3335">
            <v>-0.2</v>
          </cell>
          <cell r="D3335">
            <v>0.1</v>
          </cell>
          <cell r="E3335">
            <v>-0.1</v>
          </cell>
          <cell r="F3335">
            <v>0.1</v>
          </cell>
          <cell r="G3335">
            <v>-0.1</v>
          </cell>
          <cell r="H3335">
            <v>0.1</v>
          </cell>
          <cell r="I3335">
            <v>0</v>
          </cell>
          <cell r="J3335">
            <v>0.1</v>
          </cell>
          <cell r="K3335">
            <v>-0.1</v>
          </cell>
          <cell r="L3335">
            <v>0.1</v>
          </cell>
          <cell r="M3335">
            <v>-0.1</v>
          </cell>
          <cell r="N3335">
            <v>0.1</v>
          </cell>
          <cell r="O3335">
            <v>-0.1</v>
          </cell>
          <cell r="P3335">
            <v>0.05</v>
          </cell>
          <cell r="Q3335">
            <v>-0.05</v>
          </cell>
          <cell r="R3335">
            <v>0.2</v>
          </cell>
          <cell r="S3335">
            <v>-0.2</v>
          </cell>
          <cell r="T3335">
            <v>0.05</v>
          </cell>
          <cell r="U3335">
            <v>-0.05</v>
          </cell>
          <cell r="V3335">
            <v>0.1</v>
          </cell>
          <cell r="W3335">
            <v>-0.1</v>
          </cell>
          <cell r="X3335">
            <v>0.1</v>
          </cell>
          <cell r="Y3335">
            <v>-0.1</v>
          </cell>
          <cell r="Z3335">
            <v>0.1</v>
          </cell>
          <cell r="AA3335">
            <v>-0.1</v>
          </cell>
          <cell r="AB3335" t="str">
            <v>NIL</v>
          </cell>
          <cell r="AC3335" t="str">
            <v>NIL</v>
          </cell>
          <cell r="AD3335" t="str">
            <v>NIL</v>
          </cell>
          <cell r="AE3335" t="str">
            <v>NIL</v>
          </cell>
          <cell r="AF3335" t="str">
            <v>NIL</v>
          </cell>
          <cell r="AG3335" t="str">
            <v>NIL</v>
          </cell>
        </row>
        <row r="3336">
          <cell r="A3336" t="str">
            <v>21-242</v>
          </cell>
          <cell r="B3336">
            <v>0.2</v>
          </cell>
          <cell r="C3336">
            <v>-0.2</v>
          </cell>
          <cell r="D3336">
            <v>0.1</v>
          </cell>
          <cell r="E3336">
            <v>-0.1</v>
          </cell>
          <cell r="F3336">
            <v>0.05</v>
          </cell>
          <cell r="G3336">
            <v>-0.05</v>
          </cell>
          <cell r="H3336">
            <v>0.1</v>
          </cell>
          <cell r="I3336">
            <v>0</v>
          </cell>
          <cell r="J3336">
            <v>0.1</v>
          </cell>
          <cell r="K3336">
            <v>-0.1</v>
          </cell>
          <cell r="L3336">
            <v>0.1</v>
          </cell>
          <cell r="M3336">
            <v>-0.1</v>
          </cell>
          <cell r="N3336">
            <v>0.1</v>
          </cell>
          <cell r="O3336">
            <v>-0.1</v>
          </cell>
          <cell r="P3336">
            <v>0.05</v>
          </cell>
          <cell r="Q3336">
            <v>-0.05</v>
          </cell>
          <cell r="R3336">
            <v>0.2</v>
          </cell>
          <cell r="S3336">
            <v>-0.2</v>
          </cell>
          <cell r="T3336">
            <v>0.05</v>
          </cell>
          <cell r="U3336">
            <v>-0.05</v>
          </cell>
          <cell r="V3336">
            <v>0.1</v>
          </cell>
          <cell r="W3336">
            <v>-0.1</v>
          </cell>
          <cell r="X3336">
            <v>0.1</v>
          </cell>
          <cell r="Y3336">
            <v>-0.1</v>
          </cell>
          <cell r="Z3336">
            <v>0.1</v>
          </cell>
          <cell r="AA3336">
            <v>-0.1</v>
          </cell>
          <cell r="AB3336" t="str">
            <v>NIL</v>
          </cell>
          <cell r="AC3336" t="str">
            <v>NIL</v>
          </cell>
          <cell r="AD3336" t="str">
            <v>NIL</v>
          </cell>
          <cell r="AE3336" t="str">
            <v>NIL</v>
          </cell>
          <cell r="AF3336" t="str">
            <v>NIL</v>
          </cell>
          <cell r="AG3336" t="str">
            <v>NIL</v>
          </cell>
        </row>
        <row r="3337">
          <cell r="A3337" t="str">
            <v>21-244</v>
          </cell>
          <cell r="B3337">
            <v>0.2</v>
          </cell>
          <cell r="C3337">
            <v>-0.2</v>
          </cell>
          <cell r="D3337">
            <v>0.1</v>
          </cell>
          <cell r="E3337">
            <v>-0.1</v>
          </cell>
          <cell r="F3337">
            <v>0.05</v>
          </cell>
          <cell r="G3337">
            <v>-0.05</v>
          </cell>
          <cell r="H3337">
            <v>0.1</v>
          </cell>
          <cell r="I3337">
            <v>0</v>
          </cell>
          <cell r="J3337">
            <v>0.1</v>
          </cell>
          <cell r="K3337">
            <v>-0.1</v>
          </cell>
          <cell r="L3337">
            <v>0.1</v>
          </cell>
          <cell r="M3337">
            <v>-0.1</v>
          </cell>
          <cell r="N3337">
            <v>0.1</v>
          </cell>
          <cell r="O3337">
            <v>-0.1</v>
          </cell>
          <cell r="P3337">
            <v>0.05</v>
          </cell>
          <cell r="Q3337">
            <v>-0.05</v>
          </cell>
          <cell r="R3337">
            <v>0.2</v>
          </cell>
          <cell r="S3337">
            <v>-0.2</v>
          </cell>
          <cell r="T3337">
            <v>0.05</v>
          </cell>
          <cell r="U3337">
            <v>-0.05</v>
          </cell>
          <cell r="V3337">
            <v>0.1</v>
          </cell>
          <cell r="W3337">
            <v>-0.1</v>
          </cell>
          <cell r="X3337">
            <v>0.1</v>
          </cell>
          <cell r="Y3337">
            <v>-0.1</v>
          </cell>
          <cell r="Z3337">
            <v>0.1</v>
          </cell>
          <cell r="AA3337">
            <v>-0.1</v>
          </cell>
          <cell r="AB3337" t="str">
            <v>NIL</v>
          </cell>
          <cell r="AC3337" t="str">
            <v>NIL</v>
          </cell>
          <cell r="AD3337" t="str">
            <v>NIL</v>
          </cell>
          <cell r="AE3337" t="str">
            <v>NIL</v>
          </cell>
          <cell r="AF3337" t="str">
            <v>NIL</v>
          </cell>
          <cell r="AG3337" t="str">
            <v>NIL</v>
          </cell>
        </row>
        <row r="3338">
          <cell r="A3338" t="str">
            <v>21-244L</v>
          </cell>
          <cell r="B3338">
            <v>0.2</v>
          </cell>
          <cell r="C3338">
            <v>-0.2</v>
          </cell>
          <cell r="D3338">
            <v>0.1</v>
          </cell>
          <cell r="E3338">
            <v>-0.1</v>
          </cell>
          <cell r="F3338">
            <v>0.05</v>
          </cell>
          <cell r="G3338">
            <v>-0.05</v>
          </cell>
          <cell r="H3338">
            <v>0.1</v>
          </cell>
          <cell r="I3338">
            <v>0</v>
          </cell>
          <cell r="J3338">
            <v>0.1</v>
          </cell>
          <cell r="K3338">
            <v>-0.1</v>
          </cell>
          <cell r="L3338">
            <v>0.1</v>
          </cell>
          <cell r="M3338">
            <v>-0.1</v>
          </cell>
          <cell r="N3338">
            <v>0.1</v>
          </cell>
          <cell r="O3338">
            <v>-0.1</v>
          </cell>
          <cell r="P3338">
            <v>0.05</v>
          </cell>
          <cell r="Q3338">
            <v>-0.05</v>
          </cell>
          <cell r="R3338">
            <v>0.2</v>
          </cell>
          <cell r="S3338">
            <v>-0.2</v>
          </cell>
          <cell r="T3338">
            <v>0.05</v>
          </cell>
          <cell r="U3338">
            <v>-0.05</v>
          </cell>
          <cell r="V3338">
            <v>0.1</v>
          </cell>
          <cell r="W3338">
            <v>-0.1</v>
          </cell>
          <cell r="X3338">
            <v>0.1</v>
          </cell>
          <cell r="Y3338">
            <v>-0.1</v>
          </cell>
          <cell r="Z3338">
            <v>0.1</v>
          </cell>
          <cell r="AA3338">
            <v>-0.1</v>
          </cell>
          <cell r="AB3338" t="str">
            <v>NIL</v>
          </cell>
          <cell r="AC3338" t="str">
            <v>NIL</v>
          </cell>
          <cell r="AD3338" t="str">
            <v>NIL</v>
          </cell>
          <cell r="AE3338" t="str">
            <v>NIL</v>
          </cell>
          <cell r="AF3338" t="str">
            <v>NIL</v>
          </cell>
          <cell r="AG3338" t="str">
            <v>NIL</v>
          </cell>
        </row>
        <row r="3339">
          <cell r="A3339" t="str">
            <v>21-245</v>
          </cell>
          <cell r="B3339">
            <v>0.3</v>
          </cell>
          <cell r="C3339">
            <v>-0.3</v>
          </cell>
          <cell r="D3339">
            <v>0.1</v>
          </cell>
          <cell r="E3339">
            <v>-0.1</v>
          </cell>
          <cell r="F3339">
            <v>0.05</v>
          </cell>
          <cell r="G3339">
            <v>-0.05</v>
          </cell>
          <cell r="H3339">
            <v>0.1</v>
          </cell>
          <cell r="I3339">
            <v>0</v>
          </cell>
          <cell r="J3339">
            <v>0.1</v>
          </cell>
          <cell r="K3339">
            <v>-0.1</v>
          </cell>
          <cell r="L3339">
            <v>0.1</v>
          </cell>
          <cell r="M3339">
            <v>-0.1</v>
          </cell>
          <cell r="N3339">
            <v>0.1</v>
          </cell>
          <cell r="O3339">
            <v>-0.1</v>
          </cell>
          <cell r="P3339">
            <v>0.05</v>
          </cell>
          <cell r="Q3339">
            <v>-0.05</v>
          </cell>
          <cell r="R3339">
            <v>0.1</v>
          </cell>
          <cell r="S3339">
            <v>-0.1</v>
          </cell>
          <cell r="T3339">
            <v>0.05</v>
          </cell>
          <cell r="U3339">
            <v>-0.05</v>
          </cell>
          <cell r="V3339">
            <v>0.1</v>
          </cell>
          <cell r="W3339">
            <v>-0.1</v>
          </cell>
          <cell r="X3339">
            <v>0.1</v>
          </cell>
          <cell r="Y3339">
            <v>-0.1</v>
          </cell>
          <cell r="Z3339">
            <v>0.1</v>
          </cell>
          <cell r="AA3339">
            <v>-0.1</v>
          </cell>
          <cell r="AB3339" t="str">
            <v>NIL</v>
          </cell>
          <cell r="AC3339" t="str">
            <v>NIL</v>
          </cell>
          <cell r="AD3339" t="str">
            <v>NIL</v>
          </cell>
          <cell r="AE3339" t="str">
            <v>NIL</v>
          </cell>
          <cell r="AF3339" t="str">
            <v>NIL</v>
          </cell>
          <cell r="AG3339" t="str">
            <v>NIL</v>
          </cell>
        </row>
        <row r="3340">
          <cell r="A3340" t="str">
            <v>21-246</v>
          </cell>
          <cell r="B3340">
            <v>0.3</v>
          </cell>
          <cell r="C3340">
            <v>-0.3</v>
          </cell>
          <cell r="D3340">
            <v>0.1</v>
          </cell>
          <cell r="E3340">
            <v>-0.1</v>
          </cell>
          <cell r="F3340">
            <v>0.05</v>
          </cell>
          <cell r="G3340">
            <v>-0.05</v>
          </cell>
          <cell r="H3340">
            <v>0.1</v>
          </cell>
          <cell r="I3340">
            <v>0</v>
          </cell>
          <cell r="J3340">
            <v>0.1</v>
          </cell>
          <cell r="K3340">
            <v>-0.1</v>
          </cell>
          <cell r="L3340">
            <v>0.1</v>
          </cell>
          <cell r="M3340">
            <v>-0.1</v>
          </cell>
          <cell r="N3340">
            <v>0.1</v>
          </cell>
          <cell r="O3340">
            <v>-0.1</v>
          </cell>
          <cell r="P3340">
            <v>0.05</v>
          </cell>
          <cell r="Q3340">
            <v>-0.05</v>
          </cell>
          <cell r="R3340">
            <v>0.1</v>
          </cell>
          <cell r="S3340">
            <v>-0.1</v>
          </cell>
          <cell r="T3340">
            <v>0.05</v>
          </cell>
          <cell r="U3340">
            <v>-0.05</v>
          </cell>
          <cell r="V3340">
            <v>0.1</v>
          </cell>
          <cell r="W3340">
            <v>-0.1</v>
          </cell>
          <cell r="X3340">
            <v>0.1</v>
          </cell>
          <cell r="Y3340">
            <v>-0.1</v>
          </cell>
          <cell r="Z3340">
            <v>0.1</v>
          </cell>
          <cell r="AA3340">
            <v>-0.1</v>
          </cell>
          <cell r="AB3340" t="str">
            <v>NIL</v>
          </cell>
          <cell r="AC3340" t="str">
            <v>NIL</v>
          </cell>
          <cell r="AD3340" t="str">
            <v>NIL</v>
          </cell>
          <cell r="AE3340" t="str">
            <v>NIL</v>
          </cell>
          <cell r="AF3340" t="str">
            <v>NIL</v>
          </cell>
          <cell r="AG3340" t="str">
            <v>NIL</v>
          </cell>
        </row>
        <row r="3341">
          <cell r="A3341" t="str">
            <v>21-247</v>
          </cell>
          <cell r="B3341">
            <v>0.3</v>
          </cell>
          <cell r="C3341">
            <v>-0.3</v>
          </cell>
          <cell r="D3341">
            <v>0.1</v>
          </cell>
          <cell r="E3341">
            <v>-0.1</v>
          </cell>
          <cell r="F3341">
            <v>0.05</v>
          </cell>
          <cell r="G3341">
            <v>-0.05</v>
          </cell>
          <cell r="H3341">
            <v>0.1</v>
          </cell>
          <cell r="I3341">
            <v>0</v>
          </cell>
          <cell r="J3341">
            <v>0.1</v>
          </cell>
          <cell r="K3341">
            <v>-0.1</v>
          </cell>
          <cell r="L3341">
            <v>0.1</v>
          </cell>
          <cell r="M3341">
            <v>-0.1</v>
          </cell>
          <cell r="N3341">
            <v>0.1</v>
          </cell>
          <cell r="O3341">
            <v>-0.1</v>
          </cell>
          <cell r="P3341">
            <v>0.05</v>
          </cell>
          <cell r="Q3341">
            <v>-0.05</v>
          </cell>
          <cell r="R3341">
            <v>0.1</v>
          </cell>
          <cell r="S3341">
            <v>-0.1</v>
          </cell>
          <cell r="T3341">
            <v>0.05</v>
          </cell>
          <cell r="U3341">
            <v>-0.05</v>
          </cell>
          <cell r="V3341">
            <v>0.1</v>
          </cell>
          <cell r="W3341">
            <v>-0.1</v>
          </cell>
          <cell r="X3341">
            <v>0.1</v>
          </cell>
          <cell r="Y3341">
            <v>-0.1</v>
          </cell>
          <cell r="Z3341">
            <v>0.1</v>
          </cell>
          <cell r="AA3341">
            <v>-0.1</v>
          </cell>
          <cell r="AB3341" t="str">
            <v>NIL</v>
          </cell>
          <cell r="AC3341" t="str">
            <v>NIL</v>
          </cell>
          <cell r="AD3341" t="str">
            <v>NIL</v>
          </cell>
          <cell r="AE3341" t="str">
            <v>NIL</v>
          </cell>
          <cell r="AF3341" t="str">
            <v>NIL</v>
          </cell>
          <cell r="AG3341" t="str">
            <v>NIL</v>
          </cell>
        </row>
        <row r="3342">
          <cell r="A3342" t="str">
            <v>21-249</v>
          </cell>
          <cell r="B3342">
            <v>0.2</v>
          </cell>
          <cell r="C3342">
            <v>-0.2</v>
          </cell>
          <cell r="D3342">
            <v>0.1</v>
          </cell>
          <cell r="E3342">
            <v>-0.1</v>
          </cell>
          <cell r="F3342">
            <v>0.05</v>
          </cell>
          <cell r="G3342">
            <v>-0.05</v>
          </cell>
          <cell r="H3342">
            <v>0.1</v>
          </cell>
          <cell r="I3342">
            <v>0</v>
          </cell>
          <cell r="J3342">
            <v>0.1</v>
          </cell>
          <cell r="K3342">
            <v>-0.1</v>
          </cell>
          <cell r="L3342">
            <v>0.1</v>
          </cell>
          <cell r="M3342">
            <v>-0.1</v>
          </cell>
          <cell r="N3342">
            <v>0.1</v>
          </cell>
          <cell r="O3342">
            <v>-0.1</v>
          </cell>
          <cell r="P3342">
            <v>0.05</v>
          </cell>
          <cell r="Q3342">
            <v>-0.05</v>
          </cell>
          <cell r="R3342">
            <v>0.2</v>
          </cell>
          <cell r="S3342">
            <v>-0.2</v>
          </cell>
          <cell r="T3342">
            <v>0.05</v>
          </cell>
          <cell r="U3342">
            <v>-0.05</v>
          </cell>
          <cell r="V3342">
            <v>0.1</v>
          </cell>
          <cell r="W3342">
            <v>-0.1</v>
          </cell>
          <cell r="X3342">
            <v>0.1</v>
          </cell>
          <cell r="Y3342">
            <v>-0.1</v>
          </cell>
          <cell r="Z3342">
            <v>0.1</v>
          </cell>
          <cell r="AA3342">
            <v>-0.1</v>
          </cell>
          <cell r="AB3342" t="str">
            <v>NIL</v>
          </cell>
          <cell r="AC3342" t="str">
            <v>NIL</v>
          </cell>
          <cell r="AD3342" t="str">
            <v>NIL</v>
          </cell>
          <cell r="AE3342" t="str">
            <v>NIL</v>
          </cell>
          <cell r="AF3342" t="str">
            <v>NIL</v>
          </cell>
          <cell r="AG3342" t="str">
            <v>NIL</v>
          </cell>
        </row>
        <row r="3343">
          <cell r="A3343" t="str">
            <v>21-252</v>
          </cell>
          <cell r="B3343">
            <v>0.3</v>
          </cell>
          <cell r="C3343">
            <v>-0.3</v>
          </cell>
          <cell r="D3343">
            <v>0.1</v>
          </cell>
          <cell r="E3343">
            <v>-0.1</v>
          </cell>
          <cell r="F3343">
            <v>0.05</v>
          </cell>
          <cell r="G3343">
            <v>-0.05</v>
          </cell>
          <cell r="H3343">
            <v>0.1</v>
          </cell>
          <cell r="I3343">
            <v>0</v>
          </cell>
          <cell r="J3343">
            <v>0.1</v>
          </cell>
          <cell r="K3343">
            <v>-0.1</v>
          </cell>
          <cell r="L3343">
            <v>0.1</v>
          </cell>
          <cell r="M3343">
            <v>-0.1</v>
          </cell>
          <cell r="N3343">
            <v>0.1</v>
          </cell>
          <cell r="O3343">
            <v>-0.1</v>
          </cell>
          <cell r="P3343">
            <v>0.05</v>
          </cell>
          <cell r="Q3343">
            <v>-0.05</v>
          </cell>
          <cell r="R3343">
            <v>0.1</v>
          </cell>
          <cell r="S3343">
            <v>-0.1</v>
          </cell>
          <cell r="T3343">
            <v>0.05</v>
          </cell>
          <cell r="U3343">
            <v>-0.05</v>
          </cell>
          <cell r="V3343">
            <v>0.1</v>
          </cell>
          <cell r="W3343">
            <v>-0.1</v>
          </cell>
          <cell r="X3343">
            <v>0.1</v>
          </cell>
          <cell r="Y3343">
            <v>-0.1</v>
          </cell>
          <cell r="Z3343">
            <v>0.1</v>
          </cell>
          <cell r="AA3343">
            <v>-0.1</v>
          </cell>
          <cell r="AB3343" t="str">
            <v>NIL</v>
          </cell>
          <cell r="AC3343" t="str">
            <v>NIL</v>
          </cell>
          <cell r="AD3343" t="str">
            <v>NIL</v>
          </cell>
          <cell r="AE3343" t="str">
            <v>NIL</v>
          </cell>
          <cell r="AF3343" t="str">
            <v>NIL</v>
          </cell>
          <cell r="AG3343" t="str">
            <v>NIL</v>
          </cell>
        </row>
        <row r="3344">
          <cell r="A3344" t="str">
            <v>21-253</v>
          </cell>
          <cell r="B3344">
            <v>0.3</v>
          </cell>
          <cell r="C3344">
            <v>-0.3</v>
          </cell>
          <cell r="D3344">
            <v>0.1</v>
          </cell>
          <cell r="E3344">
            <v>-0.1</v>
          </cell>
          <cell r="F3344">
            <v>0.05</v>
          </cell>
          <cell r="G3344">
            <v>-0.05</v>
          </cell>
          <cell r="H3344">
            <v>0.1</v>
          </cell>
          <cell r="I3344">
            <v>0</v>
          </cell>
          <cell r="J3344">
            <v>0.1</v>
          </cell>
          <cell r="K3344">
            <v>-0.1</v>
          </cell>
          <cell r="L3344">
            <v>0.1</v>
          </cell>
          <cell r="M3344">
            <v>-0.1</v>
          </cell>
          <cell r="N3344">
            <v>0.1</v>
          </cell>
          <cell r="O3344">
            <v>-0.1</v>
          </cell>
          <cell r="P3344">
            <v>0.05</v>
          </cell>
          <cell r="Q3344">
            <v>-0.05</v>
          </cell>
          <cell r="R3344">
            <v>0.1</v>
          </cell>
          <cell r="S3344">
            <v>-0.1</v>
          </cell>
          <cell r="T3344">
            <v>0.05</v>
          </cell>
          <cell r="U3344">
            <v>-0.05</v>
          </cell>
          <cell r="V3344">
            <v>0.1</v>
          </cell>
          <cell r="W3344">
            <v>-0.1</v>
          </cell>
          <cell r="X3344">
            <v>0.1</v>
          </cell>
          <cell r="Y3344">
            <v>-0.1</v>
          </cell>
          <cell r="Z3344">
            <v>0.1</v>
          </cell>
          <cell r="AA3344">
            <v>-0.1</v>
          </cell>
          <cell r="AB3344" t="str">
            <v>NIL</v>
          </cell>
          <cell r="AC3344" t="str">
            <v>NIL</v>
          </cell>
          <cell r="AD3344" t="str">
            <v>NIL</v>
          </cell>
          <cell r="AE3344" t="str">
            <v>NIL</v>
          </cell>
          <cell r="AF3344" t="str">
            <v>NIL</v>
          </cell>
          <cell r="AG3344" t="str">
            <v>NIL</v>
          </cell>
        </row>
        <row r="3345">
          <cell r="A3345" t="str">
            <v>21-259</v>
          </cell>
          <cell r="B3345">
            <v>0.2</v>
          </cell>
          <cell r="C3345">
            <v>-0.2</v>
          </cell>
          <cell r="D3345">
            <v>0.1</v>
          </cell>
          <cell r="E3345">
            <v>-0.1</v>
          </cell>
          <cell r="F3345">
            <v>0.05</v>
          </cell>
          <cell r="G3345">
            <v>-0.05</v>
          </cell>
          <cell r="H3345">
            <v>0.05</v>
          </cell>
          <cell r="I3345">
            <v>-0.05</v>
          </cell>
          <cell r="J3345">
            <v>0.1</v>
          </cell>
          <cell r="K3345">
            <v>-0.1</v>
          </cell>
          <cell r="L3345">
            <v>0.1</v>
          </cell>
          <cell r="M3345">
            <v>-0.1</v>
          </cell>
          <cell r="N3345">
            <v>0.1</v>
          </cell>
          <cell r="O3345">
            <v>-0.1</v>
          </cell>
          <cell r="P3345">
            <v>0.05</v>
          </cell>
          <cell r="Q3345">
            <v>-0.05</v>
          </cell>
          <cell r="R3345">
            <v>0.2</v>
          </cell>
          <cell r="S3345">
            <v>-0.2</v>
          </cell>
          <cell r="T3345">
            <v>0.05</v>
          </cell>
          <cell r="U3345">
            <v>-0.05</v>
          </cell>
          <cell r="V3345">
            <v>0.1</v>
          </cell>
          <cell r="W3345">
            <v>-0.1</v>
          </cell>
          <cell r="X3345">
            <v>0.1</v>
          </cell>
          <cell r="Y3345">
            <v>-0.1</v>
          </cell>
          <cell r="Z3345">
            <v>0.1</v>
          </cell>
          <cell r="AA3345">
            <v>-0.1</v>
          </cell>
          <cell r="AB3345" t="str">
            <v>NIL</v>
          </cell>
          <cell r="AC3345" t="str">
            <v>NIL</v>
          </cell>
          <cell r="AD3345" t="str">
            <v>NIL</v>
          </cell>
          <cell r="AE3345" t="str">
            <v>NIL</v>
          </cell>
          <cell r="AF3345" t="str">
            <v>NIL</v>
          </cell>
          <cell r="AG3345" t="str">
            <v>NIL</v>
          </cell>
        </row>
        <row r="3346">
          <cell r="A3346" t="str">
            <v>21-260</v>
          </cell>
          <cell r="B3346">
            <v>0.2</v>
          </cell>
          <cell r="C3346">
            <v>-0.2</v>
          </cell>
          <cell r="D3346">
            <v>0.1</v>
          </cell>
          <cell r="E3346">
            <v>-0.1</v>
          </cell>
          <cell r="F3346">
            <v>0.1</v>
          </cell>
          <cell r="G3346">
            <v>-0.1</v>
          </cell>
          <cell r="H3346">
            <v>0.1</v>
          </cell>
          <cell r="I3346">
            <v>0</v>
          </cell>
          <cell r="J3346">
            <v>0.1</v>
          </cell>
          <cell r="K3346">
            <v>-0.1</v>
          </cell>
          <cell r="L3346">
            <v>0.1</v>
          </cell>
          <cell r="M3346">
            <v>-0.1</v>
          </cell>
          <cell r="N3346">
            <v>0.1</v>
          </cell>
          <cell r="O3346">
            <v>-0.1</v>
          </cell>
          <cell r="P3346">
            <v>0.05</v>
          </cell>
          <cell r="Q3346">
            <v>-0.05</v>
          </cell>
          <cell r="R3346">
            <v>0.2</v>
          </cell>
          <cell r="S3346">
            <v>-0.2</v>
          </cell>
          <cell r="T3346">
            <v>0.05</v>
          </cell>
          <cell r="U3346">
            <v>-0.05</v>
          </cell>
          <cell r="V3346">
            <v>0.1</v>
          </cell>
          <cell r="W3346">
            <v>-0.1</v>
          </cell>
          <cell r="X3346">
            <v>0.1</v>
          </cell>
          <cell r="Y3346">
            <v>-0.1</v>
          </cell>
          <cell r="Z3346">
            <v>0.1</v>
          </cell>
          <cell r="AA3346">
            <v>-0.1</v>
          </cell>
          <cell r="AB3346" t="str">
            <v>NIL</v>
          </cell>
          <cell r="AC3346" t="str">
            <v>NIL</v>
          </cell>
          <cell r="AD3346" t="str">
            <v>NIL</v>
          </cell>
          <cell r="AE3346" t="str">
            <v>NIL</v>
          </cell>
          <cell r="AF3346" t="str">
            <v>NIL</v>
          </cell>
          <cell r="AG3346" t="str">
            <v>NIL</v>
          </cell>
        </row>
        <row r="3347">
          <cell r="A3347" t="str">
            <v>21-261</v>
          </cell>
          <cell r="B3347">
            <v>0.3</v>
          </cell>
          <cell r="C3347">
            <v>-0.3</v>
          </cell>
          <cell r="D3347">
            <v>0.1</v>
          </cell>
          <cell r="E3347">
            <v>-0.1</v>
          </cell>
          <cell r="F3347">
            <v>0.05</v>
          </cell>
          <cell r="G3347">
            <v>-0.05</v>
          </cell>
          <cell r="H3347">
            <v>0.1</v>
          </cell>
          <cell r="I3347">
            <v>0</v>
          </cell>
          <cell r="J3347">
            <v>0.1</v>
          </cell>
          <cell r="K3347">
            <v>0</v>
          </cell>
          <cell r="L3347">
            <v>0.1</v>
          </cell>
          <cell r="M3347">
            <v>-0.1</v>
          </cell>
          <cell r="N3347">
            <v>0.1</v>
          </cell>
          <cell r="O3347">
            <v>-0.1</v>
          </cell>
          <cell r="P3347">
            <v>0.05</v>
          </cell>
          <cell r="Q3347">
            <v>-0.05</v>
          </cell>
          <cell r="R3347">
            <v>0.2</v>
          </cell>
          <cell r="S3347">
            <v>-0.2</v>
          </cell>
          <cell r="T3347">
            <v>0.05</v>
          </cell>
          <cell r="U3347">
            <v>-0.05</v>
          </cell>
          <cell r="V3347">
            <v>0.1</v>
          </cell>
          <cell r="W3347">
            <v>-0.1</v>
          </cell>
          <cell r="X3347">
            <v>0.1</v>
          </cell>
          <cell r="Y3347">
            <v>-0.1</v>
          </cell>
          <cell r="Z3347">
            <v>0.1</v>
          </cell>
          <cell r="AA3347">
            <v>-0.1</v>
          </cell>
          <cell r="AB3347" t="str">
            <v>NIL</v>
          </cell>
          <cell r="AC3347" t="str">
            <v>NIL</v>
          </cell>
          <cell r="AD3347" t="str">
            <v>NIL</v>
          </cell>
          <cell r="AE3347" t="str">
            <v>NIL</v>
          </cell>
          <cell r="AF3347" t="str">
            <v>NIL</v>
          </cell>
          <cell r="AG3347" t="str">
            <v>NIL</v>
          </cell>
        </row>
        <row r="3348">
          <cell r="A3348" t="str">
            <v>21-266</v>
          </cell>
          <cell r="B3348">
            <v>0.3</v>
          </cell>
          <cell r="C3348">
            <v>-0.3</v>
          </cell>
          <cell r="D3348">
            <v>0.1</v>
          </cell>
          <cell r="E3348">
            <v>-0.1</v>
          </cell>
          <cell r="F3348">
            <v>0.05</v>
          </cell>
          <cell r="G3348">
            <v>-0.05</v>
          </cell>
          <cell r="H3348">
            <v>0.1</v>
          </cell>
          <cell r="I3348">
            <v>0</v>
          </cell>
          <cell r="J3348">
            <v>0.1</v>
          </cell>
          <cell r="K3348">
            <v>0</v>
          </cell>
          <cell r="L3348">
            <v>0.1</v>
          </cell>
          <cell r="M3348">
            <v>-0.1</v>
          </cell>
          <cell r="N3348">
            <v>0.1</v>
          </cell>
          <cell r="O3348">
            <v>-0.1</v>
          </cell>
          <cell r="P3348">
            <v>0.05</v>
          </cell>
          <cell r="Q3348">
            <v>-0.05</v>
          </cell>
          <cell r="R3348">
            <v>0.2</v>
          </cell>
          <cell r="S3348">
            <v>-0.2</v>
          </cell>
          <cell r="T3348">
            <v>0.05</v>
          </cell>
          <cell r="U3348">
            <v>-0.05</v>
          </cell>
          <cell r="V3348">
            <v>0.1</v>
          </cell>
          <cell r="W3348">
            <v>-0.1</v>
          </cell>
          <cell r="X3348">
            <v>0.1</v>
          </cell>
          <cell r="Y3348">
            <v>-0.1</v>
          </cell>
          <cell r="Z3348">
            <v>0.1</v>
          </cell>
          <cell r="AA3348">
            <v>-0.1</v>
          </cell>
          <cell r="AB3348" t="str">
            <v>NIL</v>
          </cell>
          <cell r="AC3348" t="str">
            <v>NIL</v>
          </cell>
          <cell r="AD3348" t="str">
            <v>NIL</v>
          </cell>
          <cell r="AE3348" t="str">
            <v>NIL</v>
          </cell>
          <cell r="AF3348" t="str">
            <v>NIL</v>
          </cell>
          <cell r="AG3348" t="str">
            <v>NIL</v>
          </cell>
        </row>
        <row r="3349">
          <cell r="A3349" t="str">
            <v>21-269</v>
          </cell>
          <cell r="B3349">
            <v>0.3</v>
          </cell>
          <cell r="C3349">
            <v>-0.3</v>
          </cell>
          <cell r="D3349">
            <v>0.1</v>
          </cell>
          <cell r="E3349">
            <v>-0.1</v>
          </cell>
          <cell r="F3349">
            <v>0.05</v>
          </cell>
          <cell r="G3349">
            <v>-0.05</v>
          </cell>
          <cell r="H3349">
            <v>0.1</v>
          </cell>
          <cell r="I3349">
            <v>0</v>
          </cell>
          <cell r="J3349">
            <v>0.1</v>
          </cell>
          <cell r="K3349">
            <v>0</v>
          </cell>
          <cell r="L3349">
            <v>0.1</v>
          </cell>
          <cell r="M3349">
            <v>-0.1</v>
          </cell>
          <cell r="N3349">
            <v>0.1</v>
          </cell>
          <cell r="O3349">
            <v>-0.1</v>
          </cell>
          <cell r="P3349">
            <v>0.05</v>
          </cell>
          <cell r="Q3349">
            <v>-0.05</v>
          </cell>
          <cell r="R3349">
            <v>0.2</v>
          </cell>
          <cell r="S3349">
            <v>-0.2</v>
          </cell>
          <cell r="T3349">
            <v>0.05</v>
          </cell>
          <cell r="U3349">
            <v>-0.05</v>
          </cell>
          <cell r="V3349">
            <v>0.1</v>
          </cell>
          <cell r="W3349">
            <v>-0.1</v>
          </cell>
          <cell r="X3349">
            <v>0.1</v>
          </cell>
          <cell r="Y3349">
            <v>-0.1</v>
          </cell>
          <cell r="Z3349">
            <v>0.1</v>
          </cell>
          <cell r="AA3349">
            <v>-0.1</v>
          </cell>
          <cell r="AB3349" t="str">
            <v>NIL</v>
          </cell>
          <cell r="AC3349" t="str">
            <v>NIL</v>
          </cell>
          <cell r="AD3349" t="str">
            <v>NIL</v>
          </cell>
          <cell r="AE3349" t="str">
            <v>NIL</v>
          </cell>
          <cell r="AF3349" t="str">
            <v>NIL</v>
          </cell>
          <cell r="AG3349" t="str">
            <v>NIL</v>
          </cell>
        </row>
        <row r="3350">
          <cell r="A3350" t="str">
            <v>21-269N</v>
          </cell>
          <cell r="B3350">
            <v>0.3</v>
          </cell>
          <cell r="C3350">
            <v>-0.3</v>
          </cell>
          <cell r="D3350">
            <v>0.1</v>
          </cell>
          <cell r="E3350">
            <v>-0.1</v>
          </cell>
          <cell r="F3350">
            <v>0.05</v>
          </cell>
          <cell r="G3350">
            <v>-0.05</v>
          </cell>
          <cell r="H3350">
            <v>0.1</v>
          </cell>
          <cell r="I3350">
            <v>0</v>
          </cell>
          <cell r="J3350" t="str">
            <v>NIL</v>
          </cell>
          <cell r="K3350" t="str">
            <v>NIL</v>
          </cell>
          <cell r="L3350">
            <v>0.1</v>
          </cell>
          <cell r="M3350">
            <v>-0.1</v>
          </cell>
          <cell r="N3350">
            <v>0.1</v>
          </cell>
          <cell r="O3350">
            <v>-0.1</v>
          </cell>
          <cell r="P3350">
            <v>0.05</v>
          </cell>
          <cell r="Q3350">
            <v>-0.05</v>
          </cell>
          <cell r="R3350">
            <v>0.2</v>
          </cell>
          <cell r="S3350">
            <v>-0.2</v>
          </cell>
          <cell r="T3350">
            <v>0.05</v>
          </cell>
          <cell r="U3350">
            <v>-0.05</v>
          </cell>
          <cell r="V3350">
            <v>0.1</v>
          </cell>
          <cell r="W3350">
            <v>-0.1</v>
          </cell>
          <cell r="X3350">
            <v>0.1</v>
          </cell>
          <cell r="Y3350">
            <v>-0.1</v>
          </cell>
          <cell r="Z3350">
            <v>0.1</v>
          </cell>
          <cell r="AA3350">
            <v>-0.1</v>
          </cell>
          <cell r="AB3350" t="str">
            <v>NIL</v>
          </cell>
          <cell r="AC3350" t="str">
            <v>NIL</v>
          </cell>
          <cell r="AD3350" t="str">
            <v>NIL</v>
          </cell>
          <cell r="AE3350" t="str">
            <v>NIL</v>
          </cell>
          <cell r="AF3350" t="str">
            <v>NIL</v>
          </cell>
          <cell r="AG3350" t="str">
            <v>NIL</v>
          </cell>
        </row>
        <row r="3351">
          <cell r="A3351" t="str">
            <v>21-270</v>
          </cell>
          <cell r="B3351">
            <v>0.3</v>
          </cell>
          <cell r="C3351">
            <v>-0.3</v>
          </cell>
          <cell r="D3351">
            <v>0.1</v>
          </cell>
          <cell r="E3351">
            <v>-0.1</v>
          </cell>
          <cell r="F3351">
            <v>0.05</v>
          </cell>
          <cell r="G3351">
            <v>-0.05</v>
          </cell>
          <cell r="H3351">
            <v>0.05</v>
          </cell>
          <cell r="I3351">
            <v>-0.05</v>
          </cell>
          <cell r="J3351">
            <v>0.1</v>
          </cell>
          <cell r="K3351">
            <v>-0.1</v>
          </cell>
          <cell r="L3351">
            <v>0.1</v>
          </cell>
          <cell r="M3351">
            <v>-0.1</v>
          </cell>
          <cell r="N3351">
            <v>0.1</v>
          </cell>
          <cell r="O3351">
            <v>-0.1</v>
          </cell>
          <cell r="P3351">
            <v>0.05</v>
          </cell>
          <cell r="Q3351">
            <v>-0.05</v>
          </cell>
          <cell r="R3351">
            <v>0.2</v>
          </cell>
          <cell r="S3351">
            <v>-0.2</v>
          </cell>
          <cell r="T3351">
            <v>0.05</v>
          </cell>
          <cell r="U3351">
            <v>-0.05</v>
          </cell>
          <cell r="V3351">
            <v>0.1</v>
          </cell>
          <cell r="W3351">
            <v>-0.1</v>
          </cell>
          <cell r="X3351">
            <v>0.1</v>
          </cell>
          <cell r="Y3351">
            <v>-0.1</v>
          </cell>
          <cell r="Z3351">
            <v>0.1</v>
          </cell>
          <cell r="AA3351">
            <v>-0.1</v>
          </cell>
          <cell r="AB3351" t="str">
            <v>NIL</v>
          </cell>
          <cell r="AC3351" t="str">
            <v>NIL</v>
          </cell>
          <cell r="AD3351" t="str">
            <v>NIL</v>
          </cell>
          <cell r="AE3351" t="str">
            <v>NIL</v>
          </cell>
          <cell r="AF3351" t="str">
            <v>NIL</v>
          </cell>
          <cell r="AG3351" t="str">
            <v>NIL</v>
          </cell>
        </row>
        <row r="3352">
          <cell r="A3352" t="str">
            <v>21-272</v>
          </cell>
          <cell r="B3352">
            <v>0.2</v>
          </cell>
          <cell r="C3352">
            <v>-0.2</v>
          </cell>
          <cell r="D3352">
            <v>0.1</v>
          </cell>
          <cell r="E3352">
            <v>-0.1</v>
          </cell>
          <cell r="F3352">
            <v>0.05</v>
          </cell>
          <cell r="G3352">
            <v>-0.05</v>
          </cell>
          <cell r="H3352">
            <v>0.1</v>
          </cell>
          <cell r="I3352">
            <v>0</v>
          </cell>
          <cell r="J3352">
            <v>0.1</v>
          </cell>
          <cell r="K3352">
            <v>-0.1</v>
          </cell>
          <cell r="L3352">
            <v>0.05</v>
          </cell>
          <cell r="M3352">
            <v>-0.05</v>
          </cell>
          <cell r="N3352">
            <v>0.1</v>
          </cell>
          <cell r="O3352">
            <v>-0.1</v>
          </cell>
          <cell r="P3352">
            <v>0.05</v>
          </cell>
          <cell r="Q3352">
            <v>-0.05</v>
          </cell>
          <cell r="R3352">
            <v>0.2</v>
          </cell>
          <cell r="S3352">
            <v>-0.2</v>
          </cell>
          <cell r="T3352">
            <v>0.05</v>
          </cell>
          <cell r="U3352">
            <v>-0.05</v>
          </cell>
          <cell r="V3352">
            <v>0.1</v>
          </cell>
          <cell r="W3352">
            <v>-0.1</v>
          </cell>
          <cell r="X3352">
            <v>0.1</v>
          </cell>
          <cell r="Y3352">
            <v>-0.1</v>
          </cell>
          <cell r="Z3352">
            <v>0.1</v>
          </cell>
          <cell r="AA3352">
            <v>-0.1</v>
          </cell>
          <cell r="AB3352" t="str">
            <v>NIL</v>
          </cell>
          <cell r="AC3352" t="str">
            <v>NIL</v>
          </cell>
          <cell r="AD3352" t="str">
            <v>NIL</v>
          </cell>
          <cell r="AE3352" t="str">
            <v>NIL</v>
          </cell>
          <cell r="AF3352" t="str">
            <v>NIL</v>
          </cell>
          <cell r="AG3352" t="str">
            <v>NIL</v>
          </cell>
        </row>
        <row r="3353">
          <cell r="A3353" t="str">
            <v>21-278</v>
          </cell>
          <cell r="B3353">
            <v>0.2</v>
          </cell>
          <cell r="C3353">
            <v>-0.2</v>
          </cell>
          <cell r="D3353">
            <v>0.1</v>
          </cell>
          <cell r="E3353">
            <v>-0.1</v>
          </cell>
          <cell r="F3353">
            <v>0.05</v>
          </cell>
          <cell r="G3353">
            <v>-0.05</v>
          </cell>
          <cell r="H3353">
            <v>0.1</v>
          </cell>
          <cell r="I3353">
            <v>0</v>
          </cell>
          <cell r="J3353">
            <v>0.1</v>
          </cell>
          <cell r="K3353">
            <v>-0.1</v>
          </cell>
          <cell r="L3353">
            <v>0.1</v>
          </cell>
          <cell r="M3353">
            <v>-0.1</v>
          </cell>
          <cell r="N3353">
            <v>0.1</v>
          </cell>
          <cell r="O3353">
            <v>-0.1</v>
          </cell>
          <cell r="P3353">
            <v>0.05</v>
          </cell>
          <cell r="Q3353">
            <v>-0.05</v>
          </cell>
          <cell r="R3353">
            <v>0.2</v>
          </cell>
          <cell r="S3353">
            <v>-0.2</v>
          </cell>
          <cell r="T3353">
            <v>0.05</v>
          </cell>
          <cell r="U3353">
            <v>-0.05</v>
          </cell>
          <cell r="V3353">
            <v>0.1</v>
          </cell>
          <cell r="W3353">
            <v>-0.1</v>
          </cell>
          <cell r="X3353">
            <v>0.1</v>
          </cell>
          <cell r="Y3353">
            <v>-0.1</v>
          </cell>
          <cell r="Z3353">
            <v>0.1</v>
          </cell>
          <cell r="AA3353">
            <v>-0.1</v>
          </cell>
          <cell r="AB3353" t="str">
            <v>NIL</v>
          </cell>
          <cell r="AC3353" t="str">
            <v>NIL</v>
          </cell>
          <cell r="AD3353" t="str">
            <v>NIL</v>
          </cell>
          <cell r="AE3353" t="str">
            <v>NIL</v>
          </cell>
          <cell r="AF3353" t="str">
            <v>NIL</v>
          </cell>
          <cell r="AG3353" t="str">
            <v>NIL</v>
          </cell>
        </row>
        <row r="3354">
          <cell r="A3354" t="str">
            <v>21-282</v>
          </cell>
          <cell r="B3354">
            <v>0.2</v>
          </cell>
          <cell r="C3354">
            <v>-0.2</v>
          </cell>
          <cell r="D3354">
            <v>0.1</v>
          </cell>
          <cell r="E3354">
            <v>-0.1</v>
          </cell>
          <cell r="F3354">
            <v>0.05</v>
          </cell>
          <cell r="G3354">
            <v>-0.05</v>
          </cell>
          <cell r="H3354">
            <v>0.1</v>
          </cell>
          <cell r="I3354">
            <v>0</v>
          </cell>
          <cell r="J3354">
            <v>0.1</v>
          </cell>
          <cell r="K3354">
            <v>-0.1</v>
          </cell>
          <cell r="L3354">
            <v>0.05</v>
          </cell>
          <cell r="M3354">
            <v>-0.05</v>
          </cell>
          <cell r="N3354">
            <v>0.1</v>
          </cell>
          <cell r="O3354">
            <v>-0.1</v>
          </cell>
          <cell r="P3354">
            <v>0.05</v>
          </cell>
          <cell r="Q3354">
            <v>-0.05</v>
          </cell>
          <cell r="R3354">
            <v>0.2</v>
          </cell>
          <cell r="S3354">
            <v>-0.2</v>
          </cell>
          <cell r="T3354">
            <v>0.05</v>
          </cell>
          <cell r="U3354">
            <v>-0.05</v>
          </cell>
          <cell r="V3354">
            <v>0.1</v>
          </cell>
          <cell r="W3354">
            <v>-0.1</v>
          </cell>
          <cell r="X3354">
            <v>0.1</v>
          </cell>
          <cell r="Y3354">
            <v>-0.1</v>
          </cell>
          <cell r="Z3354">
            <v>0.1</v>
          </cell>
          <cell r="AA3354">
            <v>-0.1</v>
          </cell>
          <cell r="AB3354" t="str">
            <v>NIL</v>
          </cell>
          <cell r="AC3354" t="str">
            <v>NIL</v>
          </cell>
          <cell r="AD3354" t="str">
            <v>NIL</v>
          </cell>
          <cell r="AE3354" t="str">
            <v>NIL</v>
          </cell>
          <cell r="AF3354" t="str">
            <v>NIL</v>
          </cell>
          <cell r="AG3354" t="str">
            <v>NIL</v>
          </cell>
        </row>
        <row r="3355">
          <cell r="A3355" t="str">
            <v>21-285</v>
          </cell>
          <cell r="B3355">
            <v>0.2</v>
          </cell>
          <cell r="C3355">
            <v>-0.2</v>
          </cell>
          <cell r="D3355">
            <v>0.1</v>
          </cell>
          <cell r="E3355">
            <v>-0.1</v>
          </cell>
          <cell r="F3355">
            <v>0.1</v>
          </cell>
          <cell r="G3355">
            <v>-0.1</v>
          </cell>
          <cell r="H3355">
            <v>0.1</v>
          </cell>
          <cell r="I3355">
            <v>0</v>
          </cell>
          <cell r="J3355">
            <v>0.1</v>
          </cell>
          <cell r="K3355">
            <v>-0.1</v>
          </cell>
          <cell r="L3355">
            <v>0.1</v>
          </cell>
          <cell r="M3355">
            <v>-0.1</v>
          </cell>
          <cell r="N3355">
            <v>0.1</v>
          </cell>
          <cell r="O3355">
            <v>-0.1</v>
          </cell>
          <cell r="P3355">
            <v>0.05</v>
          </cell>
          <cell r="Q3355">
            <v>-0.05</v>
          </cell>
          <cell r="R3355">
            <v>0.2</v>
          </cell>
          <cell r="S3355">
            <v>-0.2</v>
          </cell>
          <cell r="T3355">
            <v>0.05</v>
          </cell>
          <cell r="U3355">
            <v>-0.05</v>
          </cell>
          <cell r="V3355">
            <v>0.1</v>
          </cell>
          <cell r="W3355">
            <v>-0.1</v>
          </cell>
          <cell r="X3355">
            <v>0.1</v>
          </cell>
          <cell r="Y3355">
            <v>-0.1</v>
          </cell>
          <cell r="Z3355">
            <v>0.1</v>
          </cell>
          <cell r="AA3355">
            <v>-0.1</v>
          </cell>
          <cell r="AB3355" t="str">
            <v>NIL</v>
          </cell>
          <cell r="AC3355" t="str">
            <v>NIL</v>
          </cell>
          <cell r="AD3355" t="str">
            <v>NIL</v>
          </cell>
          <cell r="AE3355" t="str">
            <v>NIL</v>
          </cell>
          <cell r="AF3355" t="str">
            <v>NIL</v>
          </cell>
          <cell r="AG3355" t="str">
            <v>NIL</v>
          </cell>
        </row>
        <row r="3356">
          <cell r="A3356" t="str">
            <v>21-285-1</v>
          </cell>
          <cell r="B3356">
            <v>0.2</v>
          </cell>
          <cell r="C3356">
            <v>-0.2</v>
          </cell>
          <cell r="D3356">
            <v>0.1</v>
          </cell>
          <cell r="E3356">
            <v>-0.1</v>
          </cell>
          <cell r="F3356">
            <v>0.1</v>
          </cell>
          <cell r="G3356">
            <v>-0.1</v>
          </cell>
          <cell r="H3356">
            <v>0.1</v>
          </cell>
          <cell r="I3356">
            <v>0</v>
          </cell>
          <cell r="J3356">
            <v>0.1</v>
          </cell>
          <cell r="K3356">
            <v>-0.1</v>
          </cell>
          <cell r="L3356">
            <v>0.1</v>
          </cell>
          <cell r="M3356">
            <v>-0.1</v>
          </cell>
          <cell r="N3356">
            <v>0.1</v>
          </cell>
          <cell r="O3356">
            <v>-0.1</v>
          </cell>
          <cell r="P3356">
            <v>0.05</v>
          </cell>
          <cell r="Q3356">
            <v>-0.05</v>
          </cell>
          <cell r="R3356">
            <v>0.2</v>
          </cell>
          <cell r="S3356">
            <v>-0.2</v>
          </cell>
          <cell r="T3356">
            <v>0.05</v>
          </cell>
          <cell r="U3356">
            <v>-0.05</v>
          </cell>
          <cell r="V3356">
            <v>0.1</v>
          </cell>
          <cell r="W3356">
            <v>-0.1</v>
          </cell>
          <cell r="X3356">
            <v>0.1</v>
          </cell>
          <cell r="Y3356">
            <v>-0.1</v>
          </cell>
          <cell r="Z3356">
            <v>0.1</v>
          </cell>
          <cell r="AA3356">
            <v>-0.1</v>
          </cell>
          <cell r="AB3356" t="str">
            <v>NIL</v>
          </cell>
          <cell r="AC3356" t="str">
            <v>NIL</v>
          </cell>
          <cell r="AD3356" t="str">
            <v>NIL</v>
          </cell>
          <cell r="AE3356" t="str">
            <v>NIL</v>
          </cell>
          <cell r="AF3356" t="str">
            <v>NIL</v>
          </cell>
          <cell r="AG3356" t="str">
            <v>NIL</v>
          </cell>
        </row>
        <row r="3357">
          <cell r="A3357" t="str">
            <v>21-293</v>
          </cell>
          <cell r="B3357">
            <v>0.2</v>
          </cell>
          <cell r="C3357">
            <v>-0.2</v>
          </cell>
          <cell r="D3357">
            <v>0.1</v>
          </cell>
          <cell r="E3357">
            <v>-0.1</v>
          </cell>
          <cell r="F3357">
            <v>0.05</v>
          </cell>
          <cell r="G3357">
            <v>-0.05</v>
          </cell>
          <cell r="H3357">
            <v>0.1</v>
          </cell>
          <cell r="I3357">
            <v>0</v>
          </cell>
          <cell r="J3357">
            <v>0.1</v>
          </cell>
          <cell r="K3357">
            <v>-0.1</v>
          </cell>
          <cell r="L3357">
            <v>0.05</v>
          </cell>
          <cell r="M3357">
            <v>-0.05</v>
          </cell>
          <cell r="N3357">
            <v>0.1</v>
          </cell>
          <cell r="O3357">
            <v>-0.1</v>
          </cell>
          <cell r="P3357">
            <v>0.05</v>
          </cell>
          <cell r="Q3357">
            <v>-0.05</v>
          </cell>
          <cell r="R3357">
            <v>0.2</v>
          </cell>
          <cell r="S3357">
            <v>-0.2</v>
          </cell>
          <cell r="T3357">
            <v>0.05</v>
          </cell>
          <cell r="U3357">
            <v>-0.05</v>
          </cell>
          <cell r="V3357">
            <v>0.1</v>
          </cell>
          <cell r="W3357">
            <v>-0.1</v>
          </cell>
          <cell r="X3357">
            <v>0.1</v>
          </cell>
          <cell r="Y3357">
            <v>-0.1</v>
          </cell>
          <cell r="Z3357">
            <v>0.1</v>
          </cell>
          <cell r="AA3357">
            <v>-0.1</v>
          </cell>
          <cell r="AB3357" t="str">
            <v>NIL</v>
          </cell>
          <cell r="AC3357" t="str">
            <v>NIL</v>
          </cell>
          <cell r="AD3357" t="str">
            <v>NIL</v>
          </cell>
          <cell r="AE3357" t="str">
            <v>NIL</v>
          </cell>
          <cell r="AF3357" t="str">
            <v>NIL</v>
          </cell>
          <cell r="AG3357" t="str">
            <v>NIL</v>
          </cell>
        </row>
        <row r="3358">
          <cell r="A3358" t="str">
            <v>21-294</v>
          </cell>
          <cell r="B3358">
            <v>0.3</v>
          </cell>
          <cell r="C3358">
            <v>-0.3</v>
          </cell>
          <cell r="D3358">
            <v>0.1</v>
          </cell>
          <cell r="E3358">
            <v>-0.1</v>
          </cell>
          <cell r="F3358">
            <v>0.05</v>
          </cell>
          <cell r="G3358">
            <v>-0.05</v>
          </cell>
          <cell r="H3358">
            <v>0.1</v>
          </cell>
          <cell r="I3358">
            <v>0</v>
          </cell>
          <cell r="J3358">
            <v>0.1</v>
          </cell>
          <cell r="K3358">
            <v>-0.1</v>
          </cell>
          <cell r="L3358">
            <v>0.1</v>
          </cell>
          <cell r="M3358">
            <v>-0.1</v>
          </cell>
          <cell r="N3358">
            <v>0.1</v>
          </cell>
          <cell r="O3358">
            <v>-0.1</v>
          </cell>
          <cell r="P3358">
            <v>0.05</v>
          </cell>
          <cell r="Q3358">
            <v>-0.05</v>
          </cell>
          <cell r="R3358">
            <v>0.2</v>
          </cell>
          <cell r="S3358">
            <v>-0.2</v>
          </cell>
          <cell r="T3358">
            <v>0.05</v>
          </cell>
          <cell r="U3358">
            <v>-0.05</v>
          </cell>
          <cell r="V3358">
            <v>0.1</v>
          </cell>
          <cell r="W3358">
            <v>-0.1</v>
          </cell>
          <cell r="X3358">
            <v>0.1</v>
          </cell>
          <cell r="Y3358">
            <v>-0.1</v>
          </cell>
          <cell r="Z3358">
            <v>0.1</v>
          </cell>
          <cell r="AA3358">
            <v>-0.1</v>
          </cell>
          <cell r="AB3358" t="str">
            <v>NIL</v>
          </cell>
          <cell r="AC3358" t="str">
            <v>NIL</v>
          </cell>
          <cell r="AD3358" t="str">
            <v>NIL</v>
          </cell>
          <cell r="AE3358" t="str">
            <v>NIL</v>
          </cell>
          <cell r="AF3358" t="str">
            <v>NIL</v>
          </cell>
          <cell r="AG3358" t="str">
            <v>NIL</v>
          </cell>
        </row>
        <row r="3359">
          <cell r="A3359" t="str">
            <v>21-295</v>
          </cell>
          <cell r="B3359">
            <v>0.15</v>
          </cell>
          <cell r="C3359">
            <v>-0.15</v>
          </cell>
          <cell r="D3359">
            <v>0.1</v>
          </cell>
          <cell r="E3359">
            <v>-0.1</v>
          </cell>
          <cell r="F3359">
            <v>0.1</v>
          </cell>
          <cell r="G3359">
            <v>-0.1</v>
          </cell>
          <cell r="H3359">
            <v>0.1</v>
          </cell>
          <cell r="I3359">
            <v>-0.1</v>
          </cell>
          <cell r="J3359">
            <v>0.1</v>
          </cell>
          <cell r="K3359">
            <v>-0.1</v>
          </cell>
          <cell r="L3359">
            <v>0.1</v>
          </cell>
          <cell r="M3359">
            <v>-0.1</v>
          </cell>
          <cell r="N3359">
            <v>0.1</v>
          </cell>
          <cell r="O3359">
            <v>-0.1</v>
          </cell>
          <cell r="P3359">
            <v>0.1</v>
          </cell>
          <cell r="Q3359">
            <v>-0.1</v>
          </cell>
          <cell r="R3359">
            <v>0.2</v>
          </cell>
          <cell r="S3359">
            <v>-0.2</v>
          </cell>
          <cell r="T3359">
            <v>0.05</v>
          </cell>
          <cell r="U3359">
            <v>-0.05</v>
          </cell>
          <cell r="V3359">
            <v>0.1</v>
          </cell>
          <cell r="W3359">
            <v>-0.1</v>
          </cell>
          <cell r="X3359">
            <v>0.1</v>
          </cell>
          <cell r="Y3359">
            <v>-0.1</v>
          </cell>
          <cell r="Z3359">
            <v>0.1</v>
          </cell>
          <cell r="AA3359">
            <v>-0.1</v>
          </cell>
          <cell r="AB3359" t="str">
            <v>NIL</v>
          </cell>
          <cell r="AC3359" t="str">
            <v>NIL</v>
          </cell>
          <cell r="AD3359" t="str">
            <v>NIL</v>
          </cell>
          <cell r="AE3359" t="str">
            <v>NIL</v>
          </cell>
          <cell r="AF3359" t="str">
            <v>NIL</v>
          </cell>
          <cell r="AG3359" t="str">
            <v>NIL</v>
          </cell>
        </row>
        <row r="3360">
          <cell r="A3360" t="str">
            <v>21-297</v>
          </cell>
          <cell r="B3360">
            <v>0.3</v>
          </cell>
          <cell r="C3360">
            <v>-0.3</v>
          </cell>
          <cell r="D3360">
            <v>0.1</v>
          </cell>
          <cell r="E3360">
            <v>-0.1</v>
          </cell>
          <cell r="F3360">
            <v>0.1</v>
          </cell>
          <cell r="G3360">
            <v>-0.1</v>
          </cell>
          <cell r="H3360">
            <v>0.1</v>
          </cell>
          <cell r="I3360">
            <v>0</v>
          </cell>
          <cell r="J3360">
            <v>0.1</v>
          </cell>
          <cell r="K3360">
            <v>-0.1</v>
          </cell>
          <cell r="L3360">
            <v>0.1</v>
          </cell>
          <cell r="M3360">
            <v>-0.1</v>
          </cell>
          <cell r="N3360">
            <v>0.1</v>
          </cell>
          <cell r="O3360">
            <v>-0.1</v>
          </cell>
          <cell r="P3360">
            <v>0.05</v>
          </cell>
          <cell r="Q3360">
            <v>-0.05</v>
          </cell>
          <cell r="R3360">
            <v>0.2</v>
          </cell>
          <cell r="S3360">
            <v>-0.2</v>
          </cell>
          <cell r="T3360">
            <v>0.05</v>
          </cell>
          <cell r="U3360">
            <v>-0.05</v>
          </cell>
          <cell r="V3360">
            <v>0.1</v>
          </cell>
          <cell r="W3360">
            <v>-0.1</v>
          </cell>
          <cell r="X3360">
            <v>0.1</v>
          </cell>
          <cell r="Y3360">
            <v>-0.1</v>
          </cell>
          <cell r="Z3360">
            <v>0.1</v>
          </cell>
          <cell r="AA3360">
            <v>-0.1</v>
          </cell>
          <cell r="AB3360" t="str">
            <v>NIL</v>
          </cell>
          <cell r="AC3360" t="str">
            <v>NIL</v>
          </cell>
          <cell r="AD3360" t="str">
            <v>NIL</v>
          </cell>
          <cell r="AE3360" t="str">
            <v>NIL</v>
          </cell>
          <cell r="AF3360" t="str">
            <v>NIL</v>
          </cell>
          <cell r="AG3360" t="str">
            <v>NIL</v>
          </cell>
        </row>
        <row r="3361">
          <cell r="A3361" t="str">
            <v>21-300N</v>
          </cell>
          <cell r="B3361">
            <v>0.2</v>
          </cell>
          <cell r="C3361">
            <v>-0.2</v>
          </cell>
          <cell r="D3361">
            <v>0.1</v>
          </cell>
          <cell r="E3361">
            <v>-0.1</v>
          </cell>
          <cell r="F3361">
            <v>0.1</v>
          </cell>
          <cell r="G3361">
            <v>-0.1</v>
          </cell>
          <cell r="H3361">
            <v>0.1</v>
          </cell>
          <cell r="I3361">
            <v>0</v>
          </cell>
          <cell r="J3361" t="str">
            <v>NIL</v>
          </cell>
          <cell r="K3361" t="str">
            <v>NIL</v>
          </cell>
          <cell r="L3361">
            <v>0.1</v>
          </cell>
          <cell r="M3361">
            <v>-0.1</v>
          </cell>
          <cell r="N3361">
            <v>0.1</v>
          </cell>
          <cell r="O3361">
            <v>-0.1</v>
          </cell>
          <cell r="P3361">
            <v>0.05</v>
          </cell>
          <cell r="Q3361">
            <v>-0.05</v>
          </cell>
          <cell r="R3361">
            <v>0.2</v>
          </cell>
          <cell r="S3361">
            <v>-0.2</v>
          </cell>
          <cell r="T3361">
            <v>0.05</v>
          </cell>
          <cell r="U3361">
            <v>-0.05</v>
          </cell>
          <cell r="V3361">
            <v>0.1</v>
          </cell>
          <cell r="W3361">
            <v>-0.1</v>
          </cell>
          <cell r="X3361">
            <v>0.1</v>
          </cell>
          <cell r="Y3361">
            <v>-0.1</v>
          </cell>
          <cell r="Z3361">
            <v>0.1</v>
          </cell>
          <cell r="AA3361">
            <v>-0.1</v>
          </cell>
          <cell r="AB3361" t="str">
            <v>NIL</v>
          </cell>
          <cell r="AC3361" t="str">
            <v>NIL</v>
          </cell>
          <cell r="AD3361" t="str">
            <v>NIL</v>
          </cell>
          <cell r="AE3361" t="str">
            <v>NIL</v>
          </cell>
          <cell r="AF3361" t="str">
            <v>NIL</v>
          </cell>
          <cell r="AG3361" t="str">
            <v>NIL</v>
          </cell>
        </row>
        <row r="3362">
          <cell r="A3362" t="str">
            <v>21-303</v>
          </cell>
          <cell r="B3362">
            <v>0.2</v>
          </cell>
          <cell r="C3362">
            <v>-0.2</v>
          </cell>
          <cell r="D3362">
            <v>0.1</v>
          </cell>
          <cell r="E3362">
            <v>-0.1</v>
          </cell>
          <cell r="F3362">
            <v>0.1</v>
          </cell>
          <cell r="G3362">
            <v>-0.1</v>
          </cell>
          <cell r="H3362">
            <v>0.1</v>
          </cell>
          <cell r="I3362">
            <v>0</v>
          </cell>
          <cell r="J3362">
            <v>0.1</v>
          </cell>
          <cell r="K3362">
            <v>-0.1</v>
          </cell>
          <cell r="L3362">
            <v>0.1</v>
          </cell>
          <cell r="M3362">
            <v>-0.1</v>
          </cell>
          <cell r="N3362">
            <v>0.1</v>
          </cell>
          <cell r="O3362">
            <v>-0.1</v>
          </cell>
          <cell r="P3362">
            <v>0.05</v>
          </cell>
          <cell r="Q3362">
            <v>-0.05</v>
          </cell>
          <cell r="R3362">
            <v>0.2</v>
          </cell>
          <cell r="S3362">
            <v>-0.2</v>
          </cell>
          <cell r="T3362">
            <v>0.05</v>
          </cell>
          <cell r="U3362">
            <v>-0.05</v>
          </cell>
          <cell r="V3362">
            <v>0.1</v>
          </cell>
          <cell r="W3362">
            <v>-0.1</v>
          </cell>
          <cell r="X3362">
            <v>0.1</v>
          </cell>
          <cell r="Y3362">
            <v>-0.1</v>
          </cell>
          <cell r="Z3362">
            <v>0.1</v>
          </cell>
          <cell r="AA3362">
            <v>-0.1</v>
          </cell>
          <cell r="AB3362" t="str">
            <v>NIL</v>
          </cell>
          <cell r="AC3362" t="str">
            <v>NIL</v>
          </cell>
          <cell r="AD3362" t="str">
            <v>NIL</v>
          </cell>
          <cell r="AE3362" t="str">
            <v>NIL</v>
          </cell>
          <cell r="AF3362" t="str">
            <v>NIL</v>
          </cell>
          <cell r="AG3362" t="str">
            <v>NIL</v>
          </cell>
        </row>
        <row r="3363">
          <cell r="A3363" t="str">
            <v>21-307</v>
          </cell>
          <cell r="B3363">
            <v>0.3</v>
          </cell>
          <cell r="C3363">
            <v>-0.3</v>
          </cell>
          <cell r="D3363">
            <v>0.1</v>
          </cell>
          <cell r="E3363">
            <v>-0.1</v>
          </cell>
          <cell r="F3363">
            <v>0.1</v>
          </cell>
          <cell r="G3363">
            <v>-0.1</v>
          </cell>
          <cell r="H3363">
            <v>0.1</v>
          </cell>
          <cell r="I3363">
            <v>0</v>
          </cell>
          <cell r="J3363">
            <v>0.1</v>
          </cell>
          <cell r="K3363">
            <v>0</v>
          </cell>
          <cell r="L3363">
            <v>0.1</v>
          </cell>
          <cell r="M3363">
            <v>-0.1</v>
          </cell>
          <cell r="N3363">
            <v>0.1</v>
          </cell>
          <cell r="O3363">
            <v>-0.1</v>
          </cell>
          <cell r="P3363">
            <v>0.1</v>
          </cell>
          <cell r="Q3363">
            <v>-0.1</v>
          </cell>
          <cell r="R3363">
            <v>0.2</v>
          </cell>
          <cell r="S3363">
            <v>-0.2</v>
          </cell>
          <cell r="T3363">
            <v>0.05</v>
          </cell>
          <cell r="U3363">
            <v>-0.05</v>
          </cell>
          <cell r="V3363">
            <v>0.1</v>
          </cell>
          <cell r="W3363">
            <v>-0.1</v>
          </cell>
          <cell r="X3363">
            <v>0.1</v>
          </cell>
          <cell r="Y3363">
            <v>-0.1</v>
          </cell>
          <cell r="Z3363">
            <v>0.1</v>
          </cell>
          <cell r="AA3363">
            <v>-0.1</v>
          </cell>
          <cell r="AB3363" t="str">
            <v>NIL</v>
          </cell>
          <cell r="AC3363" t="str">
            <v>NIL</v>
          </cell>
          <cell r="AD3363" t="str">
            <v>NIL</v>
          </cell>
          <cell r="AE3363" t="str">
            <v>NIL</v>
          </cell>
          <cell r="AF3363" t="str">
            <v>NIL</v>
          </cell>
          <cell r="AG3363" t="str">
            <v>NIL</v>
          </cell>
        </row>
        <row r="3364">
          <cell r="A3364" t="str">
            <v>21-309</v>
          </cell>
          <cell r="B3364">
            <v>0.2</v>
          </cell>
          <cell r="C3364">
            <v>-0.2</v>
          </cell>
          <cell r="D3364">
            <v>0.1</v>
          </cell>
          <cell r="E3364">
            <v>-0.1</v>
          </cell>
          <cell r="F3364">
            <v>0.05</v>
          </cell>
          <cell r="G3364">
            <v>-0.05</v>
          </cell>
          <cell r="H3364">
            <v>0.1</v>
          </cell>
          <cell r="I3364">
            <v>0</v>
          </cell>
          <cell r="J3364">
            <v>0.1</v>
          </cell>
          <cell r="K3364">
            <v>-0.1</v>
          </cell>
          <cell r="L3364">
            <v>0.1</v>
          </cell>
          <cell r="M3364">
            <v>-0.1</v>
          </cell>
          <cell r="N3364">
            <v>0.1</v>
          </cell>
          <cell r="O3364">
            <v>-0.1</v>
          </cell>
          <cell r="P3364">
            <v>0.05</v>
          </cell>
          <cell r="Q3364">
            <v>-0.05</v>
          </cell>
          <cell r="R3364">
            <v>0.2</v>
          </cell>
          <cell r="S3364">
            <v>-0.2</v>
          </cell>
          <cell r="T3364">
            <v>0.05</v>
          </cell>
          <cell r="U3364">
            <v>-0.05</v>
          </cell>
          <cell r="V3364">
            <v>0.1</v>
          </cell>
          <cell r="W3364">
            <v>-0.1</v>
          </cell>
          <cell r="X3364">
            <v>0.1</v>
          </cell>
          <cell r="Y3364">
            <v>-0.1</v>
          </cell>
          <cell r="Z3364">
            <v>0.1</v>
          </cell>
          <cell r="AA3364">
            <v>-0.1</v>
          </cell>
          <cell r="AB3364" t="str">
            <v>NIL</v>
          </cell>
          <cell r="AC3364" t="str">
            <v>NIL</v>
          </cell>
          <cell r="AD3364" t="str">
            <v>NIL</v>
          </cell>
          <cell r="AE3364" t="str">
            <v>NIL</v>
          </cell>
          <cell r="AF3364" t="str">
            <v>NIL</v>
          </cell>
          <cell r="AG3364" t="str">
            <v>NIL</v>
          </cell>
        </row>
        <row r="3365">
          <cell r="A3365" t="str">
            <v>21-310</v>
          </cell>
          <cell r="B3365">
            <v>0.3</v>
          </cell>
          <cell r="C3365">
            <v>-0.1</v>
          </cell>
          <cell r="D3365">
            <v>0.1</v>
          </cell>
          <cell r="E3365">
            <v>-0.1</v>
          </cell>
          <cell r="F3365">
            <v>0.05</v>
          </cell>
          <cell r="G3365">
            <v>-0.05</v>
          </cell>
          <cell r="H3365">
            <v>0.1</v>
          </cell>
          <cell r="I3365">
            <v>0</v>
          </cell>
          <cell r="J3365">
            <v>0.25</v>
          </cell>
          <cell r="K3365">
            <v>-0.1</v>
          </cell>
          <cell r="L3365">
            <v>0.1</v>
          </cell>
          <cell r="M3365">
            <v>-0.1</v>
          </cell>
          <cell r="N3365">
            <v>0.1</v>
          </cell>
          <cell r="O3365">
            <v>-0.1</v>
          </cell>
          <cell r="P3365">
            <v>0.05</v>
          </cell>
          <cell r="Q3365">
            <v>-0.05</v>
          </cell>
          <cell r="R3365">
            <v>0.2</v>
          </cell>
          <cell r="S3365">
            <v>-0.2</v>
          </cell>
          <cell r="T3365">
            <v>0.02</v>
          </cell>
          <cell r="U3365">
            <v>-0.02</v>
          </cell>
          <cell r="V3365">
            <v>0.1</v>
          </cell>
          <cell r="W3365">
            <v>-0.1</v>
          </cell>
          <cell r="X3365">
            <v>0.1</v>
          </cell>
          <cell r="Y3365">
            <v>-0.1</v>
          </cell>
          <cell r="Z3365">
            <v>0.1</v>
          </cell>
          <cell r="AA3365">
            <v>-0.1</v>
          </cell>
          <cell r="AB3365" t="str">
            <v>NIL</v>
          </cell>
          <cell r="AC3365" t="str">
            <v>NIL</v>
          </cell>
          <cell r="AD3365" t="str">
            <v>NIL</v>
          </cell>
          <cell r="AE3365" t="str">
            <v>NIL</v>
          </cell>
          <cell r="AF3365" t="str">
            <v>NIL</v>
          </cell>
          <cell r="AG3365" t="str">
            <v>NIL</v>
          </cell>
        </row>
        <row r="3366">
          <cell r="A3366" t="str">
            <v>21-310-W</v>
          </cell>
          <cell r="B3366">
            <v>0.3</v>
          </cell>
          <cell r="C3366">
            <v>-0.1</v>
          </cell>
          <cell r="D3366">
            <v>0.1</v>
          </cell>
          <cell r="E3366">
            <v>-0.1</v>
          </cell>
          <cell r="F3366">
            <v>0.05</v>
          </cell>
          <cell r="G3366">
            <v>-0.05</v>
          </cell>
          <cell r="H3366">
            <v>0.1</v>
          </cell>
          <cell r="I3366">
            <v>0</v>
          </cell>
          <cell r="J3366">
            <v>0.25</v>
          </cell>
          <cell r="K3366">
            <v>-0.1</v>
          </cell>
          <cell r="L3366">
            <v>0.1</v>
          </cell>
          <cell r="M3366">
            <v>-0.1</v>
          </cell>
          <cell r="N3366">
            <v>0.1</v>
          </cell>
          <cell r="O3366">
            <v>-0.1</v>
          </cell>
          <cell r="P3366">
            <v>0.05</v>
          </cell>
          <cell r="Q3366">
            <v>-0.05</v>
          </cell>
          <cell r="R3366">
            <v>0.2</v>
          </cell>
          <cell r="S3366">
            <v>-0.2</v>
          </cell>
          <cell r="T3366">
            <v>0.02</v>
          </cell>
          <cell r="U3366">
            <v>-0.02</v>
          </cell>
          <cell r="V3366">
            <v>0.1</v>
          </cell>
          <cell r="W3366">
            <v>-0.1</v>
          </cell>
          <cell r="X3366">
            <v>0.1</v>
          </cell>
          <cell r="Y3366">
            <v>-0.1</v>
          </cell>
          <cell r="Z3366">
            <v>0.1</v>
          </cell>
          <cell r="AA3366">
            <v>-0.1</v>
          </cell>
          <cell r="AB3366" t="str">
            <v>NIL</v>
          </cell>
          <cell r="AC3366" t="str">
            <v>NIL</v>
          </cell>
          <cell r="AD3366" t="str">
            <v>NIL</v>
          </cell>
          <cell r="AE3366" t="str">
            <v>NIL</v>
          </cell>
          <cell r="AF3366" t="str">
            <v>NIL</v>
          </cell>
          <cell r="AG3366" t="str">
            <v>NIL</v>
          </cell>
        </row>
        <row r="3367">
          <cell r="A3367" t="str">
            <v>21-313</v>
          </cell>
          <cell r="B3367">
            <v>0.2</v>
          </cell>
          <cell r="C3367">
            <v>-0.2</v>
          </cell>
          <cell r="D3367">
            <v>0.1</v>
          </cell>
          <cell r="E3367">
            <v>-0.1</v>
          </cell>
          <cell r="F3367">
            <v>0.1</v>
          </cell>
          <cell r="G3367">
            <v>-0.1</v>
          </cell>
          <cell r="H3367">
            <v>0.1</v>
          </cell>
          <cell r="I3367">
            <v>0</v>
          </cell>
          <cell r="J3367">
            <v>0.1</v>
          </cell>
          <cell r="K3367">
            <v>-0.1</v>
          </cell>
          <cell r="L3367">
            <v>0.1</v>
          </cell>
          <cell r="M3367">
            <v>-0.1</v>
          </cell>
          <cell r="N3367">
            <v>0.1</v>
          </cell>
          <cell r="O3367">
            <v>-0.1</v>
          </cell>
          <cell r="P3367">
            <v>0.1</v>
          </cell>
          <cell r="Q3367">
            <v>-0.1</v>
          </cell>
          <cell r="R3367">
            <v>0.2</v>
          </cell>
          <cell r="S3367">
            <v>-0.2</v>
          </cell>
          <cell r="T3367">
            <v>0.05</v>
          </cell>
          <cell r="U3367">
            <v>-0.05</v>
          </cell>
          <cell r="V3367">
            <v>0.1</v>
          </cell>
          <cell r="W3367">
            <v>-0.1</v>
          </cell>
          <cell r="X3367">
            <v>0.1</v>
          </cell>
          <cell r="Y3367">
            <v>-0.1</v>
          </cell>
          <cell r="Z3367">
            <v>0.1</v>
          </cell>
          <cell r="AA3367">
            <v>-0.1</v>
          </cell>
          <cell r="AB3367" t="str">
            <v>NIL</v>
          </cell>
          <cell r="AC3367" t="str">
            <v>NIL</v>
          </cell>
          <cell r="AD3367" t="str">
            <v>NIL</v>
          </cell>
          <cell r="AE3367" t="str">
            <v>NIL</v>
          </cell>
          <cell r="AF3367" t="str">
            <v>NIL</v>
          </cell>
          <cell r="AG3367" t="str">
            <v>NIL</v>
          </cell>
        </row>
        <row r="3368">
          <cell r="A3368" t="str">
            <v>21-317</v>
          </cell>
          <cell r="B3368">
            <v>0.3</v>
          </cell>
          <cell r="C3368">
            <v>-0.3</v>
          </cell>
          <cell r="D3368">
            <v>0.1</v>
          </cell>
          <cell r="E3368">
            <v>-0.1</v>
          </cell>
          <cell r="F3368">
            <v>0.1</v>
          </cell>
          <cell r="G3368">
            <v>-0.1</v>
          </cell>
          <cell r="H3368">
            <v>0.1</v>
          </cell>
          <cell r="I3368">
            <v>0</v>
          </cell>
          <cell r="J3368">
            <v>0.1</v>
          </cell>
          <cell r="K3368">
            <v>0</v>
          </cell>
          <cell r="L3368">
            <v>0.1</v>
          </cell>
          <cell r="M3368">
            <v>-0.1</v>
          </cell>
          <cell r="N3368">
            <v>0.1</v>
          </cell>
          <cell r="O3368">
            <v>-0.1</v>
          </cell>
          <cell r="P3368">
            <v>0.1</v>
          </cell>
          <cell r="Q3368">
            <v>-0.1</v>
          </cell>
          <cell r="R3368">
            <v>0.2</v>
          </cell>
          <cell r="S3368">
            <v>-0.2</v>
          </cell>
          <cell r="T3368">
            <v>0.05</v>
          </cell>
          <cell r="U3368">
            <v>-0.05</v>
          </cell>
          <cell r="V3368">
            <v>0.1</v>
          </cell>
          <cell r="W3368">
            <v>-0.1</v>
          </cell>
          <cell r="X3368">
            <v>0.1</v>
          </cell>
          <cell r="Y3368">
            <v>-0.1</v>
          </cell>
          <cell r="Z3368">
            <v>0.1</v>
          </cell>
          <cell r="AA3368">
            <v>-0.1</v>
          </cell>
          <cell r="AB3368" t="str">
            <v>NIL</v>
          </cell>
          <cell r="AC3368" t="str">
            <v>NIL</v>
          </cell>
          <cell r="AD3368" t="str">
            <v>NIL</v>
          </cell>
          <cell r="AE3368" t="str">
            <v>NIL</v>
          </cell>
          <cell r="AF3368" t="str">
            <v>NIL</v>
          </cell>
          <cell r="AG3368" t="str">
            <v>NIL</v>
          </cell>
        </row>
        <row r="3369">
          <cell r="A3369" t="str">
            <v>21-318</v>
          </cell>
          <cell r="B3369">
            <v>0.3</v>
          </cell>
          <cell r="C3369">
            <v>-0.3</v>
          </cell>
          <cell r="D3369">
            <v>0.1</v>
          </cell>
          <cell r="E3369">
            <v>-0.1</v>
          </cell>
          <cell r="F3369">
            <v>0.1</v>
          </cell>
          <cell r="G3369">
            <v>-0.1</v>
          </cell>
          <cell r="H3369">
            <v>0.1</v>
          </cell>
          <cell r="I3369">
            <v>0</v>
          </cell>
          <cell r="J3369">
            <v>0.1</v>
          </cell>
          <cell r="K3369">
            <v>0</v>
          </cell>
          <cell r="L3369">
            <v>0.1</v>
          </cell>
          <cell r="M3369">
            <v>-0.1</v>
          </cell>
          <cell r="N3369">
            <v>0.1</v>
          </cell>
          <cell r="O3369">
            <v>-0.1</v>
          </cell>
          <cell r="P3369">
            <v>0.1</v>
          </cell>
          <cell r="Q3369">
            <v>-0.1</v>
          </cell>
          <cell r="R3369">
            <v>0.2</v>
          </cell>
          <cell r="S3369">
            <v>-0.2</v>
          </cell>
          <cell r="T3369">
            <v>0.05</v>
          </cell>
          <cell r="U3369">
            <v>-0.05</v>
          </cell>
          <cell r="V3369">
            <v>0.1</v>
          </cell>
          <cell r="W3369">
            <v>-0.1</v>
          </cell>
          <cell r="X3369">
            <v>0.1</v>
          </cell>
          <cell r="Y3369">
            <v>-0.1</v>
          </cell>
          <cell r="Z3369">
            <v>0.1</v>
          </cell>
          <cell r="AA3369">
            <v>-0.1</v>
          </cell>
          <cell r="AB3369" t="str">
            <v>NIL</v>
          </cell>
          <cell r="AC3369" t="str">
            <v>NIL</v>
          </cell>
          <cell r="AD3369" t="str">
            <v>NIL</v>
          </cell>
          <cell r="AE3369" t="str">
            <v>NIL</v>
          </cell>
          <cell r="AF3369" t="str">
            <v>NIL</v>
          </cell>
          <cell r="AG3369" t="str">
            <v>NIL</v>
          </cell>
        </row>
        <row r="3370">
          <cell r="A3370" t="str">
            <v>21-319</v>
          </cell>
          <cell r="B3370">
            <v>0.3</v>
          </cell>
          <cell r="C3370">
            <v>-0.3</v>
          </cell>
          <cell r="D3370">
            <v>0.1</v>
          </cell>
          <cell r="E3370">
            <v>-0.1</v>
          </cell>
          <cell r="F3370">
            <v>0.1</v>
          </cell>
          <cell r="G3370">
            <v>-0.1</v>
          </cell>
          <cell r="H3370">
            <v>0.1</v>
          </cell>
          <cell r="I3370">
            <v>0</v>
          </cell>
          <cell r="J3370">
            <v>0.1</v>
          </cell>
          <cell r="K3370">
            <v>0</v>
          </cell>
          <cell r="L3370">
            <v>0.1</v>
          </cell>
          <cell r="M3370">
            <v>-0.1</v>
          </cell>
          <cell r="N3370">
            <v>0.1</v>
          </cell>
          <cell r="O3370">
            <v>-0.1</v>
          </cell>
          <cell r="P3370">
            <v>0.1</v>
          </cell>
          <cell r="Q3370">
            <v>-0.1</v>
          </cell>
          <cell r="R3370">
            <v>0.2</v>
          </cell>
          <cell r="S3370">
            <v>-0.2</v>
          </cell>
          <cell r="T3370">
            <v>0.05</v>
          </cell>
          <cell r="U3370">
            <v>-0.05</v>
          </cell>
          <cell r="V3370">
            <v>0.1</v>
          </cell>
          <cell r="W3370">
            <v>-0.1</v>
          </cell>
          <cell r="X3370">
            <v>0.1</v>
          </cell>
          <cell r="Y3370">
            <v>-0.1</v>
          </cell>
          <cell r="Z3370">
            <v>0.1</v>
          </cell>
          <cell r="AA3370">
            <v>-0.1</v>
          </cell>
          <cell r="AB3370" t="str">
            <v>NIL</v>
          </cell>
          <cell r="AC3370" t="str">
            <v>NIL</v>
          </cell>
          <cell r="AD3370" t="str">
            <v>NIL</v>
          </cell>
          <cell r="AE3370" t="str">
            <v>NIL</v>
          </cell>
          <cell r="AF3370" t="str">
            <v>NIL</v>
          </cell>
          <cell r="AG3370" t="str">
            <v>NIL</v>
          </cell>
        </row>
        <row r="3371">
          <cell r="A3371" t="str">
            <v>21-320</v>
          </cell>
          <cell r="B3371">
            <v>0.3</v>
          </cell>
          <cell r="C3371">
            <v>-0.3</v>
          </cell>
          <cell r="D3371">
            <v>0.1</v>
          </cell>
          <cell r="E3371">
            <v>-0.1</v>
          </cell>
          <cell r="F3371">
            <v>0.1</v>
          </cell>
          <cell r="G3371">
            <v>-0.1</v>
          </cell>
          <cell r="H3371">
            <v>0.1</v>
          </cell>
          <cell r="I3371">
            <v>0</v>
          </cell>
          <cell r="J3371">
            <v>0.1</v>
          </cell>
          <cell r="K3371">
            <v>0</v>
          </cell>
          <cell r="L3371">
            <v>0.1</v>
          </cell>
          <cell r="M3371">
            <v>-0.1</v>
          </cell>
          <cell r="N3371">
            <v>0.1</v>
          </cell>
          <cell r="O3371">
            <v>-0.1</v>
          </cell>
          <cell r="P3371">
            <v>0.1</v>
          </cell>
          <cell r="Q3371">
            <v>-0.1</v>
          </cell>
          <cell r="R3371">
            <v>0.2</v>
          </cell>
          <cell r="S3371">
            <v>-0.2</v>
          </cell>
          <cell r="T3371">
            <v>0.05</v>
          </cell>
          <cell r="U3371">
            <v>-0.05</v>
          </cell>
          <cell r="V3371">
            <v>0.1</v>
          </cell>
          <cell r="W3371">
            <v>-0.1</v>
          </cell>
          <cell r="X3371">
            <v>0.1</v>
          </cell>
          <cell r="Y3371">
            <v>-0.1</v>
          </cell>
          <cell r="Z3371">
            <v>0.1</v>
          </cell>
          <cell r="AA3371">
            <v>-0.1</v>
          </cell>
          <cell r="AB3371" t="str">
            <v>NIL</v>
          </cell>
          <cell r="AC3371" t="str">
            <v>NIL</v>
          </cell>
          <cell r="AD3371" t="str">
            <v>NIL</v>
          </cell>
          <cell r="AE3371" t="str">
            <v>NIL</v>
          </cell>
          <cell r="AF3371" t="str">
            <v>NIL</v>
          </cell>
          <cell r="AG3371" t="str">
            <v>NIL</v>
          </cell>
        </row>
        <row r="3372">
          <cell r="A3372" t="str">
            <v>21-326</v>
          </cell>
          <cell r="B3372">
            <v>0.3</v>
          </cell>
          <cell r="C3372">
            <v>-0.3</v>
          </cell>
          <cell r="D3372">
            <v>0.1</v>
          </cell>
          <cell r="E3372">
            <v>-0.1</v>
          </cell>
          <cell r="F3372">
            <v>0.1</v>
          </cell>
          <cell r="G3372">
            <v>-0.1</v>
          </cell>
          <cell r="H3372">
            <v>0.1</v>
          </cell>
          <cell r="I3372">
            <v>0</v>
          </cell>
          <cell r="J3372">
            <v>0.1</v>
          </cell>
          <cell r="K3372">
            <v>0</v>
          </cell>
          <cell r="L3372">
            <v>0.1</v>
          </cell>
          <cell r="M3372">
            <v>-0.1</v>
          </cell>
          <cell r="N3372">
            <v>0.1</v>
          </cell>
          <cell r="O3372">
            <v>-0.1</v>
          </cell>
          <cell r="P3372">
            <v>0.05</v>
          </cell>
          <cell r="Q3372">
            <v>-0.05</v>
          </cell>
          <cell r="R3372">
            <v>0.2</v>
          </cell>
          <cell r="S3372">
            <v>-0.2</v>
          </cell>
          <cell r="T3372">
            <v>0.05</v>
          </cell>
          <cell r="U3372">
            <v>-0.05</v>
          </cell>
          <cell r="V3372">
            <v>0.1</v>
          </cell>
          <cell r="W3372">
            <v>-0.1</v>
          </cell>
          <cell r="X3372">
            <v>0.1</v>
          </cell>
          <cell r="Y3372">
            <v>-0.1</v>
          </cell>
          <cell r="Z3372">
            <v>0.1</v>
          </cell>
          <cell r="AA3372">
            <v>-0.1</v>
          </cell>
          <cell r="AB3372" t="str">
            <v>NIL</v>
          </cell>
          <cell r="AC3372" t="str">
            <v>NIL</v>
          </cell>
          <cell r="AD3372" t="str">
            <v>NIL</v>
          </cell>
          <cell r="AE3372" t="str">
            <v>NIL</v>
          </cell>
          <cell r="AF3372" t="str">
            <v>NIL</v>
          </cell>
          <cell r="AG3372" t="str">
            <v>NIL</v>
          </cell>
        </row>
        <row r="3373">
          <cell r="A3373" t="str">
            <v>21-329</v>
          </cell>
          <cell r="B3373">
            <v>0.3</v>
          </cell>
          <cell r="C3373">
            <v>-0.1</v>
          </cell>
          <cell r="D3373">
            <v>0.1</v>
          </cell>
          <cell r="E3373">
            <v>-0.1</v>
          </cell>
          <cell r="F3373">
            <v>0.05</v>
          </cell>
          <cell r="G3373">
            <v>-0.05</v>
          </cell>
          <cell r="H3373">
            <v>0.1</v>
          </cell>
          <cell r="I3373">
            <v>0</v>
          </cell>
          <cell r="J3373">
            <v>0.25</v>
          </cell>
          <cell r="K3373">
            <v>0</v>
          </cell>
          <cell r="L3373">
            <v>0.1</v>
          </cell>
          <cell r="M3373">
            <v>-0.1</v>
          </cell>
          <cell r="N3373">
            <v>0.1</v>
          </cell>
          <cell r="O3373">
            <v>-0.1</v>
          </cell>
          <cell r="P3373">
            <v>0.05</v>
          </cell>
          <cell r="Q3373">
            <v>-0.05</v>
          </cell>
          <cell r="R3373">
            <v>0.2</v>
          </cell>
          <cell r="S3373">
            <v>-0.2</v>
          </cell>
          <cell r="T3373">
            <v>0.03</v>
          </cell>
          <cell r="U3373">
            <v>-0.03</v>
          </cell>
          <cell r="V3373">
            <v>0.1</v>
          </cell>
          <cell r="W3373">
            <v>-0.1</v>
          </cell>
          <cell r="X3373">
            <v>0.1</v>
          </cell>
          <cell r="Y3373">
            <v>-0.1</v>
          </cell>
          <cell r="Z3373">
            <v>0.1</v>
          </cell>
          <cell r="AA3373">
            <v>-0.1</v>
          </cell>
          <cell r="AB3373" t="str">
            <v>NIL</v>
          </cell>
          <cell r="AC3373" t="str">
            <v>NIL</v>
          </cell>
          <cell r="AD3373" t="str">
            <v>NIL</v>
          </cell>
          <cell r="AE3373" t="str">
            <v>NIL</v>
          </cell>
          <cell r="AF3373" t="str">
            <v>NIL</v>
          </cell>
          <cell r="AG3373" t="str">
            <v>NIL</v>
          </cell>
        </row>
        <row r="3374">
          <cell r="A3374" t="str">
            <v>21-339</v>
          </cell>
          <cell r="B3374">
            <v>0.3</v>
          </cell>
          <cell r="C3374">
            <v>-0.3</v>
          </cell>
          <cell r="D3374">
            <v>0.1</v>
          </cell>
          <cell r="E3374">
            <v>-0.1</v>
          </cell>
          <cell r="F3374">
            <v>0.1</v>
          </cell>
          <cell r="G3374">
            <v>-0.1</v>
          </cell>
          <cell r="H3374">
            <v>0.1</v>
          </cell>
          <cell r="I3374">
            <v>0</v>
          </cell>
          <cell r="J3374">
            <v>0.1</v>
          </cell>
          <cell r="K3374">
            <v>0</v>
          </cell>
          <cell r="L3374">
            <v>0.1</v>
          </cell>
          <cell r="M3374">
            <v>-0.1</v>
          </cell>
          <cell r="N3374">
            <v>0.1</v>
          </cell>
          <cell r="O3374">
            <v>-0.1</v>
          </cell>
          <cell r="P3374">
            <v>0.1</v>
          </cell>
          <cell r="Q3374">
            <v>-0.1</v>
          </cell>
          <cell r="R3374">
            <v>0.2</v>
          </cell>
          <cell r="S3374">
            <v>-0.2</v>
          </cell>
          <cell r="T3374">
            <v>0.1</v>
          </cell>
          <cell r="U3374">
            <v>-0.1</v>
          </cell>
          <cell r="V3374">
            <v>0.1</v>
          </cell>
          <cell r="W3374">
            <v>-0.1</v>
          </cell>
          <cell r="X3374">
            <v>0.1</v>
          </cell>
          <cell r="Y3374">
            <v>-0.1</v>
          </cell>
          <cell r="Z3374">
            <v>0.1</v>
          </cell>
          <cell r="AA3374">
            <v>-0.1</v>
          </cell>
          <cell r="AB3374" t="str">
            <v>NIL</v>
          </cell>
          <cell r="AC3374" t="str">
            <v>NIL</v>
          </cell>
          <cell r="AD3374" t="str">
            <v>NIL</v>
          </cell>
          <cell r="AE3374" t="str">
            <v>NIL</v>
          </cell>
          <cell r="AF3374" t="str">
            <v>NIL</v>
          </cell>
          <cell r="AG3374" t="str">
            <v>NIL</v>
          </cell>
        </row>
        <row r="3375">
          <cell r="A3375" t="str">
            <v>21-341</v>
          </cell>
          <cell r="B3375">
            <v>0.2</v>
          </cell>
          <cell r="C3375">
            <v>-0.2</v>
          </cell>
          <cell r="D3375">
            <v>0.1</v>
          </cell>
          <cell r="E3375">
            <v>-0.1</v>
          </cell>
          <cell r="F3375">
            <v>0.05</v>
          </cell>
          <cell r="G3375">
            <v>-0.05</v>
          </cell>
          <cell r="H3375">
            <v>0.1</v>
          </cell>
          <cell r="I3375">
            <v>0</v>
          </cell>
          <cell r="J3375">
            <v>0.1</v>
          </cell>
          <cell r="K3375">
            <v>-0.1</v>
          </cell>
          <cell r="L3375">
            <v>0.1</v>
          </cell>
          <cell r="M3375">
            <v>-0.1</v>
          </cell>
          <cell r="N3375">
            <v>0.1</v>
          </cell>
          <cell r="O3375">
            <v>-0.1</v>
          </cell>
          <cell r="P3375">
            <v>0.05</v>
          </cell>
          <cell r="Q3375">
            <v>-0.05</v>
          </cell>
          <cell r="R3375">
            <v>0.2</v>
          </cell>
          <cell r="S3375">
            <v>-0.2</v>
          </cell>
          <cell r="T3375">
            <v>0.05</v>
          </cell>
          <cell r="U3375">
            <v>-0.05</v>
          </cell>
          <cell r="V3375">
            <v>0.1</v>
          </cell>
          <cell r="W3375">
            <v>-0.1</v>
          </cell>
          <cell r="X3375">
            <v>0.1</v>
          </cell>
          <cell r="Y3375">
            <v>-0.1</v>
          </cell>
          <cell r="Z3375">
            <v>0.1</v>
          </cell>
          <cell r="AA3375">
            <v>-0.1</v>
          </cell>
          <cell r="AB3375" t="str">
            <v>NIL</v>
          </cell>
          <cell r="AC3375" t="str">
            <v>NIL</v>
          </cell>
          <cell r="AD3375" t="str">
            <v>NIL</v>
          </cell>
          <cell r="AE3375" t="str">
            <v>NIL</v>
          </cell>
          <cell r="AF3375" t="str">
            <v>NIL</v>
          </cell>
          <cell r="AG3375" t="str">
            <v>NIL</v>
          </cell>
        </row>
        <row r="3376">
          <cell r="A3376" t="str">
            <v>22-001</v>
          </cell>
          <cell r="B3376">
            <v>0.2</v>
          </cell>
          <cell r="C3376">
            <v>-0.2</v>
          </cell>
          <cell r="D3376">
            <v>0.1</v>
          </cell>
          <cell r="E3376">
            <v>-0.1</v>
          </cell>
          <cell r="F3376">
            <v>0.05</v>
          </cell>
          <cell r="G3376">
            <v>-0.05</v>
          </cell>
          <cell r="H3376">
            <v>0.1</v>
          </cell>
          <cell r="I3376">
            <v>0</v>
          </cell>
          <cell r="J3376">
            <v>0.1</v>
          </cell>
          <cell r="K3376">
            <v>-0.1</v>
          </cell>
          <cell r="L3376">
            <v>0.05</v>
          </cell>
          <cell r="M3376">
            <v>-0.05</v>
          </cell>
          <cell r="N3376">
            <v>0.1</v>
          </cell>
          <cell r="O3376">
            <v>-0.1</v>
          </cell>
          <cell r="P3376">
            <v>0.05</v>
          </cell>
          <cell r="Q3376">
            <v>-0.05</v>
          </cell>
          <cell r="R3376">
            <v>0.2</v>
          </cell>
          <cell r="S3376">
            <v>-0.2</v>
          </cell>
          <cell r="T3376">
            <v>0.05</v>
          </cell>
          <cell r="U3376">
            <v>-0.05</v>
          </cell>
          <cell r="V3376">
            <v>0.1</v>
          </cell>
          <cell r="W3376">
            <v>-0.1</v>
          </cell>
          <cell r="X3376">
            <v>0.1</v>
          </cell>
          <cell r="Y3376">
            <v>-0.1</v>
          </cell>
          <cell r="Z3376">
            <v>0.1</v>
          </cell>
          <cell r="AA3376">
            <v>-0.1</v>
          </cell>
          <cell r="AB3376" t="str">
            <v>NIL</v>
          </cell>
          <cell r="AC3376" t="str">
            <v>NIL</v>
          </cell>
          <cell r="AD3376" t="str">
            <v>NIL</v>
          </cell>
          <cell r="AE3376" t="str">
            <v>NIL</v>
          </cell>
          <cell r="AF3376" t="str">
            <v>NIL</v>
          </cell>
          <cell r="AG3376" t="str">
            <v>NIL</v>
          </cell>
        </row>
        <row r="3377">
          <cell r="A3377" t="str">
            <v>22-001-1</v>
          </cell>
          <cell r="B3377">
            <v>0.2</v>
          </cell>
          <cell r="C3377">
            <v>-0.2</v>
          </cell>
          <cell r="D3377">
            <v>0.1</v>
          </cell>
          <cell r="E3377">
            <v>-0.1</v>
          </cell>
          <cell r="F3377">
            <v>0.05</v>
          </cell>
          <cell r="G3377">
            <v>-0.05</v>
          </cell>
          <cell r="H3377">
            <v>0.1</v>
          </cell>
          <cell r="I3377">
            <v>0</v>
          </cell>
          <cell r="J3377">
            <v>0.1</v>
          </cell>
          <cell r="K3377">
            <v>-0.1</v>
          </cell>
          <cell r="L3377">
            <v>0.05</v>
          </cell>
          <cell r="M3377">
            <v>-0.05</v>
          </cell>
          <cell r="N3377">
            <v>0.1</v>
          </cell>
          <cell r="O3377">
            <v>-0.1</v>
          </cell>
          <cell r="P3377">
            <v>0.05</v>
          </cell>
          <cell r="Q3377">
            <v>-0.05</v>
          </cell>
          <cell r="R3377">
            <v>0.2</v>
          </cell>
          <cell r="S3377">
            <v>-0.2</v>
          </cell>
          <cell r="T3377">
            <v>0.05</v>
          </cell>
          <cell r="U3377">
            <v>-0.05</v>
          </cell>
          <cell r="V3377">
            <v>0.1</v>
          </cell>
          <cell r="W3377">
            <v>-0.1</v>
          </cell>
          <cell r="X3377">
            <v>0.1</v>
          </cell>
          <cell r="Y3377">
            <v>-0.1</v>
          </cell>
          <cell r="Z3377">
            <v>0.1</v>
          </cell>
          <cell r="AA3377">
            <v>-0.1</v>
          </cell>
          <cell r="AB3377" t="str">
            <v>NIL</v>
          </cell>
          <cell r="AC3377" t="str">
            <v>NIL</v>
          </cell>
          <cell r="AD3377" t="str">
            <v>NIL</v>
          </cell>
          <cell r="AE3377" t="str">
            <v>NIL</v>
          </cell>
          <cell r="AF3377" t="str">
            <v>NIL</v>
          </cell>
          <cell r="AG3377" t="str">
            <v>NIL</v>
          </cell>
        </row>
        <row r="3378">
          <cell r="A3378" t="str">
            <v>22-001A</v>
          </cell>
          <cell r="B3378">
            <v>0.2</v>
          </cell>
          <cell r="C3378">
            <v>-0.2</v>
          </cell>
          <cell r="D3378">
            <v>0.1</v>
          </cell>
          <cell r="E3378">
            <v>-0.1</v>
          </cell>
          <cell r="F3378">
            <v>0.05</v>
          </cell>
          <cell r="G3378">
            <v>-0.05</v>
          </cell>
          <cell r="H3378">
            <v>0.1</v>
          </cell>
          <cell r="I3378">
            <v>0</v>
          </cell>
          <cell r="J3378">
            <v>0.1</v>
          </cell>
          <cell r="K3378">
            <v>-0.1</v>
          </cell>
          <cell r="L3378">
            <v>0.05</v>
          </cell>
          <cell r="M3378">
            <v>-0.05</v>
          </cell>
          <cell r="N3378">
            <v>0.1</v>
          </cell>
          <cell r="O3378">
            <v>-0.1</v>
          </cell>
          <cell r="P3378">
            <v>0.1</v>
          </cell>
          <cell r="Q3378">
            <v>-0.1</v>
          </cell>
          <cell r="R3378">
            <v>0.2</v>
          </cell>
          <cell r="S3378">
            <v>-0.2</v>
          </cell>
          <cell r="T3378">
            <v>0.05</v>
          </cell>
          <cell r="U3378">
            <v>-0.05</v>
          </cell>
          <cell r="V3378">
            <v>0.05</v>
          </cell>
          <cell r="W3378">
            <v>-0.05</v>
          </cell>
          <cell r="X3378">
            <v>0.05</v>
          </cell>
          <cell r="Y3378">
            <v>-0.05</v>
          </cell>
          <cell r="Z3378">
            <v>0.05</v>
          </cell>
          <cell r="AA3378">
            <v>-0.05</v>
          </cell>
          <cell r="AB3378" t="str">
            <v>NIL</v>
          </cell>
          <cell r="AC3378" t="str">
            <v>NIL</v>
          </cell>
          <cell r="AD3378" t="str">
            <v>NIL</v>
          </cell>
          <cell r="AE3378" t="str">
            <v>NIL</v>
          </cell>
          <cell r="AF3378" t="str">
            <v>NIL</v>
          </cell>
          <cell r="AG3378" t="str">
            <v>NIL</v>
          </cell>
        </row>
        <row r="3379">
          <cell r="A3379" t="str">
            <v>22-001A-1</v>
          </cell>
          <cell r="B3379">
            <v>0.2</v>
          </cell>
          <cell r="C3379">
            <v>-0.2</v>
          </cell>
          <cell r="D3379">
            <v>0.1</v>
          </cell>
          <cell r="E3379">
            <v>-0.1</v>
          </cell>
          <cell r="F3379">
            <v>0.05</v>
          </cell>
          <cell r="G3379">
            <v>-0.05</v>
          </cell>
          <cell r="H3379">
            <v>0.1</v>
          </cell>
          <cell r="I3379">
            <v>0</v>
          </cell>
          <cell r="J3379">
            <v>0.1</v>
          </cell>
          <cell r="K3379">
            <v>-0.1</v>
          </cell>
          <cell r="L3379">
            <v>0.05</v>
          </cell>
          <cell r="M3379">
            <v>-0.05</v>
          </cell>
          <cell r="N3379">
            <v>0.1</v>
          </cell>
          <cell r="O3379">
            <v>-0.1</v>
          </cell>
          <cell r="P3379">
            <v>0.1</v>
          </cell>
          <cell r="Q3379">
            <v>-0.1</v>
          </cell>
          <cell r="R3379">
            <v>0.2</v>
          </cell>
          <cell r="S3379">
            <v>-0.2</v>
          </cell>
          <cell r="T3379">
            <v>0.05</v>
          </cell>
          <cell r="U3379">
            <v>-0.05</v>
          </cell>
          <cell r="V3379">
            <v>0.05</v>
          </cell>
          <cell r="W3379">
            <v>-0.05</v>
          </cell>
          <cell r="X3379">
            <v>0.05</v>
          </cell>
          <cell r="Y3379">
            <v>-0.05</v>
          </cell>
          <cell r="Z3379">
            <v>0.05</v>
          </cell>
          <cell r="AA3379">
            <v>-0.05</v>
          </cell>
          <cell r="AB3379" t="str">
            <v>NIL</v>
          </cell>
          <cell r="AC3379" t="str">
            <v>NIL</v>
          </cell>
          <cell r="AD3379" t="str">
            <v>NIL</v>
          </cell>
          <cell r="AE3379" t="str">
            <v>NIL</v>
          </cell>
          <cell r="AF3379" t="str">
            <v>NIL</v>
          </cell>
          <cell r="AG3379" t="str">
            <v>NIL</v>
          </cell>
        </row>
        <row r="3380">
          <cell r="A3380" t="str">
            <v>22-002A</v>
          </cell>
          <cell r="B3380">
            <v>0.2</v>
          </cell>
          <cell r="C3380">
            <v>-0.2</v>
          </cell>
          <cell r="D3380">
            <v>0.1</v>
          </cell>
          <cell r="E3380">
            <v>-0.1</v>
          </cell>
          <cell r="F3380">
            <v>0.05</v>
          </cell>
          <cell r="G3380">
            <v>-0.05</v>
          </cell>
          <cell r="H3380">
            <v>0.1</v>
          </cell>
          <cell r="I3380">
            <v>0</v>
          </cell>
          <cell r="J3380">
            <v>0.05</v>
          </cell>
          <cell r="K3380">
            <v>-0.05</v>
          </cell>
          <cell r="L3380">
            <v>0.05</v>
          </cell>
          <cell r="M3380">
            <v>-0.05</v>
          </cell>
          <cell r="N3380">
            <v>0.1</v>
          </cell>
          <cell r="O3380">
            <v>-0.1</v>
          </cell>
          <cell r="P3380">
            <v>0.1</v>
          </cell>
          <cell r="Q3380">
            <v>-0.1</v>
          </cell>
          <cell r="R3380">
            <v>0.2</v>
          </cell>
          <cell r="S3380">
            <v>-0.2</v>
          </cell>
          <cell r="T3380">
            <v>0.03</v>
          </cell>
          <cell r="U3380">
            <v>-0.03</v>
          </cell>
          <cell r="V3380">
            <v>0.1</v>
          </cell>
          <cell r="W3380">
            <v>-0.1</v>
          </cell>
          <cell r="X3380">
            <v>0.1</v>
          </cell>
          <cell r="Y3380">
            <v>-0.1</v>
          </cell>
          <cell r="Z3380">
            <v>0.05</v>
          </cell>
          <cell r="AA3380">
            <v>-0.05</v>
          </cell>
          <cell r="AB3380" t="str">
            <v>NIL</v>
          </cell>
          <cell r="AC3380" t="str">
            <v>NIL</v>
          </cell>
          <cell r="AD3380" t="str">
            <v>NIL</v>
          </cell>
          <cell r="AE3380" t="str">
            <v>NIL</v>
          </cell>
          <cell r="AF3380" t="str">
            <v>NIL</v>
          </cell>
          <cell r="AG3380" t="str">
            <v>NIL</v>
          </cell>
        </row>
        <row r="3381">
          <cell r="A3381" t="str">
            <v>22-002A-1</v>
          </cell>
          <cell r="B3381">
            <v>0.2</v>
          </cell>
          <cell r="C3381">
            <v>-0.2</v>
          </cell>
          <cell r="D3381">
            <v>0.1</v>
          </cell>
          <cell r="E3381">
            <v>-0.1</v>
          </cell>
          <cell r="F3381">
            <v>0.05</v>
          </cell>
          <cell r="G3381">
            <v>-0.05</v>
          </cell>
          <cell r="H3381">
            <v>0.1</v>
          </cell>
          <cell r="I3381">
            <v>0</v>
          </cell>
          <cell r="J3381">
            <v>0.05</v>
          </cell>
          <cell r="K3381">
            <v>-0.05</v>
          </cell>
          <cell r="L3381">
            <v>0.05</v>
          </cell>
          <cell r="M3381">
            <v>-0.05</v>
          </cell>
          <cell r="N3381">
            <v>0.1</v>
          </cell>
          <cell r="O3381">
            <v>-0.1</v>
          </cell>
          <cell r="P3381">
            <v>0.1</v>
          </cell>
          <cell r="Q3381">
            <v>-0.1</v>
          </cell>
          <cell r="R3381">
            <v>0.2</v>
          </cell>
          <cell r="S3381">
            <v>-0.2</v>
          </cell>
          <cell r="T3381">
            <v>0.03</v>
          </cell>
          <cell r="U3381">
            <v>-0.03</v>
          </cell>
          <cell r="V3381">
            <v>0.1</v>
          </cell>
          <cell r="W3381">
            <v>-0.1</v>
          </cell>
          <cell r="X3381">
            <v>0.1</v>
          </cell>
          <cell r="Y3381">
            <v>-0.1</v>
          </cell>
          <cell r="Z3381">
            <v>0.05</v>
          </cell>
          <cell r="AA3381">
            <v>-0.05</v>
          </cell>
          <cell r="AB3381" t="str">
            <v>NIL</v>
          </cell>
          <cell r="AC3381" t="str">
            <v>NIL</v>
          </cell>
          <cell r="AD3381" t="str">
            <v>NIL</v>
          </cell>
          <cell r="AE3381" t="str">
            <v>NIL</v>
          </cell>
          <cell r="AF3381" t="str">
            <v>NIL</v>
          </cell>
          <cell r="AG3381" t="str">
            <v>NIL</v>
          </cell>
        </row>
        <row r="3382">
          <cell r="A3382" t="str">
            <v>22-003</v>
          </cell>
          <cell r="B3382">
            <v>0.2</v>
          </cell>
          <cell r="C3382">
            <v>-0.2</v>
          </cell>
          <cell r="D3382">
            <v>0.1</v>
          </cell>
          <cell r="E3382">
            <v>-0.1</v>
          </cell>
          <cell r="F3382">
            <v>0.05</v>
          </cell>
          <cell r="G3382">
            <v>-0.05</v>
          </cell>
          <cell r="H3382">
            <v>0.1</v>
          </cell>
          <cell r="I3382">
            <v>0</v>
          </cell>
          <cell r="J3382">
            <v>0.1</v>
          </cell>
          <cell r="K3382">
            <v>-0.1</v>
          </cell>
          <cell r="L3382">
            <v>0.05</v>
          </cell>
          <cell r="M3382">
            <v>-0.05</v>
          </cell>
          <cell r="N3382">
            <v>0.1</v>
          </cell>
          <cell r="O3382">
            <v>-0.1</v>
          </cell>
          <cell r="P3382">
            <v>0.05</v>
          </cell>
          <cell r="Q3382">
            <v>-0.05</v>
          </cell>
          <cell r="R3382">
            <v>0.2</v>
          </cell>
          <cell r="S3382">
            <v>-0.2</v>
          </cell>
          <cell r="T3382">
            <v>0.05</v>
          </cell>
          <cell r="U3382">
            <v>-0.05</v>
          </cell>
          <cell r="V3382">
            <v>0.1</v>
          </cell>
          <cell r="W3382">
            <v>-0.1</v>
          </cell>
          <cell r="X3382">
            <v>0.1</v>
          </cell>
          <cell r="Y3382">
            <v>-0.1</v>
          </cell>
          <cell r="Z3382">
            <v>0.1</v>
          </cell>
          <cell r="AA3382">
            <v>-0.1</v>
          </cell>
          <cell r="AB3382" t="str">
            <v>NIL</v>
          </cell>
          <cell r="AC3382" t="str">
            <v>NIL</v>
          </cell>
          <cell r="AD3382" t="str">
            <v>NIL</v>
          </cell>
          <cell r="AE3382" t="str">
            <v>NIL</v>
          </cell>
          <cell r="AF3382" t="str">
            <v>NIL</v>
          </cell>
          <cell r="AG3382" t="str">
            <v>NIL</v>
          </cell>
        </row>
        <row r="3383">
          <cell r="A3383" t="str">
            <v>22-003A</v>
          </cell>
          <cell r="B3383">
            <v>0.2</v>
          </cell>
          <cell r="C3383">
            <v>-0.2</v>
          </cell>
          <cell r="D3383">
            <v>0.1</v>
          </cell>
          <cell r="E3383">
            <v>-0.1</v>
          </cell>
          <cell r="F3383">
            <v>0.05</v>
          </cell>
          <cell r="G3383">
            <v>-0.05</v>
          </cell>
          <cell r="H3383">
            <v>0.1</v>
          </cell>
          <cell r="I3383">
            <v>0</v>
          </cell>
          <cell r="J3383">
            <v>0.1</v>
          </cell>
          <cell r="K3383">
            <v>-0.1</v>
          </cell>
          <cell r="L3383">
            <v>0.05</v>
          </cell>
          <cell r="M3383">
            <v>-0.05</v>
          </cell>
          <cell r="N3383">
            <v>0.1</v>
          </cell>
          <cell r="O3383">
            <v>-0.1</v>
          </cell>
          <cell r="P3383">
            <v>0.05</v>
          </cell>
          <cell r="Q3383">
            <v>-0.05</v>
          </cell>
          <cell r="R3383">
            <v>0.2</v>
          </cell>
          <cell r="S3383">
            <v>-0.2</v>
          </cell>
          <cell r="T3383">
            <v>0.05</v>
          </cell>
          <cell r="U3383">
            <v>-0.05</v>
          </cell>
          <cell r="V3383">
            <v>0.05</v>
          </cell>
          <cell r="W3383">
            <v>-0.05</v>
          </cell>
          <cell r="X3383">
            <v>0.05</v>
          </cell>
          <cell r="Y3383">
            <v>-0.05</v>
          </cell>
          <cell r="Z3383">
            <v>0.05</v>
          </cell>
          <cell r="AA3383">
            <v>-0.05</v>
          </cell>
          <cell r="AB3383">
            <v>0.05</v>
          </cell>
          <cell r="AC3383">
            <v>-0.05</v>
          </cell>
          <cell r="AD3383">
            <v>0.05</v>
          </cell>
          <cell r="AE3383">
            <v>-0.05</v>
          </cell>
          <cell r="AF3383" t="str">
            <v>NIL</v>
          </cell>
          <cell r="AG3383" t="str">
            <v>NIL</v>
          </cell>
        </row>
        <row r="3384">
          <cell r="A3384" t="str">
            <v>22-004A</v>
          </cell>
          <cell r="B3384">
            <v>0.2</v>
          </cell>
          <cell r="C3384">
            <v>-0.2</v>
          </cell>
          <cell r="D3384">
            <v>0.1</v>
          </cell>
          <cell r="E3384">
            <v>-0.1</v>
          </cell>
          <cell r="F3384">
            <v>0.05</v>
          </cell>
          <cell r="G3384">
            <v>-0.05</v>
          </cell>
          <cell r="H3384">
            <v>0.1</v>
          </cell>
          <cell r="I3384">
            <v>0</v>
          </cell>
          <cell r="J3384">
            <v>0.1</v>
          </cell>
          <cell r="K3384">
            <v>-0.1</v>
          </cell>
          <cell r="L3384">
            <v>0.05</v>
          </cell>
          <cell r="M3384">
            <v>-0.05</v>
          </cell>
          <cell r="N3384">
            <v>0.1</v>
          </cell>
          <cell r="O3384">
            <v>-0.1</v>
          </cell>
          <cell r="P3384">
            <v>0.05</v>
          </cell>
          <cell r="Q3384">
            <v>-0.05</v>
          </cell>
          <cell r="R3384">
            <v>0.2</v>
          </cell>
          <cell r="S3384">
            <v>-0.2</v>
          </cell>
          <cell r="T3384">
            <v>0.05</v>
          </cell>
          <cell r="U3384">
            <v>-0.05</v>
          </cell>
          <cell r="V3384">
            <v>0.05</v>
          </cell>
          <cell r="W3384">
            <v>-0.05</v>
          </cell>
          <cell r="X3384">
            <v>0.1</v>
          </cell>
          <cell r="Y3384">
            <v>-0.1</v>
          </cell>
          <cell r="Z3384">
            <v>0.1</v>
          </cell>
          <cell r="AA3384">
            <v>-0.1</v>
          </cell>
          <cell r="AB3384">
            <v>0.1</v>
          </cell>
          <cell r="AC3384">
            <v>-0.1</v>
          </cell>
          <cell r="AD3384">
            <v>0.1</v>
          </cell>
          <cell r="AE3384">
            <v>-0.1</v>
          </cell>
          <cell r="AF3384" t="str">
            <v>NIL</v>
          </cell>
          <cell r="AG3384" t="str">
            <v>NIL</v>
          </cell>
        </row>
        <row r="3385">
          <cell r="A3385" t="str">
            <v>22-005</v>
          </cell>
          <cell r="B3385">
            <v>0.2</v>
          </cell>
          <cell r="C3385">
            <v>-0.2</v>
          </cell>
          <cell r="D3385">
            <v>0.1</v>
          </cell>
          <cell r="E3385">
            <v>-0.1</v>
          </cell>
          <cell r="F3385">
            <v>0.05</v>
          </cell>
          <cell r="G3385">
            <v>-0.05</v>
          </cell>
          <cell r="H3385">
            <v>0.1</v>
          </cell>
          <cell r="I3385">
            <v>0</v>
          </cell>
          <cell r="J3385">
            <v>0.1</v>
          </cell>
          <cell r="K3385">
            <v>-0.1</v>
          </cell>
          <cell r="L3385">
            <v>0.05</v>
          </cell>
          <cell r="M3385">
            <v>-0.05</v>
          </cell>
          <cell r="N3385">
            <v>0.1</v>
          </cell>
          <cell r="O3385">
            <v>-0.1</v>
          </cell>
          <cell r="P3385">
            <v>0.05</v>
          </cell>
          <cell r="Q3385">
            <v>-0.05</v>
          </cell>
          <cell r="R3385">
            <v>0.2</v>
          </cell>
          <cell r="S3385">
            <v>-0.2</v>
          </cell>
          <cell r="T3385">
            <v>0.05</v>
          </cell>
          <cell r="U3385">
            <v>-0.05</v>
          </cell>
          <cell r="V3385">
            <v>0.1</v>
          </cell>
          <cell r="W3385">
            <v>-0.1</v>
          </cell>
          <cell r="X3385">
            <v>0.1</v>
          </cell>
          <cell r="Y3385">
            <v>-0.1</v>
          </cell>
          <cell r="Z3385">
            <v>0.1</v>
          </cell>
          <cell r="AA3385">
            <v>-0.1</v>
          </cell>
          <cell r="AB3385" t="str">
            <v>NIL</v>
          </cell>
          <cell r="AC3385" t="str">
            <v>NIL</v>
          </cell>
          <cell r="AD3385" t="str">
            <v>NIL</v>
          </cell>
          <cell r="AE3385" t="str">
            <v>NIL</v>
          </cell>
          <cell r="AF3385" t="str">
            <v>NIL</v>
          </cell>
          <cell r="AG3385" t="str">
            <v>NIL</v>
          </cell>
        </row>
        <row r="3386">
          <cell r="A3386" t="str">
            <v>22-005A</v>
          </cell>
          <cell r="B3386">
            <v>0.2</v>
          </cell>
          <cell r="C3386">
            <v>-0.2</v>
          </cell>
          <cell r="D3386">
            <v>0.1</v>
          </cell>
          <cell r="E3386">
            <v>-0.1</v>
          </cell>
          <cell r="F3386">
            <v>0.05</v>
          </cell>
          <cell r="G3386">
            <v>-0.05</v>
          </cell>
          <cell r="H3386">
            <v>0.1</v>
          </cell>
          <cell r="I3386">
            <v>0</v>
          </cell>
          <cell r="J3386">
            <v>0.1</v>
          </cell>
          <cell r="K3386">
            <v>-0.1</v>
          </cell>
          <cell r="L3386">
            <v>0.05</v>
          </cell>
          <cell r="M3386">
            <v>-0.05</v>
          </cell>
          <cell r="N3386">
            <v>0.1</v>
          </cell>
          <cell r="O3386">
            <v>-0.1</v>
          </cell>
          <cell r="P3386">
            <v>0.05</v>
          </cell>
          <cell r="Q3386">
            <v>-0.05</v>
          </cell>
          <cell r="R3386">
            <v>0.2</v>
          </cell>
          <cell r="S3386">
            <v>-0.2</v>
          </cell>
          <cell r="T3386">
            <v>0.05</v>
          </cell>
          <cell r="U3386">
            <v>-0.05</v>
          </cell>
          <cell r="V3386">
            <v>0.1</v>
          </cell>
          <cell r="W3386">
            <v>-0.05</v>
          </cell>
          <cell r="X3386">
            <v>0.1</v>
          </cell>
          <cell r="Y3386">
            <v>-0.1</v>
          </cell>
          <cell r="Z3386">
            <v>0.05</v>
          </cell>
          <cell r="AA3386">
            <v>-0.05</v>
          </cell>
          <cell r="AB3386">
            <v>0.1</v>
          </cell>
          <cell r="AC3386">
            <v>-0.1</v>
          </cell>
          <cell r="AD3386">
            <v>0.1</v>
          </cell>
          <cell r="AE3386">
            <v>-0.1</v>
          </cell>
          <cell r="AF3386" t="str">
            <v>NIL</v>
          </cell>
          <cell r="AG3386" t="str">
            <v>NIL</v>
          </cell>
        </row>
        <row r="3387">
          <cell r="A3387" t="str">
            <v>22-006A</v>
          </cell>
          <cell r="B3387">
            <v>0.2</v>
          </cell>
          <cell r="C3387">
            <v>-0.2</v>
          </cell>
          <cell r="D3387">
            <v>0.1</v>
          </cell>
          <cell r="E3387">
            <v>-0.1</v>
          </cell>
          <cell r="F3387">
            <v>0.05</v>
          </cell>
          <cell r="G3387">
            <v>-0.05</v>
          </cell>
          <cell r="H3387">
            <v>0.1</v>
          </cell>
          <cell r="I3387">
            <v>0</v>
          </cell>
          <cell r="J3387">
            <v>0.1</v>
          </cell>
          <cell r="K3387">
            <v>-0.1</v>
          </cell>
          <cell r="L3387">
            <v>0.05</v>
          </cell>
          <cell r="M3387">
            <v>-0.05</v>
          </cell>
          <cell r="N3387">
            <v>0.1</v>
          </cell>
          <cell r="O3387">
            <v>-0.1</v>
          </cell>
          <cell r="P3387">
            <v>0.05</v>
          </cell>
          <cell r="Q3387">
            <v>-0.05</v>
          </cell>
          <cell r="R3387">
            <v>0.2</v>
          </cell>
          <cell r="S3387">
            <v>-0.2</v>
          </cell>
          <cell r="T3387">
            <v>0.05</v>
          </cell>
          <cell r="U3387">
            <v>-0.05</v>
          </cell>
          <cell r="V3387">
            <v>0.05</v>
          </cell>
          <cell r="W3387">
            <v>-0.05</v>
          </cell>
          <cell r="X3387">
            <v>0.05</v>
          </cell>
          <cell r="Y3387">
            <v>-0.05</v>
          </cell>
          <cell r="Z3387">
            <v>0.05</v>
          </cell>
          <cell r="AA3387">
            <v>-0.05</v>
          </cell>
          <cell r="AB3387">
            <v>0.05</v>
          </cell>
          <cell r="AC3387">
            <v>-0.05</v>
          </cell>
          <cell r="AD3387">
            <v>0.05</v>
          </cell>
          <cell r="AE3387">
            <v>-0.05</v>
          </cell>
          <cell r="AF3387" t="str">
            <v>NIL</v>
          </cell>
          <cell r="AG3387" t="str">
            <v>NIL</v>
          </cell>
        </row>
        <row r="3388">
          <cell r="A3388" t="str">
            <v>22-007A</v>
          </cell>
          <cell r="B3388">
            <v>0.2</v>
          </cell>
          <cell r="C3388">
            <v>-0.2</v>
          </cell>
          <cell r="D3388">
            <v>0.1</v>
          </cell>
          <cell r="E3388">
            <v>-0.1</v>
          </cell>
          <cell r="F3388">
            <v>0.05</v>
          </cell>
          <cell r="G3388">
            <v>-0.05</v>
          </cell>
          <cell r="H3388">
            <v>0.1</v>
          </cell>
          <cell r="I3388">
            <v>0</v>
          </cell>
          <cell r="J3388">
            <v>0.1</v>
          </cell>
          <cell r="K3388">
            <v>-0.1</v>
          </cell>
          <cell r="L3388">
            <v>0.05</v>
          </cell>
          <cell r="M3388">
            <v>-0.05</v>
          </cell>
          <cell r="N3388">
            <v>0.1</v>
          </cell>
          <cell r="O3388">
            <v>-0.1</v>
          </cell>
          <cell r="P3388">
            <v>0.1</v>
          </cell>
          <cell r="Q3388">
            <v>-0.1</v>
          </cell>
          <cell r="R3388">
            <v>0.2</v>
          </cell>
          <cell r="S3388">
            <v>-0.2</v>
          </cell>
          <cell r="T3388">
            <v>0.05</v>
          </cell>
          <cell r="U3388">
            <v>-0.05</v>
          </cell>
          <cell r="V3388">
            <v>0.05</v>
          </cell>
          <cell r="W3388">
            <v>-0.05</v>
          </cell>
          <cell r="X3388">
            <v>0.05</v>
          </cell>
          <cell r="Y3388">
            <v>-0.05</v>
          </cell>
          <cell r="Z3388">
            <v>0.05</v>
          </cell>
          <cell r="AA3388">
            <v>-0.05</v>
          </cell>
          <cell r="AB3388" t="str">
            <v>NIL</v>
          </cell>
          <cell r="AC3388" t="str">
            <v>NIL</v>
          </cell>
          <cell r="AD3388" t="str">
            <v>NIL</v>
          </cell>
          <cell r="AE3388" t="str">
            <v>NIL</v>
          </cell>
          <cell r="AF3388" t="str">
            <v>NIL</v>
          </cell>
          <cell r="AG3388" t="str">
            <v>NIL</v>
          </cell>
        </row>
        <row r="3389">
          <cell r="A3389" t="str">
            <v>22-007A-1</v>
          </cell>
          <cell r="B3389">
            <v>0.2</v>
          </cell>
          <cell r="C3389">
            <v>-0.2</v>
          </cell>
          <cell r="D3389">
            <v>0.1</v>
          </cell>
          <cell r="E3389">
            <v>-0.1</v>
          </cell>
          <cell r="F3389">
            <v>0.05</v>
          </cell>
          <cell r="G3389">
            <v>-0.05</v>
          </cell>
          <cell r="H3389">
            <v>0.1</v>
          </cell>
          <cell r="I3389">
            <v>0</v>
          </cell>
          <cell r="J3389">
            <v>0.1</v>
          </cell>
          <cell r="K3389">
            <v>-0.1</v>
          </cell>
          <cell r="L3389">
            <v>0.05</v>
          </cell>
          <cell r="M3389">
            <v>-0.05</v>
          </cell>
          <cell r="N3389">
            <v>0.1</v>
          </cell>
          <cell r="O3389">
            <v>-0.1</v>
          </cell>
          <cell r="P3389">
            <v>0.1</v>
          </cell>
          <cell r="Q3389">
            <v>-0.1</v>
          </cell>
          <cell r="R3389">
            <v>0.2</v>
          </cell>
          <cell r="S3389">
            <v>-0.2</v>
          </cell>
          <cell r="T3389">
            <v>0.05</v>
          </cell>
          <cell r="U3389">
            <v>-0.05</v>
          </cell>
          <cell r="V3389">
            <v>0.05</v>
          </cell>
          <cell r="W3389">
            <v>-0.05</v>
          </cell>
          <cell r="X3389">
            <v>0.05</v>
          </cell>
          <cell r="Y3389">
            <v>-0.05</v>
          </cell>
          <cell r="Z3389">
            <v>0.05</v>
          </cell>
          <cell r="AA3389">
            <v>-0.05</v>
          </cell>
          <cell r="AB3389" t="str">
            <v>NIL</v>
          </cell>
          <cell r="AC3389" t="str">
            <v>NIL</v>
          </cell>
          <cell r="AD3389" t="str">
            <v>NIL</v>
          </cell>
          <cell r="AE3389" t="str">
            <v>NIL</v>
          </cell>
          <cell r="AF3389" t="str">
            <v>NIL</v>
          </cell>
          <cell r="AG3389" t="str">
            <v>NIL</v>
          </cell>
        </row>
        <row r="3390">
          <cell r="A3390" t="str">
            <v>22-008A</v>
          </cell>
          <cell r="B3390">
            <v>0.2</v>
          </cell>
          <cell r="C3390">
            <v>-0.2</v>
          </cell>
          <cell r="D3390">
            <v>0.1</v>
          </cell>
          <cell r="E3390">
            <v>-0.1</v>
          </cell>
          <cell r="F3390">
            <v>0.05</v>
          </cell>
          <cell r="G3390">
            <v>-0.05</v>
          </cell>
          <cell r="H3390">
            <v>0.1</v>
          </cell>
          <cell r="I3390">
            <v>0</v>
          </cell>
          <cell r="J3390">
            <v>0.1</v>
          </cell>
          <cell r="K3390">
            <v>-0.1</v>
          </cell>
          <cell r="L3390">
            <v>0.05</v>
          </cell>
          <cell r="M3390">
            <v>-0.05</v>
          </cell>
          <cell r="N3390">
            <v>0.1</v>
          </cell>
          <cell r="O3390">
            <v>-0.1</v>
          </cell>
          <cell r="P3390">
            <v>0.05</v>
          </cell>
          <cell r="Q3390">
            <v>-0.05</v>
          </cell>
          <cell r="R3390">
            <v>0.2</v>
          </cell>
          <cell r="S3390">
            <v>-0.2</v>
          </cell>
          <cell r="T3390">
            <v>0.05</v>
          </cell>
          <cell r="U3390">
            <v>-0.05</v>
          </cell>
          <cell r="V3390">
            <v>0.1</v>
          </cell>
          <cell r="W3390">
            <v>-0.05</v>
          </cell>
          <cell r="X3390">
            <v>0.1</v>
          </cell>
          <cell r="Y3390">
            <v>-0.1</v>
          </cell>
          <cell r="Z3390">
            <v>0.05</v>
          </cell>
          <cell r="AA3390">
            <v>-0.05</v>
          </cell>
          <cell r="AB3390">
            <v>0.1</v>
          </cell>
          <cell r="AC3390">
            <v>-0.1</v>
          </cell>
          <cell r="AD3390">
            <v>0.1</v>
          </cell>
          <cell r="AE3390">
            <v>-0.1</v>
          </cell>
          <cell r="AF3390" t="str">
            <v>NIL</v>
          </cell>
          <cell r="AG3390" t="str">
            <v>NIL</v>
          </cell>
        </row>
        <row r="3391">
          <cell r="A3391" t="str">
            <v>22-008</v>
          </cell>
          <cell r="B3391">
            <v>0.2</v>
          </cell>
          <cell r="C3391">
            <v>-0.2</v>
          </cell>
          <cell r="D3391">
            <v>0.1</v>
          </cell>
          <cell r="E3391">
            <v>-0.1</v>
          </cell>
          <cell r="F3391">
            <v>0.05</v>
          </cell>
          <cell r="G3391">
            <v>-0.05</v>
          </cell>
          <cell r="H3391">
            <v>0.1</v>
          </cell>
          <cell r="I3391">
            <v>0</v>
          </cell>
          <cell r="J3391">
            <v>0.1</v>
          </cell>
          <cell r="K3391">
            <v>-0.1</v>
          </cell>
          <cell r="L3391">
            <v>0.05</v>
          </cell>
          <cell r="M3391">
            <v>-0.05</v>
          </cell>
          <cell r="N3391">
            <v>0.1</v>
          </cell>
          <cell r="O3391">
            <v>-0.1</v>
          </cell>
          <cell r="P3391">
            <v>0.05</v>
          </cell>
          <cell r="Q3391">
            <v>-0.05</v>
          </cell>
          <cell r="R3391">
            <v>0.2</v>
          </cell>
          <cell r="S3391">
            <v>-0.2</v>
          </cell>
          <cell r="T3391">
            <v>0.05</v>
          </cell>
          <cell r="U3391">
            <v>-0.05</v>
          </cell>
          <cell r="V3391">
            <v>0.1</v>
          </cell>
          <cell r="W3391">
            <v>-0.1</v>
          </cell>
          <cell r="X3391">
            <v>0.1</v>
          </cell>
          <cell r="Y3391">
            <v>-0.1</v>
          </cell>
          <cell r="Z3391">
            <v>0.1</v>
          </cell>
          <cell r="AA3391">
            <v>-0.1</v>
          </cell>
          <cell r="AB3391" t="str">
            <v>NIL</v>
          </cell>
          <cell r="AC3391" t="str">
            <v>NIL</v>
          </cell>
          <cell r="AD3391" t="str">
            <v>NIL</v>
          </cell>
          <cell r="AE3391" t="str">
            <v>NIL</v>
          </cell>
          <cell r="AF3391" t="str">
            <v>NIL</v>
          </cell>
          <cell r="AG3391" t="str">
            <v>NIL</v>
          </cell>
        </row>
        <row r="3392">
          <cell r="A3392" t="str">
            <v>22-008-1</v>
          </cell>
          <cell r="B3392">
            <v>0.2</v>
          </cell>
          <cell r="C3392">
            <v>-0.2</v>
          </cell>
          <cell r="D3392">
            <v>0.1</v>
          </cell>
          <cell r="E3392">
            <v>-0.1</v>
          </cell>
          <cell r="F3392">
            <v>0.05</v>
          </cell>
          <cell r="G3392">
            <v>-0.05</v>
          </cell>
          <cell r="H3392">
            <v>0.1</v>
          </cell>
          <cell r="I3392">
            <v>0</v>
          </cell>
          <cell r="J3392">
            <v>0.1</v>
          </cell>
          <cell r="K3392">
            <v>-0.1</v>
          </cell>
          <cell r="L3392">
            <v>0.05</v>
          </cell>
          <cell r="M3392">
            <v>-0.05</v>
          </cell>
          <cell r="N3392">
            <v>0.1</v>
          </cell>
          <cell r="O3392">
            <v>-0.1</v>
          </cell>
          <cell r="P3392">
            <v>0.05</v>
          </cell>
          <cell r="Q3392">
            <v>-0.05</v>
          </cell>
          <cell r="R3392">
            <v>0.2</v>
          </cell>
          <cell r="S3392">
            <v>-0.2</v>
          </cell>
          <cell r="T3392">
            <v>0.05</v>
          </cell>
          <cell r="U3392">
            <v>-0.05</v>
          </cell>
          <cell r="V3392">
            <v>0.1</v>
          </cell>
          <cell r="W3392">
            <v>-0.1</v>
          </cell>
          <cell r="X3392">
            <v>0.1</v>
          </cell>
          <cell r="Y3392">
            <v>-0.1</v>
          </cell>
          <cell r="Z3392">
            <v>0.1</v>
          </cell>
          <cell r="AA3392">
            <v>-0.1</v>
          </cell>
          <cell r="AB3392" t="str">
            <v>NIL</v>
          </cell>
          <cell r="AC3392" t="str">
            <v>NIL</v>
          </cell>
          <cell r="AD3392" t="str">
            <v>NIL</v>
          </cell>
          <cell r="AE3392" t="str">
            <v>NIL</v>
          </cell>
          <cell r="AF3392" t="str">
            <v>NIL</v>
          </cell>
          <cell r="AG3392" t="str">
            <v>NIL</v>
          </cell>
        </row>
        <row r="3393">
          <cell r="A3393" t="str">
            <v>22-009</v>
          </cell>
          <cell r="B3393">
            <v>0.2</v>
          </cell>
          <cell r="C3393">
            <v>-0.2</v>
          </cell>
          <cell r="D3393">
            <v>0.1</v>
          </cell>
          <cell r="E3393">
            <v>-0.1</v>
          </cell>
          <cell r="F3393">
            <v>0.05</v>
          </cell>
          <cell r="G3393">
            <v>-0.05</v>
          </cell>
          <cell r="H3393">
            <v>0.1</v>
          </cell>
          <cell r="I3393">
            <v>0</v>
          </cell>
          <cell r="J3393">
            <v>0.1</v>
          </cell>
          <cell r="K3393">
            <v>-0.1</v>
          </cell>
          <cell r="L3393">
            <v>0.05</v>
          </cell>
          <cell r="M3393">
            <v>-0.05</v>
          </cell>
          <cell r="N3393">
            <v>0.1</v>
          </cell>
          <cell r="O3393">
            <v>-0.1</v>
          </cell>
          <cell r="P3393">
            <v>0.05</v>
          </cell>
          <cell r="Q3393">
            <v>-0.05</v>
          </cell>
          <cell r="R3393">
            <v>0.2</v>
          </cell>
          <cell r="S3393">
            <v>-0.2</v>
          </cell>
          <cell r="T3393">
            <v>0.03</v>
          </cell>
          <cell r="U3393">
            <v>-0.03</v>
          </cell>
          <cell r="V3393">
            <v>0.1</v>
          </cell>
          <cell r="W3393">
            <v>-0.1</v>
          </cell>
          <cell r="X3393">
            <v>0.1</v>
          </cell>
          <cell r="Y3393">
            <v>-0.1</v>
          </cell>
          <cell r="Z3393">
            <v>0.1</v>
          </cell>
          <cell r="AA3393">
            <v>-0.1</v>
          </cell>
          <cell r="AB3393" t="str">
            <v>NIL</v>
          </cell>
          <cell r="AC3393" t="str">
            <v>NIL</v>
          </cell>
          <cell r="AD3393" t="str">
            <v>NIL</v>
          </cell>
          <cell r="AE3393" t="str">
            <v>NIL</v>
          </cell>
          <cell r="AF3393" t="str">
            <v>NIL</v>
          </cell>
          <cell r="AG3393" t="str">
            <v>NIL</v>
          </cell>
        </row>
        <row r="3394">
          <cell r="A3394" t="str">
            <v>22-009A</v>
          </cell>
          <cell r="B3394">
            <v>0.2</v>
          </cell>
          <cell r="C3394">
            <v>-0.2</v>
          </cell>
          <cell r="D3394">
            <v>0.1</v>
          </cell>
          <cell r="E3394">
            <v>-0.1</v>
          </cell>
          <cell r="F3394">
            <v>0.05</v>
          </cell>
          <cell r="G3394">
            <v>-0.05</v>
          </cell>
          <cell r="H3394">
            <v>0.1</v>
          </cell>
          <cell r="I3394">
            <v>0</v>
          </cell>
          <cell r="J3394">
            <v>0.1</v>
          </cell>
          <cell r="K3394">
            <v>-0.1</v>
          </cell>
          <cell r="L3394">
            <v>0.05</v>
          </cell>
          <cell r="M3394">
            <v>-0.05</v>
          </cell>
          <cell r="N3394">
            <v>0.1</v>
          </cell>
          <cell r="O3394">
            <v>-0.1</v>
          </cell>
          <cell r="P3394">
            <v>0.1</v>
          </cell>
          <cell r="Q3394">
            <v>-0.1</v>
          </cell>
          <cell r="R3394">
            <v>0.2</v>
          </cell>
          <cell r="S3394">
            <v>-0.2</v>
          </cell>
          <cell r="T3394">
            <v>0.05</v>
          </cell>
          <cell r="U3394">
            <v>-0.05</v>
          </cell>
          <cell r="V3394">
            <v>0.1</v>
          </cell>
          <cell r="W3394">
            <v>-0.1</v>
          </cell>
          <cell r="X3394">
            <v>0.1</v>
          </cell>
          <cell r="Y3394">
            <v>-0.1</v>
          </cell>
          <cell r="Z3394">
            <v>0.1</v>
          </cell>
          <cell r="AA3394">
            <v>-0.1</v>
          </cell>
          <cell r="AB3394" t="str">
            <v>NIL</v>
          </cell>
          <cell r="AC3394" t="str">
            <v>NIL</v>
          </cell>
          <cell r="AD3394" t="str">
            <v>NIL</v>
          </cell>
          <cell r="AE3394" t="str">
            <v>NIL</v>
          </cell>
          <cell r="AF3394" t="str">
            <v>NIL</v>
          </cell>
          <cell r="AG3394" t="str">
            <v>NIL</v>
          </cell>
        </row>
        <row r="3395">
          <cell r="A3395" t="str">
            <v>22-009A-1</v>
          </cell>
          <cell r="B3395">
            <v>0.2</v>
          </cell>
          <cell r="C3395">
            <v>-0.2</v>
          </cell>
          <cell r="D3395">
            <v>0.1</v>
          </cell>
          <cell r="E3395">
            <v>-0.1</v>
          </cell>
          <cell r="F3395">
            <v>0.05</v>
          </cell>
          <cell r="G3395">
            <v>-0.05</v>
          </cell>
          <cell r="H3395">
            <v>0.1</v>
          </cell>
          <cell r="I3395">
            <v>0</v>
          </cell>
          <cell r="J3395">
            <v>0.1</v>
          </cell>
          <cell r="K3395">
            <v>-0.1</v>
          </cell>
          <cell r="L3395">
            <v>0.05</v>
          </cell>
          <cell r="M3395">
            <v>-0.05</v>
          </cell>
          <cell r="N3395">
            <v>0.1</v>
          </cell>
          <cell r="O3395">
            <v>-0.1</v>
          </cell>
          <cell r="P3395">
            <v>0.1</v>
          </cell>
          <cell r="Q3395">
            <v>-0.1</v>
          </cell>
          <cell r="R3395">
            <v>0.2</v>
          </cell>
          <cell r="S3395">
            <v>-0.2</v>
          </cell>
          <cell r="T3395">
            <v>0.05</v>
          </cell>
          <cell r="U3395">
            <v>-0.05</v>
          </cell>
          <cell r="V3395">
            <v>0.1</v>
          </cell>
          <cell r="W3395">
            <v>-0.1</v>
          </cell>
          <cell r="X3395">
            <v>0.1</v>
          </cell>
          <cell r="Y3395">
            <v>-0.1</v>
          </cell>
          <cell r="Z3395">
            <v>0.1</v>
          </cell>
          <cell r="AA3395">
            <v>-0.1</v>
          </cell>
          <cell r="AB3395" t="str">
            <v>NIL</v>
          </cell>
          <cell r="AC3395" t="str">
            <v>NIL</v>
          </cell>
          <cell r="AD3395" t="str">
            <v>NIL</v>
          </cell>
          <cell r="AE3395" t="str">
            <v>NIL</v>
          </cell>
          <cell r="AF3395" t="str">
            <v>NIL</v>
          </cell>
          <cell r="AG3395" t="str">
            <v>NIL</v>
          </cell>
        </row>
        <row r="3396">
          <cell r="A3396" t="str">
            <v>22-009A-2</v>
          </cell>
          <cell r="B3396">
            <v>0.2</v>
          </cell>
          <cell r="C3396">
            <v>-0.2</v>
          </cell>
          <cell r="D3396">
            <v>0.1</v>
          </cell>
          <cell r="E3396">
            <v>-0.1</v>
          </cell>
          <cell r="F3396">
            <v>0.05</v>
          </cell>
          <cell r="G3396">
            <v>-0.05</v>
          </cell>
          <cell r="H3396">
            <v>0.1</v>
          </cell>
          <cell r="I3396">
            <v>0</v>
          </cell>
          <cell r="J3396">
            <v>0.1</v>
          </cell>
          <cell r="K3396">
            <v>-0.1</v>
          </cell>
          <cell r="L3396">
            <v>0.05</v>
          </cell>
          <cell r="M3396">
            <v>-0.05</v>
          </cell>
          <cell r="N3396">
            <v>0.1</v>
          </cell>
          <cell r="O3396">
            <v>-0.1</v>
          </cell>
          <cell r="P3396">
            <v>0.1</v>
          </cell>
          <cell r="Q3396">
            <v>-0.1</v>
          </cell>
          <cell r="R3396">
            <v>0.2</v>
          </cell>
          <cell r="S3396">
            <v>-0.2</v>
          </cell>
          <cell r="T3396">
            <v>0.05</v>
          </cell>
          <cell r="U3396">
            <v>-0.05</v>
          </cell>
          <cell r="V3396">
            <v>0.1</v>
          </cell>
          <cell r="W3396">
            <v>-0.1</v>
          </cell>
          <cell r="X3396">
            <v>0.1</v>
          </cell>
          <cell r="Y3396">
            <v>-0.1</v>
          </cell>
          <cell r="Z3396">
            <v>0.1</v>
          </cell>
          <cell r="AA3396">
            <v>-0.1</v>
          </cell>
          <cell r="AB3396" t="str">
            <v>NIL</v>
          </cell>
          <cell r="AC3396" t="str">
            <v>NIL</v>
          </cell>
          <cell r="AD3396" t="str">
            <v>NIL</v>
          </cell>
          <cell r="AE3396" t="str">
            <v>NIL</v>
          </cell>
          <cell r="AF3396" t="str">
            <v>NIL</v>
          </cell>
          <cell r="AG3396" t="str">
            <v>NIL</v>
          </cell>
        </row>
        <row r="3397">
          <cell r="A3397" t="str">
            <v>22-010A</v>
          </cell>
          <cell r="B3397">
            <v>0.2</v>
          </cell>
          <cell r="C3397">
            <v>-0.2</v>
          </cell>
          <cell r="D3397">
            <v>0.1</v>
          </cell>
          <cell r="E3397">
            <v>-0.1</v>
          </cell>
          <cell r="F3397">
            <v>0.05</v>
          </cell>
          <cell r="G3397">
            <v>-0.05</v>
          </cell>
          <cell r="H3397">
            <v>0.1</v>
          </cell>
          <cell r="I3397">
            <v>0</v>
          </cell>
          <cell r="J3397">
            <v>0.1</v>
          </cell>
          <cell r="K3397">
            <v>-0.1</v>
          </cell>
          <cell r="L3397">
            <v>0.05</v>
          </cell>
          <cell r="M3397">
            <v>-0.05</v>
          </cell>
          <cell r="N3397">
            <v>0.1</v>
          </cell>
          <cell r="O3397">
            <v>-0.1</v>
          </cell>
          <cell r="P3397">
            <v>0.1</v>
          </cell>
          <cell r="Q3397">
            <v>-0.1</v>
          </cell>
          <cell r="R3397">
            <v>0.2</v>
          </cell>
          <cell r="S3397">
            <v>-0.2</v>
          </cell>
          <cell r="T3397">
            <v>0.05</v>
          </cell>
          <cell r="U3397">
            <v>-0.05</v>
          </cell>
          <cell r="V3397">
            <v>0.1</v>
          </cell>
          <cell r="W3397">
            <v>-0.1</v>
          </cell>
          <cell r="X3397">
            <v>0.1</v>
          </cell>
          <cell r="Y3397">
            <v>-0.1</v>
          </cell>
          <cell r="Z3397">
            <v>0.1</v>
          </cell>
          <cell r="AA3397">
            <v>-0.1</v>
          </cell>
          <cell r="AB3397" t="str">
            <v>NIL</v>
          </cell>
          <cell r="AC3397" t="str">
            <v>NIL</v>
          </cell>
          <cell r="AD3397" t="str">
            <v>NIL</v>
          </cell>
          <cell r="AE3397" t="str">
            <v>NIL</v>
          </cell>
          <cell r="AF3397" t="str">
            <v>NIL</v>
          </cell>
          <cell r="AG3397" t="str">
            <v>NIL</v>
          </cell>
        </row>
        <row r="3398">
          <cell r="A3398" t="str">
            <v>22-010A-1</v>
          </cell>
          <cell r="B3398">
            <v>0.2</v>
          </cell>
          <cell r="C3398">
            <v>-0.2</v>
          </cell>
          <cell r="D3398">
            <v>0.1</v>
          </cell>
          <cell r="E3398">
            <v>-0.1</v>
          </cell>
          <cell r="F3398">
            <v>0.05</v>
          </cell>
          <cell r="G3398">
            <v>-0.05</v>
          </cell>
          <cell r="H3398">
            <v>0.1</v>
          </cell>
          <cell r="I3398">
            <v>0</v>
          </cell>
          <cell r="J3398">
            <v>0.1</v>
          </cell>
          <cell r="K3398">
            <v>-0.1</v>
          </cell>
          <cell r="L3398">
            <v>0.05</v>
          </cell>
          <cell r="M3398">
            <v>-0.05</v>
          </cell>
          <cell r="N3398">
            <v>0.1</v>
          </cell>
          <cell r="O3398">
            <v>-0.1</v>
          </cell>
          <cell r="P3398">
            <v>0.1</v>
          </cell>
          <cell r="Q3398">
            <v>-0.1</v>
          </cell>
          <cell r="R3398">
            <v>0.2</v>
          </cell>
          <cell r="S3398">
            <v>-0.2</v>
          </cell>
          <cell r="T3398">
            <v>0.05</v>
          </cell>
          <cell r="U3398">
            <v>-0.05</v>
          </cell>
          <cell r="V3398">
            <v>0.1</v>
          </cell>
          <cell r="W3398">
            <v>-0.1</v>
          </cell>
          <cell r="X3398">
            <v>0.1</v>
          </cell>
          <cell r="Y3398">
            <v>-0.1</v>
          </cell>
          <cell r="Z3398">
            <v>0.1</v>
          </cell>
          <cell r="AA3398">
            <v>-0.1</v>
          </cell>
          <cell r="AB3398" t="str">
            <v>NIL</v>
          </cell>
          <cell r="AC3398" t="str">
            <v>NIL</v>
          </cell>
          <cell r="AD3398" t="str">
            <v>NIL</v>
          </cell>
          <cell r="AE3398" t="str">
            <v>NIL</v>
          </cell>
          <cell r="AF3398" t="str">
            <v>NIL</v>
          </cell>
          <cell r="AG3398" t="str">
            <v>NIL</v>
          </cell>
        </row>
        <row r="3399">
          <cell r="A3399" t="str">
            <v>22-011</v>
          </cell>
          <cell r="B3399">
            <v>0.2</v>
          </cell>
          <cell r="C3399">
            <v>-0.2</v>
          </cell>
          <cell r="D3399">
            <v>0.1</v>
          </cell>
          <cell r="E3399">
            <v>-0.1</v>
          </cell>
          <cell r="F3399">
            <v>0.05</v>
          </cell>
          <cell r="G3399">
            <v>-0.05</v>
          </cell>
          <cell r="H3399">
            <v>0.1</v>
          </cell>
          <cell r="I3399">
            <v>0</v>
          </cell>
          <cell r="J3399">
            <v>0.1</v>
          </cell>
          <cell r="K3399">
            <v>-0.1</v>
          </cell>
          <cell r="L3399">
            <v>0.05</v>
          </cell>
          <cell r="M3399">
            <v>-0.05</v>
          </cell>
          <cell r="N3399">
            <v>0.1</v>
          </cell>
          <cell r="O3399">
            <v>-0.1</v>
          </cell>
          <cell r="P3399">
            <v>0.05</v>
          </cell>
          <cell r="Q3399">
            <v>-0.05</v>
          </cell>
          <cell r="R3399">
            <v>0.2</v>
          </cell>
          <cell r="S3399">
            <v>-0.2</v>
          </cell>
          <cell r="T3399">
            <v>0.05</v>
          </cell>
          <cell r="U3399">
            <v>-0.05</v>
          </cell>
          <cell r="V3399">
            <v>0.1</v>
          </cell>
          <cell r="W3399">
            <v>-0.1</v>
          </cell>
          <cell r="X3399">
            <v>0.1</v>
          </cell>
          <cell r="Y3399">
            <v>-0.1</v>
          </cell>
          <cell r="Z3399">
            <v>0.1</v>
          </cell>
          <cell r="AA3399">
            <v>-0.1</v>
          </cell>
          <cell r="AB3399" t="str">
            <v>NIL</v>
          </cell>
          <cell r="AC3399" t="str">
            <v>NIL</v>
          </cell>
          <cell r="AD3399" t="str">
            <v>NIL</v>
          </cell>
          <cell r="AE3399" t="str">
            <v>NIL</v>
          </cell>
          <cell r="AF3399" t="str">
            <v>NIL</v>
          </cell>
          <cell r="AG3399" t="str">
            <v>NIL</v>
          </cell>
        </row>
        <row r="3400">
          <cell r="A3400" t="str">
            <v>22-011-1</v>
          </cell>
          <cell r="B3400">
            <v>0.2</v>
          </cell>
          <cell r="C3400">
            <v>-0.2</v>
          </cell>
          <cell r="D3400">
            <v>0.1</v>
          </cell>
          <cell r="E3400">
            <v>-0.1</v>
          </cell>
          <cell r="F3400">
            <v>0.05</v>
          </cell>
          <cell r="G3400">
            <v>-0.05</v>
          </cell>
          <cell r="H3400">
            <v>0.1</v>
          </cell>
          <cell r="I3400">
            <v>0</v>
          </cell>
          <cell r="J3400">
            <v>0.1</v>
          </cell>
          <cell r="K3400">
            <v>-0.1</v>
          </cell>
          <cell r="L3400">
            <v>0.05</v>
          </cell>
          <cell r="M3400">
            <v>-0.05</v>
          </cell>
          <cell r="N3400">
            <v>0.1</v>
          </cell>
          <cell r="O3400">
            <v>-0.1</v>
          </cell>
          <cell r="P3400">
            <v>0.05</v>
          </cell>
          <cell r="Q3400">
            <v>-0.05</v>
          </cell>
          <cell r="R3400">
            <v>0.2</v>
          </cell>
          <cell r="S3400">
            <v>-0.2</v>
          </cell>
          <cell r="T3400">
            <v>0.05</v>
          </cell>
          <cell r="U3400">
            <v>-0.05</v>
          </cell>
          <cell r="V3400">
            <v>0.1</v>
          </cell>
          <cell r="W3400">
            <v>-0.1</v>
          </cell>
          <cell r="X3400">
            <v>0.1</v>
          </cell>
          <cell r="Y3400">
            <v>-0.1</v>
          </cell>
          <cell r="Z3400">
            <v>0.1</v>
          </cell>
          <cell r="AA3400">
            <v>-0.1</v>
          </cell>
          <cell r="AB3400" t="str">
            <v>NIL</v>
          </cell>
          <cell r="AC3400" t="str">
            <v>NIL</v>
          </cell>
          <cell r="AD3400" t="str">
            <v>NIL</v>
          </cell>
          <cell r="AE3400" t="str">
            <v>NIL</v>
          </cell>
          <cell r="AF3400" t="str">
            <v>NIL</v>
          </cell>
          <cell r="AG3400" t="str">
            <v>NIL</v>
          </cell>
        </row>
        <row r="3401">
          <cell r="A3401" t="str">
            <v>22-011A</v>
          </cell>
          <cell r="B3401">
            <v>0.2</v>
          </cell>
          <cell r="C3401">
            <v>-0.2</v>
          </cell>
          <cell r="D3401">
            <v>0.1</v>
          </cell>
          <cell r="E3401">
            <v>-0.1</v>
          </cell>
          <cell r="F3401">
            <v>0.05</v>
          </cell>
          <cell r="G3401">
            <v>-0.05</v>
          </cell>
          <cell r="H3401">
            <v>0.1</v>
          </cell>
          <cell r="I3401">
            <v>0</v>
          </cell>
          <cell r="J3401">
            <v>0.1</v>
          </cell>
          <cell r="K3401">
            <v>-0.1</v>
          </cell>
          <cell r="L3401">
            <v>0.05</v>
          </cell>
          <cell r="M3401">
            <v>-0.05</v>
          </cell>
          <cell r="N3401">
            <v>0.1</v>
          </cell>
          <cell r="O3401">
            <v>-0.1</v>
          </cell>
          <cell r="P3401">
            <v>0.05</v>
          </cell>
          <cell r="Q3401">
            <v>-0.05</v>
          </cell>
          <cell r="R3401">
            <v>0.2</v>
          </cell>
          <cell r="S3401">
            <v>-0.2</v>
          </cell>
          <cell r="T3401">
            <v>0.05</v>
          </cell>
          <cell r="U3401">
            <v>-0.05</v>
          </cell>
          <cell r="V3401">
            <v>0.05</v>
          </cell>
          <cell r="W3401">
            <v>-0.05</v>
          </cell>
          <cell r="X3401">
            <v>0.05</v>
          </cell>
          <cell r="Y3401">
            <v>-0.05</v>
          </cell>
          <cell r="Z3401">
            <v>0.05</v>
          </cell>
          <cell r="AA3401">
            <v>-0.05</v>
          </cell>
          <cell r="AB3401" t="str">
            <v>NIL</v>
          </cell>
          <cell r="AC3401" t="str">
            <v>NIL</v>
          </cell>
          <cell r="AD3401" t="str">
            <v>NIL</v>
          </cell>
          <cell r="AE3401" t="str">
            <v>NIL</v>
          </cell>
          <cell r="AF3401" t="str">
            <v>NIL</v>
          </cell>
          <cell r="AG3401" t="str">
            <v>NIL</v>
          </cell>
        </row>
        <row r="3402">
          <cell r="A3402" t="str">
            <v>22-011AL</v>
          </cell>
          <cell r="B3402">
            <v>0.2</v>
          </cell>
          <cell r="C3402">
            <v>-0.2</v>
          </cell>
          <cell r="D3402">
            <v>0.1</v>
          </cell>
          <cell r="E3402">
            <v>-0.1</v>
          </cell>
          <cell r="F3402">
            <v>0.05</v>
          </cell>
          <cell r="G3402">
            <v>-0.05</v>
          </cell>
          <cell r="H3402">
            <v>0.1</v>
          </cell>
          <cell r="I3402">
            <v>0</v>
          </cell>
          <cell r="J3402">
            <v>0.1</v>
          </cell>
          <cell r="K3402">
            <v>-0.1</v>
          </cell>
          <cell r="L3402">
            <v>0.05</v>
          </cell>
          <cell r="M3402">
            <v>-0.05</v>
          </cell>
          <cell r="N3402">
            <v>0.1</v>
          </cell>
          <cell r="O3402">
            <v>-0.1</v>
          </cell>
          <cell r="P3402">
            <v>0.05</v>
          </cell>
          <cell r="Q3402">
            <v>-0.05</v>
          </cell>
          <cell r="R3402">
            <v>0.2</v>
          </cell>
          <cell r="S3402">
            <v>-0.2</v>
          </cell>
          <cell r="T3402">
            <v>0.05</v>
          </cell>
          <cell r="U3402">
            <v>-0.05</v>
          </cell>
          <cell r="V3402">
            <v>0.05</v>
          </cell>
          <cell r="W3402">
            <v>-0.05</v>
          </cell>
          <cell r="X3402">
            <v>0.05</v>
          </cell>
          <cell r="Y3402">
            <v>-0.05</v>
          </cell>
          <cell r="Z3402">
            <v>0.05</v>
          </cell>
          <cell r="AA3402">
            <v>-0.05</v>
          </cell>
          <cell r="AB3402" t="str">
            <v>NIL</v>
          </cell>
          <cell r="AC3402" t="str">
            <v>NIL</v>
          </cell>
          <cell r="AD3402" t="str">
            <v>NIL</v>
          </cell>
          <cell r="AE3402" t="str">
            <v>NIL</v>
          </cell>
          <cell r="AF3402" t="str">
            <v>NIL</v>
          </cell>
          <cell r="AG3402" t="str">
            <v>NIL</v>
          </cell>
        </row>
        <row r="3403">
          <cell r="A3403" t="str">
            <v>22-011A-1</v>
          </cell>
          <cell r="B3403">
            <v>0.2</v>
          </cell>
          <cell r="C3403">
            <v>-0.2</v>
          </cell>
          <cell r="D3403">
            <v>0.1</v>
          </cell>
          <cell r="E3403">
            <v>-0.1</v>
          </cell>
          <cell r="F3403">
            <v>0.05</v>
          </cell>
          <cell r="G3403">
            <v>-0.05</v>
          </cell>
          <cell r="H3403">
            <v>0.1</v>
          </cell>
          <cell r="I3403">
            <v>0</v>
          </cell>
          <cell r="J3403">
            <v>0.1</v>
          </cell>
          <cell r="K3403">
            <v>-0.1</v>
          </cell>
          <cell r="L3403">
            <v>0.05</v>
          </cell>
          <cell r="M3403">
            <v>-0.05</v>
          </cell>
          <cell r="N3403">
            <v>0.1</v>
          </cell>
          <cell r="O3403">
            <v>-0.1</v>
          </cell>
          <cell r="P3403">
            <v>0.05</v>
          </cell>
          <cell r="Q3403">
            <v>-0.05</v>
          </cell>
          <cell r="R3403">
            <v>0.2</v>
          </cell>
          <cell r="S3403">
            <v>-0.2</v>
          </cell>
          <cell r="T3403">
            <v>0.05</v>
          </cell>
          <cell r="U3403">
            <v>-0.05</v>
          </cell>
          <cell r="V3403">
            <v>0.05</v>
          </cell>
          <cell r="W3403">
            <v>-0.05</v>
          </cell>
          <cell r="X3403">
            <v>0.05</v>
          </cell>
          <cell r="Y3403">
            <v>-0.05</v>
          </cell>
          <cell r="Z3403">
            <v>0.05</v>
          </cell>
          <cell r="AA3403">
            <v>-0.05</v>
          </cell>
          <cell r="AB3403" t="str">
            <v>NIL</v>
          </cell>
          <cell r="AC3403" t="str">
            <v>NIL</v>
          </cell>
          <cell r="AD3403" t="str">
            <v>NIL</v>
          </cell>
          <cell r="AE3403" t="str">
            <v>NIL</v>
          </cell>
          <cell r="AF3403" t="str">
            <v>NIL</v>
          </cell>
          <cell r="AG3403" t="str">
            <v>NIL</v>
          </cell>
        </row>
        <row r="3404">
          <cell r="A3404" t="str">
            <v>22-012</v>
          </cell>
          <cell r="B3404">
            <v>0.2</v>
          </cell>
          <cell r="C3404">
            <v>-0.2</v>
          </cell>
          <cell r="D3404">
            <v>0.1</v>
          </cell>
          <cell r="E3404">
            <v>-0.1</v>
          </cell>
          <cell r="F3404">
            <v>0.05</v>
          </cell>
          <cell r="G3404">
            <v>-0.05</v>
          </cell>
          <cell r="H3404">
            <v>0.1</v>
          </cell>
          <cell r="I3404">
            <v>0</v>
          </cell>
          <cell r="J3404">
            <v>0.1</v>
          </cell>
          <cell r="K3404">
            <v>-0.1</v>
          </cell>
          <cell r="L3404">
            <v>0.05</v>
          </cell>
          <cell r="M3404">
            <v>-0.05</v>
          </cell>
          <cell r="N3404">
            <v>0.1</v>
          </cell>
          <cell r="O3404">
            <v>-0.1</v>
          </cell>
          <cell r="P3404">
            <v>0.05</v>
          </cell>
          <cell r="Q3404">
            <v>-0.05</v>
          </cell>
          <cell r="R3404">
            <v>0.2</v>
          </cell>
          <cell r="S3404">
            <v>-0.2</v>
          </cell>
          <cell r="T3404">
            <v>0.05</v>
          </cell>
          <cell r="U3404">
            <v>-0.05</v>
          </cell>
          <cell r="V3404">
            <v>0.1</v>
          </cell>
          <cell r="W3404">
            <v>-0.1</v>
          </cell>
          <cell r="X3404">
            <v>0.1</v>
          </cell>
          <cell r="Y3404">
            <v>-0.1</v>
          </cell>
          <cell r="Z3404">
            <v>0.1</v>
          </cell>
          <cell r="AA3404">
            <v>-0.1</v>
          </cell>
          <cell r="AB3404" t="str">
            <v>NIL</v>
          </cell>
          <cell r="AC3404" t="str">
            <v>NIL</v>
          </cell>
          <cell r="AD3404" t="str">
            <v>NIL</v>
          </cell>
          <cell r="AE3404" t="str">
            <v>NIL</v>
          </cell>
          <cell r="AF3404" t="str">
            <v>NIL</v>
          </cell>
          <cell r="AG3404" t="str">
            <v>NIL</v>
          </cell>
        </row>
        <row r="3405">
          <cell r="A3405" t="str">
            <v>22-012A</v>
          </cell>
          <cell r="B3405">
            <v>0.2</v>
          </cell>
          <cell r="C3405">
            <v>-0.2</v>
          </cell>
          <cell r="D3405">
            <v>0.1</v>
          </cell>
          <cell r="E3405">
            <v>-0.1</v>
          </cell>
          <cell r="F3405">
            <v>0.05</v>
          </cell>
          <cell r="G3405">
            <v>-0.05</v>
          </cell>
          <cell r="H3405">
            <v>0.1</v>
          </cell>
          <cell r="I3405">
            <v>0</v>
          </cell>
          <cell r="J3405">
            <v>0.1</v>
          </cell>
          <cell r="K3405">
            <v>-0.1</v>
          </cell>
          <cell r="L3405">
            <v>0.1</v>
          </cell>
          <cell r="M3405">
            <v>-0.1</v>
          </cell>
          <cell r="N3405">
            <v>0.1</v>
          </cell>
          <cell r="O3405">
            <v>-0.1</v>
          </cell>
          <cell r="P3405">
            <v>0.05</v>
          </cell>
          <cell r="Q3405">
            <v>-0.05</v>
          </cell>
          <cell r="R3405">
            <v>0.2</v>
          </cell>
          <cell r="S3405">
            <v>-0.2</v>
          </cell>
          <cell r="T3405">
            <v>0.05</v>
          </cell>
          <cell r="U3405">
            <v>-0.05</v>
          </cell>
          <cell r="V3405">
            <v>0.05</v>
          </cell>
          <cell r="W3405">
            <v>-0.05</v>
          </cell>
          <cell r="X3405">
            <v>0.05</v>
          </cell>
          <cell r="Y3405">
            <v>-0.05</v>
          </cell>
          <cell r="Z3405">
            <v>0.05</v>
          </cell>
          <cell r="AA3405">
            <v>-0.05</v>
          </cell>
          <cell r="AB3405" t="str">
            <v>NIL</v>
          </cell>
          <cell r="AC3405" t="str">
            <v>NIL</v>
          </cell>
          <cell r="AD3405" t="str">
            <v>NIL</v>
          </cell>
          <cell r="AE3405" t="str">
            <v>NIL</v>
          </cell>
          <cell r="AF3405" t="str">
            <v>NIL</v>
          </cell>
          <cell r="AG3405" t="str">
            <v>NIL</v>
          </cell>
        </row>
        <row r="3406">
          <cell r="A3406" t="str">
            <v>22-013</v>
          </cell>
          <cell r="B3406">
            <v>0.2</v>
          </cell>
          <cell r="C3406">
            <v>-0.2</v>
          </cell>
          <cell r="D3406">
            <v>0.1</v>
          </cell>
          <cell r="E3406">
            <v>-0.1</v>
          </cell>
          <cell r="F3406">
            <v>0.05</v>
          </cell>
          <cell r="G3406">
            <v>-0.05</v>
          </cell>
          <cell r="H3406">
            <v>0.1</v>
          </cell>
          <cell r="I3406">
            <v>0</v>
          </cell>
          <cell r="J3406">
            <v>0.1</v>
          </cell>
          <cell r="K3406">
            <v>-0.1</v>
          </cell>
          <cell r="L3406">
            <v>0.05</v>
          </cell>
          <cell r="M3406">
            <v>-0.05</v>
          </cell>
          <cell r="N3406">
            <v>0.1</v>
          </cell>
          <cell r="O3406">
            <v>-0.1</v>
          </cell>
          <cell r="P3406">
            <v>0.05</v>
          </cell>
          <cell r="Q3406">
            <v>-0.05</v>
          </cell>
          <cell r="R3406">
            <v>0.2</v>
          </cell>
          <cell r="S3406">
            <v>-0.2</v>
          </cell>
          <cell r="T3406">
            <v>0.05</v>
          </cell>
          <cell r="U3406">
            <v>-0.05</v>
          </cell>
          <cell r="V3406">
            <v>0.1</v>
          </cell>
          <cell r="W3406">
            <v>-0.1</v>
          </cell>
          <cell r="X3406">
            <v>0.1</v>
          </cell>
          <cell r="Y3406">
            <v>-0.1</v>
          </cell>
          <cell r="Z3406">
            <v>0.1</v>
          </cell>
          <cell r="AA3406">
            <v>-0.1</v>
          </cell>
          <cell r="AB3406" t="str">
            <v>NIL</v>
          </cell>
          <cell r="AC3406" t="str">
            <v>NIL</v>
          </cell>
          <cell r="AD3406" t="str">
            <v>NIL</v>
          </cell>
          <cell r="AE3406" t="str">
            <v>NIL</v>
          </cell>
          <cell r="AF3406" t="str">
            <v>NIL</v>
          </cell>
          <cell r="AG3406" t="str">
            <v>NIL</v>
          </cell>
        </row>
        <row r="3407">
          <cell r="A3407" t="str">
            <v>22-013A</v>
          </cell>
          <cell r="B3407">
            <v>0.2</v>
          </cell>
          <cell r="C3407">
            <v>-0.2</v>
          </cell>
          <cell r="D3407">
            <v>0.1</v>
          </cell>
          <cell r="E3407">
            <v>-0.1</v>
          </cell>
          <cell r="F3407">
            <v>0.05</v>
          </cell>
          <cell r="G3407">
            <v>-0.05</v>
          </cell>
          <cell r="H3407">
            <v>0.1</v>
          </cell>
          <cell r="I3407">
            <v>0</v>
          </cell>
          <cell r="J3407">
            <v>0.1</v>
          </cell>
          <cell r="K3407">
            <v>-0.1</v>
          </cell>
          <cell r="L3407">
            <v>0.05</v>
          </cell>
          <cell r="M3407">
            <v>-0.05</v>
          </cell>
          <cell r="N3407">
            <v>0.1</v>
          </cell>
          <cell r="O3407">
            <v>-0.1</v>
          </cell>
          <cell r="P3407">
            <v>0.05</v>
          </cell>
          <cell r="Q3407">
            <v>-0.05</v>
          </cell>
          <cell r="R3407">
            <v>0.2</v>
          </cell>
          <cell r="S3407">
            <v>-0.2</v>
          </cell>
          <cell r="T3407">
            <v>0.05</v>
          </cell>
          <cell r="U3407">
            <v>-0.05</v>
          </cell>
          <cell r="V3407">
            <v>0.05</v>
          </cell>
          <cell r="W3407">
            <v>-0.05</v>
          </cell>
          <cell r="X3407">
            <v>0.05</v>
          </cell>
          <cell r="Y3407">
            <v>-0.05</v>
          </cell>
          <cell r="Z3407">
            <v>0.05</v>
          </cell>
          <cell r="AA3407">
            <v>-0.05</v>
          </cell>
          <cell r="AB3407" t="str">
            <v>NIL</v>
          </cell>
          <cell r="AC3407" t="str">
            <v>NIL</v>
          </cell>
          <cell r="AD3407" t="str">
            <v>NIL</v>
          </cell>
          <cell r="AE3407" t="str">
            <v>NIL</v>
          </cell>
          <cell r="AF3407" t="str">
            <v>NIL</v>
          </cell>
          <cell r="AG3407" t="str">
            <v>NIL</v>
          </cell>
        </row>
        <row r="3408">
          <cell r="A3408" t="str">
            <v>22-013A-C</v>
          </cell>
          <cell r="B3408">
            <v>0.2</v>
          </cell>
          <cell r="C3408">
            <v>-0.2</v>
          </cell>
          <cell r="D3408">
            <v>0.1</v>
          </cell>
          <cell r="E3408">
            <v>-0.1</v>
          </cell>
          <cell r="F3408">
            <v>0.05</v>
          </cell>
          <cell r="G3408">
            <v>-0.05</v>
          </cell>
          <cell r="H3408">
            <v>0.1</v>
          </cell>
          <cell r="I3408">
            <v>0</v>
          </cell>
          <cell r="J3408">
            <v>0.1</v>
          </cell>
          <cell r="K3408">
            <v>-0.1</v>
          </cell>
          <cell r="L3408">
            <v>0.05</v>
          </cell>
          <cell r="M3408">
            <v>-0.05</v>
          </cell>
          <cell r="N3408">
            <v>0.1</v>
          </cell>
          <cell r="O3408">
            <v>-0.1</v>
          </cell>
          <cell r="P3408">
            <v>0.05</v>
          </cell>
          <cell r="Q3408">
            <v>-0.05</v>
          </cell>
          <cell r="R3408">
            <v>0.2</v>
          </cell>
          <cell r="S3408">
            <v>-0.2</v>
          </cell>
          <cell r="T3408">
            <v>0.05</v>
          </cell>
          <cell r="U3408">
            <v>-0.05</v>
          </cell>
          <cell r="V3408">
            <v>0.05</v>
          </cell>
          <cell r="W3408">
            <v>-0.05</v>
          </cell>
          <cell r="X3408">
            <v>0.05</v>
          </cell>
          <cell r="Y3408">
            <v>-0.05</v>
          </cell>
          <cell r="Z3408">
            <v>0.05</v>
          </cell>
          <cell r="AA3408">
            <v>-0.05</v>
          </cell>
          <cell r="AB3408" t="str">
            <v>NIL</v>
          </cell>
          <cell r="AC3408" t="str">
            <v>NIL</v>
          </cell>
          <cell r="AD3408" t="str">
            <v>NIL</v>
          </cell>
          <cell r="AE3408" t="str">
            <v>NIL</v>
          </cell>
          <cell r="AF3408" t="str">
            <v>NIL</v>
          </cell>
          <cell r="AG3408" t="str">
            <v>NIL</v>
          </cell>
        </row>
        <row r="3409">
          <cell r="A3409" t="str">
            <v>22-014A</v>
          </cell>
          <cell r="B3409">
            <v>0.2</v>
          </cell>
          <cell r="C3409">
            <v>-0.2</v>
          </cell>
          <cell r="D3409">
            <v>0.1</v>
          </cell>
          <cell r="E3409">
            <v>-0.1</v>
          </cell>
          <cell r="F3409">
            <v>0.05</v>
          </cell>
          <cell r="G3409">
            <v>-0.05</v>
          </cell>
          <cell r="H3409">
            <v>0.1</v>
          </cell>
          <cell r="I3409">
            <v>0</v>
          </cell>
          <cell r="J3409">
            <v>0.1</v>
          </cell>
          <cell r="K3409">
            <v>-0.1</v>
          </cell>
          <cell r="L3409">
            <v>0.1</v>
          </cell>
          <cell r="M3409">
            <v>-0.1</v>
          </cell>
          <cell r="N3409">
            <v>0.1</v>
          </cell>
          <cell r="O3409">
            <v>-0.1</v>
          </cell>
          <cell r="P3409">
            <v>0.05</v>
          </cell>
          <cell r="Q3409">
            <v>-0.05</v>
          </cell>
          <cell r="R3409">
            <v>0.2</v>
          </cell>
          <cell r="S3409">
            <v>-0.2</v>
          </cell>
          <cell r="T3409">
            <v>0.05</v>
          </cell>
          <cell r="U3409">
            <v>-0.05</v>
          </cell>
          <cell r="V3409">
            <v>0.1</v>
          </cell>
          <cell r="W3409">
            <v>-0.1</v>
          </cell>
          <cell r="X3409">
            <v>0.1</v>
          </cell>
          <cell r="Y3409">
            <v>-0.1</v>
          </cell>
          <cell r="Z3409">
            <v>0.1</v>
          </cell>
          <cell r="AA3409">
            <v>-0.1</v>
          </cell>
          <cell r="AB3409" t="str">
            <v>NIL</v>
          </cell>
          <cell r="AC3409" t="str">
            <v>NIL</v>
          </cell>
          <cell r="AD3409" t="str">
            <v>NIL</v>
          </cell>
          <cell r="AE3409" t="str">
            <v>NIL</v>
          </cell>
          <cell r="AF3409" t="str">
            <v>NIL</v>
          </cell>
          <cell r="AG3409" t="str">
            <v>NIL</v>
          </cell>
        </row>
        <row r="3410">
          <cell r="A3410" t="str">
            <v>22-014A-1</v>
          </cell>
          <cell r="B3410">
            <v>0.2</v>
          </cell>
          <cell r="C3410">
            <v>-0.2</v>
          </cell>
          <cell r="D3410">
            <v>0.1</v>
          </cell>
          <cell r="E3410">
            <v>-0.1</v>
          </cell>
          <cell r="F3410">
            <v>0.05</v>
          </cell>
          <cell r="G3410">
            <v>-0.05</v>
          </cell>
          <cell r="H3410">
            <v>0.1</v>
          </cell>
          <cell r="I3410">
            <v>0</v>
          </cell>
          <cell r="J3410">
            <v>0.1</v>
          </cell>
          <cell r="K3410">
            <v>-0.1</v>
          </cell>
          <cell r="L3410">
            <v>0.1</v>
          </cell>
          <cell r="M3410">
            <v>-0.1</v>
          </cell>
          <cell r="N3410">
            <v>0.1</v>
          </cell>
          <cell r="O3410">
            <v>-0.1</v>
          </cell>
          <cell r="P3410">
            <v>0.05</v>
          </cell>
          <cell r="Q3410">
            <v>-0.05</v>
          </cell>
          <cell r="R3410">
            <v>0.2</v>
          </cell>
          <cell r="S3410">
            <v>-0.2</v>
          </cell>
          <cell r="T3410">
            <v>0.05</v>
          </cell>
          <cell r="U3410">
            <v>-0.05</v>
          </cell>
          <cell r="V3410">
            <v>0.1</v>
          </cell>
          <cell r="W3410">
            <v>-0.1</v>
          </cell>
          <cell r="X3410">
            <v>0.1</v>
          </cell>
          <cell r="Y3410">
            <v>-0.1</v>
          </cell>
          <cell r="Z3410">
            <v>0.1</v>
          </cell>
          <cell r="AA3410">
            <v>-0.1</v>
          </cell>
          <cell r="AB3410" t="str">
            <v>NIL</v>
          </cell>
          <cell r="AC3410" t="str">
            <v>NIL</v>
          </cell>
          <cell r="AD3410" t="str">
            <v>NIL</v>
          </cell>
          <cell r="AE3410" t="str">
            <v>NIL</v>
          </cell>
          <cell r="AF3410" t="str">
            <v>NIL</v>
          </cell>
          <cell r="AG3410" t="str">
            <v>NIL</v>
          </cell>
        </row>
        <row r="3411">
          <cell r="A3411" t="str">
            <v>22-014AN</v>
          </cell>
          <cell r="B3411">
            <v>0.2</v>
          </cell>
          <cell r="C3411">
            <v>-0.2</v>
          </cell>
          <cell r="D3411">
            <v>0.1</v>
          </cell>
          <cell r="E3411">
            <v>-0.1</v>
          </cell>
          <cell r="F3411">
            <v>0.05</v>
          </cell>
          <cell r="G3411">
            <v>-0.05</v>
          </cell>
          <cell r="H3411">
            <v>0.1</v>
          </cell>
          <cell r="I3411">
            <v>0</v>
          </cell>
          <cell r="J3411" t="str">
            <v>NIL</v>
          </cell>
          <cell r="K3411" t="str">
            <v>NIL</v>
          </cell>
          <cell r="L3411">
            <v>0.05</v>
          </cell>
          <cell r="M3411">
            <v>-0.05</v>
          </cell>
          <cell r="N3411">
            <v>0.1</v>
          </cell>
          <cell r="O3411">
            <v>-0.1</v>
          </cell>
          <cell r="P3411">
            <v>0.05</v>
          </cell>
          <cell r="Q3411">
            <v>-0.05</v>
          </cell>
          <cell r="R3411">
            <v>0.2</v>
          </cell>
          <cell r="S3411">
            <v>-0.2</v>
          </cell>
          <cell r="T3411">
            <v>0.05</v>
          </cell>
          <cell r="U3411">
            <v>-0.05</v>
          </cell>
          <cell r="V3411">
            <v>0.1</v>
          </cell>
          <cell r="W3411">
            <v>-0.1</v>
          </cell>
          <cell r="X3411">
            <v>0.1</v>
          </cell>
          <cell r="Y3411">
            <v>-0.1</v>
          </cell>
          <cell r="Z3411">
            <v>0.1</v>
          </cell>
          <cell r="AA3411">
            <v>-0.1</v>
          </cell>
          <cell r="AB3411" t="str">
            <v>NIL</v>
          </cell>
          <cell r="AC3411" t="str">
            <v>NIL</v>
          </cell>
          <cell r="AD3411" t="str">
            <v>NIL</v>
          </cell>
          <cell r="AE3411" t="str">
            <v>NIL</v>
          </cell>
          <cell r="AF3411" t="str">
            <v>NIL</v>
          </cell>
          <cell r="AG3411" t="str">
            <v>NIL</v>
          </cell>
        </row>
        <row r="3412">
          <cell r="A3412" t="str">
            <v>22-015A</v>
          </cell>
          <cell r="B3412">
            <v>0.1</v>
          </cell>
          <cell r="C3412">
            <v>-0.1</v>
          </cell>
          <cell r="D3412">
            <v>0.1</v>
          </cell>
          <cell r="E3412">
            <v>-0.1</v>
          </cell>
          <cell r="F3412">
            <v>0.05</v>
          </cell>
          <cell r="G3412">
            <v>-0.05</v>
          </cell>
          <cell r="H3412">
            <v>0.1</v>
          </cell>
          <cell r="I3412">
            <v>0</v>
          </cell>
          <cell r="J3412">
            <v>0.1</v>
          </cell>
          <cell r="K3412">
            <v>-0.1</v>
          </cell>
          <cell r="L3412">
            <v>0.05</v>
          </cell>
          <cell r="M3412">
            <v>-0.05</v>
          </cell>
          <cell r="N3412">
            <v>0.1</v>
          </cell>
          <cell r="O3412">
            <v>-0.1</v>
          </cell>
          <cell r="P3412">
            <v>0.05</v>
          </cell>
          <cell r="Q3412">
            <v>-0.05</v>
          </cell>
          <cell r="R3412">
            <v>0.2</v>
          </cell>
          <cell r="S3412">
            <v>-0.2</v>
          </cell>
          <cell r="T3412">
            <v>0.05</v>
          </cell>
          <cell r="U3412">
            <v>-0.05</v>
          </cell>
          <cell r="V3412">
            <v>0.05</v>
          </cell>
          <cell r="W3412">
            <v>-0.05</v>
          </cell>
          <cell r="X3412">
            <v>0.05</v>
          </cell>
          <cell r="Y3412">
            <v>-0.05</v>
          </cell>
          <cell r="Z3412">
            <v>0.05</v>
          </cell>
          <cell r="AA3412">
            <v>-0.05</v>
          </cell>
          <cell r="AB3412" t="str">
            <v>NIL</v>
          </cell>
          <cell r="AC3412" t="str">
            <v>NIL</v>
          </cell>
          <cell r="AD3412" t="str">
            <v>NIL</v>
          </cell>
          <cell r="AE3412" t="str">
            <v>NIL</v>
          </cell>
          <cell r="AF3412" t="str">
            <v>NIL</v>
          </cell>
          <cell r="AG3412" t="str">
            <v>NIL</v>
          </cell>
        </row>
        <row r="3413">
          <cell r="A3413" t="str">
            <v>22-015A-1</v>
          </cell>
          <cell r="B3413">
            <v>0.1</v>
          </cell>
          <cell r="C3413">
            <v>-0.1</v>
          </cell>
          <cell r="D3413">
            <v>0.1</v>
          </cell>
          <cell r="E3413">
            <v>-0.1</v>
          </cell>
          <cell r="F3413">
            <v>0.05</v>
          </cell>
          <cell r="G3413">
            <v>-0.05</v>
          </cell>
          <cell r="H3413">
            <v>0.1</v>
          </cell>
          <cell r="I3413">
            <v>0</v>
          </cell>
          <cell r="J3413">
            <v>0.1</v>
          </cell>
          <cell r="K3413">
            <v>-0.1</v>
          </cell>
          <cell r="L3413">
            <v>0.05</v>
          </cell>
          <cell r="M3413">
            <v>-0.05</v>
          </cell>
          <cell r="N3413">
            <v>0.1</v>
          </cell>
          <cell r="O3413">
            <v>-0.1</v>
          </cell>
          <cell r="P3413">
            <v>0.05</v>
          </cell>
          <cell r="Q3413">
            <v>-0.05</v>
          </cell>
          <cell r="R3413">
            <v>0.2</v>
          </cell>
          <cell r="S3413">
            <v>-0.2</v>
          </cell>
          <cell r="T3413">
            <v>0.05</v>
          </cell>
          <cell r="U3413">
            <v>-0.05</v>
          </cell>
          <cell r="V3413">
            <v>0.05</v>
          </cell>
          <cell r="W3413">
            <v>-0.05</v>
          </cell>
          <cell r="X3413">
            <v>0.05</v>
          </cell>
          <cell r="Y3413">
            <v>-0.05</v>
          </cell>
          <cell r="Z3413">
            <v>0.05</v>
          </cell>
          <cell r="AA3413">
            <v>-0.05</v>
          </cell>
          <cell r="AB3413" t="str">
            <v>NIL</v>
          </cell>
          <cell r="AC3413" t="str">
            <v>NIL</v>
          </cell>
          <cell r="AD3413" t="str">
            <v>NIL</v>
          </cell>
          <cell r="AE3413" t="str">
            <v>NIL</v>
          </cell>
          <cell r="AF3413" t="str">
            <v>NIL</v>
          </cell>
          <cell r="AG3413" t="str">
            <v>NIL</v>
          </cell>
        </row>
        <row r="3414">
          <cell r="A3414" t="str">
            <v>22-015AN</v>
          </cell>
          <cell r="B3414">
            <v>0.1</v>
          </cell>
          <cell r="C3414">
            <v>-0.1</v>
          </cell>
          <cell r="D3414">
            <v>0.1</v>
          </cell>
          <cell r="E3414">
            <v>-0.1</v>
          </cell>
          <cell r="F3414">
            <v>0.05</v>
          </cell>
          <cell r="G3414">
            <v>-0.05</v>
          </cell>
          <cell r="H3414">
            <v>0.1</v>
          </cell>
          <cell r="I3414">
            <v>0</v>
          </cell>
          <cell r="J3414" t="str">
            <v>NIL</v>
          </cell>
          <cell r="K3414" t="str">
            <v>NIL</v>
          </cell>
          <cell r="L3414">
            <v>0.05</v>
          </cell>
          <cell r="M3414">
            <v>-0.05</v>
          </cell>
          <cell r="N3414">
            <v>0.1</v>
          </cell>
          <cell r="O3414">
            <v>-0.1</v>
          </cell>
          <cell r="P3414">
            <v>0.05</v>
          </cell>
          <cell r="Q3414">
            <v>-0.05</v>
          </cell>
          <cell r="R3414">
            <v>0.2</v>
          </cell>
          <cell r="S3414">
            <v>-0.2</v>
          </cell>
          <cell r="T3414">
            <v>0.05</v>
          </cell>
          <cell r="U3414">
            <v>-0.05</v>
          </cell>
          <cell r="V3414">
            <v>0.05</v>
          </cell>
          <cell r="W3414">
            <v>-0.05</v>
          </cell>
          <cell r="X3414">
            <v>0.05</v>
          </cell>
          <cell r="Y3414">
            <v>-0.05</v>
          </cell>
          <cell r="Z3414">
            <v>0.05</v>
          </cell>
          <cell r="AA3414">
            <v>-0.05</v>
          </cell>
          <cell r="AB3414" t="str">
            <v>NIL</v>
          </cell>
          <cell r="AC3414" t="str">
            <v>NIL</v>
          </cell>
          <cell r="AD3414" t="str">
            <v>NIL</v>
          </cell>
          <cell r="AE3414" t="str">
            <v>NIL</v>
          </cell>
          <cell r="AF3414" t="str">
            <v>NIL</v>
          </cell>
          <cell r="AG3414" t="str">
            <v>NIL</v>
          </cell>
        </row>
        <row r="3415">
          <cell r="A3415" t="str">
            <v>22-016</v>
          </cell>
          <cell r="B3415">
            <v>0.2</v>
          </cell>
          <cell r="C3415">
            <v>-0.2</v>
          </cell>
          <cell r="D3415">
            <v>0.1</v>
          </cell>
          <cell r="E3415">
            <v>-0.1</v>
          </cell>
          <cell r="F3415">
            <v>0.05</v>
          </cell>
          <cell r="G3415">
            <v>-0.05</v>
          </cell>
          <cell r="H3415">
            <v>0.1</v>
          </cell>
          <cell r="I3415">
            <v>0</v>
          </cell>
          <cell r="J3415">
            <v>0.1</v>
          </cell>
          <cell r="K3415">
            <v>-0.1</v>
          </cell>
          <cell r="L3415">
            <v>0.05</v>
          </cell>
          <cell r="M3415">
            <v>-0.05</v>
          </cell>
          <cell r="N3415">
            <v>0.1</v>
          </cell>
          <cell r="O3415">
            <v>-0.1</v>
          </cell>
          <cell r="P3415">
            <v>0.05</v>
          </cell>
          <cell r="Q3415">
            <v>-0.05</v>
          </cell>
          <cell r="R3415">
            <v>0.2</v>
          </cell>
          <cell r="S3415">
            <v>-0.2</v>
          </cell>
          <cell r="T3415">
            <v>0.05</v>
          </cell>
          <cell r="U3415">
            <v>-0.05</v>
          </cell>
          <cell r="V3415">
            <v>0.1</v>
          </cell>
          <cell r="W3415">
            <v>-0.1</v>
          </cell>
          <cell r="X3415">
            <v>0.1</v>
          </cell>
          <cell r="Y3415">
            <v>-0.1</v>
          </cell>
          <cell r="Z3415">
            <v>0.1</v>
          </cell>
          <cell r="AA3415">
            <v>-0.1</v>
          </cell>
          <cell r="AB3415" t="str">
            <v>NIL</v>
          </cell>
          <cell r="AC3415" t="str">
            <v>NIL</v>
          </cell>
          <cell r="AD3415" t="str">
            <v>NIL</v>
          </cell>
          <cell r="AE3415" t="str">
            <v>NIL</v>
          </cell>
          <cell r="AF3415" t="str">
            <v>NIL</v>
          </cell>
          <cell r="AG3415" t="str">
            <v>NIL</v>
          </cell>
        </row>
        <row r="3416">
          <cell r="A3416" t="str">
            <v>22-016AN</v>
          </cell>
          <cell r="B3416">
            <v>0.1</v>
          </cell>
          <cell r="C3416">
            <v>-0.1</v>
          </cell>
          <cell r="D3416">
            <v>0.1</v>
          </cell>
          <cell r="E3416">
            <v>-0.1</v>
          </cell>
          <cell r="F3416">
            <v>0.05</v>
          </cell>
          <cell r="G3416">
            <v>-0.05</v>
          </cell>
          <cell r="H3416">
            <v>0.1</v>
          </cell>
          <cell r="I3416">
            <v>0</v>
          </cell>
          <cell r="J3416" t="str">
            <v>NIL</v>
          </cell>
          <cell r="K3416" t="str">
            <v>NIL</v>
          </cell>
          <cell r="L3416">
            <v>0.05</v>
          </cell>
          <cell r="M3416">
            <v>-0.05</v>
          </cell>
          <cell r="N3416">
            <v>0.1</v>
          </cell>
          <cell r="O3416">
            <v>-0.1</v>
          </cell>
          <cell r="P3416">
            <v>0.05</v>
          </cell>
          <cell r="Q3416">
            <v>-0.05</v>
          </cell>
          <cell r="R3416">
            <v>0.2</v>
          </cell>
          <cell r="S3416">
            <v>-0.2</v>
          </cell>
          <cell r="T3416">
            <v>0.05</v>
          </cell>
          <cell r="U3416">
            <v>-0.05</v>
          </cell>
          <cell r="V3416">
            <v>0.05</v>
          </cell>
          <cell r="W3416">
            <v>-0.05</v>
          </cell>
          <cell r="X3416">
            <v>0.05</v>
          </cell>
          <cell r="Y3416">
            <v>-0.05</v>
          </cell>
          <cell r="Z3416">
            <v>0.05</v>
          </cell>
          <cell r="AA3416">
            <v>-0.05</v>
          </cell>
          <cell r="AB3416" t="str">
            <v>NIL</v>
          </cell>
          <cell r="AC3416" t="str">
            <v>NIL</v>
          </cell>
          <cell r="AD3416" t="str">
            <v>NIL</v>
          </cell>
          <cell r="AE3416" t="str">
            <v>NIL</v>
          </cell>
          <cell r="AF3416" t="str">
            <v>NIL</v>
          </cell>
          <cell r="AG3416" t="str">
            <v>NIL</v>
          </cell>
        </row>
        <row r="3417">
          <cell r="A3417" t="str">
            <v>22-016A-C</v>
          </cell>
          <cell r="B3417">
            <v>0.2</v>
          </cell>
          <cell r="C3417">
            <v>-0.2</v>
          </cell>
          <cell r="D3417">
            <v>0.1</v>
          </cell>
          <cell r="E3417">
            <v>-0.1</v>
          </cell>
          <cell r="F3417">
            <v>0.05</v>
          </cell>
          <cell r="G3417">
            <v>-0.05</v>
          </cell>
          <cell r="H3417">
            <v>0.1</v>
          </cell>
          <cell r="I3417">
            <v>0</v>
          </cell>
          <cell r="J3417">
            <v>0.1</v>
          </cell>
          <cell r="K3417">
            <v>-0.1</v>
          </cell>
          <cell r="L3417">
            <v>0.05</v>
          </cell>
          <cell r="M3417">
            <v>-0.05</v>
          </cell>
          <cell r="N3417">
            <v>0.1</v>
          </cell>
          <cell r="O3417">
            <v>-0.1</v>
          </cell>
          <cell r="P3417">
            <v>0.05</v>
          </cell>
          <cell r="Q3417">
            <v>-0.05</v>
          </cell>
          <cell r="R3417">
            <v>0.2</v>
          </cell>
          <cell r="S3417">
            <v>-0.2</v>
          </cell>
          <cell r="T3417">
            <v>0.05</v>
          </cell>
          <cell r="U3417">
            <v>-0.05</v>
          </cell>
          <cell r="V3417">
            <v>0.05</v>
          </cell>
          <cell r="W3417">
            <v>-0.05</v>
          </cell>
          <cell r="X3417">
            <v>0.05</v>
          </cell>
          <cell r="Y3417">
            <v>-0.05</v>
          </cell>
          <cell r="Z3417">
            <v>0.05</v>
          </cell>
          <cell r="AA3417">
            <v>-0.05</v>
          </cell>
          <cell r="AB3417" t="str">
            <v>NIL</v>
          </cell>
          <cell r="AC3417" t="str">
            <v>NIL</v>
          </cell>
          <cell r="AD3417" t="str">
            <v>NIL</v>
          </cell>
          <cell r="AE3417" t="str">
            <v>NIL</v>
          </cell>
          <cell r="AF3417" t="str">
            <v>NIL</v>
          </cell>
          <cell r="AG3417" t="str">
            <v>NIL</v>
          </cell>
        </row>
        <row r="3418">
          <cell r="A3418" t="str">
            <v>22-017AN</v>
          </cell>
          <cell r="B3418">
            <v>0.1</v>
          </cell>
          <cell r="C3418">
            <v>-0.1</v>
          </cell>
          <cell r="D3418">
            <v>0.1</v>
          </cell>
          <cell r="E3418">
            <v>-0.1</v>
          </cell>
          <cell r="F3418">
            <v>0.05</v>
          </cell>
          <cell r="G3418">
            <v>-0.05</v>
          </cell>
          <cell r="H3418">
            <v>0.1</v>
          </cell>
          <cell r="I3418">
            <v>0</v>
          </cell>
          <cell r="J3418" t="str">
            <v>NIL</v>
          </cell>
          <cell r="K3418" t="str">
            <v>NIL</v>
          </cell>
          <cell r="L3418">
            <v>0.1</v>
          </cell>
          <cell r="M3418">
            <v>-0.1</v>
          </cell>
          <cell r="N3418">
            <v>0.1</v>
          </cell>
          <cell r="O3418">
            <v>-0.1</v>
          </cell>
          <cell r="P3418">
            <v>0.05</v>
          </cell>
          <cell r="Q3418">
            <v>-0.05</v>
          </cell>
          <cell r="R3418">
            <v>0.2</v>
          </cell>
          <cell r="S3418">
            <v>-0.2</v>
          </cell>
          <cell r="T3418">
            <v>0.05</v>
          </cell>
          <cell r="U3418">
            <v>-0.05</v>
          </cell>
          <cell r="V3418">
            <v>0.05</v>
          </cell>
          <cell r="W3418">
            <v>-0.05</v>
          </cell>
          <cell r="X3418">
            <v>0.05</v>
          </cell>
          <cell r="Y3418">
            <v>-0.05</v>
          </cell>
          <cell r="Z3418">
            <v>0.05</v>
          </cell>
          <cell r="AA3418">
            <v>-0.05</v>
          </cell>
          <cell r="AB3418" t="str">
            <v>NIL</v>
          </cell>
          <cell r="AC3418" t="str">
            <v>NIL</v>
          </cell>
          <cell r="AD3418" t="str">
            <v>NIL</v>
          </cell>
          <cell r="AE3418" t="str">
            <v>NIL</v>
          </cell>
          <cell r="AF3418" t="str">
            <v>NIL</v>
          </cell>
          <cell r="AG3418" t="str">
            <v>NIL</v>
          </cell>
        </row>
        <row r="3419">
          <cell r="A3419" t="str">
            <v>22-017</v>
          </cell>
          <cell r="B3419">
            <v>0.2</v>
          </cell>
          <cell r="C3419">
            <v>-0.2</v>
          </cell>
          <cell r="D3419">
            <v>0.1</v>
          </cell>
          <cell r="E3419">
            <v>-0.1</v>
          </cell>
          <cell r="F3419">
            <v>0.05</v>
          </cell>
          <cell r="G3419">
            <v>-0.05</v>
          </cell>
          <cell r="H3419">
            <v>0.1</v>
          </cell>
          <cell r="I3419">
            <v>0</v>
          </cell>
          <cell r="J3419">
            <v>0.1</v>
          </cell>
          <cell r="K3419">
            <v>-0.1</v>
          </cell>
          <cell r="L3419">
            <v>0.05</v>
          </cell>
          <cell r="M3419">
            <v>-0.05</v>
          </cell>
          <cell r="N3419">
            <v>0.1</v>
          </cell>
          <cell r="O3419">
            <v>-0.1</v>
          </cell>
          <cell r="P3419">
            <v>0.05</v>
          </cell>
          <cell r="Q3419">
            <v>-0.05</v>
          </cell>
          <cell r="R3419">
            <v>0.2</v>
          </cell>
          <cell r="S3419">
            <v>-0.2</v>
          </cell>
          <cell r="T3419">
            <v>0.05</v>
          </cell>
          <cell r="U3419">
            <v>-0.05</v>
          </cell>
          <cell r="V3419">
            <v>0.1</v>
          </cell>
          <cell r="W3419">
            <v>-0.1</v>
          </cell>
          <cell r="X3419">
            <v>0.1</v>
          </cell>
          <cell r="Y3419">
            <v>-0.1</v>
          </cell>
          <cell r="Z3419">
            <v>0.1</v>
          </cell>
          <cell r="AA3419">
            <v>-0.1</v>
          </cell>
          <cell r="AB3419" t="str">
            <v>NIL</v>
          </cell>
          <cell r="AC3419" t="str">
            <v>NIL</v>
          </cell>
          <cell r="AD3419" t="str">
            <v>NIL</v>
          </cell>
          <cell r="AE3419" t="str">
            <v>NIL</v>
          </cell>
          <cell r="AF3419" t="str">
            <v>NIL</v>
          </cell>
          <cell r="AG3419" t="str">
            <v>NIL</v>
          </cell>
        </row>
        <row r="3420">
          <cell r="A3420" t="str">
            <v>22-018</v>
          </cell>
          <cell r="B3420">
            <v>0.2</v>
          </cell>
          <cell r="C3420">
            <v>-0.2</v>
          </cell>
          <cell r="D3420">
            <v>0.1</v>
          </cell>
          <cell r="E3420">
            <v>-0.1</v>
          </cell>
          <cell r="F3420">
            <v>0.05</v>
          </cell>
          <cell r="G3420">
            <v>-0.05</v>
          </cell>
          <cell r="H3420">
            <v>0.1</v>
          </cell>
          <cell r="I3420">
            <v>0</v>
          </cell>
          <cell r="J3420">
            <v>0.1</v>
          </cell>
          <cell r="K3420">
            <v>-0.1</v>
          </cell>
          <cell r="L3420">
            <v>0.05</v>
          </cell>
          <cell r="M3420">
            <v>-0.05</v>
          </cell>
          <cell r="N3420">
            <v>0.1</v>
          </cell>
          <cell r="O3420">
            <v>-0.1</v>
          </cell>
          <cell r="P3420">
            <v>0.05</v>
          </cell>
          <cell r="Q3420">
            <v>-0.05</v>
          </cell>
          <cell r="R3420">
            <v>0.2</v>
          </cell>
          <cell r="S3420">
            <v>-0.2</v>
          </cell>
          <cell r="T3420">
            <v>0.05</v>
          </cell>
          <cell r="U3420">
            <v>-0.05</v>
          </cell>
          <cell r="V3420">
            <v>0.1</v>
          </cell>
          <cell r="W3420">
            <v>-0.1</v>
          </cell>
          <cell r="X3420">
            <v>0.1</v>
          </cell>
          <cell r="Y3420">
            <v>-0.1</v>
          </cell>
          <cell r="Z3420">
            <v>0.1</v>
          </cell>
          <cell r="AA3420">
            <v>-0.1</v>
          </cell>
          <cell r="AB3420" t="str">
            <v>NIL</v>
          </cell>
          <cell r="AC3420" t="str">
            <v>NIL</v>
          </cell>
          <cell r="AD3420" t="str">
            <v>NIL</v>
          </cell>
          <cell r="AE3420" t="str">
            <v>NIL</v>
          </cell>
          <cell r="AF3420" t="str">
            <v>NIL</v>
          </cell>
          <cell r="AG3420" t="str">
            <v>NIL</v>
          </cell>
        </row>
        <row r="3421">
          <cell r="A3421" t="str">
            <v>22-018-1</v>
          </cell>
          <cell r="B3421">
            <v>0.2</v>
          </cell>
          <cell r="C3421">
            <v>-0.2</v>
          </cell>
          <cell r="D3421">
            <v>0.1</v>
          </cell>
          <cell r="E3421">
            <v>-0.1</v>
          </cell>
          <cell r="F3421">
            <v>0.05</v>
          </cell>
          <cell r="G3421">
            <v>-0.05</v>
          </cell>
          <cell r="H3421">
            <v>0.1</v>
          </cell>
          <cell r="I3421">
            <v>0</v>
          </cell>
          <cell r="J3421">
            <v>0.1</v>
          </cell>
          <cell r="K3421">
            <v>-0.1</v>
          </cell>
          <cell r="L3421">
            <v>0.05</v>
          </cell>
          <cell r="M3421">
            <v>-0.05</v>
          </cell>
          <cell r="N3421">
            <v>0.1</v>
          </cell>
          <cell r="O3421">
            <v>-0.1</v>
          </cell>
          <cell r="P3421">
            <v>0.05</v>
          </cell>
          <cell r="Q3421">
            <v>-0.05</v>
          </cell>
          <cell r="R3421">
            <v>0.2</v>
          </cell>
          <cell r="S3421">
            <v>-0.2</v>
          </cell>
          <cell r="T3421">
            <v>0.05</v>
          </cell>
          <cell r="U3421">
            <v>-0.05</v>
          </cell>
          <cell r="V3421">
            <v>0.1</v>
          </cell>
          <cell r="W3421">
            <v>-0.1</v>
          </cell>
          <cell r="X3421">
            <v>0.1</v>
          </cell>
          <cell r="Y3421">
            <v>-0.1</v>
          </cell>
          <cell r="Z3421">
            <v>0.1</v>
          </cell>
          <cell r="AA3421">
            <v>-0.1</v>
          </cell>
          <cell r="AB3421" t="str">
            <v>NIL</v>
          </cell>
          <cell r="AC3421" t="str">
            <v>NIL</v>
          </cell>
          <cell r="AD3421" t="str">
            <v>NIL</v>
          </cell>
          <cell r="AE3421" t="str">
            <v>NIL</v>
          </cell>
          <cell r="AF3421" t="str">
            <v>NIL</v>
          </cell>
          <cell r="AG3421" t="str">
            <v>NIL</v>
          </cell>
        </row>
        <row r="3422">
          <cell r="A3422" t="str">
            <v>22-018-2</v>
          </cell>
          <cell r="B3422">
            <v>0.2</v>
          </cell>
          <cell r="C3422">
            <v>-0.2</v>
          </cell>
          <cell r="D3422">
            <v>0.1</v>
          </cell>
          <cell r="E3422">
            <v>-0.1</v>
          </cell>
          <cell r="F3422">
            <v>0.05</v>
          </cell>
          <cell r="G3422">
            <v>-0.05</v>
          </cell>
          <cell r="H3422">
            <v>0.1</v>
          </cell>
          <cell r="I3422">
            <v>0</v>
          </cell>
          <cell r="J3422">
            <v>0.1</v>
          </cell>
          <cell r="K3422">
            <v>-0.1</v>
          </cell>
          <cell r="L3422">
            <v>0.05</v>
          </cell>
          <cell r="M3422">
            <v>-0.05</v>
          </cell>
          <cell r="N3422">
            <v>0.1</v>
          </cell>
          <cell r="O3422">
            <v>-0.1</v>
          </cell>
          <cell r="P3422">
            <v>0.05</v>
          </cell>
          <cell r="Q3422">
            <v>-0.05</v>
          </cell>
          <cell r="R3422">
            <v>0.2</v>
          </cell>
          <cell r="S3422">
            <v>-0.2</v>
          </cell>
          <cell r="T3422">
            <v>0.05</v>
          </cell>
          <cell r="U3422">
            <v>-0.05</v>
          </cell>
          <cell r="V3422">
            <v>0.1</v>
          </cell>
          <cell r="W3422">
            <v>-0.1</v>
          </cell>
          <cell r="X3422">
            <v>0.1</v>
          </cell>
          <cell r="Y3422">
            <v>-0.1</v>
          </cell>
          <cell r="Z3422">
            <v>0.1</v>
          </cell>
          <cell r="AA3422">
            <v>-0.1</v>
          </cell>
          <cell r="AB3422" t="str">
            <v>NIL</v>
          </cell>
          <cell r="AC3422" t="str">
            <v>NIL</v>
          </cell>
          <cell r="AD3422" t="str">
            <v>NIL</v>
          </cell>
          <cell r="AE3422" t="str">
            <v>NIL</v>
          </cell>
          <cell r="AF3422" t="str">
            <v>NIL</v>
          </cell>
          <cell r="AG3422" t="str">
            <v>NIL</v>
          </cell>
        </row>
        <row r="3423">
          <cell r="A3423" t="str">
            <v>22-018-3</v>
          </cell>
          <cell r="B3423">
            <v>0.2</v>
          </cell>
          <cell r="C3423">
            <v>-0.2</v>
          </cell>
          <cell r="D3423">
            <v>0.1</v>
          </cell>
          <cell r="E3423">
            <v>-0.1</v>
          </cell>
          <cell r="F3423">
            <v>0.05</v>
          </cell>
          <cell r="G3423">
            <v>-0.05</v>
          </cell>
          <cell r="H3423">
            <v>0.1</v>
          </cell>
          <cell r="I3423">
            <v>0</v>
          </cell>
          <cell r="J3423">
            <v>0.1</v>
          </cell>
          <cell r="K3423">
            <v>-0.1</v>
          </cell>
          <cell r="L3423">
            <v>0.05</v>
          </cell>
          <cell r="M3423">
            <v>-0.05</v>
          </cell>
          <cell r="N3423">
            <v>0.1</v>
          </cell>
          <cell r="O3423">
            <v>-0.1</v>
          </cell>
          <cell r="P3423">
            <v>0.05</v>
          </cell>
          <cell r="Q3423">
            <v>-0.05</v>
          </cell>
          <cell r="R3423">
            <v>0.2</v>
          </cell>
          <cell r="S3423">
            <v>-0.2</v>
          </cell>
          <cell r="T3423">
            <v>0.05</v>
          </cell>
          <cell r="U3423">
            <v>-0.05</v>
          </cell>
          <cell r="V3423">
            <v>0.1</v>
          </cell>
          <cell r="W3423">
            <v>-0.1</v>
          </cell>
          <cell r="X3423">
            <v>0.1</v>
          </cell>
          <cell r="Y3423">
            <v>-0.1</v>
          </cell>
          <cell r="Z3423">
            <v>0.1</v>
          </cell>
          <cell r="AA3423">
            <v>-0.1</v>
          </cell>
          <cell r="AB3423" t="str">
            <v>NIL</v>
          </cell>
          <cell r="AC3423" t="str">
            <v>NIL</v>
          </cell>
          <cell r="AD3423" t="str">
            <v>NIL</v>
          </cell>
          <cell r="AE3423" t="str">
            <v>NIL</v>
          </cell>
          <cell r="AF3423" t="str">
            <v>NIL</v>
          </cell>
          <cell r="AG3423" t="str">
            <v>NIL</v>
          </cell>
        </row>
        <row r="3424">
          <cell r="A3424" t="str">
            <v>22-018AN</v>
          </cell>
          <cell r="B3424">
            <v>0.1</v>
          </cell>
          <cell r="C3424">
            <v>-0.1</v>
          </cell>
          <cell r="D3424">
            <v>0.1</v>
          </cell>
          <cell r="E3424">
            <v>-0.1</v>
          </cell>
          <cell r="F3424">
            <v>0.05</v>
          </cell>
          <cell r="G3424">
            <v>-0.05</v>
          </cell>
          <cell r="H3424">
            <v>0.1</v>
          </cell>
          <cell r="I3424">
            <v>0</v>
          </cell>
          <cell r="J3424" t="str">
            <v>NIL</v>
          </cell>
          <cell r="K3424" t="str">
            <v>NIL</v>
          </cell>
          <cell r="L3424">
            <v>0.1</v>
          </cell>
          <cell r="M3424">
            <v>-0.1</v>
          </cell>
          <cell r="N3424">
            <v>0.1</v>
          </cell>
          <cell r="O3424">
            <v>-0.1</v>
          </cell>
          <cell r="P3424">
            <v>0.05</v>
          </cell>
          <cell r="Q3424">
            <v>-0.05</v>
          </cell>
          <cell r="R3424">
            <v>0.2</v>
          </cell>
          <cell r="S3424">
            <v>-0.2</v>
          </cell>
          <cell r="T3424">
            <v>0.05</v>
          </cell>
          <cell r="U3424">
            <v>-0.05</v>
          </cell>
          <cell r="V3424">
            <v>0.05</v>
          </cell>
          <cell r="W3424">
            <v>-0.05</v>
          </cell>
          <cell r="X3424">
            <v>0.05</v>
          </cell>
          <cell r="Y3424">
            <v>-0.05</v>
          </cell>
          <cell r="Z3424">
            <v>0.05</v>
          </cell>
          <cell r="AA3424">
            <v>-0.05</v>
          </cell>
          <cell r="AB3424" t="str">
            <v>NIL</v>
          </cell>
          <cell r="AC3424" t="str">
            <v>NIL</v>
          </cell>
          <cell r="AD3424" t="str">
            <v>NIL</v>
          </cell>
          <cell r="AE3424" t="str">
            <v>NIL</v>
          </cell>
          <cell r="AF3424" t="str">
            <v>NIL</v>
          </cell>
          <cell r="AG3424" t="str">
            <v>NIL</v>
          </cell>
        </row>
        <row r="3425">
          <cell r="A3425" t="str">
            <v>22-018AN-1</v>
          </cell>
          <cell r="B3425">
            <v>0.2</v>
          </cell>
          <cell r="C3425">
            <v>-0.2</v>
          </cell>
          <cell r="D3425">
            <v>0.1</v>
          </cell>
          <cell r="E3425">
            <v>-0.1</v>
          </cell>
          <cell r="F3425">
            <v>0.05</v>
          </cell>
          <cell r="G3425">
            <v>-0.05</v>
          </cell>
          <cell r="H3425">
            <v>0.1</v>
          </cell>
          <cell r="I3425">
            <v>0</v>
          </cell>
          <cell r="J3425" t="str">
            <v>NIL</v>
          </cell>
          <cell r="K3425" t="str">
            <v>NIL</v>
          </cell>
          <cell r="L3425">
            <v>0.1</v>
          </cell>
          <cell r="M3425">
            <v>-0.1</v>
          </cell>
          <cell r="N3425">
            <v>0.1</v>
          </cell>
          <cell r="O3425">
            <v>-0.1</v>
          </cell>
          <cell r="P3425">
            <v>0.05</v>
          </cell>
          <cell r="Q3425">
            <v>-0.05</v>
          </cell>
          <cell r="R3425">
            <v>0.2</v>
          </cell>
          <cell r="S3425">
            <v>-0.2</v>
          </cell>
          <cell r="T3425">
            <v>0.05</v>
          </cell>
          <cell r="U3425">
            <v>-0.05</v>
          </cell>
          <cell r="V3425">
            <v>0.05</v>
          </cell>
          <cell r="W3425">
            <v>-0.05</v>
          </cell>
          <cell r="X3425">
            <v>0.05</v>
          </cell>
          <cell r="Y3425">
            <v>-0.05</v>
          </cell>
          <cell r="Z3425">
            <v>0.05</v>
          </cell>
          <cell r="AA3425">
            <v>-0.05</v>
          </cell>
          <cell r="AB3425" t="str">
            <v>NIL</v>
          </cell>
          <cell r="AC3425" t="str">
            <v>NIL</v>
          </cell>
          <cell r="AD3425" t="str">
            <v>NIL</v>
          </cell>
          <cell r="AE3425" t="str">
            <v>NIL</v>
          </cell>
          <cell r="AF3425" t="str">
            <v>NIL</v>
          </cell>
          <cell r="AG3425" t="str">
            <v>NIL</v>
          </cell>
        </row>
        <row r="3426">
          <cell r="A3426" t="str">
            <v>22-019</v>
          </cell>
          <cell r="B3426">
            <v>0.2</v>
          </cell>
          <cell r="C3426">
            <v>-0.2</v>
          </cell>
          <cell r="D3426">
            <v>0.1</v>
          </cell>
          <cell r="E3426">
            <v>-0.1</v>
          </cell>
          <cell r="F3426">
            <v>0.05</v>
          </cell>
          <cell r="G3426">
            <v>-0.05</v>
          </cell>
          <cell r="H3426">
            <v>0.1</v>
          </cell>
          <cell r="I3426">
            <v>0</v>
          </cell>
          <cell r="J3426">
            <v>0.1</v>
          </cell>
          <cell r="K3426">
            <v>-0.1</v>
          </cell>
          <cell r="L3426">
            <v>0.05</v>
          </cell>
          <cell r="M3426">
            <v>-0.05</v>
          </cell>
          <cell r="N3426">
            <v>0.1</v>
          </cell>
          <cell r="O3426">
            <v>-0.1</v>
          </cell>
          <cell r="P3426">
            <v>0.05</v>
          </cell>
          <cell r="Q3426">
            <v>-0.05</v>
          </cell>
          <cell r="R3426">
            <v>0.2</v>
          </cell>
          <cell r="S3426">
            <v>-0.2</v>
          </cell>
          <cell r="T3426">
            <v>0.05</v>
          </cell>
          <cell r="U3426">
            <v>-0.05</v>
          </cell>
          <cell r="V3426">
            <v>0.1</v>
          </cell>
          <cell r="W3426">
            <v>-0.1</v>
          </cell>
          <cell r="X3426">
            <v>0.1</v>
          </cell>
          <cell r="Y3426">
            <v>-0.1</v>
          </cell>
          <cell r="Z3426">
            <v>0.1</v>
          </cell>
          <cell r="AA3426">
            <v>-0.1</v>
          </cell>
          <cell r="AB3426" t="str">
            <v>NIL</v>
          </cell>
          <cell r="AC3426" t="str">
            <v>NIL</v>
          </cell>
          <cell r="AD3426" t="str">
            <v>NIL</v>
          </cell>
          <cell r="AE3426" t="str">
            <v>NIL</v>
          </cell>
          <cell r="AF3426" t="str">
            <v>NIL</v>
          </cell>
          <cell r="AG3426" t="str">
            <v>NIL</v>
          </cell>
        </row>
        <row r="3427">
          <cell r="A3427" t="str">
            <v>22-019A</v>
          </cell>
          <cell r="B3427">
            <v>0.2</v>
          </cell>
          <cell r="C3427">
            <v>-0.2</v>
          </cell>
          <cell r="D3427">
            <v>0.1</v>
          </cell>
          <cell r="E3427">
            <v>-0.1</v>
          </cell>
          <cell r="F3427">
            <v>0.05</v>
          </cell>
          <cell r="G3427">
            <v>-0.05</v>
          </cell>
          <cell r="H3427">
            <v>0.1</v>
          </cell>
          <cell r="I3427">
            <v>0</v>
          </cell>
          <cell r="J3427">
            <v>0.1</v>
          </cell>
          <cell r="K3427">
            <v>-0.1</v>
          </cell>
          <cell r="L3427">
            <v>0.05</v>
          </cell>
          <cell r="M3427">
            <v>-0.05</v>
          </cell>
          <cell r="N3427">
            <v>0.1</v>
          </cell>
          <cell r="O3427">
            <v>-0.1</v>
          </cell>
          <cell r="P3427">
            <v>0.1</v>
          </cell>
          <cell r="Q3427">
            <v>-0.1</v>
          </cell>
          <cell r="R3427">
            <v>0.2</v>
          </cell>
          <cell r="S3427">
            <v>-0.2</v>
          </cell>
          <cell r="T3427">
            <v>0.05</v>
          </cell>
          <cell r="U3427">
            <v>-0.05</v>
          </cell>
          <cell r="V3427">
            <v>0.1</v>
          </cell>
          <cell r="W3427">
            <v>-0.1</v>
          </cell>
          <cell r="X3427">
            <v>0.1</v>
          </cell>
          <cell r="Y3427">
            <v>-0.1</v>
          </cell>
          <cell r="Z3427">
            <v>0.1</v>
          </cell>
          <cell r="AA3427">
            <v>-0.1</v>
          </cell>
          <cell r="AB3427" t="str">
            <v>NIL</v>
          </cell>
          <cell r="AC3427" t="str">
            <v>NIL</v>
          </cell>
          <cell r="AD3427" t="str">
            <v>NIL</v>
          </cell>
          <cell r="AE3427" t="str">
            <v>NIL</v>
          </cell>
          <cell r="AF3427" t="str">
            <v>NIL</v>
          </cell>
          <cell r="AG3427" t="str">
            <v>NIL</v>
          </cell>
        </row>
        <row r="3428">
          <cell r="A3428" t="str">
            <v>22-019A-1</v>
          </cell>
          <cell r="B3428">
            <v>0.2</v>
          </cell>
          <cell r="C3428">
            <v>-0.2</v>
          </cell>
          <cell r="D3428">
            <v>0.1</v>
          </cell>
          <cell r="E3428">
            <v>-0.1</v>
          </cell>
          <cell r="F3428">
            <v>0.05</v>
          </cell>
          <cell r="G3428">
            <v>-0.05</v>
          </cell>
          <cell r="H3428">
            <v>0.1</v>
          </cell>
          <cell r="I3428">
            <v>0</v>
          </cell>
          <cell r="J3428">
            <v>0.1</v>
          </cell>
          <cell r="K3428">
            <v>-0.1</v>
          </cell>
          <cell r="L3428">
            <v>0.05</v>
          </cell>
          <cell r="M3428">
            <v>-0.05</v>
          </cell>
          <cell r="N3428">
            <v>0.1</v>
          </cell>
          <cell r="O3428">
            <v>-0.1</v>
          </cell>
          <cell r="P3428">
            <v>0.1</v>
          </cell>
          <cell r="Q3428">
            <v>-0.1</v>
          </cell>
          <cell r="R3428">
            <v>0.2</v>
          </cell>
          <cell r="S3428">
            <v>-0.2</v>
          </cell>
          <cell r="T3428">
            <v>0.05</v>
          </cell>
          <cell r="U3428">
            <v>-0.05</v>
          </cell>
          <cell r="V3428">
            <v>0.1</v>
          </cell>
          <cell r="W3428">
            <v>-0.1</v>
          </cell>
          <cell r="X3428">
            <v>0.1</v>
          </cell>
          <cell r="Y3428">
            <v>-0.1</v>
          </cell>
          <cell r="Z3428">
            <v>0.1</v>
          </cell>
          <cell r="AA3428">
            <v>-0.1</v>
          </cell>
          <cell r="AB3428" t="str">
            <v>NIL</v>
          </cell>
          <cell r="AC3428" t="str">
            <v>NIL</v>
          </cell>
          <cell r="AD3428" t="str">
            <v>NIL</v>
          </cell>
          <cell r="AE3428" t="str">
            <v>NIL</v>
          </cell>
          <cell r="AF3428" t="str">
            <v>NIL</v>
          </cell>
          <cell r="AG3428" t="str">
            <v>NIL</v>
          </cell>
        </row>
        <row r="3429">
          <cell r="A3429" t="str">
            <v>22-020</v>
          </cell>
          <cell r="B3429">
            <v>0.2</v>
          </cell>
          <cell r="C3429">
            <v>-0.2</v>
          </cell>
          <cell r="D3429">
            <v>0.1</v>
          </cell>
          <cell r="E3429">
            <v>-0.1</v>
          </cell>
          <cell r="F3429">
            <v>0.05</v>
          </cell>
          <cell r="G3429">
            <v>-0.05</v>
          </cell>
          <cell r="H3429">
            <v>0.1</v>
          </cell>
          <cell r="I3429">
            <v>0</v>
          </cell>
          <cell r="J3429">
            <v>0.1</v>
          </cell>
          <cell r="K3429">
            <v>-0.1</v>
          </cell>
          <cell r="L3429">
            <v>0.05</v>
          </cell>
          <cell r="M3429">
            <v>-0.05</v>
          </cell>
          <cell r="N3429">
            <v>0.1</v>
          </cell>
          <cell r="O3429">
            <v>-0.1</v>
          </cell>
          <cell r="P3429">
            <v>0.05</v>
          </cell>
          <cell r="Q3429">
            <v>-0.05</v>
          </cell>
          <cell r="R3429">
            <v>0.2</v>
          </cell>
          <cell r="S3429">
            <v>-0.2</v>
          </cell>
          <cell r="T3429">
            <v>0.05</v>
          </cell>
          <cell r="U3429">
            <v>-0.05</v>
          </cell>
          <cell r="V3429">
            <v>0.1</v>
          </cell>
          <cell r="W3429">
            <v>-0.1</v>
          </cell>
          <cell r="X3429">
            <v>0.1</v>
          </cell>
          <cell r="Y3429">
            <v>-0.1</v>
          </cell>
          <cell r="Z3429">
            <v>0.1</v>
          </cell>
          <cell r="AA3429">
            <v>-0.1</v>
          </cell>
          <cell r="AB3429">
            <v>0.1</v>
          </cell>
          <cell r="AC3429">
            <v>-0.1</v>
          </cell>
          <cell r="AD3429">
            <v>0.1</v>
          </cell>
          <cell r="AE3429">
            <v>-0.1</v>
          </cell>
          <cell r="AF3429" t="str">
            <v>NIL</v>
          </cell>
          <cell r="AG3429" t="str">
            <v>NIL</v>
          </cell>
        </row>
        <row r="3430">
          <cell r="A3430" t="str">
            <v>22-020AN</v>
          </cell>
          <cell r="B3430">
            <v>0.1</v>
          </cell>
          <cell r="C3430">
            <v>-0.1</v>
          </cell>
          <cell r="D3430">
            <v>0.1</v>
          </cell>
          <cell r="E3430">
            <v>-0.1</v>
          </cell>
          <cell r="F3430">
            <v>0.05</v>
          </cell>
          <cell r="G3430">
            <v>-0.05</v>
          </cell>
          <cell r="H3430">
            <v>0.1</v>
          </cell>
          <cell r="I3430">
            <v>0</v>
          </cell>
          <cell r="J3430" t="str">
            <v>NIL</v>
          </cell>
          <cell r="K3430" t="str">
            <v>NIL</v>
          </cell>
          <cell r="L3430">
            <v>0.1</v>
          </cell>
          <cell r="M3430">
            <v>-0.1</v>
          </cell>
          <cell r="N3430">
            <v>0.1</v>
          </cell>
          <cell r="O3430">
            <v>-0.1</v>
          </cell>
          <cell r="P3430">
            <v>0.05</v>
          </cell>
          <cell r="Q3430">
            <v>-0.05</v>
          </cell>
          <cell r="R3430">
            <v>0.2</v>
          </cell>
          <cell r="S3430">
            <v>-0.2</v>
          </cell>
          <cell r="T3430">
            <v>0.05</v>
          </cell>
          <cell r="U3430">
            <v>-0.05</v>
          </cell>
          <cell r="V3430">
            <v>0.05</v>
          </cell>
          <cell r="W3430">
            <v>-0.05</v>
          </cell>
          <cell r="X3430">
            <v>0.05</v>
          </cell>
          <cell r="Y3430">
            <v>-0.05</v>
          </cell>
          <cell r="Z3430">
            <v>0.05</v>
          </cell>
          <cell r="AA3430">
            <v>-0.05</v>
          </cell>
          <cell r="AB3430" t="str">
            <v>NIL</v>
          </cell>
          <cell r="AC3430" t="str">
            <v>NIL</v>
          </cell>
          <cell r="AD3430" t="str">
            <v>NIL</v>
          </cell>
          <cell r="AE3430" t="str">
            <v>NIL</v>
          </cell>
          <cell r="AF3430" t="str">
            <v>NIL</v>
          </cell>
          <cell r="AG3430" t="str">
            <v>NIL</v>
          </cell>
        </row>
        <row r="3431">
          <cell r="A3431" t="str">
            <v>22-020AN-1</v>
          </cell>
          <cell r="B3431">
            <v>0.1</v>
          </cell>
          <cell r="C3431">
            <v>-0.1</v>
          </cell>
          <cell r="D3431">
            <v>0.1</v>
          </cell>
          <cell r="E3431">
            <v>-0.1</v>
          </cell>
          <cell r="F3431">
            <v>0.05</v>
          </cell>
          <cell r="G3431">
            <v>-0.05</v>
          </cell>
          <cell r="H3431">
            <v>0.1</v>
          </cell>
          <cell r="I3431">
            <v>0</v>
          </cell>
          <cell r="J3431" t="str">
            <v>NIL</v>
          </cell>
          <cell r="K3431" t="str">
            <v>NIL</v>
          </cell>
          <cell r="L3431">
            <v>0.1</v>
          </cell>
          <cell r="M3431">
            <v>-0.1</v>
          </cell>
          <cell r="N3431">
            <v>0.1</v>
          </cell>
          <cell r="O3431">
            <v>-0.1</v>
          </cell>
          <cell r="P3431">
            <v>0.05</v>
          </cell>
          <cell r="Q3431">
            <v>-0.05</v>
          </cell>
          <cell r="R3431">
            <v>0.2</v>
          </cell>
          <cell r="S3431">
            <v>-0.2</v>
          </cell>
          <cell r="T3431">
            <v>0.05</v>
          </cell>
          <cell r="U3431">
            <v>-0.05</v>
          </cell>
          <cell r="V3431">
            <v>0.05</v>
          </cell>
          <cell r="W3431">
            <v>-0.05</v>
          </cell>
          <cell r="X3431">
            <v>0.05</v>
          </cell>
          <cell r="Y3431">
            <v>-0.05</v>
          </cell>
          <cell r="Z3431">
            <v>0.05</v>
          </cell>
          <cell r="AA3431">
            <v>-0.05</v>
          </cell>
          <cell r="AB3431" t="str">
            <v>NIL</v>
          </cell>
          <cell r="AC3431" t="str">
            <v>NIL</v>
          </cell>
          <cell r="AD3431" t="str">
            <v>NIL</v>
          </cell>
          <cell r="AE3431" t="str">
            <v>NIL</v>
          </cell>
          <cell r="AF3431" t="str">
            <v>NIL</v>
          </cell>
          <cell r="AG3431" t="str">
            <v>NIL</v>
          </cell>
        </row>
        <row r="3432">
          <cell r="A3432" t="str">
            <v>22-021</v>
          </cell>
          <cell r="B3432">
            <v>0.2</v>
          </cell>
          <cell r="C3432">
            <v>-0.2</v>
          </cell>
          <cell r="D3432">
            <v>0.1</v>
          </cell>
          <cell r="E3432">
            <v>-0.1</v>
          </cell>
          <cell r="F3432">
            <v>0.05</v>
          </cell>
          <cell r="G3432">
            <v>-0.05</v>
          </cell>
          <cell r="H3432">
            <v>0.1</v>
          </cell>
          <cell r="I3432">
            <v>0</v>
          </cell>
          <cell r="J3432">
            <v>0.1</v>
          </cell>
          <cell r="K3432">
            <v>-0.1</v>
          </cell>
          <cell r="L3432">
            <v>0.05</v>
          </cell>
          <cell r="M3432">
            <v>-0.05</v>
          </cell>
          <cell r="N3432">
            <v>0.1</v>
          </cell>
          <cell r="O3432">
            <v>-0.1</v>
          </cell>
          <cell r="P3432">
            <v>0.05</v>
          </cell>
          <cell r="Q3432">
            <v>-0.05</v>
          </cell>
          <cell r="R3432">
            <v>0.2</v>
          </cell>
          <cell r="S3432">
            <v>-0.2</v>
          </cell>
          <cell r="T3432">
            <v>0.05</v>
          </cell>
          <cell r="U3432">
            <v>-0.05</v>
          </cell>
          <cell r="V3432">
            <v>0.1</v>
          </cell>
          <cell r="W3432">
            <v>-0.1</v>
          </cell>
          <cell r="X3432">
            <v>0.1</v>
          </cell>
          <cell r="Y3432">
            <v>-0.1</v>
          </cell>
          <cell r="Z3432">
            <v>0.1</v>
          </cell>
          <cell r="AA3432">
            <v>-0.1</v>
          </cell>
          <cell r="AB3432">
            <v>0.1</v>
          </cell>
          <cell r="AC3432">
            <v>-0.1</v>
          </cell>
          <cell r="AD3432">
            <v>0.1</v>
          </cell>
          <cell r="AE3432">
            <v>-0.1</v>
          </cell>
          <cell r="AF3432" t="str">
            <v>NIL</v>
          </cell>
          <cell r="AG3432" t="str">
            <v>NIL</v>
          </cell>
        </row>
        <row r="3433">
          <cell r="A3433" t="str">
            <v>22-021A</v>
          </cell>
          <cell r="B3433">
            <v>0.3</v>
          </cell>
          <cell r="C3433">
            <v>-0.3</v>
          </cell>
          <cell r="D3433">
            <v>0.1</v>
          </cell>
          <cell r="E3433">
            <v>-0.1</v>
          </cell>
          <cell r="F3433">
            <v>0.05</v>
          </cell>
          <cell r="G3433">
            <v>-0.05</v>
          </cell>
          <cell r="H3433">
            <v>0.1</v>
          </cell>
          <cell r="I3433">
            <v>0</v>
          </cell>
          <cell r="J3433">
            <v>0.1</v>
          </cell>
          <cell r="K3433">
            <v>-0.1</v>
          </cell>
          <cell r="L3433">
            <v>0.1</v>
          </cell>
          <cell r="M3433">
            <v>-0.1</v>
          </cell>
          <cell r="N3433">
            <v>0.1</v>
          </cell>
          <cell r="O3433">
            <v>-0.1</v>
          </cell>
          <cell r="P3433">
            <v>0.05</v>
          </cell>
          <cell r="Q3433">
            <v>-0.05</v>
          </cell>
          <cell r="R3433">
            <v>0.2</v>
          </cell>
          <cell r="S3433">
            <v>-0.2</v>
          </cell>
          <cell r="T3433">
            <v>0.05</v>
          </cell>
          <cell r="U3433">
            <v>-0.05</v>
          </cell>
          <cell r="V3433">
            <v>0.05</v>
          </cell>
          <cell r="W3433">
            <v>-0.05</v>
          </cell>
          <cell r="X3433">
            <v>0.05</v>
          </cell>
          <cell r="Y3433">
            <v>-0.05</v>
          </cell>
          <cell r="Z3433">
            <v>0.05</v>
          </cell>
          <cell r="AA3433">
            <v>-0.05</v>
          </cell>
          <cell r="AB3433" t="str">
            <v>NIL</v>
          </cell>
          <cell r="AC3433" t="str">
            <v>NIL</v>
          </cell>
          <cell r="AD3433" t="str">
            <v>NIL</v>
          </cell>
          <cell r="AE3433" t="str">
            <v>NIL</v>
          </cell>
          <cell r="AF3433" t="str">
            <v>NIL</v>
          </cell>
          <cell r="AG3433" t="str">
            <v>NIL</v>
          </cell>
        </row>
        <row r="3434">
          <cell r="A3434" t="str">
            <v>22-021A-C</v>
          </cell>
          <cell r="B3434">
            <v>0.3</v>
          </cell>
          <cell r="C3434">
            <v>-0.3</v>
          </cell>
          <cell r="D3434">
            <v>0.1</v>
          </cell>
          <cell r="E3434">
            <v>-0.1</v>
          </cell>
          <cell r="F3434">
            <v>0.05</v>
          </cell>
          <cell r="G3434">
            <v>-0.05</v>
          </cell>
          <cell r="H3434">
            <v>0.1</v>
          </cell>
          <cell r="I3434">
            <v>0</v>
          </cell>
          <cell r="J3434">
            <v>0.1</v>
          </cell>
          <cell r="K3434">
            <v>-0.1</v>
          </cell>
          <cell r="L3434">
            <v>0.1</v>
          </cell>
          <cell r="M3434">
            <v>-0.1</v>
          </cell>
          <cell r="N3434">
            <v>0.1</v>
          </cell>
          <cell r="O3434">
            <v>-0.1</v>
          </cell>
          <cell r="P3434">
            <v>0.05</v>
          </cell>
          <cell r="Q3434">
            <v>-0.05</v>
          </cell>
          <cell r="R3434">
            <v>0.2</v>
          </cell>
          <cell r="S3434">
            <v>-0.2</v>
          </cell>
          <cell r="T3434">
            <v>0.05</v>
          </cell>
          <cell r="U3434">
            <v>-0.05</v>
          </cell>
          <cell r="V3434">
            <v>0.1</v>
          </cell>
          <cell r="W3434">
            <v>-0.1</v>
          </cell>
          <cell r="X3434">
            <v>0.1</v>
          </cell>
          <cell r="Y3434">
            <v>-0.1</v>
          </cell>
          <cell r="Z3434">
            <v>0.1</v>
          </cell>
          <cell r="AA3434">
            <v>-0.1</v>
          </cell>
          <cell r="AB3434" t="str">
            <v>NIL</v>
          </cell>
          <cell r="AC3434" t="str">
            <v>NIL</v>
          </cell>
          <cell r="AD3434" t="str">
            <v>NIL</v>
          </cell>
          <cell r="AE3434" t="str">
            <v>NIL</v>
          </cell>
          <cell r="AF3434" t="str">
            <v>NIL</v>
          </cell>
          <cell r="AG3434" t="str">
            <v>NIL</v>
          </cell>
        </row>
        <row r="3435">
          <cell r="A3435" t="str">
            <v>22-022A</v>
          </cell>
          <cell r="B3435">
            <v>0.2</v>
          </cell>
          <cell r="C3435">
            <v>-0.2</v>
          </cell>
          <cell r="D3435">
            <v>0.1</v>
          </cell>
          <cell r="E3435">
            <v>-0.1</v>
          </cell>
          <cell r="F3435">
            <v>0.05</v>
          </cell>
          <cell r="G3435">
            <v>-0.05</v>
          </cell>
          <cell r="H3435">
            <v>0.1</v>
          </cell>
          <cell r="I3435">
            <v>0</v>
          </cell>
          <cell r="J3435">
            <v>0.1</v>
          </cell>
          <cell r="K3435">
            <v>-0.1</v>
          </cell>
          <cell r="L3435">
            <v>0.05</v>
          </cell>
          <cell r="M3435">
            <v>-0.05</v>
          </cell>
          <cell r="N3435">
            <v>0.1</v>
          </cell>
          <cell r="O3435">
            <v>-0.1</v>
          </cell>
          <cell r="P3435">
            <v>0.05</v>
          </cell>
          <cell r="Q3435">
            <v>-0.05</v>
          </cell>
          <cell r="R3435">
            <v>0.2</v>
          </cell>
          <cell r="S3435">
            <v>-0.2</v>
          </cell>
          <cell r="T3435">
            <v>0.05</v>
          </cell>
          <cell r="U3435">
            <v>-0.05</v>
          </cell>
          <cell r="V3435">
            <v>0.1</v>
          </cell>
          <cell r="W3435">
            <v>-0.1</v>
          </cell>
          <cell r="X3435">
            <v>0.1</v>
          </cell>
          <cell r="Y3435">
            <v>-0.1</v>
          </cell>
          <cell r="Z3435">
            <v>0.1</v>
          </cell>
          <cell r="AA3435">
            <v>-0.1</v>
          </cell>
          <cell r="AB3435" t="str">
            <v>NIL</v>
          </cell>
          <cell r="AC3435" t="str">
            <v>NIL</v>
          </cell>
          <cell r="AD3435" t="str">
            <v>NIL</v>
          </cell>
          <cell r="AE3435" t="str">
            <v>NIL</v>
          </cell>
          <cell r="AF3435" t="str">
            <v>NIL</v>
          </cell>
          <cell r="AG3435" t="str">
            <v>NIL</v>
          </cell>
        </row>
        <row r="3436">
          <cell r="A3436" t="str">
            <v>22-022A-1</v>
          </cell>
          <cell r="B3436">
            <v>0.2</v>
          </cell>
          <cell r="C3436">
            <v>-0.2</v>
          </cell>
          <cell r="D3436">
            <v>0.1</v>
          </cell>
          <cell r="E3436">
            <v>-0.1</v>
          </cell>
          <cell r="F3436">
            <v>0.05</v>
          </cell>
          <cell r="G3436">
            <v>-0.05</v>
          </cell>
          <cell r="H3436">
            <v>0.1</v>
          </cell>
          <cell r="I3436">
            <v>0</v>
          </cell>
          <cell r="J3436">
            <v>0.1</v>
          </cell>
          <cell r="K3436">
            <v>-0.1</v>
          </cell>
          <cell r="L3436">
            <v>0.05</v>
          </cell>
          <cell r="M3436">
            <v>-0.05</v>
          </cell>
          <cell r="N3436">
            <v>0.1</v>
          </cell>
          <cell r="O3436">
            <v>-0.1</v>
          </cell>
          <cell r="P3436">
            <v>0.05</v>
          </cell>
          <cell r="Q3436">
            <v>-0.05</v>
          </cell>
          <cell r="R3436">
            <v>0.2</v>
          </cell>
          <cell r="S3436">
            <v>-0.2</v>
          </cell>
          <cell r="T3436">
            <v>0.05</v>
          </cell>
          <cell r="U3436">
            <v>-0.05</v>
          </cell>
          <cell r="V3436">
            <v>0.1</v>
          </cell>
          <cell r="W3436">
            <v>-0.1</v>
          </cell>
          <cell r="X3436">
            <v>0.1</v>
          </cell>
          <cell r="Y3436">
            <v>-0.1</v>
          </cell>
          <cell r="Z3436">
            <v>0.1</v>
          </cell>
          <cell r="AA3436">
            <v>-0.1</v>
          </cell>
          <cell r="AB3436" t="str">
            <v>NIL</v>
          </cell>
          <cell r="AC3436" t="str">
            <v>NIL</v>
          </cell>
          <cell r="AD3436" t="str">
            <v>NIL</v>
          </cell>
          <cell r="AE3436" t="str">
            <v>NIL</v>
          </cell>
          <cell r="AF3436" t="str">
            <v>NIL</v>
          </cell>
          <cell r="AG3436" t="str">
            <v>NIL</v>
          </cell>
        </row>
        <row r="3437">
          <cell r="A3437" t="str">
            <v>22-023</v>
          </cell>
          <cell r="B3437">
            <v>0.2</v>
          </cell>
          <cell r="C3437">
            <v>-0.2</v>
          </cell>
          <cell r="D3437">
            <v>0.1</v>
          </cell>
          <cell r="E3437">
            <v>-0.1</v>
          </cell>
          <cell r="F3437">
            <v>0.05</v>
          </cell>
          <cell r="G3437">
            <v>-0.05</v>
          </cell>
          <cell r="H3437">
            <v>0.1</v>
          </cell>
          <cell r="I3437">
            <v>0</v>
          </cell>
          <cell r="J3437">
            <v>0.1</v>
          </cell>
          <cell r="K3437">
            <v>-0.1</v>
          </cell>
          <cell r="L3437">
            <v>0.05</v>
          </cell>
          <cell r="M3437">
            <v>-0.05</v>
          </cell>
          <cell r="N3437">
            <v>0.1</v>
          </cell>
          <cell r="O3437">
            <v>-0.1</v>
          </cell>
          <cell r="P3437">
            <v>0.05</v>
          </cell>
          <cell r="Q3437">
            <v>-0.05</v>
          </cell>
          <cell r="R3437">
            <v>0.2</v>
          </cell>
          <cell r="S3437">
            <v>-0.2</v>
          </cell>
          <cell r="T3437">
            <v>0.05</v>
          </cell>
          <cell r="U3437">
            <v>-0.05</v>
          </cell>
          <cell r="V3437">
            <v>0.1</v>
          </cell>
          <cell r="W3437">
            <v>-0.1</v>
          </cell>
          <cell r="X3437">
            <v>0.1</v>
          </cell>
          <cell r="Y3437">
            <v>-0.1</v>
          </cell>
          <cell r="Z3437">
            <v>0.1</v>
          </cell>
          <cell r="AA3437">
            <v>-0.1</v>
          </cell>
          <cell r="AB3437">
            <v>0.1</v>
          </cell>
          <cell r="AC3437">
            <v>-0.1</v>
          </cell>
          <cell r="AD3437">
            <v>0.1</v>
          </cell>
          <cell r="AE3437">
            <v>-0.1</v>
          </cell>
          <cell r="AF3437">
            <v>0.1</v>
          </cell>
          <cell r="AG3437">
            <v>-0.1</v>
          </cell>
        </row>
        <row r="3438">
          <cell r="A3438" t="str">
            <v>22-023A</v>
          </cell>
          <cell r="B3438">
            <v>0.2</v>
          </cell>
          <cell r="C3438">
            <v>-0.2</v>
          </cell>
          <cell r="D3438">
            <v>0.1</v>
          </cell>
          <cell r="E3438">
            <v>-0.1</v>
          </cell>
          <cell r="F3438">
            <v>0.05</v>
          </cell>
          <cell r="G3438">
            <v>-0.05</v>
          </cell>
          <cell r="H3438">
            <v>0.1</v>
          </cell>
          <cell r="I3438">
            <v>-0.1</v>
          </cell>
          <cell r="J3438">
            <v>0.1</v>
          </cell>
          <cell r="K3438">
            <v>-0.1</v>
          </cell>
          <cell r="L3438">
            <v>0.1</v>
          </cell>
          <cell r="M3438">
            <v>-0.1</v>
          </cell>
          <cell r="N3438">
            <v>0.1</v>
          </cell>
          <cell r="O3438">
            <v>-0.1</v>
          </cell>
          <cell r="P3438">
            <v>0.05</v>
          </cell>
          <cell r="Q3438">
            <v>-0.05</v>
          </cell>
          <cell r="R3438">
            <v>0.2</v>
          </cell>
          <cell r="S3438">
            <v>-0.2</v>
          </cell>
          <cell r="T3438">
            <v>0.05</v>
          </cell>
          <cell r="U3438">
            <v>-0.05</v>
          </cell>
          <cell r="V3438">
            <v>0.1</v>
          </cell>
          <cell r="W3438">
            <v>-0.1</v>
          </cell>
          <cell r="X3438">
            <v>0.1</v>
          </cell>
          <cell r="Y3438">
            <v>-0.1</v>
          </cell>
          <cell r="Z3438">
            <v>0.1</v>
          </cell>
          <cell r="AA3438">
            <v>-0.1</v>
          </cell>
          <cell r="AB3438" t="str">
            <v>NIL</v>
          </cell>
          <cell r="AC3438" t="str">
            <v>NIL</v>
          </cell>
          <cell r="AD3438" t="str">
            <v>NIL</v>
          </cell>
          <cell r="AE3438" t="str">
            <v>NIL</v>
          </cell>
          <cell r="AF3438" t="str">
            <v>NIL</v>
          </cell>
          <cell r="AG3438" t="str">
            <v>NIL</v>
          </cell>
        </row>
        <row r="3439">
          <cell r="A3439" t="str">
            <v>22-023N</v>
          </cell>
          <cell r="B3439">
            <v>0.2</v>
          </cell>
          <cell r="C3439">
            <v>-0.2</v>
          </cell>
          <cell r="D3439">
            <v>0.1</v>
          </cell>
          <cell r="E3439">
            <v>-0.1</v>
          </cell>
          <cell r="F3439">
            <v>0.05</v>
          </cell>
          <cell r="G3439">
            <v>-0.05</v>
          </cell>
          <cell r="H3439">
            <v>0.1</v>
          </cell>
          <cell r="I3439">
            <v>0</v>
          </cell>
          <cell r="J3439" t="str">
            <v>NIL</v>
          </cell>
          <cell r="K3439" t="str">
            <v>NIL</v>
          </cell>
          <cell r="L3439">
            <v>0.05</v>
          </cell>
          <cell r="M3439">
            <v>-0.05</v>
          </cell>
          <cell r="N3439">
            <v>0.1</v>
          </cell>
          <cell r="O3439">
            <v>-0.1</v>
          </cell>
          <cell r="P3439">
            <v>0.05</v>
          </cell>
          <cell r="Q3439">
            <v>-0.05</v>
          </cell>
          <cell r="R3439">
            <v>0.2</v>
          </cell>
          <cell r="S3439">
            <v>-0.2</v>
          </cell>
          <cell r="T3439">
            <v>0.05</v>
          </cell>
          <cell r="U3439">
            <v>-0.05</v>
          </cell>
          <cell r="V3439">
            <v>0.1</v>
          </cell>
          <cell r="W3439">
            <v>-0.1</v>
          </cell>
          <cell r="X3439">
            <v>0.1</v>
          </cell>
          <cell r="Y3439">
            <v>-0.1</v>
          </cell>
          <cell r="Z3439">
            <v>0.1</v>
          </cell>
          <cell r="AA3439">
            <v>-0.1</v>
          </cell>
          <cell r="AB3439">
            <v>0.1</v>
          </cell>
          <cell r="AC3439">
            <v>-0.1</v>
          </cell>
          <cell r="AD3439">
            <v>0.1</v>
          </cell>
          <cell r="AE3439">
            <v>-0.1</v>
          </cell>
          <cell r="AF3439">
            <v>0.1</v>
          </cell>
          <cell r="AG3439">
            <v>-0.1</v>
          </cell>
        </row>
        <row r="3440">
          <cell r="A3440" t="str">
            <v>22-024AN</v>
          </cell>
          <cell r="B3440">
            <v>0.1</v>
          </cell>
          <cell r="C3440">
            <v>-0.1</v>
          </cell>
          <cell r="D3440">
            <v>0.1</v>
          </cell>
          <cell r="E3440">
            <v>-0.1</v>
          </cell>
          <cell r="F3440">
            <v>0.05</v>
          </cell>
          <cell r="G3440">
            <v>-0.05</v>
          </cell>
          <cell r="H3440">
            <v>0.1</v>
          </cell>
          <cell r="I3440">
            <v>0</v>
          </cell>
          <cell r="J3440" t="str">
            <v>NIL</v>
          </cell>
          <cell r="K3440" t="str">
            <v>NIL</v>
          </cell>
          <cell r="L3440">
            <v>0.1</v>
          </cell>
          <cell r="M3440">
            <v>-0.1</v>
          </cell>
          <cell r="N3440">
            <v>0.1</v>
          </cell>
          <cell r="O3440">
            <v>-0.1</v>
          </cell>
          <cell r="P3440">
            <v>0.05</v>
          </cell>
          <cell r="Q3440">
            <v>-0.05</v>
          </cell>
          <cell r="R3440">
            <v>0.2</v>
          </cell>
          <cell r="S3440">
            <v>-0.2</v>
          </cell>
          <cell r="T3440">
            <v>0.05</v>
          </cell>
          <cell r="U3440">
            <v>-0.05</v>
          </cell>
          <cell r="V3440">
            <v>0.05</v>
          </cell>
          <cell r="W3440">
            <v>-0.05</v>
          </cell>
          <cell r="X3440">
            <v>0.05</v>
          </cell>
          <cell r="Y3440">
            <v>-0.05</v>
          </cell>
          <cell r="Z3440">
            <v>0.05</v>
          </cell>
          <cell r="AA3440">
            <v>-0.05</v>
          </cell>
          <cell r="AB3440" t="str">
            <v>NIL</v>
          </cell>
          <cell r="AC3440" t="str">
            <v>NIL</v>
          </cell>
          <cell r="AD3440" t="str">
            <v>NIL</v>
          </cell>
          <cell r="AE3440" t="str">
            <v>NIL</v>
          </cell>
          <cell r="AF3440" t="str">
            <v>NIL</v>
          </cell>
          <cell r="AG3440" t="str">
            <v>NIL</v>
          </cell>
        </row>
        <row r="3441">
          <cell r="A3441" t="str">
            <v>22-025</v>
          </cell>
          <cell r="B3441">
            <v>0.2</v>
          </cell>
          <cell r="C3441">
            <v>-0.2</v>
          </cell>
          <cell r="D3441">
            <v>0.1</v>
          </cell>
          <cell r="E3441">
            <v>-0.1</v>
          </cell>
          <cell r="F3441">
            <v>0.05</v>
          </cell>
          <cell r="G3441">
            <v>-0.05</v>
          </cell>
          <cell r="H3441">
            <v>0.1</v>
          </cell>
          <cell r="I3441">
            <v>0</v>
          </cell>
          <cell r="J3441">
            <v>0.1</v>
          </cell>
          <cell r="K3441">
            <v>-0.1</v>
          </cell>
          <cell r="L3441">
            <v>0.05</v>
          </cell>
          <cell r="M3441">
            <v>-0.05</v>
          </cell>
          <cell r="N3441">
            <v>0.1</v>
          </cell>
          <cell r="O3441">
            <v>-0.1</v>
          </cell>
          <cell r="P3441">
            <v>0.05</v>
          </cell>
          <cell r="Q3441">
            <v>-0.05</v>
          </cell>
          <cell r="R3441">
            <v>0.2</v>
          </cell>
          <cell r="S3441">
            <v>-0.2</v>
          </cell>
          <cell r="T3441">
            <v>0.05</v>
          </cell>
          <cell r="U3441">
            <v>-0.05</v>
          </cell>
          <cell r="V3441">
            <v>0.1</v>
          </cell>
          <cell r="W3441">
            <v>-0.1</v>
          </cell>
          <cell r="X3441">
            <v>0.1</v>
          </cell>
          <cell r="Y3441">
            <v>-0.1</v>
          </cell>
          <cell r="Z3441">
            <v>0.1</v>
          </cell>
          <cell r="AA3441">
            <v>-0.1</v>
          </cell>
          <cell r="AB3441">
            <v>0.1</v>
          </cell>
          <cell r="AC3441">
            <v>-0.1</v>
          </cell>
          <cell r="AD3441">
            <v>0.1</v>
          </cell>
          <cell r="AE3441">
            <v>-0.1</v>
          </cell>
          <cell r="AF3441" t="str">
            <v>NIL</v>
          </cell>
          <cell r="AG3441" t="str">
            <v>NIL</v>
          </cell>
        </row>
        <row r="3442">
          <cell r="A3442" t="str">
            <v>22-025A</v>
          </cell>
          <cell r="B3442">
            <v>0.1</v>
          </cell>
          <cell r="C3442">
            <v>-0.1</v>
          </cell>
          <cell r="D3442">
            <v>0.1</v>
          </cell>
          <cell r="E3442">
            <v>-0.1</v>
          </cell>
          <cell r="F3442">
            <v>0.05</v>
          </cell>
          <cell r="G3442">
            <v>-0.05</v>
          </cell>
          <cell r="H3442">
            <v>0.1</v>
          </cell>
          <cell r="I3442">
            <v>0</v>
          </cell>
          <cell r="J3442">
            <v>0.1</v>
          </cell>
          <cell r="K3442">
            <v>-0.1</v>
          </cell>
          <cell r="L3442">
            <v>0.1</v>
          </cell>
          <cell r="M3442">
            <v>-0.1</v>
          </cell>
          <cell r="N3442">
            <v>0.1</v>
          </cell>
          <cell r="O3442">
            <v>-0.1</v>
          </cell>
          <cell r="P3442">
            <v>0.05</v>
          </cell>
          <cell r="Q3442">
            <v>-0.05</v>
          </cell>
          <cell r="R3442">
            <v>0.2</v>
          </cell>
          <cell r="S3442">
            <v>-0.2</v>
          </cell>
          <cell r="T3442">
            <v>0.05</v>
          </cell>
          <cell r="U3442">
            <v>-0.05</v>
          </cell>
          <cell r="V3442">
            <v>0.05</v>
          </cell>
          <cell r="W3442">
            <v>-0.05</v>
          </cell>
          <cell r="X3442">
            <v>0.05</v>
          </cell>
          <cell r="Y3442">
            <v>-0.05</v>
          </cell>
          <cell r="Z3442">
            <v>0.05</v>
          </cell>
          <cell r="AA3442">
            <v>-0.05</v>
          </cell>
          <cell r="AB3442" t="str">
            <v>NIL</v>
          </cell>
          <cell r="AC3442" t="str">
            <v>NIL</v>
          </cell>
          <cell r="AD3442" t="str">
            <v>NIL</v>
          </cell>
          <cell r="AE3442" t="str">
            <v>NIL</v>
          </cell>
          <cell r="AF3442" t="str">
            <v>NIL</v>
          </cell>
          <cell r="AG3442" t="str">
            <v>NIL</v>
          </cell>
        </row>
        <row r="3443">
          <cell r="A3443" t="str">
            <v>22-025A-C</v>
          </cell>
          <cell r="B3443">
            <v>0.1</v>
          </cell>
          <cell r="C3443">
            <v>-0.1</v>
          </cell>
          <cell r="D3443">
            <v>0.1</v>
          </cell>
          <cell r="E3443">
            <v>-0.1</v>
          </cell>
          <cell r="F3443">
            <v>0.05</v>
          </cell>
          <cell r="G3443">
            <v>-0.05</v>
          </cell>
          <cell r="H3443">
            <v>0.1</v>
          </cell>
          <cell r="I3443">
            <v>0</v>
          </cell>
          <cell r="J3443">
            <v>0.1</v>
          </cell>
          <cell r="K3443">
            <v>-0.1</v>
          </cell>
          <cell r="L3443">
            <v>0.1</v>
          </cell>
          <cell r="M3443">
            <v>-0.1</v>
          </cell>
          <cell r="N3443">
            <v>0.1</v>
          </cell>
          <cell r="O3443">
            <v>-0.1</v>
          </cell>
          <cell r="P3443">
            <v>0.05</v>
          </cell>
          <cell r="Q3443">
            <v>-0.05</v>
          </cell>
          <cell r="R3443">
            <v>0.2</v>
          </cell>
          <cell r="S3443">
            <v>-0.2</v>
          </cell>
          <cell r="T3443">
            <v>0.05</v>
          </cell>
          <cell r="U3443">
            <v>-0.05</v>
          </cell>
          <cell r="V3443">
            <v>0.05</v>
          </cell>
          <cell r="W3443">
            <v>-0.05</v>
          </cell>
          <cell r="X3443">
            <v>0.05</v>
          </cell>
          <cell r="Y3443">
            <v>-0.05</v>
          </cell>
          <cell r="Z3443">
            <v>0.05</v>
          </cell>
          <cell r="AA3443">
            <v>-0.05</v>
          </cell>
          <cell r="AB3443" t="str">
            <v>NIL</v>
          </cell>
          <cell r="AC3443" t="str">
            <v>NIL</v>
          </cell>
          <cell r="AD3443" t="str">
            <v>NIL</v>
          </cell>
          <cell r="AE3443" t="str">
            <v>NIL</v>
          </cell>
          <cell r="AF3443" t="str">
            <v>NIL</v>
          </cell>
          <cell r="AG3443" t="str">
            <v>NIL</v>
          </cell>
        </row>
        <row r="3444">
          <cell r="A3444" t="str">
            <v>22-026A</v>
          </cell>
          <cell r="B3444">
            <v>0.1</v>
          </cell>
          <cell r="C3444">
            <v>-0.1</v>
          </cell>
          <cell r="D3444">
            <v>0.1</v>
          </cell>
          <cell r="E3444">
            <v>-0.1</v>
          </cell>
          <cell r="F3444">
            <v>0.05</v>
          </cell>
          <cell r="G3444">
            <v>-0.05</v>
          </cell>
          <cell r="H3444">
            <v>0.1</v>
          </cell>
          <cell r="I3444">
            <v>0</v>
          </cell>
          <cell r="J3444">
            <v>0.1</v>
          </cell>
          <cell r="K3444">
            <v>-0.1</v>
          </cell>
          <cell r="L3444">
            <v>0.1</v>
          </cell>
          <cell r="M3444">
            <v>-0.1</v>
          </cell>
          <cell r="N3444">
            <v>0.1</v>
          </cell>
          <cell r="O3444">
            <v>-0.1</v>
          </cell>
          <cell r="P3444">
            <v>0.05</v>
          </cell>
          <cell r="Q3444">
            <v>-0.05</v>
          </cell>
          <cell r="R3444">
            <v>0.2</v>
          </cell>
          <cell r="S3444">
            <v>-0.2</v>
          </cell>
          <cell r="T3444">
            <v>0.05</v>
          </cell>
          <cell r="U3444">
            <v>-0.05</v>
          </cell>
          <cell r="V3444">
            <v>0.05</v>
          </cell>
          <cell r="W3444">
            <v>-0.05</v>
          </cell>
          <cell r="X3444">
            <v>0.05</v>
          </cell>
          <cell r="Y3444">
            <v>-0.05</v>
          </cell>
          <cell r="Z3444">
            <v>0.05</v>
          </cell>
          <cell r="AA3444">
            <v>-0.05</v>
          </cell>
          <cell r="AB3444" t="str">
            <v>NIL</v>
          </cell>
          <cell r="AC3444" t="str">
            <v>NIL</v>
          </cell>
          <cell r="AD3444" t="str">
            <v>NIL</v>
          </cell>
          <cell r="AE3444" t="str">
            <v>NIL</v>
          </cell>
          <cell r="AF3444" t="str">
            <v>NIL</v>
          </cell>
          <cell r="AG3444" t="str">
            <v>NIL</v>
          </cell>
        </row>
        <row r="3445">
          <cell r="A3445" t="str">
            <v>22-027A</v>
          </cell>
          <cell r="B3445">
            <v>0.3</v>
          </cell>
          <cell r="C3445">
            <v>-0.3</v>
          </cell>
          <cell r="D3445">
            <v>0.1</v>
          </cell>
          <cell r="E3445">
            <v>-0.1</v>
          </cell>
          <cell r="F3445">
            <v>0.1</v>
          </cell>
          <cell r="G3445">
            <v>-0.1</v>
          </cell>
          <cell r="H3445">
            <v>0.1</v>
          </cell>
          <cell r="I3445">
            <v>0</v>
          </cell>
          <cell r="J3445">
            <v>0.1</v>
          </cell>
          <cell r="K3445">
            <v>-0.1</v>
          </cell>
          <cell r="L3445">
            <v>0.1</v>
          </cell>
          <cell r="M3445">
            <v>-0.1</v>
          </cell>
          <cell r="N3445">
            <v>0.1</v>
          </cell>
          <cell r="O3445">
            <v>-0.1</v>
          </cell>
          <cell r="P3445">
            <v>0.1</v>
          </cell>
          <cell r="Q3445">
            <v>-0.1</v>
          </cell>
          <cell r="R3445">
            <v>0.2</v>
          </cell>
          <cell r="S3445">
            <v>-0.2</v>
          </cell>
          <cell r="T3445">
            <v>0.05</v>
          </cell>
          <cell r="U3445">
            <v>-0.05</v>
          </cell>
          <cell r="V3445">
            <v>0.05</v>
          </cell>
          <cell r="W3445">
            <v>-0.05</v>
          </cell>
          <cell r="X3445">
            <v>0.05</v>
          </cell>
          <cell r="Y3445">
            <v>-0.05</v>
          </cell>
          <cell r="Z3445">
            <v>0.05</v>
          </cell>
          <cell r="AA3445">
            <v>-0.05</v>
          </cell>
          <cell r="AB3445" t="str">
            <v>NIL</v>
          </cell>
          <cell r="AC3445" t="str">
            <v>NIL</v>
          </cell>
          <cell r="AD3445" t="str">
            <v>NIL</v>
          </cell>
          <cell r="AE3445" t="str">
            <v>NIL</v>
          </cell>
          <cell r="AF3445" t="str">
            <v>NIL</v>
          </cell>
          <cell r="AG3445" t="str">
            <v>NIL</v>
          </cell>
        </row>
        <row r="3446">
          <cell r="A3446" t="str">
            <v>22-027A-1</v>
          </cell>
          <cell r="B3446">
            <v>0.3</v>
          </cell>
          <cell r="C3446">
            <v>-0.3</v>
          </cell>
          <cell r="D3446">
            <v>0.1</v>
          </cell>
          <cell r="E3446">
            <v>-0.1</v>
          </cell>
          <cell r="F3446">
            <v>0.1</v>
          </cell>
          <cell r="G3446">
            <v>-0.1</v>
          </cell>
          <cell r="H3446">
            <v>0.1</v>
          </cell>
          <cell r="I3446">
            <v>0</v>
          </cell>
          <cell r="J3446">
            <v>0.1</v>
          </cell>
          <cell r="K3446">
            <v>-0.1</v>
          </cell>
          <cell r="L3446">
            <v>0.1</v>
          </cell>
          <cell r="M3446">
            <v>-0.1</v>
          </cell>
          <cell r="N3446">
            <v>0.1</v>
          </cell>
          <cell r="O3446">
            <v>-0.1</v>
          </cell>
          <cell r="P3446">
            <v>0.1</v>
          </cell>
          <cell r="Q3446">
            <v>-0.1</v>
          </cell>
          <cell r="R3446">
            <v>0.2</v>
          </cell>
          <cell r="S3446">
            <v>-0.2</v>
          </cell>
          <cell r="T3446">
            <v>0.05</v>
          </cell>
          <cell r="U3446">
            <v>-0.05</v>
          </cell>
          <cell r="V3446">
            <v>0.05</v>
          </cell>
          <cell r="W3446">
            <v>-0.05</v>
          </cell>
          <cell r="X3446">
            <v>0.05</v>
          </cell>
          <cell r="Y3446">
            <v>-0.05</v>
          </cell>
          <cell r="Z3446">
            <v>0.05</v>
          </cell>
          <cell r="AA3446">
            <v>-0.05</v>
          </cell>
          <cell r="AB3446" t="str">
            <v>NIL</v>
          </cell>
          <cell r="AC3446" t="str">
            <v>NIL</v>
          </cell>
          <cell r="AD3446" t="str">
            <v>NIL</v>
          </cell>
          <cell r="AE3446" t="str">
            <v>NIL</v>
          </cell>
          <cell r="AF3446" t="str">
            <v>NIL</v>
          </cell>
          <cell r="AG3446" t="str">
            <v>NIL</v>
          </cell>
        </row>
        <row r="3447">
          <cell r="A3447" t="str">
            <v>22-027A-2</v>
          </cell>
          <cell r="B3447">
            <v>0.3</v>
          </cell>
          <cell r="C3447">
            <v>-0.3</v>
          </cell>
          <cell r="D3447">
            <v>0.1</v>
          </cell>
          <cell r="E3447">
            <v>-0.1</v>
          </cell>
          <cell r="F3447">
            <v>0.1</v>
          </cell>
          <cell r="G3447">
            <v>-0.1</v>
          </cell>
          <cell r="H3447">
            <v>0.1</v>
          </cell>
          <cell r="I3447">
            <v>0</v>
          </cell>
          <cell r="J3447">
            <v>0.1</v>
          </cell>
          <cell r="K3447">
            <v>-0.1</v>
          </cell>
          <cell r="L3447">
            <v>0.1</v>
          </cell>
          <cell r="M3447">
            <v>-0.1</v>
          </cell>
          <cell r="N3447">
            <v>0.1</v>
          </cell>
          <cell r="O3447">
            <v>-0.1</v>
          </cell>
          <cell r="P3447">
            <v>0.1</v>
          </cell>
          <cell r="Q3447">
            <v>-0.1</v>
          </cell>
          <cell r="R3447">
            <v>0.2</v>
          </cell>
          <cell r="S3447">
            <v>-0.2</v>
          </cell>
          <cell r="T3447">
            <v>0.05</v>
          </cell>
          <cell r="U3447">
            <v>-0.05</v>
          </cell>
          <cell r="V3447">
            <v>0.05</v>
          </cell>
          <cell r="W3447">
            <v>-0.05</v>
          </cell>
          <cell r="X3447">
            <v>0.05</v>
          </cell>
          <cell r="Y3447">
            <v>-0.05</v>
          </cell>
          <cell r="Z3447">
            <v>0.05</v>
          </cell>
          <cell r="AA3447">
            <v>-0.05</v>
          </cell>
          <cell r="AB3447" t="str">
            <v>NIL</v>
          </cell>
          <cell r="AC3447" t="str">
            <v>NIL</v>
          </cell>
          <cell r="AD3447" t="str">
            <v>NIL</v>
          </cell>
          <cell r="AE3447" t="str">
            <v>NIL</v>
          </cell>
          <cell r="AF3447" t="str">
            <v>NIL</v>
          </cell>
          <cell r="AG3447" t="str">
            <v>NIL</v>
          </cell>
        </row>
        <row r="3448">
          <cell r="A3448" t="str">
            <v>22-027A-3</v>
          </cell>
          <cell r="B3448">
            <v>0.3</v>
          </cell>
          <cell r="C3448">
            <v>-0.3</v>
          </cell>
          <cell r="D3448">
            <v>0.1</v>
          </cell>
          <cell r="E3448">
            <v>-0.1</v>
          </cell>
          <cell r="F3448">
            <v>0.1</v>
          </cell>
          <cell r="G3448">
            <v>-0.1</v>
          </cell>
          <cell r="H3448">
            <v>0.1</v>
          </cell>
          <cell r="I3448">
            <v>0</v>
          </cell>
          <cell r="J3448">
            <v>0.1</v>
          </cell>
          <cell r="K3448">
            <v>-0.1</v>
          </cell>
          <cell r="L3448">
            <v>0.1</v>
          </cell>
          <cell r="M3448">
            <v>-0.1</v>
          </cell>
          <cell r="N3448">
            <v>0.1</v>
          </cell>
          <cell r="O3448">
            <v>-0.1</v>
          </cell>
          <cell r="P3448">
            <v>0.1</v>
          </cell>
          <cell r="Q3448">
            <v>-0.1</v>
          </cell>
          <cell r="R3448">
            <v>0.2</v>
          </cell>
          <cell r="S3448">
            <v>-0.2</v>
          </cell>
          <cell r="T3448">
            <v>0.05</v>
          </cell>
          <cell r="U3448">
            <v>-0.05</v>
          </cell>
          <cell r="V3448">
            <v>0.05</v>
          </cell>
          <cell r="W3448">
            <v>-0.05</v>
          </cell>
          <cell r="X3448">
            <v>0.05</v>
          </cell>
          <cell r="Y3448">
            <v>-0.05</v>
          </cell>
          <cell r="Z3448">
            <v>0.05</v>
          </cell>
          <cell r="AA3448">
            <v>-0.05</v>
          </cell>
          <cell r="AB3448" t="str">
            <v>NIL</v>
          </cell>
          <cell r="AC3448" t="str">
            <v>NIL</v>
          </cell>
          <cell r="AD3448" t="str">
            <v>NIL</v>
          </cell>
          <cell r="AE3448" t="str">
            <v>NIL</v>
          </cell>
          <cell r="AF3448" t="str">
            <v>NIL</v>
          </cell>
          <cell r="AG3448" t="str">
            <v>NIL</v>
          </cell>
        </row>
        <row r="3449">
          <cell r="A3449" t="str">
            <v>22-027A-4</v>
          </cell>
          <cell r="B3449">
            <v>0.3</v>
          </cell>
          <cell r="C3449">
            <v>-0.3</v>
          </cell>
          <cell r="D3449">
            <v>0.1</v>
          </cell>
          <cell r="E3449">
            <v>-0.1</v>
          </cell>
          <cell r="F3449">
            <v>0.1</v>
          </cell>
          <cell r="G3449">
            <v>-0.1</v>
          </cell>
          <cell r="H3449">
            <v>0.1</v>
          </cell>
          <cell r="I3449">
            <v>0</v>
          </cell>
          <cell r="J3449">
            <v>0.1</v>
          </cell>
          <cell r="K3449">
            <v>-0.1</v>
          </cell>
          <cell r="L3449">
            <v>0.1</v>
          </cell>
          <cell r="M3449">
            <v>-0.1</v>
          </cell>
          <cell r="N3449">
            <v>0.1</v>
          </cell>
          <cell r="O3449">
            <v>-0.1</v>
          </cell>
          <cell r="P3449">
            <v>0.1</v>
          </cell>
          <cell r="Q3449">
            <v>-0.1</v>
          </cell>
          <cell r="R3449">
            <v>0.2</v>
          </cell>
          <cell r="S3449">
            <v>-0.2</v>
          </cell>
          <cell r="T3449">
            <v>0.05</v>
          </cell>
          <cell r="U3449">
            <v>-0.05</v>
          </cell>
          <cell r="V3449">
            <v>0.05</v>
          </cell>
          <cell r="W3449">
            <v>-0.05</v>
          </cell>
          <cell r="X3449">
            <v>0.05</v>
          </cell>
          <cell r="Y3449">
            <v>-0.05</v>
          </cell>
          <cell r="Z3449">
            <v>0.05</v>
          </cell>
          <cell r="AA3449">
            <v>-0.05</v>
          </cell>
          <cell r="AB3449" t="str">
            <v>NIL</v>
          </cell>
          <cell r="AC3449" t="str">
            <v>NIL</v>
          </cell>
          <cell r="AD3449" t="str">
            <v>NIL</v>
          </cell>
          <cell r="AE3449" t="str">
            <v>NIL</v>
          </cell>
          <cell r="AF3449" t="str">
            <v>NIL</v>
          </cell>
          <cell r="AG3449" t="str">
            <v>NIL</v>
          </cell>
        </row>
        <row r="3450">
          <cell r="A3450" t="str">
            <v>22-028</v>
          </cell>
          <cell r="B3450">
            <v>0.2</v>
          </cell>
          <cell r="C3450">
            <v>-0.2</v>
          </cell>
          <cell r="D3450">
            <v>0.1</v>
          </cell>
          <cell r="E3450">
            <v>-0.1</v>
          </cell>
          <cell r="F3450">
            <v>0.05</v>
          </cell>
          <cell r="G3450">
            <v>-0.05</v>
          </cell>
          <cell r="H3450">
            <v>0.1</v>
          </cell>
          <cell r="I3450">
            <v>0</v>
          </cell>
          <cell r="J3450">
            <v>0.1</v>
          </cell>
          <cell r="K3450">
            <v>-0.1</v>
          </cell>
          <cell r="L3450">
            <v>0.05</v>
          </cell>
          <cell r="M3450">
            <v>-0.05</v>
          </cell>
          <cell r="N3450">
            <v>0.1</v>
          </cell>
          <cell r="O3450">
            <v>-0.1</v>
          </cell>
          <cell r="P3450">
            <v>0.05</v>
          </cell>
          <cell r="Q3450">
            <v>-0.05</v>
          </cell>
          <cell r="R3450">
            <v>0.2</v>
          </cell>
          <cell r="S3450">
            <v>-0.2</v>
          </cell>
          <cell r="T3450">
            <v>0.05</v>
          </cell>
          <cell r="U3450">
            <v>-0.05</v>
          </cell>
          <cell r="V3450">
            <v>0.1</v>
          </cell>
          <cell r="W3450">
            <v>-0.1</v>
          </cell>
          <cell r="X3450">
            <v>0.1</v>
          </cell>
          <cell r="Y3450">
            <v>-0.1</v>
          </cell>
          <cell r="Z3450">
            <v>0.1</v>
          </cell>
          <cell r="AA3450">
            <v>-0.1</v>
          </cell>
          <cell r="AB3450" t="str">
            <v>NIL</v>
          </cell>
          <cell r="AC3450" t="str">
            <v>NIL</v>
          </cell>
          <cell r="AD3450" t="str">
            <v>NIL</v>
          </cell>
          <cell r="AE3450" t="str">
            <v>NIL</v>
          </cell>
          <cell r="AF3450" t="str">
            <v>NIL</v>
          </cell>
          <cell r="AG3450" t="str">
            <v>NIL</v>
          </cell>
        </row>
        <row r="3451">
          <cell r="A3451" t="str">
            <v>22-028A</v>
          </cell>
          <cell r="B3451">
            <v>0.3</v>
          </cell>
          <cell r="C3451">
            <v>-0.3</v>
          </cell>
          <cell r="D3451">
            <v>0.1</v>
          </cell>
          <cell r="E3451">
            <v>-0.1</v>
          </cell>
          <cell r="F3451">
            <v>0.1</v>
          </cell>
          <cell r="G3451">
            <v>-0.1</v>
          </cell>
          <cell r="H3451">
            <v>0.1</v>
          </cell>
          <cell r="I3451">
            <v>0</v>
          </cell>
          <cell r="J3451">
            <v>0.1</v>
          </cell>
          <cell r="K3451">
            <v>-0.1</v>
          </cell>
          <cell r="L3451">
            <v>0.1</v>
          </cell>
          <cell r="M3451">
            <v>-0.1</v>
          </cell>
          <cell r="N3451">
            <v>0.1</v>
          </cell>
          <cell r="O3451">
            <v>-0.1</v>
          </cell>
          <cell r="P3451">
            <v>0.1</v>
          </cell>
          <cell r="Q3451">
            <v>-0.1</v>
          </cell>
          <cell r="R3451">
            <v>0.2</v>
          </cell>
          <cell r="S3451">
            <v>-0.2</v>
          </cell>
          <cell r="T3451">
            <v>0.05</v>
          </cell>
          <cell r="U3451">
            <v>-0.05</v>
          </cell>
          <cell r="V3451">
            <v>0.05</v>
          </cell>
          <cell r="W3451">
            <v>-0.05</v>
          </cell>
          <cell r="X3451">
            <v>0.05</v>
          </cell>
          <cell r="Y3451">
            <v>-0.05</v>
          </cell>
          <cell r="Z3451">
            <v>0.05</v>
          </cell>
          <cell r="AA3451">
            <v>-0.05</v>
          </cell>
          <cell r="AB3451" t="str">
            <v>NIL</v>
          </cell>
          <cell r="AC3451" t="str">
            <v>NIL</v>
          </cell>
          <cell r="AD3451" t="str">
            <v>NIL</v>
          </cell>
          <cell r="AE3451" t="str">
            <v>NIL</v>
          </cell>
          <cell r="AF3451" t="str">
            <v>NIL</v>
          </cell>
          <cell r="AG3451" t="str">
            <v>NIL</v>
          </cell>
        </row>
        <row r="3452">
          <cell r="A3452" t="str">
            <v>22-029</v>
          </cell>
          <cell r="B3452">
            <v>0.2</v>
          </cell>
          <cell r="C3452">
            <v>-0.2</v>
          </cell>
          <cell r="D3452">
            <v>0.1</v>
          </cell>
          <cell r="E3452">
            <v>-0.1</v>
          </cell>
          <cell r="F3452">
            <v>0.05</v>
          </cell>
          <cell r="G3452">
            <v>-0.05</v>
          </cell>
          <cell r="H3452">
            <v>0.1</v>
          </cell>
          <cell r="I3452">
            <v>0</v>
          </cell>
          <cell r="J3452">
            <v>0.1</v>
          </cell>
          <cell r="K3452">
            <v>-0.1</v>
          </cell>
          <cell r="L3452">
            <v>0.05</v>
          </cell>
          <cell r="M3452">
            <v>-0.05</v>
          </cell>
          <cell r="N3452">
            <v>0.1</v>
          </cell>
          <cell r="O3452">
            <v>-0.1</v>
          </cell>
          <cell r="P3452">
            <v>0.05</v>
          </cell>
          <cell r="Q3452">
            <v>-0.05</v>
          </cell>
          <cell r="R3452">
            <v>0.2</v>
          </cell>
          <cell r="S3452">
            <v>-0.2</v>
          </cell>
          <cell r="T3452">
            <v>0.05</v>
          </cell>
          <cell r="U3452">
            <v>-0.05</v>
          </cell>
          <cell r="V3452">
            <v>0.1</v>
          </cell>
          <cell r="W3452">
            <v>-0.1</v>
          </cell>
          <cell r="X3452">
            <v>0.1</v>
          </cell>
          <cell r="Y3452">
            <v>-0.1</v>
          </cell>
          <cell r="Z3452">
            <v>0.1</v>
          </cell>
          <cell r="AA3452">
            <v>-0.1</v>
          </cell>
          <cell r="AB3452" t="str">
            <v>NIL</v>
          </cell>
          <cell r="AC3452" t="str">
            <v>NIL</v>
          </cell>
          <cell r="AD3452" t="str">
            <v>NIL</v>
          </cell>
          <cell r="AE3452" t="str">
            <v>NIL</v>
          </cell>
          <cell r="AF3452" t="str">
            <v>NIL</v>
          </cell>
          <cell r="AG3452" t="str">
            <v>NIL</v>
          </cell>
        </row>
        <row r="3453">
          <cell r="A3453" t="str">
            <v>22-029AN</v>
          </cell>
          <cell r="B3453">
            <v>0.1</v>
          </cell>
          <cell r="C3453">
            <v>-0.1</v>
          </cell>
          <cell r="D3453">
            <v>0.1</v>
          </cell>
          <cell r="E3453">
            <v>-0.1</v>
          </cell>
          <cell r="F3453">
            <v>0.05</v>
          </cell>
          <cell r="G3453">
            <v>-0.05</v>
          </cell>
          <cell r="H3453">
            <v>0.1</v>
          </cell>
          <cell r="I3453">
            <v>0</v>
          </cell>
          <cell r="J3453" t="str">
            <v>NIL</v>
          </cell>
          <cell r="K3453" t="str">
            <v>NIL</v>
          </cell>
          <cell r="L3453">
            <v>0.1</v>
          </cell>
          <cell r="M3453">
            <v>-0.1</v>
          </cell>
          <cell r="N3453">
            <v>0.1</v>
          </cell>
          <cell r="O3453">
            <v>-0.1</v>
          </cell>
          <cell r="P3453">
            <v>0.05</v>
          </cell>
          <cell r="Q3453">
            <v>-0.05</v>
          </cell>
          <cell r="R3453">
            <v>0.2</v>
          </cell>
          <cell r="S3453">
            <v>-0.2</v>
          </cell>
          <cell r="T3453">
            <v>0.05</v>
          </cell>
          <cell r="U3453">
            <v>-0.05</v>
          </cell>
          <cell r="V3453">
            <v>0.05</v>
          </cell>
          <cell r="W3453">
            <v>-0.05</v>
          </cell>
          <cell r="X3453">
            <v>0.05</v>
          </cell>
          <cell r="Y3453">
            <v>-0.05</v>
          </cell>
          <cell r="Z3453">
            <v>0.05</v>
          </cell>
          <cell r="AA3453">
            <v>-0.05</v>
          </cell>
          <cell r="AB3453" t="str">
            <v>NIL</v>
          </cell>
          <cell r="AC3453" t="str">
            <v>NIL</v>
          </cell>
          <cell r="AD3453" t="str">
            <v>NIL</v>
          </cell>
          <cell r="AE3453" t="str">
            <v>NIL</v>
          </cell>
          <cell r="AF3453" t="str">
            <v>NIL</v>
          </cell>
          <cell r="AG3453" t="str">
            <v>NIL</v>
          </cell>
        </row>
        <row r="3454">
          <cell r="A3454" t="str">
            <v>22-030AN</v>
          </cell>
          <cell r="B3454">
            <v>0.1</v>
          </cell>
          <cell r="C3454">
            <v>-0.1</v>
          </cell>
          <cell r="D3454">
            <v>0.1</v>
          </cell>
          <cell r="E3454">
            <v>-0.1</v>
          </cell>
          <cell r="F3454">
            <v>0.05</v>
          </cell>
          <cell r="G3454">
            <v>-0.05</v>
          </cell>
          <cell r="H3454">
            <v>0.1</v>
          </cell>
          <cell r="I3454">
            <v>0</v>
          </cell>
          <cell r="J3454" t="str">
            <v>NIL</v>
          </cell>
          <cell r="K3454" t="str">
            <v>NIL</v>
          </cell>
          <cell r="L3454">
            <v>0.1</v>
          </cell>
          <cell r="M3454">
            <v>-0.1</v>
          </cell>
          <cell r="N3454">
            <v>0.1</v>
          </cell>
          <cell r="O3454">
            <v>-0.1</v>
          </cell>
          <cell r="P3454">
            <v>0.05</v>
          </cell>
          <cell r="Q3454">
            <v>-0.05</v>
          </cell>
          <cell r="R3454">
            <v>0.2</v>
          </cell>
          <cell r="S3454">
            <v>-0.2</v>
          </cell>
          <cell r="T3454">
            <v>0.05</v>
          </cell>
          <cell r="U3454">
            <v>-0.05</v>
          </cell>
          <cell r="V3454">
            <v>0.05</v>
          </cell>
          <cell r="W3454">
            <v>-0.05</v>
          </cell>
          <cell r="X3454">
            <v>0.05</v>
          </cell>
          <cell r="Y3454">
            <v>-0.05</v>
          </cell>
          <cell r="Z3454">
            <v>0.05</v>
          </cell>
          <cell r="AA3454">
            <v>-0.05</v>
          </cell>
          <cell r="AB3454" t="str">
            <v>NIL</v>
          </cell>
          <cell r="AC3454" t="str">
            <v>NIL</v>
          </cell>
          <cell r="AD3454" t="str">
            <v>NIL</v>
          </cell>
          <cell r="AE3454" t="str">
            <v>NIL</v>
          </cell>
          <cell r="AF3454" t="str">
            <v>NIL</v>
          </cell>
          <cell r="AG3454" t="str">
            <v>NIL</v>
          </cell>
        </row>
        <row r="3455">
          <cell r="A3455" t="str">
            <v>22-030A</v>
          </cell>
          <cell r="B3455">
            <v>0.1</v>
          </cell>
          <cell r="C3455">
            <v>-0.1</v>
          </cell>
          <cell r="D3455">
            <v>0.1</v>
          </cell>
          <cell r="E3455">
            <v>-0.1</v>
          </cell>
          <cell r="F3455">
            <v>0.05</v>
          </cell>
          <cell r="G3455">
            <v>-0.05</v>
          </cell>
          <cell r="H3455">
            <v>0.1</v>
          </cell>
          <cell r="I3455">
            <v>0</v>
          </cell>
          <cell r="J3455">
            <v>0.1</v>
          </cell>
          <cell r="K3455">
            <v>-0.1</v>
          </cell>
          <cell r="L3455">
            <v>0.1</v>
          </cell>
          <cell r="M3455">
            <v>-0.1</v>
          </cell>
          <cell r="N3455">
            <v>0.1</v>
          </cell>
          <cell r="O3455">
            <v>-0.1</v>
          </cell>
          <cell r="P3455">
            <v>0.05</v>
          </cell>
          <cell r="Q3455">
            <v>-0.05</v>
          </cell>
          <cell r="R3455">
            <v>0.2</v>
          </cell>
          <cell r="S3455">
            <v>-0.2</v>
          </cell>
          <cell r="T3455">
            <v>0.05</v>
          </cell>
          <cell r="U3455">
            <v>-0.05</v>
          </cell>
          <cell r="V3455">
            <v>0.05</v>
          </cell>
          <cell r="W3455">
            <v>-0.05</v>
          </cell>
          <cell r="X3455">
            <v>0.05</v>
          </cell>
          <cell r="Y3455">
            <v>-0.05</v>
          </cell>
          <cell r="Z3455">
            <v>0.05</v>
          </cell>
          <cell r="AA3455">
            <v>-0.05</v>
          </cell>
          <cell r="AB3455" t="str">
            <v>NIL</v>
          </cell>
          <cell r="AC3455" t="str">
            <v>NIL</v>
          </cell>
          <cell r="AD3455" t="str">
            <v>NIL</v>
          </cell>
          <cell r="AE3455" t="str">
            <v>NIL</v>
          </cell>
          <cell r="AF3455" t="str">
            <v>NIL</v>
          </cell>
          <cell r="AG3455" t="str">
            <v>NIL</v>
          </cell>
        </row>
        <row r="3456">
          <cell r="A3456" t="str">
            <v>22-030A-C</v>
          </cell>
          <cell r="B3456">
            <v>0.1</v>
          </cell>
          <cell r="C3456">
            <v>-0.1</v>
          </cell>
          <cell r="D3456">
            <v>0.1</v>
          </cell>
          <cell r="E3456">
            <v>-0.1</v>
          </cell>
          <cell r="F3456">
            <v>0.05</v>
          </cell>
          <cell r="G3456">
            <v>-0.05</v>
          </cell>
          <cell r="H3456">
            <v>0.1</v>
          </cell>
          <cell r="I3456">
            <v>0</v>
          </cell>
          <cell r="J3456">
            <v>0.1</v>
          </cell>
          <cell r="K3456">
            <v>-0.1</v>
          </cell>
          <cell r="L3456">
            <v>0.1</v>
          </cell>
          <cell r="M3456">
            <v>-0.1</v>
          </cell>
          <cell r="N3456">
            <v>0.1</v>
          </cell>
          <cell r="O3456">
            <v>-0.1</v>
          </cell>
          <cell r="P3456">
            <v>0.05</v>
          </cell>
          <cell r="Q3456">
            <v>-0.05</v>
          </cell>
          <cell r="R3456">
            <v>0.2</v>
          </cell>
          <cell r="S3456">
            <v>-0.2</v>
          </cell>
          <cell r="T3456">
            <v>0.05</v>
          </cell>
          <cell r="U3456">
            <v>-0.05</v>
          </cell>
          <cell r="V3456">
            <v>0.05</v>
          </cell>
          <cell r="W3456">
            <v>-0.05</v>
          </cell>
          <cell r="X3456">
            <v>0.05</v>
          </cell>
          <cell r="Y3456">
            <v>-0.05</v>
          </cell>
          <cell r="Z3456">
            <v>0.05</v>
          </cell>
          <cell r="AA3456">
            <v>-0.05</v>
          </cell>
          <cell r="AB3456" t="str">
            <v>NIL</v>
          </cell>
          <cell r="AC3456" t="str">
            <v>NIL</v>
          </cell>
          <cell r="AD3456" t="str">
            <v>NIL</v>
          </cell>
          <cell r="AE3456" t="str">
            <v>NIL</v>
          </cell>
          <cell r="AF3456" t="str">
            <v>NIL</v>
          </cell>
          <cell r="AG3456" t="str">
            <v>NIL</v>
          </cell>
        </row>
        <row r="3457">
          <cell r="A3457" t="str">
            <v>22-031</v>
          </cell>
          <cell r="B3457">
            <v>0.2</v>
          </cell>
          <cell r="C3457">
            <v>-0.2</v>
          </cell>
          <cell r="D3457">
            <v>0.1</v>
          </cell>
          <cell r="E3457">
            <v>-0.1</v>
          </cell>
          <cell r="F3457">
            <v>0.05</v>
          </cell>
          <cell r="G3457">
            <v>-0.05</v>
          </cell>
          <cell r="H3457">
            <v>0.1</v>
          </cell>
          <cell r="I3457">
            <v>0</v>
          </cell>
          <cell r="J3457">
            <v>0.1</v>
          </cell>
          <cell r="K3457">
            <v>-0.1</v>
          </cell>
          <cell r="L3457">
            <v>0.05</v>
          </cell>
          <cell r="M3457">
            <v>-0.05</v>
          </cell>
          <cell r="N3457">
            <v>0.1</v>
          </cell>
          <cell r="O3457">
            <v>-0.1</v>
          </cell>
          <cell r="P3457">
            <v>0.05</v>
          </cell>
          <cell r="Q3457">
            <v>-0.05</v>
          </cell>
          <cell r="R3457">
            <v>0.2</v>
          </cell>
          <cell r="S3457">
            <v>-0.2</v>
          </cell>
          <cell r="T3457">
            <v>0.05</v>
          </cell>
          <cell r="U3457">
            <v>-0.05</v>
          </cell>
          <cell r="V3457">
            <v>0.1</v>
          </cell>
          <cell r="W3457">
            <v>-0.1</v>
          </cell>
          <cell r="X3457">
            <v>0.1</v>
          </cell>
          <cell r="Y3457">
            <v>-0.1</v>
          </cell>
          <cell r="Z3457">
            <v>0.1</v>
          </cell>
          <cell r="AA3457">
            <v>-0.1</v>
          </cell>
          <cell r="AB3457" t="str">
            <v>NIL</v>
          </cell>
          <cell r="AC3457" t="str">
            <v>NIL</v>
          </cell>
          <cell r="AD3457" t="str">
            <v>NIL</v>
          </cell>
          <cell r="AE3457" t="str">
            <v>NIL</v>
          </cell>
          <cell r="AF3457" t="str">
            <v>NIL</v>
          </cell>
          <cell r="AG3457" t="str">
            <v>NIL</v>
          </cell>
        </row>
        <row r="3458">
          <cell r="A3458" t="str">
            <v>22-031A</v>
          </cell>
          <cell r="B3458">
            <v>0.1</v>
          </cell>
          <cell r="C3458">
            <v>-0.1</v>
          </cell>
          <cell r="D3458">
            <v>0.1</v>
          </cell>
          <cell r="E3458">
            <v>-0.1</v>
          </cell>
          <cell r="F3458">
            <v>0.05</v>
          </cell>
          <cell r="G3458">
            <v>-0.05</v>
          </cell>
          <cell r="H3458">
            <v>0.1</v>
          </cell>
          <cell r="I3458">
            <v>-0.1</v>
          </cell>
          <cell r="J3458">
            <v>0.1</v>
          </cell>
          <cell r="K3458">
            <v>-0.1</v>
          </cell>
          <cell r="L3458">
            <v>0.1</v>
          </cell>
          <cell r="M3458">
            <v>-0.1</v>
          </cell>
          <cell r="N3458">
            <v>0.1</v>
          </cell>
          <cell r="O3458">
            <v>-0.1</v>
          </cell>
          <cell r="P3458">
            <v>0.1</v>
          </cell>
          <cell r="Q3458">
            <v>-0.1</v>
          </cell>
          <cell r="R3458">
            <v>0.2</v>
          </cell>
          <cell r="S3458">
            <v>-0.2</v>
          </cell>
          <cell r="T3458">
            <v>0.05</v>
          </cell>
          <cell r="U3458">
            <v>-0.05</v>
          </cell>
          <cell r="V3458">
            <v>0.05</v>
          </cell>
          <cell r="W3458">
            <v>-0.05</v>
          </cell>
          <cell r="X3458">
            <v>0.05</v>
          </cell>
          <cell r="Y3458">
            <v>-0.05</v>
          </cell>
          <cell r="Z3458">
            <v>0.05</v>
          </cell>
          <cell r="AA3458">
            <v>-0.05</v>
          </cell>
          <cell r="AB3458" t="str">
            <v>NIL</v>
          </cell>
          <cell r="AC3458" t="str">
            <v>NIL</v>
          </cell>
          <cell r="AD3458" t="str">
            <v>NIL</v>
          </cell>
          <cell r="AE3458" t="str">
            <v>NIL</v>
          </cell>
          <cell r="AF3458" t="str">
            <v>NIL</v>
          </cell>
          <cell r="AG3458" t="str">
            <v>NIL</v>
          </cell>
        </row>
        <row r="3459">
          <cell r="A3459" t="str">
            <v>22-031-1</v>
          </cell>
          <cell r="B3459">
            <v>0.2</v>
          </cell>
          <cell r="C3459">
            <v>-0.2</v>
          </cell>
          <cell r="D3459">
            <v>0.1</v>
          </cell>
          <cell r="E3459">
            <v>-0.1</v>
          </cell>
          <cell r="F3459">
            <v>0.05</v>
          </cell>
          <cell r="G3459">
            <v>-0.05</v>
          </cell>
          <cell r="H3459">
            <v>0.1</v>
          </cell>
          <cell r="I3459">
            <v>0</v>
          </cell>
          <cell r="J3459">
            <v>0.1</v>
          </cell>
          <cell r="K3459">
            <v>-0.1</v>
          </cell>
          <cell r="L3459">
            <v>0.05</v>
          </cell>
          <cell r="M3459">
            <v>-0.05</v>
          </cell>
          <cell r="N3459">
            <v>0.1</v>
          </cell>
          <cell r="O3459">
            <v>-0.1</v>
          </cell>
          <cell r="P3459">
            <v>0.05</v>
          </cell>
          <cell r="Q3459">
            <v>-0.05</v>
          </cell>
          <cell r="R3459">
            <v>0.2</v>
          </cell>
          <cell r="S3459">
            <v>-0.2</v>
          </cell>
          <cell r="T3459">
            <v>0.05</v>
          </cell>
          <cell r="U3459">
            <v>-0.05</v>
          </cell>
          <cell r="V3459">
            <v>0.1</v>
          </cell>
          <cell r="W3459">
            <v>-0.1</v>
          </cell>
          <cell r="X3459">
            <v>0.1</v>
          </cell>
          <cell r="Y3459">
            <v>-0.1</v>
          </cell>
          <cell r="Z3459">
            <v>0.1</v>
          </cell>
          <cell r="AA3459">
            <v>-0.1</v>
          </cell>
          <cell r="AB3459" t="str">
            <v>NIL</v>
          </cell>
          <cell r="AC3459" t="str">
            <v>NIL</v>
          </cell>
          <cell r="AD3459" t="str">
            <v>NIL</v>
          </cell>
          <cell r="AE3459" t="str">
            <v>NIL</v>
          </cell>
          <cell r="AF3459" t="str">
            <v>NIL</v>
          </cell>
          <cell r="AG3459" t="str">
            <v>NIL</v>
          </cell>
        </row>
        <row r="3460">
          <cell r="A3460" t="str">
            <v>22-031-2</v>
          </cell>
          <cell r="B3460">
            <v>0.2</v>
          </cell>
          <cell r="C3460">
            <v>-0.2</v>
          </cell>
          <cell r="D3460">
            <v>0.1</v>
          </cell>
          <cell r="E3460">
            <v>-0.1</v>
          </cell>
          <cell r="F3460">
            <v>0.05</v>
          </cell>
          <cell r="G3460">
            <v>-0.05</v>
          </cell>
          <cell r="H3460">
            <v>0.1</v>
          </cell>
          <cell r="I3460">
            <v>0</v>
          </cell>
          <cell r="J3460">
            <v>0.1</v>
          </cell>
          <cell r="K3460">
            <v>-0.1</v>
          </cell>
          <cell r="L3460">
            <v>0.05</v>
          </cell>
          <cell r="M3460">
            <v>-0.05</v>
          </cell>
          <cell r="N3460">
            <v>0.1</v>
          </cell>
          <cell r="O3460">
            <v>-0.1</v>
          </cell>
          <cell r="P3460">
            <v>0.05</v>
          </cell>
          <cell r="Q3460">
            <v>-0.05</v>
          </cell>
          <cell r="R3460">
            <v>0.2</v>
          </cell>
          <cell r="S3460">
            <v>-0.2</v>
          </cell>
          <cell r="T3460">
            <v>0.05</v>
          </cell>
          <cell r="U3460">
            <v>-0.05</v>
          </cell>
          <cell r="V3460">
            <v>0.1</v>
          </cell>
          <cell r="W3460">
            <v>-0.1</v>
          </cell>
          <cell r="X3460">
            <v>0.1</v>
          </cell>
          <cell r="Y3460">
            <v>-0.1</v>
          </cell>
          <cell r="Z3460">
            <v>0.1</v>
          </cell>
          <cell r="AA3460">
            <v>-0.1</v>
          </cell>
          <cell r="AB3460" t="str">
            <v>NIL</v>
          </cell>
          <cell r="AC3460" t="str">
            <v>NIL</v>
          </cell>
          <cell r="AD3460" t="str">
            <v>NIL</v>
          </cell>
          <cell r="AE3460" t="str">
            <v>NIL</v>
          </cell>
          <cell r="AF3460" t="str">
            <v>NIL</v>
          </cell>
          <cell r="AG3460" t="str">
            <v>NIL</v>
          </cell>
        </row>
        <row r="3461">
          <cell r="A3461" t="str">
            <v>22-031-2L</v>
          </cell>
          <cell r="B3461">
            <v>0.2</v>
          </cell>
          <cell r="C3461">
            <v>-0.2</v>
          </cell>
          <cell r="D3461">
            <v>0.1</v>
          </cell>
          <cell r="E3461">
            <v>-0.1</v>
          </cell>
          <cell r="F3461">
            <v>0.05</v>
          </cell>
          <cell r="G3461">
            <v>-0.05</v>
          </cell>
          <cell r="H3461">
            <v>0.1</v>
          </cell>
          <cell r="I3461">
            <v>0</v>
          </cell>
          <cell r="J3461">
            <v>0.1</v>
          </cell>
          <cell r="K3461">
            <v>-0.1</v>
          </cell>
          <cell r="L3461">
            <v>0.05</v>
          </cell>
          <cell r="M3461">
            <v>-0.05</v>
          </cell>
          <cell r="N3461">
            <v>0.1</v>
          </cell>
          <cell r="O3461">
            <v>-0.1</v>
          </cell>
          <cell r="P3461">
            <v>0.05</v>
          </cell>
          <cell r="Q3461">
            <v>-0.05</v>
          </cell>
          <cell r="R3461">
            <v>0.2</v>
          </cell>
          <cell r="S3461">
            <v>-0.2</v>
          </cell>
          <cell r="T3461">
            <v>0.05</v>
          </cell>
          <cell r="U3461">
            <v>-0.05</v>
          </cell>
          <cell r="V3461">
            <v>0.1</v>
          </cell>
          <cell r="W3461">
            <v>-0.1</v>
          </cell>
          <cell r="X3461">
            <v>0.1</v>
          </cell>
          <cell r="Y3461">
            <v>-0.1</v>
          </cell>
          <cell r="Z3461">
            <v>0.1</v>
          </cell>
          <cell r="AA3461">
            <v>-0.1</v>
          </cell>
          <cell r="AB3461" t="str">
            <v>NIL</v>
          </cell>
          <cell r="AC3461" t="str">
            <v>NIL</v>
          </cell>
          <cell r="AD3461" t="str">
            <v>NIL</v>
          </cell>
          <cell r="AE3461" t="str">
            <v>NIL</v>
          </cell>
          <cell r="AF3461" t="str">
            <v>NIL</v>
          </cell>
          <cell r="AG3461" t="str">
            <v>NIL</v>
          </cell>
        </row>
        <row r="3462">
          <cell r="A3462" t="str">
            <v>22-032</v>
          </cell>
          <cell r="B3462">
            <v>0.2</v>
          </cell>
          <cell r="C3462">
            <v>-0.2</v>
          </cell>
          <cell r="D3462">
            <v>0.1</v>
          </cell>
          <cell r="E3462">
            <v>-0.1</v>
          </cell>
          <cell r="F3462">
            <v>0.05</v>
          </cell>
          <cell r="G3462">
            <v>-0.05</v>
          </cell>
          <cell r="H3462">
            <v>0.1</v>
          </cell>
          <cell r="I3462">
            <v>0</v>
          </cell>
          <cell r="J3462">
            <v>0.1</v>
          </cell>
          <cell r="K3462">
            <v>-0.1</v>
          </cell>
          <cell r="L3462">
            <v>0.05</v>
          </cell>
          <cell r="M3462">
            <v>-0.05</v>
          </cell>
          <cell r="N3462">
            <v>0.1</v>
          </cell>
          <cell r="O3462">
            <v>-0.1</v>
          </cell>
          <cell r="P3462">
            <v>0.05</v>
          </cell>
          <cell r="Q3462">
            <v>-0.05</v>
          </cell>
          <cell r="R3462">
            <v>0.2</v>
          </cell>
          <cell r="S3462">
            <v>-0.2</v>
          </cell>
          <cell r="T3462">
            <v>0.05</v>
          </cell>
          <cell r="U3462">
            <v>-0.05</v>
          </cell>
          <cell r="V3462">
            <v>0.1</v>
          </cell>
          <cell r="W3462">
            <v>-0.1</v>
          </cell>
          <cell r="X3462">
            <v>0.1</v>
          </cell>
          <cell r="Y3462">
            <v>-0.1</v>
          </cell>
          <cell r="Z3462">
            <v>0.1</v>
          </cell>
          <cell r="AA3462">
            <v>-0.1</v>
          </cell>
          <cell r="AB3462" t="str">
            <v>NIL</v>
          </cell>
          <cell r="AC3462" t="str">
            <v>NIL</v>
          </cell>
          <cell r="AD3462" t="str">
            <v>NIL</v>
          </cell>
          <cell r="AE3462" t="str">
            <v>NIL</v>
          </cell>
          <cell r="AF3462" t="str">
            <v>NIL</v>
          </cell>
          <cell r="AG3462" t="str">
            <v>NIL</v>
          </cell>
        </row>
        <row r="3463">
          <cell r="A3463" t="str">
            <v>22-032-1</v>
          </cell>
          <cell r="B3463">
            <v>0.1</v>
          </cell>
          <cell r="C3463">
            <v>-0.2</v>
          </cell>
          <cell r="D3463">
            <v>0.1</v>
          </cell>
          <cell r="E3463">
            <v>-0.1</v>
          </cell>
          <cell r="F3463">
            <v>0.05</v>
          </cell>
          <cell r="G3463">
            <v>-0.05</v>
          </cell>
          <cell r="H3463">
            <v>0.1</v>
          </cell>
          <cell r="I3463">
            <v>0</v>
          </cell>
          <cell r="J3463">
            <v>0.1</v>
          </cell>
          <cell r="K3463">
            <v>-0.1</v>
          </cell>
          <cell r="L3463">
            <v>0.05</v>
          </cell>
          <cell r="M3463">
            <v>-0.05</v>
          </cell>
          <cell r="N3463">
            <v>0.1</v>
          </cell>
          <cell r="O3463">
            <v>-0.1</v>
          </cell>
          <cell r="P3463">
            <v>0.05</v>
          </cell>
          <cell r="Q3463">
            <v>-0.05</v>
          </cell>
          <cell r="R3463">
            <v>0.2</v>
          </cell>
          <cell r="S3463">
            <v>-0.2</v>
          </cell>
          <cell r="T3463">
            <v>0.05</v>
          </cell>
          <cell r="U3463">
            <v>-0.05</v>
          </cell>
          <cell r="V3463">
            <v>0.1</v>
          </cell>
          <cell r="W3463">
            <v>-0.1</v>
          </cell>
          <cell r="X3463">
            <v>0.1</v>
          </cell>
          <cell r="Y3463">
            <v>-0.1</v>
          </cell>
          <cell r="Z3463">
            <v>0.1</v>
          </cell>
          <cell r="AA3463">
            <v>-0.1</v>
          </cell>
          <cell r="AB3463" t="str">
            <v>NIL</v>
          </cell>
          <cell r="AC3463" t="str">
            <v>NIL</v>
          </cell>
          <cell r="AD3463" t="str">
            <v>NIL</v>
          </cell>
          <cell r="AE3463" t="str">
            <v>NIL</v>
          </cell>
          <cell r="AF3463" t="str">
            <v>NIL</v>
          </cell>
          <cell r="AG3463" t="str">
            <v>NIL</v>
          </cell>
        </row>
        <row r="3464">
          <cell r="A3464" t="str">
            <v>22-032-2</v>
          </cell>
          <cell r="B3464">
            <v>0.2</v>
          </cell>
          <cell r="C3464">
            <v>-0.2</v>
          </cell>
          <cell r="D3464">
            <v>0.1</v>
          </cell>
          <cell r="E3464">
            <v>-0.1</v>
          </cell>
          <cell r="F3464">
            <v>0.05</v>
          </cell>
          <cell r="G3464">
            <v>-0.05</v>
          </cell>
          <cell r="H3464">
            <v>0.1</v>
          </cell>
          <cell r="I3464">
            <v>0</v>
          </cell>
          <cell r="J3464">
            <v>0.1</v>
          </cell>
          <cell r="K3464">
            <v>-0.1</v>
          </cell>
          <cell r="L3464">
            <v>0.05</v>
          </cell>
          <cell r="M3464">
            <v>-0.05</v>
          </cell>
          <cell r="N3464">
            <v>0.1</v>
          </cell>
          <cell r="O3464">
            <v>-0.1</v>
          </cell>
          <cell r="P3464">
            <v>0.05</v>
          </cell>
          <cell r="Q3464">
            <v>-0.05</v>
          </cell>
          <cell r="R3464">
            <v>0.2</v>
          </cell>
          <cell r="S3464">
            <v>-0.2</v>
          </cell>
          <cell r="T3464">
            <v>0.05</v>
          </cell>
          <cell r="U3464">
            <v>-0.05</v>
          </cell>
          <cell r="V3464">
            <v>0.1</v>
          </cell>
          <cell r="W3464">
            <v>-0.1</v>
          </cell>
          <cell r="X3464">
            <v>0.1</v>
          </cell>
          <cell r="Y3464">
            <v>-0.1</v>
          </cell>
          <cell r="Z3464">
            <v>0.1</v>
          </cell>
          <cell r="AA3464">
            <v>-0.1</v>
          </cell>
          <cell r="AB3464" t="str">
            <v>NIL</v>
          </cell>
          <cell r="AC3464" t="str">
            <v>NIL</v>
          </cell>
          <cell r="AD3464" t="str">
            <v>NIL</v>
          </cell>
          <cell r="AE3464" t="str">
            <v>NIL</v>
          </cell>
          <cell r="AF3464" t="str">
            <v>NIL</v>
          </cell>
          <cell r="AG3464" t="str">
            <v>NIL</v>
          </cell>
        </row>
        <row r="3465">
          <cell r="A3465" t="str">
            <v>22-032-3</v>
          </cell>
          <cell r="B3465">
            <v>0.1</v>
          </cell>
          <cell r="C3465">
            <v>-0.2</v>
          </cell>
          <cell r="D3465">
            <v>0.1</v>
          </cell>
          <cell r="E3465">
            <v>-0.1</v>
          </cell>
          <cell r="F3465">
            <v>0.05</v>
          </cell>
          <cell r="G3465">
            <v>-0.05</v>
          </cell>
          <cell r="H3465">
            <v>0.1</v>
          </cell>
          <cell r="I3465">
            <v>0</v>
          </cell>
          <cell r="J3465">
            <v>0.1</v>
          </cell>
          <cell r="K3465">
            <v>-0.1</v>
          </cell>
          <cell r="L3465">
            <v>0.05</v>
          </cell>
          <cell r="M3465">
            <v>-0.05</v>
          </cell>
          <cell r="N3465">
            <v>0.1</v>
          </cell>
          <cell r="O3465">
            <v>-0.1</v>
          </cell>
          <cell r="P3465">
            <v>0.05</v>
          </cell>
          <cell r="Q3465">
            <v>-0.05</v>
          </cell>
          <cell r="R3465">
            <v>0.2</v>
          </cell>
          <cell r="S3465">
            <v>-0.2</v>
          </cell>
          <cell r="T3465">
            <v>0.05</v>
          </cell>
          <cell r="U3465">
            <v>-0.05</v>
          </cell>
          <cell r="V3465">
            <v>0.1</v>
          </cell>
          <cell r="W3465">
            <v>-0.1</v>
          </cell>
          <cell r="X3465">
            <v>0.1</v>
          </cell>
          <cell r="Y3465">
            <v>-0.1</v>
          </cell>
          <cell r="Z3465">
            <v>0.1</v>
          </cell>
          <cell r="AA3465">
            <v>-0.1</v>
          </cell>
          <cell r="AB3465" t="str">
            <v>NIL</v>
          </cell>
          <cell r="AC3465" t="str">
            <v>NIL</v>
          </cell>
          <cell r="AD3465" t="str">
            <v>NIL</v>
          </cell>
          <cell r="AE3465" t="str">
            <v>NIL</v>
          </cell>
          <cell r="AF3465" t="str">
            <v>NIL</v>
          </cell>
          <cell r="AG3465" t="str">
            <v>NIL</v>
          </cell>
        </row>
        <row r="3466">
          <cell r="A3466" t="str">
            <v>22-032A</v>
          </cell>
          <cell r="B3466">
            <v>0.1</v>
          </cell>
          <cell r="C3466">
            <v>-0.1</v>
          </cell>
          <cell r="D3466">
            <v>0.1</v>
          </cell>
          <cell r="E3466">
            <v>-0.1</v>
          </cell>
          <cell r="F3466">
            <v>0.05</v>
          </cell>
          <cell r="G3466">
            <v>-0.05</v>
          </cell>
          <cell r="H3466">
            <v>0.1</v>
          </cell>
          <cell r="I3466">
            <v>0</v>
          </cell>
          <cell r="J3466">
            <v>0.1</v>
          </cell>
          <cell r="K3466">
            <v>-0.1</v>
          </cell>
          <cell r="L3466">
            <v>0.1</v>
          </cell>
          <cell r="M3466">
            <v>-0.1</v>
          </cell>
          <cell r="N3466">
            <v>0.1</v>
          </cell>
          <cell r="O3466">
            <v>-0.1</v>
          </cell>
          <cell r="P3466">
            <v>0.05</v>
          </cell>
          <cell r="Q3466">
            <v>-0.05</v>
          </cell>
          <cell r="R3466">
            <v>0.2</v>
          </cell>
          <cell r="S3466">
            <v>-0.2</v>
          </cell>
          <cell r="T3466">
            <v>0.05</v>
          </cell>
          <cell r="U3466">
            <v>-0.05</v>
          </cell>
          <cell r="V3466">
            <v>0.05</v>
          </cell>
          <cell r="W3466">
            <v>-0.05</v>
          </cell>
          <cell r="X3466">
            <v>0.05</v>
          </cell>
          <cell r="Y3466">
            <v>-0.05</v>
          </cell>
          <cell r="Z3466">
            <v>0.05</v>
          </cell>
          <cell r="AA3466">
            <v>-0.05</v>
          </cell>
          <cell r="AB3466" t="str">
            <v>NIL</v>
          </cell>
          <cell r="AC3466" t="str">
            <v>NIL</v>
          </cell>
          <cell r="AD3466" t="str">
            <v>NIL</v>
          </cell>
          <cell r="AE3466" t="str">
            <v>NIL</v>
          </cell>
          <cell r="AF3466" t="str">
            <v>NIL</v>
          </cell>
          <cell r="AG3466" t="str">
            <v>NIL</v>
          </cell>
        </row>
        <row r="3467">
          <cell r="A3467" t="str">
            <v>22-032AN</v>
          </cell>
          <cell r="B3467">
            <v>0.1</v>
          </cell>
          <cell r="C3467">
            <v>-0.1</v>
          </cell>
          <cell r="D3467">
            <v>0.1</v>
          </cell>
          <cell r="E3467">
            <v>-0.1</v>
          </cell>
          <cell r="F3467">
            <v>0.05</v>
          </cell>
          <cell r="G3467">
            <v>-0.05</v>
          </cell>
          <cell r="H3467">
            <v>0.1</v>
          </cell>
          <cell r="I3467">
            <v>0</v>
          </cell>
          <cell r="J3467" t="str">
            <v>NIL</v>
          </cell>
          <cell r="K3467" t="str">
            <v>NIL</v>
          </cell>
          <cell r="L3467">
            <v>0.1</v>
          </cell>
          <cell r="M3467">
            <v>-0.1</v>
          </cell>
          <cell r="N3467">
            <v>0.1</v>
          </cell>
          <cell r="O3467">
            <v>-0.1</v>
          </cell>
          <cell r="P3467">
            <v>0.05</v>
          </cell>
          <cell r="Q3467">
            <v>-0.05</v>
          </cell>
          <cell r="R3467">
            <v>0.2</v>
          </cell>
          <cell r="S3467">
            <v>-0.2</v>
          </cell>
          <cell r="T3467">
            <v>0.05</v>
          </cell>
          <cell r="U3467">
            <v>-0.05</v>
          </cell>
          <cell r="V3467">
            <v>0.05</v>
          </cell>
          <cell r="W3467">
            <v>-0.05</v>
          </cell>
          <cell r="X3467">
            <v>0.05</v>
          </cell>
          <cell r="Y3467">
            <v>-0.05</v>
          </cell>
          <cell r="Z3467">
            <v>0.05</v>
          </cell>
          <cell r="AA3467">
            <v>-0.05</v>
          </cell>
          <cell r="AB3467" t="str">
            <v>NIL</v>
          </cell>
          <cell r="AC3467" t="str">
            <v>NIL</v>
          </cell>
          <cell r="AD3467" t="str">
            <v>NIL</v>
          </cell>
          <cell r="AE3467" t="str">
            <v>NIL</v>
          </cell>
          <cell r="AF3467" t="str">
            <v>NIL</v>
          </cell>
          <cell r="AG3467" t="str">
            <v>NIL</v>
          </cell>
        </row>
        <row r="3468">
          <cell r="A3468" t="str">
            <v>22-033</v>
          </cell>
          <cell r="B3468">
            <v>0.2</v>
          </cell>
          <cell r="C3468">
            <v>-0.2</v>
          </cell>
          <cell r="D3468">
            <v>0.1</v>
          </cell>
          <cell r="E3468">
            <v>-0.1</v>
          </cell>
          <cell r="F3468">
            <v>0.05</v>
          </cell>
          <cell r="G3468">
            <v>-0.05</v>
          </cell>
          <cell r="H3468">
            <v>0.1</v>
          </cell>
          <cell r="I3468">
            <v>0</v>
          </cell>
          <cell r="J3468">
            <v>0.1</v>
          </cell>
          <cell r="K3468">
            <v>-0.1</v>
          </cell>
          <cell r="L3468">
            <v>0.05</v>
          </cell>
          <cell r="M3468">
            <v>-0.05</v>
          </cell>
          <cell r="N3468">
            <v>0.1</v>
          </cell>
          <cell r="O3468">
            <v>-0.1</v>
          </cell>
          <cell r="P3468">
            <v>0.05</v>
          </cell>
          <cell r="Q3468">
            <v>-0.05</v>
          </cell>
          <cell r="R3468">
            <v>0.2</v>
          </cell>
          <cell r="S3468">
            <v>-0.2</v>
          </cell>
          <cell r="T3468">
            <v>0.05</v>
          </cell>
          <cell r="U3468">
            <v>-0.05</v>
          </cell>
          <cell r="V3468">
            <v>0.1</v>
          </cell>
          <cell r="W3468">
            <v>-0.1</v>
          </cell>
          <cell r="X3468">
            <v>0.1</v>
          </cell>
          <cell r="Y3468">
            <v>-0.1</v>
          </cell>
          <cell r="Z3468">
            <v>0.1</v>
          </cell>
          <cell r="AA3468">
            <v>-0.1</v>
          </cell>
          <cell r="AB3468" t="str">
            <v>NIL</v>
          </cell>
          <cell r="AC3468" t="str">
            <v>NIL</v>
          </cell>
          <cell r="AD3468" t="str">
            <v>NIL</v>
          </cell>
          <cell r="AE3468" t="str">
            <v>NIL</v>
          </cell>
          <cell r="AF3468" t="str">
            <v>NIL</v>
          </cell>
          <cell r="AG3468" t="str">
            <v>NIL</v>
          </cell>
        </row>
        <row r="3469">
          <cell r="A3469" t="str">
            <v>22-033A</v>
          </cell>
          <cell r="B3469">
            <v>0.2</v>
          </cell>
          <cell r="C3469">
            <v>-0.2</v>
          </cell>
          <cell r="D3469">
            <v>0.1</v>
          </cell>
          <cell r="E3469">
            <v>-0.1</v>
          </cell>
          <cell r="F3469">
            <v>0.1</v>
          </cell>
          <cell r="G3469">
            <v>-0.1</v>
          </cell>
          <cell r="H3469">
            <v>0.1</v>
          </cell>
          <cell r="I3469">
            <v>0</v>
          </cell>
          <cell r="J3469">
            <v>0.1</v>
          </cell>
          <cell r="K3469">
            <v>-0.1</v>
          </cell>
          <cell r="L3469">
            <v>0.1</v>
          </cell>
          <cell r="M3469">
            <v>-0.1</v>
          </cell>
          <cell r="N3469">
            <v>0.1</v>
          </cell>
          <cell r="O3469">
            <v>-0.1</v>
          </cell>
          <cell r="P3469">
            <v>0.1</v>
          </cell>
          <cell r="Q3469">
            <v>-0.1</v>
          </cell>
          <cell r="R3469">
            <v>0.2</v>
          </cell>
          <cell r="S3469">
            <v>-0.2</v>
          </cell>
          <cell r="T3469">
            <v>0.05</v>
          </cell>
          <cell r="U3469">
            <v>-0.05</v>
          </cell>
          <cell r="V3469">
            <v>0.1</v>
          </cell>
          <cell r="W3469">
            <v>-0.1</v>
          </cell>
          <cell r="X3469">
            <v>0.1</v>
          </cell>
          <cell r="Y3469">
            <v>-0.1</v>
          </cell>
          <cell r="Z3469">
            <v>0.1</v>
          </cell>
          <cell r="AA3469">
            <v>-0.1</v>
          </cell>
          <cell r="AB3469" t="str">
            <v>NIL</v>
          </cell>
          <cell r="AC3469" t="str">
            <v>NIL</v>
          </cell>
          <cell r="AD3469" t="str">
            <v>NIL</v>
          </cell>
          <cell r="AE3469" t="str">
            <v>NIL</v>
          </cell>
          <cell r="AF3469" t="str">
            <v>NIL</v>
          </cell>
          <cell r="AG3469" t="str">
            <v>NIL</v>
          </cell>
        </row>
        <row r="3470">
          <cell r="A3470" t="str">
            <v>22-034</v>
          </cell>
          <cell r="B3470">
            <v>0.2</v>
          </cell>
          <cell r="C3470">
            <v>-0.2</v>
          </cell>
          <cell r="D3470">
            <v>0.1</v>
          </cell>
          <cell r="E3470">
            <v>-0.1</v>
          </cell>
          <cell r="F3470">
            <v>0.05</v>
          </cell>
          <cell r="G3470">
            <v>-0.05</v>
          </cell>
          <cell r="H3470">
            <v>0.1</v>
          </cell>
          <cell r="I3470">
            <v>0</v>
          </cell>
          <cell r="J3470">
            <v>0.1</v>
          </cell>
          <cell r="K3470">
            <v>-0.1</v>
          </cell>
          <cell r="L3470">
            <v>0.05</v>
          </cell>
          <cell r="M3470">
            <v>-0.05</v>
          </cell>
          <cell r="N3470">
            <v>0.1</v>
          </cell>
          <cell r="O3470">
            <v>-0.1</v>
          </cell>
          <cell r="P3470">
            <v>0.05</v>
          </cell>
          <cell r="Q3470">
            <v>-0.05</v>
          </cell>
          <cell r="R3470">
            <v>0.2</v>
          </cell>
          <cell r="S3470">
            <v>-0.2</v>
          </cell>
          <cell r="T3470">
            <v>0.05</v>
          </cell>
          <cell r="U3470">
            <v>-0.05</v>
          </cell>
          <cell r="V3470">
            <v>0.1</v>
          </cell>
          <cell r="W3470">
            <v>-0.1</v>
          </cell>
          <cell r="X3470">
            <v>0.1</v>
          </cell>
          <cell r="Y3470">
            <v>-0.1</v>
          </cell>
          <cell r="Z3470">
            <v>0.1</v>
          </cell>
          <cell r="AA3470">
            <v>-0.1</v>
          </cell>
          <cell r="AB3470" t="str">
            <v>NIL</v>
          </cell>
          <cell r="AC3470" t="str">
            <v>NIL</v>
          </cell>
          <cell r="AD3470" t="str">
            <v>NIL</v>
          </cell>
          <cell r="AE3470" t="str">
            <v>NIL</v>
          </cell>
          <cell r="AF3470" t="str">
            <v>NIL</v>
          </cell>
          <cell r="AG3470" t="str">
            <v>NIL</v>
          </cell>
        </row>
        <row r="3471">
          <cell r="A3471" t="str">
            <v>22-034-1</v>
          </cell>
          <cell r="B3471">
            <v>0.1</v>
          </cell>
          <cell r="C3471">
            <v>-0.2</v>
          </cell>
          <cell r="D3471">
            <v>0.1</v>
          </cell>
          <cell r="E3471">
            <v>-0.1</v>
          </cell>
          <cell r="F3471">
            <v>0.05</v>
          </cell>
          <cell r="G3471">
            <v>-0.05</v>
          </cell>
          <cell r="H3471">
            <v>0.1</v>
          </cell>
          <cell r="I3471">
            <v>0</v>
          </cell>
          <cell r="J3471">
            <v>0.1</v>
          </cell>
          <cell r="K3471">
            <v>-0.1</v>
          </cell>
          <cell r="L3471">
            <v>0.05</v>
          </cell>
          <cell r="M3471">
            <v>-0.05</v>
          </cell>
          <cell r="N3471">
            <v>0.1</v>
          </cell>
          <cell r="O3471">
            <v>-0.1</v>
          </cell>
          <cell r="P3471">
            <v>0.05</v>
          </cell>
          <cell r="Q3471">
            <v>-0.05</v>
          </cell>
          <cell r="R3471">
            <v>0.2</v>
          </cell>
          <cell r="S3471">
            <v>-0.2</v>
          </cell>
          <cell r="T3471">
            <v>0.05</v>
          </cell>
          <cell r="U3471">
            <v>-0.05</v>
          </cell>
          <cell r="V3471">
            <v>0.1</v>
          </cell>
          <cell r="W3471">
            <v>-0.1</v>
          </cell>
          <cell r="X3471">
            <v>0.1</v>
          </cell>
          <cell r="Y3471">
            <v>-0.1</v>
          </cell>
          <cell r="Z3471">
            <v>0.1</v>
          </cell>
          <cell r="AA3471">
            <v>-0.1</v>
          </cell>
          <cell r="AB3471" t="str">
            <v>NIL</v>
          </cell>
          <cell r="AC3471" t="str">
            <v>NIL</v>
          </cell>
          <cell r="AD3471" t="str">
            <v>NIL</v>
          </cell>
          <cell r="AE3471" t="str">
            <v>NIL</v>
          </cell>
          <cell r="AF3471" t="str">
            <v>NIL</v>
          </cell>
          <cell r="AG3471" t="str">
            <v>NIL</v>
          </cell>
        </row>
        <row r="3472">
          <cell r="A3472" t="str">
            <v>22-034-2</v>
          </cell>
          <cell r="B3472">
            <v>0.2</v>
          </cell>
          <cell r="C3472">
            <v>-0.2</v>
          </cell>
          <cell r="D3472">
            <v>0.1</v>
          </cell>
          <cell r="E3472">
            <v>-0.1</v>
          </cell>
          <cell r="F3472">
            <v>0.05</v>
          </cell>
          <cell r="G3472">
            <v>-0.05</v>
          </cell>
          <cell r="H3472">
            <v>0.1</v>
          </cell>
          <cell r="I3472">
            <v>0</v>
          </cell>
          <cell r="J3472">
            <v>0.1</v>
          </cell>
          <cell r="K3472">
            <v>-0.1</v>
          </cell>
          <cell r="L3472">
            <v>0.05</v>
          </cell>
          <cell r="M3472">
            <v>-0.05</v>
          </cell>
          <cell r="N3472">
            <v>0.1</v>
          </cell>
          <cell r="O3472">
            <v>-0.1</v>
          </cell>
          <cell r="P3472">
            <v>0.05</v>
          </cell>
          <cell r="Q3472">
            <v>-0.05</v>
          </cell>
          <cell r="R3472">
            <v>0.2</v>
          </cell>
          <cell r="S3472">
            <v>-0.2</v>
          </cell>
          <cell r="T3472">
            <v>0.05</v>
          </cell>
          <cell r="U3472">
            <v>-0.05</v>
          </cell>
          <cell r="V3472">
            <v>0.1</v>
          </cell>
          <cell r="W3472">
            <v>-0.1</v>
          </cell>
          <cell r="X3472">
            <v>0.1</v>
          </cell>
          <cell r="Y3472">
            <v>-0.1</v>
          </cell>
          <cell r="Z3472">
            <v>0.1</v>
          </cell>
          <cell r="AA3472">
            <v>-0.1</v>
          </cell>
          <cell r="AB3472" t="str">
            <v>NIL</v>
          </cell>
          <cell r="AC3472" t="str">
            <v>NIL</v>
          </cell>
          <cell r="AD3472" t="str">
            <v>NIL</v>
          </cell>
          <cell r="AE3472" t="str">
            <v>NIL</v>
          </cell>
          <cell r="AF3472" t="str">
            <v>NIL</v>
          </cell>
          <cell r="AG3472" t="str">
            <v>NIL</v>
          </cell>
        </row>
        <row r="3473">
          <cell r="A3473" t="str">
            <v>22-034A</v>
          </cell>
          <cell r="B3473">
            <v>0.2</v>
          </cell>
          <cell r="C3473">
            <v>-0.2</v>
          </cell>
          <cell r="D3473">
            <v>0.1</v>
          </cell>
          <cell r="E3473">
            <v>-0.1</v>
          </cell>
          <cell r="F3473">
            <v>0.1</v>
          </cell>
          <cell r="G3473">
            <v>-0.1</v>
          </cell>
          <cell r="H3473">
            <v>0.1</v>
          </cell>
          <cell r="I3473">
            <v>0</v>
          </cell>
          <cell r="J3473">
            <v>0.1</v>
          </cell>
          <cell r="K3473">
            <v>-0.1</v>
          </cell>
          <cell r="L3473">
            <v>0.1</v>
          </cell>
          <cell r="M3473">
            <v>-0.1</v>
          </cell>
          <cell r="N3473">
            <v>0.1</v>
          </cell>
          <cell r="O3473">
            <v>-0.1</v>
          </cell>
          <cell r="P3473">
            <v>0.1</v>
          </cell>
          <cell r="Q3473">
            <v>-0.1</v>
          </cell>
          <cell r="R3473">
            <v>0.2</v>
          </cell>
          <cell r="S3473">
            <v>-0.2</v>
          </cell>
          <cell r="T3473">
            <v>0.05</v>
          </cell>
          <cell r="U3473">
            <v>-0.05</v>
          </cell>
          <cell r="V3473">
            <v>0.05</v>
          </cell>
          <cell r="W3473">
            <v>-0.05</v>
          </cell>
          <cell r="X3473">
            <v>0.05</v>
          </cell>
          <cell r="Y3473">
            <v>-0.05</v>
          </cell>
          <cell r="Z3473">
            <v>0.05</v>
          </cell>
          <cell r="AA3473">
            <v>-0.05</v>
          </cell>
          <cell r="AB3473" t="str">
            <v>NIL</v>
          </cell>
          <cell r="AC3473" t="str">
            <v>NIL</v>
          </cell>
          <cell r="AD3473" t="str">
            <v>NIL</v>
          </cell>
          <cell r="AE3473" t="str">
            <v>NIL</v>
          </cell>
          <cell r="AF3473" t="str">
            <v>NIL</v>
          </cell>
          <cell r="AG3473" t="str">
            <v>NIL</v>
          </cell>
        </row>
        <row r="3474">
          <cell r="A3474" t="str">
            <v>22-034N</v>
          </cell>
          <cell r="B3474">
            <v>0.2</v>
          </cell>
          <cell r="C3474">
            <v>-0.2</v>
          </cell>
          <cell r="D3474">
            <v>0.1</v>
          </cell>
          <cell r="E3474">
            <v>-0.1</v>
          </cell>
          <cell r="F3474">
            <v>0.05</v>
          </cell>
          <cell r="G3474">
            <v>-0.05</v>
          </cell>
          <cell r="H3474">
            <v>0.1</v>
          </cell>
          <cell r="I3474">
            <v>0</v>
          </cell>
          <cell r="J3474" t="str">
            <v>NIL</v>
          </cell>
          <cell r="K3474" t="str">
            <v>NIL</v>
          </cell>
          <cell r="L3474">
            <v>0.05</v>
          </cell>
          <cell r="M3474">
            <v>-0.05</v>
          </cell>
          <cell r="N3474">
            <v>0.1</v>
          </cell>
          <cell r="O3474">
            <v>-0.1</v>
          </cell>
          <cell r="P3474">
            <v>0.05</v>
          </cell>
          <cell r="Q3474">
            <v>-0.05</v>
          </cell>
          <cell r="R3474">
            <v>0.2</v>
          </cell>
          <cell r="S3474">
            <v>-0.2</v>
          </cell>
          <cell r="T3474">
            <v>0.05</v>
          </cell>
          <cell r="U3474">
            <v>-0.05</v>
          </cell>
          <cell r="V3474">
            <v>0.1</v>
          </cell>
          <cell r="W3474">
            <v>-0.1</v>
          </cell>
          <cell r="X3474">
            <v>0.1</v>
          </cell>
          <cell r="Y3474">
            <v>-0.1</v>
          </cell>
          <cell r="Z3474">
            <v>0.1</v>
          </cell>
          <cell r="AA3474">
            <v>-0.1</v>
          </cell>
          <cell r="AB3474" t="str">
            <v>NIL</v>
          </cell>
          <cell r="AC3474" t="str">
            <v>NIL</v>
          </cell>
          <cell r="AD3474" t="str">
            <v>NIL</v>
          </cell>
          <cell r="AE3474" t="str">
            <v>NIL</v>
          </cell>
          <cell r="AF3474" t="str">
            <v>NIL</v>
          </cell>
          <cell r="AG3474" t="str">
            <v>NIL</v>
          </cell>
        </row>
        <row r="3475">
          <cell r="A3475" t="str">
            <v>22-035A</v>
          </cell>
          <cell r="B3475">
            <v>0.2</v>
          </cell>
          <cell r="C3475">
            <v>-0.2</v>
          </cell>
          <cell r="D3475">
            <v>0.1</v>
          </cell>
          <cell r="E3475">
            <v>-0.1</v>
          </cell>
          <cell r="F3475">
            <v>0.1</v>
          </cell>
          <cell r="G3475">
            <v>-0.1</v>
          </cell>
          <cell r="H3475">
            <v>0.1</v>
          </cell>
          <cell r="I3475">
            <v>0</v>
          </cell>
          <cell r="J3475">
            <v>0.1</v>
          </cell>
          <cell r="K3475">
            <v>-0.1</v>
          </cell>
          <cell r="L3475">
            <v>0.1</v>
          </cell>
          <cell r="M3475">
            <v>-0.1</v>
          </cell>
          <cell r="N3475">
            <v>0.1</v>
          </cell>
          <cell r="O3475">
            <v>-0.1</v>
          </cell>
          <cell r="P3475">
            <v>0.05</v>
          </cell>
          <cell r="Q3475">
            <v>-0.05</v>
          </cell>
          <cell r="R3475">
            <v>0.2</v>
          </cell>
          <cell r="S3475">
            <v>-0.2</v>
          </cell>
          <cell r="T3475">
            <v>0.05</v>
          </cell>
          <cell r="U3475">
            <v>-0.05</v>
          </cell>
          <cell r="V3475">
            <v>0.05</v>
          </cell>
          <cell r="W3475">
            <v>-0.05</v>
          </cell>
          <cell r="X3475">
            <v>0.05</v>
          </cell>
          <cell r="Y3475">
            <v>-0.05</v>
          </cell>
          <cell r="Z3475">
            <v>0.05</v>
          </cell>
          <cell r="AA3475">
            <v>-0.05</v>
          </cell>
          <cell r="AB3475" t="str">
            <v>NIL</v>
          </cell>
          <cell r="AC3475" t="str">
            <v>NIL</v>
          </cell>
          <cell r="AD3475" t="str">
            <v>NIL</v>
          </cell>
          <cell r="AE3475" t="str">
            <v>NIL</v>
          </cell>
          <cell r="AF3475" t="str">
            <v>NIL</v>
          </cell>
          <cell r="AG3475" t="str">
            <v>NIL</v>
          </cell>
        </row>
        <row r="3476">
          <cell r="A3476" t="str">
            <v>22-036A</v>
          </cell>
          <cell r="B3476">
            <v>0.2</v>
          </cell>
          <cell r="C3476">
            <v>-0.2</v>
          </cell>
          <cell r="D3476">
            <v>0.1</v>
          </cell>
          <cell r="E3476">
            <v>-0.1</v>
          </cell>
          <cell r="F3476">
            <v>0.1</v>
          </cell>
          <cell r="G3476">
            <v>-0.1</v>
          </cell>
          <cell r="H3476">
            <v>0.1</v>
          </cell>
          <cell r="I3476">
            <v>0</v>
          </cell>
          <cell r="J3476">
            <v>0.1</v>
          </cell>
          <cell r="K3476">
            <v>-0.1</v>
          </cell>
          <cell r="L3476">
            <v>0.1</v>
          </cell>
          <cell r="M3476">
            <v>-0.1</v>
          </cell>
          <cell r="N3476">
            <v>0.1</v>
          </cell>
          <cell r="O3476">
            <v>-0.1</v>
          </cell>
          <cell r="P3476">
            <v>0.1</v>
          </cell>
          <cell r="Q3476">
            <v>-0.1</v>
          </cell>
          <cell r="R3476">
            <v>0.2</v>
          </cell>
          <cell r="S3476">
            <v>-0.2</v>
          </cell>
          <cell r="T3476">
            <v>0.05</v>
          </cell>
          <cell r="U3476">
            <v>-0.05</v>
          </cell>
          <cell r="V3476">
            <v>0.05</v>
          </cell>
          <cell r="W3476">
            <v>-0.05</v>
          </cell>
          <cell r="X3476">
            <v>0.05</v>
          </cell>
          <cell r="Y3476">
            <v>-0.05</v>
          </cell>
          <cell r="Z3476">
            <v>0.05</v>
          </cell>
          <cell r="AA3476">
            <v>-0.05</v>
          </cell>
          <cell r="AB3476" t="str">
            <v>NIL</v>
          </cell>
          <cell r="AC3476" t="str">
            <v>NIL</v>
          </cell>
          <cell r="AD3476" t="str">
            <v>NIL</v>
          </cell>
          <cell r="AE3476" t="str">
            <v>NIL</v>
          </cell>
          <cell r="AF3476" t="str">
            <v>NIL</v>
          </cell>
          <cell r="AG3476" t="str">
            <v>NIL</v>
          </cell>
        </row>
        <row r="3477">
          <cell r="A3477" t="str">
            <v>22-037A</v>
          </cell>
          <cell r="B3477">
            <v>0.2</v>
          </cell>
          <cell r="C3477">
            <v>-0.2</v>
          </cell>
          <cell r="D3477">
            <v>0.1</v>
          </cell>
          <cell r="E3477">
            <v>-0.1</v>
          </cell>
          <cell r="F3477">
            <v>0.1</v>
          </cell>
          <cell r="G3477">
            <v>-0.1</v>
          </cell>
          <cell r="H3477">
            <v>0.1</v>
          </cell>
          <cell r="I3477">
            <v>0</v>
          </cell>
          <cell r="J3477">
            <v>0.1</v>
          </cell>
          <cell r="K3477">
            <v>-0.1</v>
          </cell>
          <cell r="L3477">
            <v>0.1</v>
          </cell>
          <cell r="M3477">
            <v>-0.1</v>
          </cell>
          <cell r="N3477">
            <v>0.1</v>
          </cell>
          <cell r="O3477">
            <v>-0.1</v>
          </cell>
          <cell r="P3477">
            <v>0.1</v>
          </cell>
          <cell r="Q3477">
            <v>-0.1</v>
          </cell>
          <cell r="R3477">
            <v>0.2</v>
          </cell>
          <cell r="S3477">
            <v>-0.2</v>
          </cell>
          <cell r="T3477">
            <v>0.05</v>
          </cell>
          <cell r="U3477">
            <v>-0.05</v>
          </cell>
          <cell r="V3477">
            <v>0.05</v>
          </cell>
          <cell r="W3477">
            <v>-0.05</v>
          </cell>
          <cell r="X3477">
            <v>0.05</v>
          </cell>
          <cell r="Y3477">
            <v>-0.05</v>
          </cell>
          <cell r="Z3477">
            <v>0.05</v>
          </cell>
          <cell r="AA3477">
            <v>-0.05</v>
          </cell>
          <cell r="AB3477" t="str">
            <v>NIL</v>
          </cell>
          <cell r="AC3477" t="str">
            <v>NIL</v>
          </cell>
          <cell r="AD3477" t="str">
            <v>NIL</v>
          </cell>
          <cell r="AE3477" t="str">
            <v>NIL</v>
          </cell>
          <cell r="AF3477" t="str">
            <v>NIL</v>
          </cell>
          <cell r="AG3477" t="str">
            <v>NIL</v>
          </cell>
        </row>
        <row r="3478">
          <cell r="A3478" t="str">
            <v>22-037A-1</v>
          </cell>
          <cell r="B3478">
            <v>0.2</v>
          </cell>
          <cell r="C3478">
            <v>-0.2</v>
          </cell>
          <cell r="D3478">
            <v>0.1</v>
          </cell>
          <cell r="E3478">
            <v>-0.1</v>
          </cell>
          <cell r="F3478">
            <v>0.1</v>
          </cell>
          <cell r="G3478">
            <v>-0.1</v>
          </cell>
          <cell r="H3478">
            <v>0.1</v>
          </cell>
          <cell r="I3478">
            <v>0</v>
          </cell>
          <cell r="J3478">
            <v>0.1</v>
          </cell>
          <cell r="K3478">
            <v>-0.1</v>
          </cell>
          <cell r="L3478">
            <v>0.1</v>
          </cell>
          <cell r="M3478">
            <v>-0.1</v>
          </cell>
          <cell r="N3478">
            <v>0.1</v>
          </cell>
          <cell r="O3478">
            <v>-0.1</v>
          </cell>
          <cell r="P3478">
            <v>0.1</v>
          </cell>
          <cell r="Q3478">
            <v>-0.1</v>
          </cell>
          <cell r="R3478">
            <v>0.2</v>
          </cell>
          <cell r="S3478">
            <v>-0.2</v>
          </cell>
          <cell r="T3478">
            <v>0.05</v>
          </cell>
          <cell r="U3478">
            <v>-0.05</v>
          </cell>
          <cell r="V3478">
            <v>0.05</v>
          </cell>
          <cell r="W3478">
            <v>-0.05</v>
          </cell>
          <cell r="X3478">
            <v>0.05</v>
          </cell>
          <cell r="Y3478">
            <v>-0.05</v>
          </cell>
          <cell r="Z3478">
            <v>0.05</v>
          </cell>
          <cell r="AA3478">
            <v>-0.05</v>
          </cell>
          <cell r="AB3478" t="str">
            <v>NIL</v>
          </cell>
          <cell r="AC3478" t="str">
            <v>NIL</v>
          </cell>
          <cell r="AD3478" t="str">
            <v>NIL</v>
          </cell>
          <cell r="AE3478" t="str">
            <v>NIL</v>
          </cell>
          <cell r="AF3478" t="str">
            <v>NIL</v>
          </cell>
          <cell r="AG3478" t="str">
            <v>NIL</v>
          </cell>
        </row>
        <row r="3479">
          <cell r="A3479" t="str">
            <v>22-038A</v>
          </cell>
          <cell r="B3479">
            <v>0.2</v>
          </cell>
          <cell r="C3479">
            <v>-0.2</v>
          </cell>
          <cell r="D3479">
            <v>0.1</v>
          </cell>
          <cell r="E3479">
            <v>-0.1</v>
          </cell>
          <cell r="F3479">
            <v>0.1</v>
          </cell>
          <cell r="G3479">
            <v>-0.1</v>
          </cell>
          <cell r="H3479">
            <v>0.1</v>
          </cell>
          <cell r="I3479">
            <v>0</v>
          </cell>
          <cell r="J3479">
            <v>0.1</v>
          </cell>
          <cell r="K3479">
            <v>-0.1</v>
          </cell>
          <cell r="L3479">
            <v>0.1</v>
          </cell>
          <cell r="M3479">
            <v>-0.1</v>
          </cell>
          <cell r="N3479">
            <v>0.1</v>
          </cell>
          <cell r="O3479">
            <v>-0.1</v>
          </cell>
          <cell r="P3479">
            <v>0.1</v>
          </cell>
          <cell r="Q3479">
            <v>-0.1</v>
          </cell>
          <cell r="R3479">
            <v>0.2</v>
          </cell>
          <cell r="S3479">
            <v>-0.2</v>
          </cell>
          <cell r="T3479">
            <v>0.05</v>
          </cell>
          <cell r="U3479">
            <v>-0.05</v>
          </cell>
          <cell r="V3479">
            <v>0.05</v>
          </cell>
          <cell r="W3479">
            <v>-0.05</v>
          </cell>
          <cell r="X3479">
            <v>0.05</v>
          </cell>
          <cell r="Y3479">
            <v>-0.05</v>
          </cell>
          <cell r="Z3479">
            <v>0.05</v>
          </cell>
          <cell r="AA3479">
            <v>-0.05</v>
          </cell>
          <cell r="AB3479" t="str">
            <v>NIL</v>
          </cell>
          <cell r="AC3479" t="str">
            <v>NIL</v>
          </cell>
          <cell r="AD3479" t="str">
            <v>NIL</v>
          </cell>
          <cell r="AE3479" t="str">
            <v>NIL</v>
          </cell>
          <cell r="AF3479" t="str">
            <v>NIL</v>
          </cell>
          <cell r="AG3479" t="str">
            <v>NIL</v>
          </cell>
        </row>
        <row r="3480">
          <cell r="A3480" t="str">
            <v>22-038-1</v>
          </cell>
          <cell r="B3480">
            <v>0.2</v>
          </cell>
          <cell r="C3480">
            <v>-0.2</v>
          </cell>
          <cell r="D3480">
            <v>0.1</v>
          </cell>
          <cell r="E3480">
            <v>-0.1</v>
          </cell>
          <cell r="F3480">
            <v>0.05</v>
          </cell>
          <cell r="G3480">
            <v>-0.05</v>
          </cell>
          <cell r="H3480">
            <v>0.1</v>
          </cell>
          <cell r="I3480">
            <v>0</v>
          </cell>
          <cell r="J3480">
            <v>0.1</v>
          </cell>
          <cell r="K3480">
            <v>-0.1</v>
          </cell>
          <cell r="L3480">
            <v>0.05</v>
          </cell>
          <cell r="M3480">
            <v>-0.05</v>
          </cell>
          <cell r="N3480">
            <v>0.1</v>
          </cell>
          <cell r="O3480">
            <v>-0.1</v>
          </cell>
          <cell r="P3480">
            <v>0.05</v>
          </cell>
          <cell r="Q3480">
            <v>-0.05</v>
          </cell>
          <cell r="R3480">
            <v>0.2</v>
          </cell>
          <cell r="S3480">
            <v>-0.2</v>
          </cell>
          <cell r="T3480">
            <v>0.05</v>
          </cell>
          <cell r="U3480">
            <v>-0.05</v>
          </cell>
          <cell r="V3480">
            <v>0.1</v>
          </cell>
          <cell r="W3480">
            <v>-0.1</v>
          </cell>
          <cell r="X3480">
            <v>0.1</v>
          </cell>
          <cell r="Y3480">
            <v>-0.1</v>
          </cell>
          <cell r="Z3480">
            <v>0.1</v>
          </cell>
          <cell r="AA3480">
            <v>-0.1</v>
          </cell>
          <cell r="AB3480" t="str">
            <v>NIL</v>
          </cell>
          <cell r="AC3480" t="str">
            <v>NIL</v>
          </cell>
          <cell r="AD3480" t="str">
            <v>NIL</v>
          </cell>
          <cell r="AE3480" t="str">
            <v>NIL</v>
          </cell>
          <cell r="AF3480" t="str">
            <v>NIL</v>
          </cell>
          <cell r="AG3480" t="str">
            <v>NIL</v>
          </cell>
        </row>
        <row r="3481">
          <cell r="A3481" t="str">
            <v>22-039</v>
          </cell>
          <cell r="B3481">
            <v>0.2</v>
          </cell>
          <cell r="C3481">
            <v>-0.2</v>
          </cell>
          <cell r="D3481">
            <v>0.1</v>
          </cell>
          <cell r="E3481">
            <v>-0.1</v>
          </cell>
          <cell r="F3481">
            <v>0.05</v>
          </cell>
          <cell r="G3481">
            <v>-0.05</v>
          </cell>
          <cell r="H3481">
            <v>0.1</v>
          </cell>
          <cell r="I3481">
            <v>0</v>
          </cell>
          <cell r="J3481">
            <v>0.1</v>
          </cell>
          <cell r="K3481">
            <v>-0.1</v>
          </cell>
          <cell r="L3481">
            <v>0.05</v>
          </cell>
          <cell r="M3481">
            <v>-0.05</v>
          </cell>
          <cell r="N3481">
            <v>0.1</v>
          </cell>
          <cell r="O3481">
            <v>-0.1</v>
          </cell>
          <cell r="P3481">
            <v>0.05</v>
          </cell>
          <cell r="Q3481">
            <v>-0.05</v>
          </cell>
          <cell r="R3481">
            <v>0.2</v>
          </cell>
          <cell r="S3481">
            <v>-0.2</v>
          </cell>
          <cell r="T3481">
            <v>0.05</v>
          </cell>
          <cell r="U3481">
            <v>-0.05</v>
          </cell>
          <cell r="V3481">
            <v>0.1</v>
          </cell>
          <cell r="W3481">
            <v>-0.1</v>
          </cell>
          <cell r="X3481">
            <v>0.1</v>
          </cell>
          <cell r="Y3481">
            <v>-0.1</v>
          </cell>
          <cell r="Z3481">
            <v>0.1</v>
          </cell>
          <cell r="AA3481">
            <v>-0.1</v>
          </cell>
          <cell r="AB3481" t="str">
            <v>NIL</v>
          </cell>
          <cell r="AC3481" t="str">
            <v>NIL</v>
          </cell>
          <cell r="AD3481" t="str">
            <v>NIL</v>
          </cell>
          <cell r="AE3481" t="str">
            <v>NIL</v>
          </cell>
          <cell r="AF3481" t="str">
            <v>NIL</v>
          </cell>
          <cell r="AG3481" t="str">
            <v>NIL</v>
          </cell>
        </row>
        <row r="3482">
          <cell r="A3482" t="str">
            <v>22-039-1</v>
          </cell>
          <cell r="B3482">
            <v>0.2</v>
          </cell>
          <cell r="C3482">
            <v>-0.2</v>
          </cell>
          <cell r="D3482">
            <v>0.1</v>
          </cell>
          <cell r="E3482">
            <v>-0.1</v>
          </cell>
          <cell r="F3482">
            <v>0.05</v>
          </cell>
          <cell r="G3482">
            <v>-0.05</v>
          </cell>
          <cell r="H3482">
            <v>0.1</v>
          </cell>
          <cell r="I3482">
            <v>0</v>
          </cell>
          <cell r="J3482">
            <v>0.1</v>
          </cell>
          <cell r="K3482">
            <v>-0.1</v>
          </cell>
          <cell r="L3482">
            <v>0.05</v>
          </cell>
          <cell r="M3482">
            <v>-0.05</v>
          </cell>
          <cell r="N3482">
            <v>0.1</v>
          </cell>
          <cell r="O3482">
            <v>-0.1</v>
          </cell>
          <cell r="P3482">
            <v>0.05</v>
          </cell>
          <cell r="Q3482">
            <v>-0.05</v>
          </cell>
          <cell r="R3482">
            <v>0.2</v>
          </cell>
          <cell r="S3482">
            <v>-0.2</v>
          </cell>
          <cell r="T3482">
            <v>0.05</v>
          </cell>
          <cell r="U3482">
            <v>-0.05</v>
          </cell>
          <cell r="V3482">
            <v>0.1</v>
          </cell>
          <cell r="W3482">
            <v>-0.1</v>
          </cell>
          <cell r="X3482">
            <v>0.1</v>
          </cell>
          <cell r="Y3482">
            <v>-0.1</v>
          </cell>
          <cell r="Z3482">
            <v>0.1</v>
          </cell>
          <cell r="AA3482">
            <v>-0.1</v>
          </cell>
          <cell r="AB3482" t="str">
            <v>NIL</v>
          </cell>
          <cell r="AC3482" t="str">
            <v>NIL</v>
          </cell>
          <cell r="AD3482" t="str">
            <v>NIL</v>
          </cell>
          <cell r="AE3482" t="str">
            <v>NIL</v>
          </cell>
          <cell r="AF3482" t="str">
            <v>NIL</v>
          </cell>
          <cell r="AG3482" t="str">
            <v>NIL</v>
          </cell>
        </row>
        <row r="3483">
          <cell r="A3483" t="str">
            <v>22-039-2</v>
          </cell>
          <cell r="B3483">
            <v>0.2</v>
          </cell>
          <cell r="C3483">
            <v>-0.2</v>
          </cell>
          <cell r="D3483">
            <v>0.1</v>
          </cell>
          <cell r="E3483">
            <v>-0.1</v>
          </cell>
          <cell r="F3483">
            <v>0.05</v>
          </cell>
          <cell r="G3483">
            <v>-0.05</v>
          </cell>
          <cell r="H3483">
            <v>0.1</v>
          </cell>
          <cell r="I3483">
            <v>0</v>
          </cell>
          <cell r="J3483">
            <v>0.1</v>
          </cell>
          <cell r="K3483">
            <v>-0.1</v>
          </cell>
          <cell r="L3483">
            <v>0.05</v>
          </cell>
          <cell r="M3483">
            <v>-0.05</v>
          </cell>
          <cell r="N3483">
            <v>0.1</v>
          </cell>
          <cell r="O3483">
            <v>-0.1</v>
          </cell>
          <cell r="P3483">
            <v>0.05</v>
          </cell>
          <cell r="Q3483">
            <v>-0.05</v>
          </cell>
          <cell r="R3483">
            <v>0.2</v>
          </cell>
          <cell r="S3483">
            <v>-0.2</v>
          </cell>
          <cell r="T3483">
            <v>0.05</v>
          </cell>
          <cell r="U3483">
            <v>-0.05</v>
          </cell>
          <cell r="V3483">
            <v>0.1</v>
          </cell>
          <cell r="W3483">
            <v>-0.1</v>
          </cell>
          <cell r="X3483">
            <v>0.1</v>
          </cell>
          <cell r="Y3483">
            <v>-0.1</v>
          </cell>
          <cell r="Z3483">
            <v>0.1</v>
          </cell>
          <cell r="AA3483">
            <v>-0.1</v>
          </cell>
          <cell r="AB3483" t="str">
            <v>NIL</v>
          </cell>
          <cell r="AC3483" t="str">
            <v>NIL</v>
          </cell>
          <cell r="AD3483" t="str">
            <v>NIL</v>
          </cell>
          <cell r="AE3483" t="str">
            <v>NIL</v>
          </cell>
          <cell r="AF3483" t="str">
            <v>NIL</v>
          </cell>
          <cell r="AG3483" t="str">
            <v>NIL</v>
          </cell>
        </row>
        <row r="3484">
          <cell r="A3484" t="str">
            <v>22-039A</v>
          </cell>
          <cell r="B3484">
            <v>0.2</v>
          </cell>
          <cell r="C3484">
            <v>-0.2</v>
          </cell>
          <cell r="D3484">
            <v>0.1</v>
          </cell>
          <cell r="E3484">
            <v>-0.1</v>
          </cell>
          <cell r="F3484">
            <v>0.1</v>
          </cell>
          <cell r="G3484">
            <v>-0.1</v>
          </cell>
          <cell r="H3484">
            <v>0.1</v>
          </cell>
          <cell r="I3484">
            <v>0</v>
          </cell>
          <cell r="J3484">
            <v>0.1</v>
          </cell>
          <cell r="K3484">
            <v>-0.1</v>
          </cell>
          <cell r="L3484">
            <v>0.1</v>
          </cell>
          <cell r="M3484">
            <v>-0.1</v>
          </cell>
          <cell r="N3484">
            <v>0.1</v>
          </cell>
          <cell r="O3484">
            <v>-0.1</v>
          </cell>
          <cell r="P3484">
            <v>0.1</v>
          </cell>
          <cell r="Q3484">
            <v>-0.1</v>
          </cell>
          <cell r="R3484">
            <v>0.2</v>
          </cell>
          <cell r="S3484">
            <v>-0.2</v>
          </cell>
          <cell r="T3484">
            <v>0.05</v>
          </cell>
          <cell r="U3484">
            <v>-0.05</v>
          </cell>
          <cell r="V3484">
            <v>0.05</v>
          </cell>
          <cell r="W3484">
            <v>-0.05</v>
          </cell>
          <cell r="X3484">
            <v>0.05</v>
          </cell>
          <cell r="Y3484">
            <v>-0.05</v>
          </cell>
          <cell r="Z3484">
            <v>0.05</v>
          </cell>
          <cell r="AA3484">
            <v>-0.05</v>
          </cell>
          <cell r="AB3484" t="str">
            <v>NIL</v>
          </cell>
          <cell r="AC3484" t="str">
            <v>NIL</v>
          </cell>
          <cell r="AD3484" t="str">
            <v>NIL</v>
          </cell>
          <cell r="AE3484" t="str">
            <v>NIL</v>
          </cell>
          <cell r="AF3484" t="str">
            <v>NIL</v>
          </cell>
          <cell r="AG3484" t="str">
            <v>NIL</v>
          </cell>
        </row>
        <row r="3485">
          <cell r="A3485" t="str">
            <v>22-039A-1</v>
          </cell>
          <cell r="B3485">
            <v>0.2</v>
          </cell>
          <cell r="C3485">
            <v>-0.2</v>
          </cell>
          <cell r="D3485">
            <v>0.1</v>
          </cell>
          <cell r="E3485">
            <v>-0.1</v>
          </cell>
          <cell r="F3485">
            <v>0.1</v>
          </cell>
          <cell r="G3485">
            <v>-0.1</v>
          </cell>
          <cell r="H3485">
            <v>0.1</v>
          </cell>
          <cell r="I3485">
            <v>0</v>
          </cell>
          <cell r="J3485">
            <v>0.1</v>
          </cell>
          <cell r="K3485">
            <v>-0.1</v>
          </cell>
          <cell r="L3485">
            <v>0.1</v>
          </cell>
          <cell r="M3485">
            <v>-0.1</v>
          </cell>
          <cell r="N3485">
            <v>0.1</v>
          </cell>
          <cell r="O3485">
            <v>-0.1</v>
          </cell>
          <cell r="P3485">
            <v>0.1</v>
          </cell>
          <cell r="Q3485">
            <v>-0.1</v>
          </cell>
          <cell r="R3485">
            <v>0.2</v>
          </cell>
          <cell r="S3485">
            <v>-0.2</v>
          </cell>
          <cell r="T3485">
            <v>0.05</v>
          </cell>
          <cell r="U3485">
            <v>-0.05</v>
          </cell>
          <cell r="V3485">
            <v>0.1</v>
          </cell>
          <cell r="W3485">
            <v>-0.1</v>
          </cell>
          <cell r="X3485">
            <v>0.1</v>
          </cell>
          <cell r="Y3485">
            <v>-0.1</v>
          </cell>
          <cell r="Z3485">
            <v>0.1</v>
          </cell>
          <cell r="AA3485">
            <v>-0.1</v>
          </cell>
          <cell r="AB3485" t="str">
            <v>NIL</v>
          </cell>
          <cell r="AC3485" t="str">
            <v>NIL</v>
          </cell>
          <cell r="AD3485" t="str">
            <v>NIL</v>
          </cell>
          <cell r="AE3485" t="str">
            <v>NIL</v>
          </cell>
          <cell r="AF3485" t="str">
            <v>NIL</v>
          </cell>
          <cell r="AG3485" t="str">
            <v>NIL</v>
          </cell>
        </row>
        <row r="3486">
          <cell r="A3486" t="str">
            <v>22-040</v>
          </cell>
          <cell r="B3486">
            <v>0.2</v>
          </cell>
          <cell r="C3486">
            <v>-0.2</v>
          </cell>
          <cell r="D3486">
            <v>0.1</v>
          </cell>
          <cell r="E3486">
            <v>-0.1</v>
          </cell>
          <cell r="F3486">
            <v>0.05</v>
          </cell>
          <cell r="G3486">
            <v>-0.05</v>
          </cell>
          <cell r="H3486">
            <v>0.1</v>
          </cell>
          <cell r="I3486">
            <v>0</v>
          </cell>
          <cell r="J3486">
            <v>0.1</v>
          </cell>
          <cell r="K3486">
            <v>-0.1</v>
          </cell>
          <cell r="L3486">
            <v>0.05</v>
          </cell>
          <cell r="M3486">
            <v>-0.05</v>
          </cell>
          <cell r="N3486">
            <v>0.1</v>
          </cell>
          <cell r="O3486">
            <v>-0.1</v>
          </cell>
          <cell r="P3486">
            <v>0.05</v>
          </cell>
          <cell r="Q3486">
            <v>-0.05</v>
          </cell>
          <cell r="R3486">
            <v>0.2</v>
          </cell>
          <cell r="S3486">
            <v>-0.2</v>
          </cell>
          <cell r="T3486">
            <v>0.05</v>
          </cell>
          <cell r="U3486">
            <v>-0.05</v>
          </cell>
          <cell r="V3486">
            <v>0.1</v>
          </cell>
          <cell r="W3486">
            <v>-0.1</v>
          </cell>
          <cell r="X3486">
            <v>0.1</v>
          </cell>
          <cell r="Y3486">
            <v>-0.1</v>
          </cell>
          <cell r="Z3486">
            <v>0.1</v>
          </cell>
          <cell r="AA3486">
            <v>-0.1</v>
          </cell>
          <cell r="AB3486" t="str">
            <v>NIL</v>
          </cell>
          <cell r="AC3486" t="str">
            <v>NIL</v>
          </cell>
          <cell r="AD3486" t="str">
            <v>NIL</v>
          </cell>
          <cell r="AE3486" t="str">
            <v>NIL</v>
          </cell>
          <cell r="AF3486" t="str">
            <v>NIL</v>
          </cell>
          <cell r="AG3486" t="str">
            <v>NIL</v>
          </cell>
        </row>
        <row r="3487">
          <cell r="A3487" t="str">
            <v>22-040A</v>
          </cell>
          <cell r="B3487">
            <v>0.2</v>
          </cell>
          <cell r="C3487">
            <v>-0.2</v>
          </cell>
          <cell r="D3487">
            <v>0.1</v>
          </cell>
          <cell r="E3487">
            <v>-0.1</v>
          </cell>
          <cell r="F3487">
            <v>0.1</v>
          </cell>
          <cell r="G3487">
            <v>-0.1</v>
          </cell>
          <cell r="H3487">
            <v>0.1</v>
          </cell>
          <cell r="I3487">
            <v>0</v>
          </cell>
          <cell r="J3487">
            <v>0.1</v>
          </cell>
          <cell r="K3487">
            <v>-0.1</v>
          </cell>
          <cell r="L3487">
            <v>0.1</v>
          </cell>
          <cell r="M3487">
            <v>-0.1</v>
          </cell>
          <cell r="N3487">
            <v>0.1</v>
          </cell>
          <cell r="O3487">
            <v>-0.1</v>
          </cell>
          <cell r="P3487">
            <v>0.1</v>
          </cell>
          <cell r="Q3487">
            <v>-0.1</v>
          </cell>
          <cell r="R3487">
            <v>0.2</v>
          </cell>
          <cell r="S3487">
            <v>-0.2</v>
          </cell>
          <cell r="T3487">
            <v>0.05</v>
          </cell>
          <cell r="U3487">
            <v>-0.05</v>
          </cell>
          <cell r="V3487">
            <v>0.05</v>
          </cell>
          <cell r="W3487">
            <v>-0.05</v>
          </cell>
          <cell r="X3487">
            <v>0.05</v>
          </cell>
          <cell r="Y3487">
            <v>-0.05</v>
          </cell>
          <cell r="Z3487">
            <v>0.05</v>
          </cell>
          <cell r="AA3487">
            <v>-0.05</v>
          </cell>
          <cell r="AB3487" t="str">
            <v>NIL</v>
          </cell>
          <cell r="AC3487" t="str">
            <v>NIL</v>
          </cell>
          <cell r="AD3487" t="str">
            <v>NIL</v>
          </cell>
          <cell r="AE3487" t="str">
            <v>NIL</v>
          </cell>
          <cell r="AF3487" t="str">
            <v>NIL</v>
          </cell>
          <cell r="AG3487" t="str">
            <v>NIL</v>
          </cell>
        </row>
        <row r="3488">
          <cell r="A3488" t="str">
            <v>22-040A-1</v>
          </cell>
          <cell r="B3488">
            <v>0.2</v>
          </cell>
          <cell r="C3488">
            <v>-0.2</v>
          </cell>
          <cell r="D3488">
            <v>0.1</v>
          </cell>
          <cell r="E3488">
            <v>-0.1</v>
          </cell>
          <cell r="F3488">
            <v>0.1</v>
          </cell>
          <cell r="G3488">
            <v>-0.1</v>
          </cell>
          <cell r="H3488">
            <v>0.1</v>
          </cell>
          <cell r="I3488">
            <v>0</v>
          </cell>
          <cell r="J3488">
            <v>0.1</v>
          </cell>
          <cell r="K3488">
            <v>-0.1</v>
          </cell>
          <cell r="L3488">
            <v>0.1</v>
          </cell>
          <cell r="M3488">
            <v>-0.1</v>
          </cell>
          <cell r="N3488">
            <v>0.1</v>
          </cell>
          <cell r="O3488">
            <v>-0.1</v>
          </cell>
          <cell r="P3488">
            <v>0.1</v>
          </cell>
          <cell r="Q3488">
            <v>-0.1</v>
          </cell>
          <cell r="R3488">
            <v>0.2</v>
          </cell>
          <cell r="S3488">
            <v>-0.2</v>
          </cell>
          <cell r="T3488">
            <v>0.05</v>
          </cell>
          <cell r="U3488">
            <v>-0.05</v>
          </cell>
          <cell r="V3488">
            <v>0.05</v>
          </cell>
          <cell r="W3488">
            <v>-0.05</v>
          </cell>
          <cell r="X3488">
            <v>0.05</v>
          </cell>
          <cell r="Y3488">
            <v>-0.05</v>
          </cell>
          <cell r="Z3488">
            <v>0.05</v>
          </cell>
          <cell r="AA3488">
            <v>-0.05</v>
          </cell>
          <cell r="AB3488" t="str">
            <v>NIL</v>
          </cell>
          <cell r="AC3488" t="str">
            <v>NIL</v>
          </cell>
          <cell r="AD3488" t="str">
            <v>NIL</v>
          </cell>
          <cell r="AE3488" t="str">
            <v>NIL</v>
          </cell>
          <cell r="AF3488" t="str">
            <v>NIL</v>
          </cell>
          <cell r="AG3488" t="str">
            <v>NIL</v>
          </cell>
        </row>
        <row r="3489">
          <cell r="A3489" t="str">
            <v>22-041</v>
          </cell>
          <cell r="B3489">
            <v>0.2</v>
          </cell>
          <cell r="C3489">
            <v>-0.2</v>
          </cell>
          <cell r="D3489">
            <v>0.1</v>
          </cell>
          <cell r="E3489">
            <v>-0.1</v>
          </cell>
          <cell r="F3489">
            <v>0.05</v>
          </cell>
          <cell r="G3489">
            <v>-0.05</v>
          </cell>
          <cell r="H3489">
            <v>0.1</v>
          </cell>
          <cell r="I3489">
            <v>0</v>
          </cell>
          <cell r="J3489">
            <v>0.1</v>
          </cell>
          <cell r="K3489">
            <v>-0.1</v>
          </cell>
          <cell r="L3489">
            <v>0.05</v>
          </cell>
          <cell r="M3489">
            <v>-0.05</v>
          </cell>
          <cell r="N3489">
            <v>0.1</v>
          </cell>
          <cell r="O3489">
            <v>-0.1</v>
          </cell>
          <cell r="P3489">
            <v>0.05</v>
          </cell>
          <cell r="Q3489">
            <v>-0.05</v>
          </cell>
          <cell r="R3489">
            <v>0.2</v>
          </cell>
          <cell r="S3489">
            <v>-0.2</v>
          </cell>
          <cell r="T3489">
            <v>0.05</v>
          </cell>
          <cell r="U3489">
            <v>-0.05</v>
          </cell>
          <cell r="V3489">
            <v>0.1</v>
          </cell>
          <cell r="W3489">
            <v>-0.1</v>
          </cell>
          <cell r="X3489">
            <v>0.1</v>
          </cell>
          <cell r="Y3489">
            <v>-0.1</v>
          </cell>
          <cell r="Z3489">
            <v>0.1</v>
          </cell>
          <cell r="AA3489">
            <v>-0.1</v>
          </cell>
          <cell r="AB3489" t="str">
            <v>NIL</v>
          </cell>
          <cell r="AC3489" t="str">
            <v>NIL</v>
          </cell>
          <cell r="AD3489" t="str">
            <v>NIL</v>
          </cell>
          <cell r="AE3489" t="str">
            <v>NIL</v>
          </cell>
          <cell r="AF3489" t="str">
            <v>NIL</v>
          </cell>
          <cell r="AG3489" t="str">
            <v>NIL</v>
          </cell>
        </row>
        <row r="3490">
          <cell r="A3490" t="str">
            <v>22-041A</v>
          </cell>
          <cell r="B3490">
            <v>0.2</v>
          </cell>
          <cell r="C3490">
            <v>-0.2</v>
          </cell>
          <cell r="D3490">
            <v>0.1</v>
          </cell>
          <cell r="E3490">
            <v>-0.1</v>
          </cell>
          <cell r="F3490">
            <v>0.05</v>
          </cell>
          <cell r="G3490">
            <v>-0.05</v>
          </cell>
          <cell r="H3490">
            <v>0.1</v>
          </cell>
          <cell r="I3490">
            <v>0</v>
          </cell>
          <cell r="J3490">
            <v>0.1</v>
          </cell>
          <cell r="K3490">
            <v>-0.1</v>
          </cell>
          <cell r="L3490">
            <v>0.1</v>
          </cell>
          <cell r="M3490">
            <v>-0.1</v>
          </cell>
          <cell r="N3490">
            <v>0.1</v>
          </cell>
          <cell r="O3490">
            <v>-0.1</v>
          </cell>
          <cell r="P3490">
            <v>0.05</v>
          </cell>
          <cell r="Q3490">
            <v>-0.05</v>
          </cell>
          <cell r="R3490">
            <v>0.2</v>
          </cell>
          <cell r="S3490">
            <v>-0.2</v>
          </cell>
          <cell r="T3490">
            <v>0.05</v>
          </cell>
          <cell r="U3490">
            <v>-0.05</v>
          </cell>
          <cell r="V3490">
            <v>0.05</v>
          </cell>
          <cell r="W3490">
            <v>-0.05</v>
          </cell>
          <cell r="X3490">
            <v>0.05</v>
          </cell>
          <cell r="Y3490">
            <v>-0.05</v>
          </cell>
          <cell r="Z3490">
            <v>0.05</v>
          </cell>
          <cell r="AA3490">
            <v>-0.05</v>
          </cell>
          <cell r="AB3490" t="str">
            <v>NIL</v>
          </cell>
          <cell r="AC3490" t="str">
            <v>NIL</v>
          </cell>
          <cell r="AD3490" t="str">
            <v>NIL</v>
          </cell>
          <cell r="AE3490" t="str">
            <v>NIL</v>
          </cell>
          <cell r="AF3490" t="str">
            <v>NIL</v>
          </cell>
          <cell r="AG3490" t="str">
            <v>NIL</v>
          </cell>
        </row>
        <row r="3491">
          <cell r="A3491" t="str">
            <v>22-042A</v>
          </cell>
          <cell r="B3491">
            <v>0.3</v>
          </cell>
          <cell r="C3491">
            <v>-0.1</v>
          </cell>
          <cell r="D3491">
            <v>0.1</v>
          </cell>
          <cell r="E3491">
            <v>-0.1</v>
          </cell>
          <cell r="F3491">
            <v>0.05</v>
          </cell>
          <cell r="G3491">
            <v>-0.05</v>
          </cell>
          <cell r="H3491">
            <v>0.1</v>
          </cell>
          <cell r="I3491">
            <v>0</v>
          </cell>
          <cell r="J3491">
            <v>0.1</v>
          </cell>
          <cell r="K3491">
            <v>-0.1</v>
          </cell>
          <cell r="L3491">
            <v>0.1</v>
          </cell>
          <cell r="M3491">
            <v>-0.1</v>
          </cell>
          <cell r="N3491">
            <v>0.1</v>
          </cell>
          <cell r="O3491">
            <v>-0.1</v>
          </cell>
          <cell r="P3491">
            <v>0.05</v>
          </cell>
          <cell r="Q3491">
            <v>-0.05</v>
          </cell>
          <cell r="R3491">
            <v>0.2</v>
          </cell>
          <cell r="S3491">
            <v>-0.2</v>
          </cell>
          <cell r="T3491">
            <v>0.05</v>
          </cell>
          <cell r="U3491">
            <v>-0.05</v>
          </cell>
          <cell r="V3491">
            <v>0.05</v>
          </cell>
          <cell r="W3491">
            <v>-0.05</v>
          </cell>
          <cell r="X3491">
            <v>0.05</v>
          </cell>
          <cell r="Y3491">
            <v>-0.05</v>
          </cell>
          <cell r="Z3491">
            <v>0.05</v>
          </cell>
          <cell r="AA3491">
            <v>-0.05</v>
          </cell>
          <cell r="AB3491" t="str">
            <v>NIL</v>
          </cell>
          <cell r="AC3491" t="str">
            <v>NIL</v>
          </cell>
          <cell r="AD3491" t="str">
            <v>NIL</v>
          </cell>
          <cell r="AE3491" t="str">
            <v>NIL</v>
          </cell>
          <cell r="AF3491" t="str">
            <v>NIL</v>
          </cell>
          <cell r="AG3491" t="str">
            <v>NIL</v>
          </cell>
        </row>
        <row r="3492">
          <cell r="A3492" t="str">
            <v>22-042AL</v>
          </cell>
          <cell r="B3492">
            <v>0.3</v>
          </cell>
          <cell r="C3492">
            <v>-0.1</v>
          </cell>
          <cell r="D3492">
            <v>0.1</v>
          </cell>
          <cell r="E3492">
            <v>-0.1</v>
          </cell>
          <cell r="F3492">
            <v>0.05</v>
          </cell>
          <cell r="G3492">
            <v>-0.05</v>
          </cell>
          <cell r="H3492">
            <v>0.1</v>
          </cell>
          <cell r="I3492">
            <v>0</v>
          </cell>
          <cell r="J3492">
            <v>0.1</v>
          </cell>
          <cell r="K3492">
            <v>-0.1</v>
          </cell>
          <cell r="L3492">
            <v>0.1</v>
          </cell>
          <cell r="M3492">
            <v>-0.1</v>
          </cell>
          <cell r="N3492">
            <v>0.1</v>
          </cell>
          <cell r="O3492">
            <v>-0.1</v>
          </cell>
          <cell r="P3492">
            <v>0.05</v>
          </cell>
          <cell r="Q3492">
            <v>-0.05</v>
          </cell>
          <cell r="R3492">
            <v>0.2</v>
          </cell>
          <cell r="S3492">
            <v>-0.2</v>
          </cell>
          <cell r="T3492">
            <v>0.05</v>
          </cell>
          <cell r="U3492">
            <v>-0.05</v>
          </cell>
          <cell r="V3492">
            <v>0.05</v>
          </cell>
          <cell r="W3492">
            <v>-0.05</v>
          </cell>
          <cell r="X3492">
            <v>0.05</v>
          </cell>
          <cell r="Y3492">
            <v>-0.05</v>
          </cell>
          <cell r="Z3492">
            <v>0.05</v>
          </cell>
          <cell r="AA3492">
            <v>-0.05</v>
          </cell>
          <cell r="AB3492" t="str">
            <v>NIL</v>
          </cell>
          <cell r="AC3492" t="str">
            <v>NIL</v>
          </cell>
          <cell r="AD3492" t="str">
            <v>NIL</v>
          </cell>
          <cell r="AE3492" t="str">
            <v>NIL</v>
          </cell>
          <cell r="AF3492" t="str">
            <v>NIL</v>
          </cell>
          <cell r="AG3492" t="str">
            <v>NIL</v>
          </cell>
        </row>
        <row r="3493">
          <cell r="A3493" t="str">
            <v>22-042A-1</v>
          </cell>
          <cell r="B3493">
            <v>0.3</v>
          </cell>
          <cell r="C3493">
            <v>-0.1</v>
          </cell>
          <cell r="D3493">
            <v>0.1</v>
          </cell>
          <cell r="E3493">
            <v>-0.1</v>
          </cell>
          <cell r="F3493">
            <v>0.05</v>
          </cell>
          <cell r="G3493">
            <v>-0.05</v>
          </cell>
          <cell r="H3493">
            <v>0.1</v>
          </cell>
          <cell r="I3493">
            <v>0</v>
          </cell>
          <cell r="J3493">
            <v>0.1</v>
          </cell>
          <cell r="K3493">
            <v>-0.1</v>
          </cell>
          <cell r="L3493">
            <v>0.1</v>
          </cell>
          <cell r="M3493">
            <v>-0.1</v>
          </cell>
          <cell r="N3493">
            <v>0.1</v>
          </cell>
          <cell r="O3493">
            <v>-0.1</v>
          </cell>
          <cell r="P3493">
            <v>0.05</v>
          </cell>
          <cell r="Q3493">
            <v>-0.05</v>
          </cell>
          <cell r="R3493">
            <v>0.2</v>
          </cell>
          <cell r="S3493">
            <v>-0.2</v>
          </cell>
          <cell r="T3493">
            <v>0.05</v>
          </cell>
          <cell r="U3493">
            <v>-0.05</v>
          </cell>
          <cell r="V3493">
            <v>0.05</v>
          </cell>
          <cell r="W3493">
            <v>-0.05</v>
          </cell>
          <cell r="X3493">
            <v>0.05</v>
          </cell>
          <cell r="Y3493">
            <v>-0.05</v>
          </cell>
          <cell r="Z3493">
            <v>0.05</v>
          </cell>
          <cell r="AA3493">
            <v>-0.05</v>
          </cell>
          <cell r="AB3493" t="str">
            <v>NIL</v>
          </cell>
          <cell r="AC3493" t="str">
            <v>NIL</v>
          </cell>
          <cell r="AD3493" t="str">
            <v>NIL</v>
          </cell>
          <cell r="AE3493" t="str">
            <v>NIL</v>
          </cell>
          <cell r="AF3493" t="str">
            <v>NIL</v>
          </cell>
          <cell r="AG3493" t="str">
            <v>NIL</v>
          </cell>
        </row>
        <row r="3494">
          <cell r="A3494" t="str">
            <v>22-042A-2</v>
          </cell>
          <cell r="B3494">
            <v>0.3</v>
          </cell>
          <cell r="C3494">
            <v>-0.1</v>
          </cell>
          <cell r="D3494">
            <v>0.1</v>
          </cell>
          <cell r="E3494">
            <v>-0.1</v>
          </cell>
          <cell r="F3494">
            <v>0.05</v>
          </cell>
          <cell r="G3494">
            <v>-0.05</v>
          </cell>
          <cell r="H3494">
            <v>0.1</v>
          </cell>
          <cell r="I3494">
            <v>0</v>
          </cell>
          <cell r="J3494">
            <v>0.1</v>
          </cell>
          <cell r="K3494">
            <v>-0.1</v>
          </cell>
          <cell r="L3494">
            <v>0.1</v>
          </cell>
          <cell r="M3494">
            <v>-0.1</v>
          </cell>
          <cell r="N3494">
            <v>0.1</v>
          </cell>
          <cell r="O3494">
            <v>-0.1</v>
          </cell>
          <cell r="P3494">
            <v>0.05</v>
          </cell>
          <cell r="Q3494">
            <v>-0.05</v>
          </cell>
          <cell r="R3494">
            <v>0.2</v>
          </cell>
          <cell r="S3494">
            <v>-0.2</v>
          </cell>
          <cell r="T3494">
            <v>0.05</v>
          </cell>
          <cell r="U3494">
            <v>-0.05</v>
          </cell>
          <cell r="V3494">
            <v>0.05</v>
          </cell>
          <cell r="W3494">
            <v>-0.05</v>
          </cell>
          <cell r="X3494">
            <v>0.05</v>
          </cell>
          <cell r="Y3494">
            <v>-0.05</v>
          </cell>
          <cell r="Z3494">
            <v>0.05</v>
          </cell>
          <cell r="AA3494">
            <v>-0.05</v>
          </cell>
          <cell r="AB3494" t="str">
            <v>NIL</v>
          </cell>
          <cell r="AC3494" t="str">
            <v>NIL</v>
          </cell>
          <cell r="AD3494" t="str">
            <v>NIL</v>
          </cell>
          <cell r="AE3494" t="str">
            <v>NIL</v>
          </cell>
          <cell r="AF3494" t="str">
            <v>NIL</v>
          </cell>
          <cell r="AG3494" t="str">
            <v>NIL</v>
          </cell>
        </row>
        <row r="3495">
          <cell r="A3495" t="str">
            <v>22-042A-3</v>
          </cell>
          <cell r="B3495">
            <v>0.3</v>
          </cell>
          <cell r="C3495">
            <v>-0.1</v>
          </cell>
          <cell r="D3495">
            <v>0.1</v>
          </cell>
          <cell r="E3495">
            <v>-0.1</v>
          </cell>
          <cell r="F3495">
            <v>0.05</v>
          </cell>
          <cell r="G3495">
            <v>-0.05</v>
          </cell>
          <cell r="H3495">
            <v>0.1</v>
          </cell>
          <cell r="I3495">
            <v>0</v>
          </cell>
          <cell r="J3495">
            <v>0.1</v>
          </cell>
          <cell r="K3495">
            <v>-0.1</v>
          </cell>
          <cell r="L3495">
            <v>0.1</v>
          </cell>
          <cell r="M3495">
            <v>-0.1</v>
          </cell>
          <cell r="N3495">
            <v>0.1</v>
          </cell>
          <cell r="O3495">
            <v>-0.1</v>
          </cell>
          <cell r="P3495">
            <v>0.05</v>
          </cell>
          <cell r="Q3495">
            <v>-0.05</v>
          </cell>
          <cell r="R3495">
            <v>0.2</v>
          </cell>
          <cell r="S3495">
            <v>-0.2</v>
          </cell>
          <cell r="T3495">
            <v>0.03</v>
          </cell>
          <cell r="U3495">
            <v>-0.03</v>
          </cell>
          <cell r="V3495">
            <v>0.05</v>
          </cell>
          <cell r="W3495">
            <v>-0.05</v>
          </cell>
          <cell r="X3495">
            <v>0.05</v>
          </cell>
          <cell r="Y3495">
            <v>-0.05</v>
          </cell>
          <cell r="Z3495">
            <v>0.05</v>
          </cell>
          <cell r="AA3495">
            <v>-0.05</v>
          </cell>
          <cell r="AB3495" t="str">
            <v>NIL</v>
          </cell>
          <cell r="AC3495" t="str">
            <v>NIL</v>
          </cell>
          <cell r="AD3495" t="str">
            <v>NIL</v>
          </cell>
          <cell r="AE3495" t="str">
            <v>NIL</v>
          </cell>
          <cell r="AF3495" t="str">
            <v>NIL</v>
          </cell>
          <cell r="AG3495" t="str">
            <v>NIL</v>
          </cell>
        </row>
        <row r="3496">
          <cell r="A3496" t="str">
            <v>22-043AL</v>
          </cell>
          <cell r="B3496">
            <v>0.2</v>
          </cell>
          <cell r="C3496">
            <v>-0.2</v>
          </cell>
          <cell r="D3496">
            <v>0.1</v>
          </cell>
          <cell r="E3496">
            <v>-0.1</v>
          </cell>
          <cell r="F3496">
            <v>0.05</v>
          </cell>
          <cell r="G3496">
            <v>-0.05</v>
          </cell>
          <cell r="H3496">
            <v>0.1</v>
          </cell>
          <cell r="I3496">
            <v>0</v>
          </cell>
          <cell r="J3496">
            <v>0.1</v>
          </cell>
          <cell r="K3496">
            <v>-0.1</v>
          </cell>
          <cell r="L3496">
            <v>0.1</v>
          </cell>
          <cell r="M3496">
            <v>-0.1</v>
          </cell>
          <cell r="N3496">
            <v>0.1</v>
          </cell>
          <cell r="O3496">
            <v>-0.1</v>
          </cell>
          <cell r="P3496">
            <v>0.05</v>
          </cell>
          <cell r="Q3496">
            <v>-0.05</v>
          </cell>
          <cell r="R3496">
            <v>0.2</v>
          </cell>
          <cell r="S3496">
            <v>-0.2</v>
          </cell>
          <cell r="T3496">
            <v>0.05</v>
          </cell>
          <cell r="U3496">
            <v>-0.05</v>
          </cell>
          <cell r="V3496">
            <v>0.05</v>
          </cell>
          <cell r="W3496">
            <v>-0.05</v>
          </cell>
          <cell r="X3496">
            <v>0.05</v>
          </cell>
          <cell r="Y3496">
            <v>-0.05</v>
          </cell>
          <cell r="Z3496">
            <v>0.05</v>
          </cell>
          <cell r="AA3496">
            <v>-0.05</v>
          </cell>
          <cell r="AB3496" t="str">
            <v>NIL</v>
          </cell>
          <cell r="AC3496" t="str">
            <v>NIL</v>
          </cell>
          <cell r="AD3496" t="str">
            <v>NIL</v>
          </cell>
          <cell r="AE3496" t="str">
            <v>NIL</v>
          </cell>
          <cell r="AF3496" t="str">
            <v>NIL</v>
          </cell>
          <cell r="AG3496" t="str">
            <v>NIL</v>
          </cell>
        </row>
        <row r="3497">
          <cell r="A3497" t="str">
            <v>22-043AN</v>
          </cell>
          <cell r="B3497">
            <v>0.2</v>
          </cell>
          <cell r="C3497">
            <v>-0.2</v>
          </cell>
          <cell r="D3497">
            <v>0.1</v>
          </cell>
          <cell r="E3497">
            <v>-0.1</v>
          </cell>
          <cell r="F3497">
            <v>0.05</v>
          </cell>
          <cell r="G3497">
            <v>-0.05</v>
          </cell>
          <cell r="H3497">
            <v>0.1</v>
          </cell>
          <cell r="I3497">
            <v>0</v>
          </cell>
          <cell r="J3497" t="str">
            <v>NIL</v>
          </cell>
          <cell r="K3497" t="str">
            <v>NIL</v>
          </cell>
          <cell r="L3497">
            <v>0.1</v>
          </cell>
          <cell r="M3497">
            <v>-0.1</v>
          </cell>
          <cell r="N3497">
            <v>0.1</v>
          </cell>
          <cell r="O3497">
            <v>-0.1</v>
          </cell>
          <cell r="P3497">
            <v>0.05</v>
          </cell>
          <cell r="Q3497">
            <v>-0.05</v>
          </cell>
          <cell r="R3497">
            <v>0.2</v>
          </cell>
          <cell r="S3497">
            <v>-0.2</v>
          </cell>
          <cell r="T3497">
            <v>0.05</v>
          </cell>
          <cell r="U3497">
            <v>-0.05</v>
          </cell>
          <cell r="V3497">
            <v>0.05</v>
          </cell>
          <cell r="W3497">
            <v>-0.05</v>
          </cell>
          <cell r="X3497">
            <v>0.05</v>
          </cell>
          <cell r="Y3497">
            <v>-0.05</v>
          </cell>
          <cell r="Z3497">
            <v>0.05</v>
          </cell>
          <cell r="AA3497">
            <v>-0.05</v>
          </cell>
          <cell r="AB3497" t="str">
            <v>NIL</v>
          </cell>
          <cell r="AC3497" t="str">
            <v>NIL</v>
          </cell>
          <cell r="AD3497" t="str">
            <v>NIL</v>
          </cell>
          <cell r="AE3497" t="str">
            <v>NIL</v>
          </cell>
          <cell r="AF3497" t="str">
            <v>NIL</v>
          </cell>
          <cell r="AG3497" t="str">
            <v>NIL</v>
          </cell>
        </row>
        <row r="3498">
          <cell r="A3498" t="str">
            <v>22-044</v>
          </cell>
          <cell r="B3498">
            <v>0.2</v>
          </cell>
          <cell r="C3498">
            <v>-0.2</v>
          </cell>
          <cell r="D3498">
            <v>0.1</v>
          </cell>
          <cell r="E3498">
            <v>-0.1</v>
          </cell>
          <cell r="F3498">
            <v>0.05</v>
          </cell>
          <cell r="G3498">
            <v>-0.05</v>
          </cell>
          <cell r="H3498">
            <v>0.1</v>
          </cell>
          <cell r="I3498">
            <v>0</v>
          </cell>
          <cell r="J3498">
            <v>0.1</v>
          </cell>
          <cell r="K3498">
            <v>-0.1</v>
          </cell>
          <cell r="L3498">
            <v>0.05</v>
          </cell>
          <cell r="M3498">
            <v>-0.05</v>
          </cell>
          <cell r="N3498">
            <v>0.1</v>
          </cell>
          <cell r="O3498">
            <v>-0.1</v>
          </cell>
          <cell r="P3498">
            <v>0.05</v>
          </cell>
          <cell r="Q3498">
            <v>-0.05</v>
          </cell>
          <cell r="R3498">
            <v>0.2</v>
          </cell>
          <cell r="S3498">
            <v>-0.2</v>
          </cell>
          <cell r="T3498">
            <v>0.05</v>
          </cell>
          <cell r="U3498">
            <v>-0.05</v>
          </cell>
          <cell r="V3498">
            <v>0.1</v>
          </cell>
          <cell r="W3498">
            <v>-0.1</v>
          </cell>
          <cell r="X3498">
            <v>0.1</v>
          </cell>
          <cell r="Y3498">
            <v>-0.1</v>
          </cell>
          <cell r="Z3498">
            <v>0.1</v>
          </cell>
          <cell r="AA3498">
            <v>-0.1</v>
          </cell>
          <cell r="AB3498" t="str">
            <v>NIL</v>
          </cell>
          <cell r="AC3498" t="str">
            <v>NIL</v>
          </cell>
          <cell r="AD3498" t="str">
            <v>NIL</v>
          </cell>
          <cell r="AE3498" t="str">
            <v>NIL</v>
          </cell>
          <cell r="AF3498" t="str">
            <v>NIL</v>
          </cell>
          <cell r="AG3498" t="str">
            <v>NIL</v>
          </cell>
        </row>
        <row r="3499">
          <cell r="A3499" t="str">
            <v>22-044A</v>
          </cell>
          <cell r="B3499">
            <v>0.2</v>
          </cell>
          <cell r="C3499">
            <v>-0.2</v>
          </cell>
          <cell r="D3499">
            <v>0.1</v>
          </cell>
          <cell r="E3499">
            <v>-0.1</v>
          </cell>
          <cell r="F3499">
            <v>0.05</v>
          </cell>
          <cell r="G3499">
            <v>-0.05</v>
          </cell>
          <cell r="H3499">
            <v>0.1</v>
          </cell>
          <cell r="I3499">
            <v>0</v>
          </cell>
          <cell r="J3499">
            <v>0.1</v>
          </cell>
          <cell r="K3499">
            <v>-0.1</v>
          </cell>
          <cell r="L3499">
            <v>0.1</v>
          </cell>
          <cell r="M3499">
            <v>-0.1</v>
          </cell>
          <cell r="N3499">
            <v>0.1</v>
          </cell>
          <cell r="O3499">
            <v>-0.1</v>
          </cell>
          <cell r="P3499">
            <v>0.05</v>
          </cell>
          <cell r="Q3499">
            <v>-0.05</v>
          </cell>
          <cell r="R3499">
            <v>0.2</v>
          </cell>
          <cell r="S3499">
            <v>-0.2</v>
          </cell>
          <cell r="T3499">
            <v>0.05</v>
          </cell>
          <cell r="U3499">
            <v>-0.05</v>
          </cell>
          <cell r="V3499">
            <v>0.05</v>
          </cell>
          <cell r="W3499">
            <v>-0.05</v>
          </cell>
          <cell r="X3499">
            <v>0.05</v>
          </cell>
          <cell r="Y3499">
            <v>-0.05</v>
          </cell>
          <cell r="Z3499">
            <v>0.05</v>
          </cell>
          <cell r="AA3499">
            <v>-0.05</v>
          </cell>
          <cell r="AB3499" t="str">
            <v>NIL</v>
          </cell>
          <cell r="AC3499" t="str">
            <v>NIL</v>
          </cell>
          <cell r="AD3499" t="str">
            <v>NIL</v>
          </cell>
          <cell r="AE3499" t="str">
            <v>NIL</v>
          </cell>
          <cell r="AF3499" t="str">
            <v>NIL</v>
          </cell>
          <cell r="AG3499" t="str">
            <v>NIL</v>
          </cell>
        </row>
        <row r="3500">
          <cell r="A3500" t="str">
            <v>22-044AN</v>
          </cell>
          <cell r="B3500">
            <v>0.2</v>
          </cell>
          <cell r="C3500">
            <v>-0.2</v>
          </cell>
          <cell r="D3500">
            <v>0.1</v>
          </cell>
          <cell r="E3500">
            <v>-0.1</v>
          </cell>
          <cell r="F3500">
            <v>0.05</v>
          </cell>
          <cell r="G3500">
            <v>-0.05</v>
          </cell>
          <cell r="H3500">
            <v>0.1</v>
          </cell>
          <cell r="I3500">
            <v>0</v>
          </cell>
          <cell r="J3500" t="str">
            <v>NIL</v>
          </cell>
          <cell r="K3500" t="str">
            <v>NIL</v>
          </cell>
          <cell r="L3500">
            <v>0.1</v>
          </cell>
          <cell r="M3500">
            <v>-0.1</v>
          </cell>
          <cell r="N3500">
            <v>0.1</v>
          </cell>
          <cell r="O3500">
            <v>-0.1</v>
          </cell>
          <cell r="P3500">
            <v>0.05</v>
          </cell>
          <cell r="Q3500">
            <v>-0.05</v>
          </cell>
          <cell r="R3500">
            <v>0.2</v>
          </cell>
          <cell r="S3500">
            <v>-0.2</v>
          </cell>
          <cell r="T3500">
            <v>0.05</v>
          </cell>
          <cell r="U3500">
            <v>-0.05</v>
          </cell>
          <cell r="V3500">
            <v>0.05</v>
          </cell>
          <cell r="W3500">
            <v>-0.05</v>
          </cell>
          <cell r="X3500">
            <v>0.05</v>
          </cell>
          <cell r="Y3500">
            <v>-0.05</v>
          </cell>
          <cell r="Z3500">
            <v>0.05</v>
          </cell>
          <cell r="AA3500">
            <v>-0.05</v>
          </cell>
          <cell r="AB3500" t="str">
            <v>NIL</v>
          </cell>
          <cell r="AC3500" t="str">
            <v>NIL</v>
          </cell>
          <cell r="AD3500" t="str">
            <v>NIL</v>
          </cell>
          <cell r="AE3500" t="str">
            <v>NIL</v>
          </cell>
          <cell r="AF3500" t="str">
            <v>NIL</v>
          </cell>
          <cell r="AG3500" t="str">
            <v>NIL</v>
          </cell>
        </row>
        <row r="3501">
          <cell r="A3501" t="str">
            <v>22-044AN-1</v>
          </cell>
          <cell r="B3501">
            <v>0.2</v>
          </cell>
          <cell r="C3501">
            <v>-0.2</v>
          </cell>
          <cell r="D3501">
            <v>0.1</v>
          </cell>
          <cell r="E3501">
            <v>-0.1</v>
          </cell>
          <cell r="F3501">
            <v>0.05</v>
          </cell>
          <cell r="G3501">
            <v>-0.05</v>
          </cell>
          <cell r="H3501">
            <v>0.1</v>
          </cell>
          <cell r="I3501">
            <v>0</v>
          </cell>
          <cell r="J3501" t="str">
            <v>NIL</v>
          </cell>
          <cell r="K3501" t="str">
            <v>NIL</v>
          </cell>
          <cell r="L3501">
            <v>0.1</v>
          </cell>
          <cell r="M3501">
            <v>-0.1</v>
          </cell>
          <cell r="N3501">
            <v>0.1</v>
          </cell>
          <cell r="O3501">
            <v>-0.1</v>
          </cell>
          <cell r="P3501">
            <v>0.05</v>
          </cell>
          <cell r="Q3501">
            <v>-0.05</v>
          </cell>
          <cell r="R3501">
            <v>0.2</v>
          </cell>
          <cell r="S3501">
            <v>-0.2</v>
          </cell>
          <cell r="T3501">
            <v>0.05</v>
          </cell>
          <cell r="U3501">
            <v>-0.05</v>
          </cell>
          <cell r="V3501">
            <v>0.05</v>
          </cell>
          <cell r="W3501">
            <v>-0.05</v>
          </cell>
          <cell r="X3501">
            <v>0.05</v>
          </cell>
          <cell r="Y3501">
            <v>-0.05</v>
          </cell>
          <cell r="Z3501">
            <v>0.05</v>
          </cell>
          <cell r="AA3501">
            <v>-0.05</v>
          </cell>
          <cell r="AB3501" t="str">
            <v>NIL</v>
          </cell>
          <cell r="AC3501" t="str">
            <v>NIL</v>
          </cell>
          <cell r="AD3501" t="str">
            <v>NIL</v>
          </cell>
          <cell r="AE3501" t="str">
            <v>NIL</v>
          </cell>
          <cell r="AF3501" t="str">
            <v>NIL</v>
          </cell>
          <cell r="AG3501" t="str">
            <v>NIL</v>
          </cell>
        </row>
        <row r="3502">
          <cell r="A3502" t="str">
            <v>22-045</v>
          </cell>
          <cell r="B3502">
            <v>0.2</v>
          </cell>
          <cell r="C3502">
            <v>-0.2</v>
          </cell>
          <cell r="D3502">
            <v>0.1</v>
          </cell>
          <cell r="E3502">
            <v>-0.1</v>
          </cell>
          <cell r="F3502">
            <v>0.05</v>
          </cell>
          <cell r="G3502">
            <v>-0.05</v>
          </cell>
          <cell r="H3502">
            <v>0.1</v>
          </cell>
          <cell r="I3502">
            <v>0</v>
          </cell>
          <cell r="J3502">
            <v>0.1</v>
          </cell>
          <cell r="K3502">
            <v>-0.1</v>
          </cell>
          <cell r="L3502">
            <v>0.05</v>
          </cell>
          <cell r="M3502">
            <v>-0.05</v>
          </cell>
          <cell r="N3502">
            <v>0.1</v>
          </cell>
          <cell r="O3502">
            <v>-0.1</v>
          </cell>
          <cell r="P3502">
            <v>0.05</v>
          </cell>
          <cell r="Q3502">
            <v>-0.05</v>
          </cell>
          <cell r="R3502">
            <v>0.2</v>
          </cell>
          <cell r="S3502">
            <v>-0.2</v>
          </cell>
          <cell r="T3502">
            <v>0.05</v>
          </cell>
          <cell r="U3502">
            <v>-0.05</v>
          </cell>
          <cell r="V3502">
            <v>0.1</v>
          </cell>
          <cell r="W3502">
            <v>-0.1</v>
          </cell>
          <cell r="X3502">
            <v>0.1</v>
          </cell>
          <cell r="Y3502">
            <v>-0.1</v>
          </cell>
          <cell r="Z3502">
            <v>0.1</v>
          </cell>
          <cell r="AA3502">
            <v>-0.1</v>
          </cell>
          <cell r="AB3502" t="str">
            <v>NIL</v>
          </cell>
          <cell r="AC3502" t="str">
            <v>NIL</v>
          </cell>
          <cell r="AD3502" t="str">
            <v>NIL</v>
          </cell>
          <cell r="AE3502" t="str">
            <v>NIL</v>
          </cell>
          <cell r="AF3502" t="str">
            <v>NIL</v>
          </cell>
          <cell r="AG3502" t="str">
            <v>NIL</v>
          </cell>
        </row>
        <row r="3503">
          <cell r="A3503" t="str">
            <v>22-045A</v>
          </cell>
          <cell r="B3503">
            <v>0.2</v>
          </cell>
          <cell r="C3503">
            <v>-0.2</v>
          </cell>
          <cell r="D3503">
            <v>0.1</v>
          </cell>
          <cell r="E3503">
            <v>-0.1</v>
          </cell>
          <cell r="F3503">
            <v>0.05</v>
          </cell>
          <cell r="G3503">
            <v>-0.05</v>
          </cell>
          <cell r="H3503">
            <v>0.1</v>
          </cell>
          <cell r="I3503">
            <v>0</v>
          </cell>
          <cell r="J3503">
            <v>0.1</v>
          </cell>
          <cell r="K3503">
            <v>-0.1</v>
          </cell>
          <cell r="L3503">
            <v>0.1</v>
          </cell>
          <cell r="M3503">
            <v>-0.1</v>
          </cell>
          <cell r="N3503">
            <v>0.1</v>
          </cell>
          <cell r="O3503">
            <v>-0.1</v>
          </cell>
          <cell r="P3503">
            <v>0.05</v>
          </cell>
          <cell r="Q3503">
            <v>-0.05</v>
          </cell>
          <cell r="R3503">
            <v>0.2</v>
          </cell>
          <cell r="S3503">
            <v>-0.2</v>
          </cell>
          <cell r="T3503">
            <v>0.05</v>
          </cell>
          <cell r="U3503">
            <v>-0.05</v>
          </cell>
          <cell r="V3503">
            <v>0.05</v>
          </cell>
          <cell r="W3503">
            <v>-0.05</v>
          </cell>
          <cell r="X3503">
            <v>0.05</v>
          </cell>
          <cell r="Y3503">
            <v>-0.05</v>
          </cell>
          <cell r="Z3503">
            <v>0.05</v>
          </cell>
          <cell r="AA3503">
            <v>-0.05</v>
          </cell>
          <cell r="AB3503" t="str">
            <v>NIL</v>
          </cell>
          <cell r="AC3503" t="str">
            <v>NIL</v>
          </cell>
          <cell r="AD3503" t="str">
            <v>NIL</v>
          </cell>
          <cell r="AE3503" t="str">
            <v>NIL</v>
          </cell>
          <cell r="AF3503" t="str">
            <v>NIL</v>
          </cell>
          <cell r="AG3503" t="str">
            <v>NIL</v>
          </cell>
        </row>
        <row r="3504">
          <cell r="A3504" t="str">
            <v>22-045A-1</v>
          </cell>
          <cell r="B3504">
            <v>0.2</v>
          </cell>
          <cell r="C3504">
            <v>-0.2</v>
          </cell>
          <cell r="D3504">
            <v>0.1</v>
          </cell>
          <cell r="E3504">
            <v>-0.1</v>
          </cell>
          <cell r="F3504">
            <v>0.05</v>
          </cell>
          <cell r="G3504">
            <v>-0.05</v>
          </cell>
          <cell r="H3504">
            <v>0.1</v>
          </cell>
          <cell r="I3504">
            <v>0</v>
          </cell>
          <cell r="J3504">
            <v>0.05</v>
          </cell>
          <cell r="K3504">
            <v>-0.05</v>
          </cell>
          <cell r="L3504">
            <v>0.1</v>
          </cell>
          <cell r="M3504">
            <v>-0.1</v>
          </cell>
          <cell r="N3504">
            <v>0.1</v>
          </cell>
          <cell r="O3504">
            <v>-0.1</v>
          </cell>
          <cell r="P3504">
            <v>0.05</v>
          </cell>
          <cell r="Q3504">
            <v>-0.05</v>
          </cell>
          <cell r="R3504">
            <v>0.2</v>
          </cell>
          <cell r="S3504">
            <v>-0.2</v>
          </cell>
          <cell r="T3504">
            <v>0</v>
          </cell>
          <cell r="U3504">
            <v>-0.05</v>
          </cell>
          <cell r="V3504">
            <v>0.05</v>
          </cell>
          <cell r="W3504">
            <v>-0.05</v>
          </cell>
          <cell r="X3504">
            <v>0.05</v>
          </cell>
          <cell r="Y3504">
            <v>-0.05</v>
          </cell>
          <cell r="Z3504">
            <v>0.1</v>
          </cell>
          <cell r="AA3504">
            <v>0</v>
          </cell>
          <cell r="AB3504" t="str">
            <v>NIL</v>
          </cell>
          <cell r="AC3504" t="str">
            <v>NIL</v>
          </cell>
          <cell r="AD3504" t="str">
            <v>NIL</v>
          </cell>
          <cell r="AE3504" t="str">
            <v>NIL</v>
          </cell>
          <cell r="AF3504" t="str">
            <v>NIL</v>
          </cell>
          <cell r="AG3504" t="str">
            <v>NIL</v>
          </cell>
        </row>
        <row r="3505">
          <cell r="A3505" t="str">
            <v>22-045A-2</v>
          </cell>
          <cell r="B3505">
            <v>0.2</v>
          </cell>
          <cell r="C3505">
            <v>-0.2</v>
          </cell>
          <cell r="D3505">
            <v>0.1</v>
          </cell>
          <cell r="E3505">
            <v>-0.1</v>
          </cell>
          <cell r="F3505">
            <v>0.05</v>
          </cell>
          <cell r="G3505">
            <v>-0.05</v>
          </cell>
          <cell r="H3505">
            <v>0.1</v>
          </cell>
          <cell r="I3505">
            <v>0</v>
          </cell>
          <cell r="J3505">
            <v>0.1</v>
          </cell>
          <cell r="K3505">
            <v>-0.1</v>
          </cell>
          <cell r="L3505">
            <v>0.1</v>
          </cell>
          <cell r="M3505">
            <v>-0.1</v>
          </cell>
          <cell r="N3505">
            <v>0.1</v>
          </cell>
          <cell r="O3505">
            <v>-0.1</v>
          </cell>
          <cell r="P3505">
            <v>0.05</v>
          </cell>
          <cell r="Q3505">
            <v>-0.05</v>
          </cell>
          <cell r="R3505">
            <v>0.2</v>
          </cell>
          <cell r="S3505">
            <v>-0.2</v>
          </cell>
          <cell r="T3505">
            <v>0</v>
          </cell>
          <cell r="U3505">
            <v>-0.05</v>
          </cell>
          <cell r="V3505">
            <v>0.05</v>
          </cell>
          <cell r="W3505">
            <v>-0.05</v>
          </cell>
          <cell r="X3505">
            <v>0.05</v>
          </cell>
          <cell r="Y3505">
            <v>-0.05</v>
          </cell>
          <cell r="Z3505">
            <v>0.05</v>
          </cell>
          <cell r="AA3505">
            <v>-0.05</v>
          </cell>
          <cell r="AB3505" t="str">
            <v>NIL</v>
          </cell>
          <cell r="AC3505" t="str">
            <v>NIL</v>
          </cell>
          <cell r="AD3505" t="str">
            <v>NIL</v>
          </cell>
          <cell r="AE3505" t="str">
            <v>NIL</v>
          </cell>
          <cell r="AF3505" t="str">
            <v>NIL</v>
          </cell>
          <cell r="AG3505" t="str">
            <v>NIL</v>
          </cell>
        </row>
        <row r="3506">
          <cell r="A3506" t="str">
            <v>22-045-1</v>
          </cell>
          <cell r="B3506">
            <v>0.2</v>
          </cell>
          <cell r="C3506">
            <v>-0.2</v>
          </cell>
          <cell r="D3506">
            <v>0.1</v>
          </cell>
          <cell r="E3506">
            <v>-0.1</v>
          </cell>
          <cell r="F3506">
            <v>0.05</v>
          </cell>
          <cell r="G3506">
            <v>-0.05</v>
          </cell>
          <cell r="H3506">
            <v>0.1</v>
          </cell>
          <cell r="I3506">
            <v>0</v>
          </cell>
          <cell r="J3506">
            <v>0.1</v>
          </cell>
          <cell r="K3506">
            <v>-0.1</v>
          </cell>
          <cell r="L3506">
            <v>0.05</v>
          </cell>
          <cell r="M3506">
            <v>-0.05</v>
          </cell>
          <cell r="N3506">
            <v>0.1</v>
          </cell>
          <cell r="O3506">
            <v>-0.1</v>
          </cell>
          <cell r="P3506">
            <v>0.05</v>
          </cell>
          <cell r="Q3506">
            <v>-0.05</v>
          </cell>
          <cell r="R3506">
            <v>0.2</v>
          </cell>
          <cell r="S3506">
            <v>-0.2</v>
          </cell>
          <cell r="T3506">
            <v>0.05</v>
          </cell>
          <cell r="U3506">
            <v>-0.05</v>
          </cell>
          <cell r="V3506">
            <v>0.1</v>
          </cell>
          <cell r="W3506">
            <v>-0.1</v>
          </cell>
          <cell r="X3506">
            <v>0.1</v>
          </cell>
          <cell r="Y3506">
            <v>-0.1</v>
          </cell>
          <cell r="Z3506">
            <v>0.1</v>
          </cell>
          <cell r="AA3506">
            <v>-0.1</v>
          </cell>
          <cell r="AB3506" t="str">
            <v>NIL</v>
          </cell>
          <cell r="AC3506" t="str">
            <v>NIL</v>
          </cell>
          <cell r="AD3506" t="str">
            <v>NIL</v>
          </cell>
          <cell r="AE3506" t="str">
            <v>NIL</v>
          </cell>
          <cell r="AF3506" t="str">
            <v>NIL</v>
          </cell>
          <cell r="AG3506" t="str">
            <v>NIL</v>
          </cell>
        </row>
        <row r="3507">
          <cell r="A3507" t="str">
            <v>22-045-2</v>
          </cell>
          <cell r="B3507">
            <v>0.2</v>
          </cell>
          <cell r="C3507">
            <v>-0.2</v>
          </cell>
          <cell r="D3507">
            <v>0.1</v>
          </cell>
          <cell r="E3507">
            <v>-0.1</v>
          </cell>
          <cell r="F3507">
            <v>0.05</v>
          </cell>
          <cell r="G3507">
            <v>-0.05</v>
          </cell>
          <cell r="H3507">
            <v>0.1</v>
          </cell>
          <cell r="I3507">
            <v>0</v>
          </cell>
          <cell r="J3507">
            <v>0.1</v>
          </cell>
          <cell r="K3507">
            <v>-0.1</v>
          </cell>
          <cell r="L3507">
            <v>0.05</v>
          </cell>
          <cell r="M3507">
            <v>-0.05</v>
          </cell>
          <cell r="N3507">
            <v>0.1</v>
          </cell>
          <cell r="O3507">
            <v>-0.1</v>
          </cell>
          <cell r="P3507">
            <v>0.05</v>
          </cell>
          <cell r="Q3507">
            <v>-0.05</v>
          </cell>
          <cell r="R3507">
            <v>0.2</v>
          </cell>
          <cell r="S3507">
            <v>-0.2</v>
          </cell>
          <cell r="T3507">
            <v>0.03</v>
          </cell>
          <cell r="U3507">
            <v>-0.05</v>
          </cell>
          <cell r="V3507">
            <v>0.1</v>
          </cell>
          <cell r="W3507">
            <v>-0.1</v>
          </cell>
          <cell r="X3507">
            <v>0.1</v>
          </cell>
          <cell r="Y3507">
            <v>-0.1</v>
          </cell>
          <cell r="Z3507">
            <v>0.1</v>
          </cell>
          <cell r="AA3507">
            <v>-0.1</v>
          </cell>
          <cell r="AB3507" t="str">
            <v>NIL</v>
          </cell>
          <cell r="AC3507" t="str">
            <v>NIL</v>
          </cell>
          <cell r="AD3507" t="str">
            <v>NIL</v>
          </cell>
          <cell r="AE3507" t="str">
            <v>NIL</v>
          </cell>
          <cell r="AF3507" t="str">
            <v>NIL</v>
          </cell>
          <cell r="AG3507" t="str">
            <v>NIL</v>
          </cell>
        </row>
        <row r="3508">
          <cell r="A3508" t="str">
            <v>22-045-3</v>
          </cell>
          <cell r="B3508">
            <v>0.2</v>
          </cell>
          <cell r="C3508">
            <v>-0.2</v>
          </cell>
          <cell r="D3508">
            <v>0.1</v>
          </cell>
          <cell r="E3508">
            <v>-0.1</v>
          </cell>
          <cell r="F3508">
            <v>0.05</v>
          </cell>
          <cell r="G3508">
            <v>-0.05</v>
          </cell>
          <cell r="H3508">
            <v>0.1</v>
          </cell>
          <cell r="I3508">
            <v>0</v>
          </cell>
          <cell r="J3508">
            <v>0.1</v>
          </cell>
          <cell r="K3508">
            <v>-0.1</v>
          </cell>
          <cell r="L3508">
            <v>0.05</v>
          </cell>
          <cell r="M3508">
            <v>-0.05</v>
          </cell>
          <cell r="N3508">
            <v>0.1</v>
          </cell>
          <cell r="O3508">
            <v>-0.1</v>
          </cell>
          <cell r="P3508">
            <v>0.05</v>
          </cell>
          <cell r="Q3508">
            <v>-0.05</v>
          </cell>
          <cell r="R3508">
            <v>0.2</v>
          </cell>
          <cell r="S3508">
            <v>-0.2</v>
          </cell>
          <cell r="T3508">
            <v>0.03</v>
          </cell>
          <cell r="U3508">
            <v>-0.03</v>
          </cell>
          <cell r="V3508">
            <v>0.1</v>
          </cell>
          <cell r="W3508">
            <v>-0.1</v>
          </cell>
          <cell r="X3508">
            <v>0.1</v>
          </cell>
          <cell r="Y3508">
            <v>-0.1</v>
          </cell>
          <cell r="Z3508">
            <v>0.1</v>
          </cell>
          <cell r="AA3508">
            <v>-0.1</v>
          </cell>
          <cell r="AB3508" t="str">
            <v>NIL</v>
          </cell>
          <cell r="AC3508" t="str">
            <v>NIL</v>
          </cell>
          <cell r="AD3508" t="str">
            <v>NIL</v>
          </cell>
          <cell r="AE3508" t="str">
            <v>NIL</v>
          </cell>
          <cell r="AF3508" t="str">
            <v>NIL</v>
          </cell>
          <cell r="AG3508" t="str">
            <v>NIL</v>
          </cell>
        </row>
        <row r="3509">
          <cell r="A3509" t="str">
            <v>22-045-4</v>
          </cell>
          <cell r="B3509">
            <v>0.2</v>
          </cell>
          <cell r="C3509">
            <v>-0.2</v>
          </cell>
          <cell r="D3509">
            <v>0.1</v>
          </cell>
          <cell r="E3509">
            <v>-0.1</v>
          </cell>
          <cell r="F3509">
            <v>0.05</v>
          </cell>
          <cell r="G3509">
            <v>-0.05</v>
          </cell>
          <cell r="H3509">
            <v>0.1</v>
          </cell>
          <cell r="I3509">
            <v>0</v>
          </cell>
          <cell r="J3509">
            <v>0.1</v>
          </cell>
          <cell r="K3509">
            <v>-0.1</v>
          </cell>
          <cell r="L3509">
            <v>0.05</v>
          </cell>
          <cell r="M3509">
            <v>-0.05</v>
          </cell>
          <cell r="N3509">
            <v>0.1</v>
          </cell>
          <cell r="O3509">
            <v>-0.1</v>
          </cell>
          <cell r="P3509">
            <v>0.05</v>
          </cell>
          <cell r="Q3509">
            <v>-0.05</v>
          </cell>
          <cell r="R3509">
            <v>0.2</v>
          </cell>
          <cell r="S3509">
            <v>-0.2</v>
          </cell>
          <cell r="T3509">
            <v>0.05</v>
          </cell>
          <cell r="U3509">
            <v>-0.05</v>
          </cell>
          <cell r="V3509">
            <v>0.1</v>
          </cell>
          <cell r="W3509">
            <v>-0.1</v>
          </cell>
          <cell r="X3509">
            <v>0.1</v>
          </cell>
          <cell r="Y3509">
            <v>-0.1</v>
          </cell>
          <cell r="Z3509">
            <v>0.1</v>
          </cell>
          <cell r="AA3509">
            <v>-0.1</v>
          </cell>
          <cell r="AB3509" t="str">
            <v>NIL</v>
          </cell>
          <cell r="AC3509" t="str">
            <v>NIL</v>
          </cell>
          <cell r="AD3509" t="str">
            <v>NIL</v>
          </cell>
          <cell r="AE3509" t="str">
            <v>NIL</v>
          </cell>
          <cell r="AF3509" t="str">
            <v>NIL</v>
          </cell>
          <cell r="AG3509" t="str">
            <v>NIL</v>
          </cell>
        </row>
        <row r="3510">
          <cell r="A3510" t="str">
            <v>22-046A</v>
          </cell>
          <cell r="B3510">
            <v>0.2</v>
          </cell>
          <cell r="C3510">
            <v>-0.2</v>
          </cell>
          <cell r="D3510">
            <v>0.1</v>
          </cell>
          <cell r="E3510">
            <v>-0.1</v>
          </cell>
          <cell r="F3510">
            <v>0.05</v>
          </cell>
          <cell r="G3510">
            <v>-0.05</v>
          </cell>
          <cell r="H3510">
            <v>0.1</v>
          </cell>
          <cell r="I3510">
            <v>0</v>
          </cell>
          <cell r="J3510">
            <v>0.2</v>
          </cell>
          <cell r="K3510">
            <v>0</v>
          </cell>
          <cell r="L3510">
            <v>0.1</v>
          </cell>
          <cell r="M3510">
            <v>-0.1</v>
          </cell>
          <cell r="N3510">
            <v>0.1</v>
          </cell>
          <cell r="O3510">
            <v>-0.1</v>
          </cell>
          <cell r="P3510">
            <v>0.05</v>
          </cell>
          <cell r="Q3510">
            <v>-0.05</v>
          </cell>
          <cell r="R3510">
            <v>0.2</v>
          </cell>
          <cell r="S3510">
            <v>-0.2</v>
          </cell>
          <cell r="T3510">
            <v>0.05</v>
          </cell>
          <cell r="U3510">
            <v>-0.05</v>
          </cell>
          <cell r="V3510">
            <v>0.05</v>
          </cell>
          <cell r="W3510">
            <v>-0.05</v>
          </cell>
          <cell r="X3510">
            <v>0.05</v>
          </cell>
          <cell r="Y3510">
            <v>-0.05</v>
          </cell>
          <cell r="Z3510">
            <v>0.05</v>
          </cell>
          <cell r="AA3510">
            <v>-0.05</v>
          </cell>
          <cell r="AB3510" t="str">
            <v>NIL</v>
          </cell>
          <cell r="AC3510" t="str">
            <v>NIL</v>
          </cell>
          <cell r="AD3510" t="str">
            <v>NIL</v>
          </cell>
          <cell r="AE3510" t="str">
            <v>NIL</v>
          </cell>
          <cell r="AF3510" t="str">
            <v>NIL</v>
          </cell>
          <cell r="AG3510" t="str">
            <v>NIL</v>
          </cell>
        </row>
        <row r="3511">
          <cell r="A3511" t="str">
            <v>22-046A-1</v>
          </cell>
          <cell r="B3511">
            <v>0.2</v>
          </cell>
          <cell r="C3511">
            <v>-0.2</v>
          </cell>
          <cell r="D3511">
            <v>0.1</v>
          </cell>
          <cell r="E3511">
            <v>-0.1</v>
          </cell>
          <cell r="F3511">
            <v>0.05</v>
          </cell>
          <cell r="G3511">
            <v>-0.05</v>
          </cell>
          <cell r="H3511">
            <v>0.1</v>
          </cell>
          <cell r="I3511">
            <v>0</v>
          </cell>
          <cell r="J3511">
            <v>0.1</v>
          </cell>
          <cell r="K3511">
            <v>-0.1</v>
          </cell>
          <cell r="L3511">
            <v>0.1</v>
          </cell>
          <cell r="M3511">
            <v>-0.1</v>
          </cell>
          <cell r="N3511">
            <v>0.1</v>
          </cell>
          <cell r="O3511">
            <v>-0.1</v>
          </cell>
          <cell r="P3511">
            <v>0.05</v>
          </cell>
          <cell r="Q3511">
            <v>-0.05</v>
          </cell>
          <cell r="R3511">
            <v>0.2</v>
          </cell>
          <cell r="S3511">
            <v>-0.2</v>
          </cell>
          <cell r="T3511">
            <v>0.05</v>
          </cell>
          <cell r="U3511">
            <v>-0.05</v>
          </cell>
          <cell r="V3511">
            <v>0.05</v>
          </cell>
          <cell r="W3511">
            <v>-0.05</v>
          </cell>
          <cell r="X3511">
            <v>0.05</v>
          </cell>
          <cell r="Y3511">
            <v>-0.05</v>
          </cell>
          <cell r="Z3511">
            <v>0.05</v>
          </cell>
          <cell r="AA3511">
            <v>-0.05</v>
          </cell>
          <cell r="AB3511" t="str">
            <v>NIL</v>
          </cell>
          <cell r="AC3511" t="str">
            <v>NIL</v>
          </cell>
          <cell r="AD3511" t="str">
            <v>NIL</v>
          </cell>
          <cell r="AE3511" t="str">
            <v>NIL</v>
          </cell>
          <cell r="AF3511" t="str">
            <v>NIL</v>
          </cell>
          <cell r="AG3511" t="str">
            <v>NIL</v>
          </cell>
        </row>
        <row r="3512">
          <cell r="A3512" t="str">
            <v>22-047A</v>
          </cell>
          <cell r="B3512">
            <v>0.2</v>
          </cell>
          <cell r="C3512">
            <v>-0.2</v>
          </cell>
          <cell r="D3512">
            <v>0.1</v>
          </cell>
          <cell r="E3512">
            <v>-0.1</v>
          </cell>
          <cell r="F3512">
            <v>0.05</v>
          </cell>
          <cell r="G3512">
            <v>-0.05</v>
          </cell>
          <cell r="H3512">
            <v>0.1</v>
          </cell>
          <cell r="I3512">
            <v>0</v>
          </cell>
          <cell r="J3512">
            <v>0.1</v>
          </cell>
          <cell r="K3512">
            <v>-0.1</v>
          </cell>
          <cell r="L3512">
            <v>0.1</v>
          </cell>
          <cell r="M3512">
            <v>-0.1</v>
          </cell>
          <cell r="N3512">
            <v>0.1</v>
          </cell>
          <cell r="O3512">
            <v>-0.1</v>
          </cell>
          <cell r="P3512">
            <v>0.05</v>
          </cell>
          <cell r="Q3512">
            <v>-0.05</v>
          </cell>
          <cell r="R3512">
            <v>0.2</v>
          </cell>
          <cell r="S3512">
            <v>-0.2</v>
          </cell>
          <cell r="T3512">
            <v>0.05</v>
          </cell>
          <cell r="U3512">
            <v>-0.05</v>
          </cell>
          <cell r="V3512">
            <v>0.1</v>
          </cell>
          <cell r="W3512">
            <v>-0.1</v>
          </cell>
          <cell r="X3512">
            <v>0.1</v>
          </cell>
          <cell r="Y3512">
            <v>-0.1</v>
          </cell>
          <cell r="Z3512">
            <v>0.1</v>
          </cell>
          <cell r="AA3512">
            <v>-0.1</v>
          </cell>
          <cell r="AB3512" t="str">
            <v>NIL</v>
          </cell>
          <cell r="AC3512" t="str">
            <v>NIL</v>
          </cell>
          <cell r="AD3512" t="str">
            <v>NIL</v>
          </cell>
          <cell r="AE3512" t="str">
            <v>NIL</v>
          </cell>
          <cell r="AF3512" t="str">
            <v>NIL</v>
          </cell>
          <cell r="AG3512" t="str">
            <v>NIL</v>
          </cell>
        </row>
        <row r="3513">
          <cell r="A3513" t="str">
            <v>22-047A-1</v>
          </cell>
          <cell r="B3513">
            <v>0.2</v>
          </cell>
          <cell r="C3513">
            <v>-0.2</v>
          </cell>
          <cell r="D3513">
            <v>0.1</v>
          </cell>
          <cell r="E3513">
            <v>-0.1</v>
          </cell>
          <cell r="F3513">
            <v>0.05</v>
          </cell>
          <cell r="G3513">
            <v>-0.05</v>
          </cell>
          <cell r="H3513">
            <v>0.1</v>
          </cell>
          <cell r="I3513">
            <v>0</v>
          </cell>
          <cell r="J3513">
            <v>0.1</v>
          </cell>
          <cell r="K3513">
            <v>-0.1</v>
          </cell>
          <cell r="L3513">
            <v>0.1</v>
          </cell>
          <cell r="M3513">
            <v>-0.1</v>
          </cell>
          <cell r="N3513">
            <v>0.1</v>
          </cell>
          <cell r="O3513">
            <v>-0.1</v>
          </cell>
          <cell r="P3513">
            <v>0.05</v>
          </cell>
          <cell r="Q3513">
            <v>-0.05</v>
          </cell>
          <cell r="R3513">
            <v>0.2</v>
          </cell>
          <cell r="S3513">
            <v>-0.2</v>
          </cell>
          <cell r="T3513">
            <v>0.05</v>
          </cell>
          <cell r="U3513">
            <v>-0.05</v>
          </cell>
          <cell r="V3513">
            <v>0.1</v>
          </cell>
          <cell r="W3513">
            <v>-0.1</v>
          </cell>
          <cell r="X3513">
            <v>0.1</v>
          </cell>
          <cell r="Y3513">
            <v>-0.1</v>
          </cell>
          <cell r="Z3513">
            <v>0.1</v>
          </cell>
          <cell r="AA3513">
            <v>-0.1</v>
          </cell>
          <cell r="AB3513" t="str">
            <v>NIL</v>
          </cell>
          <cell r="AC3513" t="str">
            <v>NIL</v>
          </cell>
          <cell r="AD3513" t="str">
            <v>NIL</v>
          </cell>
          <cell r="AE3513" t="str">
            <v>NIL</v>
          </cell>
          <cell r="AF3513" t="str">
            <v>NIL</v>
          </cell>
          <cell r="AG3513" t="str">
            <v>NIL</v>
          </cell>
        </row>
        <row r="3514">
          <cell r="A3514" t="str">
            <v>22-048</v>
          </cell>
          <cell r="B3514">
            <v>0.2</v>
          </cell>
          <cell r="C3514">
            <v>-0.2</v>
          </cell>
          <cell r="D3514">
            <v>0.1</v>
          </cell>
          <cell r="E3514">
            <v>-0.1</v>
          </cell>
          <cell r="F3514">
            <v>0.05</v>
          </cell>
          <cell r="G3514">
            <v>-0.05</v>
          </cell>
          <cell r="H3514">
            <v>0.1</v>
          </cell>
          <cell r="I3514">
            <v>0</v>
          </cell>
          <cell r="J3514">
            <v>0.1</v>
          </cell>
          <cell r="K3514">
            <v>-0.1</v>
          </cell>
          <cell r="L3514">
            <v>0.05</v>
          </cell>
          <cell r="M3514">
            <v>-0.05</v>
          </cell>
          <cell r="N3514">
            <v>0.1</v>
          </cell>
          <cell r="O3514">
            <v>-0.1</v>
          </cell>
          <cell r="P3514">
            <v>0.05</v>
          </cell>
          <cell r="Q3514">
            <v>-0.05</v>
          </cell>
          <cell r="R3514">
            <v>0.2</v>
          </cell>
          <cell r="S3514">
            <v>-0.2</v>
          </cell>
          <cell r="T3514">
            <v>0.05</v>
          </cell>
          <cell r="U3514">
            <v>-0.05</v>
          </cell>
          <cell r="V3514">
            <v>0.1</v>
          </cell>
          <cell r="W3514">
            <v>-0.1</v>
          </cell>
          <cell r="X3514">
            <v>0.1</v>
          </cell>
          <cell r="Y3514">
            <v>-0.1</v>
          </cell>
          <cell r="Z3514">
            <v>0.1</v>
          </cell>
          <cell r="AA3514">
            <v>-0.1</v>
          </cell>
          <cell r="AB3514" t="str">
            <v>NIL</v>
          </cell>
          <cell r="AC3514" t="str">
            <v>NIL</v>
          </cell>
          <cell r="AD3514" t="str">
            <v>NIL</v>
          </cell>
          <cell r="AE3514" t="str">
            <v>NIL</v>
          </cell>
          <cell r="AF3514" t="str">
            <v>NIL</v>
          </cell>
          <cell r="AG3514" t="str">
            <v>NIL</v>
          </cell>
        </row>
        <row r="3515">
          <cell r="A3515" t="str">
            <v>22-048A</v>
          </cell>
          <cell r="B3515">
            <v>0.2</v>
          </cell>
          <cell r="C3515">
            <v>-0.2</v>
          </cell>
          <cell r="D3515">
            <v>0.1</v>
          </cell>
          <cell r="E3515">
            <v>-0.1</v>
          </cell>
          <cell r="F3515">
            <v>0.05</v>
          </cell>
          <cell r="G3515">
            <v>-0.05</v>
          </cell>
          <cell r="H3515">
            <v>0.1</v>
          </cell>
          <cell r="I3515">
            <v>0</v>
          </cell>
          <cell r="J3515">
            <v>0.1</v>
          </cell>
          <cell r="K3515">
            <v>-0.1</v>
          </cell>
          <cell r="L3515">
            <v>0.1</v>
          </cell>
          <cell r="M3515">
            <v>-0.1</v>
          </cell>
          <cell r="N3515">
            <v>0.1</v>
          </cell>
          <cell r="O3515">
            <v>-0.1</v>
          </cell>
          <cell r="P3515">
            <v>0.05</v>
          </cell>
          <cell r="Q3515">
            <v>-0.05</v>
          </cell>
          <cell r="R3515">
            <v>0.2</v>
          </cell>
          <cell r="S3515">
            <v>-0.2</v>
          </cell>
          <cell r="T3515">
            <v>0.05</v>
          </cell>
          <cell r="U3515">
            <v>-0.05</v>
          </cell>
          <cell r="V3515">
            <v>0.05</v>
          </cell>
          <cell r="W3515">
            <v>-0.05</v>
          </cell>
          <cell r="X3515">
            <v>0.05</v>
          </cell>
          <cell r="Y3515">
            <v>-0.05</v>
          </cell>
          <cell r="Z3515">
            <v>0.05</v>
          </cell>
          <cell r="AA3515">
            <v>-0.05</v>
          </cell>
          <cell r="AB3515" t="str">
            <v>NIL</v>
          </cell>
          <cell r="AC3515" t="str">
            <v>NIL</v>
          </cell>
          <cell r="AD3515" t="str">
            <v>NIL</v>
          </cell>
          <cell r="AE3515" t="str">
            <v>NIL</v>
          </cell>
          <cell r="AF3515" t="str">
            <v>NIL</v>
          </cell>
          <cell r="AG3515" t="str">
            <v>NIL</v>
          </cell>
        </row>
        <row r="3516">
          <cell r="A3516" t="str">
            <v>22-048S</v>
          </cell>
          <cell r="B3516">
            <v>0.2</v>
          </cell>
          <cell r="C3516">
            <v>-0.2</v>
          </cell>
          <cell r="D3516">
            <v>0.1</v>
          </cell>
          <cell r="E3516">
            <v>-0.1</v>
          </cell>
          <cell r="F3516">
            <v>0.05</v>
          </cell>
          <cell r="G3516">
            <v>-0.05</v>
          </cell>
          <cell r="H3516">
            <v>0.1</v>
          </cell>
          <cell r="I3516">
            <v>0</v>
          </cell>
          <cell r="J3516">
            <v>0.1</v>
          </cell>
          <cell r="K3516">
            <v>-0.1</v>
          </cell>
          <cell r="L3516">
            <v>0.05</v>
          </cell>
          <cell r="M3516">
            <v>-0.05</v>
          </cell>
          <cell r="N3516">
            <v>0.1</v>
          </cell>
          <cell r="O3516">
            <v>-0.1</v>
          </cell>
          <cell r="P3516">
            <v>0.05</v>
          </cell>
          <cell r="Q3516">
            <v>-0.05</v>
          </cell>
          <cell r="R3516">
            <v>0.2</v>
          </cell>
          <cell r="S3516">
            <v>-0.2</v>
          </cell>
          <cell r="T3516">
            <v>0.05</v>
          </cell>
          <cell r="U3516">
            <v>-0.05</v>
          </cell>
          <cell r="V3516">
            <v>0.1</v>
          </cell>
          <cell r="W3516">
            <v>-0.1</v>
          </cell>
          <cell r="X3516">
            <v>0.1</v>
          </cell>
          <cell r="Y3516">
            <v>-0.1</v>
          </cell>
          <cell r="Z3516">
            <v>0.1</v>
          </cell>
          <cell r="AA3516">
            <v>-0.1</v>
          </cell>
          <cell r="AB3516" t="str">
            <v>NIL</v>
          </cell>
          <cell r="AC3516" t="str">
            <v>NIL</v>
          </cell>
          <cell r="AD3516" t="str">
            <v>NIL</v>
          </cell>
          <cell r="AE3516" t="str">
            <v>NIL</v>
          </cell>
          <cell r="AF3516" t="str">
            <v>NIL</v>
          </cell>
          <cell r="AG3516" t="str">
            <v>NIL</v>
          </cell>
        </row>
        <row r="3517">
          <cell r="A3517" t="str">
            <v>22-049AN</v>
          </cell>
          <cell r="B3517">
            <v>0.3</v>
          </cell>
          <cell r="C3517">
            <v>0</v>
          </cell>
          <cell r="D3517">
            <v>0.1</v>
          </cell>
          <cell r="E3517">
            <v>-0.1</v>
          </cell>
          <cell r="F3517">
            <v>0.05</v>
          </cell>
          <cell r="G3517">
            <v>-0.05</v>
          </cell>
          <cell r="H3517">
            <v>0.1</v>
          </cell>
          <cell r="I3517">
            <v>0</v>
          </cell>
          <cell r="J3517" t="str">
            <v>NIL</v>
          </cell>
          <cell r="K3517" t="str">
            <v>NIL</v>
          </cell>
          <cell r="L3517">
            <v>0.1</v>
          </cell>
          <cell r="M3517">
            <v>-0.1</v>
          </cell>
          <cell r="N3517">
            <v>0.1</v>
          </cell>
          <cell r="O3517">
            <v>-0.1</v>
          </cell>
          <cell r="P3517">
            <v>0.05</v>
          </cell>
          <cell r="Q3517">
            <v>-0.05</v>
          </cell>
          <cell r="R3517">
            <v>0.2</v>
          </cell>
          <cell r="S3517">
            <v>-0.2</v>
          </cell>
          <cell r="T3517">
            <v>0.05</v>
          </cell>
          <cell r="U3517">
            <v>-0.05</v>
          </cell>
          <cell r="V3517">
            <v>0.05</v>
          </cell>
          <cell r="W3517">
            <v>-0.05</v>
          </cell>
          <cell r="X3517">
            <v>0.05</v>
          </cell>
          <cell r="Y3517">
            <v>-0.05</v>
          </cell>
          <cell r="Z3517">
            <v>0.05</v>
          </cell>
          <cell r="AA3517">
            <v>-0.05</v>
          </cell>
          <cell r="AB3517" t="str">
            <v>NIL</v>
          </cell>
          <cell r="AC3517" t="str">
            <v>NIL</v>
          </cell>
          <cell r="AD3517" t="str">
            <v>NIL</v>
          </cell>
          <cell r="AE3517" t="str">
            <v>NIL</v>
          </cell>
          <cell r="AF3517" t="str">
            <v>NIL</v>
          </cell>
          <cell r="AG3517" t="str">
            <v>NIL</v>
          </cell>
        </row>
        <row r="3518">
          <cell r="A3518" t="str">
            <v>22-050A</v>
          </cell>
          <cell r="B3518">
            <v>0.2</v>
          </cell>
          <cell r="C3518">
            <v>-0.2</v>
          </cell>
          <cell r="D3518">
            <v>0.1</v>
          </cell>
          <cell r="E3518">
            <v>-0.1</v>
          </cell>
          <cell r="F3518">
            <v>0.05</v>
          </cell>
          <cell r="G3518">
            <v>-0.05</v>
          </cell>
          <cell r="H3518">
            <v>0.1</v>
          </cell>
          <cell r="I3518">
            <v>0</v>
          </cell>
          <cell r="J3518">
            <v>0.1</v>
          </cell>
          <cell r="K3518">
            <v>-0.1</v>
          </cell>
          <cell r="L3518">
            <v>0.1</v>
          </cell>
          <cell r="M3518">
            <v>-0.1</v>
          </cell>
          <cell r="N3518">
            <v>0.1</v>
          </cell>
          <cell r="O3518">
            <v>-0.1</v>
          </cell>
          <cell r="P3518">
            <v>0.05</v>
          </cell>
          <cell r="Q3518">
            <v>-0.05</v>
          </cell>
          <cell r="R3518">
            <v>0.2</v>
          </cell>
          <cell r="S3518">
            <v>-0.2</v>
          </cell>
          <cell r="T3518">
            <v>0.05</v>
          </cell>
          <cell r="U3518">
            <v>-0.05</v>
          </cell>
          <cell r="V3518">
            <v>0.05</v>
          </cell>
          <cell r="W3518">
            <v>-0.05</v>
          </cell>
          <cell r="X3518">
            <v>0.05</v>
          </cell>
          <cell r="Y3518">
            <v>-0.05</v>
          </cell>
          <cell r="Z3518">
            <v>0.05</v>
          </cell>
          <cell r="AA3518">
            <v>-0.05</v>
          </cell>
          <cell r="AB3518" t="str">
            <v>NIL</v>
          </cell>
          <cell r="AC3518" t="str">
            <v>NIL</v>
          </cell>
          <cell r="AD3518" t="str">
            <v>NIL</v>
          </cell>
          <cell r="AE3518" t="str">
            <v>NIL</v>
          </cell>
          <cell r="AF3518" t="str">
            <v>NIL</v>
          </cell>
          <cell r="AG3518" t="str">
            <v>NIL</v>
          </cell>
        </row>
        <row r="3519">
          <cell r="A3519" t="str">
            <v>22-050A-1</v>
          </cell>
          <cell r="B3519">
            <v>0.2</v>
          </cell>
          <cell r="C3519">
            <v>-0.2</v>
          </cell>
          <cell r="D3519">
            <v>0.1</v>
          </cell>
          <cell r="E3519">
            <v>-0.1</v>
          </cell>
          <cell r="F3519">
            <v>0.05</v>
          </cell>
          <cell r="G3519">
            <v>-0.05</v>
          </cell>
          <cell r="H3519">
            <v>0.1</v>
          </cell>
          <cell r="I3519">
            <v>0</v>
          </cell>
          <cell r="J3519">
            <v>0.1</v>
          </cell>
          <cell r="K3519">
            <v>-0.1</v>
          </cell>
          <cell r="L3519">
            <v>0.1</v>
          </cell>
          <cell r="M3519">
            <v>-0.1</v>
          </cell>
          <cell r="N3519">
            <v>0.1</v>
          </cell>
          <cell r="O3519">
            <v>-0.1</v>
          </cell>
          <cell r="P3519">
            <v>0.05</v>
          </cell>
          <cell r="Q3519">
            <v>-0.05</v>
          </cell>
          <cell r="R3519">
            <v>0.2</v>
          </cell>
          <cell r="S3519">
            <v>-0.2</v>
          </cell>
          <cell r="T3519">
            <v>0.05</v>
          </cell>
          <cell r="U3519">
            <v>-0.05</v>
          </cell>
          <cell r="V3519">
            <v>0.05</v>
          </cell>
          <cell r="W3519">
            <v>-0.05</v>
          </cell>
          <cell r="X3519">
            <v>0.05</v>
          </cell>
          <cell r="Y3519">
            <v>-0.05</v>
          </cell>
          <cell r="Z3519">
            <v>0.05</v>
          </cell>
          <cell r="AA3519">
            <v>-0.05</v>
          </cell>
          <cell r="AB3519" t="str">
            <v>NIL</v>
          </cell>
          <cell r="AC3519" t="str">
            <v>NIL</v>
          </cell>
          <cell r="AD3519" t="str">
            <v>NIL</v>
          </cell>
          <cell r="AE3519" t="str">
            <v>NIL</v>
          </cell>
          <cell r="AF3519" t="str">
            <v>NIL</v>
          </cell>
          <cell r="AG3519" t="str">
            <v>NIL</v>
          </cell>
        </row>
        <row r="3520">
          <cell r="A3520" t="str">
            <v>22-050A-2</v>
          </cell>
          <cell r="B3520">
            <v>0.2</v>
          </cell>
          <cell r="C3520">
            <v>-0.2</v>
          </cell>
          <cell r="D3520">
            <v>0.1</v>
          </cell>
          <cell r="E3520">
            <v>-0.1</v>
          </cell>
          <cell r="F3520">
            <v>0.05</v>
          </cell>
          <cell r="G3520">
            <v>-0.05</v>
          </cell>
          <cell r="H3520">
            <v>0.1</v>
          </cell>
          <cell r="I3520">
            <v>0</v>
          </cell>
          <cell r="J3520">
            <v>0.1</v>
          </cell>
          <cell r="K3520">
            <v>-0.1</v>
          </cell>
          <cell r="L3520">
            <v>0.1</v>
          </cell>
          <cell r="M3520">
            <v>-0.1</v>
          </cell>
          <cell r="N3520">
            <v>0.1</v>
          </cell>
          <cell r="O3520">
            <v>-0.1</v>
          </cell>
          <cell r="P3520">
            <v>0.05</v>
          </cell>
          <cell r="Q3520">
            <v>-0.05</v>
          </cell>
          <cell r="R3520">
            <v>0.2</v>
          </cell>
          <cell r="S3520">
            <v>-0.2</v>
          </cell>
          <cell r="T3520">
            <v>0.05</v>
          </cell>
          <cell r="U3520">
            <v>-0.05</v>
          </cell>
          <cell r="V3520">
            <v>0.05</v>
          </cell>
          <cell r="W3520">
            <v>-0.05</v>
          </cell>
          <cell r="X3520">
            <v>0.05</v>
          </cell>
          <cell r="Y3520">
            <v>-0.05</v>
          </cell>
          <cell r="Z3520">
            <v>0.05</v>
          </cell>
          <cell r="AA3520">
            <v>-0.05</v>
          </cell>
          <cell r="AB3520" t="str">
            <v>NIL</v>
          </cell>
          <cell r="AC3520" t="str">
            <v>NIL</v>
          </cell>
          <cell r="AD3520" t="str">
            <v>NIL</v>
          </cell>
          <cell r="AE3520" t="str">
            <v>NIL</v>
          </cell>
          <cell r="AF3520" t="str">
            <v>NIL</v>
          </cell>
          <cell r="AG3520" t="str">
            <v>NIL</v>
          </cell>
        </row>
        <row r="3521">
          <cell r="A3521" t="str">
            <v>22-050A-3</v>
          </cell>
          <cell r="B3521">
            <v>0.2</v>
          </cell>
          <cell r="C3521">
            <v>-0.2</v>
          </cell>
          <cell r="D3521">
            <v>0.1</v>
          </cell>
          <cell r="E3521">
            <v>-0.1</v>
          </cell>
          <cell r="F3521">
            <v>0.05</v>
          </cell>
          <cell r="G3521">
            <v>-0.05</v>
          </cell>
          <cell r="H3521">
            <v>0.1</v>
          </cell>
          <cell r="I3521">
            <v>0</v>
          </cell>
          <cell r="J3521">
            <v>0.1</v>
          </cell>
          <cell r="K3521">
            <v>-0.1</v>
          </cell>
          <cell r="L3521">
            <v>0.1</v>
          </cell>
          <cell r="M3521">
            <v>-0.1</v>
          </cell>
          <cell r="N3521">
            <v>0.1</v>
          </cell>
          <cell r="O3521">
            <v>-0.1</v>
          </cell>
          <cell r="P3521">
            <v>0.05</v>
          </cell>
          <cell r="Q3521">
            <v>-0.05</v>
          </cell>
          <cell r="R3521">
            <v>0.2</v>
          </cell>
          <cell r="S3521">
            <v>-0.2</v>
          </cell>
          <cell r="T3521">
            <v>0.05</v>
          </cell>
          <cell r="U3521">
            <v>-0.05</v>
          </cell>
          <cell r="V3521">
            <v>0.05</v>
          </cell>
          <cell r="W3521">
            <v>-0.05</v>
          </cell>
          <cell r="X3521">
            <v>0.05</v>
          </cell>
          <cell r="Y3521">
            <v>-0.05</v>
          </cell>
          <cell r="Z3521">
            <v>0.05</v>
          </cell>
          <cell r="AA3521">
            <v>-0.05</v>
          </cell>
          <cell r="AB3521" t="str">
            <v>NIL</v>
          </cell>
          <cell r="AC3521" t="str">
            <v>NIL</v>
          </cell>
          <cell r="AD3521" t="str">
            <v>NIL</v>
          </cell>
          <cell r="AE3521" t="str">
            <v>NIL</v>
          </cell>
          <cell r="AF3521" t="str">
            <v>NIL</v>
          </cell>
          <cell r="AG3521" t="str">
            <v>NIL</v>
          </cell>
        </row>
        <row r="3522">
          <cell r="A3522" t="str">
            <v>22-051A</v>
          </cell>
          <cell r="B3522">
            <v>0.2</v>
          </cell>
          <cell r="C3522">
            <v>-0.2</v>
          </cell>
          <cell r="D3522">
            <v>0.1</v>
          </cell>
          <cell r="E3522">
            <v>-0.1</v>
          </cell>
          <cell r="F3522">
            <v>0.05</v>
          </cell>
          <cell r="G3522">
            <v>-0.05</v>
          </cell>
          <cell r="H3522">
            <v>0.1</v>
          </cell>
          <cell r="I3522">
            <v>0</v>
          </cell>
          <cell r="J3522">
            <v>0.1</v>
          </cell>
          <cell r="K3522">
            <v>-0.1</v>
          </cell>
          <cell r="L3522">
            <v>0.1</v>
          </cell>
          <cell r="M3522">
            <v>-0.1</v>
          </cell>
          <cell r="N3522">
            <v>0.1</v>
          </cell>
          <cell r="O3522">
            <v>-0.1</v>
          </cell>
          <cell r="P3522">
            <v>0.05</v>
          </cell>
          <cell r="Q3522">
            <v>-0.05</v>
          </cell>
          <cell r="R3522">
            <v>0.2</v>
          </cell>
          <cell r="S3522">
            <v>-0.2</v>
          </cell>
          <cell r="T3522">
            <v>0.05</v>
          </cell>
          <cell r="U3522">
            <v>-0.05</v>
          </cell>
          <cell r="V3522">
            <v>0.05</v>
          </cell>
          <cell r="W3522">
            <v>-0.05</v>
          </cell>
          <cell r="X3522">
            <v>0.05</v>
          </cell>
          <cell r="Y3522">
            <v>-0.05</v>
          </cell>
          <cell r="Z3522">
            <v>0.05</v>
          </cell>
          <cell r="AA3522">
            <v>-0.05</v>
          </cell>
          <cell r="AB3522" t="str">
            <v>NIL</v>
          </cell>
          <cell r="AC3522" t="str">
            <v>NIL</v>
          </cell>
          <cell r="AD3522" t="str">
            <v>NIL</v>
          </cell>
          <cell r="AE3522" t="str">
            <v>NIL</v>
          </cell>
          <cell r="AF3522" t="str">
            <v>NIL</v>
          </cell>
          <cell r="AG3522" t="str">
            <v>NIL</v>
          </cell>
        </row>
        <row r="3523">
          <cell r="A3523" t="str">
            <v>22-051A-1</v>
          </cell>
          <cell r="B3523">
            <v>0.2</v>
          </cell>
          <cell r="C3523">
            <v>-0.2</v>
          </cell>
          <cell r="D3523">
            <v>0.1</v>
          </cell>
          <cell r="E3523">
            <v>-0.1</v>
          </cell>
          <cell r="F3523">
            <v>0.05</v>
          </cell>
          <cell r="G3523">
            <v>-0.05</v>
          </cell>
          <cell r="H3523">
            <v>0.1</v>
          </cell>
          <cell r="I3523">
            <v>0</v>
          </cell>
          <cell r="J3523">
            <v>0.1</v>
          </cell>
          <cell r="K3523">
            <v>-0.1</v>
          </cell>
          <cell r="L3523">
            <v>0.1</v>
          </cell>
          <cell r="M3523">
            <v>-0.1</v>
          </cell>
          <cell r="N3523">
            <v>0.1</v>
          </cell>
          <cell r="O3523">
            <v>-0.1</v>
          </cell>
          <cell r="P3523">
            <v>0.05</v>
          </cell>
          <cell r="Q3523">
            <v>-0.05</v>
          </cell>
          <cell r="R3523">
            <v>0.2</v>
          </cell>
          <cell r="S3523">
            <v>-0.2</v>
          </cell>
          <cell r="T3523">
            <v>0.05</v>
          </cell>
          <cell r="U3523">
            <v>-0.05</v>
          </cell>
          <cell r="V3523">
            <v>0.05</v>
          </cell>
          <cell r="W3523">
            <v>-0.05</v>
          </cell>
          <cell r="X3523">
            <v>0.05</v>
          </cell>
          <cell r="Y3523">
            <v>-0.05</v>
          </cell>
          <cell r="Z3523">
            <v>0.05</v>
          </cell>
          <cell r="AA3523">
            <v>-0.05</v>
          </cell>
          <cell r="AB3523" t="str">
            <v>NIL</v>
          </cell>
          <cell r="AC3523" t="str">
            <v>NIL</v>
          </cell>
          <cell r="AD3523" t="str">
            <v>NIL</v>
          </cell>
          <cell r="AE3523" t="str">
            <v>NIL</v>
          </cell>
          <cell r="AF3523" t="str">
            <v>NIL</v>
          </cell>
          <cell r="AG3523" t="str">
            <v>NIL</v>
          </cell>
        </row>
        <row r="3524">
          <cell r="A3524" t="str">
            <v>22-051A-2</v>
          </cell>
          <cell r="B3524">
            <v>0.2</v>
          </cell>
          <cell r="C3524">
            <v>-0.2</v>
          </cell>
          <cell r="D3524">
            <v>0.1</v>
          </cell>
          <cell r="E3524">
            <v>-0.1</v>
          </cell>
          <cell r="F3524">
            <v>0.05</v>
          </cell>
          <cell r="G3524">
            <v>-0.05</v>
          </cell>
          <cell r="H3524">
            <v>0.1</v>
          </cell>
          <cell r="I3524">
            <v>0</v>
          </cell>
          <cell r="J3524">
            <v>0.1</v>
          </cell>
          <cell r="K3524">
            <v>-0.1</v>
          </cell>
          <cell r="L3524">
            <v>0.1</v>
          </cell>
          <cell r="M3524">
            <v>-0.1</v>
          </cell>
          <cell r="N3524">
            <v>0.1</v>
          </cell>
          <cell r="O3524">
            <v>-0.1</v>
          </cell>
          <cell r="P3524">
            <v>0.05</v>
          </cell>
          <cell r="Q3524">
            <v>-0.05</v>
          </cell>
          <cell r="R3524">
            <v>0.2</v>
          </cell>
          <cell r="S3524">
            <v>-0.2</v>
          </cell>
          <cell r="T3524">
            <v>0.05</v>
          </cell>
          <cell r="U3524">
            <v>-0.05</v>
          </cell>
          <cell r="V3524">
            <v>0.05</v>
          </cell>
          <cell r="W3524">
            <v>-0.05</v>
          </cell>
          <cell r="X3524">
            <v>0.05</v>
          </cell>
          <cell r="Y3524">
            <v>-0.05</v>
          </cell>
          <cell r="Z3524">
            <v>0.05</v>
          </cell>
          <cell r="AA3524">
            <v>-0.05</v>
          </cell>
          <cell r="AB3524" t="str">
            <v>NIL</v>
          </cell>
          <cell r="AC3524" t="str">
            <v>NIL</v>
          </cell>
          <cell r="AD3524" t="str">
            <v>NIL</v>
          </cell>
          <cell r="AE3524" t="str">
            <v>NIL</v>
          </cell>
          <cell r="AF3524" t="str">
            <v>NIL</v>
          </cell>
          <cell r="AG3524" t="str">
            <v>NIL</v>
          </cell>
        </row>
        <row r="3525">
          <cell r="A3525" t="str">
            <v>22-052</v>
          </cell>
          <cell r="B3525">
            <v>0.2</v>
          </cell>
          <cell r="C3525">
            <v>-0.2</v>
          </cell>
          <cell r="D3525">
            <v>0.1</v>
          </cell>
          <cell r="E3525">
            <v>-0.1</v>
          </cell>
          <cell r="F3525">
            <v>0.05</v>
          </cell>
          <cell r="G3525">
            <v>-0.05</v>
          </cell>
          <cell r="H3525">
            <v>0.1</v>
          </cell>
          <cell r="I3525">
            <v>0</v>
          </cell>
          <cell r="J3525">
            <v>0.1</v>
          </cell>
          <cell r="K3525">
            <v>-0.1</v>
          </cell>
          <cell r="L3525">
            <v>0.05</v>
          </cell>
          <cell r="M3525">
            <v>-0.05</v>
          </cell>
          <cell r="N3525">
            <v>0.1</v>
          </cell>
          <cell r="O3525">
            <v>-0.1</v>
          </cell>
          <cell r="P3525">
            <v>0.05</v>
          </cell>
          <cell r="Q3525">
            <v>-0.05</v>
          </cell>
          <cell r="R3525">
            <v>0.2</v>
          </cell>
          <cell r="S3525">
            <v>-0.2</v>
          </cell>
          <cell r="T3525">
            <v>0.05</v>
          </cell>
          <cell r="U3525">
            <v>-0.05</v>
          </cell>
          <cell r="V3525">
            <v>0.1</v>
          </cell>
          <cell r="W3525">
            <v>-0.1</v>
          </cell>
          <cell r="X3525">
            <v>0.1</v>
          </cell>
          <cell r="Y3525">
            <v>-0.1</v>
          </cell>
          <cell r="Z3525">
            <v>0.1</v>
          </cell>
          <cell r="AA3525">
            <v>-0.1</v>
          </cell>
          <cell r="AB3525" t="str">
            <v>NIL</v>
          </cell>
          <cell r="AC3525" t="str">
            <v>NIL</v>
          </cell>
          <cell r="AD3525" t="str">
            <v>NIL</v>
          </cell>
          <cell r="AE3525" t="str">
            <v>NIL</v>
          </cell>
          <cell r="AF3525" t="str">
            <v>NIL</v>
          </cell>
          <cell r="AG3525" t="str">
            <v>NIL</v>
          </cell>
        </row>
        <row r="3526">
          <cell r="A3526" t="str">
            <v>22-052A</v>
          </cell>
          <cell r="B3526">
            <v>0.2</v>
          </cell>
          <cell r="C3526">
            <v>-0.2</v>
          </cell>
          <cell r="D3526">
            <v>0.1</v>
          </cell>
          <cell r="E3526">
            <v>-0.1</v>
          </cell>
          <cell r="F3526">
            <v>0.05</v>
          </cell>
          <cell r="G3526">
            <v>-0.05</v>
          </cell>
          <cell r="H3526">
            <v>0.1</v>
          </cell>
          <cell r="I3526">
            <v>0</v>
          </cell>
          <cell r="J3526">
            <v>0.1</v>
          </cell>
          <cell r="K3526">
            <v>-0.1</v>
          </cell>
          <cell r="L3526">
            <v>0.1</v>
          </cell>
          <cell r="M3526">
            <v>-0.1</v>
          </cell>
          <cell r="N3526">
            <v>0.1</v>
          </cell>
          <cell r="O3526">
            <v>-0.1</v>
          </cell>
          <cell r="P3526">
            <v>0.05</v>
          </cell>
          <cell r="Q3526">
            <v>-0.05</v>
          </cell>
          <cell r="R3526">
            <v>0.2</v>
          </cell>
          <cell r="S3526">
            <v>-0.2</v>
          </cell>
          <cell r="T3526">
            <v>0.05</v>
          </cell>
          <cell r="U3526">
            <v>-0.05</v>
          </cell>
          <cell r="V3526">
            <v>0.05</v>
          </cell>
          <cell r="W3526">
            <v>-0.05</v>
          </cell>
          <cell r="X3526">
            <v>0.05</v>
          </cell>
          <cell r="Y3526">
            <v>-0.05</v>
          </cell>
          <cell r="Z3526">
            <v>0.05</v>
          </cell>
          <cell r="AA3526">
            <v>-0.05</v>
          </cell>
          <cell r="AB3526" t="str">
            <v>NIL</v>
          </cell>
          <cell r="AC3526" t="str">
            <v>NIL</v>
          </cell>
          <cell r="AD3526" t="str">
            <v>NIL</v>
          </cell>
          <cell r="AE3526" t="str">
            <v>NIL</v>
          </cell>
          <cell r="AF3526" t="str">
            <v>NIL</v>
          </cell>
          <cell r="AG3526" t="str">
            <v>NIL</v>
          </cell>
        </row>
        <row r="3527">
          <cell r="A3527" t="str">
            <v>22-052A-1</v>
          </cell>
          <cell r="B3527">
            <v>0.2</v>
          </cell>
          <cell r="C3527">
            <v>-0.2</v>
          </cell>
          <cell r="D3527">
            <v>0.1</v>
          </cell>
          <cell r="E3527">
            <v>-0.1</v>
          </cell>
          <cell r="F3527">
            <v>0.05</v>
          </cell>
          <cell r="G3527">
            <v>-0.05</v>
          </cell>
          <cell r="H3527">
            <v>0.1</v>
          </cell>
          <cell r="I3527">
            <v>0</v>
          </cell>
          <cell r="J3527">
            <v>0.1</v>
          </cell>
          <cell r="K3527">
            <v>-0.1</v>
          </cell>
          <cell r="L3527">
            <v>0.1</v>
          </cell>
          <cell r="M3527">
            <v>-0.1</v>
          </cell>
          <cell r="N3527">
            <v>0.1</v>
          </cell>
          <cell r="O3527">
            <v>-0.1</v>
          </cell>
          <cell r="P3527">
            <v>0.05</v>
          </cell>
          <cell r="Q3527">
            <v>-0.05</v>
          </cell>
          <cell r="R3527">
            <v>0.2</v>
          </cell>
          <cell r="S3527">
            <v>-0.2</v>
          </cell>
          <cell r="T3527">
            <v>0.03</v>
          </cell>
          <cell r="U3527">
            <v>-0.03</v>
          </cell>
          <cell r="V3527">
            <v>0.05</v>
          </cell>
          <cell r="W3527">
            <v>-0.05</v>
          </cell>
          <cell r="X3527">
            <v>0.05</v>
          </cell>
          <cell r="Y3527">
            <v>-0.05</v>
          </cell>
          <cell r="Z3527">
            <v>0.05</v>
          </cell>
          <cell r="AA3527">
            <v>-0.05</v>
          </cell>
          <cell r="AB3527" t="str">
            <v>NIL</v>
          </cell>
          <cell r="AC3527" t="str">
            <v>NIL</v>
          </cell>
          <cell r="AD3527" t="str">
            <v>NIL</v>
          </cell>
          <cell r="AE3527" t="str">
            <v>NIL</v>
          </cell>
          <cell r="AF3527" t="str">
            <v>NIL</v>
          </cell>
          <cell r="AG3527" t="str">
            <v>NIL</v>
          </cell>
        </row>
        <row r="3528">
          <cell r="A3528" t="str">
            <v>22-053</v>
          </cell>
          <cell r="B3528">
            <v>0.2</v>
          </cell>
          <cell r="C3528">
            <v>-0.2</v>
          </cell>
          <cell r="D3528">
            <v>0.1</v>
          </cell>
          <cell r="E3528">
            <v>-0.1</v>
          </cell>
          <cell r="F3528">
            <v>0.05</v>
          </cell>
          <cell r="G3528">
            <v>-0.05</v>
          </cell>
          <cell r="H3528">
            <v>0.1</v>
          </cell>
          <cell r="I3528">
            <v>0</v>
          </cell>
          <cell r="J3528">
            <v>0.1</v>
          </cell>
          <cell r="K3528">
            <v>-0.1</v>
          </cell>
          <cell r="L3528">
            <v>0.05</v>
          </cell>
          <cell r="M3528">
            <v>-0.05</v>
          </cell>
          <cell r="N3528">
            <v>0.1</v>
          </cell>
          <cell r="O3528">
            <v>-0.1</v>
          </cell>
          <cell r="P3528">
            <v>0.05</v>
          </cell>
          <cell r="Q3528">
            <v>-0.05</v>
          </cell>
          <cell r="R3528">
            <v>0.2</v>
          </cell>
          <cell r="S3528">
            <v>-0.2</v>
          </cell>
          <cell r="T3528">
            <v>0.05</v>
          </cell>
          <cell r="U3528">
            <v>-0.05</v>
          </cell>
          <cell r="V3528">
            <v>0.1</v>
          </cell>
          <cell r="W3528">
            <v>-0.1</v>
          </cell>
          <cell r="X3528">
            <v>0.1</v>
          </cell>
          <cell r="Y3528">
            <v>-0.1</v>
          </cell>
          <cell r="Z3528">
            <v>0.1</v>
          </cell>
          <cell r="AA3528">
            <v>-0.1</v>
          </cell>
          <cell r="AB3528" t="str">
            <v>NIL</v>
          </cell>
          <cell r="AC3528" t="str">
            <v>NIL</v>
          </cell>
          <cell r="AD3528" t="str">
            <v>NIL</v>
          </cell>
          <cell r="AE3528" t="str">
            <v>NIL</v>
          </cell>
          <cell r="AF3528" t="str">
            <v>NIL</v>
          </cell>
          <cell r="AG3528" t="str">
            <v>NIL</v>
          </cell>
        </row>
        <row r="3529">
          <cell r="A3529" t="str">
            <v>22-053A</v>
          </cell>
          <cell r="B3529">
            <v>0.2</v>
          </cell>
          <cell r="C3529">
            <v>-0.2</v>
          </cell>
          <cell r="D3529">
            <v>0.1</v>
          </cell>
          <cell r="E3529">
            <v>-0.1</v>
          </cell>
          <cell r="F3529">
            <v>0.05</v>
          </cell>
          <cell r="G3529">
            <v>-0.05</v>
          </cell>
          <cell r="H3529">
            <v>0.1</v>
          </cell>
          <cell r="I3529">
            <v>0</v>
          </cell>
          <cell r="J3529">
            <v>0.1</v>
          </cell>
          <cell r="K3529">
            <v>-0.1</v>
          </cell>
          <cell r="L3529">
            <v>0.1</v>
          </cell>
          <cell r="M3529">
            <v>-0.1</v>
          </cell>
          <cell r="N3529">
            <v>0.1</v>
          </cell>
          <cell r="O3529">
            <v>-0.1</v>
          </cell>
          <cell r="P3529">
            <v>0.05</v>
          </cell>
          <cell r="Q3529">
            <v>-0.05</v>
          </cell>
          <cell r="R3529">
            <v>0.2</v>
          </cell>
          <cell r="S3529">
            <v>-0.2</v>
          </cell>
          <cell r="T3529">
            <v>0.05</v>
          </cell>
          <cell r="U3529">
            <v>-0.05</v>
          </cell>
          <cell r="V3529">
            <v>0.05</v>
          </cell>
          <cell r="W3529">
            <v>-0.05</v>
          </cell>
          <cell r="X3529">
            <v>0.05</v>
          </cell>
          <cell r="Y3529">
            <v>-0.05</v>
          </cell>
          <cell r="Z3529">
            <v>0.05</v>
          </cell>
          <cell r="AA3529">
            <v>-0.05</v>
          </cell>
          <cell r="AB3529" t="str">
            <v>NIL</v>
          </cell>
          <cell r="AC3529" t="str">
            <v>NIL</v>
          </cell>
          <cell r="AD3529" t="str">
            <v>NIL</v>
          </cell>
          <cell r="AE3529" t="str">
            <v>NIL</v>
          </cell>
          <cell r="AF3529" t="str">
            <v>NIL</v>
          </cell>
          <cell r="AG3529" t="str">
            <v>NIL</v>
          </cell>
        </row>
        <row r="3530">
          <cell r="A3530" t="str">
            <v>22-053A-C</v>
          </cell>
          <cell r="B3530">
            <v>0.2</v>
          </cell>
          <cell r="C3530">
            <v>-0.2</v>
          </cell>
          <cell r="D3530">
            <v>0.1</v>
          </cell>
          <cell r="E3530">
            <v>-0.1</v>
          </cell>
          <cell r="F3530">
            <v>0.05</v>
          </cell>
          <cell r="G3530">
            <v>-0.05</v>
          </cell>
          <cell r="H3530">
            <v>0.1</v>
          </cell>
          <cell r="I3530">
            <v>0</v>
          </cell>
          <cell r="J3530">
            <v>0.1</v>
          </cell>
          <cell r="K3530">
            <v>-0.1</v>
          </cell>
          <cell r="L3530">
            <v>0.1</v>
          </cell>
          <cell r="M3530">
            <v>-0.1</v>
          </cell>
          <cell r="N3530">
            <v>0.1</v>
          </cell>
          <cell r="O3530">
            <v>-0.1</v>
          </cell>
          <cell r="P3530">
            <v>0.05</v>
          </cell>
          <cell r="Q3530">
            <v>-0.05</v>
          </cell>
          <cell r="R3530">
            <v>0.2</v>
          </cell>
          <cell r="S3530">
            <v>-0.2</v>
          </cell>
          <cell r="T3530">
            <v>0.05</v>
          </cell>
          <cell r="U3530">
            <v>-0.05</v>
          </cell>
          <cell r="V3530">
            <v>0.05</v>
          </cell>
          <cell r="W3530">
            <v>-0.05</v>
          </cell>
          <cell r="X3530">
            <v>0.05</v>
          </cell>
          <cell r="Y3530">
            <v>-0.05</v>
          </cell>
          <cell r="Z3530">
            <v>0.05</v>
          </cell>
          <cell r="AA3530">
            <v>-0.05</v>
          </cell>
          <cell r="AB3530" t="str">
            <v>NIL</v>
          </cell>
          <cell r="AC3530" t="str">
            <v>NIL</v>
          </cell>
          <cell r="AD3530" t="str">
            <v>NIL</v>
          </cell>
          <cell r="AE3530" t="str">
            <v>NIL</v>
          </cell>
          <cell r="AF3530" t="str">
            <v>NIL</v>
          </cell>
          <cell r="AG3530" t="str">
            <v>NIL</v>
          </cell>
        </row>
        <row r="3531">
          <cell r="A3531" t="str">
            <v>22-054</v>
          </cell>
          <cell r="B3531">
            <v>0.2</v>
          </cell>
          <cell r="C3531">
            <v>-0.2</v>
          </cell>
          <cell r="D3531">
            <v>0.1</v>
          </cell>
          <cell r="E3531">
            <v>-0.1</v>
          </cell>
          <cell r="F3531">
            <v>0.05</v>
          </cell>
          <cell r="G3531">
            <v>-0.05</v>
          </cell>
          <cell r="H3531">
            <v>0.1</v>
          </cell>
          <cell r="I3531">
            <v>0</v>
          </cell>
          <cell r="J3531">
            <v>0.1</v>
          </cell>
          <cell r="K3531">
            <v>-0.1</v>
          </cell>
          <cell r="L3531">
            <v>0.05</v>
          </cell>
          <cell r="M3531">
            <v>-0.05</v>
          </cell>
          <cell r="N3531">
            <v>0.1</v>
          </cell>
          <cell r="O3531">
            <v>-0.1</v>
          </cell>
          <cell r="P3531">
            <v>0.05</v>
          </cell>
          <cell r="Q3531">
            <v>-0.05</v>
          </cell>
          <cell r="R3531">
            <v>0.2</v>
          </cell>
          <cell r="S3531">
            <v>-0.2</v>
          </cell>
          <cell r="T3531">
            <v>0.05</v>
          </cell>
          <cell r="U3531">
            <v>-0.05</v>
          </cell>
          <cell r="V3531">
            <v>0.1</v>
          </cell>
          <cell r="W3531">
            <v>-0.1</v>
          </cell>
          <cell r="X3531">
            <v>0.1</v>
          </cell>
          <cell r="Y3531">
            <v>-0.1</v>
          </cell>
          <cell r="Z3531">
            <v>0.1</v>
          </cell>
          <cell r="AA3531">
            <v>-0.1</v>
          </cell>
          <cell r="AB3531" t="str">
            <v>NIL</v>
          </cell>
          <cell r="AC3531" t="str">
            <v>NIL</v>
          </cell>
          <cell r="AD3531" t="str">
            <v>NIL</v>
          </cell>
          <cell r="AE3531" t="str">
            <v>NIL</v>
          </cell>
          <cell r="AF3531" t="str">
            <v>NIL</v>
          </cell>
          <cell r="AG3531" t="str">
            <v>NIL</v>
          </cell>
        </row>
        <row r="3532">
          <cell r="A3532" t="str">
            <v>22-054A</v>
          </cell>
          <cell r="B3532">
            <v>0.2</v>
          </cell>
          <cell r="C3532">
            <v>-0.2</v>
          </cell>
          <cell r="D3532">
            <v>0.1</v>
          </cell>
          <cell r="E3532">
            <v>-0.1</v>
          </cell>
          <cell r="F3532">
            <v>0.05</v>
          </cell>
          <cell r="G3532">
            <v>-0.05</v>
          </cell>
          <cell r="H3532">
            <v>0.1</v>
          </cell>
          <cell r="I3532">
            <v>0</v>
          </cell>
          <cell r="J3532">
            <v>0.1</v>
          </cell>
          <cell r="K3532">
            <v>-0.1</v>
          </cell>
          <cell r="L3532">
            <v>0.1</v>
          </cell>
          <cell r="M3532">
            <v>-0.1</v>
          </cell>
          <cell r="N3532">
            <v>0.1</v>
          </cell>
          <cell r="O3532">
            <v>-0.1</v>
          </cell>
          <cell r="P3532">
            <v>0.05</v>
          </cell>
          <cell r="Q3532">
            <v>-0.05</v>
          </cell>
          <cell r="R3532">
            <v>0.2</v>
          </cell>
          <cell r="S3532">
            <v>-0.2</v>
          </cell>
          <cell r="T3532">
            <v>0.05</v>
          </cell>
          <cell r="U3532">
            <v>-0.05</v>
          </cell>
          <cell r="V3532">
            <v>0.05</v>
          </cell>
          <cell r="W3532">
            <v>-0.05</v>
          </cell>
          <cell r="X3532">
            <v>0.05</v>
          </cell>
          <cell r="Y3532">
            <v>-0.05</v>
          </cell>
          <cell r="Z3532">
            <v>0.05</v>
          </cell>
          <cell r="AA3532">
            <v>-0.05</v>
          </cell>
          <cell r="AB3532" t="str">
            <v>NIL</v>
          </cell>
          <cell r="AC3532" t="str">
            <v>NIL</v>
          </cell>
          <cell r="AD3532" t="str">
            <v>NIL</v>
          </cell>
          <cell r="AE3532" t="str">
            <v>NIL</v>
          </cell>
          <cell r="AF3532" t="str">
            <v>NIL</v>
          </cell>
          <cell r="AG3532" t="str">
            <v>NIL</v>
          </cell>
        </row>
        <row r="3533">
          <cell r="A3533" t="str">
            <v>22-054AN</v>
          </cell>
          <cell r="B3533">
            <v>0.2</v>
          </cell>
          <cell r="C3533">
            <v>-0.2</v>
          </cell>
          <cell r="D3533">
            <v>0.1</v>
          </cell>
          <cell r="E3533">
            <v>-0.1</v>
          </cell>
          <cell r="F3533">
            <v>0.05</v>
          </cell>
          <cell r="G3533">
            <v>-0.05</v>
          </cell>
          <cell r="H3533">
            <v>0.1</v>
          </cell>
          <cell r="I3533">
            <v>0</v>
          </cell>
          <cell r="J3533" t="str">
            <v>NIL</v>
          </cell>
          <cell r="K3533" t="str">
            <v>NIL</v>
          </cell>
          <cell r="L3533">
            <v>0.1</v>
          </cell>
          <cell r="M3533">
            <v>-0.1</v>
          </cell>
          <cell r="N3533">
            <v>0.1</v>
          </cell>
          <cell r="O3533">
            <v>-0.1</v>
          </cell>
          <cell r="P3533">
            <v>0.05</v>
          </cell>
          <cell r="Q3533">
            <v>-0.05</v>
          </cell>
          <cell r="R3533">
            <v>0.2</v>
          </cell>
          <cell r="S3533">
            <v>-0.2</v>
          </cell>
          <cell r="T3533">
            <v>0.05</v>
          </cell>
          <cell r="U3533">
            <v>-0.05</v>
          </cell>
          <cell r="V3533">
            <v>0.05</v>
          </cell>
          <cell r="W3533">
            <v>-0.05</v>
          </cell>
          <cell r="X3533">
            <v>0.05</v>
          </cell>
          <cell r="Y3533">
            <v>-0.05</v>
          </cell>
          <cell r="Z3533">
            <v>0.05</v>
          </cell>
          <cell r="AA3533">
            <v>-0.05</v>
          </cell>
          <cell r="AB3533" t="str">
            <v>NIL</v>
          </cell>
          <cell r="AC3533" t="str">
            <v>NIL</v>
          </cell>
          <cell r="AD3533" t="str">
            <v>NIL</v>
          </cell>
          <cell r="AE3533" t="str">
            <v>NIL</v>
          </cell>
          <cell r="AF3533" t="str">
            <v>NIL</v>
          </cell>
          <cell r="AG3533" t="str">
            <v>NIL</v>
          </cell>
        </row>
        <row r="3534">
          <cell r="A3534" t="str">
            <v>22-055A</v>
          </cell>
          <cell r="B3534">
            <v>0.2</v>
          </cell>
          <cell r="C3534">
            <v>-0.2</v>
          </cell>
          <cell r="D3534">
            <v>0.1</v>
          </cell>
          <cell r="E3534">
            <v>-0.1</v>
          </cell>
          <cell r="F3534">
            <v>0.05</v>
          </cell>
          <cell r="G3534">
            <v>-0.05</v>
          </cell>
          <cell r="H3534">
            <v>0.1</v>
          </cell>
          <cell r="I3534">
            <v>0</v>
          </cell>
          <cell r="J3534">
            <v>0.1</v>
          </cell>
          <cell r="K3534">
            <v>-0.1</v>
          </cell>
          <cell r="L3534">
            <v>0.1</v>
          </cell>
          <cell r="M3534">
            <v>-0.1</v>
          </cell>
          <cell r="N3534">
            <v>0.1</v>
          </cell>
          <cell r="O3534">
            <v>-0.1</v>
          </cell>
          <cell r="P3534">
            <v>0.05</v>
          </cell>
          <cell r="Q3534">
            <v>-0.05</v>
          </cell>
          <cell r="R3534">
            <v>0.2</v>
          </cell>
          <cell r="S3534">
            <v>-0.2</v>
          </cell>
          <cell r="T3534">
            <v>0.05</v>
          </cell>
          <cell r="U3534">
            <v>-0.05</v>
          </cell>
          <cell r="V3534">
            <v>0.05</v>
          </cell>
          <cell r="W3534">
            <v>-0.05</v>
          </cell>
          <cell r="X3534">
            <v>0.05</v>
          </cell>
          <cell r="Y3534">
            <v>-0.05</v>
          </cell>
          <cell r="Z3534">
            <v>0.05</v>
          </cell>
          <cell r="AA3534">
            <v>-0.05</v>
          </cell>
          <cell r="AB3534" t="str">
            <v>NIL</v>
          </cell>
          <cell r="AC3534" t="str">
            <v>NIL</v>
          </cell>
          <cell r="AD3534" t="str">
            <v>NIL</v>
          </cell>
          <cell r="AE3534" t="str">
            <v>NIL</v>
          </cell>
          <cell r="AF3534" t="str">
            <v>NIL</v>
          </cell>
          <cell r="AG3534" t="str">
            <v>NIL</v>
          </cell>
        </row>
        <row r="3535">
          <cell r="A3535" t="str">
            <v>22-056A-C</v>
          </cell>
          <cell r="B3535">
            <v>0.3</v>
          </cell>
          <cell r="C3535">
            <v>-0.3</v>
          </cell>
          <cell r="D3535">
            <v>0.1</v>
          </cell>
          <cell r="E3535">
            <v>-0.1</v>
          </cell>
          <cell r="F3535">
            <v>0.05</v>
          </cell>
          <cell r="G3535">
            <v>-0.05</v>
          </cell>
          <cell r="H3535">
            <v>0.1</v>
          </cell>
          <cell r="I3535">
            <v>0</v>
          </cell>
          <cell r="J3535">
            <v>0.1</v>
          </cell>
          <cell r="K3535">
            <v>-0.1</v>
          </cell>
          <cell r="L3535">
            <v>0.1</v>
          </cell>
          <cell r="M3535">
            <v>-0.1</v>
          </cell>
          <cell r="N3535">
            <v>0.1</v>
          </cell>
          <cell r="O3535">
            <v>-0.1</v>
          </cell>
          <cell r="P3535">
            <v>0.05</v>
          </cell>
          <cell r="Q3535">
            <v>-0.05</v>
          </cell>
          <cell r="R3535">
            <v>0.2</v>
          </cell>
          <cell r="S3535">
            <v>-0.2</v>
          </cell>
          <cell r="T3535">
            <v>0.05</v>
          </cell>
          <cell r="U3535">
            <v>-0.05</v>
          </cell>
          <cell r="V3535">
            <v>0.05</v>
          </cell>
          <cell r="W3535">
            <v>-0.05</v>
          </cell>
          <cell r="X3535">
            <v>0.05</v>
          </cell>
          <cell r="Y3535">
            <v>-0.05</v>
          </cell>
          <cell r="Z3535">
            <v>0.05</v>
          </cell>
          <cell r="AA3535">
            <v>-0.05</v>
          </cell>
          <cell r="AB3535" t="str">
            <v>NIL</v>
          </cell>
          <cell r="AC3535" t="str">
            <v>NIL</v>
          </cell>
          <cell r="AD3535" t="str">
            <v>NIL</v>
          </cell>
          <cell r="AE3535" t="str">
            <v>NIL</v>
          </cell>
          <cell r="AF3535" t="str">
            <v>NIL</v>
          </cell>
          <cell r="AG3535" t="str">
            <v>NIL</v>
          </cell>
        </row>
        <row r="3536">
          <cell r="A3536" t="str">
            <v>22-057</v>
          </cell>
          <cell r="B3536">
            <v>0.2</v>
          </cell>
          <cell r="C3536">
            <v>-0.2</v>
          </cell>
          <cell r="D3536">
            <v>0.1</v>
          </cell>
          <cell r="E3536">
            <v>-0.1</v>
          </cell>
          <cell r="F3536">
            <v>0.05</v>
          </cell>
          <cell r="G3536">
            <v>-0.05</v>
          </cell>
          <cell r="H3536">
            <v>0.1</v>
          </cell>
          <cell r="I3536">
            <v>0</v>
          </cell>
          <cell r="J3536">
            <v>0.1</v>
          </cell>
          <cell r="K3536">
            <v>-0.1</v>
          </cell>
          <cell r="L3536">
            <v>0.05</v>
          </cell>
          <cell r="M3536">
            <v>-0.05</v>
          </cell>
          <cell r="N3536">
            <v>0.1</v>
          </cell>
          <cell r="O3536">
            <v>-0.1</v>
          </cell>
          <cell r="P3536">
            <v>0.05</v>
          </cell>
          <cell r="Q3536">
            <v>-0.05</v>
          </cell>
          <cell r="R3536">
            <v>0.2</v>
          </cell>
          <cell r="S3536">
            <v>-0.2</v>
          </cell>
          <cell r="T3536">
            <v>0.05</v>
          </cell>
          <cell r="U3536">
            <v>-0.05</v>
          </cell>
          <cell r="V3536">
            <v>0.1</v>
          </cell>
          <cell r="W3536">
            <v>-0.1</v>
          </cell>
          <cell r="X3536">
            <v>0.1</v>
          </cell>
          <cell r="Y3536">
            <v>-0.1</v>
          </cell>
          <cell r="Z3536">
            <v>0.1</v>
          </cell>
          <cell r="AA3536">
            <v>-0.1</v>
          </cell>
          <cell r="AB3536" t="str">
            <v>NIL</v>
          </cell>
          <cell r="AC3536" t="str">
            <v>NIL</v>
          </cell>
          <cell r="AD3536" t="str">
            <v>NIL</v>
          </cell>
          <cell r="AE3536" t="str">
            <v>NIL</v>
          </cell>
          <cell r="AF3536" t="str">
            <v>NIL</v>
          </cell>
          <cell r="AG3536" t="str">
            <v>NIL</v>
          </cell>
        </row>
        <row r="3537">
          <cell r="A3537" t="str">
            <v>22-057A</v>
          </cell>
          <cell r="B3537">
            <v>0.3</v>
          </cell>
          <cell r="C3537">
            <v>-0.3</v>
          </cell>
          <cell r="D3537">
            <v>0.1</v>
          </cell>
          <cell r="E3537">
            <v>-0.1</v>
          </cell>
          <cell r="F3537">
            <v>0.05</v>
          </cell>
          <cell r="G3537">
            <v>-0.05</v>
          </cell>
          <cell r="H3537">
            <v>0.1</v>
          </cell>
          <cell r="I3537">
            <v>0</v>
          </cell>
          <cell r="J3537">
            <v>0.1</v>
          </cell>
          <cell r="K3537">
            <v>-0.1</v>
          </cell>
          <cell r="L3537">
            <v>0.1</v>
          </cell>
          <cell r="M3537">
            <v>-0.1</v>
          </cell>
          <cell r="N3537">
            <v>0.1</v>
          </cell>
          <cell r="O3537">
            <v>-0.1</v>
          </cell>
          <cell r="P3537">
            <v>0.05</v>
          </cell>
          <cell r="Q3537">
            <v>-0.05</v>
          </cell>
          <cell r="R3537">
            <v>0.2</v>
          </cell>
          <cell r="S3537">
            <v>-0.2</v>
          </cell>
          <cell r="T3537">
            <v>0.05</v>
          </cell>
          <cell r="U3537">
            <v>-0.05</v>
          </cell>
          <cell r="V3537">
            <v>0.05</v>
          </cell>
          <cell r="W3537">
            <v>-0.05</v>
          </cell>
          <cell r="X3537">
            <v>0.05</v>
          </cell>
          <cell r="Y3537">
            <v>-0.05</v>
          </cell>
          <cell r="Z3537">
            <v>0.05</v>
          </cell>
          <cell r="AA3537">
            <v>-0.05</v>
          </cell>
          <cell r="AB3537" t="str">
            <v>NIL</v>
          </cell>
          <cell r="AC3537" t="str">
            <v>NIL</v>
          </cell>
          <cell r="AD3537" t="str">
            <v>NIL</v>
          </cell>
          <cell r="AE3537" t="str">
            <v>NIL</v>
          </cell>
          <cell r="AF3537" t="str">
            <v>NIL</v>
          </cell>
          <cell r="AG3537" t="str">
            <v>NIL</v>
          </cell>
        </row>
        <row r="3538">
          <cell r="A3538" t="str">
            <v>22-058</v>
          </cell>
          <cell r="B3538">
            <v>0.2</v>
          </cell>
          <cell r="C3538">
            <v>-0.2</v>
          </cell>
          <cell r="D3538">
            <v>0.1</v>
          </cell>
          <cell r="E3538">
            <v>-0.1</v>
          </cell>
          <cell r="F3538">
            <v>0.05</v>
          </cell>
          <cell r="G3538">
            <v>-0.05</v>
          </cell>
          <cell r="H3538">
            <v>0.1</v>
          </cell>
          <cell r="I3538">
            <v>0</v>
          </cell>
          <cell r="J3538">
            <v>0.1</v>
          </cell>
          <cell r="K3538">
            <v>-0.1</v>
          </cell>
          <cell r="L3538">
            <v>0.05</v>
          </cell>
          <cell r="M3538">
            <v>-0.05</v>
          </cell>
          <cell r="N3538">
            <v>0.1</v>
          </cell>
          <cell r="O3538">
            <v>-0.1</v>
          </cell>
          <cell r="P3538">
            <v>0.05</v>
          </cell>
          <cell r="Q3538">
            <v>-0.05</v>
          </cell>
          <cell r="R3538">
            <v>0.2</v>
          </cell>
          <cell r="S3538">
            <v>-0.2</v>
          </cell>
          <cell r="T3538">
            <v>0.05</v>
          </cell>
          <cell r="U3538">
            <v>-0.05</v>
          </cell>
          <cell r="V3538">
            <v>0.1</v>
          </cell>
          <cell r="W3538">
            <v>-0.1</v>
          </cell>
          <cell r="X3538">
            <v>0.1</v>
          </cell>
          <cell r="Y3538">
            <v>-0.1</v>
          </cell>
          <cell r="Z3538">
            <v>0.1</v>
          </cell>
          <cell r="AA3538">
            <v>-0.1</v>
          </cell>
          <cell r="AB3538" t="str">
            <v>NIL</v>
          </cell>
          <cell r="AC3538" t="str">
            <v>NIL</v>
          </cell>
          <cell r="AD3538" t="str">
            <v>NIL</v>
          </cell>
          <cell r="AE3538" t="str">
            <v>NIL</v>
          </cell>
          <cell r="AF3538" t="str">
            <v>NIL</v>
          </cell>
          <cell r="AG3538" t="str">
            <v>NIL</v>
          </cell>
        </row>
        <row r="3539">
          <cell r="A3539" t="str">
            <v>22-058A</v>
          </cell>
          <cell r="B3539">
            <v>0.2</v>
          </cell>
          <cell r="C3539">
            <v>-0.2</v>
          </cell>
          <cell r="D3539">
            <v>0.1</v>
          </cell>
          <cell r="E3539">
            <v>-0.1</v>
          </cell>
          <cell r="F3539">
            <v>0.05</v>
          </cell>
          <cell r="G3539">
            <v>-0.05</v>
          </cell>
          <cell r="H3539">
            <v>0.1</v>
          </cell>
          <cell r="I3539">
            <v>0</v>
          </cell>
          <cell r="J3539">
            <v>0.1</v>
          </cell>
          <cell r="K3539">
            <v>-0.1</v>
          </cell>
          <cell r="L3539">
            <v>0.1</v>
          </cell>
          <cell r="M3539">
            <v>-0.1</v>
          </cell>
          <cell r="N3539">
            <v>0.1</v>
          </cell>
          <cell r="O3539">
            <v>-0.1</v>
          </cell>
          <cell r="P3539">
            <v>0.05</v>
          </cell>
          <cell r="Q3539">
            <v>-0.05</v>
          </cell>
          <cell r="R3539">
            <v>0.2</v>
          </cell>
          <cell r="S3539">
            <v>-0.2</v>
          </cell>
          <cell r="T3539">
            <v>0.05</v>
          </cell>
          <cell r="U3539">
            <v>-0.05</v>
          </cell>
          <cell r="V3539">
            <v>0.05</v>
          </cell>
          <cell r="W3539">
            <v>-0.05</v>
          </cell>
          <cell r="X3539">
            <v>0.05</v>
          </cell>
          <cell r="Y3539">
            <v>-0.05</v>
          </cell>
          <cell r="Z3539">
            <v>0.05</v>
          </cell>
          <cell r="AA3539">
            <v>-0.05</v>
          </cell>
          <cell r="AB3539" t="str">
            <v>NIL</v>
          </cell>
          <cell r="AC3539" t="str">
            <v>NIL</v>
          </cell>
          <cell r="AD3539" t="str">
            <v>NIL</v>
          </cell>
          <cell r="AE3539" t="str">
            <v>NIL</v>
          </cell>
          <cell r="AF3539" t="str">
            <v>NIL</v>
          </cell>
          <cell r="AG3539" t="str">
            <v>NIL</v>
          </cell>
        </row>
        <row r="3540">
          <cell r="A3540" t="str">
            <v>22-061</v>
          </cell>
          <cell r="B3540">
            <v>0.2</v>
          </cell>
          <cell r="C3540">
            <v>-0.2</v>
          </cell>
          <cell r="D3540">
            <v>0.1</v>
          </cell>
          <cell r="E3540">
            <v>-0.1</v>
          </cell>
          <cell r="F3540">
            <v>0.05</v>
          </cell>
          <cell r="G3540">
            <v>-0.05</v>
          </cell>
          <cell r="H3540">
            <v>0.1</v>
          </cell>
          <cell r="I3540">
            <v>0</v>
          </cell>
          <cell r="J3540">
            <v>0.1</v>
          </cell>
          <cell r="K3540">
            <v>-0.1</v>
          </cell>
          <cell r="L3540">
            <v>0.05</v>
          </cell>
          <cell r="M3540">
            <v>-0.05</v>
          </cell>
          <cell r="N3540">
            <v>0.1</v>
          </cell>
          <cell r="O3540">
            <v>-0.1</v>
          </cell>
          <cell r="P3540">
            <v>0.05</v>
          </cell>
          <cell r="Q3540">
            <v>-0.05</v>
          </cell>
          <cell r="R3540">
            <v>0.2</v>
          </cell>
          <cell r="S3540">
            <v>-0.2</v>
          </cell>
          <cell r="T3540">
            <v>0.05</v>
          </cell>
          <cell r="U3540">
            <v>-0.05</v>
          </cell>
          <cell r="V3540">
            <v>0.1</v>
          </cell>
          <cell r="W3540">
            <v>-0.1</v>
          </cell>
          <cell r="X3540">
            <v>0.1</v>
          </cell>
          <cell r="Y3540">
            <v>-0.1</v>
          </cell>
          <cell r="Z3540">
            <v>0.1</v>
          </cell>
          <cell r="AA3540">
            <v>-0.1</v>
          </cell>
          <cell r="AB3540" t="str">
            <v>NIL</v>
          </cell>
          <cell r="AC3540" t="str">
            <v>NIL</v>
          </cell>
          <cell r="AD3540" t="str">
            <v>NIL</v>
          </cell>
          <cell r="AE3540" t="str">
            <v>NIL</v>
          </cell>
          <cell r="AF3540" t="str">
            <v>NIL</v>
          </cell>
          <cell r="AG3540" t="str">
            <v>NIL</v>
          </cell>
        </row>
        <row r="3541">
          <cell r="A3541" t="str">
            <v>22-061-1</v>
          </cell>
          <cell r="B3541">
            <v>0.2</v>
          </cell>
          <cell r="C3541">
            <v>-0.2</v>
          </cell>
          <cell r="D3541">
            <v>0.1</v>
          </cell>
          <cell r="E3541">
            <v>-0.1</v>
          </cell>
          <cell r="F3541">
            <v>0.05</v>
          </cell>
          <cell r="G3541">
            <v>-0.05</v>
          </cell>
          <cell r="H3541">
            <v>0.1</v>
          </cell>
          <cell r="I3541">
            <v>0</v>
          </cell>
          <cell r="J3541">
            <v>0.1</v>
          </cell>
          <cell r="K3541">
            <v>-0.1</v>
          </cell>
          <cell r="L3541">
            <v>0.05</v>
          </cell>
          <cell r="M3541">
            <v>-0.05</v>
          </cell>
          <cell r="N3541">
            <v>0.1</v>
          </cell>
          <cell r="O3541">
            <v>-0.1</v>
          </cell>
          <cell r="P3541">
            <v>0.05</v>
          </cell>
          <cell r="Q3541">
            <v>-0.05</v>
          </cell>
          <cell r="R3541">
            <v>0.2</v>
          </cell>
          <cell r="S3541">
            <v>-0.2</v>
          </cell>
          <cell r="T3541">
            <v>0.05</v>
          </cell>
          <cell r="U3541">
            <v>-0.05</v>
          </cell>
          <cell r="V3541">
            <v>0.1</v>
          </cell>
          <cell r="W3541">
            <v>-0.1</v>
          </cell>
          <cell r="X3541">
            <v>0.1</v>
          </cell>
          <cell r="Y3541">
            <v>-0.1</v>
          </cell>
          <cell r="Z3541">
            <v>0.1</v>
          </cell>
          <cell r="AA3541">
            <v>-0.1</v>
          </cell>
          <cell r="AB3541" t="str">
            <v>NIL</v>
          </cell>
          <cell r="AC3541" t="str">
            <v>NIL</v>
          </cell>
          <cell r="AD3541" t="str">
            <v>NIL</v>
          </cell>
          <cell r="AE3541" t="str">
            <v>NIL</v>
          </cell>
          <cell r="AF3541" t="str">
            <v>NIL</v>
          </cell>
          <cell r="AG3541" t="str">
            <v>NIL</v>
          </cell>
        </row>
        <row r="3542">
          <cell r="A3542" t="str">
            <v>22-062</v>
          </cell>
          <cell r="B3542">
            <v>0.2</v>
          </cell>
          <cell r="C3542">
            <v>-0.2</v>
          </cell>
          <cell r="D3542">
            <v>0.1</v>
          </cell>
          <cell r="E3542">
            <v>-0.1</v>
          </cell>
          <cell r="F3542">
            <v>0.05</v>
          </cell>
          <cell r="G3542">
            <v>-0.05</v>
          </cell>
          <cell r="H3542">
            <v>0.1</v>
          </cell>
          <cell r="I3542">
            <v>0</v>
          </cell>
          <cell r="J3542">
            <v>0.1</v>
          </cell>
          <cell r="K3542">
            <v>-0.1</v>
          </cell>
          <cell r="L3542">
            <v>0.05</v>
          </cell>
          <cell r="M3542">
            <v>-0.05</v>
          </cell>
          <cell r="N3542">
            <v>0.1</v>
          </cell>
          <cell r="O3542">
            <v>-0.1</v>
          </cell>
          <cell r="P3542">
            <v>0.05</v>
          </cell>
          <cell r="Q3542">
            <v>-0.05</v>
          </cell>
          <cell r="R3542">
            <v>0.2</v>
          </cell>
          <cell r="S3542">
            <v>-0.2</v>
          </cell>
          <cell r="T3542">
            <v>0.05</v>
          </cell>
          <cell r="U3542">
            <v>-0.05</v>
          </cell>
          <cell r="V3542">
            <v>0.1</v>
          </cell>
          <cell r="W3542">
            <v>-0.1</v>
          </cell>
          <cell r="X3542">
            <v>0.1</v>
          </cell>
          <cell r="Y3542">
            <v>-0.1</v>
          </cell>
          <cell r="Z3542">
            <v>0.1</v>
          </cell>
          <cell r="AA3542">
            <v>-0.1</v>
          </cell>
          <cell r="AB3542" t="str">
            <v>NIL</v>
          </cell>
          <cell r="AC3542" t="str">
            <v>NIL</v>
          </cell>
          <cell r="AD3542" t="str">
            <v>NIL</v>
          </cell>
          <cell r="AE3542" t="str">
            <v>NIL</v>
          </cell>
          <cell r="AF3542" t="str">
            <v>NIL</v>
          </cell>
          <cell r="AG3542" t="str">
            <v>NIL</v>
          </cell>
        </row>
        <row r="3543">
          <cell r="A3543" t="str">
            <v>22-062-1</v>
          </cell>
          <cell r="B3543">
            <v>0.2</v>
          </cell>
          <cell r="C3543">
            <v>-0.2</v>
          </cell>
          <cell r="D3543">
            <v>0.1</v>
          </cell>
          <cell r="E3543">
            <v>-0.1</v>
          </cell>
          <cell r="F3543">
            <v>0.05</v>
          </cell>
          <cell r="G3543">
            <v>-0.05</v>
          </cell>
          <cell r="H3543">
            <v>0.1</v>
          </cell>
          <cell r="I3543">
            <v>0</v>
          </cell>
          <cell r="J3543">
            <v>0.1</v>
          </cell>
          <cell r="K3543">
            <v>-0.1</v>
          </cell>
          <cell r="L3543">
            <v>0.05</v>
          </cell>
          <cell r="M3543">
            <v>-0.05</v>
          </cell>
          <cell r="N3543">
            <v>0.1</v>
          </cell>
          <cell r="O3543">
            <v>-0.1</v>
          </cell>
          <cell r="P3543">
            <v>0.05</v>
          </cell>
          <cell r="Q3543">
            <v>-0.05</v>
          </cell>
          <cell r="R3543">
            <v>0.2</v>
          </cell>
          <cell r="S3543">
            <v>-0.2</v>
          </cell>
          <cell r="T3543">
            <v>0.05</v>
          </cell>
          <cell r="U3543">
            <v>-0.05</v>
          </cell>
          <cell r="V3543">
            <v>0.1</v>
          </cell>
          <cell r="W3543">
            <v>-0.1</v>
          </cell>
          <cell r="X3543">
            <v>0.1</v>
          </cell>
          <cell r="Y3543">
            <v>-0.1</v>
          </cell>
          <cell r="Z3543">
            <v>0.1</v>
          </cell>
          <cell r="AA3543">
            <v>-0.1</v>
          </cell>
          <cell r="AB3543" t="str">
            <v>NIL</v>
          </cell>
          <cell r="AC3543" t="str">
            <v>NIL</v>
          </cell>
          <cell r="AD3543" t="str">
            <v>NIL</v>
          </cell>
          <cell r="AE3543" t="str">
            <v>NIL</v>
          </cell>
          <cell r="AF3543" t="str">
            <v>NIL</v>
          </cell>
          <cell r="AG3543" t="str">
            <v>NIL</v>
          </cell>
        </row>
        <row r="3544">
          <cell r="A3544" t="str">
            <v>22-062A</v>
          </cell>
          <cell r="B3544">
            <v>0.3</v>
          </cell>
          <cell r="C3544">
            <v>-0.1</v>
          </cell>
          <cell r="D3544">
            <v>0.1</v>
          </cell>
          <cell r="E3544">
            <v>-0.1</v>
          </cell>
          <cell r="F3544">
            <v>0.05</v>
          </cell>
          <cell r="G3544">
            <v>-0.05</v>
          </cell>
          <cell r="H3544">
            <v>0.1</v>
          </cell>
          <cell r="I3544">
            <v>0</v>
          </cell>
          <cell r="J3544">
            <v>0.1</v>
          </cell>
          <cell r="K3544">
            <v>-0.1</v>
          </cell>
          <cell r="L3544">
            <v>0.1</v>
          </cell>
          <cell r="M3544">
            <v>-0.1</v>
          </cell>
          <cell r="N3544">
            <v>0.1</v>
          </cell>
          <cell r="O3544">
            <v>-0.1</v>
          </cell>
          <cell r="P3544">
            <v>0.05</v>
          </cell>
          <cell r="Q3544">
            <v>-0.05</v>
          </cell>
          <cell r="R3544">
            <v>0.2</v>
          </cell>
          <cell r="S3544">
            <v>-0.2</v>
          </cell>
          <cell r="T3544">
            <v>0.05</v>
          </cell>
          <cell r="U3544">
            <v>-0.05</v>
          </cell>
          <cell r="V3544">
            <v>0.05</v>
          </cell>
          <cell r="W3544">
            <v>-0.05</v>
          </cell>
          <cell r="X3544">
            <v>0.05</v>
          </cell>
          <cell r="Y3544">
            <v>-0.05</v>
          </cell>
          <cell r="Z3544">
            <v>0.05</v>
          </cell>
          <cell r="AA3544">
            <v>-0.05</v>
          </cell>
          <cell r="AB3544" t="str">
            <v>NIL</v>
          </cell>
          <cell r="AC3544" t="str">
            <v>NIL</v>
          </cell>
          <cell r="AD3544" t="str">
            <v>NIL</v>
          </cell>
          <cell r="AE3544" t="str">
            <v>NIL</v>
          </cell>
          <cell r="AF3544" t="str">
            <v>NIL</v>
          </cell>
          <cell r="AG3544" t="str">
            <v>NIL</v>
          </cell>
        </row>
        <row r="3545">
          <cell r="A3545" t="str">
            <v>22-062A-1</v>
          </cell>
          <cell r="B3545">
            <v>0.3</v>
          </cell>
          <cell r="C3545">
            <v>-0.1</v>
          </cell>
          <cell r="D3545">
            <v>0.1</v>
          </cell>
          <cell r="E3545">
            <v>-0.1</v>
          </cell>
          <cell r="F3545">
            <v>0.05</v>
          </cell>
          <cell r="G3545">
            <v>-0.05</v>
          </cell>
          <cell r="H3545">
            <v>0.1</v>
          </cell>
          <cell r="I3545">
            <v>0</v>
          </cell>
          <cell r="J3545">
            <v>0.1</v>
          </cell>
          <cell r="K3545">
            <v>-0.1</v>
          </cell>
          <cell r="L3545">
            <v>0.1</v>
          </cell>
          <cell r="M3545">
            <v>-0.1</v>
          </cell>
          <cell r="N3545">
            <v>0.1</v>
          </cell>
          <cell r="O3545">
            <v>-0.1</v>
          </cell>
          <cell r="P3545">
            <v>0.05</v>
          </cell>
          <cell r="Q3545">
            <v>-0.05</v>
          </cell>
          <cell r="R3545">
            <v>0.2</v>
          </cell>
          <cell r="S3545">
            <v>-0.2</v>
          </cell>
          <cell r="T3545">
            <v>0.05</v>
          </cell>
          <cell r="U3545">
            <v>-0.05</v>
          </cell>
          <cell r="V3545">
            <v>0.05</v>
          </cell>
          <cell r="W3545">
            <v>-0.05</v>
          </cell>
          <cell r="X3545">
            <v>0.05</v>
          </cell>
          <cell r="Y3545">
            <v>-0.05</v>
          </cell>
          <cell r="Z3545">
            <v>0.05</v>
          </cell>
          <cell r="AA3545">
            <v>-0.05</v>
          </cell>
          <cell r="AB3545" t="str">
            <v>NIL</v>
          </cell>
          <cell r="AC3545" t="str">
            <v>NIL</v>
          </cell>
          <cell r="AD3545" t="str">
            <v>NIL</v>
          </cell>
          <cell r="AE3545" t="str">
            <v>NIL</v>
          </cell>
          <cell r="AF3545" t="str">
            <v>NIL</v>
          </cell>
          <cell r="AG3545" t="str">
            <v>NIL</v>
          </cell>
        </row>
        <row r="3546">
          <cell r="A3546" t="str">
            <v>22-063A</v>
          </cell>
          <cell r="B3546">
            <v>0.2</v>
          </cell>
          <cell r="C3546">
            <v>-0.2</v>
          </cell>
          <cell r="D3546">
            <v>0.1</v>
          </cell>
          <cell r="E3546">
            <v>-0.1</v>
          </cell>
          <cell r="F3546">
            <v>0.1</v>
          </cell>
          <cell r="G3546">
            <v>-0.1</v>
          </cell>
          <cell r="H3546">
            <v>0.1</v>
          </cell>
          <cell r="I3546">
            <v>0</v>
          </cell>
          <cell r="J3546">
            <v>0.1</v>
          </cell>
          <cell r="K3546">
            <v>-0.1</v>
          </cell>
          <cell r="L3546">
            <v>0.1</v>
          </cell>
          <cell r="M3546">
            <v>-0.1</v>
          </cell>
          <cell r="N3546">
            <v>0.1</v>
          </cell>
          <cell r="O3546">
            <v>-0.1</v>
          </cell>
          <cell r="P3546">
            <v>0.1</v>
          </cell>
          <cell r="Q3546">
            <v>-0.1</v>
          </cell>
          <cell r="R3546">
            <v>0.2</v>
          </cell>
          <cell r="S3546">
            <v>-0.2</v>
          </cell>
          <cell r="T3546">
            <v>0.05</v>
          </cell>
          <cell r="U3546">
            <v>-0.05</v>
          </cell>
          <cell r="V3546">
            <v>0.05</v>
          </cell>
          <cell r="W3546">
            <v>-0.05</v>
          </cell>
          <cell r="X3546">
            <v>0.05</v>
          </cell>
          <cell r="Y3546">
            <v>-0.05</v>
          </cell>
          <cell r="Z3546">
            <v>0.05</v>
          </cell>
          <cell r="AA3546">
            <v>-0.05</v>
          </cell>
          <cell r="AB3546" t="str">
            <v>NIL</v>
          </cell>
          <cell r="AC3546" t="str">
            <v>NIL</v>
          </cell>
          <cell r="AD3546" t="str">
            <v>NIL</v>
          </cell>
          <cell r="AE3546" t="str">
            <v>NIL</v>
          </cell>
          <cell r="AF3546" t="str">
            <v>NIL</v>
          </cell>
          <cell r="AG3546" t="str">
            <v>NIL</v>
          </cell>
        </row>
        <row r="3547">
          <cell r="A3547" t="str">
            <v>22-063A-1</v>
          </cell>
          <cell r="B3547">
            <v>0.2</v>
          </cell>
          <cell r="C3547">
            <v>-0.2</v>
          </cell>
          <cell r="D3547">
            <v>0.1</v>
          </cell>
          <cell r="E3547">
            <v>-0.1</v>
          </cell>
          <cell r="F3547">
            <v>0.1</v>
          </cell>
          <cell r="G3547">
            <v>-0.1</v>
          </cell>
          <cell r="H3547">
            <v>0.1</v>
          </cell>
          <cell r="I3547">
            <v>0</v>
          </cell>
          <cell r="J3547">
            <v>0.1</v>
          </cell>
          <cell r="K3547">
            <v>-0.1</v>
          </cell>
          <cell r="L3547">
            <v>0.1</v>
          </cell>
          <cell r="M3547">
            <v>-0.1</v>
          </cell>
          <cell r="N3547">
            <v>0.1</v>
          </cell>
          <cell r="O3547">
            <v>-0.1</v>
          </cell>
          <cell r="P3547">
            <v>0.1</v>
          </cell>
          <cell r="Q3547">
            <v>-0.1</v>
          </cell>
          <cell r="R3547">
            <v>0.2</v>
          </cell>
          <cell r="S3547">
            <v>-0.2</v>
          </cell>
          <cell r="T3547">
            <v>0.05</v>
          </cell>
          <cell r="U3547">
            <v>-0.05</v>
          </cell>
          <cell r="V3547">
            <v>0.05</v>
          </cell>
          <cell r="W3547">
            <v>-0.05</v>
          </cell>
          <cell r="X3547">
            <v>0.05</v>
          </cell>
          <cell r="Y3547">
            <v>-0.05</v>
          </cell>
          <cell r="Z3547">
            <v>0.05</v>
          </cell>
          <cell r="AA3547">
            <v>-0.05</v>
          </cell>
          <cell r="AB3547" t="str">
            <v>NIL</v>
          </cell>
          <cell r="AC3547" t="str">
            <v>NIL</v>
          </cell>
          <cell r="AD3547" t="str">
            <v>NIL</v>
          </cell>
          <cell r="AE3547" t="str">
            <v>NIL</v>
          </cell>
          <cell r="AF3547" t="str">
            <v>NIL</v>
          </cell>
          <cell r="AG3547" t="str">
            <v>NIL</v>
          </cell>
        </row>
        <row r="3548">
          <cell r="A3548" t="str">
            <v>22-063A-2</v>
          </cell>
          <cell r="B3548">
            <v>0.2</v>
          </cell>
          <cell r="C3548">
            <v>-0.2</v>
          </cell>
          <cell r="D3548">
            <v>0.1</v>
          </cell>
          <cell r="E3548">
            <v>-0.1</v>
          </cell>
          <cell r="F3548">
            <v>0.1</v>
          </cell>
          <cell r="G3548">
            <v>-0.1</v>
          </cell>
          <cell r="H3548">
            <v>0.1</v>
          </cell>
          <cell r="I3548">
            <v>0</v>
          </cell>
          <cell r="J3548">
            <v>0.1</v>
          </cell>
          <cell r="K3548">
            <v>-0.1</v>
          </cell>
          <cell r="L3548">
            <v>0.1</v>
          </cell>
          <cell r="M3548">
            <v>-0.1</v>
          </cell>
          <cell r="N3548">
            <v>0.1</v>
          </cell>
          <cell r="O3548">
            <v>-0.1</v>
          </cell>
          <cell r="P3548">
            <v>0.1</v>
          </cell>
          <cell r="Q3548">
            <v>-0.1</v>
          </cell>
          <cell r="R3548">
            <v>0.2</v>
          </cell>
          <cell r="S3548">
            <v>-0.2</v>
          </cell>
          <cell r="T3548">
            <v>0.05</v>
          </cell>
          <cell r="U3548">
            <v>-0.05</v>
          </cell>
          <cell r="V3548">
            <v>0.05</v>
          </cell>
          <cell r="W3548">
            <v>-0.05</v>
          </cell>
          <cell r="X3548">
            <v>0.05</v>
          </cell>
          <cell r="Y3548">
            <v>-0.05</v>
          </cell>
          <cell r="Z3548">
            <v>0.05</v>
          </cell>
          <cell r="AA3548">
            <v>-0.05</v>
          </cell>
          <cell r="AB3548" t="str">
            <v>NIL</v>
          </cell>
          <cell r="AC3548" t="str">
            <v>NIL</v>
          </cell>
          <cell r="AD3548" t="str">
            <v>NIL</v>
          </cell>
          <cell r="AE3548" t="str">
            <v>NIL</v>
          </cell>
          <cell r="AF3548" t="str">
            <v>NIL</v>
          </cell>
          <cell r="AG3548" t="str">
            <v>NIL</v>
          </cell>
        </row>
        <row r="3549">
          <cell r="A3549" t="str">
            <v>22-063A-3</v>
          </cell>
          <cell r="B3549">
            <v>0.2</v>
          </cell>
          <cell r="C3549">
            <v>-0.2</v>
          </cell>
          <cell r="D3549">
            <v>0.1</v>
          </cell>
          <cell r="E3549">
            <v>-0.1</v>
          </cell>
          <cell r="F3549">
            <v>0.1</v>
          </cell>
          <cell r="G3549">
            <v>-0.1</v>
          </cell>
          <cell r="H3549">
            <v>0.1</v>
          </cell>
          <cell r="I3549">
            <v>0</v>
          </cell>
          <cell r="J3549">
            <v>0.1</v>
          </cell>
          <cell r="K3549">
            <v>-0.1</v>
          </cell>
          <cell r="L3549">
            <v>0.1</v>
          </cell>
          <cell r="M3549">
            <v>-0.1</v>
          </cell>
          <cell r="N3549">
            <v>0.1</v>
          </cell>
          <cell r="O3549">
            <v>-0.1</v>
          </cell>
          <cell r="P3549">
            <v>0.1</v>
          </cell>
          <cell r="Q3549">
            <v>-0.1</v>
          </cell>
          <cell r="R3549">
            <v>0.2</v>
          </cell>
          <cell r="S3549">
            <v>-0.2</v>
          </cell>
          <cell r="T3549">
            <v>0.05</v>
          </cell>
          <cell r="U3549">
            <v>-0.05</v>
          </cell>
          <cell r="V3549">
            <v>0.05</v>
          </cell>
          <cell r="W3549">
            <v>-0.05</v>
          </cell>
          <cell r="X3549">
            <v>0.05</v>
          </cell>
          <cell r="Y3549">
            <v>-0.05</v>
          </cell>
          <cell r="Z3549">
            <v>0.05</v>
          </cell>
          <cell r="AA3549">
            <v>-0.05</v>
          </cell>
          <cell r="AB3549" t="str">
            <v>NIL</v>
          </cell>
          <cell r="AC3549" t="str">
            <v>NIL</v>
          </cell>
          <cell r="AD3549" t="str">
            <v>NIL</v>
          </cell>
          <cell r="AE3549" t="str">
            <v>NIL</v>
          </cell>
          <cell r="AF3549" t="str">
            <v>NIL</v>
          </cell>
          <cell r="AG3549" t="str">
            <v>NIL</v>
          </cell>
        </row>
        <row r="3550">
          <cell r="A3550" t="str">
            <v>22-063</v>
          </cell>
          <cell r="B3550">
            <v>0.2</v>
          </cell>
          <cell r="C3550">
            <v>-0.2</v>
          </cell>
          <cell r="D3550">
            <v>0.1</v>
          </cell>
          <cell r="E3550">
            <v>-0.1</v>
          </cell>
          <cell r="F3550">
            <v>0.05</v>
          </cell>
          <cell r="G3550">
            <v>-0.05</v>
          </cell>
          <cell r="H3550">
            <v>0.1</v>
          </cell>
          <cell r="I3550">
            <v>0</v>
          </cell>
          <cell r="J3550">
            <v>0.1</v>
          </cell>
          <cell r="K3550">
            <v>-0.1</v>
          </cell>
          <cell r="L3550">
            <v>0.05</v>
          </cell>
          <cell r="M3550">
            <v>-0.05</v>
          </cell>
          <cell r="N3550">
            <v>0.1</v>
          </cell>
          <cell r="O3550">
            <v>-0.1</v>
          </cell>
          <cell r="P3550">
            <v>0.05</v>
          </cell>
          <cell r="Q3550">
            <v>-0.05</v>
          </cell>
          <cell r="R3550">
            <v>0.2</v>
          </cell>
          <cell r="S3550">
            <v>-0.2</v>
          </cell>
          <cell r="T3550">
            <v>0.05</v>
          </cell>
          <cell r="U3550">
            <v>-0.05</v>
          </cell>
          <cell r="V3550">
            <v>0.1</v>
          </cell>
          <cell r="W3550">
            <v>-0.1</v>
          </cell>
          <cell r="X3550">
            <v>0.1</v>
          </cell>
          <cell r="Y3550">
            <v>-0.1</v>
          </cell>
          <cell r="Z3550">
            <v>0.1</v>
          </cell>
          <cell r="AA3550">
            <v>-0.1</v>
          </cell>
          <cell r="AB3550" t="str">
            <v>NIL</v>
          </cell>
          <cell r="AC3550" t="str">
            <v>NIL</v>
          </cell>
          <cell r="AD3550" t="str">
            <v>NIL</v>
          </cell>
          <cell r="AE3550" t="str">
            <v>NIL</v>
          </cell>
          <cell r="AF3550" t="str">
            <v>NIL</v>
          </cell>
          <cell r="AG3550" t="str">
            <v>NIL</v>
          </cell>
        </row>
        <row r="3551">
          <cell r="A3551" t="str">
            <v>22-063S</v>
          </cell>
          <cell r="B3551">
            <v>0.2</v>
          </cell>
          <cell r="C3551">
            <v>-0.2</v>
          </cell>
          <cell r="D3551">
            <v>0.1</v>
          </cell>
          <cell r="E3551">
            <v>-0.1</v>
          </cell>
          <cell r="F3551">
            <v>0.05</v>
          </cell>
          <cell r="G3551">
            <v>-0.05</v>
          </cell>
          <cell r="H3551">
            <v>0.1</v>
          </cell>
          <cell r="I3551">
            <v>0</v>
          </cell>
          <cell r="J3551">
            <v>0.1</v>
          </cell>
          <cell r="K3551">
            <v>-0.1</v>
          </cell>
          <cell r="L3551">
            <v>0.05</v>
          </cell>
          <cell r="M3551">
            <v>-0.05</v>
          </cell>
          <cell r="N3551">
            <v>0.1</v>
          </cell>
          <cell r="O3551">
            <v>-0.1</v>
          </cell>
          <cell r="P3551">
            <v>0.05</v>
          </cell>
          <cell r="Q3551">
            <v>-0.05</v>
          </cell>
          <cell r="R3551">
            <v>0.2</v>
          </cell>
          <cell r="S3551">
            <v>-0.2</v>
          </cell>
          <cell r="T3551">
            <v>0.05</v>
          </cell>
          <cell r="U3551">
            <v>-0.05</v>
          </cell>
          <cell r="V3551">
            <v>0.1</v>
          </cell>
          <cell r="W3551">
            <v>-0.1</v>
          </cell>
          <cell r="X3551">
            <v>0.1</v>
          </cell>
          <cell r="Y3551">
            <v>-0.1</v>
          </cell>
          <cell r="Z3551">
            <v>0.1</v>
          </cell>
          <cell r="AA3551">
            <v>-0.1</v>
          </cell>
          <cell r="AB3551" t="str">
            <v>NIL</v>
          </cell>
          <cell r="AC3551" t="str">
            <v>NIL</v>
          </cell>
          <cell r="AD3551" t="str">
            <v>NIL</v>
          </cell>
          <cell r="AE3551" t="str">
            <v>NIL</v>
          </cell>
          <cell r="AF3551" t="str">
            <v>NIL</v>
          </cell>
          <cell r="AG3551" t="str">
            <v>NIL</v>
          </cell>
        </row>
        <row r="3552">
          <cell r="A3552" t="str">
            <v>22-064</v>
          </cell>
          <cell r="B3552">
            <v>0.2</v>
          </cell>
          <cell r="C3552">
            <v>-0.2</v>
          </cell>
          <cell r="D3552">
            <v>0.1</v>
          </cell>
          <cell r="E3552">
            <v>-0.1</v>
          </cell>
          <cell r="F3552">
            <v>0.05</v>
          </cell>
          <cell r="G3552">
            <v>-0.05</v>
          </cell>
          <cell r="H3552">
            <v>0.1</v>
          </cell>
          <cell r="I3552">
            <v>0</v>
          </cell>
          <cell r="J3552">
            <v>0.1</v>
          </cell>
          <cell r="K3552">
            <v>-0.1</v>
          </cell>
          <cell r="L3552">
            <v>0.05</v>
          </cell>
          <cell r="M3552">
            <v>-0.05</v>
          </cell>
          <cell r="N3552">
            <v>0.1</v>
          </cell>
          <cell r="O3552">
            <v>-0.1</v>
          </cell>
          <cell r="P3552">
            <v>0.05</v>
          </cell>
          <cell r="Q3552">
            <v>-0.05</v>
          </cell>
          <cell r="R3552">
            <v>0.2</v>
          </cell>
          <cell r="S3552">
            <v>-0.2</v>
          </cell>
          <cell r="T3552">
            <v>0.05</v>
          </cell>
          <cell r="U3552">
            <v>-0.05</v>
          </cell>
          <cell r="V3552">
            <v>0.1</v>
          </cell>
          <cell r="W3552">
            <v>-0.1</v>
          </cell>
          <cell r="X3552">
            <v>0.1</v>
          </cell>
          <cell r="Y3552">
            <v>-0.1</v>
          </cell>
          <cell r="Z3552">
            <v>0.1</v>
          </cell>
          <cell r="AA3552">
            <v>-0.1</v>
          </cell>
          <cell r="AB3552" t="str">
            <v>NIL</v>
          </cell>
          <cell r="AC3552" t="str">
            <v>NIL</v>
          </cell>
          <cell r="AD3552" t="str">
            <v>NIL</v>
          </cell>
          <cell r="AE3552" t="str">
            <v>NIL</v>
          </cell>
          <cell r="AF3552" t="str">
            <v>NIL</v>
          </cell>
          <cell r="AG3552" t="str">
            <v>NIL</v>
          </cell>
        </row>
        <row r="3553">
          <cell r="A3553" t="str">
            <v>22-064A</v>
          </cell>
          <cell r="B3553">
            <v>0.2</v>
          </cell>
          <cell r="C3553">
            <v>-0.2</v>
          </cell>
          <cell r="D3553">
            <v>0.1</v>
          </cell>
          <cell r="E3553">
            <v>-0.1</v>
          </cell>
          <cell r="F3553">
            <v>0.1</v>
          </cell>
          <cell r="G3553">
            <v>-0.1</v>
          </cell>
          <cell r="H3553">
            <v>0.1</v>
          </cell>
          <cell r="I3553">
            <v>0</v>
          </cell>
          <cell r="J3553">
            <v>0.1</v>
          </cell>
          <cell r="K3553">
            <v>-0.1</v>
          </cell>
          <cell r="L3553">
            <v>0.1</v>
          </cell>
          <cell r="M3553">
            <v>-0.1</v>
          </cell>
          <cell r="N3553">
            <v>0.1</v>
          </cell>
          <cell r="O3553">
            <v>-0.1</v>
          </cell>
          <cell r="P3553">
            <v>0.1</v>
          </cell>
          <cell r="Q3553">
            <v>-0.1</v>
          </cell>
          <cell r="R3553">
            <v>0.2</v>
          </cell>
          <cell r="S3553">
            <v>-0.2</v>
          </cell>
          <cell r="T3553">
            <v>0.05</v>
          </cell>
          <cell r="U3553">
            <v>-0.05</v>
          </cell>
          <cell r="V3553">
            <v>0.05</v>
          </cell>
          <cell r="W3553">
            <v>-0.05</v>
          </cell>
          <cell r="X3553">
            <v>0.05</v>
          </cell>
          <cell r="Y3553">
            <v>-0.05</v>
          </cell>
          <cell r="Z3553">
            <v>0.05</v>
          </cell>
          <cell r="AA3553">
            <v>-0.05</v>
          </cell>
          <cell r="AB3553" t="str">
            <v>NIL</v>
          </cell>
          <cell r="AC3553" t="str">
            <v>NIL</v>
          </cell>
          <cell r="AD3553" t="str">
            <v>NIL</v>
          </cell>
          <cell r="AE3553" t="str">
            <v>NIL</v>
          </cell>
          <cell r="AF3553" t="str">
            <v>NIL</v>
          </cell>
          <cell r="AG3553" t="str">
            <v>NIL</v>
          </cell>
        </row>
        <row r="3554">
          <cell r="A3554" t="str">
            <v>22-065A</v>
          </cell>
          <cell r="B3554">
            <v>0.2</v>
          </cell>
          <cell r="C3554">
            <v>-0.2</v>
          </cell>
          <cell r="D3554">
            <v>0.1</v>
          </cell>
          <cell r="E3554">
            <v>-0.1</v>
          </cell>
          <cell r="F3554">
            <v>0.05</v>
          </cell>
          <cell r="G3554">
            <v>-0.05</v>
          </cell>
          <cell r="H3554">
            <v>0.1</v>
          </cell>
          <cell r="I3554">
            <v>0</v>
          </cell>
          <cell r="J3554">
            <v>0.1</v>
          </cell>
          <cell r="K3554">
            <v>-0.1</v>
          </cell>
          <cell r="L3554">
            <v>0.1</v>
          </cell>
          <cell r="M3554">
            <v>-0.1</v>
          </cell>
          <cell r="N3554">
            <v>0.1</v>
          </cell>
          <cell r="O3554">
            <v>-0.1</v>
          </cell>
          <cell r="P3554">
            <v>0.05</v>
          </cell>
          <cell r="Q3554">
            <v>-0.05</v>
          </cell>
          <cell r="R3554">
            <v>0.2</v>
          </cell>
          <cell r="S3554">
            <v>-0.2</v>
          </cell>
          <cell r="T3554">
            <v>0.05</v>
          </cell>
          <cell r="U3554">
            <v>-0.05</v>
          </cell>
          <cell r="V3554">
            <v>0.05</v>
          </cell>
          <cell r="W3554">
            <v>-0.05</v>
          </cell>
          <cell r="X3554">
            <v>0.05</v>
          </cell>
          <cell r="Y3554">
            <v>-0.05</v>
          </cell>
          <cell r="Z3554">
            <v>0.05</v>
          </cell>
          <cell r="AA3554">
            <v>-0.05</v>
          </cell>
          <cell r="AB3554">
            <v>0.05</v>
          </cell>
          <cell r="AC3554">
            <v>-0.05</v>
          </cell>
          <cell r="AD3554">
            <v>0.05</v>
          </cell>
          <cell r="AE3554">
            <v>-0.05</v>
          </cell>
          <cell r="AF3554" t="str">
            <v>NIL</v>
          </cell>
          <cell r="AG3554" t="str">
            <v>NIL</v>
          </cell>
        </row>
        <row r="3555">
          <cell r="A3555" t="str">
            <v>22-066</v>
          </cell>
          <cell r="B3555">
            <v>0.2</v>
          </cell>
          <cell r="C3555">
            <v>-0.2</v>
          </cell>
          <cell r="D3555">
            <v>0.1</v>
          </cell>
          <cell r="E3555">
            <v>-0.1</v>
          </cell>
          <cell r="F3555">
            <v>0.05</v>
          </cell>
          <cell r="G3555">
            <v>-0.05</v>
          </cell>
          <cell r="H3555">
            <v>0.1</v>
          </cell>
          <cell r="I3555">
            <v>0</v>
          </cell>
          <cell r="J3555">
            <v>0.1</v>
          </cell>
          <cell r="K3555">
            <v>-0.1</v>
          </cell>
          <cell r="L3555">
            <v>0.05</v>
          </cell>
          <cell r="M3555">
            <v>-0.05</v>
          </cell>
          <cell r="N3555">
            <v>0.1</v>
          </cell>
          <cell r="O3555">
            <v>-0.1</v>
          </cell>
          <cell r="P3555">
            <v>0.05</v>
          </cell>
          <cell r="Q3555">
            <v>-0.05</v>
          </cell>
          <cell r="R3555">
            <v>0.2</v>
          </cell>
          <cell r="S3555">
            <v>-0.2</v>
          </cell>
          <cell r="T3555">
            <v>0.05</v>
          </cell>
          <cell r="U3555">
            <v>-0.05</v>
          </cell>
          <cell r="V3555">
            <v>0.1</v>
          </cell>
          <cell r="W3555">
            <v>-0.1</v>
          </cell>
          <cell r="X3555">
            <v>0.1</v>
          </cell>
          <cell r="Y3555">
            <v>-0.1</v>
          </cell>
          <cell r="Z3555">
            <v>0.1</v>
          </cell>
          <cell r="AA3555">
            <v>-0.1</v>
          </cell>
          <cell r="AB3555" t="str">
            <v>NIL</v>
          </cell>
          <cell r="AC3555" t="str">
            <v>NIL</v>
          </cell>
          <cell r="AD3555" t="str">
            <v>NIL</v>
          </cell>
          <cell r="AE3555" t="str">
            <v>NIL</v>
          </cell>
          <cell r="AF3555" t="str">
            <v>NIL</v>
          </cell>
          <cell r="AG3555" t="str">
            <v>NIL</v>
          </cell>
        </row>
        <row r="3556">
          <cell r="A3556" t="str">
            <v>22-066A</v>
          </cell>
          <cell r="B3556">
            <v>0.3</v>
          </cell>
          <cell r="C3556">
            <v>-0.3</v>
          </cell>
          <cell r="D3556">
            <v>0.1</v>
          </cell>
          <cell r="E3556">
            <v>-0.1</v>
          </cell>
          <cell r="F3556">
            <v>0.05</v>
          </cell>
          <cell r="G3556">
            <v>-0.05</v>
          </cell>
          <cell r="H3556">
            <v>0.1</v>
          </cell>
          <cell r="I3556">
            <v>0</v>
          </cell>
          <cell r="J3556">
            <v>0.1</v>
          </cell>
          <cell r="K3556">
            <v>-0.1</v>
          </cell>
          <cell r="L3556">
            <v>0.1</v>
          </cell>
          <cell r="M3556">
            <v>-0.1</v>
          </cell>
          <cell r="N3556">
            <v>0.1</v>
          </cell>
          <cell r="O3556">
            <v>-0.1</v>
          </cell>
          <cell r="P3556">
            <v>0.05</v>
          </cell>
          <cell r="Q3556">
            <v>-0.05</v>
          </cell>
          <cell r="R3556">
            <v>0.2</v>
          </cell>
          <cell r="S3556">
            <v>-0.2</v>
          </cell>
          <cell r="T3556">
            <v>0.05</v>
          </cell>
          <cell r="U3556">
            <v>-0.05</v>
          </cell>
          <cell r="V3556">
            <v>0.05</v>
          </cell>
          <cell r="W3556">
            <v>-0.05</v>
          </cell>
          <cell r="X3556">
            <v>0.05</v>
          </cell>
          <cell r="Y3556">
            <v>-0.05</v>
          </cell>
          <cell r="Z3556">
            <v>0.05</v>
          </cell>
          <cell r="AA3556">
            <v>-0.05</v>
          </cell>
          <cell r="AB3556" t="str">
            <v>NIL</v>
          </cell>
          <cell r="AC3556" t="str">
            <v>NIL</v>
          </cell>
          <cell r="AD3556" t="str">
            <v>NIL</v>
          </cell>
          <cell r="AE3556" t="str">
            <v>NIL</v>
          </cell>
          <cell r="AF3556" t="str">
            <v>NIL</v>
          </cell>
          <cell r="AG3556" t="str">
            <v>NIL</v>
          </cell>
        </row>
        <row r="3557">
          <cell r="A3557" t="str">
            <v>22-067A</v>
          </cell>
          <cell r="B3557">
            <v>0.3</v>
          </cell>
          <cell r="C3557">
            <v>-0.1</v>
          </cell>
          <cell r="D3557">
            <v>0.1</v>
          </cell>
          <cell r="E3557">
            <v>-0.1</v>
          </cell>
          <cell r="F3557">
            <v>0.05</v>
          </cell>
          <cell r="G3557">
            <v>-0.05</v>
          </cell>
          <cell r="H3557">
            <v>0.1</v>
          </cell>
          <cell r="I3557">
            <v>0</v>
          </cell>
          <cell r="J3557">
            <v>0.05</v>
          </cell>
          <cell r="K3557">
            <v>-0.05</v>
          </cell>
          <cell r="L3557">
            <v>0.1</v>
          </cell>
          <cell r="M3557">
            <v>-0.1</v>
          </cell>
          <cell r="N3557">
            <v>0.1</v>
          </cell>
          <cell r="O3557">
            <v>-0.1</v>
          </cell>
          <cell r="P3557">
            <v>0.05</v>
          </cell>
          <cell r="Q3557">
            <v>-0.05</v>
          </cell>
          <cell r="R3557">
            <v>0.2</v>
          </cell>
          <cell r="S3557">
            <v>-0.2</v>
          </cell>
          <cell r="T3557">
            <v>0.05</v>
          </cell>
          <cell r="U3557">
            <v>-0.05</v>
          </cell>
          <cell r="V3557">
            <v>0.05</v>
          </cell>
          <cell r="W3557">
            <v>-0.05</v>
          </cell>
          <cell r="X3557">
            <v>0.05</v>
          </cell>
          <cell r="Y3557">
            <v>-0.05</v>
          </cell>
          <cell r="Z3557">
            <v>0.05</v>
          </cell>
          <cell r="AA3557">
            <v>-0.05</v>
          </cell>
          <cell r="AB3557" t="str">
            <v>NIL</v>
          </cell>
          <cell r="AC3557" t="str">
            <v>NIL</v>
          </cell>
          <cell r="AD3557" t="str">
            <v>NIL</v>
          </cell>
          <cell r="AE3557" t="str">
            <v>NIL</v>
          </cell>
          <cell r="AF3557" t="str">
            <v>NIL</v>
          </cell>
          <cell r="AG3557" t="str">
            <v>NIL</v>
          </cell>
        </row>
        <row r="3558">
          <cell r="A3558" t="str">
            <v>22-067A-1</v>
          </cell>
          <cell r="B3558">
            <v>0.3</v>
          </cell>
          <cell r="C3558">
            <v>-0.1</v>
          </cell>
          <cell r="D3558">
            <v>0.1</v>
          </cell>
          <cell r="E3558">
            <v>-0.1</v>
          </cell>
          <cell r="F3558">
            <v>0.05</v>
          </cell>
          <cell r="G3558">
            <v>-0.05</v>
          </cell>
          <cell r="H3558">
            <v>0.1</v>
          </cell>
          <cell r="I3558">
            <v>0</v>
          </cell>
          <cell r="J3558">
            <v>0.05</v>
          </cell>
          <cell r="K3558">
            <v>-0.05</v>
          </cell>
          <cell r="L3558">
            <v>0.1</v>
          </cell>
          <cell r="M3558">
            <v>-0.1</v>
          </cell>
          <cell r="N3558">
            <v>0.1</v>
          </cell>
          <cell r="O3558">
            <v>-0.1</v>
          </cell>
          <cell r="P3558">
            <v>0.05</v>
          </cell>
          <cell r="Q3558">
            <v>-0.05</v>
          </cell>
          <cell r="R3558">
            <v>0.2</v>
          </cell>
          <cell r="S3558">
            <v>-0.2</v>
          </cell>
          <cell r="T3558">
            <v>0.02</v>
          </cell>
          <cell r="U3558">
            <v>-0.02</v>
          </cell>
          <cell r="V3558">
            <v>0.05</v>
          </cell>
          <cell r="W3558">
            <v>-0.05</v>
          </cell>
          <cell r="X3558">
            <v>0.05</v>
          </cell>
          <cell r="Y3558">
            <v>-0.05</v>
          </cell>
          <cell r="Z3558">
            <v>0.05</v>
          </cell>
          <cell r="AA3558">
            <v>-0.05</v>
          </cell>
          <cell r="AB3558" t="str">
            <v>NIL</v>
          </cell>
          <cell r="AC3558" t="str">
            <v>NIL</v>
          </cell>
          <cell r="AD3558" t="str">
            <v>NIL</v>
          </cell>
          <cell r="AE3558" t="str">
            <v>NIL</v>
          </cell>
          <cell r="AF3558" t="str">
            <v>NIL</v>
          </cell>
          <cell r="AG3558" t="str">
            <v>NIL</v>
          </cell>
        </row>
        <row r="3559">
          <cell r="A3559" t="str">
            <v>22-067A-1C</v>
          </cell>
          <cell r="B3559">
            <v>0.3</v>
          </cell>
          <cell r="C3559">
            <v>-0.1</v>
          </cell>
          <cell r="D3559">
            <v>0.1</v>
          </cell>
          <cell r="E3559">
            <v>-0.1</v>
          </cell>
          <cell r="F3559">
            <v>0.05</v>
          </cell>
          <cell r="G3559">
            <v>-0.05</v>
          </cell>
          <cell r="H3559">
            <v>0.1</v>
          </cell>
          <cell r="I3559">
            <v>0</v>
          </cell>
          <cell r="J3559">
            <v>0.05</v>
          </cell>
          <cell r="K3559">
            <v>-0.05</v>
          </cell>
          <cell r="L3559">
            <v>0.1</v>
          </cell>
          <cell r="M3559">
            <v>-0.1</v>
          </cell>
          <cell r="N3559">
            <v>0.1</v>
          </cell>
          <cell r="O3559">
            <v>-0.1</v>
          </cell>
          <cell r="P3559">
            <v>0.05</v>
          </cell>
          <cell r="Q3559">
            <v>-0.05</v>
          </cell>
          <cell r="R3559">
            <v>0.2</v>
          </cell>
          <cell r="S3559">
            <v>-0.2</v>
          </cell>
          <cell r="T3559">
            <v>0.02</v>
          </cell>
          <cell r="U3559">
            <v>-0.02</v>
          </cell>
          <cell r="V3559">
            <v>0.05</v>
          </cell>
          <cell r="W3559">
            <v>-0.05</v>
          </cell>
          <cell r="X3559">
            <v>0.05</v>
          </cell>
          <cell r="Y3559">
            <v>-0.05</v>
          </cell>
          <cell r="Z3559">
            <v>0.05</v>
          </cell>
          <cell r="AA3559">
            <v>-0.05</v>
          </cell>
          <cell r="AB3559" t="str">
            <v>NIL</v>
          </cell>
          <cell r="AC3559" t="str">
            <v>NIL</v>
          </cell>
          <cell r="AD3559" t="str">
            <v>NIL</v>
          </cell>
          <cell r="AE3559" t="str">
            <v>NIL</v>
          </cell>
          <cell r="AF3559" t="str">
            <v>NIL</v>
          </cell>
          <cell r="AG3559" t="str">
            <v>NIL</v>
          </cell>
        </row>
        <row r="3560">
          <cell r="A3560" t="str">
            <v>22-068</v>
          </cell>
          <cell r="B3560">
            <v>0.2</v>
          </cell>
          <cell r="C3560">
            <v>-0.2</v>
          </cell>
          <cell r="D3560">
            <v>0.1</v>
          </cell>
          <cell r="E3560">
            <v>-0.1</v>
          </cell>
          <cell r="F3560">
            <v>0.05</v>
          </cell>
          <cell r="G3560">
            <v>-0.05</v>
          </cell>
          <cell r="H3560">
            <v>0.1</v>
          </cell>
          <cell r="I3560">
            <v>0</v>
          </cell>
          <cell r="J3560">
            <v>0.1</v>
          </cell>
          <cell r="K3560">
            <v>-0.1</v>
          </cell>
          <cell r="L3560">
            <v>0.05</v>
          </cell>
          <cell r="M3560">
            <v>-0.05</v>
          </cell>
          <cell r="N3560">
            <v>0.1</v>
          </cell>
          <cell r="O3560">
            <v>-0.1</v>
          </cell>
          <cell r="P3560">
            <v>0.05</v>
          </cell>
          <cell r="Q3560">
            <v>-0.05</v>
          </cell>
          <cell r="R3560">
            <v>0.2</v>
          </cell>
          <cell r="S3560">
            <v>-0.2</v>
          </cell>
          <cell r="T3560">
            <v>0.05</v>
          </cell>
          <cell r="U3560">
            <v>-0.05</v>
          </cell>
          <cell r="V3560">
            <v>0.1</v>
          </cell>
          <cell r="W3560">
            <v>-0.1</v>
          </cell>
          <cell r="X3560">
            <v>0.1</v>
          </cell>
          <cell r="Y3560">
            <v>-0.1</v>
          </cell>
          <cell r="Z3560">
            <v>0.1</v>
          </cell>
          <cell r="AA3560">
            <v>-0.1</v>
          </cell>
          <cell r="AB3560" t="str">
            <v>NIL</v>
          </cell>
          <cell r="AC3560" t="str">
            <v>NIL</v>
          </cell>
          <cell r="AD3560" t="str">
            <v>NIL</v>
          </cell>
          <cell r="AE3560" t="str">
            <v>NIL</v>
          </cell>
          <cell r="AF3560" t="str">
            <v>NIL</v>
          </cell>
          <cell r="AG3560" t="str">
            <v>NIL</v>
          </cell>
        </row>
        <row r="3561">
          <cell r="A3561" t="str">
            <v>22-068A</v>
          </cell>
          <cell r="B3561">
            <v>0.3</v>
          </cell>
          <cell r="C3561">
            <v>-0.3</v>
          </cell>
          <cell r="D3561">
            <v>0.1</v>
          </cell>
          <cell r="E3561">
            <v>-0.1</v>
          </cell>
          <cell r="F3561">
            <v>0.05</v>
          </cell>
          <cell r="G3561">
            <v>-0.05</v>
          </cell>
          <cell r="H3561">
            <v>0.1</v>
          </cell>
          <cell r="I3561">
            <v>0</v>
          </cell>
          <cell r="J3561">
            <v>0.1</v>
          </cell>
          <cell r="K3561">
            <v>-0.1</v>
          </cell>
          <cell r="L3561">
            <v>0.1</v>
          </cell>
          <cell r="M3561">
            <v>-0.1</v>
          </cell>
          <cell r="N3561">
            <v>0.1</v>
          </cell>
          <cell r="O3561">
            <v>-0.1</v>
          </cell>
          <cell r="P3561">
            <v>0.05</v>
          </cell>
          <cell r="Q3561">
            <v>-0.05</v>
          </cell>
          <cell r="R3561">
            <v>0.2</v>
          </cell>
          <cell r="S3561">
            <v>-0.2</v>
          </cell>
          <cell r="T3561">
            <v>0.05</v>
          </cell>
          <cell r="U3561">
            <v>-0.05</v>
          </cell>
          <cell r="V3561">
            <v>0.05</v>
          </cell>
          <cell r="W3561">
            <v>-0.05</v>
          </cell>
          <cell r="X3561">
            <v>0.05</v>
          </cell>
          <cell r="Y3561">
            <v>-0.05</v>
          </cell>
          <cell r="Z3561">
            <v>0.05</v>
          </cell>
          <cell r="AA3561">
            <v>-0.05</v>
          </cell>
          <cell r="AB3561" t="str">
            <v>NIL</v>
          </cell>
          <cell r="AC3561" t="str">
            <v>NIL</v>
          </cell>
          <cell r="AD3561" t="str">
            <v>NIL</v>
          </cell>
          <cell r="AE3561" t="str">
            <v>NIL</v>
          </cell>
          <cell r="AF3561" t="str">
            <v>NIL</v>
          </cell>
          <cell r="AG3561" t="str">
            <v>NIL</v>
          </cell>
        </row>
        <row r="3562">
          <cell r="A3562" t="str">
            <v>22-069</v>
          </cell>
          <cell r="B3562">
            <v>0.2</v>
          </cell>
          <cell r="C3562">
            <v>-0.2</v>
          </cell>
          <cell r="D3562">
            <v>0.1</v>
          </cell>
          <cell r="E3562">
            <v>-0.1</v>
          </cell>
          <cell r="F3562">
            <v>0.05</v>
          </cell>
          <cell r="G3562">
            <v>-0.05</v>
          </cell>
          <cell r="H3562">
            <v>0.1</v>
          </cell>
          <cell r="I3562">
            <v>0</v>
          </cell>
          <cell r="J3562">
            <v>0.1</v>
          </cell>
          <cell r="K3562">
            <v>-0.1</v>
          </cell>
          <cell r="L3562">
            <v>0.05</v>
          </cell>
          <cell r="M3562">
            <v>-0.05</v>
          </cell>
          <cell r="N3562">
            <v>0.1</v>
          </cell>
          <cell r="O3562">
            <v>-0.1</v>
          </cell>
          <cell r="P3562">
            <v>0.05</v>
          </cell>
          <cell r="Q3562">
            <v>-0.05</v>
          </cell>
          <cell r="R3562">
            <v>0.2</v>
          </cell>
          <cell r="S3562">
            <v>-0.2</v>
          </cell>
          <cell r="T3562">
            <v>0.05</v>
          </cell>
          <cell r="U3562">
            <v>-0.05</v>
          </cell>
          <cell r="V3562">
            <v>0.1</v>
          </cell>
          <cell r="W3562">
            <v>-0.1</v>
          </cell>
          <cell r="X3562">
            <v>0.1</v>
          </cell>
          <cell r="Y3562">
            <v>-0.1</v>
          </cell>
          <cell r="Z3562">
            <v>0.1</v>
          </cell>
          <cell r="AA3562">
            <v>-0.1</v>
          </cell>
          <cell r="AB3562">
            <v>0.1</v>
          </cell>
          <cell r="AC3562">
            <v>-0.1</v>
          </cell>
          <cell r="AD3562">
            <v>0.1</v>
          </cell>
          <cell r="AE3562">
            <v>-0.1</v>
          </cell>
          <cell r="AF3562">
            <v>0.1</v>
          </cell>
          <cell r="AG3562">
            <v>-0.1</v>
          </cell>
        </row>
        <row r="3563">
          <cell r="A3563" t="str">
            <v>22-069A</v>
          </cell>
          <cell r="B3563">
            <v>0.2</v>
          </cell>
          <cell r="C3563">
            <v>-0.2</v>
          </cell>
          <cell r="D3563">
            <v>0.1</v>
          </cell>
          <cell r="E3563">
            <v>-0.1</v>
          </cell>
          <cell r="F3563">
            <v>0.05</v>
          </cell>
          <cell r="G3563">
            <v>-0.05</v>
          </cell>
          <cell r="H3563">
            <v>0.1</v>
          </cell>
          <cell r="I3563">
            <v>0</v>
          </cell>
          <cell r="J3563">
            <v>0.1</v>
          </cell>
          <cell r="K3563">
            <v>-0.1</v>
          </cell>
          <cell r="L3563">
            <v>0.1</v>
          </cell>
          <cell r="M3563">
            <v>-0.1</v>
          </cell>
          <cell r="N3563">
            <v>0.1</v>
          </cell>
          <cell r="O3563">
            <v>-0.1</v>
          </cell>
          <cell r="P3563">
            <v>0.05</v>
          </cell>
          <cell r="Q3563">
            <v>-0.05</v>
          </cell>
          <cell r="R3563">
            <v>0.2</v>
          </cell>
          <cell r="S3563">
            <v>-0.2</v>
          </cell>
          <cell r="T3563">
            <v>0.05</v>
          </cell>
          <cell r="U3563">
            <v>-0.05</v>
          </cell>
          <cell r="V3563">
            <v>0.1</v>
          </cell>
          <cell r="W3563">
            <v>-0.1</v>
          </cell>
          <cell r="X3563">
            <v>0.1</v>
          </cell>
          <cell r="Y3563">
            <v>-0.1</v>
          </cell>
          <cell r="Z3563">
            <v>0.05</v>
          </cell>
          <cell r="AA3563">
            <v>-0.05</v>
          </cell>
          <cell r="AB3563" t="str">
            <v>NIL</v>
          </cell>
          <cell r="AC3563" t="str">
            <v>NIL</v>
          </cell>
          <cell r="AD3563" t="str">
            <v>NIL</v>
          </cell>
          <cell r="AE3563" t="str">
            <v>NIL</v>
          </cell>
          <cell r="AF3563" t="str">
            <v>NIL</v>
          </cell>
          <cell r="AG3563" t="str">
            <v>NIL</v>
          </cell>
        </row>
        <row r="3564">
          <cell r="A3564" t="str">
            <v>22-070</v>
          </cell>
          <cell r="B3564">
            <v>0.2</v>
          </cell>
          <cell r="C3564">
            <v>-0.2</v>
          </cell>
          <cell r="D3564">
            <v>0.1</v>
          </cell>
          <cell r="E3564">
            <v>-0.1</v>
          </cell>
          <cell r="F3564">
            <v>0.05</v>
          </cell>
          <cell r="G3564">
            <v>-0.05</v>
          </cell>
          <cell r="H3564">
            <v>0.1</v>
          </cell>
          <cell r="I3564">
            <v>0</v>
          </cell>
          <cell r="J3564">
            <v>0.1</v>
          </cell>
          <cell r="K3564">
            <v>-0.1</v>
          </cell>
          <cell r="L3564">
            <v>0.05</v>
          </cell>
          <cell r="M3564">
            <v>-0.05</v>
          </cell>
          <cell r="N3564">
            <v>0.1</v>
          </cell>
          <cell r="O3564">
            <v>-0.1</v>
          </cell>
          <cell r="P3564">
            <v>0.05</v>
          </cell>
          <cell r="Q3564">
            <v>-0.05</v>
          </cell>
          <cell r="R3564">
            <v>0.2</v>
          </cell>
          <cell r="S3564">
            <v>-0.2</v>
          </cell>
          <cell r="T3564">
            <v>0.05</v>
          </cell>
          <cell r="U3564">
            <v>-0.05</v>
          </cell>
          <cell r="V3564">
            <v>0.1</v>
          </cell>
          <cell r="W3564">
            <v>-0.1</v>
          </cell>
          <cell r="X3564">
            <v>0.1</v>
          </cell>
          <cell r="Y3564">
            <v>-0.1</v>
          </cell>
          <cell r="Z3564">
            <v>0.1</v>
          </cell>
          <cell r="AA3564">
            <v>-0.1</v>
          </cell>
          <cell r="AB3564" t="str">
            <v>NIL</v>
          </cell>
          <cell r="AC3564" t="str">
            <v>NIL</v>
          </cell>
          <cell r="AD3564" t="str">
            <v>NIL</v>
          </cell>
          <cell r="AE3564" t="str">
            <v>NIL</v>
          </cell>
          <cell r="AF3564" t="str">
            <v>NIL</v>
          </cell>
          <cell r="AG3564" t="str">
            <v>NIL</v>
          </cell>
        </row>
        <row r="3565">
          <cell r="A3565" t="str">
            <v>22-070A</v>
          </cell>
          <cell r="B3565">
            <v>0.2</v>
          </cell>
          <cell r="C3565">
            <v>-0.2</v>
          </cell>
          <cell r="D3565">
            <v>0.1</v>
          </cell>
          <cell r="E3565">
            <v>-0.1</v>
          </cell>
          <cell r="F3565">
            <v>0.1</v>
          </cell>
          <cell r="G3565">
            <v>-0.1</v>
          </cell>
          <cell r="H3565">
            <v>0.1</v>
          </cell>
          <cell r="I3565">
            <v>0</v>
          </cell>
          <cell r="J3565">
            <v>0.1</v>
          </cell>
          <cell r="K3565">
            <v>-0.1</v>
          </cell>
          <cell r="L3565">
            <v>0.1</v>
          </cell>
          <cell r="M3565">
            <v>-0.1</v>
          </cell>
          <cell r="N3565">
            <v>0.1</v>
          </cell>
          <cell r="O3565">
            <v>-0.1</v>
          </cell>
          <cell r="P3565">
            <v>0.05</v>
          </cell>
          <cell r="Q3565">
            <v>-0.05</v>
          </cell>
          <cell r="R3565">
            <v>0.2</v>
          </cell>
          <cell r="S3565">
            <v>-0.2</v>
          </cell>
          <cell r="T3565">
            <v>0.05</v>
          </cell>
          <cell r="U3565">
            <v>-0.05</v>
          </cell>
          <cell r="V3565">
            <v>0.05</v>
          </cell>
          <cell r="W3565">
            <v>-0.05</v>
          </cell>
          <cell r="X3565">
            <v>0.05</v>
          </cell>
          <cell r="Y3565">
            <v>-0.05</v>
          </cell>
          <cell r="Z3565">
            <v>0.05</v>
          </cell>
          <cell r="AA3565">
            <v>-0.05</v>
          </cell>
          <cell r="AB3565" t="str">
            <v>NIL</v>
          </cell>
          <cell r="AC3565" t="str">
            <v>NIL</v>
          </cell>
          <cell r="AD3565" t="str">
            <v>NIL</v>
          </cell>
          <cell r="AE3565" t="str">
            <v>NIL</v>
          </cell>
          <cell r="AF3565" t="str">
            <v>NIL</v>
          </cell>
          <cell r="AG3565" t="str">
            <v>NIL</v>
          </cell>
        </row>
        <row r="3566">
          <cell r="A3566" t="str">
            <v>22-071A</v>
          </cell>
          <cell r="B3566">
            <v>0.2</v>
          </cell>
          <cell r="C3566">
            <v>-0.2</v>
          </cell>
          <cell r="D3566">
            <v>0.1</v>
          </cell>
          <cell r="E3566">
            <v>-0.1</v>
          </cell>
          <cell r="F3566">
            <v>0.05</v>
          </cell>
          <cell r="G3566">
            <v>-0.05</v>
          </cell>
          <cell r="H3566">
            <v>0.1</v>
          </cell>
          <cell r="I3566">
            <v>0</v>
          </cell>
          <cell r="J3566">
            <v>0.1</v>
          </cell>
          <cell r="K3566">
            <v>-0.1</v>
          </cell>
          <cell r="L3566">
            <v>0.1</v>
          </cell>
          <cell r="M3566">
            <v>-0.1</v>
          </cell>
          <cell r="N3566">
            <v>0.1</v>
          </cell>
          <cell r="O3566">
            <v>-0.1</v>
          </cell>
          <cell r="P3566">
            <v>0.05</v>
          </cell>
          <cell r="Q3566">
            <v>-0.05</v>
          </cell>
          <cell r="R3566">
            <v>0.2</v>
          </cell>
          <cell r="S3566">
            <v>-0.2</v>
          </cell>
          <cell r="T3566">
            <v>0.05</v>
          </cell>
          <cell r="U3566">
            <v>-0.05</v>
          </cell>
          <cell r="V3566">
            <v>0.05</v>
          </cell>
          <cell r="W3566">
            <v>-0.05</v>
          </cell>
          <cell r="X3566">
            <v>0.05</v>
          </cell>
          <cell r="Y3566">
            <v>-0.05</v>
          </cell>
          <cell r="Z3566">
            <v>0.05</v>
          </cell>
          <cell r="AA3566">
            <v>-0.05</v>
          </cell>
          <cell r="AB3566" t="str">
            <v>NIL</v>
          </cell>
          <cell r="AC3566" t="str">
            <v>NIL</v>
          </cell>
          <cell r="AD3566" t="str">
            <v>NIL</v>
          </cell>
          <cell r="AE3566" t="str">
            <v>NIL</v>
          </cell>
          <cell r="AF3566" t="str">
            <v>NIL</v>
          </cell>
          <cell r="AG3566" t="str">
            <v>NIL</v>
          </cell>
        </row>
        <row r="3567">
          <cell r="A3567" t="str">
            <v>22-072</v>
          </cell>
          <cell r="B3567">
            <v>0.2</v>
          </cell>
          <cell r="C3567">
            <v>-0.2</v>
          </cell>
          <cell r="D3567">
            <v>0.1</v>
          </cell>
          <cell r="E3567">
            <v>-0.1</v>
          </cell>
          <cell r="F3567">
            <v>0.05</v>
          </cell>
          <cell r="G3567">
            <v>-0.05</v>
          </cell>
          <cell r="H3567">
            <v>0.1</v>
          </cell>
          <cell r="I3567">
            <v>0</v>
          </cell>
          <cell r="J3567">
            <v>0.1</v>
          </cell>
          <cell r="K3567">
            <v>-0.1</v>
          </cell>
          <cell r="L3567">
            <v>0.05</v>
          </cell>
          <cell r="M3567">
            <v>-0.05</v>
          </cell>
          <cell r="N3567">
            <v>0.1</v>
          </cell>
          <cell r="O3567">
            <v>-0.1</v>
          </cell>
          <cell r="P3567">
            <v>0.05</v>
          </cell>
          <cell r="Q3567">
            <v>-0.05</v>
          </cell>
          <cell r="R3567">
            <v>0.2</v>
          </cell>
          <cell r="S3567">
            <v>-0.2</v>
          </cell>
          <cell r="T3567">
            <v>0.05</v>
          </cell>
          <cell r="U3567">
            <v>-0.05</v>
          </cell>
          <cell r="V3567">
            <v>0.1</v>
          </cell>
          <cell r="W3567">
            <v>0</v>
          </cell>
          <cell r="X3567">
            <v>0.1</v>
          </cell>
          <cell r="Y3567">
            <v>0</v>
          </cell>
          <cell r="Z3567">
            <v>0.1</v>
          </cell>
          <cell r="AA3567">
            <v>0</v>
          </cell>
          <cell r="AB3567" t="str">
            <v>NIL</v>
          </cell>
          <cell r="AC3567" t="str">
            <v>NIL</v>
          </cell>
          <cell r="AD3567" t="str">
            <v>NIL</v>
          </cell>
          <cell r="AE3567" t="str">
            <v>NIL</v>
          </cell>
          <cell r="AF3567" t="str">
            <v>NIL</v>
          </cell>
          <cell r="AG3567" t="str">
            <v>NIL</v>
          </cell>
        </row>
        <row r="3568">
          <cell r="A3568" t="str">
            <v>22-072A</v>
          </cell>
          <cell r="B3568">
            <v>0.2</v>
          </cell>
          <cell r="C3568">
            <v>-0.2</v>
          </cell>
          <cell r="D3568">
            <v>0.1</v>
          </cell>
          <cell r="E3568">
            <v>-0.1</v>
          </cell>
          <cell r="F3568">
            <v>0.1</v>
          </cell>
          <cell r="G3568">
            <v>-0.1</v>
          </cell>
          <cell r="H3568">
            <v>0.1</v>
          </cell>
          <cell r="I3568">
            <v>0</v>
          </cell>
          <cell r="J3568">
            <v>0.1</v>
          </cell>
          <cell r="K3568">
            <v>-0.1</v>
          </cell>
          <cell r="L3568">
            <v>0.1</v>
          </cell>
          <cell r="M3568">
            <v>-0.1</v>
          </cell>
          <cell r="N3568">
            <v>0.1</v>
          </cell>
          <cell r="O3568">
            <v>-0.1</v>
          </cell>
          <cell r="P3568">
            <v>0.05</v>
          </cell>
          <cell r="Q3568">
            <v>-0.05</v>
          </cell>
          <cell r="R3568">
            <v>0.2</v>
          </cell>
          <cell r="S3568">
            <v>-0.2</v>
          </cell>
          <cell r="T3568">
            <v>0.05</v>
          </cell>
          <cell r="U3568">
            <v>-0.05</v>
          </cell>
          <cell r="V3568">
            <v>0.05</v>
          </cell>
          <cell r="W3568">
            <v>-0.05</v>
          </cell>
          <cell r="X3568">
            <v>0.05</v>
          </cell>
          <cell r="Y3568">
            <v>-0.05</v>
          </cell>
          <cell r="Z3568">
            <v>0.05</v>
          </cell>
          <cell r="AA3568">
            <v>-0.05</v>
          </cell>
          <cell r="AB3568" t="str">
            <v>NIL</v>
          </cell>
          <cell r="AC3568" t="str">
            <v>NIL</v>
          </cell>
          <cell r="AD3568" t="str">
            <v>NIL</v>
          </cell>
          <cell r="AE3568" t="str">
            <v>NIL</v>
          </cell>
          <cell r="AF3568" t="str">
            <v>NIL</v>
          </cell>
          <cell r="AG3568" t="str">
            <v>NIL</v>
          </cell>
        </row>
        <row r="3569">
          <cell r="A3569" t="str">
            <v>22-073A</v>
          </cell>
          <cell r="B3569">
            <v>0.2</v>
          </cell>
          <cell r="C3569">
            <v>-0.2</v>
          </cell>
          <cell r="D3569">
            <v>0.1</v>
          </cell>
          <cell r="E3569">
            <v>-0.1</v>
          </cell>
          <cell r="F3569">
            <v>0.1</v>
          </cell>
          <cell r="G3569">
            <v>-0.1</v>
          </cell>
          <cell r="H3569">
            <v>0.1</v>
          </cell>
          <cell r="I3569">
            <v>0</v>
          </cell>
          <cell r="J3569">
            <v>0.1</v>
          </cell>
          <cell r="K3569">
            <v>-0.1</v>
          </cell>
          <cell r="L3569">
            <v>0.1</v>
          </cell>
          <cell r="M3569">
            <v>-0.1</v>
          </cell>
          <cell r="N3569">
            <v>0.1</v>
          </cell>
          <cell r="O3569">
            <v>-0.1</v>
          </cell>
          <cell r="P3569">
            <v>0.05</v>
          </cell>
          <cell r="Q3569">
            <v>-0.05</v>
          </cell>
          <cell r="R3569">
            <v>0.2</v>
          </cell>
          <cell r="S3569">
            <v>-0.2</v>
          </cell>
          <cell r="T3569">
            <v>0.05</v>
          </cell>
          <cell r="U3569">
            <v>-0.05</v>
          </cell>
          <cell r="V3569">
            <v>0.05</v>
          </cell>
          <cell r="W3569">
            <v>-0.05</v>
          </cell>
          <cell r="X3569">
            <v>0.05</v>
          </cell>
          <cell r="Y3569">
            <v>-0.05</v>
          </cell>
          <cell r="Z3569">
            <v>0.05</v>
          </cell>
          <cell r="AA3569">
            <v>-0.05</v>
          </cell>
          <cell r="AB3569" t="str">
            <v>NIL</v>
          </cell>
          <cell r="AC3569" t="str">
            <v>NIL</v>
          </cell>
          <cell r="AD3569" t="str">
            <v>NIL</v>
          </cell>
          <cell r="AE3569" t="str">
            <v>NIL</v>
          </cell>
          <cell r="AF3569" t="str">
            <v>NIL</v>
          </cell>
          <cell r="AG3569" t="str">
            <v>NIL</v>
          </cell>
        </row>
        <row r="3570">
          <cell r="A3570" t="str">
            <v>22-074</v>
          </cell>
          <cell r="B3570">
            <v>0.2</v>
          </cell>
          <cell r="C3570">
            <v>-0.2</v>
          </cell>
          <cell r="D3570">
            <v>0.1</v>
          </cell>
          <cell r="E3570">
            <v>-0.1</v>
          </cell>
          <cell r="F3570">
            <v>0.05</v>
          </cell>
          <cell r="G3570">
            <v>-0.05</v>
          </cell>
          <cell r="H3570">
            <v>0.1</v>
          </cell>
          <cell r="I3570">
            <v>0</v>
          </cell>
          <cell r="J3570">
            <v>0.1</v>
          </cell>
          <cell r="K3570">
            <v>-0.1</v>
          </cell>
          <cell r="L3570">
            <v>0.05</v>
          </cell>
          <cell r="M3570">
            <v>-0.05</v>
          </cell>
          <cell r="N3570">
            <v>0.1</v>
          </cell>
          <cell r="O3570">
            <v>-0.1</v>
          </cell>
          <cell r="P3570">
            <v>0.05</v>
          </cell>
          <cell r="Q3570">
            <v>-0.05</v>
          </cell>
          <cell r="R3570">
            <v>0.2</v>
          </cell>
          <cell r="S3570">
            <v>-0.2</v>
          </cell>
          <cell r="T3570">
            <v>0.05</v>
          </cell>
          <cell r="U3570">
            <v>-0.05</v>
          </cell>
          <cell r="V3570">
            <v>0.1</v>
          </cell>
          <cell r="W3570">
            <v>-0.1</v>
          </cell>
          <cell r="X3570">
            <v>0.1</v>
          </cell>
          <cell r="Y3570">
            <v>-0.1</v>
          </cell>
          <cell r="Z3570">
            <v>0.1</v>
          </cell>
          <cell r="AA3570">
            <v>-0.1</v>
          </cell>
          <cell r="AB3570" t="str">
            <v>NIL</v>
          </cell>
          <cell r="AC3570" t="str">
            <v>NIL</v>
          </cell>
          <cell r="AD3570" t="str">
            <v>NIL</v>
          </cell>
          <cell r="AE3570" t="str">
            <v>NIL</v>
          </cell>
          <cell r="AF3570" t="str">
            <v>NIL</v>
          </cell>
          <cell r="AG3570" t="str">
            <v>NIL</v>
          </cell>
        </row>
        <row r="3571">
          <cell r="A3571" t="str">
            <v>22-074-1</v>
          </cell>
          <cell r="B3571">
            <v>0.2</v>
          </cell>
          <cell r="C3571">
            <v>-0.2</v>
          </cell>
          <cell r="D3571">
            <v>0.1</v>
          </cell>
          <cell r="E3571">
            <v>-0.1</v>
          </cell>
          <cell r="F3571">
            <v>0.05</v>
          </cell>
          <cell r="G3571">
            <v>-0.05</v>
          </cell>
          <cell r="H3571">
            <v>0.1</v>
          </cell>
          <cell r="I3571">
            <v>0</v>
          </cell>
          <cell r="J3571">
            <v>0.1</v>
          </cell>
          <cell r="K3571">
            <v>-0.1</v>
          </cell>
          <cell r="L3571">
            <v>0.05</v>
          </cell>
          <cell r="M3571">
            <v>-0.05</v>
          </cell>
          <cell r="N3571">
            <v>0.1</v>
          </cell>
          <cell r="O3571">
            <v>-0.1</v>
          </cell>
          <cell r="P3571">
            <v>0.05</v>
          </cell>
          <cell r="Q3571">
            <v>-0.05</v>
          </cell>
          <cell r="R3571">
            <v>0.2</v>
          </cell>
          <cell r="S3571">
            <v>-0.2</v>
          </cell>
          <cell r="T3571">
            <v>0.05</v>
          </cell>
          <cell r="U3571">
            <v>-0.05</v>
          </cell>
          <cell r="V3571">
            <v>0.1</v>
          </cell>
          <cell r="W3571">
            <v>-0.1</v>
          </cell>
          <cell r="X3571">
            <v>0.1</v>
          </cell>
          <cell r="Y3571">
            <v>-0.1</v>
          </cell>
          <cell r="Z3571">
            <v>0.1</v>
          </cell>
          <cell r="AA3571">
            <v>-0.1</v>
          </cell>
          <cell r="AB3571" t="str">
            <v>NIL</v>
          </cell>
          <cell r="AC3571" t="str">
            <v>NIL</v>
          </cell>
          <cell r="AD3571" t="str">
            <v>NIL</v>
          </cell>
          <cell r="AE3571" t="str">
            <v>NIL</v>
          </cell>
          <cell r="AF3571" t="str">
            <v>NIL</v>
          </cell>
          <cell r="AG3571" t="str">
            <v>NIL</v>
          </cell>
        </row>
        <row r="3572">
          <cell r="A3572" t="str">
            <v>22-074-2</v>
          </cell>
          <cell r="B3572">
            <v>0.2</v>
          </cell>
          <cell r="C3572">
            <v>-0.2</v>
          </cell>
          <cell r="D3572">
            <v>0.1</v>
          </cell>
          <cell r="E3572">
            <v>-0.1</v>
          </cell>
          <cell r="F3572">
            <v>0.05</v>
          </cell>
          <cell r="G3572">
            <v>-0.05</v>
          </cell>
          <cell r="H3572">
            <v>0.1</v>
          </cell>
          <cell r="I3572">
            <v>0</v>
          </cell>
          <cell r="J3572">
            <v>0.1</v>
          </cell>
          <cell r="K3572">
            <v>-0.1</v>
          </cell>
          <cell r="L3572">
            <v>0.05</v>
          </cell>
          <cell r="M3572">
            <v>-0.05</v>
          </cell>
          <cell r="N3572">
            <v>0.1</v>
          </cell>
          <cell r="O3572">
            <v>-0.1</v>
          </cell>
          <cell r="P3572">
            <v>0.05</v>
          </cell>
          <cell r="Q3572">
            <v>-0.05</v>
          </cell>
          <cell r="R3572">
            <v>0.2</v>
          </cell>
          <cell r="S3572">
            <v>-0.2</v>
          </cell>
          <cell r="T3572">
            <v>0.05</v>
          </cell>
          <cell r="U3572">
            <v>-0.05</v>
          </cell>
          <cell r="V3572">
            <v>0.1</v>
          </cell>
          <cell r="W3572">
            <v>-0.1</v>
          </cell>
          <cell r="X3572">
            <v>0.1</v>
          </cell>
          <cell r="Y3572">
            <v>-0.1</v>
          </cell>
          <cell r="Z3572">
            <v>0.1</v>
          </cell>
          <cell r="AA3572">
            <v>-0.1</v>
          </cell>
          <cell r="AB3572" t="str">
            <v>NIL</v>
          </cell>
          <cell r="AC3572" t="str">
            <v>NIL</v>
          </cell>
          <cell r="AD3572" t="str">
            <v>NIL</v>
          </cell>
          <cell r="AE3572" t="str">
            <v>NIL</v>
          </cell>
          <cell r="AF3572" t="str">
            <v>NIL</v>
          </cell>
          <cell r="AG3572" t="str">
            <v>NIL</v>
          </cell>
        </row>
        <row r="3573">
          <cell r="A3573" t="str">
            <v>22-074-3</v>
          </cell>
          <cell r="B3573">
            <v>0.2</v>
          </cell>
          <cell r="C3573">
            <v>-0.2</v>
          </cell>
          <cell r="D3573">
            <v>0.1</v>
          </cell>
          <cell r="E3573">
            <v>-0.1</v>
          </cell>
          <cell r="F3573">
            <v>0.05</v>
          </cell>
          <cell r="G3573">
            <v>-0.05</v>
          </cell>
          <cell r="H3573">
            <v>0.1</v>
          </cell>
          <cell r="I3573">
            <v>0</v>
          </cell>
          <cell r="J3573">
            <v>0.1</v>
          </cell>
          <cell r="K3573">
            <v>-0.1</v>
          </cell>
          <cell r="L3573">
            <v>0.05</v>
          </cell>
          <cell r="M3573">
            <v>-0.05</v>
          </cell>
          <cell r="N3573">
            <v>0.1</v>
          </cell>
          <cell r="O3573">
            <v>-0.1</v>
          </cell>
          <cell r="P3573">
            <v>0.05</v>
          </cell>
          <cell r="Q3573">
            <v>-0.05</v>
          </cell>
          <cell r="R3573">
            <v>0.2</v>
          </cell>
          <cell r="S3573">
            <v>-0.2</v>
          </cell>
          <cell r="T3573">
            <v>0.05</v>
          </cell>
          <cell r="U3573">
            <v>-0.05</v>
          </cell>
          <cell r="V3573">
            <v>0.1</v>
          </cell>
          <cell r="W3573">
            <v>-0.1</v>
          </cell>
          <cell r="X3573">
            <v>0.1</v>
          </cell>
          <cell r="Y3573">
            <v>-0.1</v>
          </cell>
          <cell r="Z3573">
            <v>0.1</v>
          </cell>
          <cell r="AA3573">
            <v>-0.1</v>
          </cell>
          <cell r="AB3573" t="str">
            <v>NIL</v>
          </cell>
          <cell r="AC3573" t="str">
            <v>NIL</v>
          </cell>
          <cell r="AD3573" t="str">
            <v>NIL</v>
          </cell>
          <cell r="AE3573" t="str">
            <v>NIL</v>
          </cell>
          <cell r="AF3573" t="str">
            <v>NIL</v>
          </cell>
          <cell r="AG3573" t="str">
            <v>NIL</v>
          </cell>
        </row>
        <row r="3574">
          <cell r="A3574" t="str">
            <v>22-074-4</v>
          </cell>
          <cell r="B3574">
            <v>0.2</v>
          </cell>
          <cell r="C3574">
            <v>-0.2</v>
          </cell>
          <cell r="D3574">
            <v>0.1</v>
          </cell>
          <cell r="E3574">
            <v>-0.1</v>
          </cell>
          <cell r="F3574">
            <v>0.05</v>
          </cell>
          <cell r="G3574">
            <v>-0.05</v>
          </cell>
          <cell r="H3574">
            <v>0.1</v>
          </cell>
          <cell r="I3574">
            <v>0</v>
          </cell>
          <cell r="J3574">
            <v>0.1</v>
          </cell>
          <cell r="K3574">
            <v>-0.1</v>
          </cell>
          <cell r="L3574">
            <v>0.05</v>
          </cell>
          <cell r="M3574">
            <v>-0.05</v>
          </cell>
          <cell r="N3574">
            <v>0.1</v>
          </cell>
          <cell r="O3574">
            <v>-0.1</v>
          </cell>
          <cell r="P3574">
            <v>0.05</v>
          </cell>
          <cell r="Q3574">
            <v>-0.05</v>
          </cell>
          <cell r="R3574">
            <v>0.2</v>
          </cell>
          <cell r="S3574">
            <v>-0.2</v>
          </cell>
          <cell r="T3574">
            <v>0.05</v>
          </cell>
          <cell r="U3574">
            <v>-0.05</v>
          </cell>
          <cell r="V3574">
            <v>0.1</v>
          </cell>
          <cell r="W3574">
            <v>-0.1</v>
          </cell>
          <cell r="X3574">
            <v>0.1</v>
          </cell>
          <cell r="Y3574">
            <v>-0.1</v>
          </cell>
          <cell r="Z3574">
            <v>0.1</v>
          </cell>
          <cell r="AA3574">
            <v>-0.1</v>
          </cell>
          <cell r="AB3574" t="str">
            <v>NIL</v>
          </cell>
          <cell r="AC3574" t="str">
            <v>NIL</v>
          </cell>
          <cell r="AD3574" t="str">
            <v>NIL</v>
          </cell>
          <cell r="AE3574" t="str">
            <v>NIL</v>
          </cell>
          <cell r="AF3574" t="str">
            <v>NIL</v>
          </cell>
          <cell r="AG3574" t="str">
            <v>NIL</v>
          </cell>
        </row>
        <row r="3575">
          <cell r="A3575" t="str">
            <v>22-074A</v>
          </cell>
          <cell r="B3575">
            <v>0.2</v>
          </cell>
          <cell r="C3575">
            <v>-0.2</v>
          </cell>
          <cell r="D3575">
            <v>0.1</v>
          </cell>
          <cell r="E3575">
            <v>-0.1</v>
          </cell>
          <cell r="F3575">
            <v>0.1</v>
          </cell>
          <cell r="G3575">
            <v>-0.1</v>
          </cell>
          <cell r="H3575">
            <v>0.1</v>
          </cell>
          <cell r="I3575">
            <v>0</v>
          </cell>
          <cell r="J3575">
            <v>0.1</v>
          </cell>
          <cell r="K3575">
            <v>-0.1</v>
          </cell>
          <cell r="L3575">
            <v>0.1</v>
          </cell>
          <cell r="M3575">
            <v>-0.1</v>
          </cell>
          <cell r="N3575">
            <v>0.1</v>
          </cell>
          <cell r="O3575">
            <v>-0.1</v>
          </cell>
          <cell r="P3575">
            <v>0.05</v>
          </cell>
          <cell r="Q3575">
            <v>-0.05</v>
          </cell>
          <cell r="R3575">
            <v>0.2</v>
          </cell>
          <cell r="S3575">
            <v>-0.2</v>
          </cell>
          <cell r="T3575">
            <v>0.05</v>
          </cell>
          <cell r="U3575">
            <v>-0.05</v>
          </cell>
          <cell r="V3575">
            <v>0.05</v>
          </cell>
          <cell r="W3575">
            <v>-0.05</v>
          </cell>
          <cell r="X3575">
            <v>0.05</v>
          </cell>
          <cell r="Y3575">
            <v>-0.05</v>
          </cell>
          <cell r="Z3575">
            <v>0.05</v>
          </cell>
          <cell r="AA3575">
            <v>-0.05</v>
          </cell>
          <cell r="AB3575" t="str">
            <v>NIL</v>
          </cell>
          <cell r="AC3575" t="str">
            <v>NIL</v>
          </cell>
          <cell r="AD3575" t="str">
            <v>NIL</v>
          </cell>
          <cell r="AE3575" t="str">
            <v>NIL</v>
          </cell>
          <cell r="AF3575" t="str">
            <v>NIL</v>
          </cell>
          <cell r="AG3575" t="str">
            <v>NIL</v>
          </cell>
        </row>
        <row r="3576">
          <cell r="A3576" t="str">
            <v>22-074A-1</v>
          </cell>
          <cell r="B3576">
            <v>0.2</v>
          </cell>
          <cell r="C3576">
            <v>-0.2</v>
          </cell>
          <cell r="D3576">
            <v>0.1</v>
          </cell>
          <cell r="E3576">
            <v>-0.1</v>
          </cell>
          <cell r="F3576">
            <v>0.1</v>
          </cell>
          <cell r="G3576">
            <v>-0.1</v>
          </cell>
          <cell r="H3576">
            <v>0.1</v>
          </cell>
          <cell r="I3576">
            <v>0</v>
          </cell>
          <cell r="J3576">
            <v>0.1</v>
          </cell>
          <cell r="K3576">
            <v>-0.1</v>
          </cell>
          <cell r="L3576">
            <v>0.1</v>
          </cell>
          <cell r="M3576">
            <v>-0.1</v>
          </cell>
          <cell r="N3576">
            <v>0.1</v>
          </cell>
          <cell r="O3576">
            <v>-0.1</v>
          </cell>
          <cell r="P3576">
            <v>0.05</v>
          </cell>
          <cell r="Q3576">
            <v>-0.05</v>
          </cell>
          <cell r="R3576">
            <v>0.2</v>
          </cell>
          <cell r="S3576">
            <v>-0.2</v>
          </cell>
          <cell r="T3576">
            <v>0.05</v>
          </cell>
          <cell r="U3576">
            <v>-0.05</v>
          </cell>
          <cell r="V3576">
            <v>0.05</v>
          </cell>
          <cell r="W3576">
            <v>-0.05</v>
          </cell>
          <cell r="X3576">
            <v>0.05</v>
          </cell>
          <cell r="Y3576">
            <v>-0.05</v>
          </cell>
          <cell r="Z3576">
            <v>0.05</v>
          </cell>
          <cell r="AA3576">
            <v>-0.05</v>
          </cell>
          <cell r="AB3576" t="str">
            <v>NIL</v>
          </cell>
          <cell r="AC3576" t="str">
            <v>NIL</v>
          </cell>
          <cell r="AD3576" t="str">
            <v>NIL</v>
          </cell>
          <cell r="AE3576" t="str">
            <v>NIL</v>
          </cell>
          <cell r="AF3576" t="str">
            <v>NIL</v>
          </cell>
          <cell r="AG3576" t="str">
            <v>NIL</v>
          </cell>
        </row>
        <row r="3577">
          <cell r="A3577" t="str">
            <v>22-074S</v>
          </cell>
          <cell r="B3577">
            <v>0.2</v>
          </cell>
          <cell r="C3577">
            <v>-0.2</v>
          </cell>
          <cell r="D3577">
            <v>0.1</v>
          </cell>
          <cell r="E3577">
            <v>-0.1</v>
          </cell>
          <cell r="F3577">
            <v>0.05</v>
          </cell>
          <cell r="G3577">
            <v>-0.05</v>
          </cell>
          <cell r="H3577">
            <v>0.1</v>
          </cell>
          <cell r="I3577">
            <v>0</v>
          </cell>
          <cell r="J3577">
            <v>0.1</v>
          </cell>
          <cell r="K3577">
            <v>-0.1</v>
          </cell>
          <cell r="L3577">
            <v>0.05</v>
          </cell>
          <cell r="M3577">
            <v>-0.05</v>
          </cell>
          <cell r="N3577">
            <v>0.1</v>
          </cell>
          <cell r="O3577">
            <v>-0.1</v>
          </cell>
          <cell r="P3577">
            <v>0.05</v>
          </cell>
          <cell r="Q3577">
            <v>-0.05</v>
          </cell>
          <cell r="R3577">
            <v>0.2</v>
          </cell>
          <cell r="S3577">
            <v>-0.2</v>
          </cell>
          <cell r="T3577">
            <v>0.05</v>
          </cell>
          <cell r="U3577">
            <v>-0.05</v>
          </cell>
          <cell r="V3577">
            <v>0.1</v>
          </cell>
          <cell r="W3577">
            <v>-0.1</v>
          </cell>
          <cell r="X3577">
            <v>0.1</v>
          </cell>
          <cell r="Y3577">
            <v>-0.1</v>
          </cell>
          <cell r="Z3577">
            <v>0.1</v>
          </cell>
          <cell r="AA3577">
            <v>-0.1</v>
          </cell>
          <cell r="AB3577" t="str">
            <v>NIL</v>
          </cell>
          <cell r="AC3577" t="str">
            <v>NIL</v>
          </cell>
          <cell r="AD3577" t="str">
            <v>NIL</v>
          </cell>
          <cell r="AE3577" t="str">
            <v>NIL</v>
          </cell>
          <cell r="AF3577" t="str">
            <v>NIL</v>
          </cell>
          <cell r="AG3577" t="str">
            <v>NIL</v>
          </cell>
        </row>
        <row r="3578">
          <cell r="A3578" t="str">
            <v>22-074SL</v>
          </cell>
          <cell r="B3578">
            <v>0.2</v>
          </cell>
          <cell r="C3578">
            <v>-0.2</v>
          </cell>
          <cell r="D3578">
            <v>0.1</v>
          </cell>
          <cell r="E3578">
            <v>-0.1</v>
          </cell>
          <cell r="F3578">
            <v>0.05</v>
          </cell>
          <cell r="G3578">
            <v>-0.05</v>
          </cell>
          <cell r="H3578">
            <v>0.1</v>
          </cell>
          <cell r="I3578">
            <v>0</v>
          </cell>
          <cell r="J3578">
            <v>0.1</v>
          </cell>
          <cell r="K3578">
            <v>-0.1</v>
          </cell>
          <cell r="L3578">
            <v>0.05</v>
          </cell>
          <cell r="M3578">
            <v>-0.05</v>
          </cell>
          <cell r="N3578">
            <v>0.1</v>
          </cell>
          <cell r="O3578">
            <v>-0.1</v>
          </cell>
          <cell r="P3578">
            <v>0.05</v>
          </cell>
          <cell r="Q3578">
            <v>-0.05</v>
          </cell>
          <cell r="R3578">
            <v>0.2</v>
          </cell>
          <cell r="S3578">
            <v>-0.2</v>
          </cell>
          <cell r="T3578">
            <v>0.05</v>
          </cell>
          <cell r="U3578">
            <v>-0.05</v>
          </cell>
          <cell r="V3578">
            <v>0.1</v>
          </cell>
          <cell r="W3578">
            <v>-0.1</v>
          </cell>
          <cell r="X3578">
            <v>0.1</v>
          </cell>
          <cell r="Y3578">
            <v>-0.1</v>
          </cell>
          <cell r="Z3578">
            <v>0.1</v>
          </cell>
          <cell r="AA3578">
            <v>-0.1</v>
          </cell>
          <cell r="AB3578" t="str">
            <v>NIL</v>
          </cell>
          <cell r="AC3578" t="str">
            <v>NIL</v>
          </cell>
          <cell r="AD3578" t="str">
            <v>NIL</v>
          </cell>
          <cell r="AE3578" t="str">
            <v>NIL</v>
          </cell>
          <cell r="AF3578" t="str">
            <v>NIL</v>
          </cell>
          <cell r="AG3578" t="str">
            <v>NIL</v>
          </cell>
        </row>
        <row r="3579">
          <cell r="A3579" t="str">
            <v>22-075A</v>
          </cell>
          <cell r="B3579">
            <v>0.15</v>
          </cell>
          <cell r="C3579">
            <v>-0.15</v>
          </cell>
          <cell r="D3579">
            <v>0.1</v>
          </cell>
          <cell r="E3579">
            <v>-0.1</v>
          </cell>
          <cell r="F3579">
            <v>0.1</v>
          </cell>
          <cell r="G3579">
            <v>-0.1</v>
          </cell>
          <cell r="H3579">
            <v>0.1</v>
          </cell>
          <cell r="I3579">
            <v>0</v>
          </cell>
          <cell r="J3579">
            <v>0.1</v>
          </cell>
          <cell r="K3579">
            <v>-0.1</v>
          </cell>
          <cell r="L3579">
            <v>0.1</v>
          </cell>
          <cell r="M3579">
            <v>-0.1</v>
          </cell>
          <cell r="N3579">
            <v>0.1</v>
          </cell>
          <cell r="O3579">
            <v>-0.1</v>
          </cell>
          <cell r="P3579">
            <v>0.05</v>
          </cell>
          <cell r="Q3579">
            <v>-0.05</v>
          </cell>
          <cell r="R3579">
            <v>0.2</v>
          </cell>
          <cell r="S3579">
            <v>-0.2</v>
          </cell>
          <cell r="T3579">
            <v>0.05</v>
          </cell>
          <cell r="U3579">
            <v>-0.05</v>
          </cell>
          <cell r="V3579">
            <v>0.05</v>
          </cell>
          <cell r="W3579">
            <v>-0.05</v>
          </cell>
          <cell r="X3579">
            <v>0.05</v>
          </cell>
          <cell r="Y3579">
            <v>-0.05</v>
          </cell>
          <cell r="Z3579">
            <v>0.05</v>
          </cell>
          <cell r="AA3579">
            <v>-0.05</v>
          </cell>
          <cell r="AB3579" t="str">
            <v>NIL</v>
          </cell>
          <cell r="AC3579" t="str">
            <v>NIL</v>
          </cell>
          <cell r="AD3579" t="str">
            <v>NIL</v>
          </cell>
          <cell r="AE3579" t="str">
            <v>NIL</v>
          </cell>
          <cell r="AF3579" t="str">
            <v>NIL</v>
          </cell>
          <cell r="AG3579" t="str">
            <v>NIL</v>
          </cell>
        </row>
        <row r="3580">
          <cell r="A3580" t="str">
            <v>22-075A-1</v>
          </cell>
          <cell r="B3580">
            <v>0.15</v>
          </cell>
          <cell r="C3580">
            <v>-0.15</v>
          </cell>
          <cell r="D3580">
            <v>0.1</v>
          </cell>
          <cell r="E3580">
            <v>-0.1</v>
          </cell>
          <cell r="F3580">
            <v>0.1</v>
          </cell>
          <cell r="G3580">
            <v>-0.1</v>
          </cell>
          <cell r="H3580">
            <v>0.1</v>
          </cell>
          <cell r="I3580">
            <v>0</v>
          </cell>
          <cell r="J3580">
            <v>0.1</v>
          </cell>
          <cell r="K3580">
            <v>-0.1</v>
          </cell>
          <cell r="L3580">
            <v>0.1</v>
          </cell>
          <cell r="M3580">
            <v>-0.1</v>
          </cell>
          <cell r="N3580">
            <v>0.1</v>
          </cell>
          <cell r="O3580">
            <v>-0.1</v>
          </cell>
          <cell r="P3580">
            <v>0.05</v>
          </cell>
          <cell r="Q3580">
            <v>-0.05</v>
          </cell>
          <cell r="R3580">
            <v>0.2</v>
          </cell>
          <cell r="S3580">
            <v>-0.2</v>
          </cell>
          <cell r="T3580">
            <v>0.05</v>
          </cell>
          <cell r="U3580">
            <v>-0.05</v>
          </cell>
          <cell r="V3580">
            <v>0.05</v>
          </cell>
          <cell r="W3580">
            <v>-0.05</v>
          </cell>
          <cell r="X3580">
            <v>0.05</v>
          </cell>
          <cell r="Y3580">
            <v>-0.05</v>
          </cell>
          <cell r="Z3580">
            <v>0.05</v>
          </cell>
          <cell r="AA3580">
            <v>-0.05</v>
          </cell>
          <cell r="AB3580" t="str">
            <v>NIL</v>
          </cell>
          <cell r="AC3580" t="str">
            <v>NIL</v>
          </cell>
          <cell r="AD3580" t="str">
            <v>NIL</v>
          </cell>
          <cell r="AE3580" t="str">
            <v>NIL</v>
          </cell>
          <cell r="AF3580" t="str">
            <v>NIL</v>
          </cell>
          <cell r="AG3580" t="str">
            <v>NIL</v>
          </cell>
        </row>
        <row r="3581">
          <cell r="A3581" t="str">
            <v>22-076A</v>
          </cell>
          <cell r="B3581">
            <v>0.15</v>
          </cell>
          <cell r="C3581">
            <v>-0.15</v>
          </cell>
          <cell r="D3581">
            <v>0.1</v>
          </cell>
          <cell r="E3581">
            <v>-0.1</v>
          </cell>
          <cell r="F3581">
            <v>0.1</v>
          </cell>
          <cell r="G3581">
            <v>-0.1</v>
          </cell>
          <cell r="H3581">
            <v>0.1</v>
          </cell>
          <cell r="I3581">
            <v>0</v>
          </cell>
          <cell r="J3581">
            <v>0.1</v>
          </cell>
          <cell r="K3581">
            <v>-0.1</v>
          </cell>
          <cell r="L3581">
            <v>0.1</v>
          </cell>
          <cell r="M3581">
            <v>-0.1</v>
          </cell>
          <cell r="N3581">
            <v>0.1</v>
          </cell>
          <cell r="O3581">
            <v>-0.1</v>
          </cell>
          <cell r="P3581">
            <v>0.05</v>
          </cell>
          <cell r="Q3581">
            <v>-0.05</v>
          </cell>
          <cell r="R3581">
            <v>0.2</v>
          </cell>
          <cell r="S3581">
            <v>-0.2</v>
          </cell>
          <cell r="T3581">
            <v>0.05</v>
          </cell>
          <cell r="U3581">
            <v>-0.05</v>
          </cell>
          <cell r="V3581">
            <v>0.05</v>
          </cell>
          <cell r="W3581">
            <v>-0.05</v>
          </cell>
          <cell r="X3581">
            <v>0.05</v>
          </cell>
          <cell r="Y3581">
            <v>-0.05</v>
          </cell>
          <cell r="Z3581">
            <v>0.05</v>
          </cell>
          <cell r="AA3581">
            <v>-0.05</v>
          </cell>
          <cell r="AB3581" t="str">
            <v>NIL</v>
          </cell>
          <cell r="AC3581" t="str">
            <v>NIL</v>
          </cell>
          <cell r="AD3581" t="str">
            <v>NIL</v>
          </cell>
          <cell r="AE3581" t="str">
            <v>NIL</v>
          </cell>
          <cell r="AF3581" t="str">
            <v>NIL</v>
          </cell>
          <cell r="AG3581" t="str">
            <v>NIL</v>
          </cell>
        </row>
        <row r="3582">
          <cell r="A3582" t="str">
            <v>22-077A</v>
          </cell>
          <cell r="B3582">
            <v>0.15</v>
          </cell>
          <cell r="C3582">
            <v>-0.15</v>
          </cell>
          <cell r="D3582">
            <v>0.1</v>
          </cell>
          <cell r="E3582">
            <v>-0.1</v>
          </cell>
          <cell r="F3582">
            <v>0.05</v>
          </cell>
          <cell r="G3582">
            <v>-0.05</v>
          </cell>
          <cell r="H3582">
            <v>0.1</v>
          </cell>
          <cell r="I3582">
            <v>0</v>
          </cell>
          <cell r="J3582">
            <v>0.1</v>
          </cell>
          <cell r="K3582">
            <v>0</v>
          </cell>
          <cell r="L3582">
            <v>0.1</v>
          </cell>
          <cell r="M3582">
            <v>-0.1</v>
          </cell>
          <cell r="N3582">
            <v>0.1</v>
          </cell>
          <cell r="O3582">
            <v>-0.1</v>
          </cell>
          <cell r="P3582">
            <v>0.05</v>
          </cell>
          <cell r="Q3582">
            <v>-0.05</v>
          </cell>
          <cell r="R3582">
            <v>0.2</v>
          </cell>
          <cell r="S3582">
            <v>-0.2</v>
          </cell>
          <cell r="T3582">
            <v>0.05</v>
          </cell>
          <cell r="U3582">
            <v>-0.05</v>
          </cell>
          <cell r="V3582">
            <v>0.05</v>
          </cell>
          <cell r="W3582">
            <v>-0.05</v>
          </cell>
          <cell r="X3582">
            <v>0.05</v>
          </cell>
          <cell r="Y3582">
            <v>-0.05</v>
          </cell>
          <cell r="Z3582">
            <v>0.05</v>
          </cell>
          <cell r="AA3582">
            <v>-0.05</v>
          </cell>
          <cell r="AB3582" t="str">
            <v>NIL</v>
          </cell>
          <cell r="AC3582" t="str">
            <v>NIL</v>
          </cell>
          <cell r="AD3582" t="str">
            <v>NIL</v>
          </cell>
          <cell r="AE3582" t="str">
            <v>NIL</v>
          </cell>
          <cell r="AF3582" t="str">
            <v>NIL</v>
          </cell>
          <cell r="AG3582" t="str">
            <v>NIL</v>
          </cell>
        </row>
        <row r="3583">
          <cell r="A3583" t="str">
            <v>22-078A</v>
          </cell>
          <cell r="B3583">
            <v>0.2</v>
          </cell>
          <cell r="C3583">
            <v>-0.2</v>
          </cell>
          <cell r="D3583">
            <v>0.1</v>
          </cell>
          <cell r="E3583">
            <v>-0.1</v>
          </cell>
          <cell r="F3583">
            <v>0.1</v>
          </cell>
          <cell r="G3583">
            <v>-0.1</v>
          </cell>
          <cell r="H3583">
            <v>0.1</v>
          </cell>
          <cell r="I3583">
            <v>0</v>
          </cell>
          <cell r="J3583">
            <v>0.1</v>
          </cell>
          <cell r="K3583">
            <v>0</v>
          </cell>
          <cell r="L3583">
            <v>0.1</v>
          </cell>
          <cell r="M3583">
            <v>-0.1</v>
          </cell>
          <cell r="N3583">
            <v>0.1</v>
          </cell>
          <cell r="O3583">
            <v>-0.1</v>
          </cell>
          <cell r="P3583">
            <v>0.05</v>
          </cell>
          <cell r="Q3583">
            <v>-0.05</v>
          </cell>
          <cell r="R3583">
            <v>0.2</v>
          </cell>
          <cell r="S3583">
            <v>-0.2</v>
          </cell>
          <cell r="T3583">
            <v>0.05</v>
          </cell>
          <cell r="U3583">
            <v>-0.05</v>
          </cell>
          <cell r="V3583">
            <v>0.05</v>
          </cell>
          <cell r="W3583">
            <v>-0.05</v>
          </cell>
          <cell r="X3583">
            <v>0.05</v>
          </cell>
          <cell r="Y3583">
            <v>-0.05</v>
          </cell>
          <cell r="Z3583">
            <v>0.05</v>
          </cell>
          <cell r="AA3583">
            <v>-0.05</v>
          </cell>
          <cell r="AB3583" t="str">
            <v>NIL</v>
          </cell>
          <cell r="AC3583" t="str">
            <v>NIL</v>
          </cell>
          <cell r="AD3583" t="str">
            <v>NIL</v>
          </cell>
          <cell r="AE3583" t="str">
            <v>NIL</v>
          </cell>
          <cell r="AF3583" t="str">
            <v>NIL</v>
          </cell>
          <cell r="AG3583" t="str">
            <v>NIL</v>
          </cell>
        </row>
        <row r="3584">
          <cell r="A3584" t="str">
            <v>22-079</v>
          </cell>
          <cell r="B3584">
            <v>0.2</v>
          </cell>
          <cell r="C3584">
            <v>-0.2</v>
          </cell>
          <cell r="D3584">
            <v>0.1</v>
          </cell>
          <cell r="E3584">
            <v>-0.1</v>
          </cell>
          <cell r="F3584">
            <v>0.05</v>
          </cell>
          <cell r="G3584">
            <v>-0.05</v>
          </cell>
          <cell r="H3584">
            <v>0.1</v>
          </cell>
          <cell r="I3584">
            <v>0</v>
          </cell>
          <cell r="J3584">
            <v>0.1</v>
          </cell>
          <cell r="K3584">
            <v>-0.1</v>
          </cell>
          <cell r="L3584">
            <v>0.05</v>
          </cell>
          <cell r="M3584">
            <v>-0.05</v>
          </cell>
          <cell r="N3584">
            <v>0.1</v>
          </cell>
          <cell r="O3584">
            <v>-0.1</v>
          </cell>
          <cell r="P3584">
            <v>0.05</v>
          </cell>
          <cell r="Q3584">
            <v>-0.05</v>
          </cell>
          <cell r="R3584">
            <v>0.2</v>
          </cell>
          <cell r="S3584">
            <v>-0.2</v>
          </cell>
          <cell r="T3584">
            <v>0.05</v>
          </cell>
          <cell r="U3584">
            <v>-0.05</v>
          </cell>
          <cell r="V3584">
            <v>0.1</v>
          </cell>
          <cell r="W3584">
            <v>-0.1</v>
          </cell>
          <cell r="X3584">
            <v>0.1</v>
          </cell>
          <cell r="Y3584">
            <v>-0.1</v>
          </cell>
          <cell r="Z3584">
            <v>0.1</v>
          </cell>
          <cell r="AA3584">
            <v>-0.1</v>
          </cell>
          <cell r="AB3584" t="str">
            <v>NIL</v>
          </cell>
          <cell r="AC3584" t="str">
            <v>NIL</v>
          </cell>
          <cell r="AD3584" t="str">
            <v>NIL</v>
          </cell>
          <cell r="AE3584" t="str">
            <v>NIL</v>
          </cell>
          <cell r="AF3584" t="str">
            <v>NIL</v>
          </cell>
          <cell r="AG3584" t="str">
            <v>NIL</v>
          </cell>
        </row>
        <row r="3585">
          <cell r="A3585" t="str">
            <v>22-080A</v>
          </cell>
          <cell r="B3585">
            <v>0.2</v>
          </cell>
          <cell r="C3585">
            <v>-0.2</v>
          </cell>
          <cell r="D3585">
            <v>0.1</v>
          </cell>
          <cell r="E3585">
            <v>-0.1</v>
          </cell>
          <cell r="F3585">
            <v>0.05</v>
          </cell>
          <cell r="G3585">
            <v>-0.05</v>
          </cell>
          <cell r="H3585">
            <v>0.1</v>
          </cell>
          <cell r="I3585">
            <v>0</v>
          </cell>
          <cell r="J3585">
            <v>0.1</v>
          </cell>
          <cell r="K3585">
            <v>0</v>
          </cell>
          <cell r="L3585">
            <v>0.1</v>
          </cell>
          <cell r="M3585">
            <v>-0.1</v>
          </cell>
          <cell r="N3585">
            <v>0.1</v>
          </cell>
          <cell r="O3585">
            <v>-0.1</v>
          </cell>
          <cell r="P3585">
            <v>0.05</v>
          </cell>
          <cell r="Q3585">
            <v>-0.05</v>
          </cell>
          <cell r="R3585">
            <v>0.2</v>
          </cell>
          <cell r="S3585">
            <v>-0.2</v>
          </cell>
          <cell r="T3585">
            <v>0.03</v>
          </cell>
          <cell r="U3585">
            <v>-0.03</v>
          </cell>
          <cell r="V3585">
            <v>0.05</v>
          </cell>
          <cell r="W3585">
            <v>-0.05</v>
          </cell>
          <cell r="X3585">
            <v>0.05</v>
          </cell>
          <cell r="Y3585">
            <v>-0.05</v>
          </cell>
          <cell r="Z3585">
            <v>0.05</v>
          </cell>
          <cell r="AA3585">
            <v>-0.05</v>
          </cell>
          <cell r="AB3585" t="str">
            <v>NIL</v>
          </cell>
          <cell r="AC3585" t="str">
            <v>NIL</v>
          </cell>
          <cell r="AD3585" t="str">
            <v>NIL</v>
          </cell>
          <cell r="AE3585" t="str">
            <v>NIL</v>
          </cell>
          <cell r="AF3585">
            <v>0.05</v>
          </cell>
          <cell r="AG3585">
            <v>-0.05</v>
          </cell>
        </row>
        <row r="3586">
          <cell r="A3586" t="str">
            <v>22-081A</v>
          </cell>
          <cell r="B3586">
            <v>0.2</v>
          </cell>
          <cell r="C3586">
            <v>-0.2</v>
          </cell>
          <cell r="D3586">
            <v>0.1</v>
          </cell>
          <cell r="E3586">
            <v>-0.1</v>
          </cell>
          <cell r="F3586">
            <v>0.1</v>
          </cell>
          <cell r="G3586">
            <v>-0.1</v>
          </cell>
          <cell r="H3586">
            <v>0.1</v>
          </cell>
          <cell r="I3586">
            <v>0</v>
          </cell>
          <cell r="J3586">
            <v>0.1</v>
          </cell>
          <cell r="K3586">
            <v>-0.1</v>
          </cell>
          <cell r="L3586">
            <v>0.1</v>
          </cell>
          <cell r="M3586">
            <v>-0.1</v>
          </cell>
          <cell r="N3586">
            <v>0.1</v>
          </cell>
          <cell r="O3586">
            <v>-0.1</v>
          </cell>
          <cell r="P3586">
            <v>0.1</v>
          </cell>
          <cell r="Q3586">
            <v>-0.1</v>
          </cell>
          <cell r="R3586">
            <v>0.2</v>
          </cell>
          <cell r="S3586">
            <v>-0.2</v>
          </cell>
          <cell r="T3586">
            <v>0.05</v>
          </cell>
          <cell r="U3586">
            <v>-0.05</v>
          </cell>
          <cell r="V3586">
            <v>0.05</v>
          </cell>
          <cell r="W3586">
            <v>-0.05</v>
          </cell>
          <cell r="X3586">
            <v>0.05</v>
          </cell>
          <cell r="Y3586">
            <v>-0.05</v>
          </cell>
          <cell r="Z3586">
            <v>0.05</v>
          </cell>
          <cell r="AA3586">
            <v>-0.05</v>
          </cell>
          <cell r="AB3586" t="str">
            <v>NIL</v>
          </cell>
          <cell r="AC3586" t="str">
            <v>NIL</v>
          </cell>
          <cell r="AD3586" t="str">
            <v>NIL</v>
          </cell>
          <cell r="AE3586" t="str">
            <v>NIL</v>
          </cell>
          <cell r="AF3586" t="str">
            <v>NIL</v>
          </cell>
          <cell r="AG3586" t="str">
            <v>NIL</v>
          </cell>
        </row>
        <row r="3587">
          <cell r="A3587" t="str">
            <v>22-081A-W</v>
          </cell>
          <cell r="B3587">
            <v>0.2</v>
          </cell>
          <cell r="C3587">
            <v>-0.2</v>
          </cell>
          <cell r="D3587">
            <v>0.1</v>
          </cell>
          <cell r="E3587">
            <v>-0.1</v>
          </cell>
          <cell r="F3587">
            <v>0.1</v>
          </cell>
          <cell r="G3587">
            <v>-0.1</v>
          </cell>
          <cell r="H3587">
            <v>0.1</v>
          </cell>
          <cell r="I3587">
            <v>0</v>
          </cell>
          <cell r="J3587">
            <v>0.1</v>
          </cell>
          <cell r="K3587">
            <v>-0.1</v>
          </cell>
          <cell r="L3587">
            <v>0.1</v>
          </cell>
          <cell r="M3587">
            <v>-0.1</v>
          </cell>
          <cell r="N3587">
            <v>0.1</v>
          </cell>
          <cell r="O3587">
            <v>-0.1</v>
          </cell>
          <cell r="P3587">
            <v>0.1</v>
          </cell>
          <cell r="Q3587">
            <v>-0.1</v>
          </cell>
          <cell r="R3587">
            <v>0.2</v>
          </cell>
          <cell r="S3587">
            <v>-0.2</v>
          </cell>
          <cell r="T3587">
            <v>0.05</v>
          </cell>
          <cell r="U3587">
            <v>-0.05</v>
          </cell>
          <cell r="V3587">
            <v>0.05</v>
          </cell>
          <cell r="W3587">
            <v>-0.05</v>
          </cell>
          <cell r="X3587">
            <v>0.05</v>
          </cell>
          <cell r="Y3587">
            <v>-0.05</v>
          </cell>
          <cell r="Z3587">
            <v>0.05</v>
          </cell>
          <cell r="AA3587">
            <v>-0.05</v>
          </cell>
          <cell r="AB3587" t="str">
            <v>NIL</v>
          </cell>
          <cell r="AC3587" t="str">
            <v>NIL</v>
          </cell>
          <cell r="AD3587" t="str">
            <v>NIL</v>
          </cell>
          <cell r="AE3587" t="str">
            <v>NIL</v>
          </cell>
          <cell r="AF3587" t="str">
            <v>NIL</v>
          </cell>
          <cell r="AG3587" t="str">
            <v>NIL</v>
          </cell>
        </row>
        <row r="3588">
          <cell r="A3588" t="str">
            <v>22-082</v>
          </cell>
          <cell r="B3588">
            <v>0.2</v>
          </cell>
          <cell r="C3588">
            <v>-0.2</v>
          </cell>
          <cell r="D3588">
            <v>0.1</v>
          </cell>
          <cell r="E3588">
            <v>-0.1</v>
          </cell>
          <cell r="F3588">
            <v>0.05</v>
          </cell>
          <cell r="G3588">
            <v>-0.05</v>
          </cell>
          <cell r="H3588">
            <v>0.1</v>
          </cell>
          <cell r="I3588">
            <v>0</v>
          </cell>
          <cell r="J3588">
            <v>0.1</v>
          </cell>
          <cell r="K3588">
            <v>-0.1</v>
          </cell>
          <cell r="L3588">
            <v>0.05</v>
          </cell>
          <cell r="M3588">
            <v>-0.05</v>
          </cell>
          <cell r="N3588">
            <v>0.1</v>
          </cell>
          <cell r="O3588">
            <v>-0.1</v>
          </cell>
          <cell r="P3588">
            <v>0.05</v>
          </cell>
          <cell r="Q3588">
            <v>-0.05</v>
          </cell>
          <cell r="R3588">
            <v>0.2</v>
          </cell>
          <cell r="S3588">
            <v>-0.2</v>
          </cell>
          <cell r="T3588">
            <v>0.05</v>
          </cell>
          <cell r="U3588">
            <v>-0.05</v>
          </cell>
          <cell r="V3588">
            <v>0.1</v>
          </cell>
          <cell r="W3588">
            <v>-0.1</v>
          </cell>
          <cell r="X3588">
            <v>0.1</v>
          </cell>
          <cell r="Y3588">
            <v>-0.1</v>
          </cell>
          <cell r="Z3588">
            <v>0.1</v>
          </cell>
          <cell r="AA3588">
            <v>-0.1</v>
          </cell>
          <cell r="AB3588" t="str">
            <v>NIL</v>
          </cell>
          <cell r="AC3588" t="str">
            <v>NIL</v>
          </cell>
          <cell r="AD3588" t="str">
            <v>NIL</v>
          </cell>
          <cell r="AE3588" t="str">
            <v>NIL</v>
          </cell>
          <cell r="AF3588" t="str">
            <v>NIL</v>
          </cell>
          <cell r="AG3588" t="str">
            <v>NIL</v>
          </cell>
        </row>
        <row r="3589">
          <cell r="A3589" t="str">
            <v>22-082A</v>
          </cell>
          <cell r="B3589">
            <v>0.3</v>
          </cell>
          <cell r="C3589">
            <v>-0.1</v>
          </cell>
          <cell r="D3589">
            <v>0.1</v>
          </cell>
          <cell r="E3589">
            <v>-0.1</v>
          </cell>
          <cell r="F3589">
            <v>0.1</v>
          </cell>
          <cell r="G3589">
            <v>-0.1</v>
          </cell>
          <cell r="H3589">
            <v>0.1</v>
          </cell>
          <cell r="I3589">
            <v>0</v>
          </cell>
          <cell r="J3589">
            <v>0.25</v>
          </cell>
          <cell r="K3589">
            <v>-0.25</v>
          </cell>
          <cell r="L3589">
            <v>0.1</v>
          </cell>
          <cell r="M3589">
            <v>-0.1</v>
          </cell>
          <cell r="N3589">
            <v>0.1</v>
          </cell>
          <cell r="O3589">
            <v>-0.1</v>
          </cell>
          <cell r="P3589">
            <v>0.05</v>
          </cell>
          <cell r="Q3589">
            <v>-0.05</v>
          </cell>
          <cell r="R3589">
            <v>0.2</v>
          </cell>
          <cell r="S3589">
            <v>-0.2</v>
          </cell>
          <cell r="T3589">
            <v>0.03</v>
          </cell>
          <cell r="U3589">
            <v>-0.03</v>
          </cell>
          <cell r="V3589">
            <v>0.05</v>
          </cell>
          <cell r="W3589">
            <v>-0.05</v>
          </cell>
          <cell r="X3589">
            <v>0.05</v>
          </cell>
          <cell r="Y3589">
            <v>-0.05</v>
          </cell>
          <cell r="Z3589">
            <v>0.05</v>
          </cell>
          <cell r="AA3589">
            <v>-0.05</v>
          </cell>
          <cell r="AB3589" t="str">
            <v>NIL</v>
          </cell>
          <cell r="AC3589" t="str">
            <v>NIL</v>
          </cell>
          <cell r="AD3589" t="str">
            <v>NIL</v>
          </cell>
          <cell r="AE3589" t="str">
            <v>NIL</v>
          </cell>
          <cell r="AF3589" t="str">
            <v>NIL</v>
          </cell>
          <cell r="AG3589" t="str">
            <v>NIL</v>
          </cell>
        </row>
        <row r="3590">
          <cell r="A3590" t="str">
            <v>22-083</v>
          </cell>
          <cell r="B3590">
            <v>0.2</v>
          </cell>
          <cell r="C3590">
            <v>-0.2</v>
          </cell>
          <cell r="D3590">
            <v>0.1</v>
          </cell>
          <cell r="E3590">
            <v>-0.1</v>
          </cell>
          <cell r="F3590">
            <v>0.05</v>
          </cell>
          <cell r="G3590">
            <v>-0.05</v>
          </cell>
          <cell r="H3590">
            <v>0.1</v>
          </cell>
          <cell r="I3590">
            <v>0</v>
          </cell>
          <cell r="J3590">
            <v>0.1</v>
          </cell>
          <cell r="K3590">
            <v>-0.1</v>
          </cell>
          <cell r="L3590">
            <v>0.05</v>
          </cell>
          <cell r="M3590">
            <v>-0.05</v>
          </cell>
          <cell r="N3590">
            <v>0.1</v>
          </cell>
          <cell r="O3590">
            <v>-0.1</v>
          </cell>
          <cell r="P3590">
            <v>0.05</v>
          </cell>
          <cell r="Q3590">
            <v>-0.05</v>
          </cell>
          <cell r="R3590">
            <v>0.2</v>
          </cell>
          <cell r="S3590">
            <v>-0.2</v>
          </cell>
          <cell r="T3590">
            <v>0.05</v>
          </cell>
          <cell r="U3590">
            <v>-0.05</v>
          </cell>
          <cell r="V3590">
            <v>0.1</v>
          </cell>
          <cell r="W3590">
            <v>-0.1</v>
          </cell>
          <cell r="X3590">
            <v>0.1</v>
          </cell>
          <cell r="Y3590">
            <v>-0.1</v>
          </cell>
          <cell r="Z3590">
            <v>0.1</v>
          </cell>
          <cell r="AA3590">
            <v>-0.1</v>
          </cell>
          <cell r="AB3590" t="str">
            <v>NIL</v>
          </cell>
          <cell r="AC3590" t="str">
            <v>NIL</v>
          </cell>
          <cell r="AD3590" t="str">
            <v>NIL</v>
          </cell>
          <cell r="AE3590" t="str">
            <v>NIL</v>
          </cell>
          <cell r="AF3590" t="str">
            <v>NIL</v>
          </cell>
          <cell r="AG3590" t="str">
            <v>NIL</v>
          </cell>
        </row>
        <row r="3591">
          <cell r="A3591" t="str">
            <v>22-083A</v>
          </cell>
          <cell r="B3591">
            <v>0.3</v>
          </cell>
          <cell r="C3591">
            <v>-0.1</v>
          </cell>
          <cell r="D3591">
            <v>0.1</v>
          </cell>
          <cell r="E3591">
            <v>-0.1</v>
          </cell>
          <cell r="F3591">
            <v>0.05</v>
          </cell>
          <cell r="G3591">
            <v>-0.05</v>
          </cell>
          <cell r="H3591">
            <v>0.1</v>
          </cell>
          <cell r="I3591">
            <v>0</v>
          </cell>
          <cell r="J3591">
            <v>0.05</v>
          </cell>
          <cell r="K3591">
            <v>-0.05</v>
          </cell>
          <cell r="L3591">
            <v>0.1</v>
          </cell>
          <cell r="M3591">
            <v>-0.1</v>
          </cell>
          <cell r="N3591">
            <v>0.1</v>
          </cell>
          <cell r="O3591">
            <v>-0.1</v>
          </cell>
          <cell r="P3591">
            <v>0.05</v>
          </cell>
          <cell r="Q3591">
            <v>-0.05</v>
          </cell>
          <cell r="R3591">
            <v>0.2</v>
          </cell>
          <cell r="S3591">
            <v>-0.2</v>
          </cell>
          <cell r="T3591">
            <v>0.05</v>
          </cell>
          <cell r="U3591">
            <v>-0.05</v>
          </cell>
          <cell r="V3591">
            <v>0.05</v>
          </cell>
          <cell r="W3591">
            <v>-0.05</v>
          </cell>
          <cell r="X3591">
            <v>0.05</v>
          </cell>
          <cell r="Y3591">
            <v>-0.05</v>
          </cell>
          <cell r="Z3591">
            <v>0.05</v>
          </cell>
          <cell r="AA3591">
            <v>-0.05</v>
          </cell>
          <cell r="AB3591" t="str">
            <v>NIL</v>
          </cell>
          <cell r="AC3591" t="str">
            <v>NIL</v>
          </cell>
          <cell r="AD3591" t="str">
            <v>NIL</v>
          </cell>
          <cell r="AE3591" t="str">
            <v>NIL</v>
          </cell>
          <cell r="AF3591" t="str">
            <v>NIL</v>
          </cell>
          <cell r="AG3591" t="str">
            <v>NIL</v>
          </cell>
        </row>
        <row r="3592">
          <cell r="A3592" t="str">
            <v>22-084</v>
          </cell>
          <cell r="B3592">
            <v>0.2</v>
          </cell>
          <cell r="C3592">
            <v>-0.2</v>
          </cell>
          <cell r="D3592">
            <v>0.1</v>
          </cell>
          <cell r="E3592">
            <v>-0.1</v>
          </cell>
          <cell r="F3592">
            <v>0.05</v>
          </cell>
          <cell r="G3592">
            <v>-0.05</v>
          </cell>
          <cell r="H3592">
            <v>0.1</v>
          </cell>
          <cell r="I3592">
            <v>0</v>
          </cell>
          <cell r="J3592">
            <v>0.1</v>
          </cell>
          <cell r="K3592">
            <v>-0.1</v>
          </cell>
          <cell r="L3592">
            <v>0.05</v>
          </cell>
          <cell r="M3592">
            <v>-0.05</v>
          </cell>
          <cell r="N3592">
            <v>0.1</v>
          </cell>
          <cell r="O3592">
            <v>-0.1</v>
          </cell>
          <cell r="P3592">
            <v>0.05</v>
          </cell>
          <cell r="Q3592">
            <v>-0.05</v>
          </cell>
          <cell r="R3592">
            <v>0.2</v>
          </cell>
          <cell r="S3592">
            <v>-0.2</v>
          </cell>
          <cell r="T3592">
            <v>0.05</v>
          </cell>
          <cell r="U3592">
            <v>-0.05</v>
          </cell>
          <cell r="V3592">
            <v>0.1</v>
          </cell>
          <cell r="W3592">
            <v>-0.1</v>
          </cell>
          <cell r="X3592">
            <v>0.1</v>
          </cell>
          <cell r="Y3592">
            <v>-0.1</v>
          </cell>
          <cell r="Z3592">
            <v>0.1</v>
          </cell>
          <cell r="AA3592">
            <v>-0.1</v>
          </cell>
          <cell r="AB3592" t="str">
            <v>NIL</v>
          </cell>
          <cell r="AC3592" t="str">
            <v>NIL</v>
          </cell>
          <cell r="AD3592" t="str">
            <v>NIL</v>
          </cell>
          <cell r="AE3592" t="str">
            <v>NIL</v>
          </cell>
          <cell r="AF3592" t="str">
            <v>NIL</v>
          </cell>
          <cell r="AG3592" t="str">
            <v>NIL</v>
          </cell>
        </row>
        <row r="3593">
          <cell r="A3593" t="str">
            <v>22-084A</v>
          </cell>
          <cell r="B3593">
            <v>0.2</v>
          </cell>
          <cell r="C3593">
            <v>-0.2</v>
          </cell>
          <cell r="D3593">
            <v>0.1</v>
          </cell>
          <cell r="E3593">
            <v>-0.1</v>
          </cell>
          <cell r="F3593">
            <v>0.1</v>
          </cell>
          <cell r="G3593">
            <v>-0.1</v>
          </cell>
          <cell r="H3593">
            <v>0.1</v>
          </cell>
          <cell r="I3593">
            <v>0</v>
          </cell>
          <cell r="J3593">
            <v>0.1</v>
          </cell>
          <cell r="K3593">
            <v>-0.1</v>
          </cell>
          <cell r="L3593">
            <v>0.1</v>
          </cell>
          <cell r="M3593">
            <v>-0.1</v>
          </cell>
          <cell r="N3593">
            <v>0.1</v>
          </cell>
          <cell r="O3593">
            <v>-0.1</v>
          </cell>
          <cell r="P3593">
            <v>0.1</v>
          </cell>
          <cell r="Q3593">
            <v>-0.1</v>
          </cell>
          <cell r="R3593">
            <v>0.2</v>
          </cell>
          <cell r="S3593">
            <v>-0.2</v>
          </cell>
          <cell r="T3593">
            <v>0.05</v>
          </cell>
          <cell r="U3593">
            <v>-0.05</v>
          </cell>
          <cell r="V3593">
            <v>0.05</v>
          </cell>
          <cell r="W3593">
            <v>-0.05</v>
          </cell>
          <cell r="X3593">
            <v>0.05</v>
          </cell>
          <cell r="Y3593">
            <v>-0.05</v>
          </cell>
          <cell r="Z3593">
            <v>0.05</v>
          </cell>
          <cell r="AA3593">
            <v>-0.05</v>
          </cell>
          <cell r="AB3593" t="str">
            <v>NIL</v>
          </cell>
          <cell r="AC3593" t="str">
            <v>NIL</v>
          </cell>
          <cell r="AD3593" t="str">
            <v>NIL</v>
          </cell>
          <cell r="AE3593" t="str">
            <v>NIL</v>
          </cell>
          <cell r="AF3593" t="str">
            <v>NIL</v>
          </cell>
          <cell r="AG3593" t="str">
            <v>NIL</v>
          </cell>
        </row>
        <row r="3594">
          <cell r="A3594" t="str">
            <v>22-085</v>
          </cell>
          <cell r="B3594">
            <v>0.2</v>
          </cell>
          <cell r="C3594">
            <v>-0.2</v>
          </cell>
          <cell r="D3594">
            <v>0.1</v>
          </cell>
          <cell r="E3594">
            <v>-0.1</v>
          </cell>
          <cell r="F3594">
            <v>0.05</v>
          </cell>
          <cell r="G3594">
            <v>-0.05</v>
          </cell>
          <cell r="H3594">
            <v>0.1</v>
          </cell>
          <cell r="I3594">
            <v>0</v>
          </cell>
          <cell r="J3594">
            <v>0.1</v>
          </cell>
          <cell r="K3594">
            <v>-0.1</v>
          </cell>
          <cell r="L3594">
            <v>0.05</v>
          </cell>
          <cell r="M3594">
            <v>-0.05</v>
          </cell>
          <cell r="N3594">
            <v>0.1</v>
          </cell>
          <cell r="O3594">
            <v>-0.1</v>
          </cell>
          <cell r="P3594">
            <v>0.05</v>
          </cell>
          <cell r="Q3594">
            <v>-0.05</v>
          </cell>
          <cell r="R3594">
            <v>0.2</v>
          </cell>
          <cell r="S3594">
            <v>-0.2</v>
          </cell>
          <cell r="T3594">
            <v>0.05</v>
          </cell>
          <cell r="U3594">
            <v>-0.05</v>
          </cell>
          <cell r="V3594">
            <v>0.1</v>
          </cell>
          <cell r="W3594">
            <v>-0.1</v>
          </cell>
          <cell r="X3594">
            <v>0.1</v>
          </cell>
          <cell r="Y3594">
            <v>-0.1</v>
          </cell>
          <cell r="Z3594">
            <v>0.1</v>
          </cell>
          <cell r="AA3594">
            <v>-0.05</v>
          </cell>
          <cell r="AB3594" t="str">
            <v>NIL</v>
          </cell>
          <cell r="AC3594" t="str">
            <v>NIL</v>
          </cell>
          <cell r="AD3594" t="str">
            <v>NIL</v>
          </cell>
          <cell r="AE3594" t="str">
            <v>NIL</v>
          </cell>
          <cell r="AF3594" t="str">
            <v>NIL</v>
          </cell>
          <cell r="AG3594" t="str">
            <v>NIL</v>
          </cell>
        </row>
        <row r="3595">
          <cell r="A3595" t="str">
            <v>22-085-1</v>
          </cell>
          <cell r="B3595">
            <v>0.2</v>
          </cell>
          <cell r="C3595">
            <v>-0.2</v>
          </cell>
          <cell r="D3595">
            <v>0.1</v>
          </cell>
          <cell r="E3595">
            <v>-0.1</v>
          </cell>
          <cell r="F3595">
            <v>0.05</v>
          </cell>
          <cell r="G3595">
            <v>-0.05</v>
          </cell>
          <cell r="H3595">
            <v>0.1</v>
          </cell>
          <cell r="I3595">
            <v>0</v>
          </cell>
          <cell r="J3595">
            <v>0.1</v>
          </cell>
          <cell r="K3595">
            <v>-0.1</v>
          </cell>
          <cell r="L3595">
            <v>0.05</v>
          </cell>
          <cell r="M3595">
            <v>-0.05</v>
          </cell>
          <cell r="N3595">
            <v>0.1</v>
          </cell>
          <cell r="O3595">
            <v>-0.1</v>
          </cell>
          <cell r="P3595">
            <v>0.05</v>
          </cell>
          <cell r="Q3595">
            <v>-0.05</v>
          </cell>
          <cell r="R3595">
            <v>0.2</v>
          </cell>
          <cell r="S3595">
            <v>-0.2</v>
          </cell>
          <cell r="T3595">
            <v>0.05</v>
          </cell>
          <cell r="U3595">
            <v>-0.05</v>
          </cell>
          <cell r="V3595">
            <v>0.1</v>
          </cell>
          <cell r="W3595">
            <v>-0.1</v>
          </cell>
          <cell r="X3595">
            <v>0.1</v>
          </cell>
          <cell r="Y3595">
            <v>-0.1</v>
          </cell>
          <cell r="Z3595">
            <v>0.1</v>
          </cell>
          <cell r="AA3595">
            <v>-0.05</v>
          </cell>
          <cell r="AB3595" t="str">
            <v>NIL</v>
          </cell>
          <cell r="AC3595" t="str">
            <v>NIL</v>
          </cell>
          <cell r="AD3595" t="str">
            <v>NIL</v>
          </cell>
          <cell r="AE3595" t="str">
            <v>NIL</v>
          </cell>
          <cell r="AF3595" t="str">
            <v>NIL</v>
          </cell>
          <cell r="AG3595" t="str">
            <v>NIL</v>
          </cell>
        </row>
        <row r="3596">
          <cell r="A3596" t="str">
            <v>22-085-2</v>
          </cell>
          <cell r="B3596">
            <v>0.2</v>
          </cell>
          <cell r="C3596">
            <v>-0.2</v>
          </cell>
          <cell r="D3596">
            <v>0.1</v>
          </cell>
          <cell r="E3596">
            <v>-0.1</v>
          </cell>
          <cell r="F3596">
            <v>0.05</v>
          </cell>
          <cell r="G3596">
            <v>-0.05</v>
          </cell>
          <cell r="H3596">
            <v>0.1</v>
          </cell>
          <cell r="I3596">
            <v>0</v>
          </cell>
          <cell r="J3596">
            <v>0.1</v>
          </cell>
          <cell r="K3596">
            <v>-0.1</v>
          </cell>
          <cell r="L3596">
            <v>0.05</v>
          </cell>
          <cell r="M3596">
            <v>-0.05</v>
          </cell>
          <cell r="N3596">
            <v>0.1</v>
          </cell>
          <cell r="O3596">
            <v>-0.1</v>
          </cell>
          <cell r="P3596">
            <v>0.05</v>
          </cell>
          <cell r="Q3596">
            <v>-0.05</v>
          </cell>
          <cell r="R3596">
            <v>0.2</v>
          </cell>
          <cell r="S3596">
            <v>-0.2</v>
          </cell>
          <cell r="T3596">
            <v>0.05</v>
          </cell>
          <cell r="U3596">
            <v>-0.05</v>
          </cell>
          <cell r="V3596">
            <v>0.1</v>
          </cell>
          <cell r="W3596">
            <v>-0.1</v>
          </cell>
          <cell r="X3596">
            <v>0.1</v>
          </cell>
          <cell r="Y3596">
            <v>-0.1</v>
          </cell>
          <cell r="Z3596">
            <v>0.1</v>
          </cell>
          <cell r="AA3596">
            <v>-0.05</v>
          </cell>
          <cell r="AB3596" t="str">
            <v>NIL</v>
          </cell>
          <cell r="AC3596" t="str">
            <v>NIL</v>
          </cell>
          <cell r="AD3596" t="str">
            <v>NIL</v>
          </cell>
          <cell r="AE3596" t="str">
            <v>NIL</v>
          </cell>
          <cell r="AF3596" t="str">
            <v>NIL</v>
          </cell>
          <cell r="AG3596" t="str">
            <v>NIL</v>
          </cell>
        </row>
        <row r="3597">
          <cell r="A3597" t="str">
            <v>22-086A</v>
          </cell>
          <cell r="B3597">
            <v>0.2</v>
          </cell>
          <cell r="C3597">
            <v>-0.2</v>
          </cell>
          <cell r="D3597">
            <v>0.1</v>
          </cell>
          <cell r="E3597">
            <v>-0.1</v>
          </cell>
          <cell r="F3597">
            <v>0.05</v>
          </cell>
          <cell r="G3597">
            <v>-0.05</v>
          </cell>
          <cell r="H3597">
            <v>0.1</v>
          </cell>
          <cell r="I3597">
            <v>0</v>
          </cell>
          <cell r="J3597">
            <v>0.1</v>
          </cell>
          <cell r="K3597">
            <v>-0.1</v>
          </cell>
          <cell r="L3597">
            <v>0.1</v>
          </cell>
          <cell r="M3597">
            <v>-0.1</v>
          </cell>
          <cell r="N3597">
            <v>0.1</v>
          </cell>
          <cell r="O3597">
            <v>-0.1</v>
          </cell>
          <cell r="P3597">
            <v>0.05</v>
          </cell>
          <cell r="Q3597">
            <v>-0.05</v>
          </cell>
          <cell r="R3597">
            <v>0.2</v>
          </cell>
          <cell r="S3597">
            <v>-0.2</v>
          </cell>
          <cell r="T3597">
            <v>0.05</v>
          </cell>
          <cell r="U3597">
            <v>-0.05</v>
          </cell>
          <cell r="V3597">
            <v>0.05</v>
          </cell>
          <cell r="W3597">
            <v>-0.05</v>
          </cell>
          <cell r="X3597">
            <v>0.05</v>
          </cell>
          <cell r="Y3597">
            <v>-0.05</v>
          </cell>
          <cell r="Z3597">
            <v>0.05</v>
          </cell>
          <cell r="AA3597">
            <v>-0.05</v>
          </cell>
          <cell r="AB3597" t="str">
            <v>NIL</v>
          </cell>
          <cell r="AC3597" t="str">
            <v>NIL</v>
          </cell>
          <cell r="AD3597" t="str">
            <v>NIL</v>
          </cell>
          <cell r="AE3597" t="str">
            <v>NIL</v>
          </cell>
          <cell r="AF3597" t="str">
            <v>NIL</v>
          </cell>
          <cell r="AG3597" t="str">
            <v>NIL</v>
          </cell>
        </row>
        <row r="3598">
          <cell r="A3598" t="str">
            <v>22-087A</v>
          </cell>
          <cell r="B3598">
            <v>0.2</v>
          </cell>
          <cell r="C3598">
            <v>-0.2</v>
          </cell>
          <cell r="D3598">
            <v>0.1</v>
          </cell>
          <cell r="E3598">
            <v>-0.1</v>
          </cell>
          <cell r="F3598">
            <v>0.05</v>
          </cell>
          <cell r="G3598">
            <v>-0.05</v>
          </cell>
          <cell r="H3598">
            <v>0.1</v>
          </cell>
          <cell r="I3598">
            <v>0</v>
          </cell>
          <cell r="J3598">
            <v>0.1</v>
          </cell>
          <cell r="K3598">
            <v>-0.1</v>
          </cell>
          <cell r="L3598">
            <v>0.1</v>
          </cell>
          <cell r="M3598">
            <v>-0.1</v>
          </cell>
          <cell r="N3598">
            <v>0.1</v>
          </cell>
          <cell r="O3598">
            <v>-0.1</v>
          </cell>
          <cell r="P3598">
            <v>0.05</v>
          </cell>
          <cell r="Q3598">
            <v>-0.05</v>
          </cell>
          <cell r="R3598">
            <v>0.2</v>
          </cell>
          <cell r="S3598">
            <v>-0.2</v>
          </cell>
          <cell r="T3598">
            <v>0.03</v>
          </cell>
          <cell r="U3598">
            <v>-0.03</v>
          </cell>
          <cell r="V3598">
            <v>0.05</v>
          </cell>
          <cell r="W3598">
            <v>-0.05</v>
          </cell>
          <cell r="X3598">
            <v>0.05</v>
          </cell>
          <cell r="Y3598">
            <v>-0.05</v>
          </cell>
          <cell r="Z3598">
            <v>0.05</v>
          </cell>
          <cell r="AA3598">
            <v>-0.05</v>
          </cell>
          <cell r="AB3598" t="str">
            <v>NIL</v>
          </cell>
          <cell r="AC3598" t="str">
            <v>NIL</v>
          </cell>
          <cell r="AD3598" t="str">
            <v>NIL</v>
          </cell>
          <cell r="AE3598" t="str">
            <v>NIL</v>
          </cell>
          <cell r="AF3598" t="str">
            <v>NIL</v>
          </cell>
          <cell r="AG3598" t="str">
            <v>NIL</v>
          </cell>
        </row>
        <row r="3599">
          <cell r="A3599" t="str">
            <v>22-088</v>
          </cell>
          <cell r="B3599">
            <v>0.2</v>
          </cell>
          <cell r="C3599">
            <v>-0.2</v>
          </cell>
          <cell r="D3599">
            <v>0.1</v>
          </cell>
          <cell r="E3599">
            <v>-0.1</v>
          </cell>
          <cell r="F3599">
            <v>0.05</v>
          </cell>
          <cell r="G3599">
            <v>-0.05</v>
          </cell>
          <cell r="H3599">
            <v>0.1</v>
          </cell>
          <cell r="I3599">
            <v>0</v>
          </cell>
          <cell r="J3599">
            <v>0.1</v>
          </cell>
          <cell r="K3599">
            <v>-0.1</v>
          </cell>
          <cell r="L3599">
            <v>0.05</v>
          </cell>
          <cell r="M3599">
            <v>-0.05</v>
          </cell>
          <cell r="N3599">
            <v>0.1</v>
          </cell>
          <cell r="O3599">
            <v>-0.1</v>
          </cell>
          <cell r="P3599">
            <v>0.05</v>
          </cell>
          <cell r="Q3599">
            <v>-0.05</v>
          </cell>
          <cell r="R3599">
            <v>0.2</v>
          </cell>
          <cell r="S3599">
            <v>-0.2</v>
          </cell>
          <cell r="T3599">
            <v>0.05</v>
          </cell>
          <cell r="U3599">
            <v>-0.05</v>
          </cell>
          <cell r="V3599">
            <v>0.1</v>
          </cell>
          <cell r="W3599">
            <v>-0.1</v>
          </cell>
          <cell r="X3599">
            <v>0.1</v>
          </cell>
          <cell r="Y3599">
            <v>-0.1</v>
          </cell>
          <cell r="Z3599">
            <v>0.1</v>
          </cell>
          <cell r="AA3599">
            <v>-0.1</v>
          </cell>
          <cell r="AB3599">
            <v>0.1</v>
          </cell>
          <cell r="AC3599">
            <v>-0.1</v>
          </cell>
          <cell r="AD3599">
            <v>0.1</v>
          </cell>
          <cell r="AE3599">
            <v>-0.1</v>
          </cell>
          <cell r="AF3599" t="str">
            <v>NIL</v>
          </cell>
          <cell r="AG3599" t="str">
            <v>NIL</v>
          </cell>
        </row>
        <row r="3600">
          <cell r="A3600" t="str">
            <v>22-088A</v>
          </cell>
          <cell r="B3600">
            <v>0.3</v>
          </cell>
          <cell r="C3600">
            <v>-0.1</v>
          </cell>
          <cell r="D3600">
            <v>0.1</v>
          </cell>
          <cell r="E3600">
            <v>-0.1</v>
          </cell>
          <cell r="F3600">
            <v>0.05</v>
          </cell>
          <cell r="G3600">
            <v>-0.05</v>
          </cell>
          <cell r="H3600">
            <v>0.1</v>
          </cell>
          <cell r="I3600">
            <v>0</v>
          </cell>
          <cell r="J3600">
            <v>0.05</v>
          </cell>
          <cell r="K3600">
            <v>-0.05</v>
          </cell>
          <cell r="L3600">
            <v>0.1</v>
          </cell>
          <cell r="M3600">
            <v>-0.1</v>
          </cell>
          <cell r="N3600">
            <v>0.1</v>
          </cell>
          <cell r="O3600">
            <v>-0.1</v>
          </cell>
          <cell r="P3600">
            <v>0.05</v>
          </cell>
          <cell r="Q3600">
            <v>-0.05</v>
          </cell>
          <cell r="R3600">
            <v>0.2</v>
          </cell>
          <cell r="S3600">
            <v>-0.2</v>
          </cell>
          <cell r="T3600">
            <v>0.03</v>
          </cell>
          <cell r="U3600">
            <v>-0.03</v>
          </cell>
          <cell r="V3600">
            <v>0.05</v>
          </cell>
          <cell r="W3600">
            <v>-0.05</v>
          </cell>
          <cell r="X3600">
            <v>0.05</v>
          </cell>
          <cell r="Y3600">
            <v>-0.05</v>
          </cell>
          <cell r="Z3600">
            <v>0.05</v>
          </cell>
          <cell r="AA3600">
            <v>-0.05</v>
          </cell>
          <cell r="AB3600" t="str">
            <v>NIL</v>
          </cell>
          <cell r="AC3600" t="str">
            <v>NIL</v>
          </cell>
          <cell r="AD3600" t="str">
            <v>NIL</v>
          </cell>
          <cell r="AE3600" t="str">
            <v>NIL</v>
          </cell>
          <cell r="AF3600" t="str">
            <v>NIL</v>
          </cell>
          <cell r="AG3600" t="str">
            <v>NIL</v>
          </cell>
        </row>
        <row r="3601">
          <cell r="A3601" t="str">
            <v>22-089A</v>
          </cell>
          <cell r="B3601">
            <v>0.2</v>
          </cell>
          <cell r="C3601">
            <v>-0.2</v>
          </cell>
          <cell r="D3601">
            <v>0.1</v>
          </cell>
          <cell r="E3601">
            <v>-0.1</v>
          </cell>
          <cell r="F3601">
            <v>0.1</v>
          </cell>
          <cell r="G3601">
            <v>-0.1</v>
          </cell>
          <cell r="H3601">
            <v>0.1</v>
          </cell>
          <cell r="I3601">
            <v>0</v>
          </cell>
          <cell r="J3601">
            <v>0.1</v>
          </cell>
          <cell r="K3601">
            <v>-0.1</v>
          </cell>
          <cell r="L3601">
            <v>0.1</v>
          </cell>
          <cell r="M3601">
            <v>-0.1</v>
          </cell>
          <cell r="N3601">
            <v>0.1</v>
          </cell>
          <cell r="O3601">
            <v>-0.1</v>
          </cell>
          <cell r="P3601">
            <v>0.1</v>
          </cell>
          <cell r="Q3601">
            <v>-0.1</v>
          </cell>
          <cell r="R3601">
            <v>0.2</v>
          </cell>
          <cell r="S3601">
            <v>-0.2</v>
          </cell>
          <cell r="T3601">
            <v>0.05</v>
          </cell>
          <cell r="U3601">
            <v>-0.05</v>
          </cell>
          <cell r="V3601">
            <v>0.05</v>
          </cell>
          <cell r="W3601">
            <v>-0.05</v>
          </cell>
          <cell r="X3601">
            <v>0.05</v>
          </cell>
          <cell r="Y3601">
            <v>-0.05</v>
          </cell>
          <cell r="Z3601">
            <v>0.05</v>
          </cell>
          <cell r="AA3601">
            <v>-0.05</v>
          </cell>
          <cell r="AB3601" t="str">
            <v>NIL</v>
          </cell>
          <cell r="AC3601" t="str">
            <v>NIL</v>
          </cell>
          <cell r="AD3601" t="str">
            <v>NIL</v>
          </cell>
          <cell r="AE3601" t="str">
            <v>NIL</v>
          </cell>
          <cell r="AF3601">
            <v>0.05</v>
          </cell>
          <cell r="AG3601">
            <v>-0.05</v>
          </cell>
        </row>
        <row r="3602">
          <cell r="A3602" t="str">
            <v>22-089A-1</v>
          </cell>
          <cell r="B3602">
            <v>0.2</v>
          </cell>
          <cell r="C3602">
            <v>-0.2</v>
          </cell>
          <cell r="D3602">
            <v>0.1</v>
          </cell>
          <cell r="E3602">
            <v>-0.1</v>
          </cell>
          <cell r="F3602">
            <v>0.1</v>
          </cell>
          <cell r="G3602">
            <v>-0.1</v>
          </cell>
          <cell r="H3602">
            <v>0.1</v>
          </cell>
          <cell r="I3602">
            <v>0</v>
          </cell>
          <cell r="J3602">
            <v>0.1</v>
          </cell>
          <cell r="K3602">
            <v>-0.1</v>
          </cell>
          <cell r="L3602">
            <v>0.1</v>
          </cell>
          <cell r="M3602">
            <v>-0.1</v>
          </cell>
          <cell r="N3602">
            <v>0.1</v>
          </cell>
          <cell r="O3602">
            <v>-0.1</v>
          </cell>
          <cell r="P3602">
            <v>0.1</v>
          </cell>
          <cell r="Q3602">
            <v>-0.1</v>
          </cell>
          <cell r="R3602">
            <v>0.2</v>
          </cell>
          <cell r="S3602">
            <v>-0.2</v>
          </cell>
          <cell r="T3602">
            <v>0.05</v>
          </cell>
          <cell r="U3602">
            <v>-0.05</v>
          </cell>
          <cell r="V3602">
            <v>0.05</v>
          </cell>
          <cell r="W3602">
            <v>-0.05</v>
          </cell>
          <cell r="X3602">
            <v>0.05</v>
          </cell>
          <cell r="Y3602">
            <v>-0.05</v>
          </cell>
          <cell r="Z3602">
            <v>0.05</v>
          </cell>
          <cell r="AA3602">
            <v>-0.05</v>
          </cell>
          <cell r="AB3602" t="str">
            <v>NIL</v>
          </cell>
          <cell r="AC3602" t="str">
            <v>NIL</v>
          </cell>
          <cell r="AD3602" t="str">
            <v>NIL</v>
          </cell>
          <cell r="AE3602" t="str">
            <v>NIL</v>
          </cell>
          <cell r="AF3602">
            <v>0.05</v>
          </cell>
          <cell r="AG3602">
            <v>-0.05</v>
          </cell>
        </row>
        <row r="3603">
          <cell r="A3603" t="str">
            <v>22-090A</v>
          </cell>
          <cell r="B3603">
            <v>0.3</v>
          </cell>
          <cell r="C3603">
            <v>-0.1</v>
          </cell>
          <cell r="D3603">
            <v>0.1</v>
          </cell>
          <cell r="E3603">
            <v>-0.1</v>
          </cell>
          <cell r="F3603">
            <v>0.05</v>
          </cell>
          <cell r="G3603">
            <v>-0.05</v>
          </cell>
          <cell r="H3603">
            <v>0.1</v>
          </cell>
          <cell r="I3603">
            <v>0</v>
          </cell>
          <cell r="J3603">
            <v>0.05</v>
          </cell>
          <cell r="K3603">
            <v>-0.05</v>
          </cell>
          <cell r="L3603">
            <v>0.1</v>
          </cell>
          <cell r="M3603">
            <v>-0.1</v>
          </cell>
          <cell r="N3603">
            <v>0.1</v>
          </cell>
          <cell r="O3603">
            <v>-0.1</v>
          </cell>
          <cell r="P3603">
            <v>0.05</v>
          </cell>
          <cell r="Q3603">
            <v>-0.05</v>
          </cell>
          <cell r="R3603">
            <v>0.2</v>
          </cell>
          <cell r="S3603">
            <v>-0.2</v>
          </cell>
          <cell r="T3603">
            <v>0.03</v>
          </cell>
          <cell r="U3603">
            <v>-0.03</v>
          </cell>
          <cell r="V3603">
            <v>0.05</v>
          </cell>
          <cell r="W3603">
            <v>-0.05</v>
          </cell>
          <cell r="X3603">
            <v>0.05</v>
          </cell>
          <cell r="Y3603">
            <v>-0.05</v>
          </cell>
          <cell r="Z3603">
            <v>0.05</v>
          </cell>
          <cell r="AA3603">
            <v>-0.05</v>
          </cell>
          <cell r="AB3603" t="str">
            <v>NIL</v>
          </cell>
          <cell r="AC3603" t="str">
            <v>NIL</v>
          </cell>
          <cell r="AD3603" t="str">
            <v>NIL</v>
          </cell>
          <cell r="AE3603" t="str">
            <v>NIL</v>
          </cell>
          <cell r="AF3603" t="str">
            <v>NIL</v>
          </cell>
          <cell r="AG3603" t="str">
            <v>NIL</v>
          </cell>
        </row>
        <row r="3604">
          <cell r="A3604" t="str">
            <v>22-091A</v>
          </cell>
          <cell r="B3604">
            <v>0.3</v>
          </cell>
          <cell r="C3604">
            <v>-0.1</v>
          </cell>
          <cell r="D3604">
            <v>0.1</v>
          </cell>
          <cell r="E3604">
            <v>-0.1</v>
          </cell>
          <cell r="F3604">
            <v>0.05</v>
          </cell>
          <cell r="G3604">
            <v>-0.05</v>
          </cell>
          <cell r="H3604">
            <v>0.1</v>
          </cell>
          <cell r="I3604">
            <v>0</v>
          </cell>
          <cell r="J3604">
            <v>0.1</v>
          </cell>
          <cell r="K3604">
            <v>0</v>
          </cell>
          <cell r="L3604">
            <v>0.1</v>
          </cell>
          <cell r="M3604">
            <v>-0.1</v>
          </cell>
          <cell r="N3604">
            <v>0.1</v>
          </cell>
          <cell r="O3604">
            <v>-0.1</v>
          </cell>
          <cell r="P3604">
            <v>0.05</v>
          </cell>
          <cell r="Q3604">
            <v>-0.05</v>
          </cell>
          <cell r="R3604">
            <v>0.2</v>
          </cell>
          <cell r="S3604">
            <v>-0.2</v>
          </cell>
          <cell r="T3604">
            <v>0.03</v>
          </cell>
          <cell r="U3604">
            <v>-0.03</v>
          </cell>
          <cell r="V3604">
            <v>0.05</v>
          </cell>
          <cell r="W3604">
            <v>-0.05</v>
          </cell>
          <cell r="X3604">
            <v>0.05</v>
          </cell>
          <cell r="Y3604">
            <v>-0.05</v>
          </cell>
          <cell r="Z3604">
            <v>0.05</v>
          </cell>
          <cell r="AA3604">
            <v>-0.05</v>
          </cell>
          <cell r="AB3604" t="str">
            <v>NIL</v>
          </cell>
          <cell r="AC3604" t="str">
            <v>NIL</v>
          </cell>
          <cell r="AD3604" t="str">
            <v>NIL</v>
          </cell>
          <cell r="AE3604" t="str">
            <v>NIL</v>
          </cell>
          <cell r="AF3604" t="str">
            <v>NIL</v>
          </cell>
          <cell r="AG3604" t="str">
            <v>NIL</v>
          </cell>
        </row>
        <row r="3605">
          <cell r="A3605" t="str">
            <v>22-092A</v>
          </cell>
          <cell r="B3605">
            <v>0.3</v>
          </cell>
          <cell r="C3605">
            <v>-0.3</v>
          </cell>
          <cell r="D3605">
            <v>0.1</v>
          </cell>
          <cell r="E3605">
            <v>-0.1</v>
          </cell>
          <cell r="F3605">
            <v>0.05</v>
          </cell>
          <cell r="G3605">
            <v>-0.05</v>
          </cell>
          <cell r="H3605">
            <v>0.1</v>
          </cell>
          <cell r="I3605">
            <v>0</v>
          </cell>
          <cell r="J3605">
            <v>0.1</v>
          </cell>
          <cell r="K3605">
            <v>-0.1</v>
          </cell>
          <cell r="L3605">
            <v>0.1</v>
          </cell>
          <cell r="M3605">
            <v>-0.1</v>
          </cell>
          <cell r="N3605">
            <v>0.1</v>
          </cell>
          <cell r="O3605">
            <v>-0.1</v>
          </cell>
          <cell r="P3605">
            <v>0.1</v>
          </cell>
          <cell r="Q3605">
            <v>-0.1</v>
          </cell>
          <cell r="R3605">
            <v>0.2</v>
          </cell>
          <cell r="S3605">
            <v>-0.2</v>
          </cell>
          <cell r="T3605">
            <v>0.05</v>
          </cell>
          <cell r="U3605">
            <v>-0.05</v>
          </cell>
          <cell r="V3605">
            <v>0.1</v>
          </cell>
          <cell r="W3605">
            <v>-0.1</v>
          </cell>
          <cell r="X3605">
            <v>0.1</v>
          </cell>
          <cell r="Y3605">
            <v>-0.1</v>
          </cell>
          <cell r="Z3605">
            <v>0.1</v>
          </cell>
          <cell r="AA3605">
            <v>-0.1</v>
          </cell>
          <cell r="AB3605" t="str">
            <v>NIL</v>
          </cell>
          <cell r="AC3605" t="str">
            <v>NIL</v>
          </cell>
          <cell r="AD3605" t="str">
            <v>NIL</v>
          </cell>
          <cell r="AE3605" t="str">
            <v>NIL</v>
          </cell>
          <cell r="AF3605" t="str">
            <v>NIL</v>
          </cell>
          <cell r="AG3605" t="str">
            <v>NIL</v>
          </cell>
        </row>
        <row r="3606">
          <cell r="A3606" t="str">
            <v>22-092A-C</v>
          </cell>
          <cell r="B3606">
            <v>0.3</v>
          </cell>
          <cell r="C3606">
            <v>-0.3</v>
          </cell>
          <cell r="D3606">
            <v>0.1</v>
          </cell>
          <cell r="E3606">
            <v>-0.1</v>
          </cell>
          <cell r="F3606">
            <v>0.05</v>
          </cell>
          <cell r="G3606">
            <v>-0.05</v>
          </cell>
          <cell r="H3606">
            <v>0.1</v>
          </cell>
          <cell r="I3606">
            <v>0</v>
          </cell>
          <cell r="J3606">
            <v>0.1</v>
          </cell>
          <cell r="K3606">
            <v>-0.1</v>
          </cell>
          <cell r="L3606">
            <v>0.1</v>
          </cell>
          <cell r="M3606">
            <v>-0.1</v>
          </cell>
          <cell r="N3606">
            <v>0.1</v>
          </cell>
          <cell r="O3606">
            <v>-0.1</v>
          </cell>
          <cell r="P3606">
            <v>0.1</v>
          </cell>
          <cell r="Q3606">
            <v>-0.1</v>
          </cell>
          <cell r="R3606">
            <v>0.2</v>
          </cell>
          <cell r="S3606">
            <v>-0.2</v>
          </cell>
          <cell r="T3606">
            <v>0.05</v>
          </cell>
          <cell r="U3606">
            <v>-0.05</v>
          </cell>
          <cell r="V3606">
            <v>0.1</v>
          </cell>
          <cell r="W3606">
            <v>-0.1</v>
          </cell>
          <cell r="X3606">
            <v>0.1</v>
          </cell>
          <cell r="Y3606">
            <v>-0.1</v>
          </cell>
          <cell r="Z3606">
            <v>0.1</v>
          </cell>
          <cell r="AA3606">
            <v>-0.1</v>
          </cell>
          <cell r="AB3606" t="str">
            <v>NIL</v>
          </cell>
          <cell r="AC3606" t="str">
            <v>NIL</v>
          </cell>
          <cell r="AD3606" t="str">
            <v>NIL</v>
          </cell>
          <cell r="AE3606" t="str">
            <v>NIL</v>
          </cell>
          <cell r="AF3606" t="str">
            <v>NIL</v>
          </cell>
          <cell r="AG3606" t="str">
            <v>NIL</v>
          </cell>
        </row>
        <row r="3607">
          <cell r="A3607" t="str">
            <v>22-093</v>
          </cell>
          <cell r="B3607">
            <v>0.2</v>
          </cell>
          <cell r="C3607">
            <v>-0.2</v>
          </cell>
          <cell r="D3607">
            <v>0.1</v>
          </cell>
          <cell r="E3607">
            <v>-0.1</v>
          </cell>
          <cell r="F3607">
            <v>0.05</v>
          </cell>
          <cell r="G3607">
            <v>-0.05</v>
          </cell>
          <cell r="H3607">
            <v>0.1</v>
          </cell>
          <cell r="I3607">
            <v>0</v>
          </cell>
          <cell r="J3607">
            <v>0.1</v>
          </cell>
          <cell r="K3607">
            <v>-0.1</v>
          </cell>
          <cell r="L3607">
            <v>0.05</v>
          </cell>
          <cell r="M3607">
            <v>-0.05</v>
          </cell>
          <cell r="N3607">
            <v>0.1</v>
          </cell>
          <cell r="O3607">
            <v>-0.1</v>
          </cell>
          <cell r="P3607">
            <v>0.05</v>
          </cell>
          <cell r="Q3607">
            <v>-0.05</v>
          </cell>
          <cell r="R3607">
            <v>0.2</v>
          </cell>
          <cell r="S3607">
            <v>-0.2</v>
          </cell>
          <cell r="T3607">
            <v>0.05</v>
          </cell>
          <cell r="U3607">
            <v>-0.05</v>
          </cell>
          <cell r="V3607">
            <v>0.1</v>
          </cell>
          <cell r="W3607">
            <v>-0.1</v>
          </cell>
          <cell r="X3607">
            <v>0.1</v>
          </cell>
          <cell r="Y3607">
            <v>-0.1</v>
          </cell>
          <cell r="Z3607">
            <v>0.1</v>
          </cell>
          <cell r="AA3607">
            <v>-0.1</v>
          </cell>
          <cell r="AB3607" t="str">
            <v>NIL</v>
          </cell>
          <cell r="AC3607" t="str">
            <v>NIL</v>
          </cell>
          <cell r="AD3607" t="str">
            <v>NIL</v>
          </cell>
          <cell r="AE3607" t="str">
            <v>NIL</v>
          </cell>
          <cell r="AF3607" t="str">
            <v>NIL</v>
          </cell>
          <cell r="AG3607" t="str">
            <v>NIL</v>
          </cell>
        </row>
        <row r="3608">
          <cell r="A3608" t="str">
            <v>22-093A-W</v>
          </cell>
          <cell r="B3608">
            <v>0.3</v>
          </cell>
          <cell r="C3608">
            <v>-0.3</v>
          </cell>
          <cell r="D3608">
            <v>0.1</v>
          </cell>
          <cell r="E3608">
            <v>-0.1</v>
          </cell>
          <cell r="F3608">
            <v>0.1</v>
          </cell>
          <cell r="G3608">
            <v>-0.1</v>
          </cell>
          <cell r="H3608">
            <v>0.1</v>
          </cell>
          <cell r="I3608">
            <v>0</v>
          </cell>
          <cell r="J3608">
            <v>0.1</v>
          </cell>
          <cell r="K3608">
            <v>-0.1</v>
          </cell>
          <cell r="L3608">
            <v>0.1</v>
          </cell>
          <cell r="M3608">
            <v>-0.1</v>
          </cell>
          <cell r="N3608">
            <v>0.1</v>
          </cell>
          <cell r="O3608">
            <v>-0.1</v>
          </cell>
          <cell r="P3608">
            <v>0.1</v>
          </cell>
          <cell r="Q3608">
            <v>-0.1</v>
          </cell>
          <cell r="R3608">
            <v>0.2</v>
          </cell>
          <cell r="S3608">
            <v>-0.2</v>
          </cell>
          <cell r="T3608">
            <v>0.05</v>
          </cell>
          <cell r="U3608">
            <v>-0.05</v>
          </cell>
          <cell r="V3608">
            <v>0.05</v>
          </cell>
          <cell r="W3608">
            <v>-0.05</v>
          </cell>
          <cell r="X3608">
            <v>0.05</v>
          </cell>
          <cell r="Y3608">
            <v>-0.05</v>
          </cell>
          <cell r="Z3608">
            <v>0.05</v>
          </cell>
          <cell r="AA3608">
            <v>-0.05</v>
          </cell>
          <cell r="AB3608" t="str">
            <v>NIL</v>
          </cell>
          <cell r="AC3608" t="str">
            <v>NIL</v>
          </cell>
          <cell r="AD3608" t="str">
            <v>NIL</v>
          </cell>
          <cell r="AE3608" t="str">
            <v>NIL</v>
          </cell>
          <cell r="AF3608" t="str">
            <v>NIL</v>
          </cell>
          <cell r="AG3608" t="str">
            <v>NIL</v>
          </cell>
        </row>
        <row r="3609">
          <cell r="A3609" t="str">
            <v>22-094</v>
          </cell>
          <cell r="B3609">
            <v>0.2</v>
          </cell>
          <cell r="C3609">
            <v>-0.2</v>
          </cell>
          <cell r="D3609">
            <v>0.1</v>
          </cell>
          <cell r="E3609">
            <v>-0.1</v>
          </cell>
          <cell r="F3609">
            <v>0.05</v>
          </cell>
          <cell r="G3609">
            <v>-0.05</v>
          </cell>
          <cell r="H3609">
            <v>0.1</v>
          </cell>
          <cell r="I3609">
            <v>0</v>
          </cell>
          <cell r="J3609">
            <v>0.1</v>
          </cell>
          <cell r="K3609">
            <v>-0.1</v>
          </cell>
          <cell r="L3609">
            <v>0.05</v>
          </cell>
          <cell r="M3609">
            <v>-0.05</v>
          </cell>
          <cell r="N3609">
            <v>0.1</v>
          </cell>
          <cell r="O3609">
            <v>-0.1</v>
          </cell>
          <cell r="P3609">
            <v>0.05</v>
          </cell>
          <cell r="Q3609">
            <v>-0.05</v>
          </cell>
          <cell r="R3609">
            <v>0.2</v>
          </cell>
          <cell r="S3609">
            <v>-0.2</v>
          </cell>
          <cell r="T3609">
            <v>0.05</v>
          </cell>
          <cell r="U3609">
            <v>-0.05</v>
          </cell>
          <cell r="V3609">
            <v>0.1</v>
          </cell>
          <cell r="W3609">
            <v>-0.1</v>
          </cell>
          <cell r="X3609">
            <v>0.1</v>
          </cell>
          <cell r="Y3609">
            <v>-0.1</v>
          </cell>
          <cell r="Z3609">
            <v>0.1</v>
          </cell>
          <cell r="AA3609">
            <v>-0.1</v>
          </cell>
          <cell r="AB3609" t="str">
            <v>NIL</v>
          </cell>
          <cell r="AC3609" t="str">
            <v>NIL</v>
          </cell>
          <cell r="AD3609" t="str">
            <v>NIL</v>
          </cell>
          <cell r="AE3609" t="str">
            <v>NIL</v>
          </cell>
          <cell r="AF3609" t="str">
            <v>NIL</v>
          </cell>
          <cell r="AG3609" t="str">
            <v>NIL</v>
          </cell>
        </row>
        <row r="3610">
          <cell r="A3610" t="str">
            <v>22-094A-W</v>
          </cell>
          <cell r="B3610">
            <v>0.3</v>
          </cell>
          <cell r="C3610">
            <v>-0.3</v>
          </cell>
          <cell r="D3610">
            <v>0.1</v>
          </cell>
          <cell r="E3610">
            <v>-0.1</v>
          </cell>
          <cell r="F3610">
            <v>0.1</v>
          </cell>
          <cell r="G3610">
            <v>-0.1</v>
          </cell>
          <cell r="H3610">
            <v>0.1</v>
          </cell>
          <cell r="I3610">
            <v>0</v>
          </cell>
          <cell r="J3610">
            <v>0.1</v>
          </cell>
          <cell r="K3610">
            <v>-0.1</v>
          </cell>
          <cell r="L3610">
            <v>0.1</v>
          </cell>
          <cell r="M3610">
            <v>-0.1</v>
          </cell>
          <cell r="N3610">
            <v>0.1</v>
          </cell>
          <cell r="O3610">
            <v>-0.1</v>
          </cell>
          <cell r="P3610">
            <v>0.1</v>
          </cell>
          <cell r="Q3610">
            <v>-0.1</v>
          </cell>
          <cell r="R3610">
            <v>0.2</v>
          </cell>
          <cell r="S3610">
            <v>-0.2</v>
          </cell>
          <cell r="T3610">
            <v>0.05</v>
          </cell>
          <cell r="U3610">
            <v>-0.05</v>
          </cell>
          <cell r="V3610">
            <v>0.05</v>
          </cell>
          <cell r="W3610">
            <v>-0.05</v>
          </cell>
          <cell r="X3610">
            <v>0.05</v>
          </cell>
          <cell r="Y3610">
            <v>-0.05</v>
          </cell>
          <cell r="Z3610">
            <v>0.05</v>
          </cell>
          <cell r="AA3610">
            <v>-0.05</v>
          </cell>
          <cell r="AB3610" t="str">
            <v>NIL</v>
          </cell>
          <cell r="AC3610" t="str">
            <v>NIL</v>
          </cell>
          <cell r="AD3610" t="str">
            <v>NIL</v>
          </cell>
          <cell r="AE3610" t="str">
            <v>NIL</v>
          </cell>
          <cell r="AF3610" t="str">
            <v>NIL</v>
          </cell>
          <cell r="AG3610" t="str">
            <v>NIL</v>
          </cell>
        </row>
        <row r="3611">
          <cell r="A3611" t="str">
            <v>22-094A-1</v>
          </cell>
          <cell r="B3611">
            <v>0.3</v>
          </cell>
          <cell r="C3611">
            <v>-0.3</v>
          </cell>
          <cell r="D3611">
            <v>0.1</v>
          </cell>
          <cell r="E3611">
            <v>-0.1</v>
          </cell>
          <cell r="F3611">
            <v>0.1</v>
          </cell>
          <cell r="G3611">
            <v>-0.1</v>
          </cell>
          <cell r="H3611">
            <v>0.1</v>
          </cell>
          <cell r="I3611">
            <v>0</v>
          </cell>
          <cell r="J3611">
            <v>0.1</v>
          </cell>
          <cell r="K3611">
            <v>-0.1</v>
          </cell>
          <cell r="L3611">
            <v>0.1</v>
          </cell>
          <cell r="M3611">
            <v>-0.1</v>
          </cell>
          <cell r="N3611">
            <v>0.1</v>
          </cell>
          <cell r="O3611">
            <v>-0.1</v>
          </cell>
          <cell r="P3611">
            <v>0.1</v>
          </cell>
          <cell r="Q3611">
            <v>-0.1</v>
          </cell>
          <cell r="R3611">
            <v>0.2</v>
          </cell>
          <cell r="S3611">
            <v>-0.2</v>
          </cell>
          <cell r="T3611">
            <v>0.05</v>
          </cell>
          <cell r="U3611">
            <v>-0.05</v>
          </cell>
          <cell r="V3611">
            <v>0.05</v>
          </cell>
          <cell r="W3611">
            <v>-0.05</v>
          </cell>
          <cell r="X3611">
            <v>0.05</v>
          </cell>
          <cell r="Y3611">
            <v>-0.05</v>
          </cell>
          <cell r="Z3611">
            <v>0.05</v>
          </cell>
          <cell r="AA3611">
            <v>-0.05</v>
          </cell>
          <cell r="AB3611" t="str">
            <v>NIL</v>
          </cell>
          <cell r="AC3611" t="str">
            <v>NIL</v>
          </cell>
          <cell r="AD3611" t="str">
            <v>NIL</v>
          </cell>
          <cell r="AE3611" t="str">
            <v>NIL</v>
          </cell>
          <cell r="AF3611" t="str">
            <v>NIL</v>
          </cell>
          <cell r="AG3611" t="str">
            <v>NIL</v>
          </cell>
        </row>
        <row r="3612">
          <cell r="A3612" t="str">
            <v>22-095</v>
          </cell>
          <cell r="B3612">
            <v>0.2</v>
          </cell>
          <cell r="C3612">
            <v>-0.2</v>
          </cell>
          <cell r="D3612">
            <v>0.1</v>
          </cell>
          <cell r="E3612">
            <v>-0.1</v>
          </cell>
          <cell r="F3612">
            <v>0.05</v>
          </cell>
          <cell r="G3612">
            <v>-0.05</v>
          </cell>
          <cell r="H3612">
            <v>0.1</v>
          </cell>
          <cell r="I3612">
            <v>0</v>
          </cell>
          <cell r="J3612">
            <v>0.1</v>
          </cell>
          <cell r="K3612">
            <v>-0.1</v>
          </cell>
          <cell r="L3612">
            <v>0.05</v>
          </cell>
          <cell r="M3612">
            <v>-0.05</v>
          </cell>
          <cell r="N3612">
            <v>0.1</v>
          </cell>
          <cell r="O3612">
            <v>-0.1</v>
          </cell>
          <cell r="P3612">
            <v>0.05</v>
          </cell>
          <cell r="Q3612">
            <v>-0.05</v>
          </cell>
          <cell r="R3612">
            <v>0.2</v>
          </cell>
          <cell r="S3612">
            <v>-0.2</v>
          </cell>
          <cell r="T3612">
            <v>0.05</v>
          </cell>
          <cell r="U3612">
            <v>-0.05</v>
          </cell>
          <cell r="V3612">
            <v>0.1</v>
          </cell>
          <cell r="W3612">
            <v>-0.1</v>
          </cell>
          <cell r="X3612">
            <v>0.1</v>
          </cell>
          <cell r="Y3612">
            <v>-0.1</v>
          </cell>
          <cell r="Z3612">
            <v>0.1</v>
          </cell>
          <cell r="AA3612">
            <v>-0.1</v>
          </cell>
          <cell r="AB3612" t="str">
            <v>NIL</v>
          </cell>
          <cell r="AC3612" t="str">
            <v>NIL</v>
          </cell>
          <cell r="AD3612" t="str">
            <v>NIL</v>
          </cell>
          <cell r="AE3612" t="str">
            <v>NIL</v>
          </cell>
          <cell r="AF3612" t="str">
            <v>NIL</v>
          </cell>
          <cell r="AG3612" t="str">
            <v>NIL</v>
          </cell>
        </row>
        <row r="3613">
          <cell r="A3613" t="str">
            <v>22-095-1</v>
          </cell>
          <cell r="B3613">
            <v>0.2</v>
          </cell>
          <cell r="C3613">
            <v>-0.2</v>
          </cell>
          <cell r="D3613">
            <v>0.1</v>
          </cell>
          <cell r="E3613">
            <v>-0.1</v>
          </cell>
          <cell r="F3613">
            <v>0.05</v>
          </cell>
          <cell r="G3613">
            <v>-0.05</v>
          </cell>
          <cell r="H3613">
            <v>0.1</v>
          </cell>
          <cell r="I3613">
            <v>0</v>
          </cell>
          <cell r="J3613">
            <v>0.1</v>
          </cell>
          <cell r="K3613">
            <v>-0.1</v>
          </cell>
          <cell r="L3613">
            <v>0.05</v>
          </cell>
          <cell r="M3613">
            <v>-0.05</v>
          </cell>
          <cell r="N3613">
            <v>0.1</v>
          </cell>
          <cell r="O3613">
            <v>-0.1</v>
          </cell>
          <cell r="P3613">
            <v>0.05</v>
          </cell>
          <cell r="Q3613">
            <v>-0.05</v>
          </cell>
          <cell r="R3613">
            <v>0.2</v>
          </cell>
          <cell r="S3613">
            <v>-0.2</v>
          </cell>
          <cell r="T3613">
            <v>0.05</v>
          </cell>
          <cell r="U3613">
            <v>-0.05</v>
          </cell>
          <cell r="V3613">
            <v>0.1</v>
          </cell>
          <cell r="W3613">
            <v>-0.1</v>
          </cell>
          <cell r="X3613">
            <v>0.1</v>
          </cell>
          <cell r="Y3613">
            <v>-0.1</v>
          </cell>
          <cell r="Z3613">
            <v>0.1</v>
          </cell>
          <cell r="AA3613">
            <v>-0.1</v>
          </cell>
          <cell r="AB3613" t="str">
            <v>NIL</v>
          </cell>
          <cell r="AC3613" t="str">
            <v>NIL</v>
          </cell>
          <cell r="AD3613" t="str">
            <v>NIL</v>
          </cell>
          <cell r="AE3613" t="str">
            <v>NIL</v>
          </cell>
          <cell r="AF3613" t="str">
            <v>NIL</v>
          </cell>
          <cell r="AG3613" t="str">
            <v>NIL</v>
          </cell>
        </row>
        <row r="3614">
          <cell r="A3614" t="str">
            <v>22-095A</v>
          </cell>
          <cell r="B3614">
            <v>0.3</v>
          </cell>
          <cell r="C3614">
            <v>-0.3</v>
          </cell>
          <cell r="D3614">
            <v>0.1</v>
          </cell>
          <cell r="E3614">
            <v>-0.1</v>
          </cell>
          <cell r="F3614">
            <v>0.1</v>
          </cell>
          <cell r="G3614">
            <v>-0.1</v>
          </cell>
          <cell r="H3614">
            <v>0.1</v>
          </cell>
          <cell r="I3614">
            <v>0</v>
          </cell>
          <cell r="J3614">
            <v>0.1</v>
          </cell>
          <cell r="K3614">
            <v>-0.1</v>
          </cell>
          <cell r="L3614">
            <v>0.1</v>
          </cell>
          <cell r="M3614">
            <v>-0.1</v>
          </cell>
          <cell r="N3614">
            <v>0.1</v>
          </cell>
          <cell r="O3614">
            <v>-0.1</v>
          </cell>
          <cell r="P3614">
            <v>0.1</v>
          </cell>
          <cell r="Q3614">
            <v>-0.1</v>
          </cell>
          <cell r="R3614">
            <v>0.2</v>
          </cell>
          <cell r="S3614">
            <v>-0.2</v>
          </cell>
          <cell r="T3614">
            <v>0.05</v>
          </cell>
          <cell r="U3614">
            <v>-0.05</v>
          </cell>
          <cell r="V3614">
            <v>0.05</v>
          </cell>
          <cell r="W3614">
            <v>-0.05</v>
          </cell>
          <cell r="X3614">
            <v>0.05</v>
          </cell>
          <cell r="Y3614">
            <v>-0.05</v>
          </cell>
          <cell r="Z3614">
            <v>0.05</v>
          </cell>
          <cell r="AA3614">
            <v>-0.05</v>
          </cell>
          <cell r="AB3614" t="str">
            <v>NIL</v>
          </cell>
          <cell r="AC3614" t="str">
            <v>NIL</v>
          </cell>
          <cell r="AD3614" t="str">
            <v>NIL</v>
          </cell>
          <cell r="AE3614" t="str">
            <v>NIL</v>
          </cell>
          <cell r="AF3614" t="str">
            <v>NIL</v>
          </cell>
          <cell r="AG3614" t="str">
            <v>NIL</v>
          </cell>
        </row>
        <row r="3615">
          <cell r="A3615" t="str">
            <v>22-095A-W</v>
          </cell>
          <cell r="B3615">
            <v>0.3</v>
          </cell>
          <cell r="C3615">
            <v>-0.3</v>
          </cell>
          <cell r="D3615">
            <v>0.1</v>
          </cell>
          <cell r="E3615">
            <v>-0.1</v>
          </cell>
          <cell r="F3615">
            <v>0.1</v>
          </cell>
          <cell r="G3615">
            <v>-0.1</v>
          </cell>
          <cell r="H3615">
            <v>0.1</v>
          </cell>
          <cell r="I3615">
            <v>0</v>
          </cell>
          <cell r="J3615">
            <v>0.1</v>
          </cell>
          <cell r="K3615">
            <v>-0.1</v>
          </cell>
          <cell r="L3615">
            <v>0.1</v>
          </cell>
          <cell r="M3615">
            <v>-0.1</v>
          </cell>
          <cell r="N3615">
            <v>0.1</v>
          </cell>
          <cell r="O3615">
            <v>-0.1</v>
          </cell>
          <cell r="P3615">
            <v>0.1</v>
          </cell>
          <cell r="Q3615">
            <v>-0.1</v>
          </cell>
          <cell r="R3615">
            <v>0.2</v>
          </cell>
          <cell r="S3615">
            <v>-0.2</v>
          </cell>
          <cell r="T3615">
            <v>0.05</v>
          </cell>
          <cell r="U3615">
            <v>-0.05</v>
          </cell>
          <cell r="V3615">
            <v>0.05</v>
          </cell>
          <cell r="W3615">
            <v>-0.05</v>
          </cell>
          <cell r="X3615">
            <v>0.05</v>
          </cell>
          <cell r="Y3615">
            <v>-0.05</v>
          </cell>
          <cell r="Z3615">
            <v>0.05</v>
          </cell>
          <cell r="AA3615">
            <v>-0.05</v>
          </cell>
          <cell r="AB3615" t="str">
            <v>NIL</v>
          </cell>
          <cell r="AC3615" t="str">
            <v>NIL</v>
          </cell>
          <cell r="AD3615" t="str">
            <v>NIL</v>
          </cell>
          <cell r="AE3615" t="str">
            <v>NIL</v>
          </cell>
          <cell r="AF3615" t="str">
            <v>NIL</v>
          </cell>
          <cell r="AG3615" t="str">
            <v>NIL</v>
          </cell>
        </row>
        <row r="3616">
          <cell r="A3616" t="str">
            <v>22-096</v>
          </cell>
          <cell r="B3616">
            <v>0.2</v>
          </cell>
          <cell r="C3616">
            <v>-0.2</v>
          </cell>
          <cell r="D3616">
            <v>0.1</v>
          </cell>
          <cell r="E3616">
            <v>-0.1</v>
          </cell>
          <cell r="F3616">
            <v>0.05</v>
          </cell>
          <cell r="G3616">
            <v>-0.05</v>
          </cell>
          <cell r="H3616">
            <v>0.1</v>
          </cell>
          <cell r="I3616">
            <v>0</v>
          </cell>
          <cell r="J3616">
            <v>0.1</v>
          </cell>
          <cell r="K3616">
            <v>-0.1</v>
          </cell>
          <cell r="L3616">
            <v>0.05</v>
          </cell>
          <cell r="M3616">
            <v>-0.05</v>
          </cell>
          <cell r="N3616">
            <v>0.1</v>
          </cell>
          <cell r="O3616">
            <v>-0.1</v>
          </cell>
          <cell r="P3616">
            <v>0.05</v>
          </cell>
          <cell r="Q3616">
            <v>-0.05</v>
          </cell>
          <cell r="R3616">
            <v>0.2</v>
          </cell>
          <cell r="S3616">
            <v>-0.2</v>
          </cell>
          <cell r="T3616">
            <v>0.05</v>
          </cell>
          <cell r="U3616">
            <v>-0.05</v>
          </cell>
          <cell r="V3616">
            <v>0.1</v>
          </cell>
          <cell r="W3616">
            <v>-0.1</v>
          </cell>
          <cell r="X3616">
            <v>0.1</v>
          </cell>
          <cell r="Y3616">
            <v>-0.1</v>
          </cell>
          <cell r="Z3616">
            <v>0.1</v>
          </cell>
          <cell r="AA3616">
            <v>-0.1</v>
          </cell>
          <cell r="AB3616" t="str">
            <v>NIL</v>
          </cell>
          <cell r="AC3616" t="str">
            <v>NIL</v>
          </cell>
          <cell r="AD3616" t="str">
            <v>NIL</v>
          </cell>
          <cell r="AE3616" t="str">
            <v>NIL</v>
          </cell>
          <cell r="AF3616" t="str">
            <v>NIL</v>
          </cell>
          <cell r="AG3616" t="str">
            <v>NIL</v>
          </cell>
        </row>
        <row r="3617">
          <cell r="A3617" t="str">
            <v>22-096-1</v>
          </cell>
          <cell r="B3617">
            <v>0.2</v>
          </cell>
          <cell r="C3617">
            <v>-0.2</v>
          </cell>
          <cell r="D3617">
            <v>0.1</v>
          </cell>
          <cell r="E3617">
            <v>-0.1</v>
          </cell>
          <cell r="F3617">
            <v>0.05</v>
          </cell>
          <cell r="G3617">
            <v>-0.05</v>
          </cell>
          <cell r="H3617">
            <v>0.1</v>
          </cell>
          <cell r="I3617">
            <v>0</v>
          </cell>
          <cell r="J3617">
            <v>0.1</v>
          </cell>
          <cell r="K3617">
            <v>-0.1</v>
          </cell>
          <cell r="L3617">
            <v>0.05</v>
          </cell>
          <cell r="M3617">
            <v>-0.05</v>
          </cell>
          <cell r="N3617">
            <v>0.1</v>
          </cell>
          <cell r="O3617">
            <v>-0.1</v>
          </cell>
          <cell r="P3617">
            <v>0.05</v>
          </cell>
          <cell r="Q3617">
            <v>-0.05</v>
          </cell>
          <cell r="R3617">
            <v>0.2</v>
          </cell>
          <cell r="S3617">
            <v>-0.2</v>
          </cell>
          <cell r="T3617">
            <v>0.05</v>
          </cell>
          <cell r="U3617">
            <v>-0.05</v>
          </cell>
          <cell r="V3617">
            <v>0.1</v>
          </cell>
          <cell r="W3617">
            <v>-0.1</v>
          </cell>
          <cell r="X3617">
            <v>0.1</v>
          </cell>
          <cell r="Y3617">
            <v>-0.1</v>
          </cell>
          <cell r="Z3617">
            <v>0.1</v>
          </cell>
          <cell r="AA3617">
            <v>-0.1</v>
          </cell>
          <cell r="AB3617" t="str">
            <v>NIL</v>
          </cell>
          <cell r="AC3617" t="str">
            <v>NIL</v>
          </cell>
          <cell r="AD3617" t="str">
            <v>NIL</v>
          </cell>
          <cell r="AE3617" t="str">
            <v>NIL</v>
          </cell>
          <cell r="AF3617" t="str">
            <v>NIL</v>
          </cell>
          <cell r="AG3617" t="str">
            <v>NIL</v>
          </cell>
        </row>
        <row r="3618">
          <cell r="A3618" t="str">
            <v>22-097</v>
          </cell>
          <cell r="B3618">
            <v>0.2</v>
          </cell>
          <cell r="C3618">
            <v>-0.2</v>
          </cell>
          <cell r="D3618">
            <v>0.1</v>
          </cell>
          <cell r="E3618">
            <v>-0.1</v>
          </cell>
          <cell r="F3618">
            <v>0.05</v>
          </cell>
          <cell r="G3618">
            <v>-0.05</v>
          </cell>
          <cell r="H3618">
            <v>0.1</v>
          </cell>
          <cell r="I3618">
            <v>0</v>
          </cell>
          <cell r="J3618">
            <v>0.1</v>
          </cell>
          <cell r="K3618">
            <v>-0.1</v>
          </cell>
          <cell r="L3618">
            <v>0.05</v>
          </cell>
          <cell r="M3618">
            <v>-0.05</v>
          </cell>
          <cell r="N3618">
            <v>0.1</v>
          </cell>
          <cell r="O3618">
            <v>-0.1</v>
          </cell>
          <cell r="P3618">
            <v>0.05</v>
          </cell>
          <cell r="Q3618">
            <v>-0.05</v>
          </cell>
          <cell r="R3618">
            <v>0.2</v>
          </cell>
          <cell r="S3618">
            <v>-0.2</v>
          </cell>
          <cell r="T3618">
            <v>0.05</v>
          </cell>
          <cell r="U3618">
            <v>-0.05</v>
          </cell>
          <cell r="V3618">
            <v>0.1</v>
          </cell>
          <cell r="W3618">
            <v>-0.1</v>
          </cell>
          <cell r="X3618">
            <v>0.1</v>
          </cell>
          <cell r="Y3618">
            <v>-0.1</v>
          </cell>
          <cell r="Z3618">
            <v>0.1</v>
          </cell>
          <cell r="AA3618">
            <v>-0.1</v>
          </cell>
          <cell r="AB3618" t="str">
            <v>NIL</v>
          </cell>
          <cell r="AC3618" t="str">
            <v>NIL</v>
          </cell>
          <cell r="AD3618" t="str">
            <v>NIL</v>
          </cell>
          <cell r="AE3618" t="str">
            <v>NIL</v>
          </cell>
          <cell r="AF3618" t="str">
            <v>NIL</v>
          </cell>
          <cell r="AG3618" t="str">
            <v>NIL</v>
          </cell>
        </row>
        <row r="3619">
          <cell r="A3619" t="str">
            <v>22-097A</v>
          </cell>
          <cell r="B3619">
            <v>0.2</v>
          </cell>
          <cell r="C3619">
            <v>-0.2</v>
          </cell>
          <cell r="D3619">
            <v>0.1</v>
          </cell>
          <cell r="E3619">
            <v>-0.1</v>
          </cell>
          <cell r="F3619">
            <v>0.05</v>
          </cell>
          <cell r="G3619">
            <v>-0.05</v>
          </cell>
          <cell r="H3619">
            <v>0.1</v>
          </cell>
          <cell r="I3619">
            <v>0</v>
          </cell>
          <cell r="J3619">
            <v>0.05</v>
          </cell>
          <cell r="K3619">
            <v>-0.05</v>
          </cell>
          <cell r="L3619">
            <v>0.1</v>
          </cell>
          <cell r="M3619">
            <v>-0.1</v>
          </cell>
          <cell r="N3619">
            <v>0.1</v>
          </cell>
          <cell r="O3619">
            <v>-0.1</v>
          </cell>
          <cell r="P3619">
            <v>0.05</v>
          </cell>
          <cell r="Q3619">
            <v>-0.05</v>
          </cell>
          <cell r="R3619">
            <v>0.2</v>
          </cell>
          <cell r="S3619">
            <v>-0.2</v>
          </cell>
          <cell r="T3619">
            <v>0.05</v>
          </cell>
          <cell r="U3619">
            <v>-0.05</v>
          </cell>
          <cell r="V3619">
            <v>0.05</v>
          </cell>
          <cell r="W3619">
            <v>-0.05</v>
          </cell>
          <cell r="X3619">
            <v>0.05</v>
          </cell>
          <cell r="Y3619">
            <v>-0.05</v>
          </cell>
          <cell r="Z3619">
            <v>0.05</v>
          </cell>
          <cell r="AA3619">
            <v>-0.05</v>
          </cell>
          <cell r="AB3619" t="str">
            <v>NIL</v>
          </cell>
          <cell r="AC3619" t="str">
            <v>NIL</v>
          </cell>
          <cell r="AD3619" t="str">
            <v>NIL</v>
          </cell>
          <cell r="AE3619" t="str">
            <v>NIL</v>
          </cell>
          <cell r="AF3619" t="str">
            <v>NIL</v>
          </cell>
          <cell r="AG3619" t="str">
            <v>NIL</v>
          </cell>
        </row>
        <row r="3620">
          <cell r="A3620" t="str">
            <v>22-097A-C</v>
          </cell>
          <cell r="B3620">
            <v>0.2</v>
          </cell>
          <cell r="C3620">
            <v>-0.2</v>
          </cell>
          <cell r="D3620">
            <v>0.1</v>
          </cell>
          <cell r="E3620">
            <v>-0.1</v>
          </cell>
          <cell r="F3620">
            <v>0.05</v>
          </cell>
          <cell r="G3620">
            <v>-0.05</v>
          </cell>
          <cell r="H3620">
            <v>0.1</v>
          </cell>
          <cell r="I3620">
            <v>0</v>
          </cell>
          <cell r="J3620">
            <v>0.05</v>
          </cell>
          <cell r="K3620">
            <v>-0.05</v>
          </cell>
          <cell r="L3620">
            <v>0.1</v>
          </cell>
          <cell r="M3620">
            <v>-0.1</v>
          </cell>
          <cell r="N3620">
            <v>0.1</v>
          </cell>
          <cell r="O3620">
            <v>-0.1</v>
          </cell>
          <cell r="P3620">
            <v>0.05</v>
          </cell>
          <cell r="Q3620">
            <v>-0.05</v>
          </cell>
          <cell r="R3620">
            <v>0.2</v>
          </cell>
          <cell r="S3620">
            <v>-0.2</v>
          </cell>
          <cell r="T3620">
            <v>0.05</v>
          </cell>
          <cell r="U3620">
            <v>-0.05</v>
          </cell>
          <cell r="V3620">
            <v>0.03</v>
          </cell>
          <cell r="W3620">
            <v>-0.03</v>
          </cell>
          <cell r="X3620">
            <v>0.03</v>
          </cell>
          <cell r="Y3620">
            <v>-0.03</v>
          </cell>
          <cell r="Z3620">
            <v>0.03</v>
          </cell>
          <cell r="AA3620">
            <v>-0.03</v>
          </cell>
          <cell r="AB3620" t="str">
            <v>NIL</v>
          </cell>
          <cell r="AC3620" t="str">
            <v>NIL</v>
          </cell>
          <cell r="AD3620" t="str">
            <v>NIL</v>
          </cell>
          <cell r="AE3620" t="str">
            <v>NIL</v>
          </cell>
          <cell r="AF3620" t="str">
            <v>NIL</v>
          </cell>
          <cell r="AG3620" t="str">
            <v>NIL</v>
          </cell>
        </row>
        <row r="3621">
          <cell r="A3621" t="str">
            <v>22-098</v>
          </cell>
          <cell r="B3621">
            <v>0.2</v>
          </cell>
          <cell r="C3621">
            <v>-0.2</v>
          </cell>
          <cell r="D3621">
            <v>0.1</v>
          </cell>
          <cell r="E3621">
            <v>-0.1</v>
          </cell>
          <cell r="F3621">
            <v>0.05</v>
          </cell>
          <cell r="G3621">
            <v>-0.05</v>
          </cell>
          <cell r="H3621">
            <v>0.1</v>
          </cell>
          <cell r="I3621">
            <v>0</v>
          </cell>
          <cell r="J3621">
            <v>0.1</v>
          </cell>
          <cell r="K3621">
            <v>-0.1</v>
          </cell>
          <cell r="L3621">
            <v>0.05</v>
          </cell>
          <cell r="M3621">
            <v>-0.05</v>
          </cell>
          <cell r="N3621">
            <v>0.1</v>
          </cell>
          <cell r="O3621">
            <v>-0.1</v>
          </cell>
          <cell r="P3621">
            <v>0.05</v>
          </cell>
          <cell r="Q3621">
            <v>-0.05</v>
          </cell>
          <cell r="R3621">
            <v>0.2</v>
          </cell>
          <cell r="S3621">
            <v>-0.2</v>
          </cell>
          <cell r="T3621">
            <v>0.05</v>
          </cell>
          <cell r="U3621">
            <v>-0.05</v>
          </cell>
          <cell r="V3621">
            <v>0.1</v>
          </cell>
          <cell r="W3621">
            <v>-0.1</v>
          </cell>
          <cell r="X3621">
            <v>0.1</v>
          </cell>
          <cell r="Y3621">
            <v>-0.1</v>
          </cell>
          <cell r="Z3621">
            <v>0.1</v>
          </cell>
          <cell r="AA3621">
            <v>-0.1</v>
          </cell>
          <cell r="AB3621" t="str">
            <v>NIL</v>
          </cell>
          <cell r="AC3621" t="str">
            <v>NIL</v>
          </cell>
          <cell r="AD3621" t="str">
            <v>NIL</v>
          </cell>
          <cell r="AE3621" t="str">
            <v>NIL</v>
          </cell>
          <cell r="AF3621" t="str">
            <v>NIL</v>
          </cell>
          <cell r="AG3621" t="str">
            <v>NIL</v>
          </cell>
        </row>
        <row r="3622">
          <cell r="A3622" t="str">
            <v>22-098A</v>
          </cell>
          <cell r="B3622">
            <v>0.3</v>
          </cell>
          <cell r="C3622">
            <v>-0.3</v>
          </cell>
          <cell r="D3622">
            <v>0.1</v>
          </cell>
          <cell r="E3622">
            <v>-0.1</v>
          </cell>
          <cell r="F3622">
            <v>0.1</v>
          </cell>
          <cell r="G3622">
            <v>-0.1</v>
          </cell>
          <cell r="H3622">
            <v>0.1</v>
          </cell>
          <cell r="I3622">
            <v>0</v>
          </cell>
          <cell r="J3622">
            <v>0.1</v>
          </cell>
          <cell r="K3622">
            <v>-0.1</v>
          </cell>
          <cell r="L3622">
            <v>0.1</v>
          </cell>
          <cell r="M3622">
            <v>-0.1</v>
          </cell>
          <cell r="N3622">
            <v>0.1</v>
          </cell>
          <cell r="O3622">
            <v>-0.1</v>
          </cell>
          <cell r="P3622">
            <v>0.1</v>
          </cell>
          <cell r="Q3622">
            <v>-0.1</v>
          </cell>
          <cell r="R3622">
            <v>0.2</v>
          </cell>
          <cell r="S3622">
            <v>-0.2</v>
          </cell>
          <cell r="T3622">
            <v>0.05</v>
          </cell>
          <cell r="U3622">
            <v>-0.05</v>
          </cell>
          <cell r="V3622">
            <v>0.05</v>
          </cell>
          <cell r="W3622">
            <v>-0.05</v>
          </cell>
          <cell r="X3622">
            <v>0.05</v>
          </cell>
          <cell r="Y3622">
            <v>-0.05</v>
          </cell>
          <cell r="Z3622">
            <v>0.05</v>
          </cell>
          <cell r="AA3622">
            <v>-0.05</v>
          </cell>
          <cell r="AB3622" t="str">
            <v>NIL</v>
          </cell>
          <cell r="AC3622" t="str">
            <v>NIL</v>
          </cell>
          <cell r="AD3622" t="str">
            <v>NIL</v>
          </cell>
          <cell r="AE3622" t="str">
            <v>NIL</v>
          </cell>
          <cell r="AF3622" t="str">
            <v>NIL</v>
          </cell>
          <cell r="AG3622" t="str">
            <v>NIL</v>
          </cell>
        </row>
        <row r="3623">
          <cell r="A3623" t="str">
            <v>22-098A-W</v>
          </cell>
          <cell r="B3623">
            <v>0.3</v>
          </cell>
          <cell r="C3623">
            <v>-0.3</v>
          </cell>
          <cell r="D3623">
            <v>0.1</v>
          </cell>
          <cell r="E3623">
            <v>-0.1</v>
          </cell>
          <cell r="F3623">
            <v>0.1</v>
          </cell>
          <cell r="G3623">
            <v>-0.1</v>
          </cell>
          <cell r="H3623">
            <v>0.1</v>
          </cell>
          <cell r="I3623">
            <v>0</v>
          </cell>
          <cell r="J3623">
            <v>0.1</v>
          </cell>
          <cell r="K3623">
            <v>-0.1</v>
          </cell>
          <cell r="L3623">
            <v>0.1</v>
          </cell>
          <cell r="M3623">
            <v>-0.1</v>
          </cell>
          <cell r="N3623">
            <v>0.1</v>
          </cell>
          <cell r="O3623">
            <v>-0.1</v>
          </cell>
          <cell r="P3623">
            <v>0.1</v>
          </cell>
          <cell r="Q3623">
            <v>-0.1</v>
          </cell>
          <cell r="R3623">
            <v>0.2</v>
          </cell>
          <cell r="S3623">
            <v>-0.2</v>
          </cell>
          <cell r="T3623">
            <v>0.05</v>
          </cell>
          <cell r="U3623">
            <v>-0.05</v>
          </cell>
          <cell r="V3623">
            <v>0.05</v>
          </cell>
          <cell r="W3623">
            <v>-0.05</v>
          </cell>
          <cell r="X3623">
            <v>0.05</v>
          </cell>
          <cell r="Y3623">
            <v>-0.05</v>
          </cell>
          <cell r="Z3623">
            <v>0.05</v>
          </cell>
          <cell r="AA3623">
            <v>-0.05</v>
          </cell>
          <cell r="AB3623" t="str">
            <v>NIL</v>
          </cell>
          <cell r="AC3623" t="str">
            <v>NIL</v>
          </cell>
          <cell r="AD3623" t="str">
            <v>NIL</v>
          </cell>
          <cell r="AE3623" t="str">
            <v>NIL</v>
          </cell>
          <cell r="AF3623" t="str">
            <v>NIL</v>
          </cell>
          <cell r="AG3623" t="str">
            <v>NIL</v>
          </cell>
        </row>
        <row r="3624">
          <cell r="A3624" t="str">
            <v>22-099</v>
          </cell>
          <cell r="B3624">
            <v>0.2</v>
          </cell>
          <cell r="C3624">
            <v>-0.2</v>
          </cell>
          <cell r="D3624">
            <v>0.1</v>
          </cell>
          <cell r="E3624">
            <v>-0.1</v>
          </cell>
          <cell r="F3624">
            <v>0.05</v>
          </cell>
          <cell r="G3624">
            <v>-0.05</v>
          </cell>
          <cell r="H3624">
            <v>0.1</v>
          </cell>
          <cell r="I3624">
            <v>0</v>
          </cell>
          <cell r="J3624">
            <v>0.1</v>
          </cell>
          <cell r="K3624">
            <v>-0.1</v>
          </cell>
          <cell r="L3624">
            <v>0.05</v>
          </cell>
          <cell r="M3624">
            <v>-0.05</v>
          </cell>
          <cell r="N3624">
            <v>0.1</v>
          </cell>
          <cell r="O3624">
            <v>-0.1</v>
          </cell>
          <cell r="P3624">
            <v>0.05</v>
          </cell>
          <cell r="Q3624">
            <v>-0.05</v>
          </cell>
          <cell r="R3624">
            <v>0.2</v>
          </cell>
          <cell r="S3624">
            <v>-0.2</v>
          </cell>
          <cell r="T3624">
            <v>0.05</v>
          </cell>
          <cell r="U3624">
            <v>-0.05</v>
          </cell>
          <cell r="V3624">
            <v>0.1</v>
          </cell>
          <cell r="W3624">
            <v>-0.1</v>
          </cell>
          <cell r="X3624">
            <v>0.1</v>
          </cell>
          <cell r="Y3624">
            <v>-0.1</v>
          </cell>
          <cell r="Z3624">
            <v>0.1</v>
          </cell>
          <cell r="AA3624">
            <v>-0.1</v>
          </cell>
          <cell r="AB3624" t="str">
            <v>NIL</v>
          </cell>
          <cell r="AC3624" t="str">
            <v>NIL</v>
          </cell>
          <cell r="AD3624" t="str">
            <v>NIL</v>
          </cell>
          <cell r="AE3624" t="str">
            <v>NIL</v>
          </cell>
          <cell r="AF3624" t="str">
            <v>NIL</v>
          </cell>
          <cell r="AG3624" t="str">
            <v>NIL</v>
          </cell>
        </row>
        <row r="3625">
          <cell r="A3625" t="str">
            <v>22-099-1</v>
          </cell>
          <cell r="B3625">
            <v>0.2</v>
          </cell>
          <cell r="C3625">
            <v>-0.2</v>
          </cell>
          <cell r="D3625">
            <v>0.1</v>
          </cell>
          <cell r="E3625">
            <v>-0.1</v>
          </cell>
          <cell r="F3625">
            <v>0.05</v>
          </cell>
          <cell r="G3625">
            <v>-0.05</v>
          </cell>
          <cell r="H3625">
            <v>0.1</v>
          </cell>
          <cell r="I3625">
            <v>0</v>
          </cell>
          <cell r="J3625">
            <v>0.1</v>
          </cell>
          <cell r="K3625">
            <v>-0.1</v>
          </cell>
          <cell r="L3625">
            <v>0.05</v>
          </cell>
          <cell r="M3625">
            <v>-0.05</v>
          </cell>
          <cell r="N3625">
            <v>0.1</v>
          </cell>
          <cell r="O3625">
            <v>-0.1</v>
          </cell>
          <cell r="P3625">
            <v>0.05</v>
          </cell>
          <cell r="Q3625">
            <v>-0.05</v>
          </cell>
          <cell r="R3625">
            <v>0.2</v>
          </cell>
          <cell r="S3625">
            <v>-0.2</v>
          </cell>
          <cell r="T3625">
            <v>0.05</v>
          </cell>
          <cell r="U3625">
            <v>-0.05</v>
          </cell>
          <cell r="V3625">
            <v>0.1</v>
          </cell>
          <cell r="W3625">
            <v>-0.1</v>
          </cell>
          <cell r="X3625">
            <v>0.1</v>
          </cell>
          <cell r="Y3625">
            <v>-0.1</v>
          </cell>
          <cell r="Z3625">
            <v>0.1</v>
          </cell>
          <cell r="AA3625">
            <v>-0.1</v>
          </cell>
          <cell r="AB3625" t="str">
            <v>NIL</v>
          </cell>
          <cell r="AC3625" t="str">
            <v>NIL</v>
          </cell>
          <cell r="AD3625" t="str">
            <v>NIL</v>
          </cell>
          <cell r="AE3625" t="str">
            <v>NIL</v>
          </cell>
          <cell r="AF3625" t="str">
            <v>NIL</v>
          </cell>
          <cell r="AG3625" t="str">
            <v>NIL</v>
          </cell>
        </row>
        <row r="3626">
          <cell r="A3626" t="str">
            <v>22-099-1C</v>
          </cell>
          <cell r="B3626">
            <v>0.2</v>
          </cell>
          <cell r="C3626">
            <v>-0.2</v>
          </cell>
          <cell r="D3626">
            <v>0.1</v>
          </cell>
          <cell r="E3626">
            <v>-0.1</v>
          </cell>
          <cell r="F3626">
            <v>0.05</v>
          </cell>
          <cell r="G3626">
            <v>-0.05</v>
          </cell>
          <cell r="H3626">
            <v>0.1</v>
          </cell>
          <cell r="I3626">
            <v>0</v>
          </cell>
          <cell r="J3626">
            <v>0.1</v>
          </cell>
          <cell r="K3626">
            <v>-0.1</v>
          </cell>
          <cell r="L3626">
            <v>0.05</v>
          </cell>
          <cell r="M3626">
            <v>-0.05</v>
          </cell>
          <cell r="N3626">
            <v>0.1</v>
          </cell>
          <cell r="O3626">
            <v>-0.1</v>
          </cell>
          <cell r="P3626">
            <v>0.05</v>
          </cell>
          <cell r="Q3626">
            <v>-0.05</v>
          </cell>
          <cell r="R3626">
            <v>0.2</v>
          </cell>
          <cell r="S3626">
            <v>-0.2</v>
          </cell>
          <cell r="T3626">
            <v>0.05</v>
          </cell>
          <cell r="U3626">
            <v>-0.05</v>
          </cell>
          <cell r="V3626">
            <v>0.1</v>
          </cell>
          <cell r="W3626">
            <v>-0.1</v>
          </cell>
          <cell r="X3626">
            <v>0.1</v>
          </cell>
          <cell r="Y3626">
            <v>-0.1</v>
          </cell>
          <cell r="Z3626">
            <v>0.1</v>
          </cell>
          <cell r="AA3626">
            <v>-0.1</v>
          </cell>
          <cell r="AB3626" t="str">
            <v>NIL</v>
          </cell>
          <cell r="AC3626" t="str">
            <v>NIL</v>
          </cell>
          <cell r="AD3626" t="str">
            <v>NIL</v>
          </cell>
          <cell r="AE3626" t="str">
            <v>NIL</v>
          </cell>
          <cell r="AF3626" t="str">
            <v>NIL</v>
          </cell>
          <cell r="AG3626" t="str">
            <v>NIL</v>
          </cell>
        </row>
        <row r="3627">
          <cell r="A3627" t="str">
            <v>22-099A</v>
          </cell>
          <cell r="B3627">
            <v>0.3</v>
          </cell>
          <cell r="C3627">
            <v>-0.3</v>
          </cell>
          <cell r="D3627">
            <v>0.1</v>
          </cell>
          <cell r="E3627">
            <v>-0.1</v>
          </cell>
          <cell r="F3627">
            <v>0.1</v>
          </cell>
          <cell r="G3627">
            <v>-0.1</v>
          </cell>
          <cell r="H3627">
            <v>0.1</v>
          </cell>
          <cell r="I3627">
            <v>0</v>
          </cell>
          <cell r="J3627">
            <v>0.1</v>
          </cell>
          <cell r="K3627">
            <v>-0.1</v>
          </cell>
          <cell r="L3627">
            <v>0.1</v>
          </cell>
          <cell r="M3627">
            <v>-0.1</v>
          </cell>
          <cell r="N3627">
            <v>0.1</v>
          </cell>
          <cell r="O3627">
            <v>-0.1</v>
          </cell>
          <cell r="P3627">
            <v>0.1</v>
          </cell>
          <cell r="Q3627">
            <v>-0.1</v>
          </cell>
          <cell r="R3627">
            <v>0.2</v>
          </cell>
          <cell r="S3627">
            <v>-0.2</v>
          </cell>
          <cell r="T3627">
            <v>0.05</v>
          </cell>
          <cell r="U3627">
            <v>-0.05</v>
          </cell>
          <cell r="V3627">
            <v>0.1</v>
          </cell>
          <cell r="W3627">
            <v>-0.1</v>
          </cell>
          <cell r="X3627">
            <v>0.1</v>
          </cell>
          <cell r="Y3627">
            <v>-0.1</v>
          </cell>
          <cell r="Z3627">
            <v>0.05</v>
          </cell>
          <cell r="AA3627">
            <v>-0.05</v>
          </cell>
          <cell r="AB3627" t="str">
            <v>NIL</v>
          </cell>
          <cell r="AC3627" t="str">
            <v>NIL</v>
          </cell>
          <cell r="AD3627" t="str">
            <v>NIL</v>
          </cell>
          <cell r="AE3627" t="str">
            <v>NIL</v>
          </cell>
          <cell r="AF3627" t="str">
            <v>NIL</v>
          </cell>
          <cell r="AG3627" t="str">
            <v>NIL</v>
          </cell>
        </row>
        <row r="3628">
          <cell r="A3628" t="str">
            <v>22-100</v>
          </cell>
          <cell r="B3628">
            <v>0.2</v>
          </cell>
          <cell r="C3628">
            <v>-0.2</v>
          </cell>
          <cell r="D3628">
            <v>0.1</v>
          </cell>
          <cell r="E3628">
            <v>-0.1</v>
          </cell>
          <cell r="F3628">
            <v>0.05</v>
          </cell>
          <cell r="G3628">
            <v>-0.05</v>
          </cell>
          <cell r="H3628">
            <v>0.1</v>
          </cell>
          <cell r="I3628">
            <v>0</v>
          </cell>
          <cell r="J3628">
            <v>0.1</v>
          </cell>
          <cell r="K3628">
            <v>-0.1</v>
          </cell>
          <cell r="L3628">
            <v>0.05</v>
          </cell>
          <cell r="M3628">
            <v>-0.05</v>
          </cell>
          <cell r="N3628">
            <v>0.1</v>
          </cell>
          <cell r="O3628">
            <v>-0.1</v>
          </cell>
          <cell r="P3628">
            <v>0.05</v>
          </cell>
          <cell r="Q3628">
            <v>-0.05</v>
          </cell>
          <cell r="R3628">
            <v>0.2</v>
          </cell>
          <cell r="S3628">
            <v>-0.2</v>
          </cell>
          <cell r="T3628">
            <v>0.05</v>
          </cell>
          <cell r="U3628">
            <v>-0.05</v>
          </cell>
          <cell r="V3628">
            <v>0.1</v>
          </cell>
          <cell r="W3628">
            <v>-0.1</v>
          </cell>
          <cell r="X3628">
            <v>0.1</v>
          </cell>
          <cell r="Y3628">
            <v>-0.1</v>
          </cell>
          <cell r="Z3628">
            <v>0.1</v>
          </cell>
          <cell r="AA3628">
            <v>-0.1</v>
          </cell>
          <cell r="AB3628" t="str">
            <v>NIL</v>
          </cell>
          <cell r="AC3628" t="str">
            <v>NIL</v>
          </cell>
          <cell r="AD3628" t="str">
            <v>NIL</v>
          </cell>
          <cell r="AE3628" t="str">
            <v>NIL</v>
          </cell>
          <cell r="AF3628" t="str">
            <v>NIL</v>
          </cell>
          <cell r="AG3628" t="str">
            <v>NIL</v>
          </cell>
        </row>
        <row r="3629">
          <cell r="A3629" t="str">
            <v>22-100A</v>
          </cell>
          <cell r="B3629">
            <v>0.3</v>
          </cell>
          <cell r="C3629">
            <v>-0.3</v>
          </cell>
          <cell r="D3629">
            <v>0.1</v>
          </cell>
          <cell r="E3629">
            <v>-0.1</v>
          </cell>
          <cell r="F3629">
            <v>0.1</v>
          </cell>
          <cell r="G3629">
            <v>-0.1</v>
          </cell>
          <cell r="H3629">
            <v>0.1</v>
          </cell>
          <cell r="I3629">
            <v>0</v>
          </cell>
          <cell r="J3629">
            <v>0.1</v>
          </cell>
          <cell r="K3629">
            <v>-0.1</v>
          </cell>
          <cell r="L3629">
            <v>0.1</v>
          </cell>
          <cell r="M3629">
            <v>-0.1</v>
          </cell>
          <cell r="N3629">
            <v>0.1</v>
          </cell>
          <cell r="O3629">
            <v>-0.1</v>
          </cell>
          <cell r="P3629">
            <v>0.1</v>
          </cell>
          <cell r="Q3629">
            <v>-0.1</v>
          </cell>
          <cell r="R3629">
            <v>0.2</v>
          </cell>
          <cell r="S3629">
            <v>-0.2</v>
          </cell>
          <cell r="T3629">
            <v>0.05</v>
          </cell>
          <cell r="U3629">
            <v>-0.05</v>
          </cell>
          <cell r="V3629">
            <v>0.05</v>
          </cell>
          <cell r="W3629">
            <v>-0.05</v>
          </cell>
          <cell r="X3629">
            <v>0.05</v>
          </cell>
          <cell r="Y3629">
            <v>-0.05</v>
          </cell>
          <cell r="Z3629">
            <v>0.05</v>
          </cell>
          <cell r="AA3629">
            <v>-0.05</v>
          </cell>
          <cell r="AB3629" t="str">
            <v>NIL</v>
          </cell>
          <cell r="AC3629" t="str">
            <v>NIL</v>
          </cell>
          <cell r="AD3629" t="str">
            <v>NIL</v>
          </cell>
          <cell r="AE3629" t="str">
            <v>NIL</v>
          </cell>
          <cell r="AF3629" t="str">
            <v>NIL</v>
          </cell>
          <cell r="AG3629" t="str">
            <v>NIL</v>
          </cell>
        </row>
        <row r="3630">
          <cell r="A3630" t="str">
            <v>22-100A-C</v>
          </cell>
          <cell r="B3630">
            <v>0.3</v>
          </cell>
          <cell r="C3630">
            <v>-0.3</v>
          </cell>
          <cell r="D3630">
            <v>0.1</v>
          </cell>
          <cell r="E3630">
            <v>-0.1</v>
          </cell>
          <cell r="F3630">
            <v>0.1</v>
          </cell>
          <cell r="G3630">
            <v>-0.1</v>
          </cell>
          <cell r="H3630">
            <v>0.1</v>
          </cell>
          <cell r="I3630">
            <v>0</v>
          </cell>
          <cell r="J3630">
            <v>0.1</v>
          </cell>
          <cell r="K3630">
            <v>-0.1</v>
          </cell>
          <cell r="L3630">
            <v>0.1</v>
          </cell>
          <cell r="M3630">
            <v>-0.1</v>
          </cell>
          <cell r="N3630">
            <v>0.1</v>
          </cell>
          <cell r="O3630">
            <v>-0.1</v>
          </cell>
          <cell r="P3630">
            <v>0.1</v>
          </cell>
          <cell r="Q3630">
            <v>-0.1</v>
          </cell>
          <cell r="R3630">
            <v>0.2</v>
          </cell>
          <cell r="S3630">
            <v>-0.2</v>
          </cell>
          <cell r="T3630">
            <v>0.05</v>
          </cell>
          <cell r="U3630">
            <v>-0.05</v>
          </cell>
          <cell r="V3630">
            <v>0.05</v>
          </cell>
          <cell r="W3630">
            <v>-0.05</v>
          </cell>
          <cell r="X3630">
            <v>0.05</v>
          </cell>
          <cell r="Y3630">
            <v>-0.05</v>
          </cell>
          <cell r="Z3630">
            <v>0.05</v>
          </cell>
          <cell r="AA3630">
            <v>-0.05</v>
          </cell>
          <cell r="AB3630" t="str">
            <v>NIL</v>
          </cell>
          <cell r="AC3630" t="str">
            <v>NIL</v>
          </cell>
          <cell r="AD3630" t="str">
            <v>NIL</v>
          </cell>
          <cell r="AE3630" t="str">
            <v>NIL</v>
          </cell>
          <cell r="AF3630" t="str">
            <v>NIL</v>
          </cell>
          <cell r="AG3630" t="str">
            <v>NIL</v>
          </cell>
        </row>
        <row r="3631">
          <cell r="A3631" t="str">
            <v>22-101</v>
          </cell>
          <cell r="B3631">
            <v>0.2</v>
          </cell>
          <cell r="C3631">
            <v>-0.2</v>
          </cell>
          <cell r="D3631">
            <v>0.1</v>
          </cell>
          <cell r="E3631">
            <v>-0.1</v>
          </cell>
          <cell r="F3631">
            <v>0.05</v>
          </cell>
          <cell r="G3631">
            <v>-0.05</v>
          </cell>
          <cell r="H3631">
            <v>0.1</v>
          </cell>
          <cell r="I3631">
            <v>0</v>
          </cell>
          <cell r="J3631">
            <v>0.1</v>
          </cell>
          <cell r="K3631">
            <v>-0.1</v>
          </cell>
          <cell r="L3631">
            <v>0.05</v>
          </cell>
          <cell r="M3631">
            <v>-0.05</v>
          </cell>
          <cell r="N3631">
            <v>0.1</v>
          </cell>
          <cell r="O3631">
            <v>-0.1</v>
          </cell>
          <cell r="P3631">
            <v>0.05</v>
          </cell>
          <cell r="Q3631">
            <v>-0.05</v>
          </cell>
          <cell r="R3631">
            <v>0.2</v>
          </cell>
          <cell r="S3631">
            <v>-0.2</v>
          </cell>
          <cell r="T3631">
            <v>0.05</v>
          </cell>
          <cell r="U3631">
            <v>-0.05</v>
          </cell>
          <cell r="V3631">
            <v>0.1</v>
          </cell>
          <cell r="W3631">
            <v>-0.1</v>
          </cell>
          <cell r="X3631">
            <v>0.1</v>
          </cell>
          <cell r="Y3631">
            <v>-0.1</v>
          </cell>
          <cell r="Z3631">
            <v>0.1</v>
          </cell>
          <cell r="AA3631">
            <v>-0.1</v>
          </cell>
          <cell r="AB3631" t="str">
            <v>NIL</v>
          </cell>
          <cell r="AC3631" t="str">
            <v>NIL</v>
          </cell>
          <cell r="AD3631" t="str">
            <v>NIL</v>
          </cell>
          <cell r="AE3631" t="str">
            <v>NIL</v>
          </cell>
          <cell r="AF3631" t="str">
            <v>NIL</v>
          </cell>
          <cell r="AG3631" t="str">
            <v>NIL</v>
          </cell>
        </row>
        <row r="3632">
          <cell r="A3632" t="str">
            <v>22-101A</v>
          </cell>
          <cell r="B3632">
            <v>0.2</v>
          </cell>
          <cell r="C3632">
            <v>-0.2</v>
          </cell>
          <cell r="D3632">
            <v>0.1</v>
          </cell>
          <cell r="E3632">
            <v>-0.1</v>
          </cell>
          <cell r="F3632">
            <v>0.05</v>
          </cell>
          <cell r="G3632">
            <v>-0.05</v>
          </cell>
          <cell r="H3632">
            <v>0.1</v>
          </cell>
          <cell r="I3632">
            <v>0</v>
          </cell>
          <cell r="J3632">
            <v>0.05</v>
          </cell>
          <cell r="K3632">
            <v>-0.05</v>
          </cell>
          <cell r="L3632">
            <v>0.1</v>
          </cell>
          <cell r="M3632">
            <v>-0.1</v>
          </cell>
          <cell r="N3632">
            <v>0.1</v>
          </cell>
          <cell r="O3632">
            <v>-0.1</v>
          </cell>
          <cell r="P3632">
            <v>0.05</v>
          </cell>
          <cell r="Q3632">
            <v>-0.05</v>
          </cell>
          <cell r="R3632">
            <v>0.2</v>
          </cell>
          <cell r="S3632">
            <v>-0.2</v>
          </cell>
          <cell r="T3632">
            <v>0.05</v>
          </cell>
          <cell r="U3632">
            <v>-0.05</v>
          </cell>
          <cell r="V3632">
            <v>0.05</v>
          </cell>
          <cell r="W3632">
            <v>-0.05</v>
          </cell>
          <cell r="X3632">
            <v>0.05</v>
          </cell>
          <cell r="Y3632">
            <v>-0.05</v>
          </cell>
          <cell r="Z3632">
            <v>0.05</v>
          </cell>
          <cell r="AA3632">
            <v>-0.05</v>
          </cell>
          <cell r="AB3632" t="str">
            <v>NIL</v>
          </cell>
          <cell r="AC3632" t="str">
            <v>NIL</v>
          </cell>
          <cell r="AD3632" t="str">
            <v>NIL</v>
          </cell>
          <cell r="AE3632" t="str">
            <v>NIL</v>
          </cell>
          <cell r="AF3632" t="str">
            <v>NIL</v>
          </cell>
          <cell r="AG3632" t="str">
            <v>NIL</v>
          </cell>
        </row>
        <row r="3633">
          <cell r="A3633" t="str">
            <v>22-102</v>
          </cell>
          <cell r="B3633">
            <v>0.2</v>
          </cell>
          <cell r="C3633">
            <v>-0.2</v>
          </cell>
          <cell r="D3633">
            <v>0.1</v>
          </cell>
          <cell r="E3633">
            <v>-0.1</v>
          </cell>
          <cell r="F3633">
            <v>0.05</v>
          </cell>
          <cell r="G3633">
            <v>-0.05</v>
          </cell>
          <cell r="H3633">
            <v>0.1</v>
          </cell>
          <cell r="I3633">
            <v>0</v>
          </cell>
          <cell r="J3633">
            <v>0.1</v>
          </cell>
          <cell r="K3633">
            <v>-0.1</v>
          </cell>
          <cell r="L3633">
            <v>0.05</v>
          </cell>
          <cell r="M3633">
            <v>-0.05</v>
          </cell>
          <cell r="N3633">
            <v>0.1</v>
          </cell>
          <cell r="O3633">
            <v>-0.1</v>
          </cell>
          <cell r="P3633">
            <v>0.05</v>
          </cell>
          <cell r="Q3633">
            <v>-0.05</v>
          </cell>
          <cell r="R3633">
            <v>0.2</v>
          </cell>
          <cell r="S3633">
            <v>-0.2</v>
          </cell>
          <cell r="T3633">
            <v>0.05</v>
          </cell>
          <cell r="U3633">
            <v>-0.05</v>
          </cell>
          <cell r="V3633">
            <v>0.1</v>
          </cell>
          <cell r="W3633">
            <v>-0.1</v>
          </cell>
          <cell r="X3633">
            <v>0.1</v>
          </cell>
          <cell r="Y3633">
            <v>-0.1</v>
          </cell>
          <cell r="Z3633">
            <v>0.1</v>
          </cell>
          <cell r="AA3633">
            <v>-0.1</v>
          </cell>
          <cell r="AB3633" t="str">
            <v>NIL</v>
          </cell>
          <cell r="AC3633" t="str">
            <v>NIL</v>
          </cell>
          <cell r="AD3633" t="str">
            <v>NIL</v>
          </cell>
          <cell r="AE3633" t="str">
            <v>NIL</v>
          </cell>
          <cell r="AF3633" t="str">
            <v>NIL</v>
          </cell>
          <cell r="AG3633" t="str">
            <v>NIL</v>
          </cell>
        </row>
        <row r="3634">
          <cell r="A3634" t="str">
            <v>22-102AN</v>
          </cell>
          <cell r="B3634">
            <v>0.2</v>
          </cell>
          <cell r="C3634">
            <v>-0.2</v>
          </cell>
          <cell r="D3634">
            <v>0.1</v>
          </cell>
          <cell r="E3634">
            <v>-0.1</v>
          </cell>
          <cell r="F3634">
            <v>0.05</v>
          </cell>
          <cell r="G3634">
            <v>-0.05</v>
          </cell>
          <cell r="H3634">
            <v>0.1</v>
          </cell>
          <cell r="I3634">
            <v>0</v>
          </cell>
          <cell r="J3634" t="str">
            <v>NIL</v>
          </cell>
          <cell r="K3634" t="str">
            <v>NIL</v>
          </cell>
          <cell r="L3634">
            <v>0.1</v>
          </cell>
          <cell r="M3634">
            <v>-0.1</v>
          </cell>
          <cell r="N3634">
            <v>0.1</v>
          </cell>
          <cell r="O3634">
            <v>-0.1</v>
          </cell>
          <cell r="P3634">
            <v>0.05</v>
          </cell>
          <cell r="Q3634">
            <v>-0.05</v>
          </cell>
          <cell r="R3634">
            <v>0.2</v>
          </cell>
          <cell r="S3634">
            <v>-0.2</v>
          </cell>
          <cell r="T3634">
            <v>0.05</v>
          </cell>
          <cell r="U3634">
            <v>-0.05</v>
          </cell>
          <cell r="V3634">
            <v>0.05</v>
          </cell>
          <cell r="W3634">
            <v>-0.05</v>
          </cell>
          <cell r="X3634">
            <v>0.05</v>
          </cell>
          <cell r="Y3634">
            <v>-0.05</v>
          </cell>
          <cell r="Z3634">
            <v>0.05</v>
          </cell>
          <cell r="AA3634">
            <v>-0.05</v>
          </cell>
          <cell r="AB3634" t="str">
            <v>NIL</v>
          </cell>
          <cell r="AC3634" t="str">
            <v>NIL</v>
          </cell>
          <cell r="AD3634" t="str">
            <v>NIL</v>
          </cell>
          <cell r="AE3634" t="str">
            <v>NIL</v>
          </cell>
          <cell r="AF3634" t="str">
            <v>NIL</v>
          </cell>
          <cell r="AG3634" t="str">
            <v>NIL</v>
          </cell>
        </row>
        <row r="3635">
          <cell r="A3635" t="str">
            <v>22-103</v>
          </cell>
          <cell r="B3635">
            <v>0.2</v>
          </cell>
          <cell r="C3635">
            <v>-0.2</v>
          </cell>
          <cell r="D3635">
            <v>0.1</v>
          </cell>
          <cell r="E3635">
            <v>-0.1</v>
          </cell>
          <cell r="F3635">
            <v>0.05</v>
          </cell>
          <cell r="G3635">
            <v>-0.05</v>
          </cell>
          <cell r="H3635">
            <v>0.05</v>
          </cell>
          <cell r="I3635">
            <v>-0.05</v>
          </cell>
          <cell r="J3635">
            <v>0.1</v>
          </cell>
          <cell r="K3635">
            <v>-0.1</v>
          </cell>
          <cell r="L3635">
            <v>0.05</v>
          </cell>
          <cell r="M3635">
            <v>-0.05</v>
          </cell>
          <cell r="N3635">
            <v>0.1</v>
          </cell>
          <cell r="O3635">
            <v>-0.1</v>
          </cell>
          <cell r="P3635">
            <v>0.05</v>
          </cell>
          <cell r="Q3635">
            <v>-0.05</v>
          </cell>
          <cell r="R3635">
            <v>0.2</v>
          </cell>
          <cell r="S3635">
            <v>-0.2</v>
          </cell>
          <cell r="T3635">
            <v>0.05</v>
          </cell>
          <cell r="U3635">
            <v>-0.05</v>
          </cell>
          <cell r="V3635">
            <v>0.1</v>
          </cell>
          <cell r="W3635">
            <v>-0.1</v>
          </cell>
          <cell r="X3635">
            <v>0.1</v>
          </cell>
          <cell r="Y3635">
            <v>-0.1</v>
          </cell>
          <cell r="Z3635">
            <v>0.1</v>
          </cell>
          <cell r="AA3635">
            <v>-0.1</v>
          </cell>
          <cell r="AB3635" t="str">
            <v>NIL</v>
          </cell>
          <cell r="AC3635" t="str">
            <v>NIL</v>
          </cell>
          <cell r="AD3635" t="str">
            <v>NIL</v>
          </cell>
          <cell r="AE3635" t="str">
            <v>NIL</v>
          </cell>
          <cell r="AF3635" t="str">
            <v>NIL</v>
          </cell>
          <cell r="AG3635" t="str">
            <v>NIL</v>
          </cell>
        </row>
        <row r="3636">
          <cell r="A3636" t="str">
            <v>22-103A</v>
          </cell>
          <cell r="B3636">
            <v>0.3</v>
          </cell>
          <cell r="C3636">
            <v>-0.1</v>
          </cell>
          <cell r="D3636">
            <v>0.1</v>
          </cell>
          <cell r="E3636">
            <v>-0.1</v>
          </cell>
          <cell r="F3636">
            <v>0.05</v>
          </cell>
          <cell r="G3636">
            <v>-0.05</v>
          </cell>
          <cell r="H3636">
            <v>0.1</v>
          </cell>
          <cell r="I3636">
            <v>0</v>
          </cell>
          <cell r="J3636">
            <v>0.1</v>
          </cell>
          <cell r="K3636">
            <v>-0.1</v>
          </cell>
          <cell r="L3636">
            <v>0.1</v>
          </cell>
          <cell r="M3636">
            <v>-0.1</v>
          </cell>
          <cell r="N3636">
            <v>0.1</v>
          </cell>
          <cell r="O3636">
            <v>-0.1</v>
          </cell>
          <cell r="P3636">
            <v>0.05</v>
          </cell>
          <cell r="Q3636">
            <v>-0.05</v>
          </cell>
          <cell r="R3636">
            <v>0.2</v>
          </cell>
          <cell r="S3636">
            <v>-0.2</v>
          </cell>
          <cell r="T3636">
            <v>0.05</v>
          </cell>
          <cell r="U3636">
            <v>-0.05</v>
          </cell>
          <cell r="V3636">
            <v>0.05</v>
          </cell>
          <cell r="W3636">
            <v>-0.05</v>
          </cell>
          <cell r="X3636">
            <v>0.05</v>
          </cell>
          <cell r="Y3636">
            <v>-0.05</v>
          </cell>
          <cell r="Z3636">
            <v>0.05</v>
          </cell>
          <cell r="AA3636">
            <v>-0.05</v>
          </cell>
          <cell r="AB3636" t="str">
            <v>NIL</v>
          </cell>
          <cell r="AC3636" t="str">
            <v>NIL</v>
          </cell>
          <cell r="AD3636" t="str">
            <v>NIL</v>
          </cell>
          <cell r="AE3636" t="str">
            <v>NIL</v>
          </cell>
          <cell r="AF3636" t="str">
            <v>NIL</v>
          </cell>
          <cell r="AG3636" t="str">
            <v>NIL</v>
          </cell>
        </row>
        <row r="3637">
          <cell r="A3637" t="str">
            <v>22-104</v>
          </cell>
          <cell r="B3637">
            <v>0.2</v>
          </cell>
          <cell r="C3637">
            <v>-0.2</v>
          </cell>
          <cell r="D3637">
            <v>0.1</v>
          </cell>
          <cell r="E3637">
            <v>-0.1</v>
          </cell>
          <cell r="F3637">
            <v>0.05</v>
          </cell>
          <cell r="G3637">
            <v>-0.05</v>
          </cell>
          <cell r="H3637">
            <v>0.1</v>
          </cell>
          <cell r="I3637">
            <v>0</v>
          </cell>
          <cell r="J3637">
            <v>0.1</v>
          </cell>
          <cell r="K3637">
            <v>-0.1</v>
          </cell>
          <cell r="L3637">
            <v>0.05</v>
          </cell>
          <cell r="M3637">
            <v>-0.05</v>
          </cell>
          <cell r="N3637">
            <v>0.1</v>
          </cell>
          <cell r="O3637">
            <v>-0.1</v>
          </cell>
          <cell r="P3637">
            <v>0.05</v>
          </cell>
          <cell r="Q3637">
            <v>-0.05</v>
          </cell>
          <cell r="R3637">
            <v>0.2</v>
          </cell>
          <cell r="S3637">
            <v>-0.2</v>
          </cell>
          <cell r="T3637">
            <v>0.05</v>
          </cell>
          <cell r="U3637">
            <v>-0.05</v>
          </cell>
          <cell r="V3637">
            <v>0.1</v>
          </cell>
          <cell r="W3637">
            <v>-0.1</v>
          </cell>
          <cell r="X3637">
            <v>0.1</v>
          </cell>
          <cell r="Y3637">
            <v>-0.1</v>
          </cell>
          <cell r="Z3637">
            <v>0.1</v>
          </cell>
          <cell r="AA3637">
            <v>-0.1</v>
          </cell>
          <cell r="AB3637" t="str">
            <v>NIL</v>
          </cell>
          <cell r="AC3637" t="str">
            <v>NIL</v>
          </cell>
          <cell r="AD3637" t="str">
            <v>NIL</v>
          </cell>
          <cell r="AE3637" t="str">
            <v>NIL</v>
          </cell>
          <cell r="AF3637" t="str">
            <v>NIL</v>
          </cell>
          <cell r="AG3637" t="str">
            <v>NIL</v>
          </cell>
        </row>
        <row r="3638">
          <cell r="A3638" t="str">
            <v>22-104A-C</v>
          </cell>
          <cell r="B3638">
            <v>0.2</v>
          </cell>
          <cell r="C3638">
            <v>-0.2</v>
          </cell>
          <cell r="D3638">
            <v>0.1</v>
          </cell>
          <cell r="E3638">
            <v>-0.1</v>
          </cell>
          <cell r="F3638">
            <v>0.05</v>
          </cell>
          <cell r="G3638">
            <v>-0.05</v>
          </cell>
          <cell r="H3638">
            <v>0.1</v>
          </cell>
          <cell r="I3638">
            <v>0</v>
          </cell>
          <cell r="J3638">
            <v>0.1</v>
          </cell>
          <cell r="K3638">
            <v>-0.1</v>
          </cell>
          <cell r="L3638">
            <v>0.1</v>
          </cell>
          <cell r="M3638">
            <v>-0.1</v>
          </cell>
          <cell r="N3638">
            <v>0.1</v>
          </cell>
          <cell r="O3638">
            <v>-0.1</v>
          </cell>
          <cell r="P3638">
            <v>0.05</v>
          </cell>
          <cell r="Q3638">
            <v>-0.05</v>
          </cell>
          <cell r="R3638">
            <v>0.2</v>
          </cell>
          <cell r="S3638">
            <v>-0.2</v>
          </cell>
          <cell r="T3638">
            <v>0.05</v>
          </cell>
          <cell r="U3638">
            <v>-0.05</v>
          </cell>
          <cell r="V3638">
            <v>0.05</v>
          </cell>
          <cell r="W3638">
            <v>-0.05</v>
          </cell>
          <cell r="X3638">
            <v>0.05</v>
          </cell>
          <cell r="Y3638">
            <v>-0.05</v>
          </cell>
          <cell r="Z3638">
            <v>0.05</v>
          </cell>
          <cell r="AA3638">
            <v>-0.05</v>
          </cell>
          <cell r="AB3638" t="str">
            <v>NIL</v>
          </cell>
          <cell r="AC3638" t="str">
            <v>NIL</v>
          </cell>
          <cell r="AD3638" t="str">
            <v>NIL</v>
          </cell>
          <cell r="AE3638" t="str">
            <v>NIL</v>
          </cell>
          <cell r="AF3638" t="str">
            <v>NIL</v>
          </cell>
          <cell r="AG3638" t="str">
            <v>NIL</v>
          </cell>
        </row>
        <row r="3639">
          <cell r="A3639" t="str">
            <v>22-105A-C</v>
          </cell>
          <cell r="B3639">
            <v>0.2</v>
          </cell>
          <cell r="C3639">
            <v>-0.2</v>
          </cell>
          <cell r="D3639">
            <v>0.1</v>
          </cell>
          <cell r="E3639">
            <v>-0.1</v>
          </cell>
          <cell r="F3639">
            <v>0.05</v>
          </cell>
          <cell r="G3639">
            <v>-0.05</v>
          </cell>
          <cell r="H3639">
            <v>0.1</v>
          </cell>
          <cell r="I3639">
            <v>0</v>
          </cell>
          <cell r="J3639">
            <v>0.1</v>
          </cell>
          <cell r="K3639">
            <v>-0.1</v>
          </cell>
          <cell r="L3639">
            <v>0.1</v>
          </cell>
          <cell r="M3639">
            <v>-0.1</v>
          </cell>
          <cell r="N3639">
            <v>0.1</v>
          </cell>
          <cell r="O3639">
            <v>-0.1</v>
          </cell>
          <cell r="P3639">
            <v>0.05</v>
          </cell>
          <cell r="Q3639">
            <v>-0.05</v>
          </cell>
          <cell r="R3639">
            <v>0.2</v>
          </cell>
          <cell r="S3639">
            <v>-0.2</v>
          </cell>
          <cell r="T3639">
            <v>0.05</v>
          </cell>
          <cell r="U3639">
            <v>-0.05</v>
          </cell>
          <cell r="V3639">
            <v>0.05</v>
          </cell>
          <cell r="W3639">
            <v>-0.05</v>
          </cell>
          <cell r="X3639">
            <v>0.05</v>
          </cell>
          <cell r="Y3639">
            <v>-0.05</v>
          </cell>
          <cell r="Z3639">
            <v>0.05</v>
          </cell>
          <cell r="AA3639">
            <v>-0.05</v>
          </cell>
          <cell r="AB3639" t="str">
            <v>NIL</v>
          </cell>
          <cell r="AC3639" t="str">
            <v>NIL</v>
          </cell>
          <cell r="AD3639" t="str">
            <v>NIL</v>
          </cell>
          <cell r="AE3639" t="str">
            <v>NIL</v>
          </cell>
          <cell r="AF3639" t="str">
            <v>NIL</v>
          </cell>
          <cell r="AG3639" t="str">
            <v>NIL</v>
          </cell>
        </row>
        <row r="3640">
          <cell r="A3640" t="str">
            <v>22-106</v>
          </cell>
          <cell r="B3640">
            <v>0.2</v>
          </cell>
          <cell r="C3640">
            <v>-0.2</v>
          </cell>
          <cell r="D3640">
            <v>0.1</v>
          </cell>
          <cell r="E3640">
            <v>-0.1</v>
          </cell>
          <cell r="F3640">
            <v>0.05</v>
          </cell>
          <cell r="G3640">
            <v>-0.05</v>
          </cell>
          <cell r="H3640">
            <v>0.1</v>
          </cell>
          <cell r="I3640">
            <v>0</v>
          </cell>
          <cell r="J3640">
            <v>0.1</v>
          </cell>
          <cell r="K3640">
            <v>-0.1</v>
          </cell>
          <cell r="L3640">
            <v>0.05</v>
          </cell>
          <cell r="M3640">
            <v>-0.05</v>
          </cell>
          <cell r="N3640">
            <v>0.1</v>
          </cell>
          <cell r="O3640">
            <v>-0.1</v>
          </cell>
          <cell r="P3640">
            <v>0.05</v>
          </cell>
          <cell r="Q3640">
            <v>-0.05</v>
          </cell>
          <cell r="R3640">
            <v>0.2</v>
          </cell>
          <cell r="S3640">
            <v>-0.2</v>
          </cell>
          <cell r="T3640">
            <v>0.05</v>
          </cell>
          <cell r="U3640">
            <v>-0.05</v>
          </cell>
          <cell r="V3640">
            <v>0.1</v>
          </cell>
          <cell r="W3640">
            <v>-0.1</v>
          </cell>
          <cell r="X3640">
            <v>0.1</v>
          </cell>
          <cell r="Y3640">
            <v>-0.1</v>
          </cell>
          <cell r="Z3640">
            <v>0.1</v>
          </cell>
          <cell r="AA3640">
            <v>-0.1</v>
          </cell>
          <cell r="AB3640" t="str">
            <v>NIL</v>
          </cell>
          <cell r="AC3640" t="str">
            <v>NIL</v>
          </cell>
          <cell r="AD3640">
            <v>0.1</v>
          </cell>
          <cell r="AE3640">
            <v>-0.1</v>
          </cell>
          <cell r="AF3640">
            <v>0.1</v>
          </cell>
          <cell r="AG3640">
            <v>-0.1</v>
          </cell>
        </row>
        <row r="3641">
          <cell r="A3641" t="str">
            <v>22-106A</v>
          </cell>
          <cell r="B3641">
            <v>0.3</v>
          </cell>
          <cell r="C3641">
            <v>-0.1</v>
          </cell>
          <cell r="D3641">
            <v>0.1</v>
          </cell>
          <cell r="E3641">
            <v>-0.1</v>
          </cell>
          <cell r="F3641">
            <v>0.05</v>
          </cell>
          <cell r="G3641">
            <v>-0.05</v>
          </cell>
          <cell r="H3641">
            <v>0.1</v>
          </cell>
          <cell r="I3641">
            <v>0</v>
          </cell>
          <cell r="J3641">
            <v>0.1</v>
          </cell>
          <cell r="K3641">
            <v>0</v>
          </cell>
          <cell r="L3641">
            <v>0.1</v>
          </cell>
          <cell r="M3641">
            <v>-0.1</v>
          </cell>
          <cell r="N3641">
            <v>0.1</v>
          </cell>
          <cell r="O3641">
            <v>-0.1</v>
          </cell>
          <cell r="P3641">
            <v>0.05</v>
          </cell>
          <cell r="Q3641">
            <v>-0.05</v>
          </cell>
          <cell r="R3641">
            <v>0.2</v>
          </cell>
          <cell r="S3641">
            <v>-0.2</v>
          </cell>
          <cell r="T3641">
            <v>0.05</v>
          </cell>
          <cell r="U3641">
            <v>-0.05</v>
          </cell>
          <cell r="V3641">
            <v>0.1</v>
          </cell>
          <cell r="W3641">
            <v>-0.1</v>
          </cell>
          <cell r="X3641">
            <v>0.1</v>
          </cell>
          <cell r="Y3641">
            <v>-0.1</v>
          </cell>
          <cell r="Z3641">
            <v>0.1</v>
          </cell>
          <cell r="AA3641">
            <v>-0.1</v>
          </cell>
          <cell r="AB3641" t="str">
            <v>NIL</v>
          </cell>
          <cell r="AC3641" t="str">
            <v>NIL</v>
          </cell>
          <cell r="AD3641" t="str">
            <v>NIL</v>
          </cell>
          <cell r="AE3641" t="str">
            <v>NIL</v>
          </cell>
          <cell r="AF3641" t="str">
            <v>NIL</v>
          </cell>
          <cell r="AG3641" t="str">
            <v>NIL</v>
          </cell>
        </row>
        <row r="3642">
          <cell r="A3642" t="str">
            <v>22-107</v>
          </cell>
          <cell r="B3642">
            <v>0.2</v>
          </cell>
          <cell r="C3642">
            <v>-0.2</v>
          </cell>
          <cell r="D3642">
            <v>0.1</v>
          </cell>
          <cell r="E3642">
            <v>-0.1</v>
          </cell>
          <cell r="F3642">
            <v>0.05</v>
          </cell>
          <cell r="G3642">
            <v>-0.05</v>
          </cell>
          <cell r="H3642">
            <v>0.1</v>
          </cell>
          <cell r="I3642">
            <v>0</v>
          </cell>
          <cell r="J3642">
            <v>0.1</v>
          </cell>
          <cell r="K3642">
            <v>-0.1</v>
          </cell>
          <cell r="L3642">
            <v>0.05</v>
          </cell>
          <cell r="M3642">
            <v>-0.05</v>
          </cell>
          <cell r="N3642">
            <v>0.1</v>
          </cell>
          <cell r="O3642">
            <v>-0.1</v>
          </cell>
          <cell r="P3642">
            <v>0.05</v>
          </cell>
          <cell r="Q3642">
            <v>-0.05</v>
          </cell>
          <cell r="R3642">
            <v>0.2</v>
          </cell>
          <cell r="S3642">
            <v>-0.2</v>
          </cell>
          <cell r="T3642">
            <v>0.05</v>
          </cell>
          <cell r="U3642">
            <v>-0.05</v>
          </cell>
          <cell r="V3642">
            <v>0.1</v>
          </cell>
          <cell r="W3642">
            <v>-0.1</v>
          </cell>
          <cell r="X3642">
            <v>0.1</v>
          </cell>
          <cell r="Y3642">
            <v>-0.1</v>
          </cell>
          <cell r="Z3642">
            <v>0.1</v>
          </cell>
          <cell r="AA3642">
            <v>-0.1</v>
          </cell>
          <cell r="AB3642" t="str">
            <v>NIL</v>
          </cell>
          <cell r="AC3642" t="str">
            <v>NIL</v>
          </cell>
          <cell r="AD3642" t="str">
            <v>NIL</v>
          </cell>
          <cell r="AE3642" t="str">
            <v>NIL</v>
          </cell>
          <cell r="AF3642" t="str">
            <v>NIL</v>
          </cell>
          <cell r="AG3642" t="str">
            <v>NIL</v>
          </cell>
        </row>
        <row r="3643">
          <cell r="A3643" t="str">
            <v>22-107AN</v>
          </cell>
          <cell r="B3643">
            <v>0.2</v>
          </cell>
          <cell r="C3643">
            <v>-0.2</v>
          </cell>
          <cell r="D3643">
            <v>0.1</v>
          </cell>
          <cell r="E3643">
            <v>-0.1</v>
          </cell>
          <cell r="F3643">
            <v>0.1</v>
          </cell>
          <cell r="G3643">
            <v>-0.1</v>
          </cell>
          <cell r="H3643">
            <v>0.1</v>
          </cell>
          <cell r="I3643">
            <v>0</v>
          </cell>
          <cell r="J3643" t="str">
            <v>NIL</v>
          </cell>
          <cell r="K3643" t="str">
            <v>NIL</v>
          </cell>
          <cell r="L3643">
            <v>0.1</v>
          </cell>
          <cell r="M3643">
            <v>-0.1</v>
          </cell>
          <cell r="N3643">
            <v>0.1</v>
          </cell>
          <cell r="O3643">
            <v>-0.1</v>
          </cell>
          <cell r="P3643">
            <v>0.05</v>
          </cell>
          <cell r="Q3643">
            <v>-0.05</v>
          </cell>
          <cell r="R3643">
            <v>0.2</v>
          </cell>
          <cell r="S3643">
            <v>-0.2</v>
          </cell>
          <cell r="T3643">
            <v>0.05</v>
          </cell>
          <cell r="U3643">
            <v>-0.05</v>
          </cell>
          <cell r="V3643">
            <v>0.05</v>
          </cell>
          <cell r="W3643">
            <v>-0.05</v>
          </cell>
          <cell r="X3643">
            <v>0.05</v>
          </cell>
          <cell r="Y3643">
            <v>-0.05</v>
          </cell>
          <cell r="Z3643">
            <v>0.05</v>
          </cell>
          <cell r="AA3643">
            <v>-0.05</v>
          </cell>
          <cell r="AB3643">
            <v>0.05</v>
          </cell>
          <cell r="AC3643">
            <v>-0.05</v>
          </cell>
          <cell r="AD3643" t="str">
            <v>NIL</v>
          </cell>
          <cell r="AE3643" t="str">
            <v>NIL</v>
          </cell>
          <cell r="AF3643" t="str">
            <v>NIL</v>
          </cell>
          <cell r="AG3643" t="str">
            <v>NIL</v>
          </cell>
        </row>
        <row r="3644">
          <cell r="A3644" t="str">
            <v>22-108</v>
          </cell>
          <cell r="B3644">
            <v>0.2</v>
          </cell>
          <cell r="C3644">
            <v>-0.2</v>
          </cell>
          <cell r="D3644">
            <v>0.1</v>
          </cell>
          <cell r="E3644">
            <v>-0.1</v>
          </cell>
          <cell r="F3644">
            <v>0.05</v>
          </cell>
          <cell r="G3644">
            <v>-0.05</v>
          </cell>
          <cell r="H3644">
            <v>0.1</v>
          </cell>
          <cell r="I3644">
            <v>0</v>
          </cell>
          <cell r="J3644">
            <v>0.1</v>
          </cell>
          <cell r="K3644">
            <v>-0.1</v>
          </cell>
          <cell r="L3644">
            <v>0.05</v>
          </cell>
          <cell r="M3644">
            <v>-0.05</v>
          </cell>
          <cell r="N3644">
            <v>0.1</v>
          </cell>
          <cell r="O3644">
            <v>-0.1</v>
          </cell>
          <cell r="P3644">
            <v>0.05</v>
          </cell>
          <cell r="Q3644">
            <v>-0.05</v>
          </cell>
          <cell r="R3644">
            <v>0.2</v>
          </cell>
          <cell r="S3644">
            <v>-0.2</v>
          </cell>
          <cell r="T3644">
            <v>0.05</v>
          </cell>
          <cell r="U3644">
            <v>-0.05</v>
          </cell>
          <cell r="V3644">
            <v>0.1</v>
          </cell>
          <cell r="W3644">
            <v>-0.1</v>
          </cell>
          <cell r="X3644">
            <v>0.1</v>
          </cell>
          <cell r="Y3644">
            <v>-0.1</v>
          </cell>
          <cell r="Z3644">
            <v>0.1</v>
          </cell>
          <cell r="AA3644">
            <v>-0.1</v>
          </cell>
          <cell r="AB3644" t="str">
            <v>NIL</v>
          </cell>
          <cell r="AC3644" t="str">
            <v>NIL</v>
          </cell>
          <cell r="AD3644" t="str">
            <v>NIL</v>
          </cell>
          <cell r="AE3644" t="str">
            <v>NIL</v>
          </cell>
          <cell r="AF3644" t="str">
            <v>NIL</v>
          </cell>
          <cell r="AG3644" t="str">
            <v>NIL</v>
          </cell>
        </row>
        <row r="3645">
          <cell r="A3645" t="str">
            <v>22-108-1</v>
          </cell>
          <cell r="B3645">
            <v>0.2</v>
          </cell>
          <cell r="C3645">
            <v>-0.2</v>
          </cell>
          <cell r="D3645">
            <v>0.1</v>
          </cell>
          <cell r="E3645">
            <v>-0.1</v>
          </cell>
          <cell r="F3645">
            <v>0.05</v>
          </cell>
          <cell r="G3645">
            <v>-0.05</v>
          </cell>
          <cell r="H3645">
            <v>0.1</v>
          </cell>
          <cell r="I3645">
            <v>0</v>
          </cell>
          <cell r="J3645">
            <v>0.1</v>
          </cell>
          <cell r="K3645">
            <v>-0.1</v>
          </cell>
          <cell r="L3645">
            <v>0.05</v>
          </cell>
          <cell r="M3645">
            <v>-0.05</v>
          </cell>
          <cell r="N3645">
            <v>0.1</v>
          </cell>
          <cell r="O3645">
            <v>-0.1</v>
          </cell>
          <cell r="P3645">
            <v>0.05</v>
          </cell>
          <cell r="Q3645">
            <v>-0.05</v>
          </cell>
          <cell r="R3645">
            <v>0.2</v>
          </cell>
          <cell r="S3645">
            <v>-0.2</v>
          </cell>
          <cell r="T3645">
            <v>0.05</v>
          </cell>
          <cell r="U3645">
            <v>-0.05</v>
          </cell>
          <cell r="V3645">
            <v>0.1</v>
          </cell>
          <cell r="W3645">
            <v>-0.1</v>
          </cell>
          <cell r="X3645">
            <v>0.1</v>
          </cell>
          <cell r="Y3645">
            <v>-0.1</v>
          </cell>
          <cell r="Z3645">
            <v>0.1</v>
          </cell>
          <cell r="AA3645">
            <v>-0.1</v>
          </cell>
          <cell r="AB3645" t="str">
            <v>NIL</v>
          </cell>
          <cell r="AC3645" t="str">
            <v>NIL</v>
          </cell>
          <cell r="AD3645" t="str">
            <v>NIL</v>
          </cell>
          <cell r="AE3645" t="str">
            <v>NIL</v>
          </cell>
          <cell r="AF3645" t="str">
            <v>NIL</v>
          </cell>
          <cell r="AG3645" t="str">
            <v>NIL</v>
          </cell>
        </row>
        <row r="3646">
          <cell r="A3646" t="str">
            <v>22-108-1C</v>
          </cell>
          <cell r="B3646">
            <v>0.2</v>
          </cell>
          <cell r="C3646">
            <v>-0.2</v>
          </cell>
          <cell r="D3646">
            <v>0.1</v>
          </cell>
          <cell r="E3646">
            <v>-0.1</v>
          </cell>
          <cell r="F3646">
            <v>0.05</v>
          </cell>
          <cell r="G3646">
            <v>-0.05</v>
          </cell>
          <cell r="H3646">
            <v>0.1</v>
          </cell>
          <cell r="I3646">
            <v>0</v>
          </cell>
          <cell r="J3646">
            <v>0.1</v>
          </cell>
          <cell r="K3646">
            <v>-0.1</v>
          </cell>
          <cell r="L3646">
            <v>0.05</v>
          </cell>
          <cell r="M3646">
            <v>-0.05</v>
          </cell>
          <cell r="N3646">
            <v>0.1</v>
          </cell>
          <cell r="O3646">
            <v>-0.1</v>
          </cell>
          <cell r="P3646">
            <v>0.05</v>
          </cell>
          <cell r="Q3646">
            <v>-0.05</v>
          </cell>
          <cell r="R3646">
            <v>0.2</v>
          </cell>
          <cell r="S3646">
            <v>-0.2</v>
          </cell>
          <cell r="T3646">
            <v>0.05</v>
          </cell>
          <cell r="U3646">
            <v>-0.05</v>
          </cell>
          <cell r="V3646">
            <v>0.1</v>
          </cell>
          <cell r="W3646">
            <v>-0.1</v>
          </cell>
          <cell r="X3646">
            <v>0.1</v>
          </cell>
          <cell r="Y3646">
            <v>-0.1</v>
          </cell>
          <cell r="Z3646">
            <v>0.1</v>
          </cell>
          <cell r="AA3646">
            <v>-0.1</v>
          </cell>
          <cell r="AB3646" t="str">
            <v>NIL</v>
          </cell>
          <cell r="AC3646" t="str">
            <v>NIL</v>
          </cell>
          <cell r="AD3646" t="str">
            <v>NIL</v>
          </cell>
          <cell r="AE3646" t="str">
            <v>NIL</v>
          </cell>
          <cell r="AF3646" t="str">
            <v>NIL</v>
          </cell>
          <cell r="AG3646" t="str">
            <v>NIL</v>
          </cell>
        </row>
        <row r="3647">
          <cell r="A3647" t="str">
            <v>22-108AN</v>
          </cell>
          <cell r="B3647">
            <v>0.2</v>
          </cell>
          <cell r="C3647">
            <v>-0.2</v>
          </cell>
          <cell r="D3647">
            <v>0.1</v>
          </cell>
          <cell r="E3647">
            <v>-0.1</v>
          </cell>
          <cell r="F3647">
            <v>0.1</v>
          </cell>
          <cell r="G3647">
            <v>-0.1</v>
          </cell>
          <cell r="H3647">
            <v>0.1</v>
          </cell>
          <cell r="I3647">
            <v>0</v>
          </cell>
          <cell r="J3647" t="str">
            <v>NIL</v>
          </cell>
          <cell r="K3647" t="str">
            <v>NIL</v>
          </cell>
          <cell r="L3647">
            <v>0.1</v>
          </cell>
          <cell r="M3647">
            <v>-0.1</v>
          </cell>
          <cell r="N3647">
            <v>0.1</v>
          </cell>
          <cell r="O3647">
            <v>-0.1</v>
          </cell>
          <cell r="P3647">
            <v>0.05</v>
          </cell>
          <cell r="Q3647">
            <v>-0.05</v>
          </cell>
          <cell r="R3647">
            <v>0.2</v>
          </cell>
          <cell r="S3647">
            <v>-0.2</v>
          </cell>
          <cell r="T3647">
            <v>0.05</v>
          </cell>
          <cell r="U3647">
            <v>-0.05</v>
          </cell>
          <cell r="V3647">
            <v>0.05</v>
          </cell>
          <cell r="W3647">
            <v>-0.05</v>
          </cell>
          <cell r="X3647">
            <v>0.05</v>
          </cell>
          <cell r="Y3647">
            <v>-0.05</v>
          </cell>
          <cell r="Z3647">
            <v>0.05</v>
          </cell>
          <cell r="AA3647">
            <v>-0.05</v>
          </cell>
          <cell r="AB3647" t="str">
            <v>NIL</v>
          </cell>
          <cell r="AC3647" t="str">
            <v>NIL</v>
          </cell>
          <cell r="AD3647">
            <v>0.05</v>
          </cell>
          <cell r="AE3647">
            <v>-0.05</v>
          </cell>
          <cell r="AF3647" t="str">
            <v>NIL</v>
          </cell>
          <cell r="AG3647" t="str">
            <v>NIL</v>
          </cell>
        </row>
        <row r="3648">
          <cell r="A3648" t="str">
            <v>22-109</v>
          </cell>
          <cell r="B3648">
            <v>0.2</v>
          </cell>
          <cell r="C3648">
            <v>-0.2</v>
          </cell>
          <cell r="D3648">
            <v>0.1</v>
          </cell>
          <cell r="E3648">
            <v>-0.1</v>
          </cell>
          <cell r="F3648">
            <v>0.05</v>
          </cell>
          <cell r="G3648">
            <v>-0.05</v>
          </cell>
          <cell r="H3648">
            <v>0.1</v>
          </cell>
          <cell r="I3648">
            <v>0</v>
          </cell>
          <cell r="J3648">
            <v>0.1</v>
          </cell>
          <cell r="K3648">
            <v>-0.1</v>
          </cell>
          <cell r="L3648">
            <v>0.05</v>
          </cell>
          <cell r="M3648">
            <v>-0.05</v>
          </cell>
          <cell r="N3648">
            <v>0.1</v>
          </cell>
          <cell r="O3648">
            <v>-0.1</v>
          </cell>
          <cell r="P3648">
            <v>0.05</v>
          </cell>
          <cell r="Q3648">
            <v>-0.05</v>
          </cell>
          <cell r="R3648">
            <v>0.2</v>
          </cell>
          <cell r="S3648">
            <v>-0.2</v>
          </cell>
          <cell r="T3648">
            <v>0.05</v>
          </cell>
          <cell r="U3648">
            <v>-0.05</v>
          </cell>
          <cell r="V3648">
            <v>0.15</v>
          </cell>
          <cell r="W3648">
            <v>0</v>
          </cell>
          <cell r="X3648">
            <v>0.1</v>
          </cell>
          <cell r="Y3648">
            <v>0</v>
          </cell>
          <cell r="Z3648">
            <v>0.1</v>
          </cell>
          <cell r="AA3648">
            <v>-0.1</v>
          </cell>
          <cell r="AB3648" t="str">
            <v>NIL</v>
          </cell>
          <cell r="AC3648" t="str">
            <v>NIL</v>
          </cell>
          <cell r="AD3648" t="str">
            <v>NIL</v>
          </cell>
          <cell r="AE3648" t="str">
            <v>NIL</v>
          </cell>
          <cell r="AF3648" t="str">
            <v>NIL</v>
          </cell>
          <cell r="AG3648" t="str">
            <v>NIL</v>
          </cell>
        </row>
        <row r="3649">
          <cell r="A3649" t="str">
            <v>22-109A</v>
          </cell>
          <cell r="B3649">
            <v>0.3</v>
          </cell>
          <cell r="C3649">
            <v>-0.3</v>
          </cell>
          <cell r="D3649">
            <v>0.1</v>
          </cell>
          <cell r="E3649">
            <v>-0.1</v>
          </cell>
          <cell r="F3649">
            <v>0.1</v>
          </cell>
          <cell r="G3649">
            <v>-0.1</v>
          </cell>
          <cell r="H3649">
            <v>0.1</v>
          </cell>
          <cell r="I3649">
            <v>0</v>
          </cell>
          <cell r="J3649">
            <v>0.1</v>
          </cell>
          <cell r="K3649">
            <v>-0.1</v>
          </cell>
          <cell r="L3649">
            <v>0.1</v>
          </cell>
          <cell r="M3649">
            <v>-0.1</v>
          </cell>
          <cell r="N3649">
            <v>0.1</v>
          </cell>
          <cell r="O3649">
            <v>-0.1</v>
          </cell>
          <cell r="P3649">
            <v>0.1</v>
          </cell>
          <cell r="Q3649">
            <v>-0.1</v>
          </cell>
          <cell r="R3649">
            <v>0.2</v>
          </cell>
          <cell r="S3649">
            <v>-0.2</v>
          </cell>
          <cell r="T3649">
            <v>0.05</v>
          </cell>
          <cell r="U3649">
            <v>-0.05</v>
          </cell>
          <cell r="V3649">
            <v>0.05</v>
          </cell>
          <cell r="W3649">
            <v>-0.05</v>
          </cell>
          <cell r="X3649">
            <v>0.05</v>
          </cell>
          <cell r="Y3649">
            <v>-0.05</v>
          </cell>
          <cell r="Z3649">
            <v>0.05</v>
          </cell>
          <cell r="AA3649">
            <v>-0.05</v>
          </cell>
          <cell r="AB3649" t="str">
            <v>NIL</v>
          </cell>
          <cell r="AC3649" t="str">
            <v>NIL</v>
          </cell>
          <cell r="AD3649" t="str">
            <v>NIL</v>
          </cell>
          <cell r="AE3649" t="str">
            <v>NIL</v>
          </cell>
          <cell r="AF3649" t="str">
            <v>NIL</v>
          </cell>
          <cell r="AG3649" t="str">
            <v>NIL</v>
          </cell>
        </row>
        <row r="3650">
          <cell r="A3650" t="str">
            <v>22-109A-C</v>
          </cell>
          <cell r="B3650">
            <v>0.3</v>
          </cell>
          <cell r="C3650">
            <v>-0.3</v>
          </cell>
          <cell r="D3650">
            <v>0.1</v>
          </cell>
          <cell r="E3650">
            <v>-0.1</v>
          </cell>
          <cell r="F3650">
            <v>0.1</v>
          </cell>
          <cell r="G3650">
            <v>-0.1</v>
          </cell>
          <cell r="H3650">
            <v>0.1</v>
          </cell>
          <cell r="I3650">
            <v>0</v>
          </cell>
          <cell r="J3650">
            <v>0.1</v>
          </cell>
          <cell r="K3650">
            <v>-0.1</v>
          </cell>
          <cell r="L3650">
            <v>0.1</v>
          </cell>
          <cell r="M3650">
            <v>-0.1</v>
          </cell>
          <cell r="N3650">
            <v>0.1</v>
          </cell>
          <cell r="O3650">
            <v>-0.1</v>
          </cell>
          <cell r="P3650">
            <v>0.1</v>
          </cell>
          <cell r="Q3650">
            <v>-0.1</v>
          </cell>
          <cell r="R3650">
            <v>0.2</v>
          </cell>
          <cell r="S3650">
            <v>-0.2</v>
          </cell>
          <cell r="T3650">
            <v>0.05</v>
          </cell>
          <cell r="U3650">
            <v>-0.05</v>
          </cell>
          <cell r="V3650">
            <v>0.05</v>
          </cell>
          <cell r="W3650">
            <v>-0.05</v>
          </cell>
          <cell r="X3650">
            <v>0.05</v>
          </cell>
          <cell r="Y3650">
            <v>-0.05</v>
          </cell>
          <cell r="Z3650">
            <v>0.05</v>
          </cell>
          <cell r="AA3650">
            <v>-0.05</v>
          </cell>
          <cell r="AB3650" t="str">
            <v>NIL</v>
          </cell>
          <cell r="AC3650" t="str">
            <v>NIL</v>
          </cell>
          <cell r="AD3650" t="str">
            <v>NIL</v>
          </cell>
          <cell r="AE3650" t="str">
            <v>NIL</v>
          </cell>
          <cell r="AF3650" t="str">
            <v>NIL</v>
          </cell>
          <cell r="AG3650" t="str">
            <v>NIL</v>
          </cell>
        </row>
        <row r="3651">
          <cell r="A3651" t="str">
            <v>22-110AN</v>
          </cell>
          <cell r="B3651">
            <v>0.2</v>
          </cell>
          <cell r="C3651">
            <v>-0.2</v>
          </cell>
          <cell r="D3651">
            <v>0.1</v>
          </cell>
          <cell r="E3651">
            <v>-0.1</v>
          </cell>
          <cell r="F3651">
            <v>0.1</v>
          </cell>
          <cell r="G3651">
            <v>-0.1</v>
          </cell>
          <cell r="H3651">
            <v>0.1</v>
          </cell>
          <cell r="I3651">
            <v>0</v>
          </cell>
          <cell r="J3651" t="str">
            <v>NIL</v>
          </cell>
          <cell r="K3651" t="str">
            <v>NIL</v>
          </cell>
          <cell r="L3651">
            <v>0.1</v>
          </cell>
          <cell r="M3651">
            <v>-0.1</v>
          </cell>
          <cell r="N3651">
            <v>0.1</v>
          </cell>
          <cell r="O3651">
            <v>-0.1</v>
          </cell>
          <cell r="P3651">
            <v>0.05</v>
          </cell>
          <cell r="Q3651">
            <v>-0.05</v>
          </cell>
          <cell r="R3651">
            <v>0.2</v>
          </cell>
          <cell r="S3651">
            <v>-0.2</v>
          </cell>
          <cell r="T3651">
            <v>0.05</v>
          </cell>
          <cell r="U3651">
            <v>-0.05</v>
          </cell>
          <cell r="V3651">
            <v>0.05</v>
          </cell>
          <cell r="W3651">
            <v>-0.05</v>
          </cell>
          <cell r="X3651">
            <v>0.05</v>
          </cell>
          <cell r="Y3651">
            <v>-0.05</v>
          </cell>
          <cell r="Z3651">
            <v>0.05</v>
          </cell>
          <cell r="AA3651">
            <v>-0.05</v>
          </cell>
          <cell r="AB3651" t="str">
            <v>NIL</v>
          </cell>
          <cell r="AC3651" t="str">
            <v>NIL</v>
          </cell>
          <cell r="AD3651">
            <v>0.1</v>
          </cell>
          <cell r="AE3651">
            <v>-0.1</v>
          </cell>
          <cell r="AF3651" t="str">
            <v>NIL</v>
          </cell>
          <cell r="AG3651" t="str">
            <v>NIL</v>
          </cell>
        </row>
        <row r="3652">
          <cell r="A3652" t="str">
            <v>22-111AN</v>
          </cell>
          <cell r="B3652">
            <v>0.2</v>
          </cell>
          <cell r="C3652">
            <v>-0.2</v>
          </cell>
          <cell r="D3652">
            <v>0.1</v>
          </cell>
          <cell r="E3652">
            <v>-0.1</v>
          </cell>
          <cell r="F3652">
            <v>0.1</v>
          </cell>
          <cell r="G3652">
            <v>-0.1</v>
          </cell>
          <cell r="H3652">
            <v>0.1</v>
          </cell>
          <cell r="I3652">
            <v>0</v>
          </cell>
          <cell r="J3652" t="str">
            <v>NIL</v>
          </cell>
          <cell r="K3652" t="str">
            <v>NIL</v>
          </cell>
          <cell r="L3652">
            <v>0.1</v>
          </cell>
          <cell r="M3652">
            <v>-0.1</v>
          </cell>
          <cell r="N3652">
            <v>0.1</v>
          </cell>
          <cell r="O3652">
            <v>-0.1</v>
          </cell>
          <cell r="P3652">
            <v>0.05</v>
          </cell>
          <cell r="Q3652">
            <v>-0.05</v>
          </cell>
          <cell r="R3652">
            <v>0.2</v>
          </cell>
          <cell r="S3652">
            <v>-0.2</v>
          </cell>
          <cell r="T3652">
            <v>0.05</v>
          </cell>
          <cell r="U3652">
            <v>-0.05</v>
          </cell>
          <cell r="V3652">
            <v>0.05</v>
          </cell>
          <cell r="W3652">
            <v>-0.05</v>
          </cell>
          <cell r="X3652">
            <v>0.05</v>
          </cell>
          <cell r="Y3652">
            <v>-0.05</v>
          </cell>
          <cell r="Z3652">
            <v>0.05</v>
          </cell>
          <cell r="AA3652">
            <v>-0.05</v>
          </cell>
          <cell r="AB3652" t="str">
            <v>NIL</v>
          </cell>
          <cell r="AC3652" t="str">
            <v>NIL</v>
          </cell>
          <cell r="AD3652">
            <v>0.1</v>
          </cell>
          <cell r="AE3652">
            <v>-0.1</v>
          </cell>
          <cell r="AF3652" t="str">
            <v>NIL</v>
          </cell>
          <cell r="AG3652" t="str">
            <v>NIL</v>
          </cell>
        </row>
        <row r="3653">
          <cell r="A3653" t="str">
            <v>22-111</v>
          </cell>
          <cell r="B3653">
            <v>0.2</v>
          </cell>
          <cell r="C3653">
            <v>-0.2</v>
          </cell>
          <cell r="D3653">
            <v>0.1</v>
          </cell>
          <cell r="E3653">
            <v>-0.1</v>
          </cell>
          <cell r="F3653">
            <v>0.05</v>
          </cell>
          <cell r="G3653">
            <v>-0.05</v>
          </cell>
          <cell r="H3653">
            <v>0.1</v>
          </cell>
          <cell r="I3653">
            <v>0</v>
          </cell>
          <cell r="J3653">
            <v>0.1</v>
          </cell>
          <cell r="K3653">
            <v>-0.1</v>
          </cell>
          <cell r="L3653">
            <v>0.05</v>
          </cell>
          <cell r="M3653">
            <v>-0.05</v>
          </cell>
          <cell r="N3653">
            <v>0.1</v>
          </cell>
          <cell r="O3653">
            <v>-0.1</v>
          </cell>
          <cell r="P3653">
            <v>0.05</v>
          </cell>
          <cell r="Q3653">
            <v>-0.05</v>
          </cell>
          <cell r="R3653">
            <v>0.2</v>
          </cell>
          <cell r="S3653">
            <v>-0.2</v>
          </cell>
          <cell r="T3653">
            <v>0.05</v>
          </cell>
          <cell r="U3653">
            <v>-0.05</v>
          </cell>
          <cell r="V3653">
            <v>0.1</v>
          </cell>
          <cell r="W3653">
            <v>-0.1</v>
          </cell>
          <cell r="X3653">
            <v>0.1</v>
          </cell>
          <cell r="Y3653">
            <v>-0.1</v>
          </cell>
          <cell r="Z3653">
            <v>0.1</v>
          </cell>
          <cell r="AA3653">
            <v>-0.1</v>
          </cell>
          <cell r="AB3653" t="str">
            <v>NIL</v>
          </cell>
          <cell r="AC3653" t="str">
            <v>NIL</v>
          </cell>
          <cell r="AD3653" t="str">
            <v>NIL</v>
          </cell>
          <cell r="AE3653" t="str">
            <v>NIL</v>
          </cell>
          <cell r="AF3653" t="str">
            <v>NIL</v>
          </cell>
          <cell r="AG3653" t="str">
            <v>NIL</v>
          </cell>
        </row>
        <row r="3654">
          <cell r="A3654" t="str">
            <v>22-111-1</v>
          </cell>
          <cell r="B3654">
            <v>0.2</v>
          </cell>
          <cell r="C3654">
            <v>-0.2</v>
          </cell>
          <cell r="D3654">
            <v>0.1</v>
          </cell>
          <cell r="E3654">
            <v>-0.1</v>
          </cell>
          <cell r="F3654">
            <v>0.05</v>
          </cell>
          <cell r="G3654">
            <v>-0.05</v>
          </cell>
          <cell r="H3654">
            <v>0.1</v>
          </cell>
          <cell r="I3654">
            <v>0</v>
          </cell>
          <cell r="J3654">
            <v>0.1</v>
          </cell>
          <cell r="K3654">
            <v>-0.1</v>
          </cell>
          <cell r="L3654">
            <v>0.05</v>
          </cell>
          <cell r="M3654">
            <v>-0.05</v>
          </cell>
          <cell r="N3654">
            <v>0.1</v>
          </cell>
          <cell r="O3654">
            <v>-0.1</v>
          </cell>
          <cell r="P3654">
            <v>0.05</v>
          </cell>
          <cell r="Q3654">
            <v>-0.05</v>
          </cell>
          <cell r="R3654">
            <v>0.2</v>
          </cell>
          <cell r="S3654">
            <v>-0.2</v>
          </cell>
          <cell r="T3654">
            <v>0.05</v>
          </cell>
          <cell r="U3654">
            <v>-0.05</v>
          </cell>
          <cell r="V3654">
            <v>0.1</v>
          </cell>
          <cell r="W3654">
            <v>-0.1</v>
          </cell>
          <cell r="X3654">
            <v>0.1</v>
          </cell>
          <cell r="Y3654">
            <v>-0.1</v>
          </cell>
          <cell r="Z3654">
            <v>0.1</v>
          </cell>
          <cell r="AA3654">
            <v>-0.1</v>
          </cell>
          <cell r="AB3654" t="str">
            <v>NIL</v>
          </cell>
          <cell r="AC3654" t="str">
            <v>NIL</v>
          </cell>
          <cell r="AD3654" t="str">
            <v>NIL</v>
          </cell>
          <cell r="AE3654" t="str">
            <v>NIL</v>
          </cell>
          <cell r="AF3654" t="str">
            <v>NIL</v>
          </cell>
          <cell r="AG3654" t="str">
            <v>NIL</v>
          </cell>
        </row>
        <row r="3655">
          <cell r="A3655" t="str">
            <v>22-111-2</v>
          </cell>
          <cell r="B3655">
            <v>0.2</v>
          </cell>
          <cell r="C3655">
            <v>-0.2</v>
          </cell>
          <cell r="D3655">
            <v>0.1</v>
          </cell>
          <cell r="E3655">
            <v>-0.1</v>
          </cell>
          <cell r="F3655">
            <v>0.05</v>
          </cell>
          <cell r="G3655">
            <v>-0.05</v>
          </cell>
          <cell r="H3655">
            <v>0.1</v>
          </cell>
          <cell r="I3655">
            <v>0</v>
          </cell>
          <cell r="J3655">
            <v>0.1</v>
          </cell>
          <cell r="K3655">
            <v>-0.1</v>
          </cell>
          <cell r="L3655">
            <v>0.05</v>
          </cell>
          <cell r="M3655">
            <v>-0.05</v>
          </cell>
          <cell r="N3655">
            <v>0.1</v>
          </cell>
          <cell r="O3655">
            <v>-0.1</v>
          </cell>
          <cell r="P3655">
            <v>0.05</v>
          </cell>
          <cell r="Q3655">
            <v>-0.05</v>
          </cell>
          <cell r="R3655">
            <v>0.2</v>
          </cell>
          <cell r="S3655">
            <v>-0.2</v>
          </cell>
          <cell r="T3655">
            <v>0.05</v>
          </cell>
          <cell r="U3655">
            <v>-0.05</v>
          </cell>
          <cell r="V3655">
            <v>0.1</v>
          </cell>
          <cell r="W3655">
            <v>-0.1</v>
          </cell>
          <cell r="X3655">
            <v>0.1</v>
          </cell>
          <cell r="Y3655">
            <v>-0.1</v>
          </cell>
          <cell r="Z3655">
            <v>0.1</v>
          </cell>
          <cell r="AA3655">
            <v>-0.1</v>
          </cell>
          <cell r="AB3655" t="str">
            <v>NIL</v>
          </cell>
          <cell r="AC3655" t="str">
            <v>NIL</v>
          </cell>
          <cell r="AD3655" t="str">
            <v>NIL</v>
          </cell>
          <cell r="AE3655" t="str">
            <v>NIL</v>
          </cell>
          <cell r="AF3655" t="str">
            <v>NIL</v>
          </cell>
          <cell r="AG3655" t="str">
            <v>NIL</v>
          </cell>
        </row>
        <row r="3656">
          <cell r="A3656" t="str">
            <v>22-111-3</v>
          </cell>
          <cell r="B3656">
            <v>0.2</v>
          </cell>
          <cell r="C3656">
            <v>-0.2</v>
          </cell>
          <cell r="D3656">
            <v>0.1</v>
          </cell>
          <cell r="E3656">
            <v>-0.1</v>
          </cell>
          <cell r="F3656">
            <v>0.05</v>
          </cell>
          <cell r="G3656">
            <v>-0.05</v>
          </cell>
          <cell r="H3656">
            <v>0.1</v>
          </cell>
          <cell r="I3656">
            <v>0</v>
          </cell>
          <cell r="J3656">
            <v>0.1</v>
          </cell>
          <cell r="K3656">
            <v>-0.1</v>
          </cell>
          <cell r="L3656">
            <v>0.05</v>
          </cell>
          <cell r="M3656">
            <v>-0.05</v>
          </cell>
          <cell r="N3656">
            <v>0.1</v>
          </cell>
          <cell r="O3656">
            <v>-0.1</v>
          </cell>
          <cell r="P3656">
            <v>0.05</v>
          </cell>
          <cell r="Q3656">
            <v>-0.05</v>
          </cell>
          <cell r="R3656">
            <v>0.2</v>
          </cell>
          <cell r="S3656">
            <v>-0.2</v>
          </cell>
          <cell r="T3656">
            <v>0.05</v>
          </cell>
          <cell r="U3656">
            <v>-0.05</v>
          </cell>
          <cell r="V3656">
            <v>0.1</v>
          </cell>
          <cell r="W3656">
            <v>-0.1</v>
          </cell>
          <cell r="X3656">
            <v>0.1</v>
          </cell>
          <cell r="Y3656">
            <v>-0.1</v>
          </cell>
          <cell r="Z3656">
            <v>0.1</v>
          </cell>
          <cell r="AA3656">
            <v>-0.1</v>
          </cell>
          <cell r="AB3656" t="str">
            <v>NIL</v>
          </cell>
          <cell r="AC3656" t="str">
            <v>NIL</v>
          </cell>
          <cell r="AD3656" t="str">
            <v>NIL</v>
          </cell>
          <cell r="AE3656" t="str">
            <v>NIL</v>
          </cell>
          <cell r="AF3656" t="str">
            <v>NIL</v>
          </cell>
          <cell r="AG3656" t="str">
            <v>NIL</v>
          </cell>
        </row>
        <row r="3657">
          <cell r="A3657" t="str">
            <v>22-111-4</v>
          </cell>
          <cell r="B3657">
            <v>0.2</v>
          </cell>
          <cell r="C3657">
            <v>-0.2</v>
          </cell>
          <cell r="D3657">
            <v>0.1</v>
          </cell>
          <cell r="E3657">
            <v>-0.1</v>
          </cell>
          <cell r="F3657">
            <v>0.05</v>
          </cell>
          <cell r="G3657">
            <v>-0.05</v>
          </cell>
          <cell r="H3657">
            <v>0.1</v>
          </cell>
          <cell r="I3657">
            <v>0</v>
          </cell>
          <cell r="J3657">
            <v>0.1</v>
          </cell>
          <cell r="K3657">
            <v>-0.1</v>
          </cell>
          <cell r="L3657">
            <v>0.05</v>
          </cell>
          <cell r="M3657">
            <v>-0.05</v>
          </cell>
          <cell r="N3657">
            <v>0.1</v>
          </cell>
          <cell r="O3657">
            <v>-0.1</v>
          </cell>
          <cell r="P3657">
            <v>0.05</v>
          </cell>
          <cell r="Q3657">
            <v>-0.05</v>
          </cell>
          <cell r="R3657">
            <v>0.2</v>
          </cell>
          <cell r="S3657">
            <v>-0.2</v>
          </cell>
          <cell r="T3657">
            <v>0.05</v>
          </cell>
          <cell r="U3657">
            <v>-0.05</v>
          </cell>
          <cell r="V3657">
            <v>0.1</v>
          </cell>
          <cell r="W3657">
            <v>-0.1</v>
          </cell>
          <cell r="X3657">
            <v>0.1</v>
          </cell>
          <cell r="Y3657">
            <v>-0.1</v>
          </cell>
          <cell r="Z3657">
            <v>0.1</v>
          </cell>
          <cell r="AA3657">
            <v>-0.1</v>
          </cell>
          <cell r="AB3657" t="str">
            <v>NIL</v>
          </cell>
          <cell r="AC3657" t="str">
            <v>NIL</v>
          </cell>
          <cell r="AD3657" t="str">
            <v>NIL</v>
          </cell>
          <cell r="AE3657" t="str">
            <v>NIL</v>
          </cell>
          <cell r="AF3657" t="str">
            <v>NIL</v>
          </cell>
          <cell r="AG3657" t="str">
            <v>NIL</v>
          </cell>
        </row>
        <row r="3658">
          <cell r="A3658" t="str">
            <v>22-111-5</v>
          </cell>
          <cell r="B3658">
            <v>0.2</v>
          </cell>
          <cell r="C3658">
            <v>-0.2</v>
          </cell>
          <cell r="D3658">
            <v>0.1</v>
          </cell>
          <cell r="E3658">
            <v>-0.1</v>
          </cell>
          <cell r="F3658">
            <v>0.05</v>
          </cell>
          <cell r="G3658">
            <v>-0.05</v>
          </cell>
          <cell r="H3658">
            <v>0.1</v>
          </cell>
          <cell r="I3658">
            <v>0</v>
          </cell>
          <cell r="J3658">
            <v>0.1</v>
          </cell>
          <cell r="K3658">
            <v>-0.1</v>
          </cell>
          <cell r="L3658">
            <v>0.05</v>
          </cell>
          <cell r="M3658">
            <v>-0.05</v>
          </cell>
          <cell r="N3658">
            <v>0.1</v>
          </cell>
          <cell r="O3658">
            <v>-0.1</v>
          </cell>
          <cell r="P3658">
            <v>0.05</v>
          </cell>
          <cell r="Q3658">
            <v>-0.05</v>
          </cell>
          <cell r="R3658">
            <v>0.2</v>
          </cell>
          <cell r="S3658">
            <v>-0.2</v>
          </cell>
          <cell r="T3658">
            <v>0.05</v>
          </cell>
          <cell r="U3658">
            <v>-0.05</v>
          </cell>
          <cell r="V3658">
            <v>0.1</v>
          </cell>
          <cell r="W3658">
            <v>-0.1</v>
          </cell>
          <cell r="X3658">
            <v>0.1</v>
          </cell>
          <cell r="Y3658">
            <v>-0.1</v>
          </cell>
          <cell r="Z3658">
            <v>0.1</v>
          </cell>
          <cell r="AA3658">
            <v>-0.1</v>
          </cell>
          <cell r="AB3658" t="str">
            <v>NIL</v>
          </cell>
          <cell r="AC3658" t="str">
            <v>NIL</v>
          </cell>
          <cell r="AD3658" t="str">
            <v>NIL</v>
          </cell>
          <cell r="AE3658" t="str">
            <v>NIL</v>
          </cell>
          <cell r="AF3658" t="str">
            <v>NIL</v>
          </cell>
          <cell r="AG3658" t="str">
            <v>NIL</v>
          </cell>
        </row>
        <row r="3659">
          <cell r="A3659" t="str">
            <v>22-112A</v>
          </cell>
          <cell r="B3659">
            <v>0.3</v>
          </cell>
          <cell r="C3659">
            <v>-0.3</v>
          </cell>
          <cell r="D3659">
            <v>0.1</v>
          </cell>
          <cell r="E3659">
            <v>-0.1</v>
          </cell>
          <cell r="F3659">
            <v>0.1</v>
          </cell>
          <cell r="G3659">
            <v>-0.1</v>
          </cell>
          <cell r="H3659">
            <v>0.1</v>
          </cell>
          <cell r="I3659">
            <v>0</v>
          </cell>
          <cell r="J3659">
            <v>0.1</v>
          </cell>
          <cell r="K3659">
            <v>-0.1</v>
          </cell>
          <cell r="L3659">
            <v>0.1</v>
          </cell>
          <cell r="M3659">
            <v>-0.1</v>
          </cell>
          <cell r="N3659">
            <v>0.1</v>
          </cell>
          <cell r="O3659">
            <v>-0.1</v>
          </cell>
          <cell r="P3659">
            <v>0.1</v>
          </cell>
          <cell r="Q3659">
            <v>-0.1</v>
          </cell>
          <cell r="R3659">
            <v>0.2</v>
          </cell>
          <cell r="S3659">
            <v>-0.2</v>
          </cell>
          <cell r="T3659">
            <v>0.05</v>
          </cell>
          <cell r="U3659">
            <v>-0.05</v>
          </cell>
          <cell r="V3659">
            <v>0.05</v>
          </cell>
          <cell r="W3659">
            <v>-0.05</v>
          </cell>
          <cell r="X3659">
            <v>0.05</v>
          </cell>
          <cell r="Y3659">
            <v>-0.05</v>
          </cell>
          <cell r="Z3659">
            <v>0.05</v>
          </cell>
          <cell r="AA3659">
            <v>-0.05</v>
          </cell>
          <cell r="AB3659" t="str">
            <v>NIL</v>
          </cell>
          <cell r="AC3659" t="str">
            <v>NIL</v>
          </cell>
          <cell r="AD3659" t="str">
            <v>NIL</v>
          </cell>
          <cell r="AE3659" t="str">
            <v>NIL</v>
          </cell>
          <cell r="AF3659" t="str">
            <v>NIL</v>
          </cell>
          <cell r="AG3659" t="str">
            <v>NIL</v>
          </cell>
        </row>
        <row r="3660">
          <cell r="A3660" t="str">
            <v>22-113</v>
          </cell>
          <cell r="B3660">
            <v>0.2</v>
          </cell>
          <cell r="C3660">
            <v>-0.2</v>
          </cell>
          <cell r="D3660">
            <v>0.1</v>
          </cell>
          <cell r="E3660">
            <v>-0.1</v>
          </cell>
          <cell r="F3660">
            <v>0.05</v>
          </cell>
          <cell r="G3660">
            <v>-0.05</v>
          </cell>
          <cell r="H3660">
            <v>0.1</v>
          </cell>
          <cell r="I3660">
            <v>0</v>
          </cell>
          <cell r="J3660">
            <v>0.1</v>
          </cell>
          <cell r="K3660">
            <v>-0.1</v>
          </cell>
          <cell r="L3660">
            <v>0.05</v>
          </cell>
          <cell r="M3660">
            <v>-0.05</v>
          </cell>
          <cell r="N3660">
            <v>0.1</v>
          </cell>
          <cell r="O3660">
            <v>-0.1</v>
          </cell>
          <cell r="P3660">
            <v>0.05</v>
          </cell>
          <cell r="Q3660">
            <v>-0.05</v>
          </cell>
          <cell r="R3660">
            <v>0.2</v>
          </cell>
          <cell r="S3660">
            <v>-0.2</v>
          </cell>
          <cell r="T3660">
            <v>0.05</v>
          </cell>
          <cell r="U3660">
            <v>-0.05</v>
          </cell>
          <cell r="V3660">
            <v>0.1</v>
          </cell>
          <cell r="W3660">
            <v>-0.1</v>
          </cell>
          <cell r="X3660">
            <v>0.1</v>
          </cell>
          <cell r="Y3660">
            <v>-0.1</v>
          </cell>
          <cell r="Z3660">
            <v>0.1</v>
          </cell>
          <cell r="AA3660">
            <v>-0.1</v>
          </cell>
          <cell r="AB3660">
            <v>0.1</v>
          </cell>
          <cell r="AC3660">
            <v>-0.1</v>
          </cell>
          <cell r="AD3660">
            <v>0.1</v>
          </cell>
          <cell r="AE3660">
            <v>-0.1</v>
          </cell>
          <cell r="AF3660" t="str">
            <v>NIL</v>
          </cell>
          <cell r="AG3660" t="str">
            <v>NIL</v>
          </cell>
        </row>
        <row r="3661">
          <cell r="A3661" t="str">
            <v>22-113A</v>
          </cell>
          <cell r="B3661">
            <v>0.3</v>
          </cell>
          <cell r="C3661">
            <v>-0.3</v>
          </cell>
          <cell r="D3661">
            <v>0.1</v>
          </cell>
          <cell r="E3661">
            <v>-0.1</v>
          </cell>
          <cell r="F3661">
            <v>0.1</v>
          </cell>
          <cell r="G3661">
            <v>-0.1</v>
          </cell>
          <cell r="H3661">
            <v>0.1</v>
          </cell>
          <cell r="I3661">
            <v>0</v>
          </cell>
          <cell r="J3661">
            <v>0.1</v>
          </cell>
          <cell r="K3661">
            <v>-0.1</v>
          </cell>
          <cell r="L3661">
            <v>0.1</v>
          </cell>
          <cell r="M3661">
            <v>-0.1</v>
          </cell>
          <cell r="N3661">
            <v>0.1</v>
          </cell>
          <cell r="O3661">
            <v>-0.1</v>
          </cell>
          <cell r="P3661">
            <v>0.1</v>
          </cell>
          <cell r="Q3661">
            <v>-0.1</v>
          </cell>
          <cell r="R3661">
            <v>0.2</v>
          </cell>
          <cell r="S3661">
            <v>-0.2</v>
          </cell>
          <cell r="T3661">
            <v>0.05</v>
          </cell>
          <cell r="U3661">
            <v>-0.05</v>
          </cell>
          <cell r="V3661">
            <v>0.05</v>
          </cell>
          <cell r="W3661">
            <v>-0.05</v>
          </cell>
          <cell r="X3661">
            <v>0.05</v>
          </cell>
          <cell r="Y3661">
            <v>-0.05</v>
          </cell>
          <cell r="Z3661">
            <v>0.05</v>
          </cell>
          <cell r="AA3661">
            <v>-0.05</v>
          </cell>
          <cell r="AB3661" t="str">
            <v>NIL</v>
          </cell>
          <cell r="AC3661" t="str">
            <v>NIL</v>
          </cell>
          <cell r="AD3661" t="str">
            <v>NIL</v>
          </cell>
          <cell r="AE3661" t="str">
            <v>NIL</v>
          </cell>
          <cell r="AF3661" t="str">
            <v>NIL</v>
          </cell>
          <cell r="AG3661" t="str">
            <v>NIL</v>
          </cell>
        </row>
        <row r="3662">
          <cell r="A3662" t="str">
            <v>22-114</v>
          </cell>
          <cell r="B3662">
            <v>0.2</v>
          </cell>
          <cell r="C3662">
            <v>-0.2</v>
          </cell>
          <cell r="D3662">
            <v>0.1</v>
          </cell>
          <cell r="E3662">
            <v>-0.1</v>
          </cell>
          <cell r="F3662">
            <v>0.05</v>
          </cell>
          <cell r="G3662">
            <v>-0.05</v>
          </cell>
          <cell r="H3662">
            <v>0.1</v>
          </cell>
          <cell r="I3662">
            <v>0</v>
          </cell>
          <cell r="J3662">
            <v>0.1</v>
          </cell>
          <cell r="K3662">
            <v>-0.1</v>
          </cell>
          <cell r="L3662">
            <v>0.05</v>
          </cell>
          <cell r="M3662">
            <v>-0.05</v>
          </cell>
          <cell r="N3662">
            <v>0.1</v>
          </cell>
          <cell r="O3662">
            <v>-0.1</v>
          </cell>
          <cell r="P3662">
            <v>0.05</v>
          </cell>
          <cell r="Q3662">
            <v>-0.05</v>
          </cell>
          <cell r="R3662">
            <v>0.2</v>
          </cell>
          <cell r="S3662">
            <v>-0.2</v>
          </cell>
          <cell r="T3662">
            <v>0.03</v>
          </cell>
          <cell r="U3662">
            <v>-0.03</v>
          </cell>
          <cell r="V3662">
            <v>0.1</v>
          </cell>
          <cell r="W3662">
            <v>-0.1</v>
          </cell>
          <cell r="X3662">
            <v>0.1</v>
          </cell>
          <cell r="Y3662">
            <v>-0.1</v>
          </cell>
          <cell r="Z3662">
            <v>0.1</v>
          </cell>
          <cell r="AA3662">
            <v>-0.1</v>
          </cell>
          <cell r="AB3662" t="str">
            <v>NIL</v>
          </cell>
          <cell r="AC3662" t="str">
            <v>NIL</v>
          </cell>
          <cell r="AD3662" t="str">
            <v>NIL</v>
          </cell>
          <cell r="AE3662" t="str">
            <v>NIL</v>
          </cell>
          <cell r="AF3662" t="str">
            <v>NIL</v>
          </cell>
          <cell r="AG3662" t="str">
            <v>NIL</v>
          </cell>
        </row>
        <row r="3663">
          <cell r="A3663" t="str">
            <v>22-114A</v>
          </cell>
          <cell r="B3663">
            <v>0.3</v>
          </cell>
          <cell r="C3663">
            <v>-0.3</v>
          </cell>
          <cell r="D3663">
            <v>0.1</v>
          </cell>
          <cell r="E3663">
            <v>-0.1</v>
          </cell>
          <cell r="F3663">
            <v>0.1</v>
          </cell>
          <cell r="G3663">
            <v>-0.1</v>
          </cell>
          <cell r="H3663">
            <v>0.1</v>
          </cell>
          <cell r="I3663">
            <v>0</v>
          </cell>
          <cell r="J3663">
            <v>0.1</v>
          </cell>
          <cell r="K3663">
            <v>-0.1</v>
          </cell>
          <cell r="L3663">
            <v>0.1</v>
          </cell>
          <cell r="M3663">
            <v>-0.1</v>
          </cell>
          <cell r="N3663">
            <v>0.1</v>
          </cell>
          <cell r="O3663">
            <v>-0.1</v>
          </cell>
          <cell r="P3663">
            <v>0.1</v>
          </cell>
          <cell r="Q3663">
            <v>-0.1</v>
          </cell>
          <cell r="R3663">
            <v>0.2</v>
          </cell>
          <cell r="S3663">
            <v>-0.2</v>
          </cell>
          <cell r="T3663">
            <v>0.05</v>
          </cell>
          <cell r="U3663">
            <v>-0.05</v>
          </cell>
          <cell r="V3663">
            <v>0.05</v>
          </cell>
          <cell r="W3663">
            <v>-0.05</v>
          </cell>
          <cell r="X3663">
            <v>0.05</v>
          </cell>
          <cell r="Y3663">
            <v>-0.05</v>
          </cell>
          <cell r="Z3663">
            <v>0.05</v>
          </cell>
          <cell r="AA3663">
            <v>-0.05</v>
          </cell>
          <cell r="AB3663" t="str">
            <v>NIL</v>
          </cell>
          <cell r="AC3663" t="str">
            <v>NIL</v>
          </cell>
          <cell r="AD3663" t="str">
            <v>NIL</v>
          </cell>
          <cell r="AE3663" t="str">
            <v>NIL</v>
          </cell>
          <cell r="AF3663" t="str">
            <v>NIL</v>
          </cell>
          <cell r="AG3663" t="str">
            <v>NIL</v>
          </cell>
        </row>
        <row r="3664">
          <cell r="A3664" t="str">
            <v>22-115</v>
          </cell>
          <cell r="B3664">
            <v>0.2</v>
          </cell>
          <cell r="C3664">
            <v>-0.2</v>
          </cell>
          <cell r="D3664">
            <v>0.1</v>
          </cell>
          <cell r="E3664">
            <v>-0.1</v>
          </cell>
          <cell r="F3664">
            <v>0.05</v>
          </cell>
          <cell r="G3664">
            <v>-0.05</v>
          </cell>
          <cell r="H3664">
            <v>0.1</v>
          </cell>
          <cell r="I3664">
            <v>0</v>
          </cell>
          <cell r="J3664">
            <v>0.1</v>
          </cell>
          <cell r="K3664">
            <v>-0.1</v>
          </cell>
          <cell r="L3664">
            <v>0.05</v>
          </cell>
          <cell r="M3664">
            <v>-0.05</v>
          </cell>
          <cell r="N3664">
            <v>0.1</v>
          </cell>
          <cell r="O3664">
            <v>-0.1</v>
          </cell>
          <cell r="P3664">
            <v>0.05</v>
          </cell>
          <cell r="Q3664">
            <v>-0.05</v>
          </cell>
          <cell r="R3664">
            <v>0.2</v>
          </cell>
          <cell r="S3664">
            <v>-0.2</v>
          </cell>
          <cell r="T3664">
            <v>0.05</v>
          </cell>
          <cell r="U3664">
            <v>-0.05</v>
          </cell>
          <cell r="V3664">
            <v>0.1</v>
          </cell>
          <cell r="W3664">
            <v>-0.1</v>
          </cell>
          <cell r="X3664">
            <v>0.1</v>
          </cell>
          <cell r="Y3664">
            <v>-0.1</v>
          </cell>
          <cell r="Z3664">
            <v>0.1</v>
          </cell>
          <cell r="AA3664">
            <v>-0.1</v>
          </cell>
          <cell r="AB3664" t="str">
            <v>NIL</v>
          </cell>
          <cell r="AC3664" t="str">
            <v>NIL</v>
          </cell>
          <cell r="AD3664" t="str">
            <v>NIL</v>
          </cell>
          <cell r="AE3664" t="str">
            <v>NIL</v>
          </cell>
          <cell r="AF3664" t="str">
            <v>NIL</v>
          </cell>
          <cell r="AG3664" t="str">
            <v>NIL</v>
          </cell>
        </row>
        <row r="3665">
          <cell r="A3665" t="str">
            <v>22-115A</v>
          </cell>
          <cell r="B3665">
            <v>0.3</v>
          </cell>
          <cell r="C3665">
            <v>-0.1</v>
          </cell>
          <cell r="D3665">
            <v>0.1</v>
          </cell>
          <cell r="E3665">
            <v>-0.1</v>
          </cell>
          <cell r="F3665">
            <v>0.05</v>
          </cell>
          <cell r="G3665">
            <v>-0.05</v>
          </cell>
          <cell r="H3665">
            <v>0.1</v>
          </cell>
          <cell r="I3665">
            <v>0</v>
          </cell>
          <cell r="J3665">
            <v>0.1</v>
          </cell>
          <cell r="K3665">
            <v>-0.1</v>
          </cell>
          <cell r="L3665">
            <v>0.1</v>
          </cell>
          <cell r="M3665">
            <v>-0.1</v>
          </cell>
          <cell r="N3665">
            <v>0.1</v>
          </cell>
          <cell r="O3665">
            <v>-0.1</v>
          </cell>
          <cell r="P3665">
            <v>0.05</v>
          </cell>
          <cell r="Q3665">
            <v>-0.05</v>
          </cell>
          <cell r="R3665">
            <v>0.2</v>
          </cell>
          <cell r="S3665">
            <v>-0.2</v>
          </cell>
          <cell r="T3665">
            <v>0.03</v>
          </cell>
          <cell r="U3665">
            <v>-0.03</v>
          </cell>
          <cell r="V3665">
            <v>0.05</v>
          </cell>
          <cell r="W3665">
            <v>-0.05</v>
          </cell>
          <cell r="X3665">
            <v>0.05</v>
          </cell>
          <cell r="Y3665">
            <v>-0.05</v>
          </cell>
          <cell r="Z3665">
            <v>0.05</v>
          </cell>
          <cell r="AA3665">
            <v>-0.05</v>
          </cell>
          <cell r="AB3665" t="str">
            <v>NIL</v>
          </cell>
          <cell r="AC3665" t="str">
            <v>NIL</v>
          </cell>
          <cell r="AD3665" t="str">
            <v>NIL</v>
          </cell>
          <cell r="AE3665" t="str">
            <v>NIL</v>
          </cell>
          <cell r="AF3665" t="str">
            <v>NIL</v>
          </cell>
          <cell r="AG3665" t="str">
            <v>NIL</v>
          </cell>
        </row>
        <row r="3666">
          <cell r="A3666" t="str">
            <v>22-115-1</v>
          </cell>
          <cell r="B3666">
            <v>0.2</v>
          </cell>
          <cell r="C3666">
            <v>-0.2</v>
          </cell>
          <cell r="D3666">
            <v>0.1</v>
          </cell>
          <cell r="E3666">
            <v>-0.1</v>
          </cell>
          <cell r="F3666">
            <v>0.05</v>
          </cell>
          <cell r="G3666">
            <v>-0.05</v>
          </cell>
          <cell r="H3666">
            <v>0.1</v>
          </cell>
          <cell r="I3666">
            <v>0</v>
          </cell>
          <cell r="J3666">
            <v>0.1</v>
          </cell>
          <cell r="K3666">
            <v>-0.1</v>
          </cell>
          <cell r="L3666">
            <v>0.05</v>
          </cell>
          <cell r="M3666">
            <v>-0.05</v>
          </cell>
          <cell r="N3666">
            <v>0.1</v>
          </cell>
          <cell r="O3666">
            <v>-0.1</v>
          </cell>
          <cell r="P3666">
            <v>0.05</v>
          </cell>
          <cell r="Q3666">
            <v>-0.05</v>
          </cell>
          <cell r="R3666">
            <v>0.2</v>
          </cell>
          <cell r="S3666">
            <v>-0.2</v>
          </cell>
          <cell r="T3666">
            <v>0.05</v>
          </cell>
          <cell r="U3666">
            <v>-0.05</v>
          </cell>
          <cell r="V3666">
            <v>0.1</v>
          </cell>
          <cell r="W3666">
            <v>-0.1</v>
          </cell>
          <cell r="X3666">
            <v>0.1</v>
          </cell>
          <cell r="Y3666">
            <v>-0.1</v>
          </cell>
          <cell r="Z3666">
            <v>0.1</v>
          </cell>
          <cell r="AA3666">
            <v>-0.1</v>
          </cell>
          <cell r="AB3666" t="str">
            <v>NIL</v>
          </cell>
          <cell r="AC3666" t="str">
            <v>NIL</v>
          </cell>
          <cell r="AD3666" t="str">
            <v>NIL</v>
          </cell>
          <cell r="AE3666" t="str">
            <v>NIL</v>
          </cell>
          <cell r="AF3666" t="str">
            <v>NIL</v>
          </cell>
          <cell r="AG3666" t="str">
            <v>NIL</v>
          </cell>
        </row>
        <row r="3667">
          <cell r="A3667" t="str">
            <v>22-116</v>
          </cell>
          <cell r="B3667">
            <v>0.2</v>
          </cell>
          <cell r="C3667">
            <v>-0.2</v>
          </cell>
          <cell r="D3667">
            <v>0.1</v>
          </cell>
          <cell r="E3667">
            <v>-0.1</v>
          </cell>
          <cell r="F3667">
            <v>0.05</v>
          </cell>
          <cell r="G3667">
            <v>-0.05</v>
          </cell>
          <cell r="H3667">
            <v>0.1</v>
          </cell>
          <cell r="I3667">
            <v>0</v>
          </cell>
          <cell r="J3667">
            <v>0.1</v>
          </cell>
          <cell r="K3667">
            <v>-0.1</v>
          </cell>
          <cell r="L3667">
            <v>0.05</v>
          </cell>
          <cell r="M3667">
            <v>-0.05</v>
          </cell>
          <cell r="N3667">
            <v>0.1</v>
          </cell>
          <cell r="O3667">
            <v>-0.1</v>
          </cell>
          <cell r="P3667">
            <v>0.05</v>
          </cell>
          <cell r="Q3667">
            <v>-0.05</v>
          </cell>
          <cell r="R3667">
            <v>0.2</v>
          </cell>
          <cell r="S3667">
            <v>-0.2</v>
          </cell>
          <cell r="T3667">
            <v>0.05</v>
          </cell>
          <cell r="U3667">
            <v>-0.05</v>
          </cell>
          <cell r="V3667">
            <v>0.1</v>
          </cell>
          <cell r="W3667">
            <v>-0.1</v>
          </cell>
          <cell r="X3667">
            <v>0.1</v>
          </cell>
          <cell r="Y3667">
            <v>-0.1</v>
          </cell>
          <cell r="Z3667">
            <v>0.1</v>
          </cell>
          <cell r="AA3667">
            <v>-0.1</v>
          </cell>
          <cell r="AB3667" t="str">
            <v>NIL</v>
          </cell>
          <cell r="AC3667" t="str">
            <v>NIL</v>
          </cell>
          <cell r="AD3667" t="str">
            <v>NIL</v>
          </cell>
          <cell r="AE3667" t="str">
            <v>NIL</v>
          </cell>
          <cell r="AF3667" t="str">
            <v>NIL</v>
          </cell>
          <cell r="AG3667" t="str">
            <v>NIL</v>
          </cell>
        </row>
        <row r="3668">
          <cell r="A3668" t="str">
            <v>22-116A</v>
          </cell>
          <cell r="B3668">
            <v>0.3</v>
          </cell>
          <cell r="C3668">
            <v>-0.1</v>
          </cell>
          <cell r="D3668">
            <v>0.1</v>
          </cell>
          <cell r="E3668">
            <v>-0.1</v>
          </cell>
          <cell r="F3668">
            <v>0.05</v>
          </cell>
          <cell r="G3668">
            <v>-0.05</v>
          </cell>
          <cell r="H3668">
            <v>0.1</v>
          </cell>
          <cell r="I3668">
            <v>0</v>
          </cell>
          <cell r="J3668">
            <v>0.1</v>
          </cell>
          <cell r="K3668">
            <v>-0.1</v>
          </cell>
          <cell r="L3668">
            <v>0.1</v>
          </cell>
          <cell r="M3668">
            <v>-0.1</v>
          </cell>
          <cell r="N3668">
            <v>0.1</v>
          </cell>
          <cell r="O3668">
            <v>-0.1</v>
          </cell>
          <cell r="P3668">
            <v>0.05</v>
          </cell>
          <cell r="Q3668">
            <v>-0.05</v>
          </cell>
          <cell r="R3668">
            <v>0.2</v>
          </cell>
          <cell r="S3668">
            <v>-0.2</v>
          </cell>
          <cell r="T3668">
            <v>0.03</v>
          </cell>
          <cell r="U3668">
            <v>-0.03</v>
          </cell>
          <cell r="V3668">
            <v>0.05</v>
          </cell>
          <cell r="W3668">
            <v>-0.05</v>
          </cell>
          <cell r="X3668">
            <v>0.05</v>
          </cell>
          <cell r="Y3668">
            <v>-0.05</v>
          </cell>
          <cell r="Z3668">
            <v>0.05</v>
          </cell>
          <cell r="AA3668">
            <v>-0.05</v>
          </cell>
          <cell r="AB3668" t="str">
            <v>NIL</v>
          </cell>
          <cell r="AC3668" t="str">
            <v>NIL</v>
          </cell>
          <cell r="AD3668" t="str">
            <v>NIL</v>
          </cell>
          <cell r="AE3668" t="str">
            <v>NIL</v>
          </cell>
          <cell r="AF3668" t="str">
            <v>NIL</v>
          </cell>
          <cell r="AG3668" t="str">
            <v>NIL</v>
          </cell>
        </row>
        <row r="3669">
          <cell r="A3669" t="str">
            <v>22-116S</v>
          </cell>
          <cell r="B3669">
            <v>0.2</v>
          </cell>
          <cell r="C3669">
            <v>-0.2</v>
          </cell>
          <cell r="D3669">
            <v>0.1</v>
          </cell>
          <cell r="E3669">
            <v>-0.1</v>
          </cell>
          <cell r="F3669">
            <v>0.05</v>
          </cell>
          <cell r="G3669">
            <v>-0.05</v>
          </cell>
          <cell r="H3669">
            <v>0.1</v>
          </cell>
          <cell r="I3669">
            <v>0</v>
          </cell>
          <cell r="J3669">
            <v>0.1</v>
          </cell>
          <cell r="K3669">
            <v>-0.1</v>
          </cell>
          <cell r="L3669">
            <v>0.05</v>
          </cell>
          <cell r="M3669">
            <v>-0.05</v>
          </cell>
          <cell r="N3669">
            <v>0.1</v>
          </cell>
          <cell r="O3669">
            <v>-0.1</v>
          </cell>
          <cell r="P3669">
            <v>0.05</v>
          </cell>
          <cell r="Q3669">
            <v>-0.05</v>
          </cell>
          <cell r="R3669">
            <v>0.2</v>
          </cell>
          <cell r="S3669">
            <v>-0.2</v>
          </cell>
          <cell r="T3669">
            <v>0.05</v>
          </cell>
          <cell r="U3669">
            <v>-0.05</v>
          </cell>
          <cell r="V3669">
            <v>0.1</v>
          </cell>
          <cell r="W3669">
            <v>-0.1</v>
          </cell>
          <cell r="X3669">
            <v>0.1</v>
          </cell>
          <cell r="Y3669">
            <v>-0.1</v>
          </cell>
          <cell r="Z3669">
            <v>0.1</v>
          </cell>
          <cell r="AA3669">
            <v>-0.1</v>
          </cell>
          <cell r="AB3669" t="str">
            <v>NIL</v>
          </cell>
          <cell r="AC3669" t="str">
            <v>NIL</v>
          </cell>
          <cell r="AD3669" t="str">
            <v>NIL</v>
          </cell>
          <cell r="AE3669" t="str">
            <v>NIL</v>
          </cell>
          <cell r="AF3669" t="str">
            <v>NIL</v>
          </cell>
          <cell r="AG3669" t="str">
            <v>NIL</v>
          </cell>
        </row>
        <row r="3670">
          <cell r="A3670" t="str">
            <v>22-117</v>
          </cell>
          <cell r="B3670">
            <v>0.2</v>
          </cell>
          <cell r="C3670">
            <v>-0.2</v>
          </cell>
          <cell r="D3670">
            <v>0.1</v>
          </cell>
          <cell r="E3670">
            <v>-0.1</v>
          </cell>
          <cell r="F3670">
            <v>0.05</v>
          </cell>
          <cell r="G3670">
            <v>-0.05</v>
          </cell>
          <cell r="H3670">
            <v>0.1</v>
          </cell>
          <cell r="I3670">
            <v>0</v>
          </cell>
          <cell r="J3670">
            <v>0.1</v>
          </cell>
          <cell r="K3670">
            <v>-0.1</v>
          </cell>
          <cell r="L3670">
            <v>0.05</v>
          </cell>
          <cell r="M3670">
            <v>-0.05</v>
          </cell>
          <cell r="N3670">
            <v>0.1</v>
          </cell>
          <cell r="O3670">
            <v>-0.1</v>
          </cell>
          <cell r="P3670">
            <v>0.1</v>
          </cell>
          <cell r="Q3670">
            <v>-0.1</v>
          </cell>
          <cell r="R3670">
            <v>0.2</v>
          </cell>
          <cell r="S3670">
            <v>-0.2</v>
          </cell>
          <cell r="T3670">
            <v>0.05</v>
          </cell>
          <cell r="U3670">
            <v>-0.05</v>
          </cell>
          <cell r="V3670">
            <v>0.1</v>
          </cell>
          <cell r="W3670">
            <v>-0.1</v>
          </cell>
          <cell r="X3670">
            <v>0.1</v>
          </cell>
          <cell r="Y3670">
            <v>-0.1</v>
          </cell>
          <cell r="Z3670">
            <v>0.1</v>
          </cell>
          <cell r="AA3670">
            <v>-0.1</v>
          </cell>
          <cell r="AB3670" t="str">
            <v>NIL</v>
          </cell>
          <cell r="AC3670" t="str">
            <v>NIL</v>
          </cell>
          <cell r="AD3670" t="str">
            <v>NIL</v>
          </cell>
          <cell r="AE3670" t="str">
            <v>NIL</v>
          </cell>
          <cell r="AF3670" t="str">
            <v>NIL</v>
          </cell>
          <cell r="AG3670" t="str">
            <v>NIL</v>
          </cell>
        </row>
        <row r="3671">
          <cell r="A3671" t="str">
            <v>22-117A-C</v>
          </cell>
          <cell r="B3671">
            <v>0.2</v>
          </cell>
          <cell r="C3671">
            <v>-0.2</v>
          </cell>
          <cell r="D3671">
            <v>0.1</v>
          </cell>
          <cell r="E3671">
            <v>-0.1</v>
          </cell>
          <cell r="F3671">
            <v>0.05</v>
          </cell>
          <cell r="G3671">
            <v>-0.05</v>
          </cell>
          <cell r="H3671">
            <v>0.1</v>
          </cell>
          <cell r="I3671">
            <v>0</v>
          </cell>
          <cell r="J3671">
            <v>0.1</v>
          </cell>
          <cell r="K3671">
            <v>-0.1</v>
          </cell>
          <cell r="L3671">
            <v>0.1</v>
          </cell>
          <cell r="M3671">
            <v>-0.1</v>
          </cell>
          <cell r="N3671">
            <v>0.1</v>
          </cell>
          <cell r="O3671">
            <v>-0.1</v>
          </cell>
          <cell r="P3671">
            <v>0.05</v>
          </cell>
          <cell r="Q3671">
            <v>-0.05</v>
          </cell>
          <cell r="R3671">
            <v>0.2</v>
          </cell>
          <cell r="S3671">
            <v>-0.2</v>
          </cell>
          <cell r="T3671">
            <v>0.05</v>
          </cell>
          <cell r="U3671">
            <v>-0.05</v>
          </cell>
          <cell r="V3671">
            <v>0.05</v>
          </cell>
          <cell r="W3671">
            <v>-0.05</v>
          </cell>
          <cell r="X3671">
            <v>0.05</v>
          </cell>
          <cell r="Y3671">
            <v>-0.05</v>
          </cell>
          <cell r="Z3671">
            <v>0.05</v>
          </cell>
          <cell r="AA3671">
            <v>-0.05</v>
          </cell>
          <cell r="AB3671" t="str">
            <v>NIL</v>
          </cell>
          <cell r="AC3671" t="str">
            <v>NIL</v>
          </cell>
          <cell r="AD3671" t="str">
            <v>NIL</v>
          </cell>
          <cell r="AE3671" t="str">
            <v>NIL</v>
          </cell>
          <cell r="AF3671" t="str">
            <v>NIL</v>
          </cell>
          <cell r="AG3671" t="str">
            <v>NIL</v>
          </cell>
        </row>
        <row r="3672">
          <cell r="A3672" t="str">
            <v>22-117S</v>
          </cell>
          <cell r="B3672">
            <v>0.2</v>
          </cell>
          <cell r="C3672">
            <v>-0.2</v>
          </cell>
          <cell r="D3672">
            <v>0.1</v>
          </cell>
          <cell r="E3672">
            <v>-0.1</v>
          </cell>
          <cell r="F3672">
            <v>0.05</v>
          </cell>
          <cell r="G3672">
            <v>-0.05</v>
          </cell>
          <cell r="H3672">
            <v>0.1</v>
          </cell>
          <cell r="I3672">
            <v>0</v>
          </cell>
          <cell r="J3672">
            <v>0.1</v>
          </cell>
          <cell r="K3672">
            <v>-0.1</v>
          </cell>
          <cell r="L3672">
            <v>0.05</v>
          </cell>
          <cell r="M3672">
            <v>-0.05</v>
          </cell>
          <cell r="N3672">
            <v>0.1</v>
          </cell>
          <cell r="O3672">
            <v>-0.1</v>
          </cell>
          <cell r="P3672">
            <v>0.1</v>
          </cell>
          <cell r="Q3672">
            <v>-0.1</v>
          </cell>
          <cell r="R3672">
            <v>0.2</v>
          </cell>
          <cell r="S3672">
            <v>-0.2</v>
          </cell>
          <cell r="T3672">
            <v>0.05</v>
          </cell>
          <cell r="U3672">
            <v>-0.05</v>
          </cell>
          <cell r="V3672">
            <v>0.1</v>
          </cell>
          <cell r="W3672">
            <v>-0.1</v>
          </cell>
          <cell r="X3672">
            <v>0.1</v>
          </cell>
          <cell r="Y3672">
            <v>-0.1</v>
          </cell>
          <cell r="Z3672">
            <v>0.1</v>
          </cell>
          <cell r="AA3672">
            <v>-0.1</v>
          </cell>
          <cell r="AB3672" t="str">
            <v>NIL</v>
          </cell>
          <cell r="AC3672" t="str">
            <v>NIL</v>
          </cell>
          <cell r="AD3672" t="str">
            <v>NIL</v>
          </cell>
          <cell r="AE3672" t="str">
            <v>NIL</v>
          </cell>
          <cell r="AF3672" t="str">
            <v>NIL</v>
          </cell>
          <cell r="AG3672" t="str">
            <v>NIL</v>
          </cell>
        </row>
        <row r="3673">
          <cell r="A3673" t="str">
            <v>22-118</v>
          </cell>
          <cell r="B3673">
            <v>0.1</v>
          </cell>
          <cell r="C3673">
            <v>-0.2</v>
          </cell>
          <cell r="D3673">
            <v>0.1</v>
          </cell>
          <cell r="E3673">
            <v>-0.1</v>
          </cell>
          <cell r="F3673">
            <v>0.05</v>
          </cell>
          <cell r="G3673">
            <v>-0.05</v>
          </cell>
          <cell r="H3673">
            <v>0.1</v>
          </cell>
          <cell r="I3673">
            <v>0</v>
          </cell>
          <cell r="J3673">
            <v>0.1</v>
          </cell>
          <cell r="K3673">
            <v>-0.1</v>
          </cell>
          <cell r="L3673">
            <v>0.1</v>
          </cell>
          <cell r="M3673">
            <v>-0.1</v>
          </cell>
          <cell r="N3673">
            <v>0.1</v>
          </cell>
          <cell r="O3673">
            <v>-0.1</v>
          </cell>
          <cell r="P3673">
            <v>0.1</v>
          </cell>
          <cell r="Q3673">
            <v>-0.1</v>
          </cell>
          <cell r="R3673">
            <v>0.2</v>
          </cell>
          <cell r="S3673">
            <v>-0.2</v>
          </cell>
          <cell r="T3673">
            <v>0.05</v>
          </cell>
          <cell r="U3673">
            <v>-0.05</v>
          </cell>
          <cell r="V3673">
            <v>0.1</v>
          </cell>
          <cell r="W3673">
            <v>-0.1</v>
          </cell>
          <cell r="X3673">
            <v>0.1</v>
          </cell>
          <cell r="Y3673">
            <v>-0.1</v>
          </cell>
          <cell r="Z3673">
            <v>0.1</v>
          </cell>
          <cell r="AA3673">
            <v>-0.1</v>
          </cell>
          <cell r="AB3673" t="str">
            <v>NIL</v>
          </cell>
          <cell r="AC3673" t="str">
            <v>NIL</v>
          </cell>
          <cell r="AD3673" t="str">
            <v>NIL</v>
          </cell>
          <cell r="AE3673" t="str">
            <v>NIL</v>
          </cell>
          <cell r="AF3673" t="str">
            <v>NIL</v>
          </cell>
          <cell r="AG3673" t="str">
            <v>NIL</v>
          </cell>
        </row>
        <row r="3674">
          <cell r="A3674" t="str">
            <v>22-118AN</v>
          </cell>
          <cell r="B3674">
            <v>0.2</v>
          </cell>
          <cell r="C3674">
            <v>-0.2</v>
          </cell>
          <cell r="D3674">
            <v>0.1</v>
          </cell>
          <cell r="E3674">
            <v>-0.1</v>
          </cell>
          <cell r="F3674">
            <v>0.1</v>
          </cell>
          <cell r="G3674">
            <v>-0.1</v>
          </cell>
          <cell r="H3674">
            <v>0.1</v>
          </cell>
          <cell r="I3674">
            <v>0</v>
          </cell>
          <cell r="J3674" t="str">
            <v>NIL</v>
          </cell>
          <cell r="K3674" t="str">
            <v>NIL</v>
          </cell>
          <cell r="L3674">
            <v>0.1</v>
          </cell>
          <cell r="M3674">
            <v>-0.1</v>
          </cell>
          <cell r="N3674">
            <v>0.1</v>
          </cell>
          <cell r="O3674">
            <v>-0.1</v>
          </cell>
          <cell r="P3674">
            <v>0.05</v>
          </cell>
          <cell r="Q3674">
            <v>-0.05</v>
          </cell>
          <cell r="R3674">
            <v>0.2</v>
          </cell>
          <cell r="S3674">
            <v>-0.2</v>
          </cell>
          <cell r="T3674">
            <v>0.05</v>
          </cell>
          <cell r="U3674">
            <v>-0.05</v>
          </cell>
          <cell r="V3674">
            <v>0.05</v>
          </cell>
          <cell r="W3674">
            <v>-0.05</v>
          </cell>
          <cell r="X3674">
            <v>0.05</v>
          </cell>
          <cell r="Y3674">
            <v>-0.05</v>
          </cell>
          <cell r="Z3674">
            <v>0.05</v>
          </cell>
          <cell r="AA3674">
            <v>-0.05</v>
          </cell>
          <cell r="AB3674">
            <v>0</v>
          </cell>
          <cell r="AC3674" t="str">
            <v>NIL</v>
          </cell>
          <cell r="AD3674">
            <v>0</v>
          </cell>
          <cell r="AE3674" t="str">
            <v>NIL</v>
          </cell>
          <cell r="AF3674" t="str">
            <v>NIL</v>
          </cell>
          <cell r="AG3674" t="str">
            <v>NIL</v>
          </cell>
        </row>
        <row r="3675">
          <cell r="A3675" t="str">
            <v>22-119</v>
          </cell>
          <cell r="B3675">
            <v>0.2</v>
          </cell>
          <cell r="C3675">
            <v>-0.2</v>
          </cell>
          <cell r="D3675">
            <v>0.1</v>
          </cell>
          <cell r="E3675">
            <v>-0.1</v>
          </cell>
          <cell r="F3675">
            <v>0.05</v>
          </cell>
          <cell r="G3675">
            <v>-0.05</v>
          </cell>
          <cell r="H3675">
            <v>0.1</v>
          </cell>
          <cell r="I3675">
            <v>0</v>
          </cell>
          <cell r="J3675">
            <v>0.1</v>
          </cell>
          <cell r="K3675">
            <v>-0.1</v>
          </cell>
          <cell r="L3675">
            <v>0.05</v>
          </cell>
          <cell r="M3675">
            <v>-0.05</v>
          </cell>
          <cell r="N3675">
            <v>0.1</v>
          </cell>
          <cell r="O3675">
            <v>-0.1</v>
          </cell>
          <cell r="P3675">
            <v>0.05</v>
          </cell>
          <cell r="Q3675">
            <v>-0.05</v>
          </cell>
          <cell r="R3675">
            <v>0.2</v>
          </cell>
          <cell r="S3675">
            <v>-0.2</v>
          </cell>
          <cell r="T3675">
            <v>0.05</v>
          </cell>
          <cell r="U3675">
            <v>-0.05</v>
          </cell>
          <cell r="V3675">
            <v>0.1</v>
          </cell>
          <cell r="W3675">
            <v>-0.1</v>
          </cell>
          <cell r="X3675">
            <v>0.1</v>
          </cell>
          <cell r="Y3675">
            <v>-0.1</v>
          </cell>
          <cell r="Z3675">
            <v>0.1</v>
          </cell>
          <cell r="AA3675">
            <v>-0.1</v>
          </cell>
          <cell r="AB3675" t="str">
            <v>NIL</v>
          </cell>
          <cell r="AC3675" t="str">
            <v>NIL</v>
          </cell>
          <cell r="AD3675" t="str">
            <v>NIL</v>
          </cell>
          <cell r="AE3675" t="str">
            <v>NIL</v>
          </cell>
          <cell r="AF3675" t="str">
            <v>NIL</v>
          </cell>
          <cell r="AG3675" t="str">
            <v>NIL</v>
          </cell>
        </row>
        <row r="3676">
          <cell r="A3676" t="str">
            <v>22-119AN</v>
          </cell>
          <cell r="B3676">
            <v>0.2</v>
          </cell>
          <cell r="C3676">
            <v>-0.2</v>
          </cell>
          <cell r="D3676">
            <v>0.1</v>
          </cell>
          <cell r="E3676">
            <v>-0.1</v>
          </cell>
          <cell r="F3676">
            <v>0.1</v>
          </cell>
          <cell r="G3676">
            <v>-0.1</v>
          </cell>
          <cell r="H3676">
            <v>0.1</v>
          </cell>
          <cell r="I3676">
            <v>0</v>
          </cell>
          <cell r="J3676" t="str">
            <v>NIL</v>
          </cell>
          <cell r="K3676" t="str">
            <v>NIL</v>
          </cell>
          <cell r="L3676">
            <v>0.1</v>
          </cell>
          <cell r="M3676">
            <v>-0.1</v>
          </cell>
          <cell r="N3676">
            <v>0.1</v>
          </cell>
          <cell r="O3676">
            <v>-0.1</v>
          </cell>
          <cell r="P3676">
            <v>0.05</v>
          </cell>
          <cell r="Q3676">
            <v>-0.05</v>
          </cell>
          <cell r="R3676">
            <v>0.2</v>
          </cell>
          <cell r="S3676">
            <v>-0.2</v>
          </cell>
          <cell r="T3676">
            <v>0.05</v>
          </cell>
          <cell r="U3676">
            <v>-0.05</v>
          </cell>
          <cell r="V3676">
            <v>0.05</v>
          </cell>
          <cell r="W3676">
            <v>-0.05</v>
          </cell>
          <cell r="X3676">
            <v>0.05</v>
          </cell>
          <cell r="Y3676">
            <v>-0.05</v>
          </cell>
          <cell r="Z3676">
            <v>0.05</v>
          </cell>
          <cell r="AA3676">
            <v>-0.05</v>
          </cell>
          <cell r="AB3676" t="str">
            <v>NIL</v>
          </cell>
          <cell r="AC3676" t="str">
            <v>NIL</v>
          </cell>
          <cell r="AD3676" t="str">
            <v>NIL</v>
          </cell>
          <cell r="AE3676" t="str">
            <v>NIL</v>
          </cell>
          <cell r="AF3676" t="str">
            <v>NIL</v>
          </cell>
          <cell r="AG3676" t="str">
            <v>NIL</v>
          </cell>
        </row>
        <row r="3677">
          <cell r="A3677" t="str">
            <v>22-119AN-1</v>
          </cell>
          <cell r="B3677">
            <v>0.2</v>
          </cell>
          <cell r="C3677">
            <v>-0.2</v>
          </cell>
          <cell r="D3677">
            <v>0.1</v>
          </cell>
          <cell r="E3677">
            <v>-0.1</v>
          </cell>
          <cell r="F3677">
            <v>0.1</v>
          </cell>
          <cell r="G3677">
            <v>-0.1</v>
          </cell>
          <cell r="H3677">
            <v>0.1</v>
          </cell>
          <cell r="I3677">
            <v>0</v>
          </cell>
          <cell r="J3677" t="str">
            <v>NIL</v>
          </cell>
          <cell r="K3677" t="str">
            <v>NIL</v>
          </cell>
          <cell r="L3677">
            <v>0.1</v>
          </cell>
          <cell r="M3677">
            <v>-0.1</v>
          </cell>
          <cell r="N3677">
            <v>0.1</v>
          </cell>
          <cell r="O3677">
            <v>-0.1</v>
          </cell>
          <cell r="P3677">
            <v>0.05</v>
          </cell>
          <cell r="Q3677">
            <v>-0.05</v>
          </cell>
          <cell r="R3677">
            <v>0.2</v>
          </cell>
          <cell r="S3677">
            <v>-0.2</v>
          </cell>
          <cell r="T3677">
            <v>0.05</v>
          </cell>
          <cell r="U3677">
            <v>-0.05</v>
          </cell>
          <cell r="V3677">
            <v>0.05</v>
          </cell>
          <cell r="W3677">
            <v>-0.05</v>
          </cell>
          <cell r="X3677">
            <v>0.05</v>
          </cell>
          <cell r="Y3677">
            <v>-0.05</v>
          </cell>
          <cell r="Z3677">
            <v>0.05</v>
          </cell>
          <cell r="AA3677">
            <v>-0.05</v>
          </cell>
          <cell r="AB3677" t="str">
            <v>NIL</v>
          </cell>
          <cell r="AC3677" t="str">
            <v>NIL</v>
          </cell>
          <cell r="AD3677" t="str">
            <v>NIL</v>
          </cell>
          <cell r="AE3677" t="str">
            <v>NIL</v>
          </cell>
          <cell r="AF3677" t="str">
            <v>NIL</v>
          </cell>
          <cell r="AG3677" t="str">
            <v>NIL</v>
          </cell>
        </row>
        <row r="3678">
          <cell r="A3678" t="str">
            <v>22-120</v>
          </cell>
          <cell r="B3678">
            <v>0.2</v>
          </cell>
          <cell r="C3678">
            <v>-0.2</v>
          </cell>
          <cell r="D3678">
            <v>0.1</v>
          </cell>
          <cell r="E3678">
            <v>-0.1</v>
          </cell>
          <cell r="F3678">
            <v>0.05</v>
          </cell>
          <cell r="G3678">
            <v>-0.05</v>
          </cell>
          <cell r="H3678">
            <v>0.1</v>
          </cell>
          <cell r="I3678">
            <v>0</v>
          </cell>
          <cell r="J3678">
            <v>0.1</v>
          </cell>
          <cell r="K3678">
            <v>-0.1</v>
          </cell>
          <cell r="L3678">
            <v>0.05</v>
          </cell>
          <cell r="M3678">
            <v>-0.05</v>
          </cell>
          <cell r="N3678">
            <v>0.1</v>
          </cell>
          <cell r="O3678">
            <v>-0.1</v>
          </cell>
          <cell r="P3678">
            <v>0.05</v>
          </cell>
          <cell r="Q3678">
            <v>-0.05</v>
          </cell>
          <cell r="R3678">
            <v>0.2</v>
          </cell>
          <cell r="S3678">
            <v>-0.2</v>
          </cell>
          <cell r="T3678">
            <v>0.05</v>
          </cell>
          <cell r="U3678">
            <v>-0.05</v>
          </cell>
          <cell r="V3678">
            <v>0.1</v>
          </cell>
          <cell r="W3678">
            <v>-0.1</v>
          </cell>
          <cell r="X3678">
            <v>0.1</v>
          </cell>
          <cell r="Y3678">
            <v>-0.1</v>
          </cell>
          <cell r="Z3678">
            <v>0.1</v>
          </cell>
          <cell r="AA3678">
            <v>-0.1</v>
          </cell>
          <cell r="AB3678" t="str">
            <v>NIL</v>
          </cell>
          <cell r="AC3678" t="str">
            <v>NIL</v>
          </cell>
          <cell r="AD3678" t="str">
            <v>NIL</v>
          </cell>
          <cell r="AE3678" t="str">
            <v>NIL</v>
          </cell>
          <cell r="AF3678" t="str">
            <v>NIL</v>
          </cell>
          <cell r="AG3678" t="str">
            <v>NIL</v>
          </cell>
        </row>
        <row r="3679">
          <cell r="A3679" t="str">
            <v>22-120A-C</v>
          </cell>
          <cell r="B3679">
            <v>0.2</v>
          </cell>
          <cell r="C3679">
            <v>-0.2</v>
          </cell>
          <cell r="D3679">
            <v>0.1</v>
          </cell>
          <cell r="E3679">
            <v>-0.1</v>
          </cell>
          <cell r="F3679">
            <v>0.05</v>
          </cell>
          <cell r="G3679">
            <v>-0.05</v>
          </cell>
          <cell r="H3679">
            <v>0.1</v>
          </cell>
          <cell r="I3679">
            <v>0</v>
          </cell>
          <cell r="J3679">
            <v>0.05</v>
          </cell>
          <cell r="K3679">
            <v>-0.05</v>
          </cell>
          <cell r="L3679">
            <v>0.1</v>
          </cell>
          <cell r="M3679">
            <v>-0.1</v>
          </cell>
          <cell r="N3679">
            <v>0.1</v>
          </cell>
          <cell r="O3679">
            <v>-0.1</v>
          </cell>
          <cell r="P3679">
            <v>0.05</v>
          </cell>
          <cell r="Q3679">
            <v>-0.05</v>
          </cell>
          <cell r="R3679">
            <v>0.2</v>
          </cell>
          <cell r="S3679">
            <v>-0.2</v>
          </cell>
          <cell r="T3679">
            <v>0.05</v>
          </cell>
          <cell r="U3679">
            <v>-0.05</v>
          </cell>
          <cell r="V3679">
            <v>0.05</v>
          </cell>
          <cell r="W3679">
            <v>-0.05</v>
          </cell>
          <cell r="X3679">
            <v>0.05</v>
          </cell>
          <cell r="Y3679">
            <v>-0.05</v>
          </cell>
          <cell r="Z3679">
            <v>0.05</v>
          </cell>
          <cell r="AA3679">
            <v>-0.05</v>
          </cell>
          <cell r="AB3679" t="str">
            <v>NIL</v>
          </cell>
          <cell r="AC3679" t="str">
            <v>NIL</v>
          </cell>
          <cell r="AD3679" t="str">
            <v>NIL</v>
          </cell>
          <cell r="AE3679" t="str">
            <v>NIL</v>
          </cell>
          <cell r="AF3679" t="str">
            <v>NIL</v>
          </cell>
          <cell r="AG3679" t="str">
            <v>NIL</v>
          </cell>
        </row>
        <row r="3680">
          <cell r="A3680" t="str">
            <v>22-121A</v>
          </cell>
          <cell r="B3680">
            <v>0.3</v>
          </cell>
          <cell r="C3680">
            <v>-0.3</v>
          </cell>
          <cell r="D3680">
            <v>0.1</v>
          </cell>
          <cell r="E3680">
            <v>-0.1</v>
          </cell>
          <cell r="F3680">
            <v>0.1</v>
          </cell>
          <cell r="G3680">
            <v>-0.1</v>
          </cell>
          <cell r="H3680">
            <v>0.1</v>
          </cell>
          <cell r="I3680">
            <v>0</v>
          </cell>
          <cell r="J3680">
            <v>0.1</v>
          </cell>
          <cell r="K3680">
            <v>-0.1</v>
          </cell>
          <cell r="L3680">
            <v>0.1</v>
          </cell>
          <cell r="M3680">
            <v>-0.1</v>
          </cell>
          <cell r="N3680">
            <v>0.1</v>
          </cell>
          <cell r="O3680">
            <v>-0.1</v>
          </cell>
          <cell r="P3680">
            <v>0.1</v>
          </cell>
          <cell r="Q3680">
            <v>-0.1</v>
          </cell>
          <cell r="R3680">
            <v>0.2</v>
          </cell>
          <cell r="S3680">
            <v>-0.2</v>
          </cell>
          <cell r="T3680">
            <v>0.05</v>
          </cell>
          <cell r="U3680">
            <v>-0.05</v>
          </cell>
          <cell r="V3680">
            <v>0.05</v>
          </cell>
          <cell r="W3680">
            <v>-0.05</v>
          </cell>
          <cell r="X3680">
            <v>0.05</v>
          </cell>
          <cell r="Y3680">
            <v>-0.05</v>
          </cell>
          <cell r="Z3680">
            <v>0.05</v>
          </cell>
          <cell r="AA3680">
            <v>-0.05</v>
          </cell>
          <cell r="AB3680" t="str">
            <v>NIL</v>
          </cell>
          <cell r="AC3680" t="str">
            <v>NIL</v>
          </cell>
          <cell r="AD3680" t="str">
            <v>NIL</v>
          </cell>
          <cell r="AE3680" t="str">
            <v>NIL</v>
          </cell>
          <cell r="AF3680" t="str">
            <v>NIL</v>
          </cell>
          <cell r="AG3680" t="str">
            <v>NIL</v>
          </cell>
        </row>
        <row r="3681">
          <cell r="A3681" t="str">
            <v>22-121A-1</v>
          </cell>
          <cell r="B3681">
            <v>0.3</v>
          </cell>
          <cell r="C3681">
            <v>-0.3</v>
          </cell>
          <cell r="D3681">
            <v>0.1</v>
          </cell>
          <cell r="E3681">
            <v>-0.1</v>
          </cell>
          <cell r="F3681">
            <v>0.1</v>
          </cell>
          <cell r="G3681">
            <v>-0.1</v>
          </cell>
          <cell r="H3681">
            <v>0.1</v>
          </cell>
          <cell r="I3681">
            <v>0</v>
          </cell>
          <cell r="J3681">
            <v>0.1</v>
          </cell>
          <cell r="K3681">
            <v>-0.1</v>
          </cell>
          <cell r="L3681">
            <v>0.1</v>
          </cell>
          <cell r="M3681">
            <v>-0.1</v>
          </cell>
          <cell r="N3681">
            <v>0.1</v>
          </cell>
          <cell r="O3681">
            <v>-0.1</v>
          </cell>
          <cell r="P3681">
            <v>0.1</v>
          </cell>
          <cell r="Q3681">
            <v>-0.1</v>
          </cell>
          <cell r="R3681">
            <v>0.2</v>
          </cell>
          <cell r="S3681">
            <v>-0.2</v>
          </cell>
          <cell r="T3681">
            <v>0.05</v>
          </cell>
          <cell r="U3681">
            <v>-0.05</v>
          </cell>
          <cell r="V3681">
            <v>0.05</v>
          </cell>
          <cell r="W3681">
            <v>-0.05</v>
          </cell>
          <cell r="X3681">
            <v>0.05</v>
          </cell>
          <cell r="Y3681">
            <v>-0.05</v>
          </cell>
          <cell r="Z3681">
            <v>0.05</v>
          </cell>
          <cell r="AA3681">
            <v>-0.05</v>
          </cell>
          <cell r="AB3681" t="str">
            <v>NIL</v>
          </cell>
          <cell r="AC3681" t="str">
            <v>NIL</v>
          </cell>
          <cell r="AD3681" t="str">
            <v>NIL</v>
          </cell>
          <cell r="AE3681" t="str">
            <v>NIL</v>
          </cell>
          <cell r="AF3681" t="str">
            <v>NIL</v>
          </cell>
          <cell r="AG3681" t="str">
            <v>NIL</v>
          </cell>
        </row>
        <row r="3682">
          <cell r="A3682" t="str">
            <v>22-122</v>
          </cell>
          <cell r="B3682">
            <v>0.2</v>
          </cell>
          <cell r="C3682">
            <v>-0.2</v>
          </cell>
          <cell r="D3682">
            <v>0.1</v>
          </cell>
          <cell r="E3682">
            <v>-0.1</v>
          </cell>
          <cell r="F3682">
            <v>0.05</v>
          </cell>
          <cell r="G3682">
            <v>-0.05</v>
          </cell>
          <cell r="H3682">
            <v>0.1</v>
          </cell>
          <cell r="I3682">
            <v>0</v>
          </cell>
          <cell r="J3682">
            <v>0.1</v>
          </cell>
          <cell r="K3682">
            <v>-0.1</v>
          </cell>
          <cell r="L3682">
            <v>0.05</v>
          </cell>
          <cell r="M3682">
            <v>-0.05</v>
          </cell>
          <cell r="N3682">
            <v>0.1</v>
          </cell>
          <cell r="O3682">
            <v>-0.1</v>
          </cell>
          <cell r="P3682">
            <v>0.1</v>
          </cell>
          <cell r="Q3682">
            <v>-0.1</v>
          </cell>
          <cell r="R3682">
            <v>0.2</v>
          </cell>
          <cell r="S3682">
            <v>-0.2</v>
          </cell>
          <cell r="T3682">
            <v>0.05</v>
          </cell>
          <cell r="U3682">
            <v>-0.05</v>
          </cell>
          <cell r="V3682">
            <v>0.1</v>
          </cell>
          <cell r="W3682">
            <v>-0.1</v>
          </cell>
          <cell r="X3682">
            <v>0.1</v>
          </cell>
          <cell r="Y3682">
            <v>-0.1</v>
          </cell>
          <cell r="Z3682">
            <v>0.1</v>
          </cell>
          <cell r="AA3682">
            <v>-0.1</v>
          </cell>
          <cell r="AB3682" t="str">
            <v>NIL</v>
          </cell>
          <cell r="AC3682" t="str">
            <v>NIL</v>
          </cell>
          <cell r="AD3682" t="str">
            <v>NIL</v>
          </cell>
          <cell r="AE3682" t="str">
            <v>NIL</v>
          </cell>
          <cell r="AF3682" t="str">
            <v>NIL</v>
          </cell>
          <cell r="AG3682" t="str">
            <v>NIL</v>
          </cell>
        </row>
        <row r="3683">
          <cell r="A3683" t="str">
            <v>22-122-1</v>
          </cell>
          <cell r="B3683">
            <v>0.2</v>
          </cell>
          <cell r="C3683">
            <v>-0.2</v>
          </cell>
          <cell r="D3683">
            <v>0.1</v>
          </cell>
          <cell r="E3683">
            <v>-0.1</v>
          </cell>
          <cell r="F3683">
            <v>0.05</v>
          </cell>
          <cell r="G3683">
            <v>-0.05</v>
          </cell>
          <cell r="H3683">
            <v>0.1</v>
          </cell>
          <cell r="I3683">
            <v>0</v>
          </cell>
          <cell r="J3683">
            <v>0.1</v>
          </cell>
          <cell r="K3683">
            <v>-0.1</v>
          </cell>
          <cell r="L3683">
            <v>0.05</v>
          </cell>
          <cell r="M3683">
            <v>-0.05</v>
          </cell>
          <cell r="N3683">
            <v>0.1</v>
          </cell>
          <cell r="O3683">
            <v>-0.1</v>
          </cell>
          <cell r="P3683">
            <v>0.1</v>
          </cell>
          <cell r="Q3683">
            <v>-0.1</v>
          </cell>
          <cell r="R3683">
            <v>0.2</v>
          </cell>
          <cell r="S3683">
            <v>-0.2</v>
          </cell>
          <cell r="T3683">
            <v>0.05</v>
          </cell>
          <cell r="U3683">
            <v>-0.05</v>
          </cell>
          <cell r="V3683">
            <v>0.1</v>
          </cell>
          <cell r="W3683">
            <v>-0.1</v>
          </cell>
          <cell r="X3683">
            <v>0.1</v>
          </cell>
          <cell r="Y3683">
            <v>-0.1</v>
          </cell>
          <cell r="Z3683">
            <v>0.1</v>
          </cell>
          <cell r="AA3683">
            <v>-0.1</v>
          </cell>
          <cell r="AB3683" t="str">
            <v>NIL</v>
          </cell>
          <cell r="AC3683" t="str">
            <v>NIL</v>
          </cell>
          <cell r="AD3683" t="str">
            <v>NIL</v>
          </cell>
          <cell r="AE3683" t="str">
            <v>NIL</v>
          </cell>
          <cell r="AF3683" t="str">
            <v>NIL</v>
          </cell>
          <cell r="AG3683" t="str">
            <v>NIL</v>
          </cell>
        </row>
        <row r="3684">
          <cell r="A3684" t="str">
            <v>22-122-2</v>
          </cell>
          <cell r="B3684">
            <v>0.2</v>
          </cell>
          <cell r="C3684">
            <v>-0.2</v>
          </cell>
          <cell r="D3684">
            <v>0.1</v>
          </cell>
          <cell r="E3684">
            <v>-0.1</v>
          </cell>
          <cell r="F3684">
            <v>0.05</v>
          </cell>
          <cell r="G3684">
            <v>-0.05</v>
          </cell>
          <cell r="H3684">
            <v>0.1</v>
          </cell>
          <cell r="I3684">
            <v>0</v>
          </cell>
          <cell r="J3684">
            <v>0.1</v>
          </cell>
          <cell r="K3684">
            <v>-0.1</v>
          </cell>
          <cell r="L3684">
            <v>0.05</v>
          </cell>
          <cell r="M3684">
            <v>-0.05</v>
          </cell>
          <cell r="N3684">
            <v>0.1</v>
          </cell>
          <cell r="O3684">
            <v>-0.1</v>
          </cell>
          <cell r="P3684">
            <v>0.1</v>
          </cell>
          <cell r="Q3684">
            <v>-0.1</v>
          </cell>
          <cell r="R3684">
            <v>0.2</v>
          </cell>
          <cell r="S3684">
            <v>-0.2</v>
          </cell>
          <cell r="T3684">
            <v>0.05</v>
          </cell>
          <cell r="U3684">
            <v>-0.05</v>
          </cell>
          <cell r="V3684">
            <v>0.1</v>
          </cell>
          <cell r="W3684">
            <v>-0.1</v>
          </cell>
          <cell r="X3684">
            <v>0.1</v>
          </cell>
          <cell r="Y3684">
            <v>-0.1</v>
          </cell>
          <cell r="Z3684">
            <v>0.1</v>
          </cell>
          <cell r="AA3684">
            <v>-0.1</v>
          </cell>
          <cell r="AB3684" t="str">
            <v>NIL</v>
          </cell>
          <cell r="AC3684" t="str">
            <v>NIL</v>
          </cell>
          <cell r="AD3684" t="str">
            <v>NIL</v>
          </cell>
          <cell r="AE3684" t="str">
            <v>NIL</v>
          </cell>
          <cell r="AF3684" t="str">
            <v>NIL</v>
          </cell>
          <cell r="AG3684" t="str">
            <v>NIL</v>
          </cell>
        </row>
        <row r="3685">
          <cell r="A3685" t="str">
            <v>22-122-3</v>
          </cell>
          <cell r="B3685">
            <v>0.2</v>
          </cell>
          <cell r="C3685">
            <v>-0.2</v>
          </cell>
          <cell r="D3685">
            <v>0.1</v>
          </cell>
          <cell r="E3685">
            <v>-0.1</v>
          </cell>
          <cell r="F3685">
            <v>0.05</v>
          </cell>
          <cell r="G3685">
            <v>-0.05</v>
          </cell>
          <cell r="H3685">
            <v>0.1</v>
          </cell>
          <cell r="I3685">
            <v>0</v>
          </cell>
          <cell r="J3685">
            <v>0.1</v>
          </cell>
          <cell r="K3685">
            <v>-0.1</v>
          </cell>
          <cell r="L3685">
            <v>0.05</v>
          </cell>
          <cell r="M3685">
            <v>-0.05</v>
          </cell>
          <cell r="N3685">
            <v>0.1</v>
          </cell>
          <cell r="O3685">
            <v>-0.1</v>
          </cell>
          <cell r="P3685">
            <v>0.1</v>
          </cell>
          <cell r="Q3685">
            <v>-0.1</v>
          </cell>
          <cell r="R3685">
            <v>0.2</v>
          </cell>
          <cell r="S3685">
            <v>-0.2</v>
          </cell>
          <cell r="T3685">
            <v>0.05</v>
          </cell>
          <cell r="U3685">
            <v>-0.05</v>
          </cell>
          <cell r="V3685">
            <v>0.1</v>
          </cell>
          <cell r="W3685">
            <v>-0.1</v>
          </cell>
          <cell r="X3685">
            <v>0.1</v>
          </cell>
          <cell r="Y3685">
            <v>-0.1</v>
          </cell>
          <cell r="Z3685">
            <v>0.1</v>
          </cell>
          <cell r="AA3685">
            <v>-0.1</v>
          </cell>
          <cell r="AB3685" t="str">
            <v>NIL</v>
          </cell>
          <cell r="AC3685" t="str">
            <v>NIL</v>
          </cell>
          <cell r="AD3685" t="str">
            <v>NIL</v>
          </cell>
          <cell r="AE3685" t="str">
            <v>NIL</v>
          </cell>
          <cell r="AF3685" t="str">
            <v>NIL</v>
          </cell>
          <cell r="AG3685" t="str">
            <v>NIL</v>
          </cell>
        </row>
        <row r="3686">
          <cell r="A3686" t="str">
            <v>22-122A-C</v>
          </cell>
          <cell r="B3686">
            <v>0.2</v>
          </cell>
          <cell r="C3686">
            <v>-0.2</v>
          </cell>
          <cell r="D3686">
            <v>0.1</v>
          </cell>
          <cell r="E3686">
            <v>-0.1</v>
          </cell>
          <cell r="F3686">
            <v>0.05</v>
          </cell>
          <cell r="G3686">
            <v>-0.05</v>
          </cell>
          <cell r="H3686">
            <v>0.1</v>
          </cell>
          <cell r="I3686">
            <v>0</v>
          </cell>
          <cell r="J3686">
            <v>0.05</v>
          </cell>
          <cell r="K3686">
            <v>-0.05</v>
          </cell>
          <cell r="L3686">
            <v>0.1</v>
          </cell>
          <cell r="M3686">
            <v>-0.1</v>
          </cell>
          <cell r="N3686">
            <v>0.1</v>
          </cell>
          <cell r="O3686">
            <v>-0.1</v>
          </cell>
          <cell r="P3686">
            <v>0.05</v>
          </cell>
          <cell r="Q3686">
            <v>-0.05</v>
          </cell>
          <cell r="R3686">
            <v>0.2</v>
          </cell>
          <cell r="S3686">
            <v>-0.2</v>
          </cell>
          <cell r="T3686">
            <v>0.05</v>
          </cell>
          <cell r="U3686">
            <v>-0.05</v>
          </cell>
          <cell r="V3686">
            <v>0.05</v>
          </cell>
          <cell r="W3686">
            <v>-0.05</v>
          </cell>
          <cell r="X3686">
            <v>0.05</v>
          </cell>
          <cell r="Y3686">
            <v>-0.05</v>
          </cell>
          <cell r="Z3686">
            <v>0.05</v>
          </cell>
          <cell r="AA3686">
            <v>-0.05</v>
          </cell>
          <cell r="AB3686" t="str">
            <v>NIL</v>
          </cell>
          <cell r="AC3686" t="str">
            <v>NIL</v>
          </cell>
          <cell r="AD3686" t="str">
            <v>NIL</v>
          </cell>
          <cell r="AE3686" t="str">
            <v>NIL</v>
          </cell>
          <cell r="AF3686" t="str">
            <v>NIL</v>
          </cell>
          <cell r="AG3686" t="str">
            <v>NIL</v>
          </cell>
        </row>
        <row r="3687">
          <cell r="A3687" t="str">
            <v>22-123</v>
          </cell>
          <cell r="B3687">
            <v>0.2</v>
          </cell>
          <cell r="C3687">
            <v>-0.2</v>
          </cell>
          <cell r="D3687">
            <v>0.1</v>
          </cell>
          <cell r="E3687">
            <v>-0.1</v>
          </cell>
          <cell r="F3687">
            <v>0.05</v>
          </cell>
          <cell r="G3687">
            <v>-0.05</v>
          </cell>
          <cell r="H3687">
            <v>0.1</v>
          </cell>
          <cell r="I3687">
            <v>0</v>
          </cell>
          <cell r="J3687">
            <v>0.1</v>
          </cell>
          <cell r="K3687">
            <v>-0.1</v>
          </cell>
          <cell r="L3687">
            <v>0.05</v>
          </cell>
          <cell r="M3687">
            <v>-0.05</v>
          </cell>
          <cell r="N3687">
            <v>0.1</v>
          </cell>
          <cell r="O3687">
            <v>-0.1</v>
          </cell>
          <cell r="P3687">
            <v>0.1</v>
          </cell>
          <cell r="Q3687">
            <v>-0.1</v>
          </cell>
          <cell r="R3687">
            <v>0.2</v>
          </cell>
          <cell r="S3687">
            <v>-0.2</v>
          </cell>
          <cell r="T3687">
            <v>0.05</v>
          </cell>
          <cell r="U3687">
            <v>-0.05</v>
          </cell>
          <cell r="V3687">
            <v>0.1</v>
          </cell>
          <cell r="W3687">
            <v>-0.1</v>
          </cell>
          <cell r="X3687">
            <v>0.1</v>
          </cell>
          <cell r="Y3687">
            <v>-0.1</v>
          </cell>
          <cell r="Z3687">
            <v>0.1</v>
          </cell>
          <cell r="AA3687">
            <v>-0.1</v>
          </cell>
          <cell r="AB3687" t="str">
            <v>NIL</v>
          </cell>
          <cell r="AC3687" t="str">
            <v>NIL</v>
          </cell>
          <cell r="AD3687" t="str">
            <v>NIL</v>
          </cell>
          <cell r="AE3687" t="str">
            <v>NIL</v>
          </cell>
          <cell r="AF3687" t="str">
            <v>NIL</v>
          </cell>
          <cell r="AG3687" t="str">
            <v>NIL</v>
          </cell>
        </row>
        <row r="3688">
          <cell r="A3688" t="str">
            <v>22-123-1</v>
          </cell>
          <cell r="B3688">
            <v>0.2</v>
          </cell>
          <cell r="C3688">
            <v>-0.2</v>
          </cell>
          <cell r="D3688">
            <v>0.1</v>
          </cell>
          <cell r="E3688">
            <v>-0.1</v>
          </cell>
          <cell r="F3688">
            <v>0.05</v>
          </cell>
          <cell r="G3688">
            <v>-0.05</v>
          </cell>
          <cell r="H3688">
            <v>0.1</v>
          </cell>
          <cell r="I3688">
            <v>0</v>
          </cell>
          <cell r="J3688">
            <v>0.1</v>
          </cell>
          <cell r="K3688">
            <v>-0.1</v>
          </cell>
          <cell r="L3688">
            <v>0.05</v>
          </cell>
          <cell r="M3688">
            <v>-0.05</v>
          </cell>
          <cell r="N3688">
            <v>0.1</v>
          </cell>
          <cell r="O3688">
            <v>-0.1</v>
          </cell>
          <cell r="P3688">
            <v>0.1</v>
          </cell>
          <cell r="Q3688">
            <v>-0.1</v>
          </cell>
          <cell r="R3688">
            <v>0.2</v>
          </cell>
          <cell r="S3688">
            <v>-0.2</v>
          </cell>
          <cell r="T3688">
            <v>0.05</v>
          </cell>
          <cell r="U3688">
            <v>-0.05</v>
          </cell>
          <cell r="V3688">
            <v>0.1</v>
          </cell>
          <cell r="W3688">
            <v>-0.1</v>
          </cell>
          <cell r="X3688">
            <v>0.1</v>
          </cell>
          <cell r="Y3688">
            <v>-0.1</v>
          </cell>
          <cell r="Z3688">
            <v>0.1</v>
          </cell>
          <cell r="AA3688">
            <v>-0.1</v>
          </cell>
          <cell r="AB3688" t="str">
            <v>NIL</v>
          </cell>
          <cell r="AC3688" t="str">
            <v>NIL</v>
          </cell>
          <cell r="AD3688" t="str">
            <v>NIL</v>
          </cell>
          <cell r="AE3688" t="str">
            <v>NIL</v>
          </cell>
          <cell r="AF3688" t="str">
            <v>NIL</v>
          </cell>
          <cell r="AG3688" t="str">
            <v>NIL</v>
          </cell>
        </row>
        <row r="3689">
          <cell r="A3689" t="str">
            <v>22-123-2</v>
          </cell>
          <cell r="B3689">
            <v>0.2</v>
          </cell>
          <cell r="C3689">
            <v>-0.2</v>
          </cell>
          <cell r="D3689">
            <v>0.1</v>
          </cell>
          <cell r="E3689">
            <v>-0.1</v>
          </cell>
          <cell r="F3689">
            <v>0.05</v>
          </cell>
          <cell r="G3689">
            <v>-0.05</v>
          </cell>
          <cell r="H3689">
            <v>0.1</v>
          </cell>
          <cell r="I3689">
            <v>0</v>
          </cell>
          <cell r="J3689">
            <v>0.1</v>
          </cell>
          <cell r="K3689">
            <v>-0.1</v>
          </cell>
          <cell r="L3689">
            <v>0.05</v>
          </cell>
          <cell r="M3689">
            <v>-0.05</v>
          </cell>
          <cell r="N3689">
            <v>0.1</v>
          </cell>
          <cell r="O3689">
            <v>-0.1</v>
          </cell>
          <cell r="P3689">
            <v>0.1</v>
          </cell>
          <cell r="Q3689">
            <v>-0.1</v>
          </cell>
          <cell r="R3689">
            <v>0.2</v>
          </cell>
          <cell r="S3689">
            <v>-0.2</v>
          </cell>
          <cell r="T3689">
            <v>0.05</v>
          </cell>
          <cell r="U3689">
            <v>-0.05</v>
          </cell>
          <cell r="V3689">
            <v>0.1</v>
          </cell>
          <cell r="W3689">
            <v>-0.1</v>
          </cell>
          <cell r="X3689">
            <v>0.1</v>
          </cell>
          <cell r="Y3689">
            <v>-0.1</v>
          </cell>
          <cell r="Z3689">
            <v>0.1</v>
          </cell>
          <cell r="AA3689">
            <v>-0.1</v>
          </cell>
          <cell r="AB3689" t="str">
            <v>NIL</v>
          </cell>
          <cell r="AC3689" t="str">
            <v>NIL</v>
          </cell>
          <cell r="AD3689" t="str">
            <v>NIL</v>
          </cell>
          <cell r="AE3689" t="str">
            <v>NIL</v>
          </cell>
          <cell r="AF3689" t="str">
            <v>NIL</v>
          </cell>
          <cell r="AG3689" t="str">
            <v>NIL</v>
          </cell>
        </row>
        <row r="3690">
          <cell r="A3690" t="str">
            <v>22-123-3</v>
          </cell>
          <cell r="B3690">
            <v>0.2</v>
          </cell>
          <cell r="C3690">
            <v>-0.2</v>
          </cell>
          <cell r="D3690">
            <v>0.1</v>
          </cell>
          <cell r="E3690">
            <v>-0.1</v>
          </cell>
          <cell r="F3690">
            <v>0.05</v>
          </cell>
          <cell r="G3690">
            <v>-0.05</v>
          </cell>
          <cell r="H3690">
            <v>0.1</v>
          </cell>
          <cell r="I3690">
            <v>0</v>
          </cell>
          <cell r="J3690">
            <v>0.1</v>
          </cell>
          <cell r="K3690">
            <v>-0.1</v>
          </cell>
          <cell r="L3690">
            <v>0.05</v>
          </cell>
          <cell r="M3690">
            <v>-0.05</v>
          </cell>
          <cell r="N3690">
            <v>0.1</v>
          </cell>
          <cell r="O3690">
            <v>-0.1</v>
          </cell>
          <cell r="P3690">
            <v>0.1</v>
          </cell>
          <cell r="Q3690">
            <v>-0.1</v>
          </cell>
          <cell r="R3690">
            <v>0.2</v>
          </cell>
          <cell r="S3690">
            <v>-0.2</v>
          </cell>
          <cell r="T3690">
            <v>0.05</v>
          </cell>
          <cell r="U3690">
            <v>-0.05</v>
          </cell>
          <cell r="V3690">
            <v>0.1</v>
          </cell>
          <cell r="W3690">
            <v>-0.1</v>
          </cell>
          <cell r="X3690">
            <v>0.1</v>
          </cell>
          <cell r="Y3690">
            <v>-0.1</v>
          </cell>
          <cell r="Z3690">
            <v>0.1</v>
          </cell>
          <cell r="AA3690">
            <v>-0.1</v>
          </cell>
          <cell r="AB3690" t="str">
            <v>NIL</v>
          </cell>
          <cell r="AC3690" t="str">
            <v>NIL</v>
          </cell>
          <cell r="AD3690" t="str">
            <v>NIL</v>
          </cell>
          <cell r="AE3690" t="str">
            <v>NIL</v>
          </cell>
          <cell r="AF3690" t="str">
            <v>NIL</v>
          </cell>
          <cell r="AG3690" t="str">
            <v>NIL</v>
          </cell>
        </row>
        <row r="3691">
          <cell r="A3691" t="str">
            <v>22-123A-CR</v>
          </cell>
          <cell r="B3691">
            <v>0.2</v>
          </cell>
          <cell r="C3691">
            <v>-0.2</v>
          </cell>
          <cell r="D3691">
            <v>0.1</v>
          </cell>
          <cell r="E3691">
            <v>-0.1</v>
          </cell>
          <cell r="F3691">
            <v>0.05</v>
          </cell>
          <cell r="G3691">
            <v>-0.05</v>
          </cell>
          <cell r="H3691">
            <v>0.1</v>
          </cell>
          <cell r="I3691">
            <v>0</v>
          </cell>
          <cell r="J3691">
            <v>0.1</v>
          </cell>
          <cell r="K3691">
            <v>-0.1</v>
          </cell>
          <cell r="L3691">
            <v>0.1</v>
          </cell>
          <cell r="M3691">
            <v>-0.1</v>
          </cell>
          <cell r="N3691">
            <v>0.1</v>
          </cell>
          <cell r="O3691">
            <v>-0.1</v>
          </cell>
          <cell r="P3691">
            <v>0.05</v>
          </cell>
          <cell r="Q3691">
            <v>-0.05</v>
          </cell>
          <cell r="R3691">
            <v>0.2</v>
          </cell>
          <cell r="S3691">
            <v>-0.2</v>
          </cell>
          <cell r="T3691">
            <v>0.05</v>
          </cell>
          <cell r="U3691">
            <v>-0.05</v>
          </cell>
          <cell r="V3691">
            <v>0.03</v>
          </cell>
          <cell r="W3691">
            <v>-0.03</v>
          </cell>
          <cell r="X3691">
            <v>0.03</v>
          </cell>
          <cell r="Y3691">
            <v>-0.03</v>
          </cell>
          <cell r="Z3691">
            <v>0.03</v>
          </cell>
          <cell r="AA3691">
            <v>-0.03</v>
          </cell>
          <cell r="AB3691" t="str">
            <v>NIL</v>
          </cell>
          <cell r="AC3691" t="str">
            <v>NIL</v>
          </cell>
          <cell r="AD3691" t="str">
            <v>NIL</v>
          </cell>
          <cell r="AE3691" t="str">
            <v>NIL</v>
          </cell>
          <cell r="AF3691" t="str">
            <v>NIL</v>
          </cell>
          <cell r="AG3691" t="str">
            <v>NIL</v>
          </cell>
        </row>
        <row r="3692">
          <cell r="A3692" t="str">
            <v>22-123A-1</v>
          </cell>
          <cell r="B3692">
            <v>0.2</v>
          </cell>
          <cell r="C3692">
            <v>-0.2</v>
          </cell>
          <cell r="D3692">
            <v>0.1</v>
          </cell>
          <cell r="E3692">
            <v>-0.1</v>
          </cell>
          <cell r="F3692">
            <v>0.05</v>
          </cell>
          <cell r="G3692">
            <v>-0.05</v>
          </cell>
          <cell r="H3692">
            <v>0.1</v>
          </cell>
          <cell r="I3692">
            <v>0</v>
          </cell>
          <cell r="J3692">
            <v>0.1</v>
          </cell>
          <cell r="K3692">
            <v>-0.1</v>
          </cell>
          <cell r="L3692">
            <v>0.1</v>
          </cell>
          <cell r="M3692">
            <v>-0.1</v>
          </cell>
          <cell r="N3692">
            <v>0.1</v>
          </cell>
          <cell r="O3692">
            <v>-0.1</v>
          </cell>
          <cell r="P3692">
            <v>0.05</v>
          </cell>
          <cell r="Q3692">
            <v>-0.05</v>
          </cell>
          <cell r="R3692">
            <v>0.2</v>
          </cell>
          <cell r="S3692">
            <v>-0.2</v>
          </cell>
          <cell r="T3692">
            <v>0.05</v>
          </cell>
          <cell r="U3692">
            <v>-0.05</v>
          </cell>
          <cell r="V3692">
            <v>0.03</v>
          </cell>
          <cell r="W3692">
            <v>-0.03</v>
          </cell>
          <cell r="X3692">
            <v>0.03</v>
          </cell>
          <cell r="Y3692">
            <v>-0.03</v>
          </cell>
          <cell r="Z3692">
            <v>0.03</v>
          </cell>
          <cell r="AA3692">
            <v>-0.03</v>
          </cell>
          <cell r="AB3692" t="str">
            <v>NIL</v>
          </cell>
          <cell r="AC3692" t="str">
            <v>NIL</v>
          </cell>
          <cell r="AD3692" t="str">
            <v>NIL</v>
          </cell>
          <cell r="AE3692" t="str">
            <v>NIL</v>
          </cell>
          <cell r="AF3692" t="str">
            <v>NIL</v>
          </cell>
          <cell r="AG3692" t="str">
            <v>NIL</v>
          </cell>
        </row>
        <row r="3693">
          <cell r="A3693" t="str">
            <v>22-124</v>
          </cell>
          <cell r="B3693">
            <v>0.2</v>
          </cell>
          <cell r="C3693">
            <v>-0.2</v>
          </cell>
          <cell r="D3693">
            <v>0.1</v>
          </cell>
          <cell r="E3693">
            <v>-0.1</v>
          </cell>
          <cell r="F3693">
            <v>0.05</v>
          </cell>
          <cell r="G3693">
            <v>-0.05</v>
          </cell>
          <cell r="H3693">
            <v>0.1</v>
          </cell>
          <cell r="I3693">
            <v>0</v>
          </cell>
          <cell r="J3693">
            <v>0.1</v>
          </cell>
          <cell r="K3693">
            <v>-0.1</v>
          </cell>
          <cell r="L3693">
            <v>0.05</v>
          </cell>
          <cell r="M3693">
            <v>-0.05</v>
          </cell>
          <cell r="N3693">
            <v>0.1</v>
          </cell>
          <cell r="O3693">
            <v>-0.1</v>
          </cell>
          <cell r="P3693">
            <v>0.1</v>
          </cell>
          <cell r="Q3693">
            <v>-0.1</v>
          </cell>
          <cell r="R3693">
            <v>0.2</v>
          </cell>
          <cell r="S3693">
            <v>-0.2</v>
          </cell>
          <cell r="T3693">
            <v>0.05</v>
          </cell>
          <cell r="U3693">
            <v>-0.05</v>
          </cell>
          <cell r="V3693">
            <v>0.1</v>
          </cell>
          <cell r="W3693">
            <v>-0.1</v>
          </cell>
          <cell r="X3693">
            <v>0.1</v>
          </cell>
          <cell r="Y3693">
            <v>-0.1</v>
          </cell>
          <cell r="Z3693">
            <v>0.1</v>
          </cell>
          <cell r="AA3693">
            <v>-0.1</v>
          </cell>
          <cell r="AB3693">
            <v>0.1</v>
          </cell>
          <cell r="AC3693">
            <v>-0.1</v>
          </cell>
          <cell r="AD3693" t="str">
            <v>NIL</v>
          </cell>
          <cell r="AE3693" t="str">
            <v>NIL</v>
          </cell>
          <cell r="AF3693" t="str">
            <v>NIL</v>
          </cell>
          <cell r="AG3693" t="str">
            <v>NIL</v>
          </cell>
        </row>
        <row r="3694">
          <cell r="A3694" t="str">
            <v>22-124A-CR</v>
          </cell>
          <cell r="B3694">
            <v>0.2</v>
          </cell>
          <cell r="C3694">
            <v>-0.2</v>
          </cell>
          <cell r="D3694">
            <v>0.1</v>
          </cell>
          <cell r="E3694">
            <v>-0.1</v>
          </cell>
          <cell r="F3694">
            <v>0.05</v>
          </cell>
          <cell r="G3694">
            <v>-0.05</v>
          </cell>
          <cell r="H3694">
            <v>0.1</v>
          </cell>
          <cell r="I3694">
            <v>0</v>
          </cell>
          <cell r="J3694">
            <v>0.1</v>
          </cell>
          <cell r="K3694">
            <v>-0.1</v>
          </cell>
          <cell r="L3694">
            <v>0.1</v>
          </cell>
          <cell r="M3694">
            <v>-0.1</v>
          </cell>
          <cell r="N3694">
            <v>0.1</v>
          </cell>
          <cell r="O3694">
            <v>-0.1</v>
          </cell>
          <cell r="P3694">
            <v>0.05</v>
          </cell>
          <cell r="Q3694">
            <v>-0.05</v>
          </cell>
          <cell r="R3694">
            <v>0.2</v>
          </cell>
          <cell r="S3694">
            <v>-0.2</v>
          </cell>
          <cell r="T3694">
            <v>0.05</v>
          </cell>
          <cell r="U3694">
            <v>-0.05</v>
          </cell>
          <cell r="V3694">
            <v>0.03</v>
          </cell>
          <cell r="W3694">
            <v>-0.03</v>
          </cell>
          <cell r="X3694">
            <v>0.03</v>
          </cell>
          <cell r="Y3694">
            <v>-0.03</v>
          </cell>
          <cell r="Z3694">
            <v>0.03</v>
          </cell>
          <cell r="AA3694">
            <v>-0.03</v>
          </cell>
          <cell r="AB3694" t="str">
            <v>NIL</v>
          </cell>
          <cell r="AC3694" t="str">
            <v>NIL</v>
          </cell>
          <cell r="AD3694" t="str">
            <v>NIL</v>
          </cell>
          <cell r="AE3694" t="str">
            <v>NIL</v>
          </cell>
          <cell r="AF3694" t="str">
            <v>NIL</v>
          </cell>
          <cell r="AG3694" t="str">
            <v>NIL</v>
          </cell>
        </row>
        <row r="3695">
          <cell r="A3695" t="str">
            <v>22-124A-1</v>
          </cell>
          <cell r="B3695">
            <v>0.2</v>
          </cell>
          <cell r="C3695">
            <v>-0.2</v>
          </cell>
          <cell r="D3695">
            <v>0.1</v>
          </cell>
          <cell r="E3695">
            <v>-0.1</v>
          </cell>
          <cell r="F3695">
            <v>0.05</v>
          </cell>
          <cell r="G3695">
            <v>-0.05</v>
          </cell>
          <cell r="H3695">
            <v>0.1</v>
          </cell>
          <cell r="I3695">
            <v>0</v>
          </cell>
          <cell r="J3695">
            <v>0.1</v>
          </cell>
          <cell r="K3695">
            <v>-0.1</v>
          </cell>
          <cell r="L3695">
            <v>0.1</v>
          </cell>
          <cell r="M3695">
            <v>-0.1</v>
          </cell>
          <cell r="N3695">
            <v>0.1</v>
          </cell>
          <cell r="O3695">
            <v>-0.1</v>
          </cell>
          <cell r="P3695">
            <v>0.05</v>
          </cell>
          <cell r="Q3695">
            <v>-0.05</v>
          </cell>
          <cell r="R3695">
            <v>0.2</v>
          </cell>
          <cell r="S3695">
            <v>-0.2</v>
          </cell>
          <cell r="T3695">
            <v>0.05</v>
          </cell>
          <cell r="U3695">
            <v>-0.05</v>
          </cell>
          <cell r="V3695">
            <v>0.03</v>
          </cell>
          <cell r="W3695">
            <v>-0.03</v>
          </cell>
          <cell r="X3695">
            <v>0.03</v>
          </cell>
          <cell r="Y3695">
            <v>-0.03</v>
          </cell>
          <cell r="Z3695">
            <v>0.03</v>
          </cell>
          <cell r="AA3695">
            <v>-0.03</v>
          </cell>
          <cell r="AB3695" t="str">
            <v>NIL</v>
          </cell>
          <cell r="AC3695" t="str">
            <v>NIL</v>
          </cell>
          <cell r="AD3695" t="str">
            <v>NIL</v>
          </cell>
          <cell r="AE3695" t="str">
            <v>NIL</v>
          </cell>
          <cell r="AF3695" t="str">
            <v>NIL</v>
          </cell>
          <cell r="AG3695" t="str">
            <v>NIL</v>
          </cell>
        </row>
        <row r="3696">
          <cell r="A3696" t="str">
            <v>22-125</v>
          </cell>
          <cell r="B3696">
            <v>0.2</v>
          </cell>
          <cell r="C3696">
            <v>-0.2</v>
          </cell>
          <cell r="D3696">
            <v>0.1</v>
          </cell>
          <cell r="E3696">
            <v>-0.1</v>
          </cell>
          <cell r="F3696">
            <v>0.05</v>
          </cell>
          <cell r="G3696">
            <v>-0.05</v>
          </cell>
          <cell r="H3696">
            <v>0.1</v>
          </cell>
          <cell r="I3696">
            <v>0</v>
          </cell>
          <cell r="J3696">
            <v>0.1</v>
          </cell>
          <cell r="K3696">
            <v>-0.1</v>
          </cell>
          <cell r="L3696">
            <v>0.05</v>
          </cell>
          <cell r="M3696">
            <v>-0.05</v>
          </cell>
          <cell r="N3696">
            <v>0.1</v>
          </cell>
          <cell r="O3696">
            <v>-0.1</v>
          </cell>
          <cell r="P3696">
            <v>0.1</v>
          </cell>
          <cell r="Q3696">
            <v>-0.1</v>
          </cell>
          <cell r="R3696">
            <v>0.2</v>
          </cell>
          <cell r="S3696">
            <v>-0.2</v>
          </cell>
          <cell r="T3696">
            <v>0.05</v>
          </cell>
          <cell r="U3696">
            <v>-0.05</v>
          </cell>
          <cell r="V3696">
            <v>0.1</v>
          </cell>
          <cell r="W3696">
            <v>-0.1</v>
          </cell>
          <cell r="X3696">
            <v>0.1</v>
          </cell>
          <cell r="Y3696">
            <v>-0.1</v>
          </cell>
          <cell r="Z3696">
            <v>0.1</v>
          </cell>
          <cell r="AA3696">
            <v>-0.1</v>
          </cell>
          <cell r="AB3696" t="str">
            <v>NIL</v>
          </cell>
          <cell r="AC3696" t="str">
            <v>NIL</v>
          </cell>
          <cell r="AD3696" t="str">
            <v>NIL</v>
          </cell>
          <cell r="AE3696" t="str">
            <v>NIL</v>
          </cell>
          <cell r="AF3696" t="str">
            <v>NIL</v>
          </cell>
          <cell r="AG3696" t="str">
            <v>NIL</v>
          </cell>
        </row>
        <row r="3697">
          <cell r="A3697" t="str">
            <v>22-125A-C</v>
          </cell>
          <cell r="B3697">
            <v>0.2</v>
          </cell>
          <cell r="C3697">
            <v>-0.2</v>
          </cell>
          <cell r="D3697">
            <v>0.1</v>
          </cell>
          <cell r="E3697">
            <v>-0.1</v>
          </cell>
          <cell r="F3697">
            <v>0.05</v>
          </cell>
          <cell r="G3697">
            <v>-0.05</v>
          </cell>
          <cell r="H3697">
            <v>0.1</v>
          </cell>
          <cell r="I3697">
            <v>0</v>
          </cell>
          <cell r="J3697">
            <v>0.1</v>
          </cell>
          <cell r="K3697">
            <v>-0.1</v>
          </cell>
          <cell r="L3697">
            <v>0.1</v>
          </cell>
          <cell r="M3697">
            <v>-0.1</v>
          </cell>
          <cell r="N3697">
            <v>0.1</v>
          </cell>
          <cell r="O3697">
            <v>-0.1</v>
          </cell>
          <cell r="P3697">
            <v>0.05</v>
          </cell>
          <cell r="Q3697">
            <v>-0.05</v>
          </cell>
          <cell r="R3697">
            <v>0.2</v>
          </cell>
          <cell r="S3697">
            <v>-0.2</v>
          </cell>
          <cell r="T3697">
            <v>0.05</v>
          </cell>
          <cell r="U3697">
            <v>-0.05</v>
          </cell>
          <cell r="V3697">
            <v>0.05</v>
          </cell>
          <cell r="W3697">
            <v>-0.05</v>
          </cell>
          <cell r="X3697">
            <v>0.05</v>
          </cell>
          <cell r="Y3697">
            <v>-0.05</v>
          </cell>
          <cell r="Z3697">
            <v>0.05</v>
          </cell>
          <cell r="AA3697">
            <v>-0.05</v>
          </cell>
          <cell r="AB3697" t="str">
            <v>NIL</v>
          </cell>
          <cell r="AC3697" t="str">
            <v>NIL</v>
          </cell>
          <cell r="AD3697" t="str">
            <v>NIL</v>
          </cell>
          <cell r="AE3697" t="str">
            <v>NIL</v>
          </cell>
          <cell r="AF3697" t="str">
            <v>NIL</v>
          </cell>
          <cell r="AG3697" t="str">
            <v>NIL</v>
          </cell>
        </row>
        <row r="3698">
          <cell r="A3698" t="str">
            <v>22-126</v>
          </cell>
          <cell r="B3698">
            <v>0.2</v>
          </cell>
          <cell r="C3698">
            <v>-0.2</v>
          </cell>
          <cell r="D3698">
            <v>0.1</v>
          </cell>
          <cell r="E3698">
            <v>-0.1</v>
          </cell>
          <cell r="F3698">
            <v>0.05</v>
          </cell>
          <cell r="G3698">
            <v>-0.05</v>
          </cell>
          <cell r="H3698">
            <v>0.1</v>
          </cell>
          <cell r="I3698">
            <v>0</v>
          </cell>
          <cell r="J3698">
            <v>0.1</v>
          </cell>
          <cell r="K3698">
            <v>-0.1</v>
          </cell>
          <cell r="L3698">
            <v>0.05</v>
          </cell>
          <cell r="M3698">
            <v>-0.05</v>
          </cell>
          <cell r="N3698">
            <v>0.1</v>
          </cell>
          <cell r="O3698">
            <v>-0.1</v>
          </cell>
          <cell r="P3698">
            <v>0.1</v>
          </cell>
          <cell r="Q3698">
            <v>-0.1</v>
          </cell>
          <cell r="R3698">
            <v>0.2</v>
          </cell>
          <cell r="S3698">
            <v>-0.2</v>
          </cell>
          <cell r="T3698">
            <v>0.05</v>
          </cell>
          <cell r="U3698">
            <v>-0.05</v>
          </cell>
          <cell r="V3698">
            <v>0.1</v>
          </cell>
          <cell r="W3698">
            <v>-0.1</v>
          </cell>
          <cell r="X3698">
            <v>0.1</v>
          </cell>
          <cell r="Y3698">
            <v>-0.1</v>
          </cell>
          <cell r="Z3698">
            <v>0.1</v>
          </cell>
          <cell r="AA3698">
            <v>-0.1</v>
          </cell>
          <cell r="AB3698" t="str">
            <v>NIL</v>
          </cell>
          <cell r="AC3698" t="str">
            <v>NIL</v>
          </cell>
          <cell r="AD3698" t="str">
            <v>NIL</v>
          </cell>
          <cell r="AE3698" t="str">
            <v>NIL</v>
          </cell>
          <cell r="AF3698" t="str">
            <v>NIL</v>
          </cell>
          <cell r="AG3698" t="str">
            <v>NIL</v>
          </cell>
        </row>
        <row r="3699">
          <cell r="A3699" t="str">
            <v>22-126S</v>
          </cell>
          <cell r="B3699">
            <v>0.2</v>
          </cell>
          <cell r="C3699">
            <v>-0.2</v>
          </cell>
          <cell r="D3699">
            <v>0.1</v>
          </cell>
          <cell r="E3699">
            <v>-0.1</v>
          </cell>
          <cell r="F3699">
            <v>0.05</v>
          </cell>
          <cell r="G3699">
            <v>-0.05</v>
          </cell>
          <cell r="H3699">
            <v>0.1</v>
          </cell>
          <cell r="I3699">
            <v>0</v>
          </cell>
          <cell r="J3699">
            <v>0.1</v>
          </cell>
          <cell r="K3699">
            <v>-0.1</v>
          </cell>
          <cell r="L3699">
            <v>0.05</v>
          </cell>
          <cell r="M3699">
            <v>-0.05</v>
          </cell>
          <cell r="N3699">
            <v>0.1</v>
          </cell>
          <cell r="O3699">
            <v>-0.1</v>
          </cell>
          <cell r="P3699">
            <v>0.1</v>
          </cell>
          <cell r="Q3699">
            <v>-0.1</v>
          </cell>
          <cell r="R3699">
            <v>0.2</v>
          </cell>
          <cell r="S3699">
            <v>-0.2</v>
          </cell>
          <cell r="T3699">
            <v>0.05</v>
          </cell>
          <cell r="U3699">
            <v>-0.05</v>
          </cell>
          <cell r="V3699">
            <v>0.1</v>
          </cell>
          <cell r="W3699">
            <v>-0.1</v>
          </cell>
          <cell r="X3699">
            <v>0.1</v>
          </cell>
          <cell r="Y3699">
            <v>-0.1</v>
          </cell>
          <cell r="Z3699">
            <v>0.1</v>
          </cell>
          <cell r="AA3699">
            <v>-0.1</v>
          </cell>
          <cell r="AB3699" t="str">
            <v>NIL</v>
          </cell>
          <cell r="AC3699" t="str">
            <v>NIL</v>
          </cell>
          <cell r="AD3699" t="str">
            <v>NIL</v>
          </cell>
          <cell r="AE3699" t="str">
            <v>NIL</v>
          </cell>
          <cell r="AF3699" t="str">
            <v>NIL</v>
          </cell>
          <cell r="AG3699" t="str">
            <v>NIL</v>
          </cell>
        </row>
        <row r="3700">
          <cell r="A3700" t="str">
            <v>22-126S-1</v>
          </cell>
          <cell r="B3700">
            <v>0.2</v>
          </cell>
          <cell r="C3700">
            <v>-0.2</v>
          </cell>
          <cell r="D3700">
            <v>0.1</v>
          </cell>
          <cell r="E3700">
            <v>-0.1</v>
          </cell>
          <cell r="F3700">
            <v>0.05</v>
          </cell>
          <cell r="G3700">
            <v>-0.05</v>
          </cell>
          <cell r="H3700">
            <v>0.1</v>
          </cell>
          <cell r="I3700">
            <v>0</v>
          </cell>
          <cell r="J3700">
            <v>0.1</v>
          </cell>
          <cell r="K3700">
            <v>-0.1</v>
          </cell>
          <cell r="L3700">
            <v>0.05</v>
          </cell>
          <cell r="M3700">
            <v>-0.05</v>
          </cell>
          <cell r="N3700">
            <v>0.1</v>
          </cell>
          <cell r="O3700">
            <v>-0.1</v>
          </cell>
          <cell r="P3700">
            <v>0.1</v>
          </cell>
          <cell r="Q3700">
            <v>-0.1</v>
          </cell>
          <cell r="R3700">
            <v>0.2</v>
          </cell>
          <cell r="S3700">
            <v>-0.2</v>
          </cell>
          <cell r="T3700">
            <v>0.05</v>
          </cell>
          <cell r="U3700">
            <v>-0.05</v>
          </cell>
          <cell r="V3700">
            <v>0.1</v>
          </cell>
          <cell r="W3700">
            <v>-0.1</v>
          </cell>
          <cell r="X3700">
            <v>0.1</v>
          </cell>
          <cell r="Y3700">
            <v>-0.1</v>
          </cell>
          <cell r="Z3700">
            <v>0.1</v>
          </cell>
          <cell r="AA3700">
            <v>-0.1</v>
          </cell>
          <cell r="AB3700" t="str">
            <v>NIL</v>
          </cell>
          <cell r="AC3700" t="str">
            <v>NIL</v>
          </cell>
          <cell r="AD3700" t="str">
            <v>NIL</v>
          </cell>
          <cell r="AE3700" t="str">
            <v>NIL</v>
          </cell>
          <cell r="AF3700" t="str">
            <v>NIL</v>
          </cell>
          <cell r="AG3700" t="str">
            <v>NIL</v>
          </cell>
        </row>
        <row r="3701">
          <cell r="A3701" t="str">
            <v>22-126A-C</v>
          </cell>
          <cell r="B3701">
            <v>0.2</v>
          </cell>
          <cell r="C3701">
            <v>-0.2</v>
          </cell>
          <cell r="D3701">
            <v>0.1</v>
          </cell>
          <cell r="E3701">
            <v>-0.1</v>
          </cell>
          <cell r="F3701">
            <v>0.05</v>
          </cell>
          <cell r="G3701">
            <v>-0.05</v>
          </cell>
          <cell r="H3701">
            <v>0.1</v>
          </cell>
          <cell r="I3701">
            <v>0</v>
          </cell>
          <cell r="J3701">
            <v>0.1</v>
          </cell>
          <cell r="K3701">
            <v>-0.1</v>
          </cell>
          <cell r="L3701">
            <v>0.1</v>
          </cell>
          <cell r="M3701">
            <v>-0.1</v>
          </cell>
          <cell r="N3701">
            <v>0.1</v>
          </cell>
          <cell r="O3701">
            <v>-0.1</v>
          </cell>
          <cell r="P3701">
            <v>0.05</v>
          </cell>
          <cell r="Q3701">
            <v>-0.05</v>
          </cell>
          <cell r="R3701">
            <v>0.2</v>
          </cell>
          <cell r="S3701">
            <v>-0.2</v>
          </cell>
          <cell r="T3701">
            <v>0.05</v>
          </cell>
          <cell r="U3701">
            <v>-0.05</v>
          </cell>
          <cell r="V3701">
            <v>0.05</v>
          </cell>
          <cell r="W3701">
            <v>-0.05</v>
          </cell>
          <cell r="X3701">
            <v>0.05</v>
          </cell>
          <cell r="Y3701">
            <v>-0.05</v>
          </cell>
          <cell r="Z3701">
            <v>0.05</v>
          </cell>
          <cell r="AA3701">
            <v>-0.05</v>
          </cell>
          <cell r="AB3701" t="str">
            <v>NIL</v>
          </cell>
          <cell r="AC3701" t="str">
            <v>NIL</v>
          </cell>
          <cell r="AD3701" t="str">
            <v>NIL</v>
          </cell>
          <cell r="AE3701" t="str">
            <v>NIL</v>
          </cell>
          <cell r="AF3701" t="str">
            <v>NIL</v>
          </cell>
          <cell r="AG3701" t="str">
            <v>NIL</v>
          </cell>
        </row>
        <row r="3702">
          <cell r="A3702" t="str">
            <v>22-127</v>
          </cell>
          <cell r="B3702">
            <v>0.2</v>
          </cell>
          <cell r="C3702">
            <v>-0.2</v>
          </cell>
          <cell r="D3702">
            <v>0.1</v>
          </cell>
          <cell r="E3702">
            <v>-0.1</v>
          </cell>
          <cell r="F3702">
            <v>0.05</v>
          </cell>
          <cell r="G3702">
            <v>-0.05</v>
          </cell>
          <cell r="H3702">
            <v>0.1</v>
          </cell>
          <cell r="I3702">
            <v>0</v>
          </cell>
          <cell r="J3702">
            <v>0.1</v>
          </cell>
          <cell r="K3702">
            <v>-0.1</v>
          </cell>
          <cell r="L3702">
            <v>0.05</v>
          </cell>
          <cell r="M3702">
            <v>-0.05</v>
          </cell>
          <cell r="N3702">
            <v>0.1</v>
          </cell>
          <cell r="O3702">
            <v>-0.1</v>
          </cell>
          <cell r="P3702">
            <v>0.1</v>
          </cell>
          <cell r="Q3702">
            <v>-0.1</v>
          </cell>
          <cell r="R3702">
            <v>0.2</v>
          </cell>
          <cell r="S3702">
            <v>-0.2</v>
          </cell>
          <cell r="T3702">
            <v>0.03</v>
          </cell>
          <cell r="U3702">
            <v>-0.03</v>
          </cell>
          <cell r="V3702">
            <v>0.1</v>
          </cell>
          <cell r="W3702">
            <v>-0.1</v>
          </cell>
          <cell r="X3702">
            <v>0.1</v>
          </cell>
          <cell r="Y3702">
            <v>-0.1</v>
          </cell>
          <cell r="Z3702">
            <v>0.1</v>
          </cell>
          <cell r="AA3702">
            <v>-0.1</v>
          </cell>
          <cell r="AB3702" t="str">
            <v>NIL</v>
          </cell>
          <cell r="AC3702" t="str">
            <v>NIL</v>
          </cell>
          <cell r="AD3702" t="str">
            <v>NIL</v>
          </cell>
          <cell r="AE3702" t="str">
            <v>NIL</v>
          </cell>
          <cell r="AF3702" t="str">
            <v>NIL</v>
          </cell>
          <cell r="AG3702" t="str">
            <v>NIL</v>
          </cell>
        </row>
        <row r="3703">
          <cell r="A3703" t="str">
            <v>22-127A</v>
          </cell>
          <cell r="B3703">
            <v>0.3</v>
          </cell>
          <cell r="C3703">
            <v>-0.3</v>
          </cell>
          <cell r="D3703">
            <v>0.1</v>
          </cell>
          <cell r="E3703">
            <v>-0.1</v>
          </cell>
          <cell r="F3703">
            <v>0.1</v>
          </cell>
          <cell r="G3703">
            <v>-0.1</v>
          </cell>
          <cell r="H3703">
            <v>0.1</v>
          </cell>
          <cell r="I3703">
            <v>0</v>
          </cell>
          <cell r="J3703">
            <v>0.1</v>
          </cell>
          <cell r="K3703">
            <v>-0.1</v>
          </cell>
          <cell r="L3703">
            <v>0.1</v>
          </cell>
          <cell r="M3703">
            <v>-0.1</v>
          </cell>
          <cell r="N3703">
            <v>0.1</v>
          </cell>
          <cell r="O3703">
            <v>-0.1</v>
          </cell>
          <cell r="P3703">
            <v>0.1</v>
          </cell>
          <cell r="Q3703">
            <v>-0.1</v>
          </cell>
          <cell r="R3703">
            <v>0.2</v>
          </cell>
          <cell r="S3703">
            <v>-0.2</v>
          </cell>
          <cell r="T3703">
            <v>0.05</v>
          </cell>
          <cell r="U3703">
            <v>-0.05</v>
          </cell>
          <cell r="V3703">
            <v>0.05</v>
          </cell>
          <cell r="W3703">
            <v>-0.05</v>
          </cell>
          <cell r="X3703">
            <v>0.05</v>
          </cell>
          <cell r="Y3703">
            <v>-0.05</v>
          </cell>
          <cell r="Z3703">
            <v>0.05</v>
          </cell>
          <cell r="AA3703">
            <v>-0.05</v>
          </cell>
          <cell r="AB3703" t="str">
            <v>NIL</v>
          </cell>
          <cell r="AC3703" t="str">
            <v>NIL</v>
          </cell>
          <cell r="AD3703" t="str">
            <v>NIL</v>
          </cell>
          <cell r="AE3703" t="str">
            <v>NIL</v>
          </cell>
          <cell r="AF3703" t="str">
            <v>NIL</v>
          </cell>
          <cell r="AG3703" t="str">
            <v>NIL</v>
          </cell>
        </row>
        <row r="3704">
          <cell r="A3704" t="str">
            <v>22-128</v>
          </cell>
          <cell r="B3704">
            <v>0.2</v>
          </cell>
          <cell r="C3704">
            <v>-0.2</v>
          </cell>
          <cell r="D3704">
            <v>0.1</v>
          </cell>
          <cell r="E3704">
            <v>-0.1</v>
          </cell>
          <cell r="F3704">
            <v>0.05</v>
          </cell>
          <cell r="G3704">
            <v>-0.05</v>
          </cell>
          <cell r="H3704">
            <v>0.1</v>
          </cell>
          <cell r="I3704">
            <v>0</v>
          </cell>
          <cell r="J3704">
            <v>0.1</v>
          </cell>
          <cell r="K3704">
            <v>-0.1</v>
          </cell>
          <cell r="L3704">
            <v>0.05</v>
          </cell>
          <cell r="M3704">
            <v>-0.05</v>
          </cell>
          <cell r="N3704">
            <v>0.1</v>
          </cell>
          <cell r="O3704">
            <v>-0.1</v>
          </cell>
          <cell r="P3704">
            <v>0.1</v>
          </cell>
          <cell r="Q3704">
            <v>-0.1</v>
          </cell>
          <cell r="R3704">
            <v>0.2</v>
          </cell>
          <cell r="S3704">
            <v>-0.2</v>
          </cell>
          <cell r="T3704">
            <v>0.05</v>
          </cell>
          <cell r="U3704">
            <v>-0.05</v>
          </cell>
          <cell r="V3704">
            <v>0.1</v>
          </cell>
          <cell r="W3704">
            <v>-0.1</v>
          </cell>
          <cell r="X3704">
            <v>0.1</v>
          </cell>
          <cell r="Y3704">
            <v>-0.1</v>
          </cell>
          <cell r="Z3704">
            <v>0.1</v>
          </cell>
          <cell r="AA3704">
            <v>-0.1</v>
          </cell>
          <cell r="AB3704" t="str">
            <v>NIL</v>
          </cell>
          <cell r="AC3704" t="str">
            <v>NIL</v>
          </cell>
          <cell r="AD3704" t="str">
            <v>NIL</v>
          </cell>
          <cell r="AE3704" t="str">
            <v>NIL</v>
          </cell>
          <cell r="AF3704" t="str">
            <v>NIL</v>
          </cell>
          <cell r="AG3704" t="str">
            <v>NIL</v>
          </cell>
        </row>
        <row r="3705">
          <cell r="A3705" t="str">
            <v>22-128-1</v>
          </cell>
          <cell r="B3705">
            <v>0.2</v>
          </cell>
          <cell r="C3705">
            <v>-0.2</v>
          </cell>
          <cell r="D3705">
            <v>0.1</v>
          </cell>
          <cell r="E3705">
            <v>-0.1</v>
          </cell>
          <cell r="F3705">
            <v>0.05</v>
          </cell>
          <cell r="G3705">
            <v>-0.05</v>
          </cell>
          <cell r="H3705">
            <v>0.1</v>
          </cell>
          <cell r="I3705">
            <v>0</v>
          </cell>
          <cell r="J3705">
            <v>0.1</v>
          </cell>
          <cell r="K3705">
            <v>-0.1</v>
          </cell>
          <cell r="L3705">
            <v>0.05</v>
          </cell>
          <cell r="M3705">
            <v>-0.05</v>
          </cell>
          <cell r="N3705">
            <v>0.1</v>
          </cell>
          <cell r="O3705">
            <v>-0.1</v>
          </cell>
          <cell r="P3705">
            <v>0.1</v>
          </cell>
          <cell r="Q3705">
            <v>-0.1</v>
          </cell>
          <cell r="R3705">
            <v>0.2</v>
          </cell>
          <cell r="S3705">
            <v>-0.2</v>
          </cell>
          <cell r="T3705">
            <v>0.05</v>
          </cell>
          <cell r="U3705">
            <v>-0.05</v>
          </cell>
          <cell r="V3705">
            <v>0.1</v>
          </cell>
          <cell r="W3705">
            <v>-0.1</v>
          </cell>
          <cell r="X3705">
            <v>0.1</v>
          </cell>
          <cell r="Y3705">
            <v>-0.1</v>
          </cell>
          <cell r="Z3705">
            <v>0.1</v>
          </cell>
          <cell r="AA3705">
            <v>-0.1</v>
          </cell>
          <cell r="AB3705" t="str">
            <v>NIL</v>
          </cell>
          <cell r="AC3705" t="str">
            <v>NIL</v>
          </cell>
          <cell r="AD3705" t="str">
            <v>NIL</v>
          </cell>
          <cell r="AE3705" t="str">
            <v>NIL</v>
          </cell>
          <cell r="AF3705" t="str">
            <v>NIL</v>
          </cell>
          <cell r="AG3705" t="str">
            <v>NIL</v>
          </cell>
        </row>
        <row r="3706">
          <cell r="A3706" t="str">
            <v>22-128-2</v>
          </cell>
          <cell r="B3706">
            <v>0.2</v>
          </cell>
          <cell r="C3706">
            <v>-0.2</v>
          </cell>
          <cell r="D3706">
            <v>0.1</v>
          </cell>
          <cell r="E3706">
            <v>-0.1</v>
          </cell>
          <cell r="F3706">
            <v>0.05</v>
          </cell>
          <cell r="G3706">
            <v>-0.05</v>
          </cell>
          <cell r="H3706">
            <v>0.1</v>
          </cell>
          <cell r="I3706">
            <v>0</v>
          </cell>
          <cell r="J3706">
            <v>0.1</v>
          </cell>
          <cell r="K3706">
            <v>-0.1</v>
          </cell>
          <cell r="L3706">
            <v>0.05</v>
          </cell>
          <cell r="M3706">
            <v>-0.05</v>
          </cell>
          <cell r="N3706">
            <v>0.1</v>
          </cell>
          <cell r="O3706">
            <v>-0.1</v>
          </cell>
          <cell r="P3706">
            <v>0.1</v>
          </cell>
          <cell r="Q3706">
            <v>-0.1</v>
          </cell>
          <cell r="R3706">
            <v>0.2</v>
          </cell>
          <cell r="S3706">
            <v>-0.2</v>
          </cell>
          <cell r="T3706">
            <v>0.05</v>
          </cell>
          <cell r="U3706">
            <v>-0.05</v>
          </cell>
          <cell r="V3706">
            <v>0.1</v>
          </cell>
          <cell r="W3706">
            <v>-0.1</v>
          </cell>
          <cell r="X3706">
            <v>0.1</v>
          </cell>
          <cell r="Y3706">
            <v>-0.1</v>
          </cell>
          <cell r="Z3706">
            <v>0.1</v>
          </cell>
          <cell r="AA3706">
            <v>-0.1</v>
          </cell>
          <cell r="AB3706" t="str">
            <v>NIL</v>
          </cell>
          <cell r="AC3706" t="str">
            <v>NIL</v>
          </cell>
          <cell r="AD3706" t="str">
            <v>NIL</v>
          </cell>
          <cell r="AE3706" t="str">
            <v>NIL</v>
          </cell>
          <cell r="AF3706" t="str">
            <v>NIL</v>
          </cell>
          <cell r="AG3706" t="str">
            <v>NIL</v>
          </cell>
        </row>
        <row r="3707">
          <cell r="A3707" t="str">
            <v>22-128-3</v>
          </cell>
          <cell r="B3707">
            <v>0.2</v>
          </cell>
          <cell r="C3707">
            <v>-0.2</v>
          </cell>
          <cell r="D3707">
            <v>0.1</v>
          </cell>
          <cell r="E3707">
            <v>-0.1</v>
          </cell>
          <cell r="F3707">
            <v>0.05</v>
          </cell>
          <cell r="G3707">
            <v>-0.05</v>
          </cell>
          <cell r="H3707">
            <v>0.1</v>
          </cell>
          <cell r="I3707">
            <v>0</v>
          </cell>
          <cell r="J3707">
            <v>0.1</v>
          </cell>
          <cell r="K3707">
            <v>-0.1</v>
          </cell>
          <cell r="L3707">
            <v>0.05</v>
          </cell>
          <cell r="M3707">
            <v>-0.05</v>
          </cell>
          <cell r="N3707">
            <v>0.1</v>
          </cell>
          <cell r="O3707">
            <v>-0.1</v>
          </cell>
          <cell r="P3707">
            <v>0.1</v>
          </cell>
          <cell r="Q3707">
            <v>-0.1</v>
          </cell>
          <cell r="R3707">
            <v>0.2</v>
          </cell>
          <cell r="S3707">
            <v>-0.2</v>
          </cell>
          <cell r="T3707">
            <v>0.05</v>
          </cell>
          <cell r="U3707">
            <v>-0.05</v>
          </cell>
          <cell r="V3707">
            <v>0.1</v>
          </cell>
          <cell r="W3707">
            <v>-0.1</v>
          </cell>
          <cell r="X3707">
            <v>0.1</v>
          </cell>
          <cell r="Y3707">
            <v>-0.1</v>
          </cell>
          <cell r="Z3707">
            <v>0.1</v>
          </cell>
          <cell r="AA3707">
            <v>-0.1</v>
          </cell>
          <cell r="AB3707" t="str">
            <v>NIL</v>
          </cell>
          <cell r="AC3707" t="str">
            <v>NIL</v>
          </cell>
          <cell r="AD3707" t="str">
            <v>NIL</v>
          </cell>
          <cell r="AE3707" t="str">
            <v>NIL</v>
          </cell>
          <cell r="AF3707" t="str">
            <v>NIL</v>
          </cell>
          <cell r="AG3707" t="str">
            <v>NIL</v>
          </cell>
        </row>
        <row r="3708">
          <cell r="A3708" t="str">
            <v>22-128-4</v>
          </cell>
          <cell r="B3708">
            <v>0.2</v>
          </cell>
          <cell r="C3708">
            <v>-0.2</v>
          </cell>
          <cell r="D3708">
            <v>0.1</v>
          </cell>
          <cell r="E3708">
            <v>-0.1</v>
          </cell>
          <cell r="F3708">
            <v>0.05</v>
          </cell>
          <cell r="G3708">
            <v>-0.05</v>
          </cell>
          <cell r="H3708">
            <v>0.1</v>
          </cell>
          <cell r="I3708">
            <v>0</v>
          </cell>
          <cell r="J3708">
            <v>0.1</v>
          </cell>
          <cell r="K3708">
            <v>-0.1</v>
          </cell>
          <cell r="L3708">
            <v>0.05</v>
          </cell>
          <cell r="M3708">
            <v>-0.05</v>
          </cell>
          <cell r="N3708">
            <v>0.1</v>
          </cell>
          <cell r="O3708">
            <v>-0.1</v>
          </cell>
          <cell r="P3708">
            <v>0.1</v>
          </cell>
          <cell r="Q3708">
            <v>-0.1</v>
          </cell>
          <cell r="R3708">
            <v>0.2</v>
          </cell>
          <cell r="S3708">
            <v>-0.2</v>
          </cell>
          <cell r="T3708">
            <v>0.05</v>
          </cell>
          <cell r="U3708">
            <v>-0.05</v>
          </cell>
          <cell r="V3708">
            <v>0.1</v>
          </cell>
          <cell r="W3708">
            <v>-0.1</v>
          </cell>
          <cell r="X3708">
            <v>0.1</v>
          </cell>
          <cell r="Y3708">
            <v>-0.1</v>
          </cell>
          <cell r="Z3708">
            <v>0.1</v>
          </cell>
          <cell r="AA3708">
            <v>-0.1</v>
          </cell>
          <cell r="AB3708" t="str">
            <v>NIL</v>
          </cell>
          <cell r="AC3708" t="str">
            <v>NIL</v>
          </cell>
          <cell r="AD3708" t="str">
            <v>NIL</v>
          </cell>
          <cell r="AE3708" t="str">
            <v>NIL</v>
          </cell>
          <cell r="AF3708" t="str">
            <v>NIL</v>
          </cell>
          <cell r="AG3708" t="str">
            <v>NIL</v>
          </cell>
        </row>
        <row r="3709">
          <cell r="A3709" t="str">
            <v>22-128A-CR</v>
          </cell>
          <cell r="B3709">
            <v>0.2</v>
          </cell>
          <cell r="C3709">
            <v>-0.2</v>
          </cell>
          <cell r="D3709">
            <v>0.1</v>
          </cell>
          <cell r="E3709">
            <v>-0.1</v>
          </cell>
          <cell r="F3709">
            <v>0.05</v>
          </cell>
          <cell r="G3709">
            <v>-0.05</v>
          </cell>
          <cell r="H3709">
            <v>0.1</v>
          </cell>
          <cell r="I3709">
            <v>0</v>
          </cell>
          <cell r="J3709">
            <v>0.1</v>
          </cell>
          <cell r="K3709">
            <v>-0.1</v>
          </cell>
          <cell r="L3709">
            <v>0.1</v>
          </cell>
          <cell r="M3709">
            <v>-0.1</v>
          </cell>
          <cell r="N3709">
            <v>0.1</v>
          </cell>
          <cell r="O3709">
            <v>-0.1</v>
          </cell>
          <cell r="P3709">
            <v>0.05</v>
          </cell>
          <cell r="Q3709">
            <v>-0.05</v>
          </cell>
          <cell r="R3709">
            <v>0.2</v>
          </cell>
          <cell r="S3709">
            <v>-0.2</v>
          </cell>
          <cell r="T3709">
            <v>0.05</v>
          </cell>
          <cell r="U3709">
            <v>-0.05</v>
          </cell>
          <cell r="V3709">
            <v>0.03</v>
          </cell>
          <cell r="W3709">
            <v>-0.03</v>
          </cell>
          <cell r="X3709">
            <v>0.03</v>
          </cell>
          <cell r="Y3709">
            <v>-0.03</v>
          </cell>
          <cell r="Z3709">
            <v>0.03</v>
          </cell>
          <cell r="AA3709">
            <v>-0.03</v>
          </cell>
          <cell r="AB3709" t="str">
            <v>NIL</v>
          </cell>
          <cell r="AC3709" t="str">
            <v>NIL</v>
          </cell>
          <cell r="AD3709" t="str">
            <v>NIL</v>
          </cell>
          <cell r="AE3709" t="str">
            <v>NIL</v>
          </cell>
          <cell r="AF3709" t="str">
            <v>NIL</v>
          </cell>
          <cell r="AG3709" t="str">
            <v>NIL</v>
          </cell>
        </row>
        <row r="3710">
          <cell r="A3710" t="str">
            <v>22-128A-1</v>
          </cell>
          <cell r="B3710">
            <v>0.2</v>
          </cell>
          <cell r="C3710">
            <v>-0.2</v>
          </cell>
          <cell r="D3710">
            <v>0.1</v>
          </cell>
          <cell r="E3710">
            <v>-0.1</v>
          </cell>
          <cell r="F3710">
            <v>0.05</v>
          </cell>
          <cell r="G3710">
            <v>-0.05</v>
          </cell>
          <cell r="H3710">
            <v>0.1</v>
          </cell>
          <cell r="I3710">
            <v>0</v>
          </cell>
          <cell r="J3710">
            <v>0.1</v>
          </cell>
          <cell r="K3710">
            <v>-0.1</v>
          </cell>
          <cell r="L3710">
            <v>0.1</v>
          </cell>
          <cell r="M3710">
            <v>-0.1</v>
          </cell>
          <cell r="N3710">
            <v>0.1</v>
          </cell>
          <cell r="O3710">
            <v>-0.1</v>
          </cell>
          <cell r="P3710">
            <v>0.05</v>
          </cell>
          <cell r="Q3710">
            <v>-0.05</v>
          </cell>
          <cell r="R3710">
            <v>0.2</v>
          </cell>
          <cell r="S3710">
            <v>-0.2</v>
          </cell>
          <cell r="T3710">
            <v>0.05</v>
          </cell>
          <cell r="U3710">
            <v>-0.05</v>
          </cell>
          <cell r="V3710">
            <v>0.03</v>
          </cell>
          <cell r="W3710">
            <v>-0.03</v>
          </cell>
          <cell r="X3710">
            <v>0.03</v>
          </cell>
          <cell r="Y3710">
            <v>-0.03</v>
          </cell>
          <cell r="Z3710">
            <v>0.03</v>
          </cell>
          <cell r="AA3710">
            <v>-0.03</v>
          </cell>
          <cell r="AB3710" t="str">
            <v>NIL</v>
          </cell>
          <cell r="AC3710" t="str">
            <v>NIL</v>
          </cell>
          <cell r="AD3710" t="str">
            <v>NIL</v>
          </cell>
          <cell r="AE3710" t="str">
            <v>NIL</v>
          </cell>
          <cell r="AF3710" t="str">
            <v>NIL</v>
          </cell>
          <cell r="AG3710" t="str">
            <v>NIL</v>
          </cell>
        </row>
        <row r="3711">
          <cell r="A3711" t="str">
            <v>22-129</v>
          </cell>
          <cell r="B3711">
            <v>0.2</v>
          </cell>
          <cell r="C3711">
            <v>-0.2</v>
          </cell>
          <cell r="D3711">
            <v>0.1</v>
          </cell>
          <cell r="E3711">
            <v>-0.1</v>
          </cell>
          <cell r="F3711">
            <v>0.05</v>
          </cell>
          <cell r="G3711">
            <v>-0.05</v>
          </cell>
          <cell r="H3711">
            <v>0.1</v>
          </cell>
          <cell r="I3711">
            <v>0</v>
          </cell>
          <cell r="J3711">
            <v>0.1</v>
          </cell>
          <cell r="K3711">
            <v>-0.1</v>
          </cell>
          <cell r="L3711">
            <v>0.05</v>
          </cell>
          <cell r="M3711">
            <v>-0.05</v>
          </cell>
          <cell r="N3711">
            <v>0.1</v>
          </cell>
          <cell r="O3711">
            <v>-0.1</v>
          </cell>
          <cell r="P3711">
            <v>0.1</v>
          </cell>
          <cell r="Q3711">
            <v>-0.1</v>
          </cell>
          <cell r="R3711">
            <v>0.2</v>
          </cell>
          <cell r="S3711">
            <v>-0.2</v>
          </cell>
          <cell r="T3711">
            <v>0.05</v>
          </cell>
          <cell r="U3711">
            <v>-0.05</v>
          </cell>
          <cell r="V3711">
            <v>0.1</v>
          </cell>
          <cell r="W3711">
            <v>-0.1</v>
          </cell>
          <cell r="X3711">
            <v>0.1</v>
          </cell>
          <cell r="Y3711">
            <v>-0.1</v>
          </cell>
          <cell r="Z3711">
            <v>0.1</v>
          </cell>
          <cell r="AA3711">
            <v>-0.1</v>
          </cell>
          <cell r="AB3711" t="str">
            <v>NIL</v>
          </cell>
          <cell r="AC3711" t="str">
            <v>NIL</v>
          </cell>
          <cell r="AD3711" t="str">
            <v>NIL</v>
          </cell>
          <cell r="AE3711" t="str">
            <v>NIL</v>
          </cell>
          <cell r="AF3711" t="str">
            <v>NIL</v>
          </cell>
          <cell r="AG3711" t="str">
            <v>NIL</v>
          </cell>
        </row>
        <row r="3712">
          <cell r="A3712" t="str">
            <v>22-129-1</v>
          </cell>
          <cell r="B3712">
            <v>0.2</v>
          </cell>
          <cell r="C3712">
            <v>-0.2</v>
          </cell>
          <cell r="D3712">
            <v>0.1</v>
          </cell>
          <cell r="E3712">
            <v>-0.1</v>
          </cell>
          <cell r="F3712">
            <v>0.05</v>
          </cell>
          <cell r="G3712">
            <v>-0.05</v>
          </cell>
          <cell r="H3712">
            <v>0.1</v>
          </cell>
          <cell r="I3712">
            <v>0</v>
          </cell>
          <cell r="J3712">
            <v>0.1</v>
          </cell>
          <cell r="K3712">
            <v>-0.1</v>
          </cell>
          <cell r="L3712">
            <v>0.05</v>
          </cell>
          <cell r="M3712">
            <v>-0.05</v>
          </cell>
          <cell r="N3712">
            <v>0.1</v>
          </cell>
          <cell r="O3712">
            <v>-0.1</v>
          </cell>
          <cell r="P3712">
            <v>0.1</v>
          </cell>
          <cell r="Q3712">
            <v>-0.1</v>
          </cell>
          <cell r="R3712">
            <v>0.2</v>
          </cell>
          <cell r="S3712">
            <v>-0.2</v>
          </cell>
          <cell r="T3712">
            <v>0.05</v>
          </cell>
          <cell r="U3712">
            <v>-0.05</v>
          </cell>
          <cell r="V3712">
            <v>0.1</v>
          </cell>
          <cell r="W3712">
            <v>-0.1</v>
          </cell>
          <cell r="X3712">
            <v>0.1</v>
          </cell>
          <cell r="Y3712">
            <v>-0.1</v>
          </cell>
          <cell r="Z3712">
            <v>0.1</v>
          </cell>
          <cell r="AA3712">
            <v>-0.1</v>
          </cell>
          <cell r="AB3712" t="str">
            <v>NIL</v>
          </cell>
          <cell r="AC3712" t="str">
            <v>NIL</v>
          </cell>
          <cell r="AD3712" t="str">
            <v>NIL</v>
          </cell>
          <cell r="AE3712" t="str">
            <v>NIL</v>
          </cell>
          <cell r="AF3712" t="str">
            <v>NIL</v>
          </cell>
          <cell r="AG3712" t="str">
            <v>NIL</v>
          </cell>
        </row>
        <row r="3713">
          <cell r="A3713" t="str">
            <v>22-129A</v>
          </cell>
          <cell r="B3713">
            <v>0.2</v>
          </cell>
          <cell r="C3713">
            <v>-0.2</v>
          </cell>
          <cell r="D3713">
            <v>0.1</v>
          </cell>
          <cell r="E3713">
            <v>-0.1</v>
          </cell>
          <cell r="F3713">
            <v>0.05</v>
          </cell>
          <cell r="G3713">
            <v>-0.05</v>
          </cell>
          <cell r="H3713">
            <v>0.1</v>
          </cell>
          <cell r="I3713">
            <v>0</v>
          </cell>
          <cell r="J3713">
            <v>0.1</v>
          </cell>
          <cell r="K3713">
            <v>-0.1</v>
          </cell>
          <cell r="L3713">
            <v>0.1</v>
          </cell>
          <cell r="M3713">
            <v>-0.1</v>
          </cell>
          <cell r="N3713">
            <v>0.1</v>
          </cell>
          <cell r="O3713">
            <v>-0.1</v>
          </cell>
          <cell r="P3713">
            <v>0.05</v>
          </cell>
          <cell r="Q3713">
            <v>-0.05</v>
          </cell>
          <cell r="R3713">
            <v>0.2</v>
          </cell>
          <cell r="S3713">
            <v>-0.2</v>
          </cell>
          <cell r="T3713">
            <v>0.05</v>
          </cell>
          <cell r="U3713">
            <v>-0.05</v>
          </cell>
          <cell r="V3713">
            <v>0.05</v>
          </cell>
          <cell r="W3713">
            <v>-0.05</v>
          </cell>
          <cell r="X3713">
            <v>0.05</v>
          </cell>
          <cell r="Y3713">
            <v>-0.05</v>
          </cell>
          <cell r="Z3713">
            <v>0.05</v>
          </cell>
          <cell r="AA3713">
            <v>-0.05</v>
          </cell>
          <cell r="AB3713" t="str">
            <v>NIL</v>
          </cell>
          <cell r="AC3713" t="str">
            <v>NIL</v>
          </cell>
          <cell r="AD3713" t="str">
            <v>NIL</v>
          </cell>
          <cell r="AE3713" t="str">
            <v>NIL</v>
          </cell>
          <cell r="AF3713" t="str">
            <v>NIL</v>
          </cell>
          <cell r="AG3713" t="str">
            <v>NIL</v>
          </cell>
        </row>
        <row r="3714">
          <cell r="A3714" t="str">
            <v>22-130A-CR</v>
          </cell>
          <cell r="B3714">
            <v>0.2</v>
          </cell>
          <cell r="C3714">
            <v>-0.2</v>
          </cell>
          <cell r="D3714">
            <v>0.1</v>
          </cell>
          <cell r="E3714">
            <v>-0.1</v>
          </cell>
          <cell r="F3714">
            <v>0.05</v>
          </cell>
          <cell r="G3714">
            <v>-0.05</v>
          </cell>
          <cell r="H3714">
            <v>0.1</v>
          </cell>
          <cell r="I3714">
            <v>0</v>
          </cell>
          <cell r="J3714">
            <v>0.1</v>
          </cell>
          <cell r="K3714">
            <v>-0.1</v>
          </cell>
          <cell r="L3714">
            <v>0.1</v>
          </cell>
          <cell r="M3714">
            <v>-0.1</v>
          </cell>
          <cell r="N3714">
            <v>0.1</v>
          </cell>
          <cell r="O3714">
            <v>-0.1</v>
          </cell>
          <cell r="P3714">
            <v>0.05</v>
          </cell>
          <cell r="Q3714">
            <v>-0.05</v>
          </cell>
          <cell r="R3714">
            <v>0.2</v>
          </cell>
          <cell r="S3714">
            <v>-0.2</v>
          </cell>
          <cell r="T3714">
            <v>0.05</v>
          </cell>
          <cell r="U3714">
            <v>-0.05</v>
          </cell>
          <cell r="V3714">
            <v>0.03</v>
          </cell>
          <cell r="W3714">
            <v>-0.03</v>
          </cell>
          <cell r="X3714">
            <v>0.03</v>
          </cell>
          <cell r="Y3714">
            <v>-0.03</v>
          </cell>
          <cell r="Z3714">
            <v>0.03</v>
          </cell>
          <cell r="AA3714">
            <v>-0.03</v>
          </cell>
          <cell r="AB3714" t="str">
            <v>NIL</v>
          </cell>
          <cell r="AC3714" t="str">
            <v>NIL</v>
          </cell>
          <cell r="AD3714" t="str">
            <v>NIL</v>
          </cell>
          <cell r="AE3714" t="str">
            <v>NIL</v>
          </cell>
          <cell r="AF3714" t="str">
            <v>NIL</v>
          </cell>
          <cell r="AG3714" t="str">
            <v>NIL</v>
          </cell>
        </row>
        <row r="3715">
          <cell r="A3715" t="str">
            <v>22-131</v>
          </cell>
          <cell r="B3715">
            <v>0.2</v>
          </cell>
          <cell r="C3715">
            <v>-0.2</v>
          </cell>
          <cell r="D3715">
            <v>0.1</v>
          </cell>
          <cell r="E3715">
            <v>-0.1</v>
          </cell>
          <cell r="F3715">
            <v>0.05</v>
          </cell>
          <cell r="G3715">
            <v>-0.05</v>
          </cell>
          <cell r="H3715">
            <v>0.1</v>
          </cell>
          <cell r="I3715">
            <v>0</v>
          </cell>
          <cell r="J3715">
            <v>0.1</v>
          </cell>
          <cell r="K3715">
            <v>-0.1</v>
          </cell>
          <cell r="L3715">
            <v>0.05</v>
          </cell>
          <cell r="M3715">
            <v>-0.05</v>
          </cell>
          <cell r="N3715">
            <v>0.1</v>
          </cell>
          <cell r="O3715">
            <v>-0.1</v>
          </cell>
          <cell r="P3715">
            <v>0.1</v>
          </cell>
          <cell r="Q3715">
            <v>-0.1</v>
          </cell>
          <cell r="R3715">
            <v>0.2</v>
          </cell>
          <cell r="S3715">
            <v>-0.2</v>
          </cell>
          <cell r="T3715">
            <v>0.05</v>
          </cell>
          <cell r="U3715">
            <v>-0.05</v>
          </cell>
          <cell r="V3715">
            <v>0.1</v>
          </cell>
          <cell r="W3715">
            <v>-0.1</v>
          </cell>
          <cell r="X3715">
            <v>0.1</v>
          </cell>
          <cell r="Y3715">
            <v>-0.1</v>
          </cell>
          <cell r="Z3715">
            <v>0.1</v>
          </cell>
          <cell r="AA3715">
            <v>-0.1</v>
          </cell>
          <cell r="AB3715" t="str">
            <v>NIL</v>
          </cell>
          <cell r="AC3715" t="str">
            <v>NIL</v>
          </cell>
          <cell r="AD3715" t="str">
            <v>NIL</v>
          </cell>
          <cell r="AE3715" t="str">
            <v>NIL</v>
          </cell>
          <cell r="AF3715" t="str">
            <v>NIL</v>
          </cell>
          <cell r="AG3715" t="str">
            <v>NIL</v>
          </cell>
        </row>
        <row r="3716">
          <cell r="A3716" t="str">
            <v>22-131A-CR</v>
          </cell>
          <cell r="B3716">
            <v>0.3</v>
          </cell>
          <cell r="C3716">
            <v>-0.1</v>
          </cell>
          <cell r="D3716">
            <v>0.1</v>
          </cell>
          <cell r="E3716">
            <v>-0.1</v>
          </cell>
          <cell r="F3716">
            <v>0.05</v>
          </cell>
          <cell r="G3716">
            <v>-0.05</v>
          </cell>
          <cell r="H3716">
            <v>0.1</v>
          </cell>
          <cell r="I3716">
            <v>0</v>
          </cell>
          <cell r="J3716">
            <v>0.1</v>
          </cell>
          <cell r="K3716">
            <v>-0.1</v>
          </cell>
          <cell r="L3716">
            <v>0.1</v>
          </cell>
          <cell r="M3716">
            <v>-0.1</v>
          </cell>
          <cell r="N3716">
            <v>0.1</v>
          </cell>
          <cell r="O3716">
            <v>-0.1</v>
          </cell>
          <cell r="P3716">
            <v>0.05</v>
          </cell>
          <cell r="Q3716">
            <v>-0.05</v>
          </cell>
          <cell r="R3716">
            <v>0.2</v>
          </cell>
          <cell r="S3716">
            <v>-0.2</v>
          </cell>
          <cell r="T3716">
            <v>0.05</v>
          </cell>
          <cell r="U3716">
            <v>-0.05</v>
          </cell>
          <cell r="V3716">
            <v>0.03</v>
          </cell>
          <cell r="W3716">
            <v>-0.03</v>
          </cell>
          <cell r="X3716">
            <v>0.03</v>
          </cell>
          <cell r="Y3716">
            <v>-0.03</v>
          </cell>
          <cell r="Z3716">
            <v>0.03</v>
          </cell>
          <cell r="AA3716">
            <v>-0.03</v>
          </cell>
          <cell r="AB3716" t="str">
            <v>NIL</v>
          </cell>
          <cell r="AC3716" t="str">
            <v>NIL</v>
          </cell>
          <cell r="AD3716" t="str">
            <v>NIL</v>
          </cell>
          <cell r="AE3716" t="str">
            <v>NIL</v>
          </cell>
          <cell r="AF3716" t="str">
            <v>NIL</v>
          </cell>
          <cell r="AG3716" t="str">
            <v>NIL</v>
          </cell>
        </row>
        <row r="3717">
          <cell r="A3717" t="str">
            <v>22-132</v>
          </cell>
          <cell r="B3717">
            <v>0.2</v>
          </cell>
          <cell r="C3717">
            <v>-0.2</v>
          </cell>
          <cell r="D3717">
            <v>0.1</v>
          </cell>
          <cell r="E3717">
            <v>-0.1</v>
          </cell>
          <cell r="F3717">
            <v>0.05</v>
          </cell>
          <cell r="G3717">
            <v>-0.05</v>
          </cell>
          <cell r="H3717">
            <v>0.1</v>
          </cell>
          <cell r="I3717">
            <v>0</v>
          </cell>
          <cell r="J3717">
            <v>0.1</v>
          </cell>
          <cell r="K3717">
            <v>-0.1</v>
          </cell>
          <cell r="L3717">
            <v>0.05</v>
          </cell>
          <cell r="M3717">
            <v>-0.05</v>
          </cell>
          <cell r="N3717">
            <v>0.1</v>
          </cell>
          <cell r="O3717">
            <v>-0.1</v>
          </cell>
          <cell r="P3717">
            <v>0.05</v>
          </cell>
          <cell r="Q3717">
            <v>-0.05</v>
          </cell>
          <cell r="R3717">
            <v>0.2</v>
          </cell>
          <cell r="S3717">
            <v>-0.2</v>
          </cell>
          <cell r="T3717">
            <v>0.05</v>
          </cell>
          <cell r="U3717">
            <v>-0.05</v>
          </cell>
          <cell r="V3717">
            <v>0.1</v>
          </cell>
          <cell r="W3717">
            <v>-0.1</v>
          </cell>
          <cell r="X3717">
            <v>0.1</v>
          </cell>
          <cell r="Y3717">
            <v>-0.1</v>
          </cell>
          <cell r="Z3717">
            <v>0.1</v>
          </cell>
          <cell r="AA3717">
            <v>-0.1</v>
          </cell>
          <cell r="AB3717" t="str">
            <v>NIL</v>
          </cell>
          <cell r="AC3717" t="str">
            <v>NIL</v>
          </cell>
          <cell r="AD3717" t="str">
            <v>NIL</v>
          </cell>
          <cell r="AE3717" t="str">
            <v>NIL</v>
          </cell>
          <cell r="AF3717" t="str">
            <v>NIL</v>
          </cell>
          <cell r="AG3717" t="str">
            <v>NIL</v>
          </cell>
        </row>
        <row r="3718">
          <cell r="A3718" t="str">
            <v>22-132-1</v>
          </cell>
          <cell r="B3718">
            <v>0.2</v>
          </cell>
          <cell r="C3718">
            <v>-0.2</v>
          </cell>
          <cell r="D3718">
            <v>0.1</v>
          </cell>
          <cell r="E3718">
            <v>-0.1</v>
          </cell>
          <cell r="F3718">
            <v>0.05</v>
          </cell>
          <cell r="G3718">
            <v>-0.05</v>
          </cell>
          <cell r="H3718">
            <v>0.1</v>
          </cell>
          <cell r="I3718">
            <v>0</v>
          </cell>
          <cell r="J3718">
            <v>0.1</v>
          </cell>
          <cell r="K3718">
            <v>-0.1</v>
          </cell>
          <cell r="L3718">
            <v>0.05</v>
          </cell>
          <cell r="M3718">
            <v>-0.05</v>
          </cell>
          <cell r="N3718">
            <v>0.1</v>
          </cell>
          <cell r="O3718">
            <v>-0.1</v>
          </cell>
          <cell r="P3718">
            <v>0.05</v>
          </cell>
          <cell r="Q3718">
            <v>-0.05</v>
          </cell>
          <cell r="R3718">
            <v>0.2</v>
          </cell>
          <cell r="S3718">
            <v>-0.2</v>
          </cell>
          <cell r="T3718">
            <v>0.05</v>
          </cell>
          <cell r="U3718">
            <v>-0.05</v>
          </cell>
          <cell r="V3718">
            <v>0.1</v>
          </cell>
          <cell r="W3718">
            <v>-0.1</v>
          </cell>
          <cell r="X3718">
            <v>0.1</v>
          </cell>
          <cell r="Y3718">
            <v>-0.1</v>
          </cell>
          <cell r="Z3718">
            <v>0.1</v>
          </cell>
          <cell r="AA3718">
            <v>-0.1</v>
          </cell>
          <cell r="AB3718" t="str">
            <v>NIL</v>
          </cell>
          <cell r="AC3718" t="str">
            <v>NIL</v>
          </cell>
          <cell r="AD3718" t="str">
            <v>NIL</v>
          </cell>
          <cell r="AE3718" t="str">
            <v>NIL</v>
          </cell>
          <cell r="AF3718" t="str">
            <v>NIL</v>
          </cell>
          <cell r="AG3718" t="str">
            <v>NIL</v>
          </cell>
        </row>
        <row r="3719">
          <cell r="A3719" t="str">
            <v>22-132-2</v>
          </cell>
          <cell r="B3719">
            <v>0.2</v>
          </cell>
          <cell r="C3719">
            <v>-0.2</v>
          </cell>
          <cell r="D3719">
            <v>0.1</v>
          </cell>
          <cell r="E3719">
            <v>-0.1</v>
          </cell>
          <cell r="F3719">
            <v>0.05</v>
          </cell>
          <cell r="G3719">
            <v>-0.05</v>
          </cell>
          <cell r="H3719">
            <v>0.1</v>
          </cell>
          <cell r="I3719">
            <v>0</v>
          </cell>
          <cell r="J3719">
            <v>0.1</v>
          </cell>
          <cell r="K3719">
            <v>-0.1</v>
          </cell>
          <cell r="L3719">
            <v>0.05</v>
          </cell>
          <cell r="M3719">
            <v>-0.05</v>
          </cell>
          <cell r="N3719">
            <v>0.1</v>
          </cell>
          <cell r="O3719">
            <v>-0.1</v>
          </cell>
          <cell r="P3719">
            <v>0.05</v>
          </cell>
          <cell r="Q3719">
            <v>-0.05</v>
          </cell>
          <cell r="R3719">
            <v>0.2</v>
          </cell>
          <cell r="S3719">
            <v>-0.2</v>
          </cell>
          <cell r="T3719">
            <v>0.05</v>
          </cell>
          <cell r="U3719">
            <v>-0.05</v>
          </cell>
          <cell r="V3719">
            <v>0.1</v>
          </cell>
          <cell r="W3719">
            <v>-0.1</v>
          </cell>
          <cell r="X3719">
            <v>0.1</v>
          </cell>
          <cell r="Y3719">
            <v>-0.1</v>
          </cell>
          <cell r="Z3719">
            <v>0.1</v>
          </cell>
          <cell r="AA3719">
            <v>-0.1</v>
          </cell>
          <cell r="AB3719" t="str">
            <v>NIL</v>
          </cell>
          <cell r="AC3719" t="str">
            <v>NIL</v>
          </cell>
          <cell r="AD3719" t="str">
            <v>NIL</v>
          </cell>
          <cell r="AE3719" t="str">
            <v>NIL</v>
          </cell>
          <cell r="AF3719" t="str">
            <v>NIL</v>
          </cell>
          <cell r="AG3719" t="str">
            <v>NIL</v>
          </cell>
        </row>
        <row r="3720">
          <cell r="A3720" t="str">
            <v>22-132A-CR</v>
          </cell>
          <cell r="B3720">
            <v>0.3</v>
          </cell>
          <cell r="C3720">
            <v>-0.1</v>
          </cell>
          <cell r="D3720">
            <v>0.1</v>
          </cell>
          <cell r="E3720">
            <v>-0.1</v>
          </cell>
          <cell r="F3720">
            <v>0.05</v>
          </cell>
          <cell r="G3720">
            <v>-0.05</v>
          </cell>
          <cell r="H3720">
            <v>0.1</v>
          </cell>
          <cell r="I3720">
            <v>0</v>
          </cell>
          <cell r="J3720">
            <v>0.1</v>
          </cell>
          <cell r="K3720">
            <v>-0.1</v>
          </cell>
          <cell r="L3720">
            <v>0.1</v>
          </cell>
          <cell r="M3720">
            <v>-0.1</v>
          </cell>
          <cell r="N3720">
            <v>0.1</v>
          </cell>
          <cell r="O3720">
            <v>-0.1</v>
          </cell>
          <cell r="P3720">
            <v>0.05</v>
          </cell>
          <cell r="Q3720">
            <v>-0.05</v>
          </cell>
          <cell r="R3720">
            <v>0.2</v>
          </cell>
          <cell r="S3720">
            <v>-0.2</v>
          </cell>
          <cell r="T3720">
            <v>0.05</v>
          </cell>
          <cell r="U3720">
            <v>-0.05</v>
          </cell>
          <cell r="V3720">
            <v>0.03</v>
          </cell>
          <cell r="W3720">
            <v>-0.03</v>
          </cell>
          <cell r="X3720">
            <v>0.03</v>
          </cell>
          <cell r="Y3720">
            <v>-0.03</v>
          </cell>
          <cell r="Z3720">
            <v>0.03</v>
          </cell>
          <cell r="AA3720">
            <v>-0.03</v>
          </cell>
          <cell r="AB3720" t="str">
            <v>NIL</v>
          </cell>
          <cell r="AC3720" t="str">
            <v>NIL</v>
          </cell>
          <cell r="AD3720" t="str">
            <v>NIL</v>
          </cell>
          <cell r="AE3720" t="str">
            <v>NIL</v>
          </cell>
          <cell r="AF3720" t="str">
            <v>NIL</v>
          </cell>
          <cell r="AG3720" t="str">
            <v>NIL</v>
          </cell>
        </row>
        <row r="3721">
          <cell r="A3721" t="str">
            <v>22-133A-CR</v>
          </cell>
          <cell r="B3721">
            <v>0.3</v>
          </cell>
          <cell r="C3721">
            <v>-0.1</v>
          </cell>
          <cell r="D3721">
            <v>0.1</v>
          </cell>
          <cell r="E3721">
            <v>-0.1</v>
          </cell>
          <cell r="F3721">
            <v>0.05</v>
          </cell>
          <cell r="G3721">
            <v>-0.05</v>
          </cell>
          <cell r="H3721">
            <v>0.1</v>
          </cell>
          <cell r="I3721">
            <v>0</v>
          </cell>
          <cell r="J3721">
            <v>0.1</v>
          </cell>
          <cell r="K3721">
            <v>-0.1</v>
          </cell>
          <cell r="L3721">
            <v>0.1</v>
          </cell>
          <cell r="M3721">
            <v>-0.1</v>
          </cell>
          <cell r="N3721">
            <v>0.1</v>
          </cell>
          <cell r="O3721">
            <v>-0.1</v>
          </cell>
          <cell r="P3721">
            <v>0.05</v>
          </cell>
          <cell r="Q3721">
            <v>-0.05</v>
          </cell>
          <cell r="R3721">
            <v>0.2</v>
          </cell>
          <cell r="S3721">
            <v>-0.2</v>
          </cell>
          <cell r="T3721">
            <v>0.05</v>
          </cell>
          <cell r="U3721">
            <v>-0.05</v>
          </cell>
          <cell r="V3721">
            <v>0.03</v>
          </cell>
          <cell r="W3721">
            <v>-0.03</v>
          </cell>
          <cell r="X3721">
            <v>0.03</v>
          </cell>
          <cell r="Y3721">
            <v>-0.03</v>
          </cell>
          <cell r="Z3721">
            <v>0.03</v>
          </cell>
          <cell r="AA3721">
            <v>-0.03</v>
          </cell>
          <cell r="AB3721" t="str">
            <v>NIL</v>
          </cell>
          <cell r="AC3721" t="str">
            <v>NIL</v>
          </cell>
          <cell r="AD3721" t="str">
            <v>NIL</v>
          </cell>
          <cell r="AE3721" t="str">
            <v>NIL</v>
          </cell>
          <cell r="AF3721" t="str">
            <v>NIL</v>
          </cell>
          <cell r="AG3721" t="str">
            <v>NIL</v>
          </cell>
        </row>
        <row r="3722">
          <cell r="A3722" t="str">
            <v>22-134</v>
          </cell>
          <cell r="B3722">
            <v>0.2</v>
          </cell>
          <cell r="C3722">
            <v>-0.2</v>
          </cell>
          <cell r="D3722">
            <v>0.1</v>
          </cell>
          <cell r="E3722">
            <v>-0.1</v>
          </cell>
          <cell r="F3722">
            <v>0.05</v>
          </cell>
          <cell r="G3722">
            <v>-0.05</v>
          </cell>
          <cell r="H3722">
            <v>0.1</v>
          </cell>
          <cell r="I3722">
            <v>0</v>
          </cell>
          <cell r="J3722">
            <v>0.1</v>
          </cell>
          <cell r="K3722">
            <v>-0.1</v>
          </cell>
          <cell r="L3722">
            <v>0.05</v>
          </cell>
          <cell r="M3722">
            <v>-0.05</v>
          </cell>
          <cell r="N3722">
            <v>0.1</v>
          </cell>
          <cell r="O3722">
            <v>-0.1</v>
          </cell>
          <cell r="P3722">
            <v>0.05</v>
          </cell>
          <cell r="Q3722">
            <v>-0.05</v>
          </cell>
          <cell r="R3722">
            <v>0.2</v>
          </cell>
          <cell r="S3722">
            <v>-0.2</v>
          </cell>
          <cell r="T3722">
            <v>0.03</v>
          </cell>
          <cell r="U3722">
            <v>-0.03</v>
          </cell>
          <cell r="V3722">
            <v>0.1</v>
          </cell>
          <cell r="W3722">
            <v>-0.1</v>
          </cell>
          <cell r="X3722">
            <v>0.1</v>
          </cell>
          <cell r="Y3722">
            <v>-0.1</v>
          </cell>
          <cell r="Z3722">
            <v>0.1</v>
          </cell>
          <cell r="AA3722">
            <v>-0.1</v>
          </cell>
          <cell r="AB3722" t="str">
            <v>NIL</v>
          </cell>
          <cell r="AC3722" t="str">
            <v>NIL</v>
          </cell>
          <cell r="AD3722" t="str">
            <v>NIL</v>
          </cell>
          <cell r="AE3722" t="str">
            <v>NIL</v>
          </cell>
          <cell r="AF3722" t="str">
            <v>NIL</v>
          </cell>
          <cell r="AG3722" t="str">
            <v>NIL</v>
          </cell>
        </row>
        <row r="3723">
          <cell r="A3723" t="str">
            <v>22-134A</v>
          </cell>
          <cell r="B3723">
            <v>0.3</v>
          </cell>
          <cell r="C3723">
            <v>-0.1</v>
          </cell>
          <cell r="D3723">
            <v>0.1</v>
          </cell>
          <cell r="E3723">
            <v>-0.1</v>
          </cell>
          <cell r="F3723">
            <v>0.05</v>
          </cell>
          <cell r="G3723">
            <v>-0.05</v>
          </cell>
          <cell r="H3723">
            <v>0.1</v>
          </cell>
          <cell r="I3723">
            <v>0</v>
          </cell>
          <cell r="J3723">
            <v>0.1</v>
          </cell>
          <cell r="K3723">
            <v>-0.1</v>
          </cell>
          <cell r="L3723">
            <v>0.1</v>
          </cell>
          <cell r="M3723">
            <v>-0.1</v>
          </cell>
          <cell r="N3723">
            <v>0.1</v>
          </cell>
          <cell r="O3723">
            <v>-0.1</v>
          </cell>
          <cell r="P3723">
            <v>0.05</v>
          </cell>
          <cell r="Q3723">
            <v>-0.05</v>
          </cell>
          <cell r="R3723">
            <v>0.2</v>
          </cell>
          <cell r="S3723">
            <v>-0.2</v>
          </cell>
          <cell r="T3723">
            <v>0.05</v>
          </cell>
          <cell r="U3723">
            <v>-0.05</v>
          </cell>
          <cell r="V3723">
            <v>0.05</v>
          </cell>
          <cell r="W3723">
            <v>-0.05</v>
          </cell>
          <cell r="X3723">
            <v>0.05</v>
          </cell>
          <cell r="Y3723">
            <v>-0.05</v>
          </cell>
          <cell r="Z3723">
            <v>0.05</v>
          </cell>
          <cell r="AA3723">
            <v>-0.05</v>
          </cell>
          <cell r="AB3723" t="str">
            <v>NIL</v>
          </cell>
          <cell r="AC3723" t="str">
            <v>NIL</v>
          </cell>
          <cell r="AD3723" t="str">
            <v>NIL</v>
          </cell>
          <cell r="AE3723" t="str">
            <v>NIL</v>
          </cell>
          <cell r="AF3723" t="str">
            <v>NIL</v>
          </cell>
          <cell r="AG3723" t="str">
            <v>NIL</v>
          </cell>
        </row>
        <row r="3724">
          <cell r="A3724" t="str">
            <v>22-135A</v>
          </cell>
          <cell r="B3724">
            <v>0.3</v>
          </cell>
          <cell r="C3724">
            <v>-0.1</v>
          </cell>
          <cell r="D3724">
            <v>0.1</v>
          </cell>
          <cell r="E3724">
            <v>-0.1</v>
          </cell>
          <cell r="F3724">
            <v>0.1</v>
          </cell>
          <cell r="G3724">
            <v>-0.1</v>
          </cell>
          <cell r="H3724">
            <v>0.1</v>
          </cell>
          <cell r="I3724">
            <v>0</v>
          </cell>
          <cell r="J3724">
            <v>0.1</v>
          </cell>
          <cell r="K3724">
            <v>-0.1</v>
          </cell>
          <cell r="L3724">
            <v>0.1</v>
          </cell>
          <cell r="M3724">
            <v>-0.1</v>
          </cell>
          <cell r="N3724">
            <v>0.1</v>
          </cell>
          <cell r="O3724">
            <v>-0.1</v>
          </cell>
          <cell r="P3724">
            <v>0.1</v>
          </cell>
          <cell r="Q3724">
            <v>-0.1</v>
          </cell>
          <cell r="R3724">
            <v>0.1</v>
          </cell>
          <cell r="S3724">
            <v>-0.1</v>
          </cell>
          <cell r="T3724">
            <v>0.05</v>
          </cell>
          <cell r="U3724">
            <v>-0.05</v>
          </cell>
          <cell r="V3724">
            <v>0.05</v>
          </cell>
          <cell r="W3724">
            <v>-0.05</v>
          </cell>
          <cell r="X3724">
            <v>0.05</v>
          </cell>
          <cell r="Y3724">
            <v>-0.05</v>
          </cell>
          <cell r="Z3724">
            <v>0.05</v>
          </cell>
          <cell r="AA3724">
            <v>-0.05</v>
          </cell>
          <cell r="AB3724" t="str">
            <v>NIL</v>
          </cell>
          <cell r="AC3724" t="str">
            <v>NIL</v>
          </cell>
          <cell r="AD3724" t="str">
            <v>NIL</v>
          </cell>
          <cell r="AE3724" t="str">
            <v>NIL</v>
          </cell>
          <cell r="AF3724" t="str">
            <v>NIL</v>
          </cell>
          <cell r="AG3724" t="str">
            <v>NIL</v>
          </cell>
        </row>
        <row r="3725">
          <cell r="A3725" t="str">
            <v>22-136</v>
          </cell>
          <cell r="B3725">
            <v>0.2</v>
          </cell>
          <cell r="C3725">
            <v>-0.2</v>
          </cell>
          <cell r="D3725">
            <v>0.1</v>
          </cell>
          <cell r="E3725">
            <v>-0.1</v>
          </cell>
          <cell r="F3725">
            <v>0.05</v>
          </cell>
          <cell r="G3725">
            <v>-0.05</v>
          </cell>
          <cell r="H3725">
            <v>0.1</v>
          </cell>
          <cell r="I3725">
            <v>0</v>
          </cell>
          <cell r="J3725">
            <v>0.1</v>
          </cell>
          <cell r="K3725">
            <v>-0.1</v>
          </cell>
          <cell r="L3725">
            <v>0.05</v>
          </cell>
          <cell r="M3725">
            <v>-0.05</v>
          </cell>
          <cell r="N3725">
            <v>0.1</v>
          </cell>
          <cell r="O3725">
            <v>-0.1</v>
          </cell>
          <cell r="P3725">
            <v>0.05</v>
          </cell>
          <cell r="Q3725">
            <v>-0.05</v>
          </cell>
          <cell r="R3725">
            <v>0.2</v>
          </cell>
          <cell r="S3725">
            <v>-0.2</v>
          </cell>
          <cell r="T3725">
            <v>0.05</v>
          </cell>
          <cell r="U3725">
            <v>-0.05</v>
          </cell>
          <cell r="V3725">
            <v>0.1</v>
          </cell>
          <cell r="W3725">
            <v>-0.1</v>
          </cell>
          <cell r="X3725">
            <v>0.1</v>
          </cell>
          <cell r="Y3725">
            <v>-0.1</v>
          </cell>
          <cell r="Z3725">
            <v>0.1</v>
          </cell>
          <cell r="AA3725">
            <v>-0.1</v>
          </cell>
          <cell r="AB3725" t="str">
            <v>NIL</v>
          </cell>
          <cell r="AC3725" t="str">
            <v>NIL</v>
          </cell>
          <cell r="AD3725" t="str">
            <v>NIL</v>
          </cell>
          <cell r="AE3725" t="str">
            <v>NIL</v>
          </cell>
          <cell r="AF3725" t="str">
            <v>NIL</v>
          </cell>
          <cell r="AG3725" t="str">
            <v>NIL</v>
          </cell>
        </row>
        <row r="3726">
          <cell r="A3726" t="str">
            <v>22-136A</v>
          </cell>
          <cell r="B3726">
            <v>0.3</v>
          </cell>
          <cell r="C3726">
            <v>-0.1</v>
          </cell>
          <cell r="D3726">
            <v>0.1</v>
          </cell>
          <cell r="E3726">
            <v>-0.1</v>
          </cell>
          <cell r="F3726">
            <v>0.05</v>
          </cell>
          <cell r="G3726">
            <v>-0.05</v>
          </cell>
          <cell r="H3726">
            <v>0.1</v>
          </cell>
          <cell r="I3726">
            <v>0</v>
          </cell>
          <cell r="J3726">
            <v>0.1</v>
          </cell>
          <cell r="K3726">
            <v>-0.1</v>
          </cell>
          <cell r="L3726">
            <v>0.1</v>
          </cell>
          <cell r="M3726">
            <v>-0.1</v>
          </cell>
          <cell r="N3726">
            <v>0.1</v>
          </cell>
          <cell r="O3726">
            <v>-0.1</v>
          </cell>
          <cell r="P3726">
            <v>0.05</v>
          </cell>
          <cell r="Q3726">
            <v>-0.05</v>
          </cell>
          <cell r="R3726">
            <v>0.2</v>
          </cell>
          <cell r="S3726">
            <v>-0.2</v>
          </cell>
          <cell r="T3726">
            <v>0.05</v>
          </cell>
          <cell r="U3726">
            <v>-0.05</v>
          </cell>
          <cell r="V3726">
            <v>0.05</v>
          </cell>
          <cell r="W3726">
            <v>-0.05</v>
          </cell>
          <cell r="X3726">
            <v>0.05</v>
          </cell>
          <cell r="Y3726">
            <v>-0.05</v>
          </cell>
          <cell r="Z3726">
            <v>0.05</v>
          </cell>
          <cell r="AA3726">
            <v>-0.05</v>
          </cell>
          <cell r="AB3726" t="str">
            <v>NIL</v>
          </cell>
          <cell r="AC3726" t="str">
            <v>NIL</v>
          </cell>
          <cell r="AD3726" t="str">
            <v>NIL</v>
          </cell>
          <cell r="AE3726" t="str">
            <v>NIL</v>
          </cell>
          <cell r="AF3726" t="str">
            <v>NIL</v>
          </cell>
          <cell r="AG3726" t="str">
            <v>NIL</v>
          </cell>
        </row>
        <row r="3727">
          <cell r="A3727" t="str">
            <v>22-137</v>
          </cell>
          <cell r="B3727">
            <v>0.2</v>
          </cell>
          <cell r="C3727">
            <v>-0.2</v>
          </cell>
          <cell r="D3727">
            <v>0.1</v>
          </cell>
          <cell r="E3727">
            <v>-0.1</v>
          </cell>
          <cell r="F3727">
            <v>0.05</v>
          </cell>
          <cell r="G3727">
            <v>-0.05</v>
          </cell>
          <cell r="H3727">
            <v>0.1</v>
          </cell>
          <cell r="I3727">
            <v>0</v>
          </cell>
          <cell r="J3727">
            <v>0.1</v>
          </cell>
          <cell r="K3727">
            <v>-0.1</v>
          </cell>
          <cell r="L3727">
            <v>0.1</v>
          </cell>
          <cell r="M3727">
            <v>-0.1</v>
          </cell>
          <cell r="N3727">
            <v>0.1</v>
          </cell>
          <cell r="O3727">
            <v>-0.1</v>
          </cell>
          <cell r="P3727">
            <v>0.05</v>
          </cell>
          <cell r="Q3727">
            <v>-0.05</v>
          </cell>
          <cell r="R3727">
            <v>0.2</v>
          </cell>
          <cell r="S3727">
            <v>-0.2</v>
          </cell>
          <cell r="T3727">
            <v>0.05</v>
          </cell>
          <cell r="U3727">
            <v>-0.05</v>
          </cell>
          <cell r="V3727">
            <v>0.1</v>
          </cell>
          <cell r="W3727">
            <v>-0.1</v>
          </cell>
          <cell r="X3727">
            <v>0.1</v>
          </cell>
          <cell r="Y3727">
            <v>-0.1</v>
          </cell>
          <cell r="Z3727">
            <v>0.1</v>
          </cell>
          <cell r="AA3727">
            <v>-0.1</v>
          </cell>
          <cell r="AB3727">
            <v>0.1</v>
          </cell>
          <cell r="AC3727">
            <v>-0.1</v>
          </cell>
          <cell r="AD3727">
            <v>0.1</v>
          </cell>
          <cell r="AE3727">
            <v>-0.1</v>
          </cell>
          <cell r="AF3727">
            <v>0.1</v>
          </cell>
          <cell r="AG3727">
            <v>-0.1</v>
          </cell>
        </row>
        <row r="3728">
          <cell r="A3728" t="str">
            <v>22-137A-C</v>
          </cell>
          <cell r="B3728">
            <v>0.3</v>
          </cell>
          <cell r="C3728">
            <v>-0.1</v>
          </cell>
          <cell r="D3728">
            <v>0.1</v>
          </cell>
          <cell r="E3728">
            <v>-0.1</v>
          </cell>
          <cell r="F3728">
            <v>0.05</v>
          </cell>
          <cell r="G3728">
            <v>-0.05</v>
          </cell>
          <cell r="H3728">
            <v>0.1</v>
          </cell>
          <cell r="I3728">
            <v>0</v>
          </cell>
          <cell r="J3728">
            <v>0.1</v>
          </cell>
          <cell r="K3728">
            <v>-0.1</v>
          </cell>
          <cell r="L3728">
            <v>0.1</v>
          </cell>
          <cell r="M3728">
            <v>-0.1</v>
          </cell>
          <cell r="N3728">
            <v>0.1</v>
          </cell>
          <cell r="O3728">
            <v>-0.1</v>
          </cell>
          <cell r="P3728">
            <v>0.05</v>
          </cell>
          <cell r="Q3728">
            <v>-0.05</v>
          </cell>
          <cell r="R3728">
            <v>0.2</v>
          </cell>
          <cell r="S3728">
            <v>-0.2</v>
          </cell>
          <cell r="T3728">
            <v>0.05</v>
          </cell>
          <cell r="U3728">
            <v>-0.05</v>
          </cell>
          <cell r="V3728">
            <v>0.05</v>
          </cell>
          <cell r="W3728">
            <v>-0.05</v>
          </cell>
          <cell r="X3728">
            <v>0.05</v>
          </cell>
          <cell r="Y3728">
            <v>-0.05</v>
          </cell>
          <cell r="Z3728">
            <v>0.05</v>
          </cell>
          <cell r="AA3728">
            <v>-0.05</v>
          </cell>
          <cell r="AB3728" t="str">
            <v>NIL</v>
          </cell>
          <cell r="AC3728" t="str">
            <v>NIL</v>
          </cell>
          <cell r="AD3728" t="str">
            <v>NIL</v>
          </cell>
          <cell r="AE3728" t="str">
            <v>NIL</v>
          </cell>
          <cell r="AF3728" t="str">
            <v>NIL</v>
          </cell>
          <cell r="AG3728" t="str">
            <v>NIL</v>
          </cell>
        </row>
        <row r="3729">
          <cell r="A3729" t="str">
            <v>22-138</v>
          </cell>
          <cell r="B3729">
            <v>0.2</v>
          </cell>
          <cell r="C3729">
            <v>-0.2</v>
          </cell>
          <cell r="D3729">
            <v>0.1</v>
          </cell>
          <cell r="E3729">
            <v>-0.1</v>
          </cell>
          <cell r="F3729">
            <v>0.05</v>
          </cell>
          <cell r="G3729">
            <v>-0.05</v>
          </cell>
          <cell r="H3729">
            <v>0.1</v>
          </cell>
          <cell r="I3729">
            <v>0</v>
          </cell>
          <cell r="J3729">
            <v>0.1</v>
          </cell>
          <cell r="K3729">
            <v>-0.1</v>
          </cell>
          <cell r="L3729">
            <v>0.05</v>
          </cell>
          <cell r="M3729">
            <v>-0.05</v>
          </cell>
          <cell r="N3729">
            <v>0.1</v>
          </cell>
          <cell r="O3729">
            <v>-0.1</v>
          </cell>
          <cell r="P3729">
            <v>0.05</v>
          </cell>
          <cell r="Q3729">
            <v>-0.05</v>
          </cell>
          <cell r="R3729">
            <v>0.2</v>
          </cell>
          <cell r="S3729">
            <v>-0.2</v>
          </cell>
          <cell r="T3729">
            <v>0.05</v>
          </cell>
          <cell r="U3729">
            <v>-0.05</v>
          </cell>
          <cell r="V3729">
            <v>0.1</v>
          </cell>
          <cell r="W3729">
            <v>-0.1</v>
          </cell>
          <cell r="X3729">
            <v>0.1</v>
          </cell>
          <cell r="Y3729">
            <v>-0.1</v>
          </cell>
          <cell r="Z3729">
            <v>0.1</v>
          </cell>
          <cell r="AA3729">
            <v>-0.1</v>
          </cell>
          <cell r="AB3729" t="str">
            <v>NIL</v>
          </cell>
          <cell r="AC3729" t="str">
            <v>NIL</v>
          </cell>
          <cell r="AD3729" t="str">
            <v>NIL</v>
          </cell>
          <cell r="AE3729" t="str">
            <v>NIL</v>
          </cell>
          <cell r="AF3729" t="str">
            <v>NIL</v>
          </cell>
          <cell r="AG3729" t="str">
            <v>NIL</v>
          </cell>
        </row>
        <row r="3730">
          <cell r="A3730" t="str">
            <v>22-138A</v>
          </cell>
          <cell r="B3730">
            <v>0.3</v>
          </cell>
          <cell r="C3730">
            <v>-0.1</v>
          </cell>
          <cell r="D3730">
            <v>0.1</v>
          </cell>
          <cell r="E3730">
            <v>-0.1</v>
          </cell>
          <cell r="F3730">
            <v>0.05</v>
          </cell>
          <cell r="G3730">
            <v>-0.05</v>
          </cell>
          <cell r="H3730">
            <v>0.1</v>
          </cell>
          <cell r="I3730">
            <v>0</v>
          </cell>
          <cell r="J3730">
            <v>0.1</v>
          </cell>
          <cell r="K3730">
            <v>-0.1</v>
          </cell>
          <cell r="L3730">
            <v>0.1</v>
          </cell>
          <cell r="M3730">
            <v>-0.1</v>
          </cell>
          <cell r="N3730">
            <v>0.1</v>
          </cell>
          <cell r="O3730">
            <v>-0.1</v>
          </cell>
          <cell r="P3730">
            <v>0.05</v>
          </cell>
          <cell r="Q3730">
            <v>-0.05</v>
          </cell>
          <cell r="R3730">
            <v>0.2</v>
          </cell>
          <cell r="S3730">
            <v>-0.2</v>
          </cell>
          <cell r="T3730">
            <v>0.05</v>
          </cell>
          <cell r="U3730">
            <v>-0.05</v>
          </cell>
          <cell r="V3730">
            <v>0.05</v>
          </cell>
          <cell r="W3730">
            <v>-0.05</v>
          </cell>
          <cell r="X3730">
            <v>0.05</v>
          </cell>
          <cell r="Y3730">
            <v>-0.05</v>
          </cell>
          <cell r="Z3730">
            <v>0.05</v>
          </cell>
          <cell r="AA3730">
            <v>-0.05</v>
          </cell>
          <cell r="AB3730" t="str">
            <v>NIL</v>
          </cell>
          <cell r="AC3730" t="str">
            <v>NIL</v>
          </cell>
          <cell r="AD3730" t="str">
            <v>NIL</v>
          </cell>
          <cell r="AE3730" t="str">
            <v>NIL</v>
          </cell>
          <cell r="AF3730" t="str">
            <v>NIL</v>
          </cell>
          <cell r="AG3730" t="str">
            <v>NIL</v>
          </cell>
        </row>
        <row r="3731">
          <cell r="A3731" t="str">
            <v>22-139</v>
          </cell>
          <cell r="B3731">
            <v>0.2</v>
          </cell>
          <cell r="C3731">
            <v>-0.2</v>
          </cell>
          <cell r="D3731">
            <v>0.1</v>
          </cell>
          <cell r="E3731">
            <v>-0.1</v>
          </cell>
          <cell r="F3731">
            <v>0.05</v>
          </cell>
          <cell r="G3731">
            <v>-0.05</v>
          </cell>
          <cell r="H3731">
            <v>0.1</v>
          </cell>
          <cell r="I3731">
            <v>0</v>
          </cell>
          <cell r="J3731">
            <v>0.1</v>
          </cell>
          <cell r="K3731">
            <v>-0.1</v>
          </cell>
          <cell r="L3731">
            <v>0.05</v>
          </cell>
          <cell r="M3731">
            <v>-0.05</v>
          </cell>
          <cell r="N3731">
            <v>0.1</v>
          </cell>
          <cell r="O3731">
            <v>-0.1</v>
          </cell>
          <cell r="P3731">
            <v>0.05</v>
          </cell>
          <cell r="Q3731">
            <v>-0.05</v>
          </cell>
          <cell r="R3731">
            <v>0.2</v>
          </cell>
          <cell r="S3731">
            <v>-0.2</v>
          </cell>
          <cell r="T3731">
            <v>0.05</v>
          </cell>
          <cell r="U3731">
            <v>-0.05</v>
          </cell>
          <cell r="V3731">
            <v>0.1</v>
          </cell>
          <cell r="W3731">
            <v>-0.1</v>
          </cell>
          <cell r="X3731">
            <v>0.1</v>
          </cell>
          <cell r="Y3731">
            <v>-0.1</v>
          </cell>
          <cell r="Z3731">
            <v>0.1</v>
          </cell>
          <cell r="AA3731">
            <v>-0.1</v>
          </cell>
          <cell r="AB3731" t="str">
            <v>NIL</v>
          </cell>
          <cell r="AC3731" t="str">
            <v>NIL</v>
          </cell>
          <cell r="AD3731" t="str">
            <v>NIL</v>
          </cell>
          <cell r="AE3731" t="str">
            <v>NIL</v>
          </cell>
          <cell r="AF3731" t="str">
            <v>NIL</v>
          </cell>
          <cell r="AG3731" t="str">
            <v>NIL</v>
          </cell>
        </row>
        <row r="3732">
          <cell r="A3732" t="str">
            <v>22-139-1</v>
          </cell>
          <cell r="B3732">
            <v>0.2</v>
          </cell>
          <cell r="C3732">
            <v>-0.2</v>
          </cell>
          <cell r="D3732">
            <v>0.1</v>
          </cell>
          <cell r="E3732">
            <v>-0.1</v>
          </cell>
          <cell r="F3732">
            <v>0.05</v>
          </cell>
          <cell r="G3732">
            <v>-0.05</v>
          </cell>
          <cell r="H3732">
            <v>0.1</v>
          </cell>
          <cell r="I3732">
            <v>0</v>
          </cell>
          <cell r="J3732">
            <v>0.1</v>
          </cell>
          <cell r="K3732">
            <v>-0.1</v>
          </cell>
          <cell r="L3732">
            <v>0.05</v>
          </cell>
          <cell r="M3732">
            <v>-0.05</v>
          </cell>
          <cell r="N3732">
            <v>0.1</v>
          </cell>
          <cell r="O3732">
            <v>-0.1</v>
          </cell>
          <cell r="P3732">
            <v>0.05</v>
          </cell>
          <cell r="Q3732">
            <v>-0.05</v>
          </cell>
          <cell r="R3732">
            <v>0.2</v>
          </cell>
          <cell r="S3732">
            <v>-0.2</v>
          </cell>
          <cell r="T3732">
            <v>0.05</v>
          </cell>
          <cell r="U3732">
            <v>-0.05</v>
          </cell>
          <cell r="V3732">
            <v>0.1</v>
          </cell>
          <cell r="W3732">
            <v>-0.1</v>
          </cell>
          <cell r="X3732">
            <v>0.1</v>
          </cell>
          <cell r="Y3732">
            <v>-0.1</v>
          </cell>
          <cell r="Z3732">
            <v>0.1</v>
          </cell>
          <cell r="AA3732">
            <v>-0.1</v>
          </cell>
          <cell r="AB3732" t="str">
            <v>NIL</v>
          </cell>
          <cell r="AC3732" t="str">
            <v>NIL</v>
          </cell>
          <cell r="AD3732" t="str">
            <v>NIL</v>
          </cell>
          <cell r="AE3732" t="str">
            <v>NIL</v>
          </cell>
          <cell r="AF3732" t="str">
            <v>NIL</v>
          </cell>
          <cell r="AG3732" t="str">
            <v>NIL</v>
          </cell>
        </row>
        <row r="3733">
          <cell r="A3733" t="str">
            <v>22-139-2</v>
          </cell>
          <cell r="B3733">
            <v>0.2</v>
          </cell>
          <cell r="C3733">
            <v>-0.2</v>
          </cell>
          <cell r="D3733">
            <v>0.1</v>
          </cell>
          <cell r="E3733">
            <v>-0.1</v>
          </cell>
          <cell r="F3733">
            <v>0.05</v>
          </cell>
          <cell r="G3733">
            <v>-0.05</v>
          </cell>
          <cell r="H3733">
            <v>0.1</v>
          </cell>
          <cell r="I3733">
            <v>0</v>
          </cell>
          <cell r="J3733">
            <v>0.1</v>
          </cell>
          <cell r="K3733">
            <v>-0.1</v>
          </cell>
          <cell r="L3733">
            <v>0.05</v>
          </cell>
          <cell r="M3733">
            <v>-0.05</v>
          </cell>
          <cell r="N3733">
            <v>0.1</v>
          </cell>
          <cell r="O3733">
            <v>-0.1</v>
          </cell>
          <cell r="P3733">
            <v>0.05</v>
          </cell>
          <cell r="Q3733">
            <v>-0.05</v>
          </cell>
          <cell r="R3733">
            <v>0.2</v>
          </cell>
          <cell r="S3733">
            <v>-0.2</v>
          </cell>
          <cell r="T3733">
            <v>0.05</v>
          </cell>
          <cell r="U3733">
            <v>-0.05</v>
          </cell>
          <cell r="V3733">
            <v>0.1</v>
          </cell>
          <cell r="W3733">
            <v>-0.1</v>
          </cell>
          <cell r="X3733">
            <v>0.1</v>
          </cell>
          <cell r="Y3733">
            <v>-0.1</v>
          </cell>
          <cell r="Z3733">
            <v>0.1</v>
          </cell>
          <cell r="AA3733">
            <v>-0.1</v>
          </cell>
          <cell r="AB3733" t="str">
            <v>NIL</v>
          </cell>
          <cell r="AC3733" t="str">
            <v>NIL</v>
          </cell>
          <cell r="AD3733" t="str">
            <v>NIL</v>
          </cell>
          <cell r="AE3733" t="str">
            <v>NIL</v>
          </cell>
          <cell r="AF3733" t="str">
            <v>NIL</v>
          </cell>
          <cell r="AG3733" t="str">
            <v>NIL</v>
          </cell>
        </row>
        <row r="3734">
          <cell r="A3734" t="str">
            <v>22-139-3</v>
          </cell>
          <cell r="B3734">
            <v>0.2</v>
          </cell>
          <cell r="C3734">
            <v>-0.2</v>
          </cell>
          <cell r="D3734">
            <v>0.1</v>
          </cell>
          <cell r="E3734">
            <v>-0.1</v>
          </cell>
          <cell r="F3734">
            <v>0.05</v>
          </cell>
          <cell r="G3734">
            <v>-0.05</v>
          </cell>
          <cell r="H3734">
            <v>0.1</v>
          </cell>
          <cell r="I3734">
            <v>0</v>
          </cell>
          <cell r="J3734">
            <v>0.1</v>
          </cell>
          <cell r="K3734">
            <v>-0.1</v>
          </cell>
          <cell r="L3734">
            <v>0.05</v>
          </cell>
          <cell r="M3734">
            <v>-0.05</v>
          </cell>
          <cell r="N3734">
            <v>0.1</v>
          </cell>
          <cell r="O3734">
            <v>-0.1</v>
          </cell>
          <cell r="P3734">
            <v>0.05</v>
          </cell>
          <cell r="Q3734">
            <v>-0.05</v>
          </cell>
          <cell r="R3734">
            <v>0.2</v>
          </cell>
          <cell r="S3734">
            <v>-0.2</v>
          </cell>
          <cell r="T3734">
            <v>0.05</v>
          </cell>
          <cell r="U3734">
            <v>-0.05</v>
          </cell>
          <cell r="V3734">
            <v>0.1</v>
          </cell>
          <cell r="W3734">
            <v>-0.1</v>
          </cell>
          <cell r="X3734">
            <v>0.1</v>
          </cell>
          <cell r="Y3734">
            <v>-0.1</v>
          </cell>
          <cell r="Z3734">
            <v>0.1</v>
          </cell>
          <cell r="AA3734">
            <v>-0.1</v>
          </cell>
          <cell r="AB3734" t="str">
            <v>NIL</v>
          </cell>
          <cell r="AC3734" t="str">
            <v>NIL</v>
          </cell>
          <cell r="AD3734" t="str">
            <v>NIL</v>
          </cell>
          <cell r="AE3734" t="str">
            <v>NIL</v>
          </cell>
          <cell r="AF3734" t="str">
            <v>NIL</v>
          </cell>
          <cell r="AG3734" t="str">
            <v>NIL</v>
          </cell>
        </row>
        <row r="3735">
          <cell r="A3735" t="str">
            <v>22-139-4</v>
          </cell>
          <cell r="B3735">
            <v>0.2</v>
          </cell>
          <cell r="C3735">
            <v>-0.2</v>
          </cell>
          <cell r="D3735">
            <v>0.1</v>
          </cell>
          <cell r="E3735">
            <v>-0.1</v>
          </cell>
          <cell r="F3735">
            <v>0.05</v>
          </cell>
          <cell r="G3735">
            <v>-0.05</v>
          </cell>
          <cell r="H3735">
            <v>0.1</v>
          </cell>
          <cell r="I3735">
            <v>0</v>
          </cell>
          <cell r="J3735">
            <v>0.1</v>
          </cell>
          <cell r="K3735">
            <v>-0.1</v>
          </cell>
          <cell r="L3735">
            <v>0.05</v>
          </cell>
          <cell r="M3735">
            <v>-0.05</v>
          </cell>
          <cell r="N3735">
            <v>0.1</v>
          </cell>
          <cell r="O3735">
            <v>-0.1</v>
          </cell>
          <cell r="P3735">
            <v>0.05</v>
          </cell>
          <cell r="Q3735">
            <v>-0.05</v>
          </cell>
          <cell r="R3735">
            <v>0.2</v>
          </cell>
          <cell r="S3735">
            <v>-0.2</v>
          </cell>
          <cell r="T3735">
            <v>0.05</v>
          </cell>
          <cell r="U3735">
            <v>-0.05</v>
          </cell>
          <cell r="V3735">
            <v>0.1</v>
          </cell>
          <cell r="W3735">
            <v>-0.1</v>
          </cell>
          <cell r="X3735">
            <v>0.1</v>
          </cell>
          <cell r="Y3735">
            <v>-0.1</v>
          </cell>
          <cell r="Z3735">
            <v>0.1</v>
          </cell>
          <cell r="AA3735">
            <v>-0.1</v>
          </cell>
          <cell r="AB3735" t="str">
            <v>NIL</v>
          </cell>
          <cell r="AC3735" t="str">
            <v>NIL</v>
          </cell>
          <cell r="AD3735" t="str">
            <v>NIL</v>
          </cell>
          <cell r="AE3735" t="str">
            <v>NIL</v>
          </cell>
          <cell r="AF3735" t="str">
            <v>NIL</v>
          </cell>
          <cell r="AG3735" t="str">
            <v>NIL</v>
          </cell>
        </row>
        <row r="3736">
          <cell r="A3736" t="str">
            <v>22-139-5</v>
          </cell>
          <cell r="B3736">
            <v>0.2</v>
          </cell>
          <cell r="C3736">
            <v>-0.2</v>
          </cell>
          <cell r="D3736">
            <v>0.1</v>
          </cell>
          <cell r="E3736">
            <v>-0.1</v>
          </cell>
          <cell r="F3736">
            <v>0.05</v>
          </cell>
          <cell r="G3736">
            <v>-0.05</v>
          </cell>
          <cell r="H3736">
            <v>0.1</v>
          </cell>
          <cell r="I3736">
            <v>0</v>
          </cell>
          <cell r="J3736">
            <v>0.1</v>
          </cell>
          <cell r="K3736">
            <v>-0.1</v>
          </cell>
          <cell r="L3736">
            <v>0.05</v>
          </cell>
          <cell r="M3736">
            <v>-0.05</v>
          </cell>
          <cell r="N3736">
            <v>0.1</v>
          </cell>
          <cell r="O3736">
            <v>-0.1</v>
          </cell>
          <cell r="P3736">
            <v>0.05</v>
          </cell>
          <cell r="Q3736">
            <v>-0.05</v>
          </cell>
          <cell r="R3736">
            <v>0.2</v>
          </cell>
          <cell r="S3736">
            <v>-0.2</v>
          </cell>
          <cell r="T3736">
            <v>0.05</v>
          </cell>
          <cell r="U3736">
            <v>-0.05</v>
          </cell>
          <cell r="V3736">
            <v>0.1</v>
          </cell>
          <cell r="W3736">
            <v>-0.1</v>
          </cell>
          <cell r="X3736">
            <v>0.1</v>
          </cell>
          <cell r="Y3736">
            <v>-0.1</v>
          </cell>
          <cell r="Z3736">
            <v>0.1</v>
          </cell>
          <cell r="AA3736">
            <v>-0.1</v>
          </cell>
          <cell r="AB3736" t="str">
            <v>NIL</v>
          </cell>
          <cell r="AC3736" t="str">
            <v>NIL</v>
          </cell>
          <cell r="AD3736" t="str">
            <v>NIL</v>
          </cell>
          <cell r="AE3736" t="str">
            <v>NIL</v>
          </cell>
          <cell r="AF3736" t="str">
            <v>NIL</v>
          </cell>
          <cell r="AG3736" t="str">
            <v>NIL</v>
          </cell>
        </row>
        <row r="3737">
          <cell r="A3737" t="str">
            <v>22-139-C</v>
          </cell>
          <cell r="B3737">
            <v>0.2</v>
          </cell>
          <cell r="C3737">
            <v>-0.2</v>
          </cell>
          <cell r="D3737">
            <v>0.1</v>
          </cell>
          <cell r="E3737">
            <v>-0.1</v>
          </cell>
          <cell r="F3737">
            <v>0.05</v>
          </cell>
          <cell r="G3737">
            <v>-0.05</v>
          </cell>
          <cell r="H3737">
            <v>0.1</v>
          </cell>
          <cell r="I3737">
            <v>0</v>
          </cell>
          <cell r="J3737">
            <v>0.1</v>
          </cell>
          <cell r="K3737">
            <v>-0.1</v>
          </cell>
          <cell r="L3737">
            <v>0.05</v>
          </cell>
          <cell r="M3737">
            <v>-0.05</v>
          </cell>
          <cell r="N3737">
            <v>0.1</v>
          </cell>
          <cell r="O3737">
            <v>-0.1</v>
          </cell>
          <cell r="P3737">
            <v>0.05</v>
          </cell>
          <cell r="Q3737">
            <v>-0.05</v>
          </cell>
          <cell r="R3737">
            <v>0.2</v>
          </cell>
          <cell r="S3737">
            <v>-0.2</v>
          </cell>
          <cell r="T3737">
            <v>0.05</v>
          </cell>
          <cell r="U3737">
            <v>-0.05</v>
          </cell>
          <cell r="V3737">
            <v>0.1</v>
          </cell>
          <cell r="W3737">
            <v>-0.1</v>
          </cell>
          <cell r="X3737">
            <v>0.1</v>
          </cell>
          <cell r="Y3737">
            <v>-0.1</v>
          </cell>
          <cell r="Z3737">
            <v>0.1</v>
          </cell>
          <cell r="AA3737">
            <v>-0.1</v>
          </cell>
          <cell r="AB3737" t="str">
            <v>NIL</v>
          </cell>
          <cell r="AC3737" t="str">
            <v>NIL</v>
          </cell>
          <cell r="AD3737" t="str">
            <v>NIL</v>
          </cell>
          <cell r="AE3737" t="str">
            <v>NIL</v>
          </cell>
          <cell r="AF3737" t="str">
            <v>NIL</v>
          </cell>
          <cell r="AG3737" t="str">
            <v>NIL</v>
          </cell>
        </row>
        <row r="3738">
          <cell r="A3738" t="str">
            <v>22-139AN</v>
          </cell>
          <cell r="B3738">
            <v>0.3</v>
          </cell>
          <cell r="C3738">
            <v>-0.3</v>
          </cell>
          <cell r="D3738">
            <v>0.1</v>
          </cell>
          <cell r="E3738">
            <v>-0.1</v>
          </cell>
          <cell r="F3738">
            <v>0.1</v>
          </cell>
          <cell r="G3738">
            <v>-0.1</v>
          </cell>
          <cell r="H3738">
            <v>0.1</v>
          </cell>
          <cell r="I3738">
            <v>0</v>
          </cell>
          <cell r="J3738" t="str">
            <v>NIL</v>
          </cell>
          <cell r="K3738" t="str">
            <v>NIL</v>
          </cell>
          <cell r="L3738">
            <v>0.05</v>
          </cell>
          <cell r="M3738">
            <v>-0.05</v>
          </cell>
          <cell r="N3738">
            <v>0.08</v>
          </cell>
          <cell r="O3738">
            <v>-0.08</v>
          </cell>
          <cell r="P3738">
            <v>0.05</v>
          </cell>
          <cell r="Q3738">
            <v>-0.05</v>
          </cell>
          <cell r="R3738">
            <v>0.2</v>
          </cell>
          <cell r="S3738">
            <v>-0.2</v>
          </cell>
          <cell r="T3738">
            <v>0.05</v>
          </cell>
          <cell r="U3738">
            <v>-0.05</v>
          </cell>
          <cell r="V3738">
            <v>0.05</v>
          </cell>
          <cell r="W3738">
            <v>-0.05</v>
          </cell>
          <cell r="X3738">
            <v>0.05</v>
          </cell>
          <cell r="Y3738">
            <v>-0.05</v>
          </cell>
          <cell r="Z3738">
            <v>0.05</v>
          </cell>
          <cell r="AA3738">
            <v>-0.05</v>
          </cell>
          <cell r="AB3738" t="str">
            <v>NIL</v>
          </cell>
          <cell r="AC3738" t="str">
            <v>NIL</v>
          </cell>
          <cell r="AD3738" t="str">
            <v>NIL</v>
          </cell>
          <cell r="AE3738" t="str">
            <v>NIL</v>
          </cell>
          <cell r="AF3738" t="str">
            <v>NIL</v>
          </cell>
          <cell r="AG3738" t="str">
            <v>NIL</v>
          </cell>
        </row>
        <row r="3739">
          <cell r="A3739" t="str">
            <v>22-140</v>
          </cell>
          <cell r="B3739">
            <v>0.2</v>
          </cell>
          <cell r="C3739">
            <v>-0.2</v>
          </cell>
          <cell r="D3739">
            <v>0.1</v>
          </cell>
          <cell r="E3739">
            <v>-0.1</v>
          </cell>
          <cell r="F3739">
            <v>0.05</v>
          </cell>
          <cell r="G3739">
            <v>-0.05</v>
          </cell>
          <cell r="H3739">
            <v>0.1</v>
          </cell>
          <cell r="I3739">
            <v>0</v>
          </cell>
          <cell r="J3739">
            <v>0.1</v>
          </cell>
          <cell r="K3739">
            <v>-0.1</v>
          </cell>
          <cell r="L3739">
            <v>0.05</v>
          </cell>
          <cell r="M3739">
            <v>-0.05</v>
          </cell>
          <cell r="N3739">
            <v>0.1</v>
          </cell>
          <cell r="O3739">
            <v>-0.1</v>
          </cell>
          <cell r="P3739">
            <v>0.05</v>
          </cell>
          <cell r="Q3739">
            <v>-0.05</v>
          </cell>
          <cell r="R3739">
            <v>0.2</v>
          </cell>
          <cell r="S3739">
            <v>-0.2</v>
          </cell>
          <cell r="T3739">
            <v>0.05</v>
          </cell>
          <cell r="U3739">
            <v>-0.05</v>
          </cell>
          <cell r="V3739">
            <v>0.1</v>
          </cell>
          <cell r="W3739">
            <v>-0.1</v>
          </cell>
          <cell r="X3739">
            <v>0.1</v>
          </cell>
          <cell r="Y3739">
            <v>-0.1</v>
          </cell>
          <cell r="Z3739">
            <v>0.1</v>
          </cell>
          <cell r="AA3739">
            <v>-0.1</v>
          </cell>
          <cell r="AB3739">
            <v>0.1</v>
          </cell>
          <cell r="AC3739">
            <v>-0.1</v>
          </cell>
          <cell r="AD3739">
            <v>0.1</v>
          </cell>
          <cell r="AE3739">
            <v>-0.1</v>
          </cell>
          <cell r="AF3739" t="str">
            <v>NIL</v>
          </cell>
          <cell r="AG3739" t="str">
            <v>NIL</v>
          </cell>
        </row>
        <row r="3740">
          <cell r="A3740" t="str">
            <v>22-140A</v>
          </cell>
          <cell r="B3740">
            <v>0.2</v>
          </cell>
          <cell r="C3740">
            <v>-0.2</v>
          </cell>
          <cell r="D3740">
            <v>0.1</v>
          </cell>
          <cell r="E3740">
            <v>-0.1</v>
          </cell>
          <cell r="F3740">
            <v>0.1</v>
          </cell>
          <cell r="G3740">
            <v>-0.1</v>
          </cell>
          <cell r="H3740">
            <v>0.1</v>
          </cell>
          <cell r="I3740">
            <v>0</v>
          </cell>
          <cell r="J3740">
            <v>0.1</v>
          </cell>
          <cell r="K3740">
            <v>-0.1</v>
          </cell>
          <cell r="L3740">
            <v>0.1</v>
          </cell>
          <cell r="M3740">
            <v>-0.1</v>
          </cell>
          <cell r="N3740">
            <v>0.1</v>
          </cell>
          <cell r="O3740">
            <v>-0.1</v>
          </cell>
          <cell r="P3740">
            <v>0.05</v>
          </cell>
          <cell r="Q3740">
            <v>-0.05</v>
          </cell>
          <cell r="R3740">
            <v>0.2</v>
          </cell>
          <cell r="S3740">
            <v>-0.2</v>
          </cell>
          <cell r="T3740">
            <v>0.05</v>
          </cell>
          <cell r="U3740">
            <v>-0.05</v>
          </cell>
          <cell r="V3740">
            <v>0.05</v>
          </cell>
          <cell r="W3740">
            <v>-0.05</v>
          </cell>
          <cell r="X3740">
            <v>0.05</v>
          </cell>
          <cell r="Y3740">
            <v>-0.05</v>
          </cell>
          <cell r="Z3740">
            <v>0.05</v>
          </cell>
          <cell r="AA3740">
            <v>-0.05</v>
          </cell>
          <cell r="AB3740" t="str">
            <v>NIL</v>
          </cell>
          <cell r="AC3740" t="str">
            <v>NIL</v>
          </cell>
          <cell r="AD3740" t="str">
            <v>NIL</v>
          </cell>
          <cell r="AE3740" t="str">
            <v>NIL</v>
          </cell>
          <cell r="AF3740" t="str">
            <v>NIL</v>
          </cell>
          <cell r="AG3740" t="str">
            <v>NIL</v>
          </cell>
        </row>
        <row r="3741">
          <cell r="A3741" t="str">
            <v>22-141</v>
          </cell>
          <cell r="B3741">
            <v>0.2</v>
          </cell>
          <cell r="C3741">
            <v>-0.2</v>
          </cell>
          <cell r="D3741">
            <v>0.1</v>
          </cell>
          <cell r="E3741">
            <v>-0.1</v>
          </cell>
          <cell r="F3741">
            <v>0.05</v>
          </cell>
          <cell r="G3741">
            <v>-0.05</v>
          </cell>
          <cell r="H3741">
            <v>0.1</v>
          </cell>
          <cell r="I3741">
            <v>0</v>
          </cell>
          <cell r="J3741">
            <v>0.1</v>
          </cell>
          <cell r="K3741">
            <v>-0.1</v>
          </cell>
          <cell r="L3741">
            <v>0.05</v>
          </cell>
          <cell r="M3741">
            <v>-0.05</v>
          </cell>
          <cell r="N3741">
            <v>0.1</v>
          </cell>
          <cell r="O3741">
            <v>-0.1</v>
          </cell>
          <cell r="P3741">
            <v>0.05</v>
          </cell>
          <cell r="Q3741">
            <v>-0.05</v>
          </cell>
          <cell r="R3741">
            <v>0.2</v>
          </cell>
          <cell r="S3741">
            <v>-0.2</v>
          </cell>
          <cell r="T3741">
            <v>0.05</v>
          </cell>
          <cell r="U3741">
            <v>-0.05</v>
          </cell>
          <cell r="V3741">
            <v>0.1</v>
          </cell>
          <cell r="W3741">
            <v>-0.1</v>
          </cell>
          <cell r="X3741">
            <v>0.1</v>
          </cell>
          <cell r="Y3741">
            <v>-0.1</v>
          </cell>
          <cell r="Z3741">
            <v>0.1</v>
          </cell>
          <cell r="AA3741">
            <v>-0.1</v>
          </cell>
          <cell r="AB3741" t="str">
            <v>NIL</v>
          </cell>
          <cell r="AC3741" t="str">
            <v>NIL</v>
          </cell>
          <cell r="AD3741" t="str">
            <v>NIL</v>
          </cell>
          <cell r="AE3741" t="str">
            <v>NIL</v>
          </cell>
          <cell r="AF3741" t="str">
            <v>NIL</v>
          </cell>
          <cell r="AG3741" t="str">
            <v>NIL</v>
          </cell>
        </row>
        <row r="3742">
          <cell r="A3742" t="str">
            <v>22-142</v>
          </cell>
          <cell r="B3742">
            <v>0.2</v>
          </cell>
          <cell r="C3742">
            <v>-0.2</v>
          </cell>
          <cell r="D3742">
            <v>0.1</v>
          </cell>
          <cell r="E3742">
            <v>-0.1</v>
          </cell>
          <cell r="F3742">
            <v>0.05</v>
          </cell>
          <cell r="G3742">
            <v>-0.05</v>
          </cell>
          <cell r="H3742">
            <v>0.1</v>
          </cell>
          <cell r="I3742">
            <v>0</v>
          </cell>
          <cell r="J3742">
            <v>0.1</v>
          </cell>
          <cell r="K3742">
            <v>-0.1</v>
          </cell>
          <cell r="L3742">
            <v>0.05</v>
          </cell>
          <cell r="M3742">
            <v>-0.05</v>
          </cell>
          <cell r="N3742">
            <v>0.1</v>
          </cell>
          <cell r="O3742">
            <v>-0.1</v>
          </cell>
          <cell r="P3742">
            <v>0.05</v>
          </cell>
          <cell r="Q3742">
            <v>-0.05</v>
          </cell>
          <cell r="R3742">
            <v>0.2</v>
          </cell>
          <cell r="S3742">
            <v>-0.2</v>
          </cell>
          <cell r="T3742">
            <v>0.05</v>
          </cell>
          <cell r="U3742">
            <v>-0.05</v>
          </cell>
          <cell r="V3742">
            <v>0.1</v>
          </cell>
          <cell r="W3742">
            <v>-0.1</v>
          </cell>
          <cell r="X3742">
            <v>0.1</v>
          </cell>
          <cell r="Y3742">
            <v>-0.1</v>
          </cell>
          <cell r="Z3742">
            <v>0.1</v>
          </cell>
          <cell r="AA3742">
            <v>-0.1</v>
          </cell>
          <cell r="AB3742" t="str">
            <v>NIL</v>
          </cell>
          <cell r="AC3742" t="str">
            <v>NIL</v>
          </cell>
          <cell r="AD3742" t="str">
            <v>NIL</v>
          </cell>
          <cell r="AE3742" t="str">
            <v>NIL</v>
          </cell>
          <cell r="AF3742" t="str">
            <v>NIL</v>
          </cell>
          <cell r="AG3742" t="str">
            <v>NIL</v>
          </cell>
        </row>
        <row r="3743">
          <cell r="A3743" t="str">
            <v>22-142-1</v>
          </cell>
          <cell r="B3743">
            <v>0.2</v>
          </cell>
          <cell r="C3743">
            <v>-0.2</v>
          </cell>
          <cell r="D3743">
            <v>0.1</v>
          </cell>
          <cell r="E3743">
            <v>-0.1</v>
          </cell>
          <cell r="F3743">
            <v>0.05</v>
          </cell>
          <cell r="G3743">
            <v>-0.05</v>
          </cell>
          <cell r="H3743">
            <v>0.1</v>
          </cell>
          <cell r="I3743">
            <v>0</v>
          </cell>
          <cell r="J3743">
            <v>0.1</v>
          </cell>
          <cell r="K3743">
            <v>-0.1</v>
          </cell>
          <cell r="L3743">
            <v>0.05</v>
          </cell>
          <cell r="M3743">
            <v>-0.05</v>
          </cell>
          <cell r="N3743">
            <v>0.1</v>
          </cell>
          <cell r="O3743">
            <v>-0.1</v>
          </cell>
          <cell r="P3743">
            <v>0.05</v>
          </cell>
          <cell r="Q3743">
            <v>-0.05</v>
          </cell>
          <cell r="R3743">
            <v>0.2</v>
          </cell>
          <cell r="S3743">
            <v>-0.2</v>
          </cell>
          <cell r="T3743">
            <v>0.05</v>
          </cell>
          <cell r="U3743">
            <v>-0.05</v>
          </cell>
          <cell r="V3743">
            <v>0.1</v>
          </cell>
          <cell r="W3743">
            <v>-0.1</v>
          </cell>
          <cell r="X3743">
            <v>0.1</v>
          </cell>
          <cell r="Y3743">
            <v>-0.1</v>
          </cell>
          <cell r="Z3743">
            <v>0.1</v>
          </cell>
          <cell r="AA3743">
            <v>-0.1</v>
          </cell>
          <cell r="AB3743" t="str">
            <v>NIL</v>
          </cell>
          <cell r="AC3743" t="str">
            <v>NIL</v>
          </cell>
          <cell r="AD3743" t="str">
            <v>NIL</v>
          </cell>
          <cell r="AE3743" t="str">
            <v>NIL</v>
          </cell>
          <cell r="AF3743" t="str">
            <v>NIL</v>
          </cell>
          <cell r="AG3743" t="str">
            <v>NIL</v>
          </cell>
        </row>
        <row r="3744">
          <cell r="A3744" t="str">
            <v>22-142A-CR</v>
          </cell>
          <cell r="B3744">
            <v>0.3</v>
          </cell>
          <cell r="C3744">
            <v>-0.1</v>
          </cell>
          <cell r="D3744">
            <v>0.1</v>
          </cell>
          <cell r="E3744">
            <v>-0.1</v>
          </cell>
          <cell r="F3744">
            <v>0.05</v>
          </cell>
          <cell r="G3744">
            <v>-0.05</v>
          </cell>
          <cell r="H3744">
            <v>0.1</v>
          </cell>
          <cell r="I3744">
            <v>0</v>
          </cell>
          <cell r="J3744">
            <v>0.1</v>
          </cell>
          <cell r="K3744">
            <v>-0.1</v>
          </cell>
          <cell r="L3744">
            <v>0.1</v>
          </cell>
          <cell r="M3744">
            <v>-0.1</v>
          </cell>
          <cell r="N3744">
            <v>0.1</v>
          </cell>
          <cell r="O3744">
            <v>-0.1</v>
          </cell>
          <cell r="P3744">
            <v>0.05</v>
          </cell>
          <cell r="Q3744">
            <v>-0.05</v>
          </cell>
          <cell r="R3744">
            <v>0.2</v>
          </cell>
          <cell r="S3744">
            <v>-0.2</v>
          </cell>
          <cell r="T3744">
            <v>0.05</v>
          </cell>
          <cell r="U3744">
            <v>-0.05</v>
          </cell>
          <cell r="V3744">
            <v>0.05</v>
          </cell>
          <cell r="W3744">
            <v>-0.05</v>
          </cell>
          <cell r="X3744">
            <v>0.05</v>
          </cell>
          <cell r="Y3744">
            <v>-0.05</v>
          </cell>
          <cell r="Z3744">
            <v>0.05</v>
          </cell>
          <cell r="AA3744">
            <v>-0.05</v>
          </cell>
          <cell r="AB3744" t="str">
            <v>NIL</v>
          </cell>
          <cell r="AC3744" t="str">
            <v>NIL</v>
          </cell>
          <cell r="AD3744" t="str">
            <v>NIL</v>
          </cell>
          <cell r="AE3744" t="str">
            <v>NIL</v>
          </cell>
          <cell r="AF3744" t="str">
            <v>NIL</v>
          </cell>
          <cell r="AG3744" t="str">
            <v>NIL</v>
          </cell>
        </row>
        <row r="3745">
          <cell r="A3745" t="str">
            <v>22-143</v>
          </cell>
          <cell r="B3745">
            <v>0.2</v>
          </cell>
          <cell r="C3745">
            <v>-0.2</v>
          </cell>
          <cell r="D3745">
            <v>0.1</v>
          </cell>
          <cell r="E3745">
            <v>-0.1</v>
          </cell>
          <cell r="F3745">
            <v>0.05</v>
          </cell>
          <cell r="G3745">
            <v>-0.05</v>
          </cell>
          <cell r="H3745">
            <v>0.1</v>
          </cell>
          <cell r="I3745">
            <v>0</v>
          </cell>
          <cell r="J3745">
            <v>0.1</v>
          </cell>
          <cell r="K3745">
            <v>-0.1</v>
          </cell>
          <cell r="L3745">
            <v>0.05</v>
          </cell>
          <cell r="M3745">
            <v>-0.05</v>
          </cell>
          <cell r="N3745">
            <v>0.1</v>
          </cell>
          <cell r="O3745">
            <v>-0.1</v>
          </cell>
          <cell r="P3745">
            <v>0.1</v>
          </cell>
          <cell r="Q3745">
            <v>-0.1</v>
          </cell>
          <cell r="R3745">
            <v>0.2</v>
          </cell>
          <cell r="S3745">
            <v>-0.2</v>
          </cell>
          <cell r="T3745">
            <v>0.05</v>
          </cell>
          <cell r="U3745">
            <v>-0.05</v>
          </cell>
          <cell r="V3745">
            <v>0.1</v>
          </cell>
          <cell r="W3745">
            <v>-0.1</v>
          </cell>
          <cell r="X3745">
            <v>0.1</v>
          </cell>
          <cell r="Y3745">
            <v>-0.1</v>
          </cell>
          <cell r="Z3745">
            <v>0.1</v>
          </cell>
          <cell r="AA3745">
            <v>-0.1</v>
          </cell>
          <cell r="AB3745">
            <v>0.1</v>
          </cell>
          <cell r="AC3745">
            <v>-0.1</v>
          </cell>
          <cell r="AD3745" t="str">
            <v>NIL</v>
          </cell>
          <cell r="AE3745" t="str">
            <v>NIL</v>
          </cell>
          <cell r="AF3745" t="str">
            <v>NIL</v>
          </cell>
          <cell r="AG3745" t="str">
            <v>NIL</v>
          </cell>
        </row>
        <row r="3746">
          <cell r="A3746" t="str">
            <v>22-143A</v>
          </cell>
          <cell r="B3746">
            <v>0.3</v>
          </cell>
          <cell r="C3746">
            <v>-0.1</v>
          </cell>
          <cell r="D3746">
            <v>0.1</v>
          </cell>
          <cell r="E3746">
            <v>-0.1</v>
          </cell>
          <cell r="F3746">
            <v>0.05</v>
          </cell>
          <cell r="G3746">
            <v>-0.05</v>
          </cell>
          <cell r="H3746">
            <v>0.1</v>
          </cell>
          <cell r="I3746">
            <v>0</v>
          </cell>
          <cell r="J3746">
            <v>0.1</v>
          </cell>
          <cell r="K3746">
            <v>-0.1</v>
          </cell>
          <cell r="L3746">
            <v>0.1</v>
          </cell>
          <cell r="M3746">
            <v>-0.1</v>
          </cell>
          <cell r="N3746">
            <v>0.1</v>
          </cell>
          <cell r="O3746">
            <v>-0.1</v>
          </cell>
          <cell r="P3746">
            <v>0.05</v>
          </cell>
          <cell r="Q3746">
            <v>-0.05</v>
          </cell>
          <cell r="R3746">
            <v>0.2</v>
          </cell>
          <cell r="S3746">
            <v>-0.2</v>
          </cell>
          <cell r="T3746">
            <v>0.05</v>
          </cell>
          <cell r="U3746">
            <v>-0.05</v>
          </cell>
          <cell r="V3746">
            <v>0.05</v>
          </cell>
          <cell r="W3746">
            <v>-0.05</v>
          </cell>
          <cell r="X3746">
            <v>0.05</v>
          </cell>
          <cell r="Y3746">
            <v>-0.05</v>
          </cell>
          <cell r="Z3746">
            <v>0.05</v>
          </cell>
          <cell r="AA3746">
            <v>-0.05</v>
          </cell>
          <cell r="AB3746" t="str">
            <v>NIL</v>
          </cell>
          <cell r="AC3746" t="str">
            <v>NIL</v>
          </cell>
          <cell r="AD3746" t="str">
            <v>NIL</v>
          </cell>
          <cell r="AE3746" t="str">
            <v>NIL</v>
          </cell>
          <cell r="AF3746" t="str">
            <v>NIL</v>
          </cell>
          <cell r="AG3746" t="str">
            <v>NIL</v>
          </cell>
        </row>
        <row r="3747">
          <cell r="A3747" t="str">
            <v>22-144A</v>
          </cell>
          <cell r="B3747">
            <v>0.3</v>
          </cell>
          <cell r="C3747">
            <v>-0.1</v>
          </cell>
          <cell r="D3747">
            <v>0.1</v>
          </cell>
          <cell r="E3747">
            <v>-0.1</v>
          </cell>
          <cell r="F3747">
            <v>0.05</v>
          </cell>
          <cell r="G3747">
            <v>-0.05</v>
          </cell>
          <cell r="H3747">
            <v>0.1</v>
          </cell>
          <cell r="I3747">
            <v>0</v>
          </cell>
          <cell r="J3747">
            <v>0.1</v>
          </cell>
          <cell r="K3747">
            <v>-0.1</v>
          </cell>
          <cell r="L3747">
            <v>0.1</v>
          </cell>
          <cell r="M3747">
            <v>-0.1</v>
          </cell>
          <cell r="N3747">
            <v>0.1</v>
          </cell>
          <cell r="O3747">
            <v>-0.1</v>
          </cell>
          <cell r="P3747">
            <v>0.05</v>
          </cell>
          <cell r="Q3747">
            <v>-0.05</v>
          </cell>
          <cell r="R3747">
            <v>0.2</v>
          </cell>
          <cell r="S3747">
            <v>-0.2</v>
          </cell>
          <cell r="T3747">
            <v>0.05</v>
          </cell>
          <cell r="U3747">
            <v>-0.05</v>
          </cell>
          <cell r="V3747">
            <v>0.05</v>
          </cell>
          <cell r="W3747">
            <v>-0.05</v>
          </cell>
          <cell r="X3747">
            <v>0.05</v>
          </cell>
          <cell r="Y3747">
            <v>-0.05</v>
          </cell>
          <cell r="Z3747">
            <v>0.05</v>
          </cell>
          <cell r="AA3747">
            <v>-0.05</v>
          </cell>
          <cell r="AB3747" t="str">
            <v>NIL</v>
          </cell>
          <cell r="AC3747" t="str">
            <v>NIL</v>
          </cell>
          <cell r="AD3747" t="str">
            <v>NIL</v>
          </cell>
          <cell r="AE3747" t="str">
            <v>NIL</v>
          </cell>
          <cell r="AF3747" t="str">
            <v>NIL</v>
          </cell>
          <cell r="AG3747" t="str">
            <v>NIL</v>
          </cell>
        </row>
        <row r="3748">
          <cell r="A3748" t="str">
            <v>22-145</v>
          </cell>
          <cell r="B3748">
            <v>0.2</v>
          </cell>
          <cell r="C3748">
            <v>-0.2</v>
          </cell>
          <cell r="D3748">
            <v>0.1</v>
          </cell>
          <cell r="E3748">
            <v>-0.1</v>
          </cell>
          <cell r="F3748">
            <v>0.05</v>
          </cell>
          <cell r="G3748">
            <v>-0.05</v>
          </cell>
          <cell r="H3748">
            <v>0.1</v>
          </cell>
          <cell r="I3748">
            <v>0</v>
          </cell>
          <cell r="J3748">
            <v>0.1</v>
          </cell>
          <cell r="K3748">
            <v>-0.1</v>
          </cell>
          <cell r="L3748">
            <v>0.05</v>
          </cell>
          <cell r="M3748">
            <v>-0.05</v>
          </cell>
          <cell r="N3748">
            <v>0.1</v>
          </cell>
          <cell r="O3748">
            <v>-0.1</v>
          </cell>
          <cell r="P3748">
            <v>0.05</v>
          </cell>
          <cell r="Q3748">
            <v>-0.05</v>
          </cell>
          <cell r="R3748">
            <v>0.2</v>
          </cell>
          <cell r="S3748">
            <v>-0.2</v>
          </cell>
          <cell r="T3748">
            <v>0.05</v>
          </cell>
          <cell r="U3748">
            <v>-0.05</v>
          </cell>
          <cell r="V3748">
            <v>0.1</v>
          </cell>
          <cell r="W3748">
            <v>-0.1</v>
          </cell>
          <cell r="X3748">
            <v>0.1</v>
          </cell>
          <cell r="Y3748">
            <v>-0.1</v>
          </cell>
          <cell r="Z3748">
            <v>0.1</v>
          </cell>
          <cell r="AA3748">
            <v>-0.1</v>
          </cell>
          <cell r="AB3748" t="str">
            <v>NIL</v>
          </cell>
          <cell r="AC3748" t="str">
            <v>NIL</v>
          </cell>
          <cell r="AD3748" t="str">
            <v>NIL</v>
          </cell>
          <cell r="AE3748" t="str">
            <v>NIL</v>
          </cell>
          <cell r="AF3748" t="str">
            <v>NIL</v>
          </cell>
          <cell r="AG3748" t="str">
            <v>NIL</v>
          </cell>
        </row>
        <row r="3749">
          <cell r="A3749" t="str">
            <v>22-145A</v>
          </cell>
          <cell r="B3749">
            <v>0.3</v>
          </cell>
          <cell r="C3749">
            <v>-0.1</v>
          </cell>
          <cell r="D3749">
            <v>0.1</v>
          </cell>
          <cell r="E3749">
            <v>-0.1</v>
          </cell>
          <cell r="F3749">
            <v>0.05</v>
          </cell>
          <cell r="G3749">
            <v>-0.05</v>
          </cell>
          <cell r="H3749">
            <v>0.1</v>
          </cell>
          <cell r="I3749">
            <v>0</v>
          </cell>
          <cell r="J3749">
            <v>0.1</v>
          </cell>
          <cell r="K3749">
            <v>-0.1</v>
          </cell>
          <cell r="L3749">
            <v>0.1</v>
          </cell>
          <cell r="M3749">
            <v>-0.1</v>
          </cell>
          <cell r="N3749">
            <v>0.1</v>
          </cell>
          <cell r="O3749">
            <v>-0.1</v>
          </cell>
          <cell r="P3749">
            <v>0.05</v>
          </cell>
          <cell r="Q3749">
            <v>-0.05</v>
          </cell>
          <cell r="R3749">
            <v>0.2</v>
          </cell>
          <cell r="S3749">
            <v>-0.2</v>
          </cell>
          <cell r="T3749">
            <v>0.05</v>
          </cell>
          <cell r="U3749">
            <v>-0.05</v>
          </cell>
          <cell r="V3749">
            <v>0.1</v>
          </cell>
          <cell r="W3749">
            <v>-0.1</v>
          </cell>
          <cell r="X3749">
            <v>0.1</v>
          </cell>
          <cell r="Y3749">
            <v>-0.1</v>
          </cell>
          <cell r="Z3749">
            <v>0.1</v>
          </cell>
          <cell r="AA3749">
            <v>-0.1</v>
          </cell>
          <cell r="AB3749" t="str">
            <v>NIL</v>
          </cell>
          <cell r="AC3749" t="str">
            <v>NIL</v>
          </cell>
          <cell r="AD3749" t="str">
            <v>NIL</v>
          </cell>
          <cell r="AE3749" t="str">
            <v>NIL</v>
          </cell>
          <cell r="AF3749" t="str">
            <v>NIL</v>
          </cell>
          <cell r="AG3749" t="str">
            <v>NIL</v>
          </cell>
        </row>
        <row r="3750">
          <cell r="A3750" t="str">
            <v>22-145-1</v>
          </cell>
          <cell r="B3750">
            <v>0.2</v>
          </cell>
          <cell r="C3750">
            <v>-0.2</v>
          </cell>
          <cell r="D3750">
            <v>0.1</v>
          </cell>
          <cell r="E3750">
            <v>-0.1</v>
          </cell>
          <cell r="F3750">
            <v>0.05</v>
          </cell>
          <cell r="G3750">
            <v>-0.05</v>
          </cell>
          <cell r="H3750">
            <v>0.1</v>
          </cell>
          <cell r="I3750">
            <v>0</v>
          </cell>
          <cell r="J3750">
            <v>0.1</v>
          </cell>
          <cell r="K3750">
            <v>-0.1</v>
          </cell>
          <cell r="L3750">
            <v>0.05</v>
          </cell>
          <cell r="M3750">
            <v>-0.05</v>
          </cell>
          <cell r="N3750">
            <v>0.1</v>
          </cell>
          <cell r="O3750">
            <v>-0.1</v>
          </cell>
          <cell r="P3750">
            <v>0.05</v>
          </cell>
          <cell r="Q3750">
            <v>-0.05</v>
          </cell>
          <cell r="R3750">
            <v>0.2</v>
          </cell>
          <cell r="S3750">
            <v>-0.2</v>
          </cell>
          <cell r="T3750">
            <v>0.05</v>
          </cell>
          <cell r="U3750">
            <v>-0.05</v>
          </cell>
          <cell r="V3750">
            <v>0.1</v>
          </cell>
          <cell r="W3750">
            <v>-0.1</v>
          </cell>
          <cell r="X3750">
            <v>0.1</v>
          </cell>
          <cell r="Y3750">
            <v>-0.1</v>
          </cell>
          <cell r="Z3750">
            <v>0.1</v>
          </cell>
          <cell r="AA3750">
            <v>-0.1</v>
          </cell>
          <cell r="AB3750" t="str">
            <v>NIL</v>
          </cell>
          <cell r="AC3750" t="str">
            <v>NIL</v>
          </cell>
          <cell r="AD3750" t="str">
            <v>NIL</v>
          </cell>
          <cell r="AE3750" t="str">
            <v>NIL</v>
          </cell>
          <cell r="AF3750" t="str">
            <v>NIL</v>
          </cell>
          <cell r="AG3750" t="str">
            <v>NIL</v>
          </cell>
        </row>
        <row r="3751">
          <cell r="A3751" t="str">
            <v>22-146</v>
          </cell>
          <cell r="B3751">
            <v>0.2</v>
          </cell>
          <cell r="C3751">
            <v>-0.2</v>
          </cell>
          <cell r="D3751">
            <v>0.1</v>
          </cell>
          <cell r="E3751">
            <v>-0.1</v>
          </cell>
          <cell r="F3751">
            <v>0.05</v>
          </cell>
          <cell r="G3751">
            <v>-0.05</v>
          </cell>
          <cell r="H3751">
            <v>0.1</v>
          </cell>
          <cell r="I3751">
            <v>0</v>
          </cell>
          <cell r="J3751">
            <v>0.1</v>
          </cell>
          <cell r="K3751">
            <v>-0.1</v>
          </cell>
          <cell r="L3751">
            <v>0.05</v>
          </cell>
          <cell r="M3751">
            <v>-0.05</v>
          </cell>
          <cell r="N3751">
            <v>0.1</v>
          </cell>
          <cell r="O3751">
            <v>-0.1</v>
          </cell>
          <cell r="P3751">
            <v>0.05</v>
          </cell>
          <cell r="Q3751">
            <v>-0.05</v>
          </cell>
          <cell r="R3751">
            <v>0.2</v>
          </cell>
          <cell r="S3751">
            <v>-0.2</v>
          </cell>
          <cell r="T3751">
            <v>0.05</v>
          </cell>
          <cell r="U3751">
            <v>-0.05</v>
          </cell>
          <cell r="V3751">
            <v>0.1</v>
          </cell>
          <cell r="W3751">
            <v>-0.1</v>
          </cell>
          <cell r="X3751">
            <v>0.1</v>
          </cell>
          <cell r="Y3751">
            <v>-0.1</v>
          </cell>
          <cell r="Z3751">
            <v>0.1</v>
          </cell>
          <cell r="AA3751">
            <v>-0.1</v>
          </cell>
          <cell r="AB3751" t="str">
            <v>NIL</v>
          </cell>
          <cell r="AC3751" t="str">
            <v>NIL</v>
          </cell>
          <cell r="AD3751" t="str">
            <v>NIL</v>
          </cell>
          <cell r="AE3751" t="str">
            <v>NIL</v>
          </cell>
          <cell r="AF3751" t="str">
            <v>NIL</v>
          </cell>
          <cell r="AG3751" t="str">
            <v>NIL</v>
          </cell>
        </row>
        <row r="3752">
          <cell r="A3752" t="str">
            <v>22-146AN</v>
          </cell>
          <cell r="B3752">
            <v>0.3</v>
          </cell>
          <cell r="C3752">
            <v>-0.3</v>
          </cell>
          <cell r="D3752">
            <v>0.1</v>
          </cell>
          <cell r="E3752">
            <v>-0.1</v>
          </cell>
          <cell r="F3752">
            <v>0.05</v>
          </cell>
          <cell r="G3752">
            <v>-0.05</v>
          </cell>
          <cell r="H3752">
            <v>0.1</v>
          </cell>
          <cell r="I3752">
            <v>0</v>
          </cell>
          <cell r="J3752" t="str">
            <v>NIL</v>
          </cell>
          <cell r="K3752" t="str">
            <v>NIL</v>
          </cell>
          <cell r="L3752">
            <v>0.1</v>
          </cell>
          <cell r="M3752">
            <v>-0.1</v>
          </cell>
          <cell r="N3752">
            <v>0.1</v>
          </cell>
          <cell r="O3752">
            <v>-0.1</v>
          </cell>
          <cell r="P3752">
            <v>0.08</v>
          </cell>
          <cell r="Q3752">
            <v>-0.08</v>
          </cell>
          <cell r="R3752">
            <v>0.2</v>
          </cell>
          <cell r="S3752">
            <v>-0.2</v>
          </cell>
          <cell r="T3752">
            <v>0.05</v>
          </cell>
          <cell r="U3752">
            <v>-0.05</v>
          </cell>
          <cell r="V3752">
            <v>0.05</v>
          </cell>
          <cell r="W3752">
            <v>-0.05</v>
          </cell>
          <cell r="X3752">
            <v>0.05</v>
          </cell>
          <cell r="Y3752">
            <v>-0.05</v>
          </cell>
          <cell r="Z3752">
            <v>0.05</v>
          </cell>
          <cell r="AA3752">
            <v>-0.05</v>
          </cell>
          <cell r="AB3752" t="str">
            <v>NIL</v>
          </cell>
          <cell r="AC3752" t="str">
            <v>NIL</v>
          </cell>
          <cell r="AD3752" t="str">
            <v>NIL</v>
          </cell>
          <cell r="AE3752" t="str">
            <v>NIL</v>
          </cell>
          <cell r="AF3752" t="str">
            <v>NIL</v>
          </cell>
          <cell r="AG3752" t="str">
            <v>NIL</v>
          </cell>
        </row>
        <row r="3753">
          <cell r="A3753" t="str">
            <v>22-147</v>
          </cell>
          <cell r="B3753">
            <v>0.2</v>
          </cell>
          <cell r="C3753">
            <v>-0.2</v>
          </cell>
          <cell r="D3753">
            <v>0.1</v>
          </cell>
          <cell r="E3753">
            <v>-0.1</v>
          </cell>
          <cell r="F3753">
            <v>0.05</v>
          </cell>
          <cell r="G3753">
            <v>-0.05</v>
          </cell>
          <cell r="H3753">
            <v>0.05</v>
          </cell>
          <cell r="I3753">
            <v>-0.05</v>
          </cell>
          <cell r="J3753">
            <v>0.1</v>
          </cell>
          <cell r="K3753">
            <v>-0.1</v>
          </cell>
          <cell r="L3753">
            <v>0.05</v>
          </cell>
          <cell r="M3753">
            <v>-0.05</v>
          </cell>
          <cell r="N3753">
            <v>0.1</v>
          </cell>
          <cell r="O3753">
            <v>-0.1</v>
          </cell>
          <cell r="P3753">
            <v>0.05</v>
          </cell>
          <cell r="Q3753">
            <v>-0.05</v>
          </cell>
          <cell r="R3753">
            <v>0.2</v>
          </cell>
          <cell r="S3753">
            <v>-0.2</v>
          </cell>
          <cell r="T3753">
            <v>0.05</v>
          </cell>
          <cell r="U3753">
            <v>-0.05</v>
          </cell>
          <cell r="V3753">
            <v>0.1</v>
          </cell>
          <cell r="W3753">
            <v>-0.1</v>
          </cell>
          <cell r="X3753">
            <v>0.1</v>
          </cell>
          <cell r="Y3753">
            <v>-0.1</v>
          </cell>
          <cell r="Z3753">
            <v>0.1</v>
          </cell>
          <cell r="AA3753">
            <v>-0.1</v>
          </cell>
          <cell r="AB3753" t="str">
            <v>NIL</v>
          </cell>
          <cell r="AC3753" t="str">
            <v>NIL</v>
          </cell>
          <cell r="AD3753" t="str">
            <v>NIL</v>
          </cell>
          <cell r="AE3753" t="str">
            <v>NIL</v>
          </cell>
          <cell r="AF3753" t="str">
            <v>NIL</v>
          </cell>
          <cell r="AG3753" t="str">
            <v>NIL</v>
          </cell>
        </row>
        <row r="3754">
          <cell r="A3754" t="str">
            <v>22-147AN</v>
          </cell>
          <cell r="B3754">
            <v>0.3</v>
          </cell>
          <cell r="C3754">
            <v>-0.3</v>
          </cell>
          <cell r="D3754">
            <v>0.1</v>
          </cell>
          <cell r="E3754">
            <v>-0.1</v>
          </cell>
          <cell r="F3754">
            <v>0.05</v>
          </cell>
          <cell r="G3754">
            <v>-0.05</v>
          </cell>
          <cell r="H3754">
            <v>0.1</v>
          </cell>
          <cell r="I3754">
            <v>0</v>
          </cell>
          <cell r="J3754" t="str">
            <v>NIL</v>
          </cell>
          <cell r="K3754" t="str">
            <v>NIL</v>
          </cell>
          <cell r="L3754">
            <v>0.1</v>
          </cell>
          <cell r="M3754">
            <v>-0.1</v>
          </cell>
          <cell r="N3754">
            <v>0.1</v>
          </cell>
          <cell r="O3754">
            <v>-0.1</v>
          </cell>
          <cell r="P3754">
            <v>0.08</v>
          </cell>
          <cell r="Q3754">
            <v>-0.08</v>
          </cell>
          <cell r="R3754">
            <v>0.2</v>
          </cell>
          <cell r="S3754">
            <v>-0.2</v>
          </cell>
          <cell r="T3754">
            <v>0.05</v>
          </cell>
          <cell r="U3754">
            <v>-0.05</v>
          </cell>
          <cell r="V3754">
            <v>0.05</v>
          </cell>
          <cell r="W3754">
            <v>-0.05</v>
          </cell>
          <cell r="X3754">
            <v>0.05</v>
          </cell>
          <cell r="Y3754">
            <v>-0.05</v>
          </cell>
          <cell r="Z3754">
            <v>0.05</v>
          </cell>
          <cell r="AA3754">
            <v>-0.05</v>
          </cell>
          <cell r="AB3754" t="str">
            <v>NIL</v>
          </cell>
          <cell r="AC3754" t="str">
            <v>NIL</v>
          </cell>
          <cell r="AD3754" t="str">
            <v>NIL</v>
          </cell>
          <cell r="AE3754" t="str">
            <v>NIL</v>
          </cell>
          <cell r="AF3754" t="str">
            <v>NIL</v>
          </cell>
          <cell r="AG3754" t="str">
            <v>NIL</v>
          </cell>
        </row>
        <row r="3755">
          <cell r="A3755" t="str">
            <v>22-148</v>
          </cell>
          <cell r="B3755">
            <v>0.2</v>
          </cell>
          <cell r="C3755">
            <v>-0.2</v>
          </cell>
          <cell r="D3755">
            <v>0.1</v>
          </cell>
          <cell r="E3755">
            <v>-0.1</v>
          </cell>
          <cell r="F3755">
            <v>0.05</v>
          </cell>
          <cell r="G3755">
            <v>-0.05</v>
          </cell>
          <cell r="H3755">
            <v>0.1</v>
          </cell>
          <cell r="I3755">
            <v>0</v>
          </cell>
          <cell r="J3755">
            <v>0.1</v>
          </cell>
          <cell r="K3755">
            <v>-0.1</v>
          </cell>
          <cell r="L3755">
            <v>0.05</v>
          </cell>
          <cell r="M3755">
            <v>-0.05</v>
          </cell>
          <cell r="N3755">
            <v>0.1</v>
          </cell>
          <cell r="O3755">
            <v>-0.1</v>
          </cell>
          <cell r="P3755">
            <v>0.05</v>
          </cell>
          <cell r="Q3755">
            <v>-0.05</v>
          </cell>
          <cell r="R3755">
            <v>0.2</v>
          </cell>
          <cell r="S3755">
            <v>-0.2</v>
          </cell>
          <cell r="T3755">
            <v>0.05</v>
          </cell>
          <cell r="U3755">
            <v>-0.05</v>
          </cell>
          <cell r="V3755">
            <v>0.1</v>
          </cell>
          <cell r="W3755">
            <v>-0.1</v>
          </cell>
          <cell r="X3755">
            <v>0.1</v>
          </cell>
          <cell r="Y3755">
            <v>-0.1</v>
          </cell>
          <cell r="Z3755">
            <v>0.1</v>
          </cell>
          <cell r="AA3755">
            <v>-0.1</v>
          </cell>
          <cell r="AB3755" t="str">
            <v>NIL</v>
          </cell>
          <cell r="AC3755" t="str">
            <v>NIL</v>
          </cell>
          <cell r="AD3755" t="str">
            <v>NIL</v>
          </cell>
          <cell r="AE3755" t="str">
            <v>NIL</v>
          </cell>
          <cell r="AF3755" t="str">
            <v>NIL</v>
          </cell>
          <cell r="AG3755" t="str">
            <v>NIL</v>
          </cell>
        </row>
        <row r="3756">
          <cell r="A3756" t="str">
            <v>22-149</v>
          </cell>
          <cell r="B3756">
            <v>0.2</v>
          </cell>
          <cell r="C3756">
            <v>-0.2</v>
          </cell>
          <cell r="D3756">
            <v>0.1</v>
          </cell>
          <cell r="E3756">
            <v>-0.1</v>
          </cell>
          <cell r="F3756">
            <v>0.05</v>
          </cell>
          <cell r="G3756">
            <v>-0.05</v>
          </cell>
          <cell r="H3756">
            <v>0.1</v>
          </cell>
          <cell r="I3756">
            <v>0</v>
          </cell>
          <cell r="J3756">
            <v>0.1</v>
          </cell>
          <cell r="K3756">
            <v>-0.1</v>
          </cell>
          <cell r="L3756">
            <v>0.05</v>
          </cell>
          <cell r="M3756">
            <v>-0.05</v>
          </cell>
          <cell r="N3756">
            <v>0.1</v>
          </cell>
          <cell r="O3756">
            <v>-0.1</v>
          </cell>
          <cell r="P3756">
            <v>0.05</v>
          </cell>
          <cell r="Q3756">
            <v>-0.05</v>
          </cell>
          <cell r="R3756">
            <v>0.2</v>
          </cell>
          <cell r="S3756">
            <v>-0.2</v>
          </cell>
          <cell r="T3756">
            <v>0.05</v>
          </cell>
          <cell r="U3756">
            <v>-0.05</v>
          </cell>
          <cell r="V3756">
            <v>0.1</v>
          </cell>
          <cell r="W3756">
            <v>-0.1</v>
          </cell>
          <cell r="X3756">
            <v>0.1</v>
          </cell>
          <cell r="Y3756">
            <v>-0.1</v>
          </cell>
          <cell r="Z3756">
            <v>0.1</v>
          </cell>
          <cell r="AA3756">
            <v>-0.1</v>
          </cell>
          <cell r="AB3756" t="str">
            <v>NIL</v>
          </cell>
          <cell r="AC3756" t="str">
            <v>NIL</v>
          </cell>
          <cell r="AD3756" t="str">
            <v>NIL</v>
          </cell>
          <cell r="AE3756" t="str">
            <v>NIL</v>
          </cell>
          <cell r="AF3756" t="str">
            <v>NIL</v>
          </cell>
          <cell r="AG3756" t="str">
            <v>NIL</v>
          </cell>
        </row>
        <row r="3757">
          <cell r="A3757" t="str">
            <v>22-150</v>
          </cell>
          <cell r="B3757">
            <v>0.3</v>
          </cell>
          <cell r="C3757">
            <v>-0.1</v>
          </cell>
          <cell r="D3757">
            <v>0.1</v>
          </cell>
          <cell r="E3757">
            <v>-0.1</v>
          </cell>
          <cell r="F3757">
            <v>0.05</v>
          </cell>
          <cell r="G3757">
            <v>-0.05</v>
          </cell>
          <cell r="H3757">
            <v>0.1</v>
          </cell>
          <cell r="I3757">
            <v>-0.1</v>
          </cell>
          <cell r="J3757">
            <v>0.25</v>
          </cell>
          <cell r="K3757">
            <v>0</v>
          </cell>
          <cell r="L3757">
            <v>0.1</v>
          </cell>
          <cell r="M3757">
            <v>-0.1</v>
          </cell>
          <cell r="N3757">
            <v>0.1</v>
          </cell>
          <cell r="O3757">
            <v>-0.1</v>
          </cell>
          <cell r="P3757">
            <v>0.05</v>
          </cell>
          <cell r="Q3757">
            <v>-0.05</v>
          </cell>
          <cell r="R3757">
            <v>0.2</v>
          </cell>
          <cell r="S3757">
            <v>-0.2</v>
          </cell>
          <cell r="T3757">
            <v>0.02</v>
          </cell>
          <cell r="U3757">
            <v>-0.02</v>
          </cell>
          <cell r="V3757">
            <v>0.1</v>
          </cell>
          <cell r="W3757">
            <v>-0.1</v>
          </cell>
          <cell r="X3757">
            <v>0.1</v>
          </cell>
          <cell r="Y3757">
            <v>-0.1</v>
          </cell>
          <cell r="Z3757">
            <v>0.1</v>
          </cell>
          <cell r="AA3757">
            <v>-0.1</v>
          </cell>
          <cell r="AB3757">
            <v>0.1</v>
          </cell>
          <cell r="AC3757">
            <v>-0.1</v>
          </cell>
          <cell r="AD3757">
            <v>0.1</v>
          </cell>
          <cell r="AE3757">
            <v>-0.1</v>
          </cell>
          <cell r="AF3757" t="str">
            <v>NIL</v>
          </cell>
          <cell r="AG3757" t="str">
            <v>NIL</v>
          </cell>
        </row>
        <row r="3758">
          <cell r="A3758" t="str">
            <v>22-150-1</v>
          </cell>
          <cell r="B3758">
            <v>0.3</v>
          </cell>
          <cell r="C3758">
            <v>-0.1</v>
          </cell>
          <cell r="D3758">
            <v>0.1</v>
          </cell>
          <cell r="E3758">
            <v>-0.1</v>
          </cell>
          <cell r="F3758">
            <v>0.05</v>
          </cell>
          <cell r="G3758">
            <v>-0.05</v>
          </cell>
          <cell r="H3758">
            <v>0.1</v>
          </cell>
          <cell r="I3758">
            <v>-0.1</v>
          </cell>
          <cell r="J3758">
            <v>0.25</v>
          </cell>
          <cell r="K3758">
            <v>0</v>
          </cell>
          <cell r="L3758">
            <v>0.1</v>
          </cell>
          <cell r="M3758">
            <v>-0.1</v>
          </cell>
          <cell r="N3758">
            <v>0.1</v>
          </cell>
          <cell r="O3758">
            <v>-0.1</v>
          </cell>
          <cell r="P3758">
            <v>0.05</v>
          </cell>
          <cell r="Q3758">
            <v>-0.05</v>
          </cell>
          <cell r="R3758">
            <v>0.2</v>
          </cell>
          <cell r="S3758">
            <v>-0.2</v>
          </cell>
          <cell r="T3758">
            <v>0.02</v>
          </cell>
          <cell r="U3758">
            <v>-0.02</v>
          </cell>
          <cell r="V3758">
            <v>0.1</v>
          </cell>
          <cell r="W3758">
            <v>-0.1</v>
          </cell>
          <cell r="X3758">
            <v>0.1</v>
          </cell>
          <cell r="Y3758">
            <v>-0.1</v>
          </cell>
          <cell r="Z3758">
            <v>0.1</v>
          </cell>
          <cell r="AA3758">
            <v>-0.1</v>
          </cell>
          <cell r="AB3758">
            <v>0.1</v>
          </cell>
          <cell r="AC3758">
            <v>-0.1</v>
          </cell>
          <cell r="AD3758">
            <v>0.1</v>
          </cell>
          <cell r="AE3758">
            <v>-0.1</v>
          </cell>
          <cell r="AF3758" t="str">
            <v>NIL</v>
          </cell>
          <cell r="AG3758" t="str">
            <v>NIL</v>
          </cell>
        </row>
        <row r="3759">
          <cell r="A3759" t="str">
            <v>22-151</v>
          </cell>
          <cell r="B3759">
            <v>0.2</v>
          </cell>
          <cell r="C3759">
            <v>-0.2</v>
          </cell>
          <cell r="D3759">
            <v>0.1</v>
          </cell>
          <cell r="E3759">
            <v>-0.1</v>
          </cell>
          <cell r="F3759">
            <v>0.1</v>
          </cell>
          <cell r="G3759">
            <v>-0.1</v>
          </cell>
          <cell r="H3759">
            <v>0.1</v>
          </cell>
          <cell r="I3759">
            <v>-0.1</v>
          </cell>
          <cell r="J3759">
            <v>0.05</v>
          </cell>
          <cell r="K3759">
            <v>-0.05</v>
          </cell>
          <cell r="L3759">
            <v>0.1</v>
          </cell>
          <cell r="M3759">
            <v>-0.1</v>
          </cell>
          <cell r="N3759">
            <v>0.1</v>
          </cell>
          <cell r="O3759">
            <v>-0.1</v>
          </cell>
          <cell r="P3759">
            <v>0.05</v>
          </cell>
          <cell r="Q3759">
            <v>-0.05</v>
          </cell>
          <cell r="R3759">
            <v>0.2</v>
          </cell>
          <cell r="S3759">
            <v>-0.2</v>
          </cell>
          <cell r="T3759">
            <v>0.02</v>
          </cell>
          <cell r="U3759">
            <v>-0.02</v>
          </cell>
          <cell r="V3759">
            <v>0.1</v>
          </cell>
          <cell r="W3759">
            <v>-0.1</v>
          </cell>
          <cell r="X3759">
            <v>0.1</v>
          </cell>
          <cell r="Y3759">
            <v>-0.1</v>
          </cell>
          <cell r="Z3759">
            <v>0.1</v>
          </cell>
          <cell r="AA3759">
            <v>-0.1</v>
          </cell>
          <cell r="AB3759" t="str">
            <v>NIL</v>
          </cell>
          <cell r="AC3759" t="str">
            <v>NIL</v>
          </cell>
          <cell r="AD3759" t="str">
            <v>NIL</v>
          </cell>
          <cell r="AE3759" t="str">
            <v>NIL</v>
          </cell>
          <cell r="AF3759" t="str">
            <v>NIL</v>
          </cell>
          <cell r="AG3759" t="str">
            <v>NIL</v>
          </cell>
        </row>
        <row r="3760">
          <cell r="A3760" t="str">
            <v>22-151-1</v>
          </cell>
          <cell r="B3760">
            <v>0.2</v>
          </cell>
          <cell r="C3760">
            <v>-0.2</v>
          </cell>
          <cell r="D3760">
            <v>0.1</v>
          </cell>
          <cell r="E3760">
            <v>-0.1</v>
          </cell>
          <cell r="F3760">
            <v>0.1</v>
          </cell>
          <cell r="G3760">
            <v>-0.1</v>
          </cell>
          <cell r="H3760">
            <v>0.1</v>
          </cell>
          <cell r="I3760">
            <v>-0.1</v>
          </cell>
          <cell r="J3760">
            <v>0.05</v>
          </cell>
          <cell r="K3760">
            <v>-0.05</v>
          </cell>
          <cell r="L3760">
            <v>0.1</v>
          </cell>
          <cell r="M3760">
            <v>-0.1</v>
          </cell>
          <cell r="N3760">
            <v>0.1</v>
          </cell>
          <cell r="O3760">
            <v>-0.1</v>
          </cell>
          <cell r="P3760">
            <v>0.05</v>
          </cell>
          <cell r="Q3760">
            <v>-0.05</v>
          </cell>
          <cell r="R3760">
            <v>0.2</v>
          </cell>
          <cell r="S3760">
            <v>-0.2</v>
          </cell>
          <cell r="T3760">
            <v>0.02</v>
          </cell>
          <cell r="U3760">
            <v>-0.02</v>
          </cell>
          <cell r="V3760">
            <v>0.1</v>
          </cell>
          <cell r="W3760">
            <v>-0.1</v>
          </cell>
          <cell r="X3760">
            <v>0.1</v>
          </cell>
          <cell r="Y3760">
            <v>-0.1</v>
          </cell>
          <cell r="Z3760">
            <v>0.1</v>
          </cell>
          <cell r="AA3760">
            <v>-0.1</v>
          </cell>
          <cell r="AB3760" t="str">
            <v>NIL</v>
          </cell>
          <cell r="AC3760" t="str">
            <v>NIL</v>
          </cell>
          <cell r="AD3760" t="str">
            <v>NIL</v>
          </cell>
          <cell r="AE3760" t="str">
            <v>NIL</v>
          </cell>
          <cell r="AF3760" t="str">
            <v>NIL</v>
          </cell>
          <cell r="AG3760" t="str">
            <v>NIL</v>
          </cell>
        </row>
        <row r="3761">
          <cell r="A3761" t="str">
            <v>22-151-2</v>
          </cell>
          <cell r="B3761">
            <v>0.2</v>
          </cell>
          <cell r="C3761">
            <v>-0.2</v>
          </cell>
          <cell r="D3761">
            <v>0.1</v>
          </cell>
          <cell r="E3761">
            <v>-0.1</v>
          </cell>
          <cell r="F3761">
            <v>0.1</v>
          </cell>
          <cell r="G3761">
            <v>-0.1</v>
          </cell>
          <cell r="H3761">
            <v>0.1</v>
          </cell>
          <cell r="I3761">
            <v>-0.1</v>
          </cell>
          <cell r="J3761">
            <v>0.05</v>
          </cell>
          <cell r="K3761">
            <v>-0.05</v>
          </cell>
          <cell r="L3761">
            <v>0.1</v>
          </cell>
          <cell r="M3761">
            <v>-0.1</v>
          </cell>
          <cell r="N3761">
            <v>0.1</v>
          </cell>
          <cell r="O3761">
            <v>-0.1</v>
          </cell>
          <cell r="P3761">
            <v>0.05</v>
          </cell>
          <cell r="Q3761">
            <v>-0.05</v>
          </cell>
          <cell r="R3761">
            <v>0.2</v>
          </cell>
          <cell r="S3761">
            <v>-0.2</v>
          </cell>
          <cell r="T3761">
            <v>0.02</v>
          </cell>
          <cell r="U3761">
            <v>-0.02</v>
          </cell>
          <cell r="V3761">
            <v>0.1</v>
          </cell>
          <cell r="W3761">
            <v>-0.1</v>
          </cell>
          <cell r="X3761">
            <v>0.1</v>
          </cell>
          <cell r="Y3761">
            <v>-0.1</v>
          </cell>
          <cell r="Z3761">
            <v>0.1</v>
          </cell>
          <cell r="AA3761">
            <v>-0.1</v>
          </cell>
          <cell r="AB3761" t="str">
            <v>NIL</v>
          </cell>
          <cell r="AC3761" t="str">
            <v>NIL</v>
          </cell>
          <cell r="AD3761" t="str">
            <v>NIL</v>
          </cell>
          <cell r="AE3761" t="str">
            <v>NIL</v>
          </cell>
          <cell r="AF3761" t="str">
            <v>NIL</v>
          </cell>
          <cell r="AG3761" t="str">
            <v>NIL</v>
          </cell>
        </row>
        <row r="3762">
          <cell r="A3762" t="str">
            <v>22-151-3</v>
          </cell>
          <cell r="B3762">
            <v>0.2</v>
          </cell>
          <cell r="C3762">
            <v>-0.2</v>
          </cell>
          <cell r="D3762">
            <v>0.1</v>
          </cell>
          <cell r="E3762">
            <v>-0.1</v>
          </cell>
          <cell r="F3762">
            <v>0.1</v>
          </cell>
          <cell r="G3762">
            <v>-0.1</v>
          </cell>
          <cell r="H3762">
            <v>0.1</v>
          </cell>
          <cell r="I3762">
            <v>-0.1</v>
          </cell>
          <cell r="J3762">
            <v>0.05</v>
          </cell>
          <cell r="K3762">
            <v>-0.05</v>
          </cell>
          <cell r="L3762">
            <v>0.1</v>
          </cell>
          <cell r="M3762">
            <v>-0.1</v>
          </cell>
          <cell r="N3762">
            <v>0.1</v>
          </cell>
          <cell r="O3762">
            <v>-0.1</v>
          </cell>
          <cell r="P3762">
            <v>0.05</v>
          </cell>
          <cell r="Q3762">
            <v>-0.05</v>
          </cell>
          <cell r="R3762">
            <v>0.2</v>
          </cell>
          <cell r="S3762">
            <v>-0.2</v>
          </cell>
          <cell r="T3762">
            <v>0.02</v>
          </cell>
          <cell r="U3762">
            <v>-0.02</v>
          </cell>
          <cell r="V3762">
            <v>0.1</v>
          </cell>
          <cell r="W3762">
            <v>-0.1</v>
          </cell>
          <cell r="X3762">
            <v>0.1</v>
          </cell>
          <cell r="Y3762">
            <v>-0.1</v>
          </cell>
          <cell r="Z3762">
            <v>0.1</v>
          </cell>
          <cell r="AA3762">
            <v>-0.1</v>
          </cell>
          <cell r="AB3762" t="str">
            <v>NIL</v>
          </cell>
          <cell r="AC3762" t="str">
            <v>NIL</v>
          </cell>
          <cell r="AD3762" t="str">
            <v>NIL</v>
          </cell>
          <cell r="AE3762" t="str">
            <v>NIL</v>
          </cell>
          <cell r="AF3762" t="str">
            <v>NIL</v>
          </cell>
          <cell r="AG3762" t="str">
            <v>NIL</v>
          </cell>
        </row>
        <row r="3763">
          <cell r="A3763" t="str">
            <v>22-152</v>
          </cell>
          <cell r="B3763">
            <v>0.2</v>
          </cell>
          <cell r="C3763">
            <v>-0.2</v>
          </cell>
          <cell r="D3763">
            <v>0.1</v>
          </cell>
          <cell r="E3763">
            <v>-0.1</v>
          </cell>
          <cell r="F3763">
            <v>0.1</v>
          </cell>
          <cell r="G3763">
            <v>-0.1</v>
          </cell>
          <cell r="H3763">
            <v>0.1</v>
          </cell>
          <cell r="I3763">
            <v>-0.1</v>
          </cell>
          <cell r="J3763">
            <v>0.05</v>
          </cell>
          <cell r="K3763">
            <v>-0.05</v>
          </cell>
          <cell r="L3763">
            <v>0.1</v>
          </cell>
          <cell r="M3763">
            <v>-0.1</v>
          </cell>
          <cell r="N3763">
            <v>0.1</v>
          </cell>
          <cell r="O3763">
            <v>-0.1</v>
          </cell>
          <cell r="P3763">
            <v>0.05</v>
          </cell>
          <cell r="Q3763">
            <v>-0.05</v>
          </cell>
          <cell r="R3763">
            <v>0.2</v>
          </cell>
          <cell r="S3763">
            <v>-0.2</v>
          </cell>
          <cell r="T3763">
            <v>0.02</v>
          </cell>
          <cell r="U3763">
            <v>-0.02</v>
          </cell>
          <cell r="V3763">
            <v>0.1</v>
          </cell>
          <cell r="W3763">
            <v>-0.1</v>
          </cell>
          <cell r="X3763">
            <v>0.1</v>
          </cell>
          <cell r="Y3763">
            <v>-0.1</v>
          </cell>
          <cell r="Z3763">
            <v>0.1</v>
          </cell>
          <cell r="AA3763">
            <v>-0.1</v>
          </cell>
          <cell r="AB3763" t="str">
            <v>NIL</v>
          </cell>
          <cell r="AC3763" t="str">
            <v>NIL</v>
          </cell>
          <cell r="AD3763" t="str">
            <v>NIL</v>
          </cell>
          <cell r="AE3763" t="str">
            <v>NIL</v>
          </cell>
          <cell r="AF3763" t="str">
            <v>NIL</v>
          </cell>
          <cell r="AG3763" t="str">
            <v>NIL</v>
          </cell>
        </row>
        <row r="3764">
          <cell r="A3764" t="str">
            <v>22-152-1</v>
          </cell>
          <cell r="B3764">
            <v>0.2</v>
          </cell>
          <cell r="C3764">
            <v>-0.2</v>
          </cell>
          <cell r="D3764">
            <v>0.1</v>
          </cell>
          <cell r="E3764">
            <v>-0.1</v>
          </cell>
          <cell r="F3764">
            <v>0.1</v>
          </cell>
          <cell r="G3764">
            <v>-0.1</v>
          </cell>
          <cell r="H3764">
            <v>0.1</v>
          </cell>
          <cell r="I3764">
            <v>-0.1</v>
          </cell>
          <cell r="J3764">
            <v>0.05</v>
          </cell>
          <cell r="K3764">
            <v>-0.05</v>
          </cell>
          <cell r="L3764">
            <v>0.1</v>
          </cell>
          <cell r="M3764">
            <v>-0.1</v>
          </cell>
          <cell r="N3764">
            <v>0.1</v>
          </cell>
          <cell r="O3764">
            <v>-0.1</v>
          </cell>
          <cell r="P3764">
            <v>0.05</v>
          </cell>
          <cell r="Q3764">
            <v>-0.05</v>
          </cell>
          <cell r="R3764">
            <v>0.2</v>
          </cell>
          <cell r="S3764">
            <v>-0.2</v>
          </cell>
          <cell r="T3764">
            <v>0.02</v>
          </cell>
          <cell r="U3764">
            <v>-0.02</v>
          </cell>
          <cell r="V3764">
            <v>0.1</v>
          </cell>
          <cell r="W3764">
            <v>-0.1</v>
          </cell>
          <cell r="X3764">
            <v>0.1</v>
          </cell>
          <cell r="Y3764">
            <v>-0.1</v>
          </cell>
          <cell r="Z3764">
            <v>0.1</v>
          </cell>
          <cell r="AA3764">
            <v>-0.1</v>
          </cell>
          <cell r="AB3764" t="str">
            <v>NIL</v>
          </cell>
          <cell r="AC3764" t="str">
            <v>NIL</v>
          </cell>
          <cell r="AD3764" t="str">
            <v>NIL</v>
          </cell>
          <cell r="AE3764" t="str">
            <v>NIL</v>
          </cell>
          <cell r="AF3764" t="str">
            <v>NIL</v>
          </cell>
          <cell r="AG3764" t="str">
            <v>NIL</v>
          </cell>
        </row>
        <row r="3765">
          <cell r="A3765" t="str">
            <v>22-152-1C</v>
          </cell>
          <cell r="B3765">
            <v>0.2</v>
          </cell>
          <cell r="C3765">
            <v>-0.2</v>
          </cell>
          <cell r="D3765">
            <v>0.1</v>
          </cell>
          <cell r="E3765">
            <v>-0.1</v>
          </cell>
          <cell r="F3765">
            <v>0.1</v>
          </cell>
          <cell r="G3765">
            <v>-0.1</v>
          </cell>
          <cell r="H3765">
            <v>0.1</v>
          </cell>
          <cell r="I3765">
            <v>-0.1</v>
          </cell>
          <cell r="J3765">
            <v>0.05</v>
          </cell>
          <cell r="K3765">
            <v>-0.05</v>
          </cell>
          <cell r="L3765">
            <v>0.1</v>
          </cell>
          <cell r="M3765">
            <v>-0.1</v>
          </cell>
          <cell r="N3765">
            <v>0.1</v>
          </cell>
          <cell r="O3765">
            <v>-0.1</v>
          </cell>
          <cell r="P3765">
            <v>0.05</v>
          </cell>
          <cell r="Q3765">
            <v>-0.05</v>
          </cell>
          <cell r="R3765">
            <v>0.2</v>
          </cell>
          <cell r="S3765">
            <v>-0.2</v>
          </cell>
          <cell r="T3765">
            <v>0.02</v>
          </cell>
          <cell r="U3765">
            <v>-0.02</v>
          </cell>
          <cell r="V3765">
            <v>0.1</v>
          </cell>
          <cell r="W3765">
            <v>-0.1</v>
          </cell>
          <cell r="X3765">
            <v>0.1</v>
          </cell>
          <cell r="Y3765">
            <v>-0.1</v>
          </cell>
          <cell r="Z3765">
            <v>0.1</v>
          </cell>
          <cell r="AA3765">
            <v>-0.1</v>
          </cell>
          <cell r="AB3765" t="str">
            <v>NIL</v>
          </cell>
          <cell r="AC3765" t="str">
            <v>NIL</v>
          </cell>
          <cell r="AD3765" t="str">
            <v>NIL</v>
          </cell>
          <cell r="AE3765" t="str">
            <v>NIL</v>
          </cell>
          <cell r="AF3765" t="str">
            <v>NIL</v>
          </cell>
          <cell r="AG3765" t="str">
            <v>NIL</v>
          </cell>
        </row>
        <row r="3766">
          <cell r="A3766" t="str">
            <v>22-153</v>
          </cell>
          <cell r="B3766">
            <v>0.2</v>
          </cell>
          <cell r="C3766">
            <v>-0.2</v>
          </cell>
          <cell r="D3766">
            <v>0.1</v>
          </cell>
          <cell r="E3766">
            <v>-0.1</v>
          </cell>
          <cell r="F3766">
            <v>0.1</v>
          </cell>
          <cell r="G3766">
            <v>-0.1</v>
          </cell>
          <cell r="H3766">
            <v>0.1</v>
          </cell>
          <cell r="I3766">
            <v>-0.1</v>
          </cell>
          <cell r="J3766">
            <v>0.1</v>
          </cell>
          <cell r="K3766">
            <v>-0.1</v>
          </cell>
          <cell r="L3766">
            <v>0.1</v>
          </cell>
          <cell r="M3766">
            <v>-0.1</v>
          </cell>
          <cell r="N3766">
            <v>0.1</v>
          </cell>
          <cell r="O3766">
            <v>-0.1</v>
          </cell>
          <cell r="P3766">
            <v>0.1</v>
          </cell>
          <cell r="Q3766">
            <v>-0.1</v>
          </cell>
          <cell r="R3766">
            <v>0.2</v>
          </cell>
          <cell r="S3766">
            <v>-0.2</v>
          </cell>
          <cell r="T3766">
            <v>0.05</v>
          </cell>
          <cell r="U3766">
            <v>-0.05</v>
          </cell>
          <cell r="V3766">
            <v>0.1</v>
          </cell>
          <cell r="W3766">
            <v>-0.1</v>
          </cell>
          <cell r="X3766">
            <v>0.1</v>
          </cell>
          <cell r="Y3766">
            <v>-0.1</v>
          </cell>
          <cell r="Z3766">
            <v>0.1</v>
          </cell>
          <cell r="AA3766">
            <v>-0.1</v>
          </cell>
          <cell r="AB3766" t="str">
            <v>NIL</v>
          </cell>
          <cell r="AC3766" t="str">
            <v>NIL</v>
          </cell>
          <cell r="AD3766" t="str">
            <v>NIL</v>
          </cell>
          <cell r="AE3766" t="str">
            <v>NIL</v>
          </cell>
          <cell r="AF3766" t="str">
            <v>NIL</v>
          </cell>
          <cell r="AG3766" t="str">
            <v>NIL</v>
          </cell>
        </row>
        <row r="3767">
          <cell r="A3767" t="str">
            <v>22-154</v>
          </cell>
          <cell r="B3767">
            <v>0.2</v>
          </cell>
          <cell r="C3767">
            <v>-0.2</v>
          </cell>
          <cell r="D3767">
            <v>0.1</v>
          </cell>
          <cell r="E3767">
            <v>-0.1</v>
          </cell>
          <cell r="F3767">
            <v>0.05</v>
          </cell>
          <cell r="G3767">
            <v>-0.05</v>
          </cell>
          <cell r="H3767">
            <v>0.1</v>
          </cell>
          <cell r="I3767">
            <v>0</v>
          </cell>
          <cell r="J3767">
            <v>0.1</v>
          </cell>
          <cell r="K3767">
            <v>-0.1</v>
          </cell>
          <cell r="L3767">
            <v>0.05</v>
          </cell>
          <cell r="M3767">
            <v>-0.05</v>
          </cell>
          <cell r="N3767">
            <v>0.1</v>
          </cell>
          <cell r="O3767">
            <v>-0.1</v>
          </cell>
          <cell r="P3767">
            <v>0.1</v>
          </cell>
          <cell r="Q3767">
            <v>-0.1</v>
          </cell>
          <cell r="R3767">
            <v>0.2</v>
          </cell>
          <cell r="S3767">
            <v>-0.2</v>
          </cell>
          <cell r="T3767">
            <v>0.05</v>
          </cell>
          <cell r="U3767">
            <v>-0.05</v>
          </cell>
          <cell r="V3767">
            <v>0.1</v>
          </cell>
          <cell r="W3767">
            <v>-0.1</v>
          </cell>
          <cell r="X3767">
            <v>0.1</v>
          </cell>
          <cell r="Y3767">
            <v>-0.1</v>
          </cell>
          <cell r="Z3767">
            <v>0.1</v>
          </cell>
          <cell r="AA3767">
            <v>-0.1</v>
          </cell>
          <cell r="AB3767" t="str">
            <v>NIL</v>
          </cell>
          <cell r="AC3767" t="str">
            <v>NIL</v>
          </cell>
          <cell r="AD3767" t="str">
            <v>NIL</v>
          </cell>
          <cell r="AE3767" t="str">
            <v>NIL</v>
          </cell>
          <cell r="AF3767" t="str">
            <v>NIL</v>
          </cell>
          <cell r="AG3767" t="str">
            <v>NIL</v>
          </cell>
        </row>
        <row r="3768">
          <cell r="A3768" t="str">
            <v>22-155</v>
          </cell>
          <cell r="B3768">
            <v>0.2</v>
          </cell>
          <cell r="C3768">
            <v>-0.2</v>
          </cell>
          <cell r="D3768">
            <v>0.1</v>
          </cell>
          <cell r="E3768">
            <v>-0.1</v>
          </cell>
          <cell r="F3768">
            <v>0.1</v>
          </cell>
          <cell r="G3768">
            <v>-0.1</v>
          </cell>
          <cell r="H3768">
            <v>0.1</v>
          </cell>
          <cell r="I3768">
            <v>-0.1</v>
          </cell>
          <cell r="J3768">
            <v>0.1</v>
          </cell>
          <cell r="K3768">
            <v>-0.1</v>
          </cell>
          <cell r="L3768">
            <v>0.1</v>
          </cell>
          <cell r="M3768">
            <v>-0.1</v>
          </cell>
          <cell r="N3768">
            <v>0.1</v>
          </cell>
          <cell r="O3768">
            <v>-0.1</v>
          </cell>
          <cell r="P3768">
            <v>0.05</v>
          </cell>
          <cell r="Q3768">
            <v>-0.05</v>
          </cell>
          <cell r="R3768">
            <v>0.2</v>
          </cell>
          <cell r="S3768">
            <v>-0.2</v>
          </cell>
          <cell r="T3768">
            <v>0.02</v>
          </cell>
          <cell r="U3768">
            <v>-0.02</v>
          </cell>
          <cell r="V3768">
            <v>0.1</v>
          </cell>
          <cell r="W3768">
            <v>-0.1</v>
          </cell>
          <cell r="X3768">
            <v>0.1</v>
          </cell>
          <cell r="Y3768">
            <v>-0.1</v>
          </cell>
          <cell r="Z3768">
            <v>0.1</v>
          </cell>
          <cell r="AA3768">
            <v>-0.1</v>
          </cell>
          <cell r="AB3768" t="str">
            <v>NIL</v>
          </cell>
          <cell r="AC3768" t="str">
            <v>NIL</v>
          </cell>
          <cell r="AD3768" t="str">
            <v>NIL</v>
          </cell>
          <cell r="AE3768" t="str">
            <v>NIL</v>
          </cell>
          <cell r="AF3768" t="str">
            <v>NIL</v>
          </cell>
          <cell r="AG3768" t="str">
            <v>NIL</v>
          </cell>
        </row>
        <row r="3769">
          <cell r="A3769" t="str">
            <v>22-155-1</v>
          </cell>
          <cell r="B3769">
            <v>0.2</v>
          </cell>
          <cell r="C3769">
            <v>-0.2</v>
          </cell>
          <cell r="D3769">
            <v>0.1</v>
          </cell>
          <cell r="E3769">
            <v>-0.1</v>
          </cell>
          <cell r="F3769">
            <v>0.1</v>
          </cell>
          <cell r="G3769">
            <v>-0.1</v>
          </cell>
          <cell r="H3769">
            <v>0.1</v>
          </cell>
          <cell r="I3769">
            <v>-0.1</v>
          </cell>
          <cell r="J3769">
            <v>0.1</v>
          </cell>
          <cell r="K3769">
            <v>-0.1</v>
          </cell>
          <cell r="L3769">
            <v>0.1</v>
          </cell>
          <cell r="M3769">
            <v>-0.1</v>
          </cell>
          <cell r="N3769">
            <v>0.1</v>
          </cell>
          <cell r="O3769">
            <v>-0.1</v>
          </cell>
          <cell r="P3769">
            <v>0.05</v>
          </cell>
          <cell r="Q3769">
            <v>-0.05</v>
          </cell>
          <cell r="R3769">
            <v>0.2</v>
          </cell>
          <cell r="S3769">
            <v>-0.2</v>
          </cell>
          <cell r="T3769">
            <v>0.02</v>
          </cell>
          <cell r="U3769">
            <v>-0.02</v>
          </cell>
          <cell r="V3769">
            <v>0.1</v>
          </cell>
          <cell r="W3769">
            <v>-0.1</v>
          </cell>
          <cell r="X3769">
            <v>0.1</v>
          </cell>
          <cell r="Y3769">
            <v>-0.1</v>
          </cell>
          <cell r="Z3769">
            <v>0.1</v>
          </cell>
          <cell r="AA3769">
            <v>-0.1</v>
          </cell>
          <cell r="AB3769" t="str">
            <v>NIL</v>
          </cell>
          <cell r="AC3769" t="str">
            <v>NIL</v>
          </cell>
          <cell r="AD3769" t="str">
            <v>NIL</v>
          </cell>
          <cell r="AE3769" t="str">
            <v>NIL</v>
          </cell>
          <cell r="AF3769" t="str">
            <v>NIL</v>
          </cell>
          <cell r="AG3769" t="str">
            <v>NIL</v>
          </cell>
        </row>
        <row r="3770">
          <cell r="A3770" t="str">
            <v>22-155-2</v>
          </cell>
          <cell r="B3770">
            <v>0.2</v>
          </cell>
          <cell r="C3770">
            <v>-0.2</v>
          </cell>
          <cell r="D3770">
            <v>0.1</v>
          </cell>
          <cell r="E3770">
            <v>-0.1</v>
          </cell>
          <cell r="F3770">
            <v>0.1</v>
          </cell>
          <cell r="G3770">
            <v>-0.1</v>
          </cell>
          <cell r="H3770">
            <v>0.1</v>
          </cell>
          <cell r="I3770">
            <v>-0.1</v>
          </cell>
          <cell r="J3770">
            <v>0.1</v>
          </cell>
          <cell r="K3770">
            <v>-0.1</v>
          </cell>
          <cell r="L3770">
            <v>0.1</v>
          </cell>
          <cell r="M3770">
            <v>-0.1</v>
          </cell>
          <cell r="N3770">
            <v>0.1</v>
          </cell>
          <cell r="O3770">
            <v>-0.1</v>
          </cell>
          <cell r="P3770">
            <v>0.05</v>
          </cell>
          <cell r="Q3770">
            <v>-0.05</v>
          </cell>
          <cell r="R3770">
            <v>0.2</v>
          </cell>
          <cell r="S3770">
            <v>-0.2</v>
          </cell>
          <cell r="T3770">
            <v>0.05</v>
          </cell>
          <cell r="U3770">
            <v>-0.05</v>
          </cell>
          <cell r="V3770">
            <v>0.1</v>
          </cell>
          <cell r="W3770">
            <v>-0.1</v>
          </cell>
          <cell r="X3770">
            <v>0.1</v>
          </cell>
          <cell r="Y3770">
            <v>-0.1</v>
          </cell>
          <cell r="Z3770">
            <v>0.1</v>
          </cell>
          <cell r="AA3770">
            <v>-0.1</v>
          </cell>
          <cell r="AB3770" t="str">
            <v>NIL</v>
          </cell>
          <cell r="AC3770" t="str">
            <v>NIL</v>
          </cell>
          <cell r="AD3770" t="str">
            <v>NIL</v>
          </cell>
          <cell r="AE3770" t="str">
            <v>NIL</v>
          </cell>
          <cell r="AF3770" t="str">
            <v>NIL</v>
          </cell>
          <cell r="AG3770" t="str">
            <v>NIL</v>
          </cell>
        </row>
        <row r="3771">
          <cell r="A3771" t="str">
            <v>22-156</v>
          </cell>
          <cell r="B3771">
            <v>0.2</v>
          </cell>
          <cell r="C3771">
            <v>-0.2</v>
          </cell>
          <cell r="D3771">
            <v>0.1</v>
          </cell>
          <cell r="E3771">
            <v>-0.1</v>
          </cell>
          <cell r="F3771">
            <v>0.1</v>
          </cell>
          <cell r="G3771">
            <v>-0.1</v>
          </cell>
          <cell r="H3771">
            <v>0.1</v>
          </cell>
          <cell r="I3771">
            <v>-0.1</v>
          </cell>
          <cell r="J3771">
            <v>0.1</v>
          </cell>
          <cell r="K3771">
            <v>-0.1</v>
          </cell>
          <cell r="L3771">
            <v>0.1</v>
          </cell>
          <cell r="M3771">
            <v>-0.1</v>
          </cell>
          <cell r="N3771">
            <v>0.1</v>
          </cell>
          <cell r="O3771">
            <v>-0.1</v>
          </cell>
          <cell r="P3771">
            <v>0.05</v>
          </cell>
          <cell r="Q3771">
            <v>-0.05</v>
          </cell>
          <cell r="R3771">
            <v>0.2</v>
          </cell>
          <cell r="S3771">
            <v>-0.2</v>
          </cell>
          <cell r="T3771">
            <v>0.02</v>
          </cell>
          <cell r="U3771">
            <v>-0.02</v>
          </cell>
          <cell r="V3771">
            <v>0.1</v>
          </cell>
          <cell r="W3771">
            <v>-0.1</v>
          </cell>
          <cell r="X3771">
            <v>0.1</v>
          </cell>
          <cell r="Y3771">
            <v>-0.1</v>
          </cell>
          <cell r="Z3771">
            <v>0.1</v>
          </cell>
          <cell r="AA3771">
            <v>-0.1</v>
          </cell>
          <cell r="AB3771" t="str">
            <v>NIL</v>
          </cell>
          <cell r="AC3771" t="str">
            <v>NIL</v>
          </cell>
          <cell r="AD3771" t="str">
            <v>NIL</v>
          </cell>
          <cell r="AE3771" t="str">
            <v>NIL</v>
          </cell>
          <cell r="AF3771" t="str">
            <v>NIL</v>
          </cell>
          <cell r="AG3771" t="str">
            <v>NIL</v>
          </cell>
        </row>
        <row r="3772">
          <cell r="A3772" t="str">
            <v>22-156-1</v>
          </cell>
          <cell r="B3772">
            <v>0.2</v>
          </cell>
          <cell r="C3772">
            <v>-0.2</v>
          </cell>
          <cell r="D3772">
            <v>0.1</v>
          </cell>
          <cell r="E3772">
            <v>-0.1</v>
          </cell>
          <cell r="F3772">
            <v>0.1</v>
          </cell>
          <cell r="G3772">
            <v>-0.1</v>
          </cell>
          <cell r="H3772">
            <v>0.1</v>
          </cell>
          <cell r="I3772">
            <v>-0.1</v>
          </cell>
          <cell r="J3772">
            <v>0.1</v>
          </cell>
          <cell r="K3772">
            <v>-0.1</v>
          </cell>
          <cell r="L3772">
            <v>0.1</v>
          </cell>
          <cell r="M3772">
            <v>-0.1</v>
          </cell>
          <cell r="N3772">
            <v>0.1</v>
          </cell>
          <cell r="O3772">
            <v>-0.1</v>
          </cell>
          <cell r="P3772">
            <v>0.05</v>
          </cell>
          <cell r="Q3772">
            <v>-0.05</v>
          </cell>
          <cell r="R3772">
            <v>0.2</v>
          </cell>
          <cell r="S3772">
            <v>-0.2</v>
          </cell>
          <cell r="T3772">
            <v>0.02</v>
          </cell>
          <cell r="U3772">
            <v>-0.02</v>
          </cell>
          <cell r="V3772">
            <v>0.1</v>
          </cell>
          <cell r="W3772">
            <v>-0.1</v>
          </cell>
          <cell r="X3772">
            <v>0.1</v>
          </cell>
          <cell r="Y3772">
            <v>-0.1</v>
          </cell>
          <cell r="Z3772">
            <v>0.1</v>
          </cell>
          <cell r="AA3772">
            <v>-0.1</v>
          </cell>
          <cell r="AB3772" t="str">
            <v>NIL</v>
          </cell>
          <cell r="AC3772" t="str">
            <v>NIL</v>
          </cell>
          <cell r="AD3772" t="str">
            <v>NIL</v>
          </cell>
          <cell r="AE3772" t="str">
            <v>NIL</v>
          </cell>
          <cell r="AF3772" t="str">
            <v>NIL</v>
          </cell>
          <cell r="AG3772" t="str">
            <v>NIL</v>
          </cell>
        </row>
        <row r="3773">
          <cell r="A3773" t="str">
            <v>22-156-2</v>
          </cell>
          <cell r="B3773">
            <v>0.2</v>
          </cell>
          <cell r="C3773">
            <v>-0.2</v>
          </cell>
          <cell r="D3773">
            <v>0.1</v>
          </cell>
          <cell r="E3773">
            <v>-0.1</v>
          </cell>
          <cell r="F3773">
            <v>0.1</v>
          </cell>
          <cell r="G3773">
            <v>-0.1</v>
          </cell>
          <cell r="H3773">
            <v>0.1</v>
          </cell>
          <cell r="I3773">
            <v>-0.1</v>
          </cell>
          <cell r="J3773">
            <v>0.1</v>
          </cell>
          <cell r="K3773">
            <v>-0.1</v>
          </cell>
          <cell r="L3773">
            <v>0.1</v>
          </cell>
          <cell r="M3773">
            <v>-0.1</v>
          </cell>
          <cell r="N3773">
            <v>0.1</v>
          </cell>
          <cell r="O3773">
            <v>-0.1</v>
          </cell>
          <cell r="P3773">
            <v>0.05</v>
          </cell>
          <cell r="Q3773">
            <v>-0.05</v>
          </cell>
          <cell r="R3773">
            <v>0.2</v>
          </cell>
          <cell r="S3773">
            <v>-0.2</v>
          </cell>
          <cell r="T3773">
            <v>0.05</v>
          </cell>
          <cell r="U3773">
            <v>-0.05</v>
          </cell>
          <cell r="V3773">
            <v>0.1</v>
          </cell>
          <cell r="W3773">
            <v>-0.1</v>
          </cell>
          <cell r="X3773">
            <v>0.1</v>
          </cell>
          <cell r="Y3773">
            <v>-0.1</v>
          </cell>
          <cell r="Z3773">
            <v>0.1</v>
          </cell>
          <cell r="AA3773">
            <v>-0.1</v>
          </cell>
          <cell r="AB3773" t="str">
            <v>NIL</v>
          </cell>
          <cell r="AC3773" t="str">
            <v>NIL</v>
          </cell>
          <cell r="AD3773" t="str">
            <v>NIL</v>
          </cell>
          <cell r="AE3773" t="str">
            <v>NIL</v>
          </cell>
          <cell r="AF3773" t="str">
            <v>NIL</v>
          </cell>
          <cell r="AG3773" t="str">
            <v>NIL</v>
          </cell>
        </row>
        <row r="3774">
          <cell r="A3774" t="str">
            <v>22-158</v>
          </cell>
          <cell r="B3774">
            <v>0.2</v>
          </cell>
          <cell r="C3774">
            <v>-0.2</v>
          </cell>
          <cell r="D3774">
            <v>0.1</v>
          </cell>
          <cell r="E3774">
            <v>-0.1</v>
          </cell>
          <cell r="F3774">
            <v>0.05</v>
          </cell>
          <cell r="G3774">
            <v>-0.05</v>
          </cell>
          <cell r="H3774">
            <v>0.1</v>
          </cell>
          <cell r="I3774">
            <v>0</v>
          </cell>
          <cell r="J3774">
            <v>0.1</v>
          </cell>
          <cell r="K3774">
            <v>-0.1</v>
          </cell>
          <cell r="L3774">
            <v>0.1</v>
          </cell>
          <cell r="M3774">
            <v>-0.1</v>
          </cell>
          <cell r="N3774">
            <v>0.1</v>
          </cell>
          <cell r="O3774">
            <v>-0.1</v>
          </cell>
          <cell r="P3774">
            <v>0.05</v>
          </cell>
          <cell r="Q3774">
            <v>-0.05</v>
          </cell>
          <cell r="R3774">
            <v>0.2</v>
          </cell>
          <cell r="S3774">
            <v>-0.2</v>
          </cell>
          <cell r="T3774">
            <v>0.05</v>
          </cell>
          <cell r="U3774">
            <v>-0.05</v>
          </cell>
          <cell r="V3774">
            <v>0.1</v>
          </cell>
          <cell r="W3774">
            <v>-0.1</v>
          </cell>
          <cell r="X3774">
            <v>0.1</v>
          </cell>
          <cell r="Y3774">
            <v>-0.1</v>
          </cell>
          <cell r="Z3774">
            <v>0.1</v>
          </cell>
          <cell r="AA3774">
            <v>-0.1</v>
          </cell>
          <cell r="AB3774" t="str">
            <v>NIL</v>
          </cell>
          <cell r="AC3774" t="str">
            <v>NIL</v>
          </cell>
          <cell r="AD3774" t="str">
            <v>NIL</v>
          </cell>
          <cell r="AE3774" t="str">
            <v>NIL</v>
          </cell>
          <cell r="AF3774" t="str">
            <v>NIL</v>
          </cell>
          <cell r="AG3774" t="str">
            <v>NIL</v>
          </cell>
        </row>
        <row r="3775">
          <cell r="A3775" t="str">
            <v>22-158-1</v>
          </cell>
          <cell r="B3775">
            <v>0.2</v>
          </cell>
          <cell r="C3775">
            <v>-0.2</v>
          </cell>
          <cell r="D3775">
            <v>0.1</v>
          </cell>
          <cell r="E3775">
            <v>-0.1</v>
          </cell>
          <cell r="F3775">
            <v>0.05</v>
          </cell>
          <cell r="G3775">
            <v>-0.05</v>
          </cell>
          <cell r="H3775">
            <v>0.1</v>
          </cell>
          <cell r="I3775">
            <v>0</v>
          </cell>
          <cell r="J3775">
            <v>0.1</v>
          </cell>
          <cell r="K3775">
            <v>-0.1</v>
          </cell>
          <cell r="L3775">
            <v>0.1</v>
          </cell>
          <cell r="M3775">
            <v>-0.1</v>
          </cell>
          <cell r="N3775">
            <v>0.1</v>
          </cell>
          <cell r="O3775">
            <v>-0.1</v>
          </cell>
          <cell r="P3775">
            <v>0.05</v>
          </cell>
          <cell r="Q3775">
            <v>-0.05</v>
          </cell>
          <cell r="R3775">
            <v>0.2</v>
          </cell>
          <cell r="S3775">
            <v>-0.2</v>
          </cell>
          <cell r="T3775">
            <v>0.05</v>
          </cell>
          <cell r="U3775">
            <v>-0.05</v>
          </cell>
          <cell r="V3775">
            <v>0.1</v>
          </cell>
          <cell r="W3775">
            <v>-0.1</v>
          </cell>
          <cell r="X3775">
            <v>0.1</v>
          </cell>
          <cell r="Y3775">
            <v>-0.1</v>
          </cell>
          <cell r="Z3775">
            <v>0.1</v>
          </cell>
          <cell r="AA3775">
            <v>-0.1</v>
          </cell>
          <cell r="AB3775" t="str">
            <v>NIL</v>
          </cell>
          <cell r="AC3775" t="str">
            <v>NIL</v>
          </cell>
          <cell r="AD3775" t="str">
            <v>NIL</v>
          </cell>
          <cell r="AE3775" t="str">
            <v>NIL</v>
          </cell>
          <cell r="AF3775" t="str">
            <v>NIL</v>
          </cell>
          <cell r="AG3775" t="str">
            <v>NIL</v>
          </cell>
        </row>
        <row r="3776">
          <cell r="A3776" t="str">
            <v>22-158-2</v>
          </cell>
          <cell r="B3776">
            <v>0.2</v>
          </cell>
          <cell r="C3776">
            <v>-0.2</v>
          </cell>
          <cell r="D3776">
            <v>0.1</v>
          </cell>
          <cell r="E3776">
            <v>-0.1</v>
          </cell>
          <cell r="F3776">
            <v>0.05</v>
          </cell>
          <cell r="G3776">
            <v>-0.05</v>
          </cell>
          <cell r="H3776">
            <v>0.1</v>
          </cell>
          <cell r="I3776">
            <v>0</v>
          </cell>
          <cell r="J3776">
            <v>0.1</v>
          </cell>
          <cell r="K3776">
            <v>-0.1</v>
          </cell>
          <cell r="L3776">
            <v>0.1</v>
          </cell>
          <cell r="M3776">
            <v>-0.1</v>
          </cell>
          <cell r="N3776">
            <v>0.1</v>
          </cell>
          <cell r="O3776">
            <v>-0.1</v>
          </cell>
          <cell r="P3776">
            <v>0.05</v>
          </cell>
          <cell r="Q3776">
            <v>-0.05</v>
          </cell>
          <cell r="R3776">
            <v>0.2</v>
          </cell>
          <cell r="S3776">
            <v>-0.2</v>
          </cell>
          <cell r="T3776">
            <v>0.05</v>
          </cell>
          <cell r="U3776">
            <v>-0.05</v>
          </cell>
          <cell r="V3776">
            <v>0.1</v>
          </cell>
          <cell r="W3776">
            <v>-0.1</v>
          </cell>
          <cell r="X3776">
            <v>0.1</v>
          </cell>
          <cell r="Y3776">
            <v>-0.1</v>
          </cell>
          <cell r="Z3776">
            <v>0.1</v>
          </cell>
          <cell r="AA3776">
            <v>-0.1</v>
          </cell>
          <cell r="AB3776" t="str">
            <v>NIL</v>
          </cell>
          <cell r="AC3776" t="str">
            <v>NIL</v>
          </cell>
          <cell r="AD3776" t="str">
            <v>NIL</v>
          </cell>
          <cell r="AE3776" t="str">
            <v>NIL</v>
          </cell>
          <cell r="AF3776" t="str">
            <v>NIL</v>
          </cell>
          <cell r="AG3776" t="str">
            <v>NIL</v>
          </cell>
        </row>
        <row r="3777">
          <cell r="A3777" t="str">
            <v>22-159</v>
          </cell>
          <cell r="B3777">
            <v>0.2</v>
          </cell>
          <cell r="C3777">
            <v>-0.2</v>
          </cell>
          <cell r="D3777">
            <v>0.1</v>
          </cell>
          <cell r="E3777">
            <v>-0.1</v>
          </cell>
          <cell r="F3777">
            <v>0.1</v>
          </cell>
          <cell r="G3777">
            <v>-0.1</v>
          </cell>
          <cell r="H3777">
            <v>0.1</v>
          </cell>
          <cell r="I3777">
            <v>-0.1</v>
          </cell>
          <cell r="J3777">
            <v>0.1</v>
          </cell>
          <cell r="K3777">
            <v>-0.1</v>
          </cell>
          <cell r="L3777">
            <v>0.1</v>
          </cell>
          <cell r="M3777">
            <v>-0.1</v>
          </cell>
          <cell r="N3777">
            <v>0.1</v>
          </cell>
          <cell r="O3777">
            <v>-0.1</v>
          </cell>
          <cell r="P3777">
            <v>0.05</v>
          </cell>
          <cell r="Q3777">
            <v>-0.05</v>
          </cell>
          <cell r="R3777">
            <v>0.2</v>
          </cell>
          <cell r="S3777">
            <v>-0.2</v>
          </cell>
          <cell r="T3777">
            <v>0.02</v>
          </cell>
          <cell r="U3777">
            <v>-0.02</v>
          </cell>
          <cell r="V3777">
            <v>0.1</v>
          </cell>
          <cell r="W3777">
            <v>-0.1</v>
          </cell>
          <cell r="X3777">
            <v>0.1</v>
          </cell>
          <cell r="Y3777">
            <v>-0.1</v>
          </cell>
          <cell r="Z3777">
            <v>0.1</v>
          </cell>
          <cell r="AA3777">
            <v>-0.1</v>
          </cell>
          <cell r="AB3777" t="str">
            <v>NIL</v>
          </cell>
          <cell r="AC3777" t="str">
            <v>NIL</v>
          </cell>
          <cell r="AD3777" t="str">
            <v>NIL</v>
          </cell>
          <cell r="AE3777" t="str">
            <v>NIL</v>
          </cell>
          <cell r="AF3777" t="str">
            <v>NIL</v>
          </cell>
          <cell r="AG3777" t="str">
            <v>NIL</v>
          </cell>
        </row>
        <row r="3778">
          <cell r="A3778" t="str">
            <v>22-159-1</v>
          </cell>
          <cell r="B3778">
            <v>0.2</v>
          </cell>
          <cell r="C3778">
            <v>-0.2</v>
          </cell>
          <cell r="D3778">
            <v>0.1</v>
          </cell>
          <cell r="E3778">
            <v>-0.1</v>
          </cell>
          <cell r="F3778">
            <v>0.1</v>
          </cell>
          <cell r="G3778">
            <v>-0.1</v>
          </cell>
          <cell r="H3778">
            <v>0.1</v>
          </cell>
          <cell r="I3778">
            <v>-0.1</v>
          </cell>
          <cell r="J3778">
            <v>0.1</v>
          </cell>
          <cell r="K3778">
            <v>-0.1</v>
          </cell>
          <cell r="L3778">
            <v>0.1</v>
          </cell>
          <cell r="M3778">
            <v>-0.1</v>
          </cell>
          <cell r="N3778">
            <v>0.1</v>
          </cell>
          <cell r="O3778">
            <v>-0.1</v>
          </cell>
          <cell r="P3778">
            <v>0.05</v>
          </cell>
          <cell r="Q3778">
            <v>-0.05</v>
          </cell>
          <cell r="R3778">
            <v>0.2</v>
          </cell>
          <cell r="S3778">
            <v>-0.2</v>
          </cell>
          <cell r="T3778">
            <v>0.02</v>
          </cell>
          <cell r="U3778">
            <v>-0.02</v>
          </cell>
          <cell r="V3778">
            <v>0.1</v>
          </cell>
          <cell r="W3778">
            <v>-0.1</v>
          </cell>
          <cell r="X3778">
            <v>0.1</v>
          </cell>
          <cell r="Y3778">
            <v>-0.1</v>
          </cell>
          <cell r="Z3778">
            <v>0.1</v>
          </cell>
          <cell r="AA3778">
            <v>-0.1</v>
          </cell>
          <cell r="AB3778" t="str">
            <v>NIL</v>
          </cell>
          <cell r="AC3778" t="str">
            <v>NIL</v>
          </cell>
          <cell r="AD3778" t="str">
            <v>NIL</v>
          </cell>
          <cell r="AE3778" t="str">
            <v>NIL</v>
          </cell>
          <cell r="AF3778" t="str">
            <v>NIL</v>
          </cell>
          <cell r="AG3778" t="str">
            <v>NIL</v>
          </cell>
        </row>
        <row r="3779">
          <cell r="A3779" t="str">
            <v>22-159-2</v>
          </cell>
          <cell r="B3779">
            <v>0.2</v>
          </cell>
          <cell r="C3779">
            <v>-0.2</v>
          </cell>
          <cell r="D3779">
            <v>0.1</v>
          </cell>
          <cell r="E3779">
            <v>-0.1</v>
          </cell>
          <cell r="F3779">
            <v>0.1</v>
          </cell>
          <cell r="G3779">
            <v>-0.1</v>
          </cell>
          <cell r="H3779">
            <v>0.1</v>
          </cell>
          <cell r="I3779">
            <v>-0.1</v>
          </cell>
          <cell r="J3779">
            <v>0.1</v>
          </cell>
          <cell r="K3779">
            <v>-0.1</v>
          </cell>
          <cell r="L3779">
            <v>0.1</v>
          </cell>
          <cell r="M3779">
            <v>-0.1</v>
          </cell>
          <cell r="N3779">
            <v>0.1</v>
          </cell>
          <cell r="O3779">
            <v>-0.1</v>
          </cell>
          <cell r="P3779">
            <v>0.05</v>
          </cell>
          <cell r="Q3779">
            <v>-0.05</v>
          </cell>
          <cell r="R3779">
            <v>0.2</v>
          </cell>
          <cell r="S3779">
            <v>-0.2</v>
          </cell>
          <cell r="T3779">
            <v>0.02</v>
          </cell>
          <cell r="U3779">
            <v>-0.02</v>
          </cell>
          <cell r="V3779">
            <v>0.1</v>
          </cell>
          <cell r="W3779">
            <v>-0.1</v>
          </cell>
          <cell r="X3779">
            <v>0.1</v>
          </cell>
          <cell r="Y3779">
            <v>-0.1</v>
          </cell>
          <cell r="Z3779">
            <v>0.1</v>
          </cell>
          <cell r="AA3779">
            <v>-0.1</v>
          </cell>
          <cell r="AB3779" t="str">
            <v>NIL</v>
          </cell>
          <cell r="AC3779" t="str">
            <v>NIL</v>
          </cell>
          <cell r="AD3779" t="str">
            <v>NIL</v>
          </cell>
          <cell r="AE3779" t="str">
            <v>NIL</v>
          </cell>
          <cell r="AF3779" t="str">
            <v>NIL</v>
          </cell>
          <cell r="AG3779" t="str">
            <v>NIL</v>
          </cell>
        </row>
        <row r="3780">
          <cell r="A3780" t="str">
            <v>22-160</v>
          </cell>
          <cell r="B3780">
            <v>0.2</v>
          </cell>
          <cell r="C3780">
            <v>-0.2</v>
          </cell>
          <cell r="D3780">
            <v>0.1</v>
          </cell>
          <cell r="E3780">
            <v>-0.1</v>
          </cell>
          <cell r="F3780">
            <v>0.1</v>
          </cell>
          <cell r="G3780">
            <v>-0.1</v>
          </cell>
          <cell r="H3780">
            <v>0.1</v>
          </cell>
          <cell r="I3780">
            <v>-0.1</v>
          </cell>
          <cell r="J3780">
            <v>0.1</v>
          </cell>
          <cell r="K3780">
            <v>-0.1</v>
          </cell>
          <cell r="L3780">
            <v>0.1</v>
          </cell>
          <cell r="M3780">
            <v>-0.1</v>
          </cell>
          <cell r="N3780">
            <v>0.1</v>
          </cell>
          <cell r="O3780">
            <v>-0.1</v>
          </cell>
          <cell r="P3780">
            <v>0.05</v>
          </cell>
          <cell r="Q3780">
            <v>-0.05</v>
          </cell>
          <cell r="R3780">
            <v>0.2</v>
          </cell>
          <cell r="S3780">
            <v>-0.2</v>
          </cell>
          <cell r="T3780">
            <v>0.02</v>
          </cell>
          <cell r="U3780">
            <v>-0.02</v>
          </cell>
          <cell r="V3780">
            <v>0.1</v>
          </cell>
          <cell r="W3780">
            <v>-0.1</v>
          </cell>
          <cell r="X3780">
            <v>0.1</v>
          </cell>
          <cell r="Y3780">
            <v>-0.1</v>
          </cell>
          <cell r="Z3780">
            <v>0.1</v>
          </cell>
          <cell r="AA3780">
            <v>-0.1</v>
          </cell>
          <cell r="AB3780" t="str">
            <v>NIL</v>
          </cell>
          <cell r="AC3780" t="str">
            <v>NIL</v>
          </cell>
          <cell r="AD3780" t="str">
            <v>NIL</v>
          </cell>
          <cell r="AE3780" t="str">
            <v>NIL</v>
          </cell>
          <cell r="AF3780" t="str">
            <v>NIL</v>
          </cell>
          <cell r="AG3780" t="str">
            <v>NIL</v>
          </cell>
        </row>
        <row r="3781">
          <cell r="A3781" t="str">
            <v>22-161</v>
          </cell>
          <cell r="B3781">
            <v>0.2</v>
          </cell>
          <cell r="C3781">
            <v>-0.2</v>
          </cell>
          <cell r="D3781">
            <v>0.1</v>
          </cell>
          <cell r="E3781">
            <v>-0.1</v>
          </cell>
          <cell r="F3781">
            <v>0.05</v>
          </cell>
          <cell r="G3781">
            <v>-0.05</v>
          </cell>
          <cell r="H3781">
            <v>0.1</v>
          </cell>
          <cell r="I3781">
            <v>0</v>
          </cell>
          <cell r="J3781">
            <v>0.1</v>
          </cell>
          <cell r="K3781">
            <v>-0.1</v>
          </cell>
          <cell r="L3781">
            <v>0.1</v>
          </cell>
          <cell r="M3781">
            <v>-0.1</v>
          </cell>
          <cell r="N3781">
            <v>0.1</v>
          </cell>
          <cell r="O3781">
            <v>-0.1</v>
          </cell>
          <cell r="P3781">
            <v>0.05</v>
          </cell>
          <cell r="Q3781">
            <v>-0.05</v>
          </cell>
          <cell r="R3781">
            <v>0.2</v>
          </cell>
          <cell r="S3781">
            <v>-0.2</v>
          </cell>
          <cell r="T3781">
            <v>0.05</v>
          </cell>
          <cell r="U3781">
            <v>-0.05</v>
          </cell>
          <cell r="V3781">
            <v>0.1</v>
          </cell>
          <cell r="W3781">
            <v>-0.1</v>
          </cell>
          <cell r="X3781">
            <v>0.1</v>
          </cell>
          <cell r="Y3781">
            <v>-0.1</v>
          </cell>
          <cell r="Z3781">
            <v>0.1</v>
          </cell>
          <cell r="AA3781">
            <v>-0.1</v>
          </cell>
          <cell r="AB3781" t="str">
            <v>NIL</v>
          </cell>
          <cell r="AC3781" t="str">
            <v>NIL</v>
          </cell>
          <cell r="AD3781" t="str">
            <v>NIL</v>
          </cell>
          <cell r="AE3781" t="str">
            <v>NIL</v>
          </cell>
          <cell r="AF3781" t="str">
            <v>NIL</v>
          </cell>
          <cell r="AG3781" t="str">
            <v>NIL</v>
          </cell>
        </row>
        <row r="3782">
          <cell r="A3782" t="str">
            <v>22-161-1</v>
          </cell>
          <cell r="B3782">
            <v>0.2</v>
          </cell>
          <cell r="C3782">
            <v>-0.2</v>
          </cell>
          <cell r="D3782">
            <v>0.1</v>
          </cell>
          <cell r="E3782">
            <v>-0.1</v>
          </cell>
          <cell r="F3782">
            <v>0.05</v>
          </cell>
          <cell r="G3782">
            <v>-0.05</v>
          </cell>
          <cell r="H3782">
            <v>0.1</v>
          </cell>
          <cell r="I3782">
            <v>0</v>
          </cell>
          <cell r="J3782">
            <v>0.1</v>
          </cell>
          <cell r="K3782">
            <v>-0.1</v>
          </cell>
          <cell r="L3782">
            <v>0.1</v>
          </cell>
          <cell r="M3782">
            <v>-0.1</v>
          </cell>
          <cell r="N3782">
            <v>0.1</v>
          </cell>
          <cell r="O3782">
            <v>-0.1</v>
          </cell>
          <cell r="P3782">
            <v>0.05</v>
          </cell>
          <cell r="Q3782">
            <v>-0.05</v>
          </cell>
          <cell r="R3782">
            <v>0.2</v>
          </cell>
          <cell r="S3782">
            <v>-0.2</v>
          </cell>
          <cell r="T3782">
            <v>0.05</v>
          </cell>
          <cell r="U3782">
            <v>-0.05</v>
          </cell>
          <cell r="V3782">
            <v>0.1</v>
          </cell>
          <cell r="W3782">
            <v>-0.1</v>
          </cell>
          <cell r="X3782">
            <v>0.1</v>
          </cell>
          <cell r="Y3782">
            <v>-0.1</v>
          </cell>
          <cell r="Z3782">
            <v>0.1</v>
          </cell>
          <cell r="AA3782">
            <v>-0.1</v>
          </cell>
          <cell r="AB3782" t="str">
            <v>NIL</v>
          </cell>
          <cell r="AC3782" t="str">
            <v>NIL</v>
          </cell>
          <cell r="AD3782" t="str">
            <v>NIL</v>
          </cell>
          <cell r="AE3782" t="str">
            <v>NIL</v>
          </cell>
          <cell r="AF3782" t="str">
            <v>NIL</v>
          </cell>
          <cell r="AG3782" t="str">
            <v>NIL</v>
          </cell>
        </row>
        <row r="3783">
          <cell r="A3783" t="str">
            <v>22-161-2</v>
          </cell>
          <cell r="B3783">
            <v>0.2</v>
          </cell>
          <cell r="C3783">
            <v>-0.2</v>
          </cell>
          <cell r="D3783">
            <v>0.1</v>
          </cell>
          <cell r="E3783">
            <v>-0.1</v>
          </cell>
          <cell r="F3783">
            <v>0.05</v>
          </cell>
          <cell r="G3783">
            <v>-0.05</v>
          </cell>
          <cell r="H3783">
            <v>0.1</v>
          </cell>
          <cell r="I3783">
            <v>0</v>
          </cell>
          <cell r="J3783">
            <v>0.1</v>
          </cell>
          <cell r="K3783">
            <v>-0.1</v>
          </cell>
          <cell r="L3783">
            <v>0.1</v>
          </cell>
          <cell r="M3783">
            <v>-0.1</v>
          </cell>
          <cell r="N3783">
            <v>0.1</v>
          </cell>
          <cell r="O3783">
            <v>-0.1</v>
          </cell>
          <cell r="P3783">
            <v>0.05</v>
          </cell>
          <cell r="Q3783">
            <v>-0.05</v>
          </cell>
          <cell r="R3783">
            <v>0.2</v>
          </cell>
          <cell r="S3783">
            <v>-0.2</v>
          </cell>
          <cell r="T3783">
            <v>0.05</v>
          </cell>
          <cell r="U3783">
            <v>-0.05</v>
          </cell>
          <cell r="V3783">
            <v>0.1</v>
          </cell>
          <cell r="W3783">
            <v>-0.1</v>
          </cell>
          <cell r="X3783">
            <v>0.1</v>
          </cell>
          <cell r="Y3783">
            <v>-0.1</v>
          </cell>
          <cell r="Z3783">
            <v>0.1</v>
          </cell>
          <cell r="AA3783">
            <v>-0.1</v>
          </cell>
          <cell r="AB3783" t="str">
            <v>NIL</v>
          </cell>
          <cell r="AC3783" t="str">
            <v>NIL</v>
          </cell>
          <cell r="AD3783" t="str">
            <v>NIL</v>
          </cell>
          <cell r="AE3783" t="str">
            <v>NIL</v>
          </cell>
          <cell r="AF3783" t="str">
            <v>NIL</v>
          </cell>
          <cell r="AG3783" t="str">
            <v>NIL</v>
          </cell>
        </row>
        <row r="3784">
          <cell r="A3784" t="str">
            <v>22-162</v>
          </cell>
          <cell r="B3784">
            <v>0.3</v>
          </cell>
          <cell r="C3784">
            <v>-0.3</v>
          </cell>
          <cell r="D3784">
            <v>0.1</v>
          </cell>
          <cell r="E3784">
            <v>-0.1</v>
          </cell>
          <cell r="F3784">
            <v>0.05</v>
          </cell>
          <cell r="G3784">
            <v>-0.05</v>
          </cell>
          <cell r="H3784">
            <v>0.1</v>
          </cell>
          <cell r="I3784">
            <v>0</v>
          </cell>
          <cell r="J3784">
            <v>0.1</v>
          </cell>
          <cell r="K3784">
            <v>-0.1</v>
          </cell>
          <cell r="L3784">
            <v>0.1</v>
          </cell>
          <cell r="M3784">
            <v>-0.1</v>
          </cell>
          <cell r="N3784">
            <v>0.1</v>
          </cell>
          <cell r="O3784">
            <v>-0.1</v>
          </cell>
          <cell r="P3784">
            <v>0.05</v>
          </cell>
          <cell r="Q3784">
            <v>-0.05</v>
          </cell>
          <cell r="R3784">
            <v>0.2</v>
          </cell>
          <cell r="S3784">
            <v>-0.2</v>
          </cell>
          <cell r="T3784">
            <v>0.05</v>
          </cell>
          <cell r="U3784">
            <v>-0.05</v>
          </cell>
          <cell r="V3784">
            <v>0.1</v>
          </cell>
          <cell r="W3784">
            <v>-0.1</v>
          </cell>
          <cell r="X3784">
            <v>0.1</v>
          </cell>
          <cell r="Y3784">
            <v>-0.1</v>
          </cell>
          <cell r="Z3784">
            <v>0.1</v>
          </cell>
          <cell r="AA3784">
            <v>-0.1</v>
          </cell>
          <cell r="AB3784" t="str">
            <v>NIL</v>
          </cell>
          <cell r="AC3784" t="str">
            <v>NIL</v>
          </cell>
          <cell r="AD3784" t="str">
            <v>NIL</v>
          </cell>
          <cell r="AE3784" t="str">
            <v>NIL</v>
          </cell>
          <cell r="AF3784" t="str">
            <v>NIL</v>
          </cell>
          <cell r="AG3784" t="str">
            <v>NIL</v>
          </cell>
        </row>
        <row r="3785">
          <cell r="A3785" t="str">
            <v>22-164</v>
          </cell>
          <cell r="B3785">
            <v>0.2</v>
          </cell>
          <cell r="C3785">
            <v>-0.2</v>
          </cell>
          <cell r="D3785">
            <v>0.1</v>
          </cell>
          <cell r="E3785">
            <v>-0.1</v>
          </cell>
          <cell r="F3785">
            <v>0.1</v>
          </cell>
          <cell r="G3785">
            <v>-0.1</v>
          </cell>
          <cell r="H3785">
            <v>0.1</v>
          </cell>
          <cell r="I3785">
            <v>-0.1</v>
          </cell>
          <cell r="J3785">
            <v>0.1</v>
          </cell>
          <cell r="K3785">
            <v>-0.1</v>
          </cell>
          <cell r="L3785">
            <v>0.1</v>
          </cell>
          <cell r="M3785">
            <v>-0.1</v>
          </cell>
          <cell r="N3785">
            <v>0.1</v>
          </cell>
          <cell r="O3785">
            <v>-0.1</v>
          </cell>
          <cell r="P3785">
            <v>0.05</v>
          </cell>
          <cell r="Q3785">
            <v>-0.05</v>
          </cell>
          <cell r="R3785">
            <v>0.2</v>
          </cell>
          <cell r="S3785">
            <v>-0.2</v>
          </cell>
          <cell r="T3785">
            <v>0.05</v>
          </cell>
          <cell r="U3785">
            <v>-0.05</v>
          </cell>
          <cell r="V3785">
            <v>0.1</v>
          </cell>
          <cell r="W3785">
            <v>-0.1</v>
          </cell>
          <cell r="X3785">
            <v>0.1</v>
          </cell>
          <cell r="Y3785">
            <v>-0.1</v>
          </cell>
          <cell r="Z3785">
            <v>0.1</v>
          </cell>
          <cell r="AA3785">
            <v>-0.1</v>
          </cell>
          <cell r="AB3785" t="str">
            <v>NIL</v>
          </cell>
          <cell r="AC3785" t="str">
            <v>NIL</v>
          </cell>
          <cell r="AD3785" t="str">
            <v>NIL</v>
          </cell>
          <cell r="AE3785" t="str">
            <v>NIL</v>
          </cell>
          <cell r="AF3785" t="str">
            <v>NIL</v>
          </cell>
          <cell r="AG3785" t="str">
            <v>NIL</v>
          </cell>
        </row>
        <row r="3786">
          <cell r="A3786" t="str">
            <v>22-164-1</v>
          </cell>
          <cell r="B3786">
            <v>0.2</v>
          </cell>
          <cell r="C3786">
            <v>-0.2</v>
          </cell>
          <cell r="D3786">
            <v>0.1</v>
          </cell>
          <cell r="E3786">
            <v>-0.1</v>
          </cell>
          <cell r="F3786">
            <v>0.1</v>
          </cell>
          <cell r="G3786">
            <v>-0.1</v>
          </cell>
          <cell r="H3786">
            <v>0.1</v>
          </cell>
          <cell r="I3786">
            <v>-0.1</v>
          </cell>
          <cell r="J3786">
            <v>0.1</v>
          </cell>
          <cell r="K3786">
            <v>-0.1</v>
          </cell>
          <cell r="L3786">
            <v>0.1</v>
          </cell>
          <cell r="M3786">
            <v>-0.1</v>
          </cell>
          <cell r="N3786">
            <v>0.1</v>
          </cell>
          <cell r="O3786">
            <v>-0.1</v>
          </cell>
          <cell r="P3786">
            <v>0.05</v>
          </cell>
          <cell r="Q3786">
            <v>-0.05</v>
          </cell>
          <cell r="R3786">
            <v>0.2</v>
          </cell>
          <cell r="S3786">
            <v>-0.2</v>
          </cell>
          <cell r="T3786">
            <v>0.05</v>
          </cell>
          <cell r="U3786">
            <v>-0.05</v>
          </cell>
          <cell r="V3786">
            <v>0.1</v>
          </cell>
          <cell r="W3786">
            <v>-0.1</v>
          </cell>
          <cell r="X3786">
            <v>0.1</v>
          </cell>
          <cell r="Y3786">
            <v>-0.1</v>
          </cell>
          <cell r="Z3786">
            <v>0.1</v>
          </cell>
          <cell r="AA3786">
            <v>-0.1</v>
          </cell>
          <cell r="AB3786" t="str">
            <v>NIL</v>
          </cell>
          <cell r="AC3786" t="str">
            <v>NIL</v>
          </cell>
          <cell r="AD3786" t="str">
            <v>NIL</v>
          </cell>
          <cell r="AE3786" t="str">
            <v>NIL</v>
          </cell>
          <cell r="AF3786" t="str">
            <v>NIL</v>
          </cell>
          <cell r="AG3786" t="str">
            <v>NIL</v>
          </cell>
        </row>
        <row r="3787">
          <cell r="A3787" t="str">
            <v>22-164-2</v>
          </cell>
          <cell r="B3787">
            <v>0.3</v>
          </cell>
          <cell r="C3787">
            <v>-0.3</v>
          </cell>
          <cell r="D3787">
            <v>0.1</v>
          </cell>
          <cell r="E3787">
            <v>-0.1</v>
          </cell>
          <cell r="F3787">
            <v>0.05</v>
          </cell>
          <cell r="G3787">
            <v>-0.05</v>
          </cell>
          <cell r="H3787">
            <v>0.05</v>
          </cell>
          <cell r="I3787">
            <v>-0.05</v>
          </cell>
          <cell r="J3787">
            <v>0.1</v>
          </cell>
          <cell r="K3787">
            <v>-0.1</v>
          </cell>
          <cell r="L3787">
            <v>0.1</v>
          </cell>
          <cell r="M3787">
            <v>-0.1</v>
          </cell>
          <cell r="N3787">
            <v>0.1</v>
          </cell>
          <cell r="O3787">
            <v>-0.1</v>
          </cell>
          <cell r="P3787">
            <v>0.05</v>
          </cell>
          <cell r="Q3787">
            <v>-0.05</v>
          </cell>
          <cell r="R3787">
            <v>0.2</v>
          </cell>
          <cell r="S3787">
            <v>-0.2</v>
          </cell>
          <cell r="T3787">
            <v>0.1</v>
          </cell>
          <cell r="U3787">
            <v>-0.1</v>
          </cell>
          <cell r="V3787">
            <v>0.1</v>
          </cell>
          <cell r="W3787">
            <v>-0.1</v>
          </cell>
          <cell r="X3787">
            <v>0.1</v>
          </cell>
          <cell r="Y3787">
            <v>-0.1</v>
          </cell>
          <cell r="Z3787">
            <v>0.1</v>
          </cell>
          <cell r="AA3787">
            <v>-0.1</v>
          </cell>
          <cell r="AB3787" t="str">
            <v>NIL</v>
          </cell>
          <cell r="AC3787" t="str">
            <v>NIL</v>
          </cell>
          <cell r="AD3787" t="str">
            <v>NIL</v>
          </cell>
          <cell r="AE3787" t="str">
            <v>NIL</v>
          </cell>
          <cell r="AF3787" t="str">
            <v>NIL</v>
          </cell>
          <cell r="AG3787" t="str">
            <v>NIL</v>
          </cell>
        </row>
        <row r="3788">
          <cell r="A3788" t="str">
            <v>22-165</v>
          </cell>
          <cell r="B3788">
            <v>0.3</v>
          </cell>
          <cell r="C3788">
            <v>-0.3</v>
          </cell>
          <cell r="D3788">
            <v>0.1</v>
          </cell>
          <cell r="E3788">
            <v>-0.1</v>
          </cell>
          <cell r="F3788">
            <v>0.1</v>
          </cell>
          <cell r="G3788">
            <v>-0.1</v>
          </cell>
          <cell r="H3788">
            <v>0.1</v>
          </cell>
          <cell r="I3788">
            <v>0</v>
          </cell>
          <cell r="J3788">
            <v>0.1</v>
          </cell>
          <cell r="K3788">
            <v>-0.1</v>
          </cell>
          <cell r="L3788">
            <v>0.1</v>
          </cell>
          <cell r="M3788">
            <v>-0.1</v>
          </cell>
          <cell r="N3788">
            <v>0.1</v>
          </cell>
          <cell r="O3788">
            <v>-0.1</v>
          </cell>
          <cell r="P3788">
            <v>0.1</v>
          </cell>
          <cell r="Q3788">
            <v>-0.1</v>
          </cell>
          <cell r="R3788">
            <v>0.2</v>
          </cell>
          <cell r="S3788">
            <v>-0.2</v>
          </cell>
          <cell r="T3788">
            <v>0.05</v>
          </cell>
          <cell r="U3788">
            <v>-0.05</v>
          </cell>
          <cell r="V3788">
            <v>0.1</v>
          </cell>
          <cell r="W3788">
            <v>-0.1</v>
          </cell>
          <cell r="X3788">
            <v>0.1</v>
          </cell>
          <cell r="Y3788">
            <v>-0.1</v>
          </cell>
          <cell r="Z3788">
            <v>0.1</v>
          </cell>
          <cell r="AA3788">
            <v>-0.1</v>
          </cell>
          <cell r="AB3788" t="str">
            <v>NIL</v>
          </cell>
          <cell r="AC3788" t="str">
            <v>NIL</v>
          </cell>
          <cell r="AD3788" t="str">
            <v>NIL</v>
          </cell>
          <cell r="AE3788" t="str">
            <v>NIL</v>
          </cell>
          <cell r="AF3788" t="str">
            <v>NIL</v>
          </cell>
          <cell r="AG3788" t="str">
            <v>NIL</v>
          </cell>
        </row>
        <row r="3789">
          <cell r="A3789" t="str">
            <v>22-166</v>
          </cell>
          <cell r="B3789">
            <v>0.2</v>
          </cell>
          <cell r="C3789">
            <v>-0.2</v>
          </cell>
          <cell r="D3789">
            <v>0.1</v>
          </cell>
          <cell r="E3789">
            <v>-0.1</v>
          </cell>
          <cell r="F3789">
            <v>0.1</v>
          </cell>
          <cell r="G3789">
            <v>-0.1</v>
          </cell>
          <cell r="H3789">
            <v>0.1</v>
          </cell>
          <cell r="I3789">
            <v>-0.1</v>
          </cell>
          <cell r="J3789">
            <v>0.1</v>
          </cell>
          <cell r="K3789">
            <v>-0.1</v>
          </cell>
          <cell r="L3789">
            <v>0.1</v>
          </cell>
          <cell r="M3789">
            <v>-0.1</v>
          </cell>
          <cell r="N3789">
            <v>0.1</v>
          </cell>
          <cell r="O3789">
            <v>-0.1</v>
          </cell>
          <cell r="P3789">
            <v>0.1</v>
          </cell>
          <cell r="Q3789">
            <v>-0.1</v>
          </cell>
          <cell r="R3789">
            <v>0.2</v>
          </cell>
          <cell r="S3789">
            <v>-0.2</v>
          </cell>
          <cell r="T3789">
            <v>0.05</v>
          </cell>
          <cell r="U3789">
            <v>-0.05</v>
          </cell>
          <cell r="V3789">
            <v>0.1</v>
          </cell>
          <cell r="W3789">
            <v>-0.1</v>
          </cell>
          <cell r="X3789">
            <v>0.1</v>
          </cell>
          <cell r="Y3789">
            <v>-0.1</v>
          </cell>
          <cell r="Z3789">
            <v>0.1</v>
          </cell>
          <cell r="AA3789">
            <v>-0.1</v>
          </cell>
          <cell r="AB3789" t="str">
            <v>NIL</v>
          </cell>
          <cell r="AC3789" t="str">
            <v>NIL</v>
          </cell>
          <cell r="AD3789" t="str">
            <v>NIL</v>
          </cell>
          <cell r="AE3789" t="str">
            <v>NIL</v>
          </cell>
          <cell r="AF3789" t="str">
            <v>NIL</v>
          </cell>
          <cell r="AG3789" t="str">
            <v>NIL</v>
          </cell>
        </row>
        <row r="3790">
          <cell r="A3790" t="str">
            <v>22-166-1</v>
          </cell>
          <cell r="B3790">
            <v>0.2</v>
          </cell>
          <cell r="C3790">
            <v>-0.2</v>
          </cell>
          <cell r="D3790">
            <v>0.1</v>
          </cell>
          <cell r="E3790">
            <v>-0.1</v>
          </cell>
          <cell r="F3790">
            <v>0.1</v>
          </cell>
          <cell r="G3790">
            <v>-0.1</v>
          </cell>
          <cell r="H3790">
            <v>0.1</v>
          </cell>
          <cell r="I3790">
            <v>-0.1</v>
          </cell>
          <cell r="J3790">
            <v>0.1</v>
          </cell>
          <cell r="K3790">
            <v>-0.1</v>
          </cell>
          <cell r="L3790">
            <v>0.1</v>
          </cell>
          <cell r="M3790">
            <v>-0.1</v>
          </cell>
          <cell r="N3790">
            <v>0.1</v>
          </cell>
          <cell r="O3790">
            <v>-0.1</v>
          </cell>
          <cell r="P3790">
            <v>0.1</v>
          </cell>
          <cell r="Q3790">
            <v>-0.1</v>
          </cell>
          <cell r="R3790">
            <v>0.2</v>
          </cell>
          <cell r="S3790">
            <v>-0.2</v>
          </cell>
          <cell r="T3790">
            <v>0.05</v>
          </cell>
          <cell r="U3790">
            <v>-0.05</v>
          </cell>
          <cell r="V3790">
            <v>0.1</v>
          </cell>
          <cell r="W3790">
            <v>-0.1</v>
          </cell>
          <cell r="X3790">
            <v>0.1</v>
          </cell>
          <cell r="Y3790">
            <v>-0.1</v>
          </cell>
          <cell r="Z3790">
            <v>0.1</v>
          </cell>
          <cell r="AA3790">
            <v>-0.1</v>
          </cell>
          <cell r="AB3790" t="str">
            <v>NIL</v>
          </cell>
          <cell r="AC3790" t="str">
            <v>NIL</v>
          </cell>
          <cell r="AD3790" t="str">
            <v>NIL</v>
          </cell>
          <cell r="AE3790" t="str">
            <v>NIL</v>
          </cell>
          <cell r="AF3790" t="str">
            <v>NIL</v>
          </cell>
          <cell r="AG3790" t="str">
            <v>NIL</v>
          </cell>
        </row>
        <row r="3791">
          <cell r="A3791" t="str">
            <v>22-167</v>
          </cell>
          <cell r="B3791">
            <v>0.2</v>
          </cell>
          <cell r="C3791">
            <v>-0.2</v>
          </cell>
          <cell r="D3791">
            <v>0.1</v>
          </cell>
          <cell r="E3791">
            <v>-0.1</v>
          </cell>
          <cell r="F3791">
            <v>0.1</v>
          </cell>
          <cell r="G3791">
            <v>-0.1</v>
          </cell>
          <cell r="H3791">
            <v>0.1</v>
          </cell>
          <cell r="I3791">
            <v>0</v>
          </cell>
          <cell r="J3791">
            <v>0.1</v>
          </cell>
          <cell r="K3791">
            <v>-0.1</v>
          </cell>
          <cell r="L3791">
            <v>0.1</v>
          </cell>
          <cell r="M3791">
            <v>-0.1</v>
          </cell>
          <cell r="N3791">
            <v>0.1</v>
          </cell>
          <cell r="O3791">
            <v>-0.1</v>
          </cell>
          <cell r="P3791">
            <v>0.05</v>
          </cell>
          <cell r="Q3791">
            <v>-0.05</v>
          </cell>
          <cell r="R3791">
            <v>0.2</v>
          </cell>
          <cell r="S3791">
            <v>-0.2</v>
          </cell>
          <cell r="T3791">
            <v>0.05</v>
          </cell>
          <cell r="U3791">
            <v>-0.05</v>
          </cell>
          <cell r="V3791">
            <v>0.1</v>
          </cell>
          <cell r="W3791">
            <v>-0.1</v>
          </cell>
          <cell r="X3791">
            <v>0.1</v>
          </cell>
          <cell r="Y3791">
            <v>-0.1</v>
          </cell>
          <cell r="Z3791">
            <v>0.1</v>
          </cell>
          <cell r="AA3791">
            <v>-0.1</v>
          </cell>
          <cell r="AB3791" t="str">
            <v>NIL</v>
          </cell>
          <cell r="AC3791" t="str">
            <v>NIL</v>
          </cell>
          <cell r="AD3791" t="str">
            <v>NIL</v>
          </cell>
          <cell r="AE3791" t="str">
            <v>NIL</v>
          </cell>
          <cell r="AF3791" t="str">
            <v>NIL</v>
          </cell>
          <cell r="AG3791" t="str">
            <v>NIL</v>
          </cell>
        </row>
        <row r="3792">
          <cell r="A3792" t="str">
            <v>22-167-1</v>
          </cell>
          <cell r="B3792">
            <v>0.2</v>
          </cell>
          <cell r="C3792">
            <v>-0.2</v>
          </cell>
          <cell r="D3792">
            <v>0.1</v>
          </cell>
          <cell r="E3792">
            <v>-0.1</v>
          </cell>
          <cell r="F3792">
            <v>0.1</v>
          </cell>
          <cell r="G3792">
            <v>-0.1</v>
          </cell>
          <cell r="H3792">
            <v>0.1</v>
          </cell>
          <cell r="I3792">
            <v>0</v>
          </cell>
          <cell r="J3792">
            <v>0.1</v>
          </cell>
          <cell r="K3792">
            <v>-0.1</v>
          </cell>
          <cell r="L3792">
            <v>0.1</v>
          </cell>
          <cell r="M3792">
            <v>-0.1</v>
          </cell>
          <cell r="N3792">
            <v>0.1</v>
          </cell>
          <cell r="O3792">
            <v>-0.1</v>
          </cell>
          <cell r="P3792">
            <v>0.05</v>
          </cell>
          <cell r="Q3792">
            <v>-0.05</v>
          </cell>
          <cell r="R3792">
            <v>0.2</v>
          </cell>
          <cell r="S3792">
            <v>-0.2</v>
          </cell>
          <cell r="T3792">
            <v>0.05</v>
          </cell>
          <cell r="U3792">
            <v>-0.05</v>
          </cell>
          <cell r="V3792">
            <v>0.1</v>
          </cell>
          <cell r="W3792">
            <v>-0.1</v>
          </cell>
          <cell r="X3792">
            <v>0.1</v>
          </cell>
          <cell r="Y3792">
            <v>-0.1</v>
          </cell>
          <cell r="Z3792">
            <v>0.1</v>
          </cell>
          <cell r="AA3792">
            <v>-0.1</v>
          </cell>
          <cell r="AB3792" t="str">
            <v>NIL</v>
          </cell>
          <cell r="AC3792" t="str">
            <v>NIL</v>
          </cell>
          <cell r="AD3792" t="str">
            <v>NIL</v>
          </cell>
          <cell r="AE3792" t="str">
            <v>NIL</v>
          </cell>
          <cell r="AF3792" t="str">
            <v>NIL</v>
          </cell>
          <cell r="AG3792" t="str">
            <v>NIL</v>
          </cell>
        </row>
        <row r="3793">
          <cell r="A3793" t="str">
            <v>22-167-2</v>
          </cell>
          <cell r="B3793">
            <v>0.2</v>
          </cell>
          <cell r="C3793">
            <v>-0.2</v>
          </cell>
          <cell r="D3793">
            <v>0.1</v>
          </cell>
          <cell r="E3793">
            <v>-0.1</v>
          </cell>
          <cell r="F3793">
            <v>0.1</v>
          </cell>
          <cell r="G3793">
            <v>-0.1</v>
          </cell>
          <cell r="H3793">
            <v>0.1</v>
          </cell>
          <cell r="I3793">
            <v>0</v>
          </cell>
          <cell r="J3793">
            <v>0.1</v>
          </cell>
          <cell r="K3793">
            <v>-0.1</v>
          </cell>
          <cell r="L3793">
            <v>0.1</v>
          </cell>
          <cell r="M3793">
            <v>-0.1</v>
          </cell>
          <cell r="N3793">
            <v>0.1</v>
          </cell>
          <cell r="O3793">
            <v>-0.1</v>
          </cell>
          <cell r="P3793">
            <v>0.05</v>
          </cell>
          <cell r="Q3793">
            <v>-0.05</v>
          </cell>
          <cell r="R3793">
            <v>0.2</v>
          </cell>
          <cell r="S3793">
            <v>-0.2</v>
          </cell>
          <cell r="T3793">
            <v>0.05</v>
          </cell>
          <cell r="U3793">
            <v>-0.05</v>
          </cell>
          <cell r="V3793">
            <v>0.1</v>
          </cell>
          <cell r="W3793">
            <v>-0.1</v>
          </cell>
          <cell r="X3793">
            <v>0.1</v>
          </cell>
          <cell r="Y3793">
            <v>-0.1</v>
          </cell>
          <cell r="Z3793">
            <v>0.1</v>
          </cell>
          <cell r="AA3793">
            <v>-0.1</v>
          </cell>
          <cell r="AB3793" t="str">
            <v>NIL</v>
          </cell>
          <cell r="AC3793" t="str">
            <v>NIL</v>
          </cell>
          <cell r="AD3793" t="str">
            <v>NIL</v>
          </cell>
          <cell r="AE3793" t="str">
            <v>NIL</v>
          </cell>
          <cell r="AF3793" t="str">
            <v>NIL</v>
          </cell>
          <cell r="AG3793" t="str">
            <v>NIL</v>
          </cell>
        </row>
        <row r="3794">
          <cell r="A3794" t="str">
            <v>22-168</v>
          </cell>
          <cell r="B3794">
            <v>0.2</v>
          </cell>
          <cell r="C3794">
            <v>-0.2</v>
          </cell>
          <cell r="D3794">
            <v>0.1</v>
          </cell>
          <cell r="E3794">
            <v>-0.1</v>
          </cell>
          <cell r="F3794">
            <v>0.1</v>
          </cell>
          <cell r="G3794">
            <v>-0.1</v>
          </cell>
          <cell r="H3794">
            <v>0.1</v>
          </cell>
          <cell r="I3794">
            <v>0</v>
          </cell>
          <cell r="J3794">
            <v>0.1</v>
          </cell>
          <cell r="K3794">
            <v>-0.1</v>
          </cell>
          <cell r="L3794">
            <v>0.1</v>
          </cell>
          <cell r="M3794">
            <v>-0.1</v>
          </cell>
          <cell r="N3794">
            <v>0.1</v>
          </cell>
          <cell r="O3794">
            <v>-0.1</v>
          </cell>
          <cell r="P3794">
            <v>0.1</v>
          </cell>
          <cell r="Q3794">
            <v>-0.1</v>
          </cell>
          <cell r="R3794">
            <v>0.2</v>
          </cell>
          <cell r="S3794">
            <v>-0.2</v>
          </cell>
          <cell r="T3794">
            <v>0.05</v>
          </cell>
          <cell r="U3794">
            <v>-0.05</v>
          </cell>
          <cell r="V3794">
            <v>0.1</v>
          </cell>
          <cell r="W3794">
            <v>-0.1</v>
          </cell>
          <cell r="X3794">
            <v>0.1</v>
          </cell>
          <cell r="Y3794">
            <v>-0.1</v>
          </cell>
          <cell r="Z3794">
            <v>0.1</v>
          </cell>
          <cell r="AA3794">
            <v>-0.1</v>
          </cell>
          <cell r="AB3794" t="str">
            <v>NIL</v>
          </cell>
          <cell r="AC3794" t="str">
            <v>NIL</v>
          </cell>
          <cell r="AD3794" t="str">
            <v>NIL</v>
          </cell>
          <cell r="AE3794" t="str">
            <v>NIL</v>
          </cell>
          <cell r="AF3794" t="str">
            <v>NIL</v>
          </cell>
          <cell r="AG3794" t="str">
            <v>NIL</v>
          </cell>
        </row>
        <row r="3795">
          <cell r="A3795" t="str">
            <v>22-168-1</v>
          </cell>
          <cell r="B3795">
            <v>0.2</v>
          </cell>
          <cell r="C3795">
            <v>-0.2</v>
          </cell>
          <cell r="D3795">
            <v>0.1</v>
          </cell>
          <cell r="E3795">
            <v>-0.1</v>
          </cell>
          <cell r="F3795">
            <v>0.1</v>
          </cell>
          <cell r="G3795">
            <v>-0.1</v>
          </cell>
          <cell r="H3795">
            <v>0.1</v>
          </cell>
          <cell r="I3795">
            <v>0</v>
          </cell>
          <cell r="J3795">
            <v>0.1</v>
          </cell>
          <cell r="K3795">
            <v>-0.1</v>
          </cell>
          <cell r="L3795">
            <v>0.1</v>
          </cell>
          <cell r="M3795">
            <v>-0.1</v>
          </cell>
          <cell r="N3795">
            <v>0.1</v>
          </cell>
          <cell r="O3795">
            <v>-0.1</v>
          </cell>
          <cell r="P3795">
            <v>0.1</v>
          </cell>
          <cell r="Q3795">
            <v>-0.1</v>
          </cell>
          <cell r="R3795">
            <v>0.2</v>
          </cell>
          <cell r="S3795">
            <v>-0.2</v>
          </cell>
          <cell r="T3795">
            <v>0.05</v>
          </cell>
          <cell r="U3795">
            <v>-0.05</v>
          </cell>
          <cell r="V3795">
            <v>0.1</v>
          </cell>
          <cell r="W3795">
            <v>-0.1</v>
          </cell>
          <cell r="X3795">
            <v>0.1</v>
          </cell>
          <cell r="Y3795">
            <v>-0.1</v>
          </cell>
          <cell r="Z3795">
            <v>0.1</v>
          </cell>
          <cell r="AA3795">
            <v>-0.1</v>
          </cell>
          <cell r="AB3795" t="str">
            <v>NIL</v>
          </cell>
          <cell r="AC3795" t="str">
            <v>NIL</v>
          </cell>
          <cell r="AD3795" t="str">
            <v>NIL</v>
          </cell>
          <cell r="AE3795" t="str">
            <v>NIL</v>
          </cell>
          <cell r="AF3795" t="str">
            <v>NIL</v>
          </cell>
          <cell r="AG3795" t="str">
            <v>NIL</v>
          </cell>
        </row>
        <row r="3796">
          <cell r="A3796" t="str">
            <v>22-169</v>
          </cell>
          <cell r="B3796">
            <v>0.2</v>
          </cell>
          <cell r="C3796">
            <v>-0.2</v>
          </cell>
          <cell r="D3796">
            <v>0.1</v>
          </cell>
          <cell r="E3796">
            <v>-0.1</v>
          </cell>
          <cell r="F3796">
            <v>0.05</v>
          </cell>
          <cell r="G3796">
            <v>-0.05</v>
          </cell>
          <cell r="H3796">
            <v>0.1</v>
          </cell>
          <cell r="I3796">
            <v>0</v>
          </cell>
          <cell r="J3796">
            <v>0.1</v>
          </cell>
          <cell r="K3796">
            <v>-0.1</v>
          </cell>
          <cell r="L3796">
            <v>0.1</v>
          </cell>
          <cell r="M3796">
            <v>-0.1</v>
          </cell>
          <cell r="N3796">
            <v>0.1</v>
          </cell>
          <cell r="O3796">
            <v>-0.1</v>
          </cell>
          <cell r="P3796">
            <v>0.1</v>
          </cell>
          <cell r="Q3796">
            <v>-0.1</v>
          </cell>
          <cell r="R3796">
            <v>0.2</v>
          </cell>
          <cell r="S3796">
            <v>-0.2</v>
          </cell>
          <cell r="T3796">
            <v>0.05</v>
          </cell>
          <cell r="U3796">
            <v>-0.05</v>
          </cell>
          <cell r="V3796">
            <v>0.1</v>
          </cell>
          <cell r="W3796">
            <v>-0.1</v>
          </cell>
          <cell r="X3796">
            <v>0.1</v>
          </cell>
          <cell r="Y3796">
            <v>-0.1</v>
          </cell>
          <cell r="Z3796">
            <v>0.1</v>
          </cell>
          <cell r="AA3796">
            <v>-0.1</v>
          </cell>
          <cell r="AB3796" t="str">
            <v>NIL</v>
          </cell>
          <cell r="AC3796" t="str">
            <v>NIL</v>
          </cell>
          <cell r="AD3796" t="str">
            <v>NIL</v>
          </cell>
          <cell r="AE3796" t="str">
            <v>NIL</v>
          </cell>
          <cell r="AF3796" t="str">
            <v>NIL</v>
          </cell>
          <cell r="AG3796" t="str">
            <v>NIL</v>
          </cell>
        </row>
        <row r="3797">
          <cell r="A3797" t="str">
            <v>22-169-1</v>
          </cell>
          <cell r="B3797">
            <v>0.2</v>
          </cell>
          <cell r="C3797">
            <v>-0.2</v>
          </cell>
          <cell r="D3797">
            <v>0.1</v>
          </cell>
          <cell r="E3797">
            <v>-0.1</v>
          </cell>
          <cell r="F3797">
            <v>0.05</v>
          </cell>
          <cell r="G3797">
            <v>-0.05</v>
          </cell>
          <cell r="H3797">
            <v>0.1</v>
          </cell>
          <cell r="I3797">
            <v>0</v>
          </cell>
          <cell r="J3797">
            <v>0.1</v>
          </cell>
          <cell r="K3797">
            <v>-0.1</v>
          </cell>
          <cell r="L3797">
            <v>0.1</v>
          </cell>
          <cell r="M3797">
            <v>-0.1</v>
          </cell>
          <cell r="N3797">
            <v>0.1</v>
          </cell>
          <cell r="O3797">
            <v>-0.1</v>
          </cell>
          <cell r="P3797">
            <v>0.1</v>
          </cell>
          <cell r="Q3797">
            <v>-0.1</v>
          </cell>
          <cell r="R3797">
            <v>0.2</v>
          </cell>
          <cell r="S3797">
            <v>-0.2</v>
          </cell>
          <cell r="T3797">
            <v>0.05</v>
          </cell>
          <cell r="U3797">
            <v>-0.05</v>
          </cell>
          <cell r="V3797">
            <v>0.1</v>
          </cell>
          <cell r="W3797">
            <v>-0.1</v>
          </cell>
          <cell r="X3797">
            <v>0.1</v>
          </cell>
          <cell r="Y3797">
            <v>-0.1</v>
          </cell>
          <cell r="Z3797">
            <v>0.1</v>
          </cell>
          <cell r="AA3797">
            <v>-0.1</v>
          </cell>
          <cell r="AB3797" t="str">
            <v>NIL</v>
          </cell>
          <cell r="AC3797" t="str">
            <v>NIL</v>
          </cell>
          <cell r="AD3797" t="str">
            <v>NIL</v>
          </cell>
          <cell r="AE3797" t="str">
            <v>NIL</v>
          </cell>
          <cell r="AF3797" t="str">
            <v>NIL</v>
          </cell>
          <cell r="AG3797" t="str">
            <v>NIL</v>
          </cell>
        </row>
        <row r="3798">
          <cell r="A3798" t="str">
            <v>22-169-2</v>
          </cell>
          <cell r="B3798">
            <v>0.2</v>
          </cell>
          <cell r="C3798">
            <v>-0.2</v>
          </cell>
          <cell r="D3798">
            <v>0.1</v>
          </cell>
          <cell r="E3798">
            <v>-0.1</v>
          </cell>
          <cell r="F3798">
            <v>0.05</v>
          </cell>
          <cell r="G3798">
            <v>-0.05</v>
          </cell>
          <cell r="H3798">
            <v>0.1</v>
          </cell>
          <cell r="I3798">
            <v>0</v>
          </cell>
          <cell r="J3798">
            <v>0.1</v>
          </cell>
          <cell r="K3798">
            <v>-0.1</v>
          </cell>
          <cell r="L3798">
            <v>0.1</v>
          </cell>
          <cell r="M3798">
            <v>-0.1</v>
          </cell>
          <cell r="N3798">
            <v>0.1</v>
          </cell>
          <cell r="O3798">
            <v>-0.1</v>
          </cell>
          <cell r="P3798">
            <v>0.1</v>
          </cell>
          <cell r="Q3798">
            <v>-0.1</v>
          </cell>
          <cell r="R3798">
            <v>0.2</v>
          </cell>
          <cell r="S3798">
            <v>-0.2</v>
          </cell>
          <cell r="T3798">
            <v>0.05</v>
          </cell>
          <cell r="U3798">
            <v>-0.05</v>
          </cell>
          <cell r="V3798">
            <v>0.1</v>
          </cell>
          <cell r="W3798">
            <v>-0.1</v>
          </cell>
          <cell r="X3798">
            <v>0.1</v>
          </cell>
          <cell r="Y3798">
            <v>-0.1</v>
          </cell>
          <cell r="Z3798">
            <v>0.1</v>
          </cell>
          <cell r="AA3798">
            <v>-0.1</v>
          </cell>
          <cell r="AB3798" t="str">
            <v>NIL</v>
          </cell>
          <cell r="AC3798" t="str">
            <v>NIL</v>
          </cell>
          <cell r="AD3798" t="str">
            <v>NIL</v>
          </cell>
          <cell r="AE3798" t="str">
            <v>NIL</v>
          </cell>
          <cell r="AF3798" t="str">
            <v>NIL</v>
          </cell>
          <cell r="AG3798" t="str">
            <v>NIL</v>
          </cell>
        </row>
        <row r="3799">
          <cell r="A3799" t="str">
            <v>22-169-3</v>
          </cell>
          <cell r="B3799">
            <v>0.2</v>
          </cell>
          <cell r="C3799">
            <v>-0.2</v>
          </cell>
          <cell r="D3799">
            <v>0.1</v>
          </cell>
          <cell r="E3799">
            <v>-0.1</v>
          </cell>
          <cell r="F3799">
            <v>0.05</v>
          </cell>
          <cell r="G3799">
            <v>-0.05</v>
          </cell>
          <cell r="H3799">
            <v>0.1</v>
          </cell>
          <cell r="I3799">
            <v>0</v>
          </cell>
          <cell r="J3799">
            <v>0.1</v>
          </cell>
          <cell r="K3799">
            <v>-0.1</v>
          </cell>
          <cell r="L3799">
            <v>0.1</v>
          </cell>
          <cell r="M3799">
            <v>-0.1</v>
          </cell>
          <cell r="N3799">
            <v>0.1</v>
          </cell>
          <cell r="O3799">
            <v>-0.1</v>
          </cell>
          <cell r="P3799">
            <v>0.1</v>
          </cell>
          <cell r="Q3799">
            <v>-0.1</v>
          </cell>
          <cell r="R3799">
            <v>0.2</v>
          </cell>
          <cell r="S3799">
            <v>-0.2</v>
          </cell>
          <cell r="T3799">
            <v>0.05</v>
          </cell>
          <cell r="U3799">
            <v>-0.05</v>
          </cell>
          <cell r="V3799">
            <v>0.1</v>
          </cell>
          <cell r="W3799">
            <v>-0.1</v>
          </cell>
          <cell r="X3799">
            <v>0.1</v>
          </cell>
          <cell r="Y3799">
            <v>-0.1</v>
          </cell>
          <cell r="Z3799">
            <v>0.1</v>
          </cell>
          <cell r="AA3799">
            <v>-0.1</v>
          </cell>
          <cell r="AB3799" t="str">
            <v>NIL</v>
          </cell>
          <cell r="AC3799" t="str">
            <v>NIL</v>
          </cell>
          <cell r="AD3799" t="str">
            <v>NIL</v>
          </cell>
          <cell r="AE3799" t="str">
            <v>NIL</v>
          </cell>
          <cell r="AF3799" t="str">
            <v>NIL</v>
          </cell>
          <cell r="AG3799" t="str">
            <v>NIL</v>
          </cell>
        </row>
        <row r="3800">
          <cell r="A3800" t="str">
            <v>22-171</v>
          </cell>
          <cell r="B3800">
            <v>0.2</v>
          </cell>
          <cell r="C3800">
            <v>-0.2</v>
          </cell>
          <cell r="D3800">
            <v>0.1</v>
          </cell>
          <cell r="E3800">
            <v>-0.1</v>
          </cell>
          <cell r="F3800">
            <v>0.1</v>
          </cell>
          <cell r="G3800">
            <v>-0.1</v>
          </cell>
          <cell r="H3800">
            <v>0.1</v>
          </cell>
          <cell r="I3800">
            <v>0</v>
          </cell>
          <cell r="J3800">
            <v>0.1</v>
          </cell>
          <cell r="K3800">
            <v>-0.1</v>
          </cell>
          <cell r="L3800">
            <v>0.1</v>
          </cell>
          <cell r="M3800">
            <v>-0.1</v>
          </cell>
          <cell r="N3800">
            <v>0.1</v>
          </cell>
          <cell r="O3800">
            <v>-0.1</v>
          </cell>
          <cell r="P3800">
            <v>0.1</v>
          </cell>
          <cell r="Q3800">
            <v>-0.1</v>
          </cell>
          <cell r="R3800">
            <v>0.2</v>
          </cell>
          <cell r="S3800">
            <v>-0.2</v>
          </cell>
          <cell r="T3800">
            <v>0.05</v>
          </cell>
          <cell r="U3800">
            <v>-0.05</v>
          </cell>
          <cell r="V3800">
            <v>0.1</v>
          </cell>
          <cell r="W3800">
            <v>-0.1</v>
          </cell>
          <cell r="X3800">
            <v>0.1</v>
          </cell>
          <cell r="Y3800">
            <v>-0.1</v>
          </cell>
          <cell r="Z3800">
            <v>0.1</v>
          </cell>
          <cell r="AA3800">
            <v>-0.1</v>
          </cell>
          <cell r="AB3800" t="str">
            <v>NIL</v>
          </cell>
          <cell r="AC3800" t="str">
            <v>NIL</v>
          </cell>
          <cell r="AD3800" t="str">
            <v>NIL</v>
          </cell>
          <cell r="AE3800" t="str">
            <v>NIL</v>
          </cell>
          <cell r="AF3800" t="str">
            <v>NIL</v>
          </cell>
          <cell r="AG3800" t="str">
            <v>NIL</v>
          </cell>
        </row>
        <row r="3801">
          <cell r="A3801" t="str">
            <v>22-171-1</v>
          </cell>
          <cell r="B3801">
            <v>0.2</v>
          </cell>
          <cell r="C3801">
            <v>-0.2</v>
          </cell>
          <cell r="D3801">
            <v>0.1</v>
          </cell>
          <cell r="E3801">
            <v>-0.1</v>
          </cell>
          <cell r="F3801">
            <v>0.1</v>
          </cell>
          <cell r="G3801">
            <v>-0.1</v>
          </cell>
          <cell r="H3801">
            <v>0.1</v>
          </cell>
          <cell r="I3801">
            <v>0</v>
          </cell>
          <cell r="J3801">
            <v>0.1</v>
          </cell>
          <cell r="K3801">
            <v>-0.1</v>
          </cell>
          <cell r="L3801">
            <v>0.1</v>
          </cell>
          <cell r="M3801">
            <v>-0.1</v>
          </cell>
          <cell r="N3801">
            <v>0.1</v>
          </cell>
          <cell r="O3801">
            <v>-0.1</v>
          </cell>
          <cell r="P3801">
            <v>0.1</v>
          </cell>
          <cell r="Q3801">
            <v>-0.1</v>
          </cell>
          <cell r="R3801">
            <v>0.2</v>
          </cell>
          <cell r="S3801">
            <v>-0.2</v>
          </cell>
          <cell r="T3801">
            <v>0.05</v>
          </cell>
          <cell r="U3801">
            <v>-0.05</v>
          </cell>
          <cell r="V3801">
            <v>0.1</v>
          </cell>
          <cell r="W3801">
            <v>-0.1</v>
          </cell>
          <cell r="X3801">
            <v>0.1</v>
          </cell>
          <cell r="Y3801">
            <v>-0.1</v>
          </cell>
          <cell r="Z3801">
            <v>0.1</v>
          </cell>
          <cell r="AA3801">
            <v>-0.1</v>
          </cell>
          <cell r="AB3801" t="str">
            <v>NIL</v>
          </cell>
          <cell r="AC3801" t="str">
            <v>NIL</v>
          </cell>
          <cell r="AD3801" t="str">
            <v>NIL</v>
          </cell>
          <cell r="AE3801" t="str">
            <v>NIL</v>
          </cell>
          <cell r="AF3801" t="str">
            <v>NIL</v>
          </cell>
          <cell r="AG3801" t="str">
            <v>NIL</v>
          </cell>
        </row>
        <row r="3802">
          <cell r="A3802" t="str">
            <v>22-173</v>
          </cell>
          <cell r="B3802">
            <v>0.3</v>
          </cell>
          <cell r="C3802">
            <v>-0.3</v>
          </cell>
          <cell r="D3802">
            <v>0.1</v>
          </cell>
          <cell r="E3802">
            <v>-0.1</v>
          </cell>
          <cell r="F3802">
            <v>0.1</v>
          </cell>
          <cell r="G3802">
            <v>-0.1</v>
          </cell>
          <cell r="H3802">
            <v>0.1</v>
          </cell>
          <cell r="I3802">
            <v>0</v>
          </cell>
          <cell r="J3802">
            <v>0.1</v>
          </cell>
          <cell r="K3802">
            <v>-0.1</v>
          </cell>
          <cell r="L3802">
            <v>0.1</v>
          </cell>
          <cell r="M3802">
            <v>-0.1</v>
          </cell>
          <cell r="N3802">
            <v>0.1</v>
          </cell>
          <cell r="O3802">
            <v>-0.1</v>
          </cell>
          <cell r="P3802">
            <v>0.05</v>
          </cell>
          <cell r="Q3802">
            <v>-0.05</v>
          </cell>
          <cell r="R3802">
            <v>0.2</v>
          </cell>
          <cell r="S3802">
            <v>-0.2</v>
          </cell>
          <cell r="T3802">
            <v>0.05</v>
          </cell>
          <cell r="U3802">
            <v>-0.05</v>
          </cell>
          <cell r="V3802">
            <v>0.1</v>
          </cell>
          <cell r="W3802">
            <v>-0.1</v>
          </cell>
          <cell r="X3802">
            <v>0.1</v>
          </cell>
          <cell r="Y3802">
            <v>-0.1</v>
          </cell>
          <cell r="Z3802">
            <v>0.1</v>
          </cell>
          <cell r="AA3802">
            <v>-0.1</v>
          </cell>
          <cell r="AB3802" t="str">
            <v>NIL</v>
          </cell>
          <cell r="AC3802" t="str">
            <v>NIL</v>
          </cell>
          <cell r="AD3802" t="str">
            <v>NIL</v>
          </cell>
          <cell r="AE3802" t="str">
            <v>NIL</v>
          </cell>
          <cell r="AF3802" t="str">
            <v>NIL</v>
          </cell>
          <cell r="AG3802" t="str">
            <v>NIL</v>
          </cell>
        </row>
        <row r="3803">
          <cell r="A3803" t="str">
            <v>22-173-1</v>
          </cell>
          <cell r="B3803">
            <v>0.3</v>
          </cell>
          <cell r="C3803">
            <v>-0.3</v>
          </cell>
          <cell r="D3803">
            <v>0.1</v>
          </cell>
          <cell r="E3803">
            <v>-0.1</v>
          </cell>
          <cell r="F3803">
            <v>0.1</v>
          </cell>
          <cell r="G3803">
            <v>-0.1</v>
          </cell>
          <cell r="H3803">
            <v>0.1</v>
          </cell>
          <cell r="I3803">
            <v>0</v>
          </cell>
          <cell r="J3803">
            <v>0.1</v>
          </cell>
          <cell r="K3803">
            <v>-0.1</v>
          </cell>
          <cell r="L3803">
            <v>0.1</v>
          </cell>
          <cell r="M3803">
            <v>-0.1</v>
          </cell>
          <cell r="N3803">
            <v>0.1</v>
          </cell>
          <cell r="O3803">
            <v>-0.1</v>
          </cell>
          <cell r="P3803">
            <v>0.05</v>
          </cell>
          <cell r="Q3803">
            <v>-0.05</v>
          </cell>
          <cell r="R3803">
            <v>0.2</v>
          </cell>
          <cell r="S3803">
            <v>-0.2</v>
          </cell>
          <cell r="T3803">
            <v>0.05</v>
          </cell>
          <cell r="U3803">
            <v>-0.05</v>
          </cell>
          <cell r="V3803">
            <v>0.1</v>
          </cell>
          <cell r="W3803">
            <v>-0.1</v>
          </cell>
          <cell r="X3803">
            <v>0.1</v>
          </cell>
          <cell r="Y3803">
            <v>-0.1</v>
          </cell>
          <cell r="Z3803">
            <v>0.1</v>
          </cell>
          <cell r="AA3803">
            <v>-0.1</v>
          </cell>
          <cell r="AB3803" t="str">
            <v>NIL</v>
          </cell>
          <cell r="AC3803" t="str">
            <v>NIL</v>
          </cell>
          <cell r="AD3803" t="str">
            <v>NIL</v>
          </cell>
          <cell r="AE3803" t="str">
            <v>NIL</v>
          </cell>
          <cell r="AF3803" t="str">
            <v>NIL</v>
          </cell>
          <cell r="AG3803" t="str">
            <v>NIL</v>
          </cell>
        </row>
        <row r="3804">
          <cell r="A3804" t="str">
            <v>22-174</v>
          </cell>
          <cell r="B3804">
            <v>0.3</v>
          </cell>
          <cell r="C3804">
            <v>-0.3</v>
          </cell>
          <cell r="D3804">
            <v>0.1</v>
          </cell>
          <cell r="E3804">
            <v>-0.1</v>
          </cell>
          <cell r="F3804">
            <v>0.1</v>
          </cell>
          <cell r="G3804">
            <v>-0.1</v>
          </cell>
          <cell r="H3804">
            <v>0.1</v>
          </cell>
          <cell r="I3804">
            <v>0</v>
          </cell>
          <cell r="J3804">
            <v>0.1</v>
          </cell>
          <cell r="K3804">
            <v>-0.1</v>
          </cell>
          <cell r="L3804">
            <v>0.1</v>
          </cell>
          <cell r="M3804">
            <v>-0.1</v>
          </cell>
          <cell r="N3804">
            <v>0.1</v>
          </cell>
          <cell r="O3804">
            <v>-0.1</v>
          </cell>
          <cell r="P3804">
            <v>0.05</v>
          </cell>
          <cell r="Q3804">
            <v>-0.05</v>
          </cell>
          <cell r="R3804">
            <v>0.2</v>
          </cell>
          <cell r="S3804">
            <v>-0.2</v>
          </cell>
          <cell r="T3804">
            <v>0.05</v>
          </cell>
          <cell r="U3804">
            <v>-0.05</v>
          </cell>
          <cell r="V3804">
            <v>0.1</v>
          </cell>
          <cell r="W3804">
            <v>-0.1</v>
          </cell>
          <cell r="X3804">
            <v>0.1</v>
          </cell>
          <cell r="Y3804">
            <v>-0.1</v>
          </cell>
          <cell r="Z3804">
            <v>0.1</v>
          </cell>
          <cell r="AA3804">
            <v>-0.1</v>
          </cell>
          <cell r="AB3804" t="str">
            <v>NIL</v>
          </cell>
          <cell r="AC3804" t="str">
            <v>NIL</v>
          </cell>
          <cell r="AD3804" t="str">
            <v>NIL</v>
          </cell>
          <cell r="AE3804" t="str">
            <v>NIL</v>
          </cell>
          <cell r="AF3804" t="str">
            <v>NIL</v>
          </cell>
          <cell r="AG3804" t="str">
            <v>NIL</v>
          </cell>
        </row>
        <row r="3805">
          <cell r="A3805" t="str">
            <v>22-174-1</v>
          </cell>
          <cell r="B3805">
            <v>0.3</v>
          </cell>
          <cell r="C3805">
            <v>-0.3</v>
          </cell>
          <cell r="D3805">
            <v>0.1</v>
          </cell>
          <cell r="E3805">
            <v>-0.1</v>
          </cell>
          <cell r="F3805">
            <v>0.1</v>
          </cell>
          <cell r="G3805">
            <v>-0.1</v>
          </cell>
          <cell r="H3805">
            <v>0.1</v>
          </cell>
          <cell r="I3805">
            <v>0</v>
          </cell>
          <cell r="J3805">
            <v>0.1</v>
          </cell>
          <cell r="K3805">
            <v>-0.1</v>
          </cell>
          <cell r="L3805">
            <v>0.1</v>
          </cell>
          <cell r="M3805">
            <v>-0.1</v>
          </cell>
          <cell r="N3805">
            <v>0.1</v>
          </cell>
          <cell r="O3805">
            <v>-0.1</v>
          </cell>
          <cell r="P3805">
            <v>0.05</v>
          </cell>
          <cell r="Q3805">
            <v>-0.05</v>
          </cell>
          <cell r="R3805">
            <v>0.2</v>
          </cell>
          <cell r="S3805">
            <v>-0.2</v>
          </cell>
          <cell r="T3805">
            <v>0.05</v>
          </cell>
          <cell r="U3805">
            <v>-0.05</v>
          </cell>
          <cell r="V3805">
            <v>0.1</v>
          </cell>
          <cell r="W3805">
            <v>-0.1</v>
          </cell>
          <cell r="X3805">
            <v>0.1</v>
          </cell>
          <cell r="Y3805">
            <v>-0.1</v>
          </cell>
          <cell r="Z3805">
            <v>0.1</v>
          </cell>
          <cell r="AA3805">
            <v>-0.1</v>
          </cell>
          <cell r="AB3805" t="str">
            <v>NIL</v>
          </cell>
          <cell r="AC3805" t="str">
            <v>NIL</v>
          </cell>
          <cell r="AD3805" t="str">
            <v>NIL</v>
          </cell>
          <cell r="AE3805" t="str">
            <v>NIL</v>
          </cell>
          <cell r="AF3805" t="str">
            <v>NIL</v>
          </cell>
          <cell r="AG3805" t="str">
            <v>NIL</v>
          </cell>
        </row>
        <row r="3806">
          <cell r="A3806" t="str">
            <v>22-175N</v>
          </cell>
          <cell r="B3806">
            <v>0.2</v>
          </cell>
          <cell r="C3806">
            <v>-0.2</v>
          </cell>
          <cell r="D3806">
            <v>0.1</v>
          </cell>
          <cell r="E3806">
            <v>-0.1</v>
          </cell>
          <cell r="F3806">
            <v>0.1</v>
          </cell>
          <cell r="G3806">
            <v>-0.1</v>
          </cell>
          <cell r="H3806">
            <v>0.1</v>
          </cell>
          <cell r="I3806">
            <v>0</v>
          </cell>
          <cell r="J3806" t="str">
            <v>NIL</v>
          </cell>
          <cell r="K3806" t="str">
            <v>NIL</v>
          </cell>
          <cell r="L3806">
            <v>0.1</v>
          </cell>
          <cell r="M3806">
            <v>-0.1</v>
          </cell>
          <cell r="N3806">
            <v>0.1</v>
          </cell>
          <cell r="O3806">
            <v>-0.1</v>
          </cell>
          <cell r="P3806">
            <v>0.1</v>
          </cell>
          <cell r="Q3806">
            <v>-0.1</v>
          </cell>
          <cell r="R3806">
            <v>0.2</v>
          </cell>
          <cell r="S3806">
            <v>-0.2</v>
          </cell>
          <cell r="T3806">
            <v>0.05</v>
          </cell>
          <cell r="U3806">
            <v>-0.05</v>
          </cell>
          <cell r="V3806">
            <v>0.1</v>
          </cell>
          <cell r="W3806">
            <v>-0.1</v>
          </cell>
          <cell r="X3806">
            <v>0.1</v>
          </cell>
          <cell r="Y3806">
            <v>-0.1</v>
          </cell>
          <cell r="Z3806">
            <v>0.1</v>
          </cell>
          <cell r="AA3806">
            <v>-0.1</v>
          </cell>
          <cell r="AB3806" t="str">
            <v>NIL</v>
          </cell>
          <cell r="AC3806" t="str">
            <v>NIL</v>
          </cell>
          <cell r="AD3806" t="str">
            <v>NIL</v>
          </cell>
          <cell r="AE3806" t="str">
            <v>NIL</v>
          </cell>
          <cell r="AF3806" t="str">
            <v>NIL</v>
          </cell>
          <cell r="AG3806" t="str">
            <v>NIL</v>
          </cell>
        </row>
        <row r="3807">
          <cell r="A3807" t="str">
            <v>22-176</v>
          </cell>
          <cell r="B3807">
            <v>0.2</v>
          </cell>
          <cell r="C3807">
            <v>-0.2</v>
          </cell>
          <cell r="D3807">
            <v>0.1</v>
          </cell>
          <cell r="E3807">
            <v>-0.1</v>
          </cell>
          <cell r="F3807">
            <v>0.1</v>
          </cell>
          <cell r="G3807">
            <v>-0.1</v>
          </cell>
          <cell r="H3807">
            <v>0.1</v>
          </cell>
          <cell r="I3807">
            <v>0</v>
          </cell>
          <cell r="J3807">
            <v>0.1</v>
          </cell>
          <cell r="K3807">
            <v>-0.1</v>
          </cell>
          <cell r="L3807">
            <v>0.1</v>
          </cell>
          <cell r="M3807">
            <v>-0.1</v>
          </cell>
          <cell r="N3807">
            <v>0.1</v>
          </cell>
          <cell r="O3807">
            <v>-0.1</v>
          </cell>
          <cell r="P3807">
            <v>0.05</v>
          </cell>
          <cell r="Q3807">
            <v>-0.05</v>
          </cell>
          <cell r="R3807">
            <v>0.2</v>
          </cell>
          <cell r="S3807">
            <v>-0.2</v>
          </cell>
          <cell r="T3807">
            <v>0.05</v>
          </cell>
          <cell r="U3807">
            <v>-0.05</v>
          </cell>
          <cell r="V3807">
            <v>0.1</v>
          </cell>
          <cell r="W3807">
            <v>-0.1</v>
          </cell>
          <cell r="X3807">
            <v>0.1</v>
          </cell>
          <cell r="Y3807">
            <v>-0.1</v>
          </cell>
          <cell r="Z3807">
            <v>0.1</v>
          </cell>
          <cell r="AA3807">
            <v>-0.1</v>
          </cell>
          <cell r="AB3807" t="str">
            <v>NIL</v>
          </cell>
          <cell r="AC3807" t="str">
            <v>NIL</v>
          </cell>
          <cell r="AD3807" t="str">
            <v>NIL</v>
          </cell>
          <cell r="AE3807" t="str">
            <v>NIL</v>
          </cell>
          <cell r="AF3807" t="str">
            <v>NIL</v>
          </cell>
          <cell r="AG3807" t="str">
            <v>NIL</v>
          </cell>
        </row>
        <row r="3808">
          <cell r="A3808" t="str">
            <v>22-176-1</v>
          </cell>
          <cell r="B3808">
            <v>0.2</v>
          </cell>
          <cell r="C3808">
            <v>-0.2</v>
          </cell>
          <cell r="D3808">
            <v>0.1</v>
          </cell>
          <cell r="E3808">
            <v>-0.1</v>
          </cell>
          <cell r="F3808">
            <v>0.1</v>
          </cell>
          <cell r="G3808">
            <v>-0.1</v>
          </cell>
          <cell r="H3808">
            <v>0.1</v>
          </cell>
          <cell r="I3808">
            <v>0</v>
          </cell>
          <cell r="J3808">
            <v>0.1</v>
          </cell>
          <cell r="K3808">
            <v>-0.1</v>
          </cell>
          <cell r="L3808">
            <v>0.1</v>
          </cell>
          <cell r="M3808">
            <v>-0.1</v>
          </cell>
          <cell r="N3808">
            <v>0.1</v>
          </cell>
          <cell r="O3808">
            <v>-0.1</v>
          </cell>
          <cell r="P3808">
            <v>0.05</v>
          </cell>
          <cell r="Q3808">
            <v>-0.05</v>
          </cell>
          <cell r="R3808">
            <v>0.2</v>
          </cell>
          <cell r="S3808">
            <v>-0.2</v>
          </cell>
          <cell r="T3808">
            <v>0.05</v>
          </cell>
          <cell r="U3808">
            <v>-0.05</v>
          </cell>
          <cell r="V3808">
            <v>0.1</v>
          </cell>
          <cell r="W3808">
            <v>-0.1</v>
          </cell>
          <cell r="X3808">
            <v>0.1</v>
          </cell>
          <cell r="Y3808">
            <v>-0.1</v>
          </cell>
          <cell r="Z3808">
            <v>0.1</v>
          </cell>
          <cell r="AA3808">
            <v>-0.1</v>
          </cell>
          <cell r="AB3808" t="str">
            <v>NIL</v>
          </cell>
          <cell r="AC3808" t="str">
            <v>NIL</v>
          </cell>
          <cell r="AD3808" t="str">
            <v>NIL</v>
          </cell>
          <cell r="AE3808" t="str">
            <v>NIL</v>
          </cell>
          <cell r="AF3808" t="str">
            <v>NIL</v>
          </cell>
          <cell r="AG3808" t="str">
            <v>NIL</v>
          </cell>
        </row>
        <row r="3809">
          <cell r="A3809" t="str">
            <v>22-177</v>
          </cell>
          <cell r="B3809">
            <v>0.3</v>
          </cell>
          <cell r="C3809">
            <v>-0.1</v>
          </cell>
          <cell r="D3809">
            <v>0.1</v>
          </cell>
          <cell r="E3809">
            <v>-0.1</v>
          </cell>
          <cell r="F3809">
            <v>0.05</v>
          </cell>
          <cell r="G3809">
            <v>-0.05</v>
          </cell>
          <cell r="H3809">
            <v>0.1</v>
          </cell>
          <cell r="I3809">
            <v>0</v>
          </cell>
          <cell r="J3809">
            <v>0.25</v>
          </cell>
          <cell r="K3809">
            <v>0</v>
          </cell>
          <cell r="L3809">
            <v>0.1</v>
          </cell>
          <cell r="M3809">
            <v>-0.1</v>
          </cell>
          <cell r="N3809">
            <v>0.1</v>
          </cell>
          <cell r="O3809">
            <v>-0.1</v>
          </cell>
          <cell r="P3809">
            <v>0.1</v>
          </cell>
          <cell r="Q3809">
            <v>-0.1</v>
          </cell>
          <cell r="R3809">
            <v>0.2</v>
          </cell>
          <cell r="S3809">
            <v>-0.2</v>
          </cell>
          <cell r="T3809">
            <v>0.05</v>
          </cell>
          <cell r="U3809">
            <v>-0.05</v>
          </cell>
          <cell r="V3809">
            <v>0.1</v>
          </cell>
          <cell r="W3809">
            <v>-0.1</v>
          </cell>
          <cell r="X3809">
            <v>0.1</v>
          </cell>
          <cell r="Y3809">
            <v>-0.1</v>
          </cell>
          <cell r="Z3809">
            <v>0.1</v>
          </cell>
          <cell r="AA3809">
            <v>-0.1</v>
          </cell>
          <cell r="AB3809" t="str">
            <v>NIL</v>
          </cell>
          <cell r="AC3809" t="str">
            <v>NIL</v>
          </cell>
          <cell r="AD3809" t="str">
            <v>NIL</v>
          </cell>
          <cell r="AE3809" t="str">
            <v>NIL</v>
          </cell>
          <cell r="AF3809" t="str">
            <v>NIL</v>
          </cell>
          <cell r="AG3809" t="str">
            <v>NIL</v>
          </cell>
        </row>
        <row r="3810">
          <cell r="A3810" t="str">
            <v>22-178</v>
          </cell>
          <cell r="B3810">
            <v>0.2</v>
          </cell>
          <cell r="C3810">
            <v>-0.2</v>
          </cell>
          <cell r="D3810">
            <v>0.1</v>
          </cell>
          <cell r="E3810">
            <v>-0.1</v>
          </cell>
          <cell r="F3810">
            <v>0.1</v>
          </cell>
          <cell r="G3810">
            <v>-0.1</v>
          </cell>
          <cell r="H3810">
            <v>0.1</v>
          </cell>
          <cell r="I3810">
            <v>0</v>
          </cell>
          <cell r="J3810">
            <v>0.1</v>
          </cell>
          <cell r="K3810">
            <v>-0.1</v>
          </cell>
          <cell r="L3810">
            <v>0.1</v>
          </cell>
          <cell r="M3810">
            <v>-0.1</v>
          </cell>
          <cell r="N3810">
            <v>0.1</v>
          </cell>
          <cell r="O3810">
            <v>-0.1</v>
          </cell>
          <cell r="P3810">
            <v>0.1</v>
          </cell>
          <cell r="Q3810">
            <v>-0.1</v>
          </cell>
          <cell r="R3810">
            <v>0.2</v>
          </cell>
          <cell r="S3810">
            <v>-0.2</v>
          </cell>
          <cell r="T3810">
            <v>0.05</v>
          </cell>
          <cell r="U3810">
            <v>-0.05</v>
          </cell>
          <cell r="V3810">
            <v>0.1</v>
          </cell>
          <cell r="W3810">
            <v>-0.1</v>
          </cell>
          <cell r="X3810">
            <v>0.1</v>
          </cell>
          <cell r="Y3810">
            <v>-0.1</v>
          </cell>
          <cell r="Z3810">
            <v>0.1</v>
          </cell>
          <cell r="AA3810">
            <v>-0.1</v>
          </cell>
          <cell r="AB3810" t="str">
            <v>NIL</v>
          </cell>
          <cell r="AC3810" t="str">
            <v>NIL</v>
          </cell>
          <cell r="AD3810" t="str">
            <v>NIL</v>
          </cell>
          <cell r="AE3810" t="str">
            <v>NIL</v>
          </cell>
          <cell r="AF3810" t="str">
            <v>NIL</v>
          </cell>
          <cell r="AG3810" t="str">
            <v>NIL</v>
          </cell>
        </row>
        <row r="3811">
          <cell r="A3811" t="str">
            <v>22-179</v>
          </cell>
          <cell r="B3811">
            <v>0.3</v>
          </cell>
          <cell r="C3811">
            <v>-0.3</v>
          </cell>
          <cell r="D3811">
            <v>0.1</v>
          </cell>
          <cell r="E3811">
            <v>-0.1</v>
          </cell>
          <cell r="F3811">
            <v>0.05</v>
          </cell>
          <cell r="G3811">
            <v>-0.05</v>
          </cell>
          <cell r="H3811">
            <v>0.1</v>
          </cell>
          <cell r="I3811">
            <v>0</v>
          </cell>
          <cell r="J3811">
            <v>0.1</v>
          </cell>
          <cell r="K3811">
            <v>-0.1</v>
          </cell>
          <cell r="L3811">
            <v>0.1</v>
          </cell>
          <cell r="M3811">
            <v>-0.1</v>
          </cell>
          <cell r="N3811">
            <v>0.1</v>
          </cell>
          <cell r="O3811">
            <v>-0.1</v>
          </cell>
          <cell r="P3811">
            <v>0.1</v>
          </cell>
          <cell r="Q3811">
            <v>-0.1</v>
          </cell>
          <cell r="R3811">
            <v>0.2</v>
          </cell>
          <cell r="S3811">
            <v>-0.2</v>
          </cell>
          <cell r="T3811">
            <v>0.05</v>
          </cell>
          <cell r="U3811">
            <v>-0.05</v>
          </cell>
          <cell r="V3811">
            <v>0.1</v>
          </cell>
          <cell r="W3811">
            <v>-0.1</v>
          </cell>
          <cell r="X3811">
            <v>0.1</v>
          </cell>
          <cell r="Y3811">
            <v>-0.1</v>
          </cell>
          <cell r="Z3811">
            <v>0.1</v>
          </cell>
          <cell r="AA3811">
            <v>-0.1</v>
          </cell>
          <cell r="AB3811" t="str">
            <v>NIL</v>
          </cell>
          <cell r="AC3811" t="str">
            <v>NIL</v>
          </cell>
          <cell r="AD3811" t="str">
            <v>NIL</v>
          </cell>
          <cell r="AE3811" t="str">
            <v>NIL</v>
          </cell>
          <cell r="AF3811" t="str">
            <v>NIL</v>
          </cell>
          <cell r="AG3811" t="str">
            <v>NIL</v>
          </cell>
        </row>
        <row r="3812">
          <cell r="A3812" t="str">
            <v>22-179-1</v>
          </cell>
          <cell r="B3812">
            <v>0.3</v>
          </cell>
          <cell r="C3812">
            <v>-0.3</v>
          </cell>
          <cell r="D3812">
            <v>0.1</v>
          </cell>
          <cell r="E3812">
            <v>-0.1</v>
          </cell>
          <cell r="F3812">
            <v>0.05</v>
          </cell>
          <cell r="G3812">
            <v>-0.05</v>
          </cell>
          <cell r="H3812">
            <v>0.1</v>
          </cell>
          <cell r="I3812">
            <v>0</v>
          </cell>
          <cell r="J3812">
            <v>0.1</v>
          </cell>
          <cell r="K3812">
            <v>-0.1</v>
          </cell>
          <cell r="L3812">
            <v>0.1</v>
          </cell>
          <cell r="M3812">
            <v>-0.1</v>
          </cell>
          <cell r="N3812">
            <v>0.1</v>
          </cell>
          <cell r="O3812">
            <v>-0.1</v>
          </cell>
          <cell r="P3812">
            <v>0.1</v>
          </cell>
          <cell r="Q3812">
            <v>-0.1</v>
          </cell>
          <cell r="R3812">
            <v>0.2</v>
          </cell>
          <cell r="S3812">
            <v>-0.2</v>
          </cell>
          <cell r="T3812">
            <v>0.05</v>
          </cell>
          <cell r="U3812">
            <v>-0.05</v>
          </cell>
          <cell r="V3812">
            <v>0.1</v>
          </cell>
          <cell r="W3812">
            <v>-0.1</v>
          </cell>
          <cell r="X3812">
            <v>0.1</v>
          </cell>
          <cell r="Y3812">
            <v>-0.1</v>
          </cell>
          <cell r="Z3812">
            <v>0.1</v>
          </cell>
          <cell r="AA3812">
            <v>-0.1</v>
          </cell>
          <cell r="AB3812" t="str">
            <v>NIL</v>
          </cell>
          <cell r="AC3812" t="str">
            <v>NIL</v>
          </cell>
          <cell r="AD3812" t="str">
            <v>NIL</v>
          </cell>
          <cell r="AE3812" t="str">
            <v>NIL</v>
          </cell>
          <cell r="AF3812" t="str">
            <v>NIL</v>
          </cell>
          <cell r="AG3812" t="str">
            <v>NIL</v>
          </cell>
        </row>
        <row r="3813">
          <cell r="A3813" t="str">
            <v>22-180</v>
          </cell>
          <cell r="B3813">
            <v>0.3</v>
          </cell>
          <cell r="C3813">
            <v>-0.3</v>
          </cell>
          <cell r="D3813">
            <v>0.1</v>
          </cell>
          <cell r="E3813">
            <v>-0.1</v>
          </cell>
          <cell r="F3813">
            <v>0.05</v>
          </cell>
          <cell r="G3813">
            <v>-0.05</v>
          </cell>
          <cell r="H3813">
            <v>0.1</v>
          </cell>
          <cell r="I3813">
            <v>0</v>
          </cell>
          <cell r="J3813">
            <v>0.1</v>
          </cell>
          <cell r="K3813">
            <v>-0.1</v>
          </cell>
          <cell r="L3813">
            <v>0.1</v>
          </cell>
          <cell r="M3813">
            <v>-0.1</v>
          </cell>
          <cell r="N3813">
            <v>0.1</v>
          </cell>
          <cell r="O3813">
            <v>-0.1</v>
          </cell>
          <cell r="P3813">
            <v>0.05</v>
          </cell>
          <cell r="Q3813">
            <v>-0.05</v>
          </cell>
          <cell r="R3813">
            <v>0.2</v>
          </cell>
          <cell r="S3813">
            <v>-0.2</v>
          </cell>
          <cell r="T3813">
            <v>0.05</v>
          </cell>
          <cell r="U3813">
            <v>-0.05</v>
          </cell>
          <cell r="V3813">
            <v>0.1</v>
          </cell>
          <cell r="W3813">
            <v>-0.1</v>
          </cell>
          <cell r="X3813">
            <v>0.1</v>
          </cell>
          <cell r="Y3813">
            <v>-0.1</v>
          </cell>
          <cell r="Z3813">
            <v>0.1</v>
          </cell>
          <cell r="AA3813">
            <v>-0.1</v>
          </cell>
          <cell r="AB3813" t="str">
            <v>NIL</v>
          </cell>
          <cell r="AC3813" t="str">
            <v>NIL</v>
          </cell>
          <cell r="AD3813" t="str">
            <v>NIL</v>
          </cell>
          <cell r="AE3813" t="str">
            <v>NIL</v>
          </cell>
          <cell r="AF3813" t="str">
            <v>NIL</v>
          </cell>
          <cell r="AG3813" t="str">
            <v>NIL</v>
          </cell>
        </row>
        <row r="3814">
          <cell r="A3814" t="str">
            <v>22-180-1</v>
          </cell>
          <cell r="B3814">
            <v>0.3</v>
          </cell>
          <cell r="C3814">
            <v>-0.3</v>
          </cell>
          <cell r="D3814">
            <v>0.1</v>
          </cell>
          <cell r="E3814">
            <v>-0.1</v>
          </cell>
          <cell r="F3814">
            <v>0.05</v>
          </cell>
          <cell r="G3814">
            <v>-0.05</v>
          </cell>
          <cell r="H3814">
            <v>0.1</v>
          </cell>
          <cell r="I3814">
            <v>0</v>
          </cell>
          <cell r="J3814">
            <v>0.1</v>
          </cell>
          <cell r="K3814">
            <v>-0.1</v>
          </cell>
          <cell r="L3814">
            <v>0.1</v>
          </cell>
          <cell r="M3814">
            <v>-0.1</v>
          </cell>
          <cell r="N3814">
            <v>0.1</v>
          </cell>
          <cell r="O3814">
            <v>-0.1</v>
          </cell>
          <cell r="P3814">
            <v>0.05</v>
          </cell>
          <cell r="Q3814">
            <v>-0.05</v>
          </cell>
          <cell r="R3814">
            <v>0.2</v>
          </cell>
          <cell r="S3814">
            <v>-0.2</v>
          </cell>
          <cell r="T3814">
            <v>0.05</v>
          </cell>
          <cell r="U3814">
            <v>-0.05</v>
          </cell>
          <cell r="V3814">
            <v>0.1</v>
          </cell>
          <cell r="W3814">
            <v>-0.1</v>
          </cell>
          <cell r="X3814">
            <v>0.1</v>
          </cell>
          <cell r="Y3814">
            <v>-0.1</v>
          </cell>
          <cell r="Z3814">
            <v>0.1</v>
          </cell>
          <cell r="AA3814">
            <v>-0.1</v>
          </cell>
          <cell r="AB3814" t="str">
            <v>NIL</v>
          </cell>
          <cell r="AC3814" t="str">
            <v>NIL</v>
          </cell>
          <cell r="AD3814" t="str">
            <v>NIL</v>
          </cell>
          <cell r="AE3814" t="str">
            <v>NIL</v>
          </cell>
          <cell r="AF3814" t="str">
            <v>NIL</v>
          </cell>
          <cell r="AG3814" t="str">
            <v>NIL</v>
          </cell>
        </row>
        <row r="3815">
          <cell r="A3815" t="str">
            <v>22-180-2</v>
          </cell>
          <cell r="B3815">
            <v>0.3</v>
          </cell>
          <cell r="C3815">
            <v>-0.3</v>
          </cell>
          <cell r="D3815">
            <v>0.1</v>
          </cell>
          <cell r="E3815">
            <v>-0.1</v>
          </cell>
          <cell r="F3815">
            <v>0.05</v>
          </cell>
          <cell r="G3815">
            <v>-0.05</v>
          </cell>
          <cell r="H3815">
            <v>0.1</v>
          </cell>
          <cell r="I3815">
            <v>0</v>
          </cell>
          <cell r="J3815">
            <v>0.1</v>
          </cell>
          <cell r="K3815">
            <v>-0.1</v>
          </cell>
          <cell r="L3815">
            <v>0.1</v>
          </cell>
          <cell r="M3815">
            <v>-0.1</v>
          </cell>
          <cell r="N3815">
            <v>0.1</v>
          </cell>
          <cell r="O3815">
            <v>-0.1</v>
          </cell>
          <cell r="P3815">
            <v>0.05</v>
          </cell>
          <cell r="Q3815">
            <v>-0.05</v>
          </cell>
          <cell r="R3815">
            <v>0.2</v>
          </cell>
          <cell r="S3815">
            <v>-0.2</v>
          </cell>
          <cell r="T3815">
            <v>0.05</v>
          </cell>
          <cell r="U3815">
            <v>-0.05</v>
          </cell>
          <cell r="V3815">
            <v>0.1</v>
          </cell>
          <cell r="W3815">
            <v>-0.1</v>
          </cell>
          <cell r="X3815">
            <v>0.1</v>
          </cell>
          <cell r="Y3815">
            <v>-0.1</v>
          </cell>
          <cell r="Z3815">
            <v>0.1</v>
          </cell>
          <cell r="AA3815">
            <v>-0.1</v>
          </cell>
          <cell r="AB3815" t="str">
            <v>NIL</v>
          </cell>
          <cell r="AC3815" t="str">
            <v>NIL</v>
          </cell>
          <cell r="AD3815" t="str">
            <v>NIL</v>
          </cell>
          <cell r="AE3815" t="str">
            <v>NIL</v>
          </cell>
          <cell r="AF3815" t="str">
            <v>NIL</v>
          </cell>
          <cell r="AG3815" t="str">
            <v>NIL</v>
          </cell>
        </row>
        <row r="3816">
          <cell r="A3816" t="str">
            <v>22-181</v>
          </cell>
          <cell r="B3816">
            <v>0.2</v>
          </cell>
          <cell r="C3816">
            <v>-0.2</v>
          </cell>
          <cell r="D3816">
            <v>0.1</v>
          </cell>
          <cell r="E3816">
            <v>-0.1</v>
          </cell>
          <cell r="F3816">
            <v>0.1</v>
          </cell>
          <cell r="G3816">
            <v>-0.1</v>
          </cell>
          <cell r="H3816">
            <v>0.1</v>
          </cell>
          <cell r="I3816">
            <v>0</v>
          </cell>
          <cell r="J3816">
            <v>0.1</v>
          </cell>
          <cell r="K3816">
            <v>-0.1</v>
          </cell>
          <cell r="L3816">
            <v>0.1</v>
          </cell>
          <cell r="M3816">
            <v>-0.1</v>
          </cell>
          <cell r="N3816">
            <v>0.1</v>
          </cell>
          <cell r="O3816">
            <v>-0.1</v>
          </cell>
          <cell r="P3816">
            <v>0.05</v>
          </cell>
          <cell r="Q3816">
            <v>-0.05</v>
          </cell>
          <cell r="R3816">
            <v>0.2</v>
          </cell>
          <cell r="S3816">
            <v>-0.2</v>
          </cell>
          <cell r="T3816">
            <v>0.05</v>
          </cell>
          <cell r="U3816">
            <v>-0.05</v>
          </cell>
          <cell r="V3816">
            <v>0.1</v>
          </cell>
          <cell r="W3816">
            <v>-0.1</v>
          </cell>
          <cell r="X3816">
            <v>0.1</v>
          </cell>
          <cell r="Y3816">
            <v>-0.1</v>
          </cell>
          <cell r="Z3816">
            <v>0.1</v>
          </cell>
          <cell r="AA3816">
            <v>-0.1</v>
          </cell>
          <cell r="AB3816" t="str">
            <v>NIL</v>
          </cell>
          <cell r="AC3816" t="str">
            <v>NIL</v>
          </cell>
          <cell r="AD3816" t="str">
            <v>NIL</v>
          </cell>
          <cell r="AE3816" t="str">
            <v>NIL</v>
          </cell>
          <cell r="AF3816" t="str">
            <v>NIL</v>
          </cell>
          <cell r="AG3816" t="str">
            <v>NIL</v>
          </cell>
        </row>
        <row r="3817">
          <cell r="A3817" t="str">
            <v>22-182</v>
          </cell>
          <cell r="B3817">
            <v>0.2</v>
          </cell>
          <cell r="C3817">
            <v>-0.2</v>
          </cell>
          <cell r="D3817">
            <v>0.1</v>
          </cell>
          <cell r="E3817">
            <v>-0.1</v>
          </cell>
          <cell r="F3817">
            <v>0.05</v>
          </cell>
          <cell r="G3817">
            <v>-0.05</v>
          </cell>
          <cell r="H3817">
            <v>0.1</v>
          </cell>
          <cell r="I3817">
            <v>0</v>
          </cell>
          <cell r="J3817">
            <v>0.1</v>
          </cell>
          <cell r="K3817">
            <v>-0.1</v>
          </cell>
          <cell r="L3817">
            <v>0.1</v>
          </cell>
          <cell r="M3817">
            <v>-0.1</v>
          </cell>
          <cell r="N3817">
            <v>0.1</v>
          </cell>
          <cell r="O3817">
            <v>-0.1</v>
          </cell>
          <cell r="P3817">
            <v>0.05</v>
          </cell>
          <cell r="Q3817">
            <v>-0.05</v>
          </cell>
          <cell r="R3817">
            <v>0.2</v>
          </cell>
          <cell r="S3817">
            <v>-0.2</v>
          </cell>
          <cell r="T3817">
            <v>0.05</v>
          </cell>
          <cell r="U3817">
            <v>-0.05</v>
          </cell>
          <cell r="V3817">
            <v>0.1</v>
          </cell>
          <cell r="W3817">
            <v>-0.1</v>
          </cell>
          <cell r="X3817">
            <v>0.1</v>
          </cell>
          <cell r="Y3817">
            <v>-0.1</v>
          </cell>
          <cell r="Z3817">
            <v>0.1</v>
          </cell>
          <cell r="AA3817">
            <v>-0.1</v>
          </cell>
          <cell r="AB3817" t="str">
            <v>NIL</v>
          </cell>
          <cell r="AC3817" t="str">
            <v>NIL</v>
          </cell>
          <cell r="AD3817" t="str">
            <v>NIL</v>
          </cell>
          <cell r="AE3817" t="str">
            <v>NIL</v>
          </cell>
          <cell r="AF3817" t="str">
            <v>NIL</v>
          </cell>
          <cell r="AG3817" t="str">
            <v>NIL</v>
          </cell>
        </row>
        <row r="3818">
          <cell r="A3818" t="str">
            <v>22-182-1</v>
          </cell>
          <cell r="B3818">
            <v>0.2</v>
          </cell>
          <cell r="C3818">
            <v>-0.2</v>
          </cell>
          <cell r="D3818">
            <v>0.1</v>
          </cell>
          <cell r="E3818">
            <v>-0.1</v>
          </cell>
          <cell r="F3818">
            <v>0.05</v>
          </cell>
          <cell r="G3818">
            <v>-0.05</v>
          </cell>
          <cell r="H3818">
            <v>0.1</v>
          </cell>
          <cell r="I3818">
            <v>0</v>
          </cell>
          <cell r="J3818">
            <v>0.1</v>
          </cell>
          <cell r="K3818">
            <v>-0.1</v>
          </cell>
          <cell r="L3818">
            <v>0.1</v>
          </cell>
          <cell r="M3818">
            <v>-0.1</v>
          </cell>
          <cell r="N3818">
            <v>0.1</v>
          </cell>
          <cell r="O3818">
            <v>-0.1</v>
          </cell>
          <cell r="P3818">
            <v>0.05</v>
          </cell>
          <cell r="Q3818">
            <v>-0.05</v>
          </cell>
          <cell r="R3818">
            <v>0.2</v>
          </cell>
          <cell r="S3818">
            <v>-0.2</v>
          </cell>
          <cell r="T3818">
            <v>0.05</v>
          </cell>
          <cell r="U3818">
            <v>-0.05</v>
          </cell>
          <cell r="V3818">
            <v>0.1</v>
          </cell>
          <cell r="W3818">
            <v>-0.1</v>
          </cell>
          <cell r="X3818">
            <v>0.1</v>
          </cell>
          <cell r="Y3818">
            <v>-0.1</v>
          </cell>
          <cell r="Z3818">
            <v>0.1</v>
          </cell>
          <cell r="AA3818">
            <v>-0.1</v>
          </cell>
          <cell r="AB3818" t="str">
            <v>NIL</v>
          </cell>
          <cell r="AC3818" t="str">
            <v>NIL</v>
          </cell>
          <cell r="AD3818" t="str">
            <v>NIL</v>
          </cell>
          <cell r="AE3818" t="str">
            <v>NIL</v>
          </cell>
          <cell r="AF3818" t="str">
            <v>NIL</v>
          </cell>
          <cell r="AG3818" t="str">
            <v>NIL</v>
          </cell>
        </row>
        <row r="3819">
          <cell r="A3819" t="str">
            <v>22-183</v>
          </cell>
          <cell r="B3819">
            <v>0.2</v>
          </cell>
          <cell r="C3819">
            <v>-0.2</v>
          </cell>
          <cell r="D3819">
            <v>0.1</v>
          </cell>
          <cell r="E3819">
            <v>-0.1</v>
          </cell>
          <cell r="F3819">
            <v>0.1</v>
          </cell>
          <cell r="G3819">
            <v>-0.1</v>
          </cell>
          <cell r="H3819">
            <v>0.1</v>
          </cell>
          <cell r="I3819">
            <v>0</v>
          </cell>
          <cell r="J3819">
            <v>0.1</v>
          </cell>
          <cell r="K3819">
            <v>-0.1</v>
          </cell>
          <cell r="L3819">
            <v>0.1</v>
          </cell>
          <cell r="M3819">
            <v>-0.1</v>
          </cell>
          <cell r="N3819">
            <v>0.1</v>
          </cell>
          <cell r="O3819">
            <v>-0.1</v>
          </cell>
          <cell r="P3819">
            <v>0.1</v>
          </cell>
          <cell r="Q3819">
            <v>-0.1</v>
          </cell>
          <cell r="R3819">
            <v>0.2</v>
          </cell>
          <cell r="S3819">
            <v>-0.2</v>
          </cell>
          <cell r="T3819">
            <v>0.05</v>
          </cell>
          <cell r="U3819">
            <v>-0.05</v>
          </cell>
          <cell r="V3819">
            <v>0.1</v>
          </cell>
          <cell r="W3819">
            <v>-0.1</v>
          </cell>
          <cell r="X3819">
            <v>0.1</v>
          </cell>
          <cell r="Y3819">
            <v>-0.1</v>
          </cell>
          <cell r="Z3819">
            <v>0.1</v>
          </cell>
          <cell r="AA3819">
            <v>-0.1</v>
          </cell>
          <cell r="AB3819" t="str">
            <v>NIL</v>
          </cell>
          <cell r="AC3819" t="str">
            <v>NIL</v>
          </cell>
          <cell r="AD3819" t="str">
            <v>NIL</v>
          </cell>
          <cell r="AE3819" t="str">
            <v>NIL</v>
          </cell>
          <cell r="AF3819" t="str">
            <v>NIL</v>
          </cell>
          <cell r="AG3819" t="str">
            <v>NIL</v>
          </cell>
        </row>
        <row r="3820">
          <cell r="A3820" t="str">
            <v>22-184</v>
          </cell>
          <cell r="B3820">
            <v>0.2</v>
          </cell>
          <cell r="C3820">
            <v>-0.2</v>
          </cell>
          <cell r="D3820">
            <v>0.1</v>
          </cell>
          <cell r="E3820">
            <v>-0.1</v>
          </cell>
          <cell r="F3820">
            <v>0.1</v>
          </cell>
          <cell r="G3820">
            <v>-0.1</v>
          </cell>
          <cell r="H3820">
            <v>0.1</v>
          </cell>
          <cell r="I3820">
            <v>0</v>
          </cell>
          <cell r="J3820">
            <v>0.1</v>
          </cell>
          <cell r="K3820">
            <v>-0.1</v>
          </cell>
          <cell r="L3820">
            <v>0.1</v>
          </cell>
          <cell r="M3820">
            <v>-0.1</v>
          </cell>
          <cell r="N3820">
            <v>0.1</v>
          </cell>
          <cell r="O3820">
            <v>-0.1</v>
          </cell>
          <cell r="P3820">
            <v>0.1</v>
          </cell>
          <cell r="Q3820">
            <v>-0.1</v>
          </cell>
          <cell r="R3820">
            <v>0.2</v>
          </cell>
          <cell r="S3820">
            <v>-0.2</v>
          </cell>
          <cell r="T3820">
            <v>0.05</v>
          </cell>
          <cell r="U3820">
            <v>-0.05</v>
          </cell>
          <cell r="V3820">
            <v>0.1</v>
          </cell>
          <cell r="W3820">
            <v>-0.1</v>
          </cell>
          <cell r="X3820">
            <v>0.1</v>
          </cell>
          <cell r="Y3820">
            <v>-0.1</v>
          </cell>
          <cell r="Z3820">
            <v>0.1</v>
          </cell>
          <cell r="AA3820">
            <v>-0.1</v>
          </cell>
          <cell r="AB3820" t="str">
            <v>NIL</v>
          </cell>
          <cell r="AC3820" t="str">
            <v>NIL</v>
          </cell>
          <cell r="AD3820" t="str">
            <v>NIL</v>
          </cell>
          <cell r="AE3820" t="str">
            <v>NIL</v>
          </cell>
          <cell r="AF3820" t="str">
            <v>NIL</v>
          </cell>
          <cell r="AG3820" t="str">
            <v>NIL</v>
          </cell>
        </row>
        <row r="3821">
          <cell r="A3821" t="str">
            <v>22-185</v>
          </cell>
          <cell r="B3821">
            <v>0.2</v>
          </cell>
          <cell r="C3821">
            <v>-0.2</v>
          </cell>
          <cell r="D3821">
            <v>0.1</v>
          </cell>
          <cell r="E3821">
            <v>-0.1</v>
          </cell>
          <cell r="F3821">
            <v>0.05</v>
          </cell>
          <cell r="G3821">
            <v>-0.05</v>
          </cell>
          <cell r="H3821">
            <v>0.1</v>
          </cell>
          <cell r="I3821">
            <v>0</v>
          </cell>
          <cell r="J3821">
            <v>0.1</v>
          </cell>
          <cell r="K3821">
            <v>-0.1</v>
          </cell>
          <cell r="L3821">
            <v>0.1</v>
          </cell>
          <cell r="M3821">
            <v>-0.1</v>
          </cell>
          <cell r="N3821">
            <v>0.1</v>
          </cell>
          <cell r="O3821">
            <v>-0.1</v>
          </cell>
          <cell r="P3821">
            <v>0.05</v>
          </cell>
          <cell r="Q3821">
            <v>-0.05</v>
          </cell>
          <cell r="R3821">
            <v>0.2</v>
          </cell>
          <cell r="S3821">
            <v>-0.2</v>
          </cell>
          <cell r="T3821">
            <v>0.05</v>
          </cell>
          <cell r="U3821">
            <v>-0.05</v>
          </cell>
          <cell r="V3821">
            <v>0.1</v>
          </cell>
          <cell r="W3821">
            <v>-0.1</v>
          </cell>
          <cell r="X3821">
            <v>0.1</v>
          </cell>
          <cell r="Y3821">
            <v>-0.1</v>
          </cell>
          <cell r="Z3821">
            <v>0.1</v>
          </cell>
          <cell r="AA3821">
            <v>-0.1</v>
          </cell>
          <cell r="AB3821" t="str">
            <v>NIL</v>
          </cell>
          <cell r="AC3821" t="str">
            <v>NIL</v>
          </cell>
          <cell r="AD3821" t="str">
            <v>NIL</v>
          </cell>
          <cell r="AE3821" t="str">
            <v>NIL</v>
          </cell>
          <cell r="AF3821" t="str">
            <v>NIL</v>
          </cell>
          <cell r="AG3821" t="str">
            <v>NIL</v>
          </cell>
        </row>
        <row r="3822">
          <cell r="A3822" t="str">
            <v>22-185-1</v>
          </cell>
          <cell r="B3822">
            <v>0.2</v>
          </cell>
          <cell r="C3822">
            <v>-0.2</v>
          </cell>
          <cell r="D3822">
            <v>0.1</v>
          </cell>
          <cell r="E3822">
            <v>-0.1</v>
          </cell>
          <cell r="F3822">
            <v>0.05</v>
          </cell>
          <cell r="G3822">
            <v>-0.05</v>
          </cell>
          <cell r="H3822">
            <v>0.1</v>
          </cell>
          <cell r="I3822">
            <v>0</v>
          </cell>
          <cell r="J3822">
            <v>0.1</v>
          </cell>
          <cell r="K3822">
            <v>-0.1</v>
          </cell>
          <cell r="L3822">
            <v>0.1</v>
          </cell>
          <cell r="M3822">
            <v>-0.1</v>
          </cell>
          <cell r="N3822">
            <v>0.1</v>
          </cell>
          <cell r="O3822">
            <v>-0.1</v>
          </cell>
          <cell r="P3822">
            <v>0.05</v>
          </cell>
          <cell r="Q3822">
            <v>-0.05</v>
          </cell>
          <cell r="R3822">
            <v>0.2</v>
          </cell>
          <cell r="S3822">
            <v>-0.2</v>
          </cell>
          <cell r="T3822">
            <v>0.05</v>
          </cell>
          <cell r="U3822">
            <v>-0.05</v>
          </cell>
          <cell r="V3822">
            <v>0.1</v>
          </cell>
          <cell r="W3822">
            <v>-0.1</v>
          </cell>
          <cell r="X3822">
            <v>0.1</v>
          </cell>
          <cell r="Y3822">
            <v>-0.1</v>
          </cell>
          <cell r="Z3822">
            <v>0.1</v>
          </cell>
          <cell r="AA3822">
            <v>-0.1</v>
          </cell>
          <cell r="AB3822" t="str">
            <v>NIL</v>
          </cell>
          <cell r="AC3822" t="str">
            <v>NIL</v>
          </cell>
          <cell r="AD3822" t="str">
            <v>NIL</v>
          </cell>
          <cell r="AE3822" t="str">
            <v>NIL</v>
          </cell>
          <cell r="AF3822" t="str">
            <v>NIL</v>
          </cell>
          <cell r="AG3822" t="str">
            <v>NIL</v>
          </cell>
        </row>
        <row r="3823">
          <cell r="A3823" t="str">
            <v>22-186</v>
          </cell>
          <cell r="B3823">
            <v>0.3</v>
          </cell>
          <cell r="C3823">
            <v>-0.1</v>
          </cell>
          <cell r="D3823">
            <v>0.1</v>
          </cell>
          <cell r="E3823">
            <v>-0.1</v>
          </cell>
          <cell r="F3823">
            <v>0.05</v>
          </cell>
          <cell r="G3823">
            <v>-0.05</v>
          </cell>
          <cell r="H3823">
            <v>0.1</v>
          </cell>
          <cell r="I3823">
            <v>0</v>
          </cell>
          <cell r="J3823">
            <v>0.1</v>
          </cell>
          <cell r="K3823">
            <v>-0.1</v>
          </cell>
          <cell r="L3823">
            <v>0.1</v>
          </cell>
          <cell r="M3823">
            <v>-0.1</v>
          </cell>
          <cell r="N3823">
            <v>0.1</v>
          </cell>
          <cell r="O3823">
            <v>-0.1</v>
          </cell>
          <cell r="P3823">
            <v>0.05</v>
          </cell>
          <cell r="Q3823">
            <v>-0.05</v>
          </cell>
          <cell r="R3823">
            <v>0.2</v>
          </cell>
          <cell r="S3823">
            <v>-0.2</v>
          </cell>
          <cell r="T3823">
            <v>0.05</v>
          </cell>
          <cell r="U3823">
            <v>-0.05</v>
          </cell>
          <cell r="V3823">
            <v>0.1</v>
          </cell>
          <cell r="W3823">
            <v>-0.1</v>
          </cell>
          <cell r="X3823">
            <v>0.1</v>
          </cell>
          <cell r="Y3823">
            <v>-0.1</v>
          </cell>
          <cell r="Z3823">
            <v>0.1</v>
          </cell>
          <cell r="AA3823">
            <v>-0.1</v>
          </cell>
          <cell r="AB3823" t="str">
            <v>NIL</v>
          </cell>
          <cell r="AC3823" t="str">
            <v>NIL</v>
          </cell>
          <cell r="AD3823" t="str">
            <v>NIL</v>
          </cell>
          <cell r="AE3823" t="str">
            <v>NIL</v>
          </cell>
          <cell r="AF3823" t="str">
            <v>NIL</v>
          </cell>
          <cell r="AG3823" t="str">
            <v>NIL</v>
          </cell>
        </row>
        <row r="3824">
          <cell r="A3824" t="str">
            <v>22-186-1</v>
          </cell>
          <cell r="B3824">
            <v>0.3</v>
          </cell>
          <cell r="C3824">
            <v>-0.1</v>
          </cell>
          <cell r="D3824">
            <v>0.1</v>
          </cell>
          <cell r="E3824">
            <v>-0.1</v>
          </cell>
          <cell r="F3824">
            <v>0.05</v>
          </cell>
          <cell r="G3824">
            <v>-0.05</v>
          </cell>
          <cell r="H3824">
            <v>0.1</v>
          </cell>
          <cell r="I3824">
            <v>0</v>
          </cell>
          <cell r="J3824">
            <v>0.05</v>
          </cell>
          <cell r="K3824">
            <v>-0.05</v>
          </cell>
          <cell r="L3824">
            <v>0.1</v>
          </cell>
          <cell r="M3824">
            <v>-0.1</v>
          </cell>
          <cell r="N3824">
            <v>0.1</v>
          </cell>
          <cell r="O3824">
            <v>-0.1</v>
          </cell>
          <cell r="P3824">
            <v>0.05</v>
          </cell>
          <cell r="Q3824">
            <v>-0.05</v>
          </cell>
          <cell r="R3824">
            <v>0.2</v>
          </cell>
          <cell r="S3824">
            <v>-0.2</v>
          </cell>
          <cell r="T3824">
            <v>0.05</v>
          </cell>
          <cell r="U3824">
            <v>-0.05</v>
          </cell>
          <cell r="V3824">
            <v>0.1</v>
          </cell>
          <cell r="W3824">
            <v>-0.1</v>
          </cell>
          <cell r="X3824">
            <v>0.1</v>
          </cell>
          <cell r="Y3824">
            <v>-0.1</v>
          </cell>
          <cell r="Z3824">
            <v>0.1</v>
          </cell>
          <cell r="AA3824">
            <v>-0.1</v>
          </cell>
          <cell r="AB3824" t="str">
            <v>NIL</v>
          </cell>
          <cell r="AC3824" t="str">
            <v>NIL</v>
          </cell>
          <cell r="AD3824" t="str">
            <v>NIL</v>
          </cell>
          <cell r="AE3824" t="str">
            <v>NIL</v>
          </cell>
          <cell r="AF3824" t="str">
            <v>NIL</v>
          </cell>
          <cell r="AG3824" t="str">
            <v>NIL</v>
          </cell>
        </row>
        <row r="3825">
          <cell r="A3825" t="str">
            <v>22-187</v>
          </cell>
          <cell r="B3825">
            <v>0.3</v>
          </cell>
          <cell r="C3825">
            <v>-0.1</v>
          </cell>
          <cell r="D3825">
            <v>0.1</v>
          </cell>
          <cell r="E3825">
            <v>-0.1</v>
          </cell>
          <cell r="F3825">
            <v>0.05</v>
          </cell>
          <cell r="G3825">
            <v>-0.05</v>
          </cell>
          <cell r="H3825">
            <v>0.1</v>
          </cell>
          <cell r="I3825">
            <v>0</v>
          </cell>
          <cell r="J3825">
            <v>0.1</v>
          </cell>
          <cell r="K3825">
            <v>-0.1</v>
          </cell>
          <cell r="L3825">
            <v>0.1</v>
          </cell>
          <cell r="M3825">
            <v>-0.1</v>
          </cell>
          <cell r="N3825">
            <v>0.1</v>
          </cell>
          <cell r="O3825">
            <v>-0.1</v>
          </cell>
          <cell r="P3825">
            <v>0.05</v>
          </cell>
          <cell r="Q3825">
            <v>-0.05</v>
          </cell>
          <cell r="R3825">
            <v>0.2</v>
          </cell>
          <cell r="S3825">
            <v>-0.2</v>
          </cell>
          <cell r="T3825">
            <v>0.05</v>
          </cell>
          <cell r="U3825">
            <v>-0.05</v>
          </cell>
          <cell r="V3825">
            <v>0.1</v>
          </cell>
          <cell r="W3825">
            <v>-0.1</v>
          </cell>
          <cell r="X3825">
            <v>0.1</v>
          </cell>
          <cell r="Y3825">
            <v>-0.1</v>
          </cell>
          <cell r="Z3825">
            <v>0.1</v>
          </cell>
          <cell r="AA3825">
            <v>-0.1</v>
          </cell>
          <cell r="AB3825" t="str">
            <v>NIL</v>
          </cell>
          <cell r="AC3825" t="str">
            <v>NIL</v>
          </cell>
          <cell r="AD3825" t="str">
            <v>NIL</v>
          </cell>
          <cell r="AE3825" t="str">
            <v>NIL</v>
          </cell>
          <cell r="AF3825" t="str">
            <v>NIL</v>
          </cell>
          <cell r="AG3825" t="str">
            <v>NIL</v>
          </cell>
        </row>
        <row r="3826">
          <cell r="A3826" t="str">
            <v>22-187-1</v>
          </cell>
          <cell r="B3826">
            <v>0.3</v>
          </cell>
          <cell r="C3826">
            <v>-0.1</v>
          </cell>
          <cell r="D3826">
            <v>0.1</v>
          </cell>
          <cell r="E3826">
            <v>-0.1</v>
          </cell>
          <cell r="F3826">
            <v>0.05</v>
          </cell>
          <cell r="G3826">
            <v>-0.05</v>
          </cell>
          <cell r="H3826">
            <v>0.1</v>
          </cell>
          <cell r="I3826">
            <v>0</v>
          </cell>
          <cell r="J3826">
            <v>0.1</v>
          </cell>
          <cell r="K3826">
            <v>-0.1</v>
          </cell>
          <cell r="L3826">
            <v>0.1</v>
          </cell>
          <cell r="M3826">
            <v>-0.1</v>
          </cell>
          <cell r="N3826">
            <v>0.1</v>
          </cell>
          <cell r="O3826">
            <v>-0.1</v>
          </cell>
          <cell r="P3826">
            <v>0.05</v>
          </cell>
          <cell r="Q3826">
            <v>-0.05</v>
          </cell>
          <cell r="R3826">
            <v>0.2</v>
          </cell>
          <cell r="S3826">
            <v>-0.2</v>
          </cell>
          <cell r="T3826">
            <v>0.05</v>
          </cell>
          <cell r="U3826">
            <v>-0.05</v>
          </cell>
          <cell r="V3826">
            <v>0.1</v>
          </cell>
          <cell r="W3826">
            <v>-0.1</v>
          </cell>
          <cell r="X3826">
            <v>0.1</v>
          </cell>
          <cell r="Y3826">
            <v>-0.1</v>
          </cell>
          <cell r="Z3826">
            <v>0.1</v>
          </cell>
          <cell r="AA3826">
            <v>-0.1</v>
          </cell>
          <cell r="AB3826" t="str">
            <v>NIL</v>
          </cell>
          <cell r="AC3826" t="str">
            <v>NIL</v>
          </cell>
          <cell r="AD3826" t="str">
            <v>NIL</v>
          </cell>
          <cell r="AE3826" t="str">
            <v>NIL</v>
          </cell>
          <cell r="AF3826" t="str">
            <v>NIL</v>
          </cell>
          <cell r="AG3826" t="str">
            <v>NIL</v>
          </cell>
        </row>
        <row r="3827">
          <cell r="A3827" t="str">
            <v>22-188</v>
          </cell>
          <cell r="B3827">
            <v>0.1</v>
          </cell>
          <cell r="C3827">
            <v>-0.1</v>
          </cell>
          <cell r="D3827">
            <v>0.1</v>
          </cell>
          <cell r="E3827">
            <v>-0.1</v>
          </cell>
          <cell r="F3827">
            <v>0.05</v>
          </cell>
          <cell r="G3827">
            <v>-0.05</v>
          </cell>
          <cell r="H3827">
            <v>0.1</v>
          </cell>
          <cell r="I3827">
            <v>0</v>
          </cell>
          <cell r="J3827">
            <v>0.1</v>
          </cell>
          <cell r="K3827">
            <v>-0.1</v>
          </cell>
          <cell r="L3827">
            <v>0.1</v>
          </cell>
          <cell r="M3827">
            <v>-0.1</v>
          </cell>
          <cell r="N3827">
            <v>0.1</v>
          </cell>
          <cell r="O3827">
            <v>-0.1</v>
          </cell>
          <cell r="P3827">
            <v>0.05</v>
          </cell>
          <cell r="Q3827">
            <v>-0.05</v>
          </cell>
          <cell r="R3827">
            <v>0.2</v>
          </cell>
          <cell r="S3827">
            <v>-0.2</v>
          </cell>
          <cell r="T3827">
            <v>0.05</v>
          </cell>
          <cell r="U3827">
            <v>-0.05</v>
          </cell>
          <cell r="V3827">
            <v>0.1</v>
          </cell>
          <cell r="W3827">
            <v>-0.1</v>
          </cell>
          <cell r="X3827">
            <v>0.1</v>
          </cell>
          <cell r="Y3827">
            <v>-0.1</v>
          </cell>
          <cell r="Z3827">
            <v>0.1</v>
          </cell>
          <cell r="AA3827">
            <v>-0.1</v>
          </cell>
          <cell r="AB3827" t="str">
            <v>NIL</v>
          </cell>
          <cell r="AC3827" t="str">
            <v>NIL</v>
          </cell>
          <cell r="AD3827" t="str">
            <v>NIL</v>
          </cell>
          <cell r="AE3827" t="str">
            <v>NIL</v>
          </cell>
          <cell r="AF3827" t="str">
            <v>NIL</v>
          </cell>
          <cell r="AG3827" t="str">
            <v>NIL</v>
          </cell>
        </row>
        <row r="3828">
          <cell r="A3828" t="str">
            <v>22-188-1</v>
          </cell>
          <cell r="B3828">
            <v>0.1</v>
          </cell>
          <cell r="C3828">
            <v>-0.1</v>
          </cell>
          <cell r="D3828">
            <v>0.1</v>
          </cell>
          <cell r="E3828">
            <v>-0.1</v>
          </cell>
          <cell r="F3828">
            <v>0.05</v>
          </cell>
          <cell r="G3828">
            <v>-0.05</v>
          </cell>
          <cell r="H3828">
            <v>0.1</v>
          </cell>
          <cell r="I3828">
            <v>0</v>
          </cell>
          <cell r="J3828">
            <v>0.1</v>
          </cell>
          <cell r="K3828">
            <v>-0.1</v>
          </cell>
          <cell r="L3828">
            <v>0.1</v>
          </cell>
          <cell r="M3828">
            <v>-0.1</v>
          </cell>
          <cell r="N3828">
            <v>0.1</v>
          </cell>
          <cell r="O3828">
            <v>-0.1</v>
          </cell>
          <cell r="P3828">
            <v>0.05</v>
          </cell>
          <cell r="Q3828">
            <v>-0.05</v>
          </cell>
          <cell r="R3828">
            <v>0.2</v>
          </cell>
          <cell r="S3828">
            <v>-0.2</v>
          </cell>
          <cell r="T3828">
            <v>0.05</v>
          </cell>
          <cell r="U3828">
            <v>-0.05</v>
          </cell>
          <cell r="V3828">
            <v>0.1</v>
          </cell>
          <cell r="W3828">
            <v>-0.1</v>
          </cell>
          <cell r="X3828">
            <v>0.1</v>
          </cell>
          <cell r="Y3828">
            <v>-0.1</v>
          </cell>
          <cell r="Z3828">
            <v>0.1</v>
          </cell>
          <cell r="AA3828">
            <v>-0.1</v>
          </cell>
          <cell r="AB3828" t="str">
            <v>NIL</v>
          </cell>
          <cell r="AC3828" t="str">
            <v>NIL</v>
          </cell>
          <cell r="AD3828" t="str">
            <v>NIL</v>
          </cell>
          <cell r="AE3828" t="str">
            <v>NIL</v>
          </cell>
          <cell r="AF3828" t="str">
            <v>NIL</v>
          </cell>
          <cell r="AG3828" t="str">
            <v>NIL</v>
          </cell>
        </row>
        <row r="3829">
          <cell r="A3829" t="str">
            <v>22-188N</v>
          </cell>
          <cell r="B3829">
            <v>0.1</v>
          </cell>
          <cell r="C3829">
            <v>-0.1</v>
          </cell>
          <cell r="D3829">
            <v>0.1</v>
          </cell>
          <cell r="E3829">
            <v>-0.1</v>
          </cell>
          <cell r="F3829">
            <v>0.05</v>
          </cell>
          <cell r="G3829">
            <v>-0.05</v>
          </cell>
          <cell r="H3829">
            <v>0.1</v>
          </cell>
          <cell r="I3829">
            <v>0</v>
          </cell>
          <cell r="J3829" t="str">
            <v>NIL</v>
          </cell>
          <cell r="K3829" t="str">
            <v>NIL</v>
          </cell>
          <cell r="L3829">
            <v>0.1</v>
          </cell>
          <cell r="M3829">
            <v>-0.1</v>
          </cell>
          <cell r="N3829">
            <v>0.1</v>
          </cell>
          <cell r="O3829">
            <v>-0.1</v>
          </cell>
          <cell r="P3829">
            <v>0.05</v>
          </cell>
          <cell r="Q3829">
            <v>-0.05</v>
          </cell>
          <cell r="R3829">
            <v>0.2</v>
          </cell>
          <cell r="S3829">
            <v>-0.2</v>
          </cell>
          <cell r="T3829">
            <v>0.05</v>
          </cell>
          <cell r="U3829">
            <v>-0.05</v>
          </cell>
          <cell r="V3829">
            <v>0.05</v>
          </cell>
          <cell r="W3829">
            <v>-0.05</v>
          </cell>
          <cell r="X3829">
            <v>0.05</v>
          </cell>
          <cell r="Y3829">
            <v>-0.05</v>
          </cell>
          <cell r="Z3829">
            <v>0.05</v>
          </cell>
          <cell r="AA3829">
            <v>-0.05</v>
          </cell>
          <cell r="AB3829" t="str">
            <v>NIL</v>
          </cell>
          <cell r="AC3829" t="str">
            <v>NIL</v>
          </cell>
          <cell r="AD3829" t="str">
            <v>NIL</v>
          </cell>
          <cell r="AE3829" t="str">
            <v>NIL</v>
          </cell>
          <cell r="AF3829" t="str">
            <v>NIL</v>
          </cell>
          <cell r="AG3829" t="str">
            <v>NIL</v>
          </cell>
        </row>
        <row r="3830">
          <cell r="A3830" t="str">
            <v>22-189</v>
          </cell>
          <cell r="B3830">
            <v>0.2</v>
          </cell>
          <cell r="C3830">
            <v>-0.2</v>
          </cell>
          <cell r="D3830">
            <v>0.1</v>
          </cell>
          <cell r="E3830">
            <v>-0.1</v>
          </cell>
          <cell r="F3830">
            <v>0.1</v>
          </cell>
          <cell r="G3830">
            <v>-0.1</v>
          </cell>
          <cell r="H3830">
            <v>0.1</v>
          </cell>
          <cell r="I3830">
            <v>0</v>
          </cell>
          <cell r="J3830">
            <v>0.1</v>
          </cell>
          <cell r="K3830">
            <v>-0.1</v>
          </cell>
          <cell r="L3830">
            <v>0.1</v>
          </cell>
          <cell r="M3830">
            <v>-0.1</v>
          </cell>
          <cell r="N3830">
            <v>0.1</v>
          </cell>
          <cell r="O3830">
            <v>-0.1</v>
          </cell>
          <cell r="P3830">
            <v>0.05</v>
          </cell>
          <cell r="Q3830">
            <v>-0.05</v>
          </cell>
          <cell r="R3830">
            <v>0.2</v>
          </cell>
          <cell r="S3830">
            <v>-0.2</v>
          </cell>
          <cell r="T3830">
            <v>0.05</v>
          </cell>
          <cell r="U3830">
            <v>-0.05</v>
          </cell>
          <cell r="V3830">
            <v>0.1</v>
          </cell>
          <cell r="W3830">
            <v>-0.1</v>
          </cell>
          <cell r="X3830">
            <v>0.1</v>
          </cell>
          <cell r="Y3830">
            <v>-0.1</v>
          </cell>
          <cell r="Z3830">
            <v>0.1</v>
          </cell>
          <cell r="AA3830">
            <v>-0.1</v>
          </cell>
          <cell r="AB3830" t="str">
            <v>NIL</v>
          </cell>
          <cell r="AC3830" t="str">
            <v>NIL</v>
          </cell>
          <cell r="AD3830" t="str">
            <v>NIL</v>
          </cell>
          <cell r="AE3830" t="str">
            <v>NIL</v>
          </cell>
          <cell r="AF3830" t="str">
            <v>NIL</v>
          </cell>
          <cell r="AG3830" t="str">
            <v>NIL</v>
          </cell>
        </row>
        <row r="3831">
          <cell r="A3831" t="str">
            <v>22-189-1</v>
          </cell>
          <cell r="B3831">
            <v>0.2</v>
          </cell>
          <cell r="C3831">
            <v>-0.2</v>
          </cell>
          <cell r="D3831">
            <v>0.1</v>
          </cell>
          <cell r="E3831">
            <v>-0.1</v>
          </cell>
          <cell r="F3831">
            <v>0.1</v>
          </cell>
          <cell r="G3831">
            <v>-0.1</v>
          </cell>
          <cell r="H3831">
            <v>0.1</v>
          </cell>
          <cell r="I3831">
            <v>0</v>
          </cell>
          <cell r="J3831">
            <v>0.1</v>
          </cell>
          <cell r="K3831">
            <v>-0.1</v>
          </cell>
          <cell r="L3831">
            <v>0.1</v>
          </cell>
          <cell r="M3831">
            <v>-0.1</v>
          </cell>
          <cell r="N3831">
            <v>0.1</v>
          </cell>
          <cell r="O3831">
            <v>-0.1</v>
          </cell>
          <cell r="P3831">
            <v>0.05</v>
          </cell>
          <cell r="Q3831">
            <v>-0.05</v>
          </cell>
          <cell r="R3831">
            <v>0.2</v>
          </cell>
          <cell r="S3831">
            <v>-0.2</v>
          </cell>
          <cell r="T3831">
            <v>0.05</v>
          </cell>
          <cell r="U3831">
            <v>-0.05</v>
          </cell>
          <cell r="V3831">
            <v>0.1</v>
          </cell>
          <cell r="W3831">
            <v>-0.1</v>
          </cell>
          <cell r="X3831">
            <v>0.1</v>
          </cell>
          <cell r="Y3831">
            <v>-0.1</v>
          </cell>
          <cell r="Z3831">
            <v>0.1</v>
          </cell>
          <cell r="AA3831">
            <v>-0.1</v>
          </cell>
          <cell r="AB3831" t="str">
            <v>NIL</v>
          </cell>
          <cell r="AC3831" t="str">
            <v>NIL</v>
          </cell>
          <cell r="AD3831" t="str">
            <v>NIL</v>
          </cell>
          <cell r="AE3831" t="str">
            <v>NIL</v>
          </cell>
          <cell r="AF3831" t="str">
            <v>NIL</v>
          </cell>
          <cell r="AG3831" t="str">
            <v>NIL</v>
          </cell>
        </row>
        <row r="3832">
          <cell r="A3832" t="str">
            <v>22-190</v>
          </cell>
          <cell r="B3832">
            <v>0.2</v>
          </cell>
          <cell r="C3832">
            <v>-0.2</v>
          </cell>
          <cell r="D3832">
            <v>0.1</v>
          </cell>
          <cell r="E3832">
            <v>-0.1</v>
          </cell>
          <cell r="F3832">
            <v>0.05</v>
          </cell>
          <cell r="G3832">
            <v>-0.05</v>
          </cell>
          <cell r="H3832">
            <v>0.1</v>
          </cell>
          <cell r="I3832">
            <v>0</v>
          </cell>
          <cell r="J3832">
            <v>0.1</v>
          </cell>
          <cell r="K3832">
            <v>-0.1</v>
          </cell>
          <cell r="L3832">
            <v>0.1</v>
          </cell>
          <cell r="M3832">
            <v>-0.1</v>
          </cell>
          <cell r="N3832">
            <v>0.1</v>
          </cell>
          <cell r="O3832">
            <v>-0.1</v>
          </cell>
          <cell r="P3832">
            <v>0.05</v>
          </cell>
          <cell r="Q3832">
            <v>-0.05</v>
          </cell>
          <cell r="R3832">
            <v>0.2</v>
          </cell>
          <cell r="S3832">
            <v>-0.2</v>
          </cell>
          <cell r="T3832">
            <v>0.05</v>
          </cell>
          <cell r="U3832">
            <v>-0.05</v>
          </cell>
          <cell r="V3832">
            <v>0.1</v>
          </cell>
          <cell r="W3832">
            <v>-0.1</v>
          </cell>
          <cell r="X3832">
            <v>0.1</v>
          </cell>
          <cell r="Y3832">
            <v>-0.1</v>
          </cell>
          <cell r="Z3832">
            <v>0.1</v>
          </cell>
          <cell r="AA3832">
            <v>-0.1</v>
          </cell>
          <cell r="AB3832" t="str">
            <v>NIL</v>
          </cell>
          <cell r="AC3832" t="str">
            <v>NIL</v>
          </cell>
          <cell r="AD3832" t="str">
            <v>NIL</v>
          </cell>
          <cell r="AE3832" t="str">
            <v>NIL</v>
          </cell>
          <cell r="AF3832" t="str">
            <v>NIL</v>
          </cell>
          <cell r="AG3832" t="str">
            <v>NIL</v>
          </cell>
        </row>
        <row r="3833">
          <cell r="A3833" t="str">
            <v>22-190-1</v>
          </cell>
          <cell r="B3833">
            <v>0.2</v>
          </cell>
          <cell r="C3833">
            <v>-0.2</v>
          </cell>
          <cell r="D3833">
            <v>0.1</v>
          </cell>
          <cell r="E3833">
            <v>-0.1</v>
          </cell>
          <cell r="F3833">
            <v>0.05</v>
          </cell>
          <cell r="G3833">
            <v>-0.05</v>
          </cell>
          <cell r="H3833">
            <v>0.1</v>
          </cell>
          <cell r="I3833">
            <v>0</v>
          </cell>
          <cell r="J3833">
            <v>0.1</v>
          </cell>
          <cell r="K3833">
            <v>-0.1</v>
          </cell>
          <cell r="L3833">
            <v>0.1</v>
          </cell>
          <cell r="M3833">
            <v>-0.1</v>
          </cell>
          <cell r="N3833">
            <v>0.1</v>
          </cell>
          <cell r="O3833">
            <v>-0.1</v>
          </cell>
          <cell r="P3833">
            <v>0.05</v>
          </cell>
          <cell r="Q3833">
            <v>-0.05</v>
          </cell>
          <cell r="R3833">
            <v>0.2</v>
          </cell>
          <cell r="S3833">
            <v>-0.2</v>
          </cell>
          <cell r="T3833">
            <v>0.05</v>
          </cell>
          <cell r="U3833">
            <v>-0.05</v>
          </cell>
          <cell r="V3833">
            <v>0.1</v>
          </cell>
          <cell r="W3833">
            <v>-0.1</v>
          </cell>
          <cell r="X3833">
            <v>0.1</v>
          </cell>
          <cell r="Y3833">
            <v>-0.1</v>
          </cell>
          <cell r="Z3833">
            <v>0.1</v>
          </cell>
          <cell r="AA3833">
            <v>-0.1</v>
          </cell>
          <cell r="AB3833" t="str">
            <v>NIL</v>
          </cell>
          <cell r="AC3833" t="str">
            <v>NIL</v>
          </cell>
          <cell r="AD3833" t="str">
            <v>NIL</v>
          </cell>
          <cell r="AE3833" t="str">
            <v>NIL</v>
          </cell>
          <cell r="AF3833" t="str">
            <v>NIL</v>
          </cell>
          <cell r="AG3833" t="str">
            <v>NIL</v>
          </cell>
        </row>
        <row r="3834">
          <cell r="A3834" t="str">
            <v>22-190-1C</v>
          </cell>
          <cell r="B3834">
            <v>0.2</v>
          </cell>
          <cell r="C3834">
            <v>-0.2</v>
          </cell>
          <cell r="D3834">
            <v>0.1</v>
          </cell>
          <cell r="E3834">
            <v>-0.1</v>
          </cell>
          <cell r="F3834">
            <v>0.05</v>
          </cell>
          <cell r="G3834">
            <v>-0.05</v>
          </cell>
          <cell r="H3834">
            <v>0.1</v>
          </cell>
          <cell r="I3834">
            <v>0</v>
          </cell>
          <cell r="J3834">
            <v>0.1</v>
          </cell>
          <cell r="K3834">
            <v>-0.1</v>
          </cell>
          <cell r="L3834">
            <v>0.1</v>
          </cell>
          <cell r="M3834">
            <v>-0.1</v>
          </cell>
          <cell r="N3834">
            <v>0.1</v>
          </cell>
          <cell r="O3834">
            <v>-0.1</v>
          </cell>
          <cell r="P3834">
            <v>0.05</v>
          </cell>
          <cell r="Q3834">
            <v>-0.05</v>
          </cell>
          <cell r="R3834">
            <v>0.2</v>
          </cell>
          <cell r="S3834">
            <v>-0.2</v>
          </cell>
          <cell r="T3834">
            <v>0.05</v>
          </cell>
          <cell r="U3834">
            <v>-0.05</v>
          </cell>
          <cell r="V3834">
            <v>0.1</v>
          </cell>
          <cell r="W3834">
            <v>-0.1</v>
          </cell>
          <cell r="X3834">
            <v>0.1</v>
          </cell>
          <cell r="Y3834">
            <v>-0.1</v>
          </cell>
          <cell r="Z3834">
            <v>0.1</v>
          </cell>
          <cell r="AA3834">
            <v>-0.1</v>
          </cell>
          <cell r="AB3834" t="str">
            <v>NIL</v>
          </cell>
          <cell r="AC3834" t="str">
            <v>NIL</v>
          </cell>
          <cell r="AD3834" t="str">
            <v>NIL</v>
          </cell>
          <cell r="AE3834" t="str">
            <v>NIL</v>
          </cell>
          <cell r="AF3834" t="str">
            <v>NIL</v>
          </cell>
          <cell r="AG3834" t="str">
            <v>NIL</v>
          </cell>
        </row>
        <row r="3835">
          <cell r="A3835" t="str">
            <v>22-190-2</v>
          </cell>
          <cell r="B3835">
            <v>0.2</v>
          </cell>
          <cell r="C3835">
            <v>-0.2</v>
          </cell>
          <cell r="D3835">
            <v>0.1</v>
          </cell>
          <cell r="E3835">
            <v>-0.1</v>
          </cell>
          <cell r="F3835">
            <v>0.05</v>
          </cell>
          <cell r="G3835">
            <v>-0.05</v>
          </cell>
          <cell r="H3835">
            <v>0.1</v>
          </cell>
          <cell r="I3835">
            <v>0</v>
          </cell>
          <cell r="J3835">
            <v>0.1</v>
          </cell>
          <cell r="K3835">
            <v>-0.1</v>
          </cell>
          <cell r="L3835">
            <v>0.1</v>
          </cell>
          <cell r="M3835">
            <v>-0.1</v>
          </cell>
          <cell r="N3835">
            <v>0.1</v>
          </cell>
          <cell r="O3835">
            <v>-0.1</v>
          </cell>
          <cell r="P3835">
            <v>0.05</v>
          </cell>
          <cell r="Q3835">
            <v>-0.05</v>
          </cell>
          <cell r="R3835">
            <v>0.2</v>
          </cell>
          <cell r="S3835">
            <v>-0.2</v>
          </cell>
          <cell r="T3835">
            <v>0.05</v>
          </cell>
          <cell r="U3835">
            <v>-0.05</v>
          </cell>
          <cell r="V3835">
            <v>0.1</v>
          </cell>
          <cell r="W3835">
            <v>-0.1</v>
          </cell>
          <cell r="X3835">
            <v>0.1</v>
          </cell>
          <cell r="Y3835">
            <v>-0.1</v>
          </cell>
          <cell r="Z3835">
            <v>0.1</v>
          </cell>
          <cell r="AA3835">
            <v>-0.1</v>
          </cell>
          <cell r="AB3835" t="str">
            <v>NIL</v>
          </cell>
          <cell r="AC3835" t="str">
            <v>NIL</v>
          </cell>
          <cell r="AD3835" t="str">
            <v>NIL</v>
          </cell>
          <cell r="AE3835" t="str">
            <v>NIL</v>
          </cell>
          <cell r="AF3835" t="str">
            <v>NIL</v>
          </cell>
          <cell r="AG3835" t="str">
            <v>NIL</v>
          </cell>
        </row>
        <row r="3836">
          <cell r="A3836" t="str">
            <v>22-191</v>
          </cell>
          <cell r="B3836">
            <v>0.2</v>
          </cell>
          <cell r="C3836">
            <v>-0.2</v>
          </cell>
          <cell r="D3836">
            <v>0.1</v>
          </cell>
          <cell r="E3836">
            <v>-0.1</v>
          </cell>
          <cell r="F3836">
            <v>0.05</v>
          </cell>
          <cell r="G3836">
            <v>-0.05</v>
          </cell>
          <cell r="H3836">
            <v>0.1</v>
          </cell>
          <cell r="I3836">
            <v>0</v>
          </cell>
          <cell r="J3836">
            <v>0.2</v>
          </cell>
          <cell r="K3836">
            <v>0</v>
          </cell>
          <cell r="L3836">
            <v>0.1</v>
          </cell>
          <cell r="M3836">
            <v>-0.1</v>
          </cell>
          <cell r="N3836">
            <v>0.1</v>
          </cell>
          <cell r="O3836">
            <v>-0.1</v>
          </cell>
          <cell r="P3836">
            <v>0.05</v>
          </cell>
          <cell r="Q3836">
            <v>-0.05</v>
          </cell>
          <cell r="R3836">
            <v>0.2</v>
          </cell>
          <cell r="S3836">
            <v>-0.2</v>
          </cell>
          <cell r="T3836">
            <v>0.05</v>
          </cell>
          <cell r="U3836">
            <v>-0.05</v>
          </cell>
          <cell r="V3836">
            <v>0.1</v>
          </cell>
          <cell r="W3836">
            <v>-0.1</v>
          </cell>
          <cell r="X3836">
            <v>0.1</v>
          </cell>
          <cell r="Y3836">
            <v>-0.1</v>
          </cell>
          <cell r="Z3836">
            <v>0.05</v>
          </cell>
          <cell r="AA3836">
            <v>-0.05</v>
          </cell>
          <cell r="AB3836" t="str">
            <v>NIL</v>
          </cell>
          <cell r="AC3836" t="str">
            <v>NIL</v>
          </cell>
          <cell r="AD3836" t="str">
            <v>NIL</v>
          </cell>
          <cell r="AE3836" t="str">
            <v>NIL</v>
          </cell>
          <cell r="AF3836" t="str">
            <v>NIL</v>
          </cell>
          <cell r="AG3836" t="str">
            <v>NIL</v>
          </cell>
        </row>
        <row r="3837">
          <cell r="A3837" t="str">
            <v>22-191-1</v>
          </cell>
          <cell r="B3837">
            <v>0.2</v>
          </cell>
          <cell r="C3837">
            <v>-0.2</v>
          </cell>
          <cell r="D3837">
            <v>0.1</v>
          </cell>
          <cell r="E3837">
            <v>-0.1</v>
          </cell>
          <cell r="F3837">
            <v>0.05</v>
          </cell>
          <cell r="G3837">
            <v>-0.05</v>
          </cell>
          <cell r="H3837">
            <v>0.1</v>
          </cell>
          <cell r="I3837">
            <v>0</v>
          </cell>
          <cell r="J3837">
            <v>0.2</v>
          </cell>
          <cell r="K3837">
            <v>0</v>
          </cell>
          <cell r="L3837">
            <v>0.1</v>
          </cell>
          <cell r="M3837">
            <v>-0.1</v>
          </cell>
          <cell r="N3837">
            <v>0.1</v>
          </cell>
          <cell r="O3837">
            <v>-0.1</v>
          </cell>
          <cell r="P3837">
            <v>0.05</v>
          </cell>
          <cell r="Q3837">
            <v>-0.05</v>
          </cell>
          <cell r="R3837">
            <v>0.2</v>
          </cell>
          <cell r="S3837">
            <v>-0.2</v>
          </cell>
          <cell r="T3837">
            <v>0.05</v>
          </cell>
          <cell r="U3837">
            <v>-0.05</v>
          </cell>
          <cell r="V3837">
            <v>0.1</v>
          </cell>
          <cell r="W3837">
            <v>-0.1</v>
          </cell>
          <cell r="X3837">
            <v>0.1</v>
          </cell>
          <cell r="Y3837">
            <v>-0.1</v>
          </cell>
          <cell r="Z3837">
            <v>0.1</v>
          </cell>
          <cell r="AA3837">
            <v>-0.1</v>
          </cell>
          <cell r="AB3837" t="str">
            <v>NIL</v>
          </cell>
          <cell r="AC3837" t="str">
            <v>NIL</v>
          </cell>
          <cell r="AD3837" t="str">
            <v>NIL</v>
          </cell>
          <cell r="AE3837" t="str">
            <v>NIL</v>
          </cell>
          <cell r="AF3837" t="str">
            <v>NIL</v>
          </cell>
          <cell r="AG3837" t="str">
            <v>NIL</v>
          </cell>
        </row>
        <row r="3838">
          <cell r="A3838" t="str">
            <v>22-195</v>
          </cell>
          <cell r="B3838">
            <v>0.2</v>
          </cell>
          <cell r="C3838">
            <v>-0.2</v>
          </cell>
          <cell r="D3838">
            <v>0.1</v>
          </cell>
          <cell r="E3838">
            <v>-0.1</v>
          </cell>
          <cell r="F3838">
            <v>0.05</v>
          </cell>
          <cell r="G3838">
            <v>-0.05</v>
          </cell>
          <cell r="H3838">
            <v>0.1</v>
          </cell>
          <cell r="I3838">
            <v>0</v>
          </cell>
          <cell r="J3838">
            <v>0.1</v>
          </cell>
          <cell r="K3838">
            <v>-0.1</v>
          </cell>
          <cell r="L3838">
            <v>0.1</v>
          </cell>
          <cell r="M3838">
            <v>-0.1</v>
          </cell>
          <cell r="N3838">
            <v>0.1</v>
          </cell>
          <cell r="O3838">
            <v>-0.1</v>
          </cell>
          <cell r="P3838">
            <v>0.05</v>
          </cell>
          <cell r="Q3838">
            <v>-0.05</v>
          </cell>
          <cell r="R3838">
            <v>0.2</v>
          </cell>
          <cell r="S3838">
            <v>-0.2</v>
          </cell>
          <cell r="T3838">
            <v>0.05</v>
          </cell>
          <cell r="U3838">
            <v>-0.05</v>
          </cell>
          <cell r="V3838">
            <v>0.1</v>
          </cell>
          <cell r="W3838">
            <v>-0.1</v>
          </cell>
          <cell r="X3838">
            <v>0.1</v>
          </cell>
          <cell r="Y3838">
            <v>-0.1</v>
          </cell>
          <cell r="Z3838">
            <v>0.1</v>
          </cell>
          <cell r="AA3838">
            <v>-0.1</v>
          </cell>
          <cell r="AB3838" t="str">
            <v>NIL</v>
          </cell>
          <cell r="AC3838" t="str">
            <v>NIL</v>
          </cell>
          <cell r="AD3838" t="str">
            <v>NIL</v>
          </cell>
          <cell r="AE3838" t="str">
            <v>NIL</v>
          </cell>
          <cell r="AF3838" t="str">
            <v>NIL</v>
          </cell>
          <cell r="AG3838" t="str">
            <v>NIL</v>
          </cell>
        </row>
        <row r="3839">
          <cell r="A3839" t="str">
            <v>22-196</v>
          </cell>
          <cell r="B3839">
            <v>0.2</v>
          </cell>
          <cell r="C3839">
            <v>-0.2</v>
          </cell>
          <cell r="D3839">
            <v>0.1</v>
          </cell>
          <cell r="E3839">
            <v>-0.1</v>
          </cell>
          <cell r="F3839">
            <v>0.1</v>
          </cell>
          <cell r="G3839">
            <v>-0.1</v>
          </cell>
          <cell r="H3839">
            <v>0.1</v>
          </cell>
          <cell r="I3839">
            <v>0</v>
          </cell>
          <cell r="J3839">
            <v>0.1</v>
          </cell>
          <cell r="K3839">
            <v>-0.1</v>
          </cell>
          <cell r="L3839">
            <v>0.1</v>
          </cell>
          <cell r="M3839">
            <v>-0.1</v>
          </cell>
          <cell r="N3839">
            <v>0.1</v>
          </cell>
          <cell r="O3839">
            <v>-0.1</v>
          </cell>
          <cell r="P3839">
            <v>0.1</v>
          </cell>
          <cell r="Q3839">
            <v>-0.1</v>
          </cell>
          <cell r="R3839">
            <v>0.2</v>
          </cell>
          <cell r="S3839">
            <v>-0.2</v>
          </cell>
          <cell r="T3839">
            <v>0.05</v>
          </cell>
          <cell r="U3839">
            <v>-0.05</v>
          </cell>
          <cell r="V3839">
            <v>0.1</v>
          </cell>
          <cell r="W3839">
            <v>-0.1</v>
          </cell>
          <cell r="X3839">
            <v>0.1</v>
          </cell>
          <cell r="Y3839">
            <v>-0.1</v>
          </cell>
          <cell r="Z3839">
            <v>0.1</v>
          </cell>
          <cell r="AA3839">
            <v>-0.1</v>
          </cell>
          <cell r="AB3839" t="str">
            <v>NIL</v>
          </cell>
          <cell r="AC3839" t="str">
            <v>NIL</v>
          </cell>
          <cell r="AD3839" t="str">
            <v>NIL</v>
          </cell>
          <cell r="AE3839" t="str">
            <v>NIL</v>
          </cell>
          <cell r="AF3839" t="str">
            <v>NIL</v>
          </cell>
          <cell r="AG3839" t="str">
            <v>NIL</v>
          </cell>
        </row>
        <row r="3840">
          <cell r="A3840" t="str">
            <v>22-200</v>
          </cell>
          <cell r="B3840">
            <v>0.2</v>
          </cell>
          <cell r="C3840">
            <v>-0.2</v>
          </cell>
          <cell r="D3840">
            <v>0.1</v>
          </cell>
          <cell r="E3840">
            <v>-0.1</v>
          </cell>
          <cell r="F3840">
            <v>0.05</v>
          </cell>
          <cell r="G3840">
            <v>-0.05</v>
          </cell>
          <cell r="H3840">
            <v>0.1</v>
          </cell>
          <cell r="I3840">
            <v>0</v>
          </cell>
          <cell r="J3840">
            <v>0.1</v>
          </cell>
          <cell r="K3840">
            <v>-0.1</v>
          </cell>
          <cell r="L3840">
            <v>0.1</v>
          </cell>
          <cell r="M3840">
            <v>-0.1</v>
          </cell>
          <cell r="N3840">
            <v>0.1</v>
          </cell>
          <cell r="O3840">
            <v>-0.1</v>
          </cell>
          <cell r="P3840">
            <v>0.05</v>
          </cell>
          <cell r="Q3840">
            <v>-0.05</v>
          </cell>
          <cell r="R3840">
            <v>0.2</v>
          </cell>
          <cell r="S3840">
            <v>-0.2</v>
          </cell>
          <cell r="T3840">
            <v>0.05</v>
          </cell>
          <cell r="U3840">
            <v>-0.05</v>
          </cell>
          <cell r="V3840">
            <v>0.1</v>
          </cell>
          <cell r="W3840">
            <v>-0.1</v>
          </cell>
          <cell r="X3840">
            <v>0.1</v>
          </cell>
          <cell r="Y3840">
            <v>-0.1</v>
          </cell>
          <cell r="Z3840">
            <v>0.1</v>
          </cell>
          <cell r="AA3840">
            <v>-0.1</v>
          </cell>
          <cell r="AB3840" t="str">
            <v>NIL</v>
          </cell>
          <cell r="AC3840" t="str">
            <v>NIL</v>
          </cell>
          <cell r="AD3840" t="str">
            <v>NIL</v>
          </cell>
          <cell r="AE3840" t="str">
            <v>NIL</v>
          </cell>
          <cell r="AF3840" t="str">
            <v>NIL</v>
          </cell>
          <cell r="AG3840" t="str">
            <v>NIL</v>
          </cell>
        </row>
        <row r="3841">
          <cell r="A3841" t="str">
            <v>22-201</v>
          </cell>
          <cell r="B3841">
            <v>0.2</v>
          </cell>
          <cell r="C3841">
            <v>-0.2</v>
          </cell>
          <cell r="D3841">
            <v>0.1</v>
          </cell>
          <cell r="E3841">
            <v>-0.1</v>
          </cell>
          <cell r="F3841">
            <v>0.05</v>
          </cell>
          <cell r="G3841">
            <v>-0.05</v>
          </cell>
          <cell r="H3841">
            <v>0.1</v>
          </cell>
          <cell r="I3841">
            <v>0</v>
          </cell>
          <cell r="J3841">
            <v>0.1</v>
          </cell>
          <cell r="K3841">
            <v>-0.1</v>
          </cell>
          <cell r="L3841">
            <v>0.1</v>
          </cell>
          <cell r="M3841">
            <v>-0.1</v>
          </cell>
          <cell r="N3841">
            <v>0.1</v>
          </cell>
          <cell r="O3841">
            <v>-0.1</v>
          </cell>
          <cell r="P3841">
            <v>0.05</v>
          </cell>
          <cell r="Q3841">
            <v>-0.05</v>
          </cell>
          <cell r="R3841">
            <v>0.2</v>
          </cell>
          <cell r="S3841">
            <v>-0.2</v>
          </cell>
          <cell r="T3841">
            <v>0.05</v>
          </cell>
          <cell r="U3841">
            <v>-0.05</v>
          </cell>
          <cell r="V3841">
            <v>0.1</v>
          </cell>
          <cell r="W3841">
            <v>-0.1</v>
          </cell>
          <cell r="X3841">
            <v>0.1</v>
          </cell>
          <cell r="Y3841">
            <v>-0.1</v>
          </cell>
          <cell r="Z3841">
            <v>0.1</v>
          </cell>
          <cell r="AA3841">
            <v>-0.1</v>
          </cell>
          <cell r="AB3841" t="str">
            <v>NIL</v>
          </cell>
          <cell r="AC3841" t="str">
            <v>NIL</v>
          </cell>
          <cell r="AD3841" t="str">
            <v>NIL</v>
          </cell>
          <cell r="AE3841" t="str">
            <v>NIL</v>
          </cell>
          <cell r="AF3841" t="str">
            <v>NIL</v>
          </cell>
          <cell r="AG3841" t="str">
            <v>NIL</v>
          </cell>
        </row>
        <row r="3842">
          <cell r="A3842" t="str">
            <v>22-202</v>
          </cell>
          <cell r="B3842">
            <v>0.2</v>
          </cell>
          <cell r="C3842">
            <v>-0.2</v>
          </cell>
          <cell r="D3842">
            <v>0.1</v>
          </cell>
          <cell r="E3842">
            <v>-0.1</v>
          </cell>
          <cell r="F3842">
            <v>0.05</v>
          </cell>
          <cell r="G3842">
            <v>-0.05</v>
          </cell>
          <cell r="H3842">
            <v>0.1</v>
          </cell>
          <cell r="I3842">
            <v>0</v>
          </cell>
          <cell r="J3842">
            <v>0.1</v>
          </cell>
          <cell r="K3842">
            <v>-0.1</v>
          </cell>
          <cell r="L3842">
            <v>0.1</v>
          </cell>
          <cell r="M3842">
            <v>-0.1</v>
          </cell>
          <cell r="N3842">
            <v>0.1</v>
          </cell>
          <cell r="O3842">
            <v>-0.1</v>
          </cell>
          <cell r="P3842">
            <v>0.05</v>
          </cell>
          <cell r="Q3842">
            <v>-0.05</v>
          </cell>
          <cell r="R3842">
            <v>0.2</v>
          </cell>
          <cell r="S3842">
            <v>-0.2</v>
          </cell>
          <cell r="T3842">
            <v>0.05</v>
          </cell>
          <cell r="U3842">
            <v>-0.05</v>
          </cell>
          <cell r="V3842">
            <v>0.1</v>
          </cell>
          <cell r="W3842">
            <v>-0.1</v>
          </cell>
          <cell r="X3842">
            <v>0.1</v>
          </cell>
          <cell r="Y3842">
            <v>-0.1</v>
          </cell>
          <cell r="Z3842">
            <v>0.1</v>
          </cell>
          <cell r="AA3842">
            <v>-0.1</v>
          </cell>
          <cell r="AB3842" t="str">
            <v>NIL</v>
          </cell>
          <cell r="AC3842" t="str">
            <v>NIL</v>
          </cell>
          <cell r="AD3842" t="str">
            <v>NIL</v>
          </cell>
          <cell r="AE3842" t="str">
            <v>NIL</v>
          </cell>
          <cell r="AF3842" t="str">
            <v>NIL</v>
          </cell>
          <cell r="AG3842" t="str">
            <v>NIL</v>
          </cell>
        </row>
        <row r="3843">
          <cell r="A3843" t="str">
            <v>22-204</v>
          </cell>
          <cell r="B3843">
            <v>0.2</v>
          </cell>
          <cell r="C3843">
            <v>-0.2</v>
          </cell>
          <cell r="D3843">
            <v>0.1</v>
          </cell>
          <cell r="E3843">
            <v>-0.1</v>
          </cell>
          <cell r="F3843">
            <v>0.1</v>
          </cell>
          <cell r="G3843">
            <v>-0.1</v>
          </cell>
          <cell r="H3843">
            <v>0.1</v>
          </cell>
          <cell r="I3843">
            <v>0</v>
          </cell>
          <cell r="J3843">
            <v>0.1</v>
          </cell>
          <cell r="K3843">
            <v>-0.1</v>
          </cell>
          <cell r="L3843">
            <v>0.1</v>
          </cell>
          <cell r="M3843">
            <v>-0.1</v>
          </cell>
          <cell r="N3843">
            <v>0.1</v>
          </cell>
          <cell r="O3843">
            <v>-0.1</v>
          </cell>
          <cell r="P3843">
            <v>0.1</v>
          </cell>
          <cell r="Q3843">
            <v>-0.1</v>
          </cell>
          <cell r="R3843">
            <v>0.2</v>
          </cell>
          <cell r="S3843">
            <v>-0.2</v>
          </cell>
          <cell r="T3843">
            <v>0.05</v>
          </cell>
          <cell r="U3843">
            <v>-0.05</v>
          </cell>
          <cell r="V3843">
            <v>0.1</v>
          </cell>
          <cell r="W3843">
            <v>-0.1</v>
          </cell>
          <cell r="X3843">
            <v>0.1</v>
          </cell>
          <cell r="Y3843">
            <v>-0.1</v>
          </cell>
          <cell r="Z3843">
            <v>0.1</v>
          </cell>
          <cell r="AA3843">
            <v>-0.1</v>
          </cell>
          <cell r="AB3843" t="str">
            <v>NIL</v>
          </cell>
          <cell r="AC3843" t="str">
            <v>NIL</v>
          </cell>
          <cell r="AD3843" t="str">
            <v>NIL</v>
          </cell>
          <cell r="AE3843" t="str">
            <v>NIL</v>
          </cell>
          <cell r="AF3843" t="str">
            <v>NIL</v>
          </cell>
          <cell r="AG3843" t="str">
            <v>NIL</v>
          </cell>
        </row>
        <row r="3844">
          <cell r="A3844" t="str">
            <v>22-207</v>
          </cell>
          <cell r="B3844">
            <v>0.2</v>
          </cell>
          <cell r="C3844">
            <v>-0.2</v>
          </cell>
          <cell r="D3844">
            <v>0.1</v>
          </cell>
          <cell r="E3844">
            <v>-0.1</v>
          </cell>
          <cell r="F3844">
            <v>0.1</v>
          </cell>
          <cell r="G3844">
            <v>-0.1</v>
          </cell>
          <cell r="H3844">
            <v>0.1</v>
          </cell>
          <cell r="I3844">
            <v>0</v>
          </cell>
          <cell r="J3844">
            <v>0.1</v>
          </cell>
          <cell r="K3844">
            <v>-0.1</v>
          </cell>
          <cell r="L3844">
            <v>0.1</v>
          </cell>
          <cell r="M3844">
            <v>-0.1</v>
          </cell>
          <cell r="N3844">
            <v>0.1</v>
          </cell>
          <cell r="O3844">
            <v>-0.1</v>
          </cell>
          <cell r="P3844">
            <v>0.1</v>
          </cell>
          <cell r="Q3844">
            <v>-0.1</v>
          </cell>
          <cell r="R3844">
            <v>0.2</v>
          </cell>
          <cell r="S3844">
            <v>-0.2</v>
          </cell>
          <cell r="T3844">
            <v>0.05</v>
          </cell>
          <cell r="U3844">
            <v>-0.05</v>
          </cell>
          <cell r="V3844">
            <v>0.1</v>
          </cell>
          <cell r="W3844">
            <v>-0.1</v>
          </cell>
          <cell r="X3844">
            <v>0.1</v>
          </cell>
          <cell r="Y3844">
            <v>-0.1</v>
          </cell>
          <cell r="Z3844">
            <v>0.1</v>
          </cell>
          <cell r="AA3844">
            <v>-0.1</v>
          </cell>
          <cell r="AB3844" t="str">
            <v>NIL</v>
          </cell>
          <cell r="AC3844" t="str">
            <v>NIL</v>
          </cell>
          <cell r="AD3844" t="str">
            <v>NIL</v>
          </cell>
          <cell r="AE3844" t="str">
            <v>NIL</v>
          </cell>
          <cell r="AF3844" t="str">
            <v>NIL</v>
          </cell>
          <cell r="AG3844" t="str">
            <v>NIL</v>
          </cell>
        </row>
        <row r="3845">
          <cell r="A3845" t="str">
            <v>22-208</v>
          </cell>
          <cell r="B3845">
            <v>0.3</v>
          </cell>
          <cell r="C3845">
            <v>-0.3</v>
          </cell>
          <cell r="D3845">
            <v>0.1</v>
          </cell>
          <cell r="E3845">
            <v>-0.1</v>
          </cell>
          <cell r="F3845">
            <v>0.1</v>
          </cell>
          <cell r="G3845">
            <v>-0.1</v>
          </cell>
          <cell r="H3845">
            <v>0.1</v>
          </cell>
          <cell r="I3845">
            <v>0</v>
          </cell>
          <cell r="J3845">
            <v>0.1</v>
          </cell>
          <cell r="K3845">
            <v>-0.1</v>
          </cell>
          <cell r="L3845">
            <v>0.1</v>
          </cell>
          <cell r="M3845">
            <v>-0.1</v>
          </cell>
          <cell r="N3845">
            <v>0.1</v>
          </cell>
          <cell r="O3845">
            <v>-0.1</v>
          </cell>
          <cell r="P3845">
            <v>0.05</v>
          </cell>
          <cell r="Q3845">
            <v>-0.05</v>
          </cell>
          <cell r="R3845">
            <v>0.2</v>
          </cell>
          <cell r="S3845">
            <v>-0.2</v>
          </cell>
          <cell r="T3845">
            <v>0.05</v>
          </cell>
          <cell r="U3845">
            <v>-0.05</v>
          </cell>
          <cell r="V3845">
            <v>0.1</v>
          </cell>
          <cell r="W3845">
            <v>-0.1</v>
          </cell>
          <cell r="X3845">
            <v>0.1</v>
          </cell>
          <cell r="Y3845">
            <v>-0.1</v>
          </cell>
          <cell r="Z3845">
            <v>0.1</v>
          </cell>
          <cell r="AA3845">
            <v>-0.1</v>
          </cell>
          <cell r="AB3845" t="str">
            <v>NIL</v>
          </cell>
          <cell r="AC3845" t="str">
            <v>NIL</v>
          </cell>
          <cell r="AD3845" t="str">
            <v>NIL</v>
          </cell>
          <cell r="AE3845" t="str">
            <v>NIL</v>
          </cell>
          <cell r="AF3845" t="str">
            <v>NIL</v>
          </cell>
          <cell r="AG3845" t="str">
            <v>NIL</v>
          </cell>
        </row>
        <row r="3846">
          <cell r="A3846" t="str">
            <v>22-208-1</v>
          </cell>
          <cell r="B3846">
            <v>0.2</v>
          </cell>
          <cell r="C3846">
            <v>-0.2</v>
          </cell>
          <cell r="D3846">
            <v>0.1</v>
          </cell>
          <cell r="E3846">
            <v>-0.1</v>
          </cell>
          <cell r="F3846">
            <v>0.1</v>
          </cell>
          <cell r="G3846">
            <v>-0.1</v>
          </cell>
          <cell r="H3846">
            <v>0.1</v>
          </cell>
          <cell r="I3846">
            <v>0</v>
          </cell>
          <cell r="J3846">
            <v>0.1</v>
          </cell>
          <cell r="K3846">
            <v>-0.1</v>
          </cell>
          <cell r="L3846">
            <v>0.1</v>
          </cell>
          <cell r="M3846">
            <v>-0.1</v>
          </cell>
          <cell r="N3846">
            <v>0.1</v>
          </cell>
          <cell r="O3846">
            <v>-0.1</v>
          </cell>
          <cell r="P3846">
            <v>0.05</v>
          </cell>
          <cell r="Q3846">
            <v>-0.05</v>
          </cell>
          <cell r="R3846">
            <v>0.2</v>
          </cell>
          <cell r="S3846">
            <v>-0.2</v>
          </cell>
          <cell r="T3846">
            <v>0.05</v>
          </cell>
          <cell r="U3846">
            <v>-0.05</v>
          </cell>
          <cell r="V3846">
            <v>0.1</v>
          </cell>
          <cell r="W3846">
            <v>-0.1</v>
          </cell>
          <cell r="X3846">
            <v>0.1</v>
          </cell>
          <cell r="Y3846">
            <v>-0.1</v>
          </cell>
          <cell r="Z3846">
            <v>0.1</v>
          </cell>
          <cell r="AA3846">
            <v>-0.1</v>
          </cell>
          <cell r="AB3846" t="str">
            <v>NIL</v>
          </cell>
          <cell r="AC3846" t="str">
            <v>NIL</v>
          </cell>
          <cell r="AD3846" t="str">
            <v>NIL</v>
          </cell>
          <cell r="AE3846" t="str">
            <v>NIL</v>
          </cell>
          <cell r="AF3846" t="str">
            <v>NIL</v>
          </cell>
          <cell r="AG3846" t="str">
            <v>NIL</v>
          </cell>
        </row>
        <row r="3847">
          <cell r="A3847" t="str">
            <v>22-215</v>
          </cell>
          <cell r="B3847">
            <v>0.2</v>
          </cell>
          <cell r="C3847">
            <v>-0.2</v>
          </cell>
          <cell r="D3847">
            <v>0.1</v>
          </cell>
          <cell r="E3847">
            <v>-0.1</v>
          </cell>
          <cell r="F3847">
            <v>0.05</v>
          </cell>
          <cell r="G3847">
            <v>-0.05</v>
          </cell>
          <cell r="H3847">
            <v>0.1</v>
          </cell>
          <cell r="I3847">
            <v>0</v>
          </cell>
          <cell r="J3847">
            <v>0.1</v>
          </cell>
          <cell r="K3847">
            <v>-0.1</v>
          </cell>
          <cell r="L3847">
            <v>0.1</v>
          </cell>
          <cell r="M3847">
            <v>-0.1</v>
          </cell>
          <cell r="N3847">
            <v>0.1</v>
          </cell>
          <cell r="O3847">
            <v>-0.1</v>
          </cell>
          <cell r="P3847">
            <v>0.05</v>
          </cell>
          <cell r="Q3847">
            <v>-0.05</v>
          </cell>
          <cell r="R3847">
            <v>0.2</v>
          </cell>
          <cell r="S3847">
            <v>-0.2</v>
          </cell>
          <cell r="T3847">
            <v>0.05</v>
          </cell>
          <cell r="U3847">
            <v>-0.05</v>
          </cell>
          <cell r="V3847">
            <v>0.1</v>
          </cell>
          <cell r="W3847">
            <v>-0.1</v>
          </cell>
          <cell r="X3847">
            <v>0.1</v>
          </cell>
          <cell r="Y3847">
            <v>-0.1</v>
          </cell>
          <cell r="Z3847">
            <v>0.1</v>
          </cell>
          <cell r="AA3847">
            <v>-0.1</v>
          </cell>
          <cell r="AB3847" t="str">
            <v>NIL</v>
          </cell>
          <cell r="AC3847" t="str">
            <v>NIL</v>
          </cell>
          <cell r="AD3847" t="str">
            <v>NIL</v>
          </cell>
          <cell r="AE3847" t="str">
            <v>NIL</v>
          </cell>
          <cell r="AF3847" t="str">
            <v>NIL</v>
          </cell>
          <cell r="AG3847" t="str">
            <v>NIL</v>
          </cell>
        </row>
        <row r="3848">
          <cell r="A3848" t="str">
            <v>22-216</v>
          </cell>
          <cell r="B3848">
            <v>0.2</v>
          </cell>
          <cell r="C3848">
            <v>-0.2</v>
          </cell>
          <cell r="D3848">
            <v>0.1</v>
          </cell>
          <cell r="E3848">
            <v>-0.1</v>
          </cell>
          <cell r="F3848">
            <v>0.1</v>
          </cell>
          <cell r="G3848">
            <v>-0.1</v>
          </cell>
          <cell r="H3848">
            <v>0.1</v>
          </cell>
          <cell r="I3848">
            <v>0</v>
          </cell>
          <cell r="J3848">
            <v>0.1</v>
          </cell>
          <cell r="K3848">
            <v>-0.1</v>
          </cell>
          <cell r="L3848">
            <v>0.1</v>
          </cell>
          <cell r="M3848">
            <v>-0.1</v>
          </cell>
          <cell r="N3848">
            <v>0.1</v>
          </cell>
          <cell r="O3848">
            <v>-0.1</v>
          </cell>
          <cell r="P3848">
            <v>0.1</v>
          </cell>
          <cell r="Q3848">
            <v>-0.1</v>
          </cell>
          <cell r="R3848">
            <v>0.2</v>
          </cell>
          <cell r="S3848">
            <v>-0.2</v>
          </cell>
          <cell r="T3848">
            <v>0.05</v>
          </cell>
          <cell r="U3848">
            <v>-0.05</v>
          </cell>
          <cell r="V3848">
            <v>0.1</v>
          </cell>
          <cell r="W3848">
            <v>-0.1</v>
          </cell>
          <cell r="X3848">
            <v>0.1</v>
          </cell>
          <cell r="Y3848">
            <v>-0.1</v>
          </cell>
          <cell r="Z3848">
            <v>0.1</v>
          </cell>
          <cell r="AA3848">
            <v>-0.1</v>
          </cell>
          <cell r="AB3848" t="str">
            <v>NIL</v>
          </cell>
          <cell r="AC3848" t="str">
            <v>NIL</v>
          </cell>
          <cell r="AD3848" t="str">
            <v>NIL</v>
          </cell>
          <cell r="AE3848" t="str">
            <v>NIL</v>
          </cell>
          <cell r="AF3848" t="str">
            <v>NIL</v>
          </cell>
          <cell r="AG3848" t="str">
            <v>NIL</v>
          </cell>
        </row>
        <row r="3849">
          <cell r="A3849" t="str">
            <v>22-216-1</v>
          </cell>
          <cell r="B3849">
            <v>0.2</v>
          </cell>
          <cell r="C3849">
            <v>-0.2</v>
          </cell>
          <cell r="D3849">
            <v>0.1</v>
          </cell>
          <cell r="E3849">
            <v>-0.1</v>
          </cell>
          <cell r="F3849">
            <v>0.1</v>
          </cell>
          <cell r="G3849">
            <v>-0.1</v>
          </cell>
          <cell r="H3849">
            <v>0.1</v>
          </cell>
          <cell r="I3849">
            <v>0</v>
          </cell>
          <cell r="J3849">
            <v>0.1</v>
          </cell>
          <cell r="K3849">
            <v>-0.1</v>
          </cell>
          <cell r="L3849">
            <v>0.1</v>
          </cell>
          <cell r="M3849">
            <v>-0.1</v>
          </cell>
          <cell r="N3849">
            <v>0.1</v>
          </cell>
          <cell r="O3849">
            <v>-0.1</v>
          </cell>
          <cell r="P3849">
            <v>0.1</v>
          </cell>
          <cell r="Q3849">
            <v>-0.1</v>
          </cell>
          <cell r="R3849">
            <v>0.2</v>
          </cell>
          <cell r="S3849">
            <v>-0.2</v>
          </cell>
          <cell r="T3849">
            <v>0.05</v>
          </cell>
          <cell r="U3849">
            <v>-0.05</v>
          </cell>
          <cell r="V3849">
            <v>0.1</v>
          </cell>
          <cell r="W3849">
            <v>-0.1</v>
          </cell>
          <cell r="X3849">
            <v>0.1</v>
          </cell>
          <cell r="Y3849">
            <v>-0.1</v>
          </cell>
          <cell r="Z3849">
            <v>0.1</v>
          </cell>
          <cell r="AA3849">
            <v>-0.1</v>
          </cell>
          <cell r="AB3849" t="str">
            <v>NIL</v>
          </cell>
          <cell r="AC3849" t="str">
            <v>NIL</v>
          </cell>
          <cell r="AD3849" t="str">
            <v>NIL</v>
          </cell>
          <cell r="AE3849" t="str">
            <v>NIL</v>
          </cell>
          <cell r="AF3849" t="str">
            <v>NIL</v>
          </cell>
          <cell r="AG3849" t="str">
            <v>NIL</v>
          </cell>
        </row>
        <row r="3850">
          <cell r="A3850" t="str">
            <v>22-216-2</v>
          </cell>
          <cell r="B3850">
            <v>0.2</v>
          </cell>
          <cell r="C3850">
            <v>-0.2</v>
          </cell>
          <cell r="D3850">
            <v>0.1</v>
          </cell>
          <cell r="E3850">
            <v>-0.1</v>
          </cell>
          <cell r="F3850">
            <v>0.1</v>
          </cell>
          <cell r="G3850">
            <v>-0.1</v>
          </cell>
          <cell r="H3850">
            <v>0.1</v>
          </cell>
          <cell r="I3850">
            <v>0</v>
          </cell>
          <cell r="J3850">
            <v>0.1</v>
          </cell>
          <cell r="K3850">
            <v>-0.1</v>
          </cell>
          <cell r="L3850">
            <v>0.1</v>
          </cell>
          <cell r="M3850">
            <v>-0.1</v>
          </cell>
          <cell r="N3850">
            <v>0.1</v>
          </cell>
          <cell r="O3850">
            <v>-0.1</v>
          </cell>
          <cell r="P3850">
            <v>0.1</v>
          </cell>
          <cell r="Q3850">
            <v>-0.1</v>
          </cell>
          <cell r="R3850">
            <v>0.2</v>
          </cell>
          <cell r="S3850">
            <v>-0.2</v>
          </cell>
          <cell r="T3850">
            <v>0.05</v>
          </cell>
          <cell r="U3850">
            <v>-0.05</v>
          </cell>
          <cell r="V3850">
            <v>0.1</v>
          </cell>
          <cell r="W3850">
            <v>-0.1</v>
          </cell>
          <cell r="X3850">
            <v>0.1</v>
          </cell>
          <cell r="Y3850">
            <v>-0.1</v>
          </cell>
          <cell r="Z3850">
            <v>0.1</v>
          </cell>
          <cell r="AA3850">
            <v>-0.1</v>
          </cell>
          <cell r="AB3850" t="str">
            <v>NIL</v>
          </cell>
          <cell r="AC3850" t="str">
            <v>NIL</v>
          </cell>
          <cell r="AD3850" t="str">
            <v>NIL</v>
          </cell>
          <cell r="AE3850" t="str">
            <v>NIL</v>
          </cell>
          <cell r="AF3850" t="str">
            <v>NIL</v>
          </cell>
          <cell r="AG3850" t="str">
            <v>NIL</v>
          </cell>
        </row>
        <row r="3851">
          <cell r="A3851" t="str">
            <v>22-216-3</v>
          </cell>
          <cell r="B3851">
            <v>0.2</v>
          </cell>
          <cell r="C3851">
            <v>-0.2</v>
          </cell>
          <cell r="D3851">
            <v>0.1</v>
          </cell>
          <cell r="E3851">
            <v>-0.1</v>
          </cell>
          <cell r="F3851">
            <v>0.1</v>
          </cell>
          <cell r="G3851">
            <v>-0.1</v>
          </cell>
          <cell r="H3851">
            <v>0.1</v>
          </cell>
          <cell r="I3851">
            <v>0</v>
          </cell>
          <cell r="J3851">
            <v>0.1</v>
          </cell>
          <cell r="K3851">
            <v>-0.1</v>
          </cell>
          <cell r="L3851">
            <v>0.1</v>
          </cell>
          <cell r="M3851">
            <v>-0.1</v>
          </cell>
          <cell r="N3851">
            <v>0.1</v>
          </cell>
          <cell r="O3851">
            <v>-0.1</v>
          </cell>
          <cell r="P3851">
            <v>0.1</v>
          </cell>
          <cell r="Q3851">
            <v>-0.1</v>
          </cell>
          <cell r="R3851">
            <v>0.2</v>
          </cell>
          <cell r="S3851">
            <v>-0.2</v>
          </cell>
          <cell r="T3851">
            <v>0.05</v>
          </cell>
          <cell r="U3851">
            <v>-0.05</v>
          </cell>
          <cell r="V3851">
            <v>0.1</v>
          </cell>
          <cell r="W3851">
            <v>-0.1</v>
          </cell>
          <cell r="X3851">
            <v>0.1</v>
          </cell>
          <cell r="Y3851">
            <v>-0.1</v>
          </cell>
          <cell r="Z3851">
            <v>0.1</v>
          </cell>
          <cell r="AA3851">
            <v>-0.1</v>
          </cell>
          <cell r="AB3851" t="str">
            <v>NIL</v>
          </cell>
          <cell r="AC3851" t="str">
            <v>NIL</v>
          </cell>
          <cell r="AD3851" t="str">
            <v>NIL</v>
          </cell>
          <cell r="AE3851" t="str">
            <v>NIL</v>
          </cell>
          <cell r="AF3851" t="str">
            <v>NIL</v>
          </cell>
          <cell r="AG3851" t="str">
            <v>NIL</v>
          </cell>
        </row>
        <row r="3852">
          <cell r="A3852" t="str">
            <v>22-218</v>
          </cell>
          <cell r="B3852">
            <v>0.2</v>
          </cell>
          <cell r="C3852">
            <v>-0.2</v>
          </cell>
          <cell r="D3852">
            <v>0.1</v>
          </cell>
          <cell r="E3852">
            <v>-0.1</v>
          </cell>
          <cell r="F3852">
            <v>0.1</v>
          </cell>
          <cell r="G3852">
            <v>-0.1</v>
          </cell>
          <cell r="H3852">
            <v>0.1</v>
          </cell>
          <cell r="I3852">
            <v>0</v>
          </cell>
          <cell r="J3852">
            <v>0.1</v>
          </cell>
          <cell r="K3852">
            <v>-0.1</v>
          </cell>
          <cell r="L3852">
            <v>0.1</v>
          </cell>
          <cell r="M3852">
            <v>-0.1</v>
          </cell>
          <cell r="N3852">
            <v>0.1</v>
          </cell>
          <cell r="O3852">
            <v>-0.1</v>
          </cell>
          <cell r="P3852">
            <v>0.1</v>
          </cell>
          <cell r="Q3852">
            <v>-0.1</v>
          </cell>
          <cell r="R3852">
            <v>0.2</v>
          </cell>
          <cell r="S3852">
            <v>-0.2</v>
          </cell>
          <cell r="T3852">
            <v>0.05</v>
          </cell>
          <cell r="U3852">
            <v>-0.05</v>
          </cell>
          <cell r="V3852">
            <v>0.1</v>
          </cell>
          <cell r="W3852">
            <v>-0.1</v>
          </cell>
          <cell r="X3852">
            <v>0.1</v>
          </cell>
          <cell r="Y3852">
            <v>-0.1</v>
          </cell>
          <cell r="Z3852">
            <v>0.1</v>
          </cell>
          <cell r="AA3852">
            <v>-0.1</v>
          </cell>
          <cell r="AB3852" t="str">
            <v>NIL</v>
          </cell>
          <cell r="AC3852" t="str">
            <v>NIL</v>
          </cell>
          <cell r="AD3852" t="str">
            <v>NIL</v>
          </cell>
          <cell r="AE3852" t="str">
            <v>NIL</v>
          </cell>
          <cell r="AF3852" t="str">
            <v>NIL</v>
          </cell>
          <cell r="AG3852" t="str">
            <v>NIL</v>
          </cell>
        </row>
        <row r="3853">
          <cell r="A3853" t="str">
            <v>22-218-1</v>
          </cell>
          <cell r="B3853">
            <v>0.2</v>
          </cell>
          <cell r="C3853">
            <v>-0.2</v>
          </cell>
          <cell r="D3853">
            <v>0.1</v>
          </cell>
          <cell r="E3853">
            <v>-0.1</v>
          </cell>
          <cell r="F3853">
            <v>0.1</v>
          </cell>
          <cell r="G3853">
            <v>-0.1</v>
          </cell>
          <cell r="H3853">
            <v>0.1</v>
          </cell>
          <cell r="I3853">
            <v>0</v>
          </cell>
          <cell r="J3853">
            <v>0.1</v>
          </cell>
          <cell r="K3853">
            <v>-0.1</v>
          </cell>
          <cell r="L3853">
            <v>0.1</v>
          </cell>
          <cell r="M3853">
            <v>-0.1</v>
          </cell>
          <cell r="N3853">
            <v>0.1</v>
          </cell>
          <cell r="O3853">
            <v>-0.1</v>
          </cell>
          <cell r="P3853">
            <v>0.1</v>
          </cell>
          <cell r="Q3853">
            <v>-0.1</v>
          </cell>
          <cell r="R3853">
            <v>0.2</v>
          </cell>
          <cell r="S3853">
            <v>-0.2</v>
          </cell>
          <cell r="T3853">
            <v>0.05</v>
          </cell>
          <cell r="U3853">
            <v>-0.05</v>
          </cell>
          <cell r="V3853">
            <v>0.1</v>
          </cell>
          <cell r="W3853">
            <v>-0.1</v>
          </cell>
          <cell r="X3853">
            <v>0.1</v>
          </cell>
          <cell r="Y3853">
            <v>-0.1</v>
          </cell>
          <cell r="Z3853">
            <v>0.1</v>
          </cell>
          <cell r="AA3853">
            <v>-0.1</v>
          </cell>
          <cell r="AB3853" t="str">
            <v>NIL</v>
          </cell>
          <cell r="AC3853" t="str">
            <v>NIL</v>
          </cell>
          <cell r="AD3853" t="str">
            <v>NIL</v>
          </cell>
          <cell r="AE3853" t="str">
            <v>NIL</v>
          </cell>
          <cell r="AF3853" t="str">
            <v>NIL</v>
          </cell>
          <cell r="AG3853" t="str">
            <v>NIL</v>
          </cell>
        </row>
        <row r="3854">
          <cell r="A3854" t="str">
            <v>22-220</v>
          </cell>
          <cell r="B3854">
            <v>0.2</v>
          </cell>
          <cell r="C3854">
            <v>-0.2</v>
          </cell>
          <cell r="D3854">
            <v>0.1</v>
          </cell>
          <cell r="E3854">
            <v>-0.1</v>
          </cell>
          <cell r="F3854">
            <v>0.05</v>
          </cell>
          <cell r="G3854">
            <v>-0.05</v>
          </cell>
          <cell r="H3854">
            <v>0.1</v>
          </cell>
          <cell r="I3854">
            <v>0</v>
          </cell>
          <cell r="J3854">
            <v>0.1</v>
          </cell>
          <cell r="K3854">
            <v>-0.1</v>
          </cell>
          <cell r="L3854">
            <v>0.1</v>
          </cell>
          <cell r="M3854">
            <v>-0.1</v>
          </cell>
          <cell r="N3854">
            <v>0.1</v>
          </cell>
          <cell r="O3854">
            <v>-0.1</v>
          </cell>
          <cell r="P3854">
            <v>0.05</v>
          </cell>
          <cell r="Q3854">
            <v>-0.05</v>
          </cell>
          <cell r="R3854">
            <v>0.2</v>
          </cell>
          <cell r="S3854">
            <v>-0.2</v>
          </cell>
          <cell r="T3854">
            <v>0.05</v>
          </cell>
          <cell r="U3854">
            <v>-0.05</v>
          </cell>
          <cell r="V3854">
            <v>0.1</v>
          </cell>
          <cell r="W3854">
            <v>-0.1</v>
          </cell>
          <cell r="X3854">
            <v>0.1</v>
          </cell>
          <cell r="Y3854">
            <v>-0.1</v>
          </cell>
          <cell r="Z3854">
            <v>0.1</v>
          </cell>
          <cell r="AA3854">
            <v>-0.1</v>
          </cell>
          <cell r="AB3854" t="str">
            <v>NIL</v>
          </cell>
          <cell r="AC3854" t="str">
            <v>NIL</v>
          </cell>
          <cell r="AD3854" t="str">
            <v>NIL</v>
          </cell>
          <cell r="AE3854" t="str">
            <v>NIL</v>
          </cell>
          <cell r="AF3854" t="str">
            <v>NIL</v>
          </cell>
          <cell r="AG3854" t="str">
            <v>NIL</v>
          </cell>
        </row>
        <row r="3855">
          <cell r="A3855" t="str">
            <v>22-222</v>
          </cell>
          <cell r="B3855">
            <v>0.2</v>
          </cell>
          <cell r="C3855">
            <v>-0.2</v>
          </cell>
          <cell r="D3855">
            <v>0.1</v>
          </cell>
          <cell r="E3855">
            <v>-0.1</v>
          </cell>
          <cell r="F3855">
            <v>0.05</v>
          </cell>
          <cell r="G3855">
            <v>-0.05</v>
          </cell>
          <cell r="H3855">
            <v>0.1</v>
          </cell>
          <cell r="I3855">
            <v>0</v>
          </cell>
          <cell r="J3855">
            <v>0.1</v>
          </cell>
          <cell r="K3855">
            <v>-0.1</v>
          </cell>
          <cell r="L3855">
            <v>0.1</v>
          </cell>
          <cell r="M3855">
            <v>-0.1</v>
          </cell>
          <cell r="N3855">
            <v>0.1</v>
          </cell>
          <cell r="O3855">
            <v>-0.1</v>
          </cell>
          <cell r="P3855">
            <v>0.05</v>
          </cell>
          <cell r="Q3855">
            <v>-0.05</v>
          </cell>
          <cell r="R3855">
            <v>0.2</v>
          </cell>
          <cell r="S3855">
            <v>-0.2</v>
          </cell>
          <cell r="T3855">
            <v>0.05</v>
          </cell>
          <cell r="U3855">
            <v>-0.05</v>
          </cell>
          <cell r="V3855">
            <v>0.1</v>
          </cell>
          <cell r="W3855">
            <v>-0.1</v>
          </cell>
          <cell r="X3855">
            <v>0.1</v>
          </cell>
          <cell r="Y3855">
            <v>-0.1</v>
          </cell>
          <cell r="Z3855">
            <v>0.1</v>
          </cell>
          <cell r="AA3855">
            <v>-0.1</v>
          </cell>
          <cell r="AB3855" t="str">
            <v>NIL</v>
          </cell>
          <cell r="AC3855" t="str">
            <v>NIL</v>
          </cell>
          <cell r="AD3855" t="str">
            <v>NIL</v>
          </cell>
          <cell r="AE3855" t="str">
            <v>NIL</v>
          </cell>
          <cell r="AF3855" t="str">
            <v>NIL</v>
          </cell>
          <cell r="AG3855" t="str">
            <v>NIL</v>
          </cell>
        </row>
        <row r="3856">
          <cell r="A3856" t="str">
            <v>22-227</v>
          </cell>
          <cell r="B3856">
            <v>0.2</v>
          </cell>
          <cell r="C3856">
            <v>-0.2</v>
          </cell>
          <cell r="D3856">
            <v>0.1</v>
          </cell>
          <cell r="E3856">
            <v>-0.1</v>
          </cell>
          <cell r="F3856">
            <v>0.05</v>
          </cell>
          <cell r="G3856">
            <v>-0.05</v>
          </cell>
          <cell r="H3856">
            <v>0.1</v>
          </cell>
          <cell r="I3856">
            <v>0</v>
          </cell>
          <cell r="J3856">
            <v>0.1</v>
          </cell>
          <cell r="K3856">
            <v>-0.1</v>
          </cell>
          <cell r="L3856">
            <v>0.1</v>
          </cell>
          <cell r="M3856">
            <v>-0.1</v>
          </cell>
          <cell r="N3856">
            <v>0.1</v>
          </cell>
          <cell r="O3856">
            <v>-0.1</v>
          </cell>
          <cell r="P3856">
            <v>0.05</v>
          </cell>
          <cell r="Q3856">
            <v>-0.05</v>
          </cell>
          <cell r="R3856">
            <v>0.2</v>
          </cell>
          <cell r="S3856">
            <v>-0.2</v>
          </cell>
          <cell r="T3856">
            <v>0.03</v>
          </cell>
          <cell r="U3856">
            <v>-0.03</v>
          </cell>
          <cell r="V3856">
            <v>0.05</v>
          </cell>
          <cell r="W3856">
            <v>-0.05</v>
          </cell>
          <cell r="X3856">
            <v>0.05</v>
          </cell>
          <cell r="Y3856">
            <v>-0.05</v>
          </cell>
          <cell r="Z3856">
            <v>0.05</v>
          </cell>
          <cell r="AA3856">
            <v>-0.05</v>
          </cell>
          <cell r="AB3856" t="str">
            <v>NIL</v>
          </cell>
          <cell r="AC3856" t="str">
            <v>NIL</v>
          </cell>
          <cell r="AD3856" t="str">
            <v>NIL</v>
          </cell>
          <cell r="AE3856" t="str">
            <v>NIL</v>
          </cell>
          <cell r="AF3856" t="str">
            <v>NIL</v>
          </cell>
          <cell r="AG3856" t="str">
            <v>NIL</v>
          </cell>
        </row>
        <row r="3857">
          <cell r="A3857" t="str">
            <v>22-227-1</v>
          </cell>
          <cell r="B3857">
            <v>0.2</v>
          </cell>
          <cell r="C3857">
            <v>-0.2</v>
          </cell>
          <cell r="D3857">
            <v>0.1</v>
          </cell>
          <cell r="E3857">
            <v>-0.1</v>
          </cell>
          <cell r="F3857">
            <v>0.05</v>
          </cell>
          <cell r="G3857">
            <v>-0.05</v>
          </cell>
          <cell r="H3857">
            <v>0.1</v>
          </cell>
          <cell r="I3857">
            <v>0</v>
          </cell>
          <cell r="J3857">
            <v>0.1</v>
          </cell>
          <cell r="K3857">
            <v>-0.1</v>
          </cell>
          <cell r="L3857">
            <v>0.1</v>
          </cell>
          <cell r="M3857">
            <v>-0.1</v>
          </cell>
          <cell r="N3857">
            <v>0.1</v>
          </cell>
          <cell r="O3857">
            <v>-0.1</v>
          </cell>
          <cell r="P3857">
            <v>0.05</v>
          </cell>
          <cell r="Q3857">
            <v>-0.05</v>
          </cell>
          <cell r="R3857">
            <v>0.2</v>
          </cell>
          <cell r="S3857">
            <v>-0.2</v>
          </cell>
          <cell r="T3857">
            <v>0.03</v>
          </cell>
          <cell r="U3857">
            <v>-0.03</v>
          </cell>
          <cell r="V3857">
            <v>0.05</v>
          </cell>
          <cell r="W3857">
            <v>-0.05</v>
          </cell>
          <cell r="X3857">
            <v>0.05</v>
          </cell>
          <cell r="Y3857">
            <v>-0.05</v>
          </cell>
          <cell r="Z3857">
            <v>0.05</v>
          </cell>
          <cell r="AA3857">
            <v>-0.05</v>
          </cell>
          <cell r="AB3857" t="str">
            <v>NIL</v>
          </cell>
          <cell r="AC3857" t="str">
            <v>NIL</v>
          </cell>
          <cell r="AD3857" t="str">
            <v>NIL</v>
          </cell>
          <cell r="AE3857" t="str">
            <v>NIL</v>
          </cell>
          <cell r="AF3857" t="str">
            <v>NIL</v>
          </cell>
          <cell r="AG3857" t="str">
            <v>NIL</v>
          </cell>
        </row>
        <row r="3858">
          <cell r="A3858" t="str">
            <v>22-227-2</v>
          </cell>
          <cell r="B3858">
            <v>0.2</v>
          </cell>
          <cell r="C3858">
            <v>-0.2</v>
          </cell>
          <cell r="D3858">
            <v>0.1</v>
          </cell>
          <cell r="E3858">
            <v>-0.1</v>
          </cell>
          <cell r="F3858">
            <v>0.05</v>
          </cell>
          <cell r="G3858">
            <v>-0.05</v>
          </cell>
          <cell r="H3858">
            <v>0.1</v>
          </cell>
          <cell r="I3858">
            <v>0</v>
          </cell>
          <cell r="J3858">
            <v>0.1</v>
          </cell>
          <cell r="K3858">
            <v>-0.1</v>
          </cell>
          <cell r="L3858">
            <v>0.1</v>
          </cell>
          <cell r="M3858">
            <v>-0.1</v>
          </cell>
          <cell r="N3858">
            <v>0.1</v>
          </cell>
          <cell r="O3858">
            <v>-0.1</v>
          </cell>
          <cell r="P3858">
            <v>0.05</v>
          </cell>
          <cell r="Q3858">
            <v>-0.05</v>
          </cell>
          <cell r="R3858">
            <v>0.2</v>
          </cell>
          <cell r="S3858">
            <v>-0.2</v>
          </cell>
          <cell r="T3858">
            <v>0.03</v>
          </cell>
          <cell r="U3858">
            <v>-0.03</v>
          </cell>
          <cell r="V3858">
            <v>0.05</v>
          </cell>
          <cell r="W3858">
            <v>-0.05</v>
          </cell>
          <cell r="X3858">
            <v>0.05</v>
          </cell>
          <cell r="Y3858">
            <v>-0.05</v>
          </cell>
          <cell r="Z3858">
            <v>0.05</v>
          </cell>
          <cell r="AA3858">
            <v>-0.05</v>
          </cell>
          <cell r="AB3858" t="str">
            <v>NIL</v>
          </cell>
          <cell r="AC3858" t="str">
            <v>NIL</v>
          </cell>
          <cell r="AD3858" t="str">
            <v>NIL</v>
          </cell>
          <cell r="AE3858" t="str">
            <v>NIL</v>
          </cell>
          <cell r="AF3858" t="str">
            <v>NIL</v>
          </cell>
          <cell r="AG3858" t="str">
            <v>NIL</v>
          </cell>
        </row>
        <row r="3859">
          <cell r="A3859" t="str">
            <v>22-227-3</v>
          </cell>
          <cell r="B3859">
            <v>0.2</v>
          </cell>
          <cell r="C3859">
            <v>-0.2</v>
          </cell>
          <cell r="D3859">
            <v>0.1</v>
          </cell>
          <cell r="E3859">
            <v>-0.1</v>
          </cell>
          <cell r="F3859">
            <v>0.05</v>
          </cell>
          <cell r="G3859">
            <v>-0.05</v>
          </cell>
          <cell r="H3859">
            <v>0.1</v>
          </cell>
          <cell r="I3859">
            <v>0</v>
          </cell>
          <cell r="J3859">
            <v>0.1</v>
          </cell>
          <cell r="K3859">
            <v>-0.1</v>
          </cell>
          <cell r="L3859">
            <v>0.1</v>
          </cell>
          <cell r="M3859">
            <v>-0.1</v>
          </cell>
          <cell r="N3859">
            <v>0.1</v>
          </cell>
          <cell r="O3859">
            <v>-0.1</v>
          </cell>
          <cell r="P3859">
            <v>0.05</v>
          </cell>
          <cell r="Q3859">
            <v>-0.05</v>
          </cell>
          <cell r="R3859">
            <v>0.2</v>
          </cell>
          <cell r="S3859">
            <v>-0.2</v>
          </cell>
          <cell r="T3859">
            <v>0.03</v>
          </cell>
          <cell r="U3859">
            <v>-0.03</v>
          </cell>
          <cell r="V3859">
            <v>0.05</v>
          </cell>
          <cell r="W3859">
            <v>-0.05</v>
          </cell>
          <cell r="X3859">
            <v>0.05</v>
          </cell>
          <cell r="Y3859">
            <v>-0.05</v>
          </cell>
          <cell r="Z3859">
            <v>0.05</v>
          </cell>
          <cell r="AA3859">
            <v>-0.05</v>
          </cell>
          <cell r="AB3859" t="str">
            <v>NIL</v>
          </cell>
          <cell r="AC3859" t="str">
            <v>NIL</v>
          </cell>
          <cell r="AD3859" t="str">
            <v>NIL</v>
          </cell>
          <cell r="AE3859" t="str">
            <v>NIL</v>
          </cell>
          <cell r="AF3859" t="str">
            <v>NIL</v>
          </cell>
          <cell r="AG3859" t="str">
            <v>NIL</v>
          </cell>
        </row>
        <row r="3860">
          <cell r="A3860" t="str">
            <v>22-228</v>
          </cell>
          <cell r="B3860">
            <v>0.2</v>
          </cell>
          <cell r="C3860">
            <v>-0.2</v>
          </cell>
          <cell r="D3860">
            <v>0.1</v>
          </cell>
          <cell r="E3860">
            <v>-0.1</v>
          </cell>
          <cell r="F3860">
            <v>0.05</v>
          </cell>
          <cell r="G3860">
            <v>-0.05</v>
          </cell>
          <cell r="H3860">
            <v>0.1</v>
          </cell>
          <cell r="I3860">
            <v>0</v>
          </cell>
          <cell r="J3860">
            <v>0.1</v>
          </cell>
          <cell r="K3860">
            <v>-0.1</v>
          </cell>
          <cell r="L3860">
            <v>0.1</v>
          </cell>
          <cell r="M3860">
            <v>-0.1</v>
          </cell>
          <cell r="N3860">
            <v>0.1</v>
          </cell>
          <cell r="O3860">
            <v>-0.1</v>
          </cell>
          <cell r="P3860">
            <v>0.05</v>
          </cell>
          <cell r="Q3860">
            <v>-0.05</v>
          </cell>
          <cell r="R3860">
            <v>0.2</v>
          </cell>
          <cell r="S3860">
            <v>-0.2</v>
          </cell>
          <cell r="T3860">
            <v>0.05</v>
          </cell>
          <cell r="U3860">
            <v>-0.05</v>
          </cell>
          <cell r="V3860">
            <v>0.1</v>
          </cell>
          <cell r="W3860">
            <v>-0.1</v>
          </cell>
          <cell r="X3860">
            <v>0.1</v>
          </cell>
          <cell r="Y3860">
            <v>-0.1</v>
          </cell>
          <cell r="Z3860">
            <v>0.1</v>
          </cell>
          <cell r="AA3860">
            <v>-0.1</v>
          </cell>
          <cell r="AB3860" t="str">
            <v>NIL</v>
          </cell>
          <cell r="AC3860" t="str">
            <v>NIL</v>
          </cell>
          <cell r="AD3860" t="str">
            <v>NIL</v>
          </cell>
          <cell r="AE3860" t="str">
            <v>NIL</v>
          </cell>
          <cell r="AF3860" t="str">
            <v>NIL</v>
          </cell>
          <cell r="AG3860" t="str">
            <v>NIL</v>
          </cell>
        </row>
        <row r="3861">
          <cell r="A3861" t="str">
            <v>22-230</v>
          </cell>
          <cell r="B3861">
            <v>0.2</v>
          </cell>
          <cell r="C3861">
            <v>-0.2</v>
          </cell>
          <cell r="D3861">
            <v>0.1</v>
          </cell>
          <cell r="E3861">
            <v>-0.1</v>
          </cell>
          <cell r="F3861">
            <v>0.1</v>
          </cell>
          <cell r="G3861">
            <v>-0.1</v>
          </cell>
          <cell r="H3861">
            <v>0.1</v>
          </cell>
          <cell r="I3861">
            <v>0</v>
          </cell>
          <cell r="J3861">
            <v>0.1</v>
          </cell>
          <cell r="K3861">
            <v>-0.1</v>
          </cell>
          <cell r="L3861">
            <v>0.1</v>
          </cell>
          <cell r="M3861">
            <v>-0.1</v>
          </cell>
          <cell r="N3861">
            <v>0.1</v>
          </cell>
          <cell r="O3861">
            <v>-0.1</v>
          </cell>
          <cell r="P3861">
            <v>0.05</v>
          </cell>
          <cell r="Q3861">
            <v>-0.05</v>
          </cell>
          <cell r="R3861">
            <v>0.2</v>
          </cell>
          <cell r="S3861">
            <v>-0.2</v>
          </cell>
          <cell r="T3861">
            <v>0.05</v>
          </cell>
          <cell r="U3861">
            <v>-0.05</v>
          </cell>
          <cell r="V3861">
            <v>0.1</v>
          </cell>
          <cell r="W3861">
            <v>-0.1</v>
          </cell>
          <cell r="X3861">
            <v>0.1</v>
          </cell>
          <cell r="Y3861">
            <v>-0.1</v>
          </cell>
          <cell r="Z3861">
            <v>0.1</v>
          </cell>
          <cell r="AA3861">
            <v>-0.1</v>
          </cell>
          <cell r="AB3861" t="str">
            <v>NIL</v>
          </cell>
          <cell r="AC3861" t="str">
            <v>NIL</v>
          </cell>
          <cell r="AD3861" t="str">
            <v>NIL</v>
          </cell>
          <cell r="AE3861" t="str">
            <v>NIL</v>
          </cell>
          <cell r="AF3861" t="str">
            <v>NIL</v>
          </cell>
          <cell r="AG3861" t="str">
            <v>NIL</v>
          </cell>
        </row>
        <row r="3862">
          <cell r="A3862" t="str">
            <v>22-232</v>
          </cell>
          <cell r="B3862">
            <v>0.2</v>
          </cell>
          <cell r="C3862">
            <v>-0.2</v>
          </cell>
          <cell r="D3862">
            <v>0.1</v>
          </cell>
          <cell r="E3862">
            <v>-0.1</v>
          </cell>
          <cell r="F3862">
            <v>0.05</v>
          </cell>
          <cell r="G3862">
            <v>-0.05</v>
          </cell>
          <cell r="H3862">
            <v>0.1</v>
          </cell>
          <cell r="I3862">
            <v>0</v>
          </cell>
          <cell r="J3862">
            <v>0.1</v>
          </cell>
          <cell r="K3862">
            <v>-0.1</v>
          </cell>
          <cell r="L3862">
            <v>0.1</v>
          </cell>
          <cell r="M3862">
            <v>-0.1</v>
          </cell>
          <cell r="N3862">
            <v>0.1</v>
          </cell>
          <cell r="O3862">
            <v>-0.1</v>
          </cell>
          <cell r="P3862">
            <v>0.05</v>
          </cell>
          <cell r="Q3862">
            <v>-0.05</v>
          </cell>
          <cell r="R3862">
            <v>0.2</v>
          </cell>
          <cell r="S3862">
            <v>-0.2</v>
          </cell>
          <cell r="T3862">
            <v>0.05</v>
          </cell>
          <cell r="U3862">
            <v>-0.05</v>
          </cell>
          <cell r="V3862">
            <v>0.1</v>
          </cell>
          <cell r="W3862">
            <v>-0.1</v>
          </cell>
          <cell r="X3862">
            <v>0.1</v>
          </cell>
          <cell r="Y3862">
            <v>-0.1</v>
          </cell>
          <cell r="Z3862">
            <v>0.1</v>
          </cell>
          <cell r="AA3862">
            <v>-0.1</v>
          </cell>
          <cell r="AB3862" t="str">
            <v>NIL</v>
          </cell>
          <cell r="AC3862" t="str">
            <v>NIL</v>
          </cell>
          <cell r="AD3862" t="str">
            <v>NIL</v>
          </cell>
          <cell r="AE3862" t="str">
            <v>NIL</v>
          </cell>
          <cell r="AF3862" t="str">
            <v>NIL</v>
          </cell>
          <cell r="AG3862" t="str">
            <v>NIL</v>
          </cell>
        </row>
        <row r="3863">
          <cell r="A3863" t="str">
            <v>22-233</v>
          </cell>
          <cell r="B3863">
            <v>0.2</v>
          </cell>
          <cell r="C3863">
            <v>-0.2</v>
          </cell>
          <cell r="D3863">
            <v>0.1</v>
          </cell>
          <cell r="E3863">
            <v>-0.1</v>
          </cell>
          <cell r="F3863">
            <v>0.1</v>
          </cell>
          <cell r="G3863">
            <v>-0.1</v>
          </cell>
          <cell r="H3863">
            <v>0.1</v>
          </cell>
          <cell r="I3863">
            <v>0</v>
          </cell>
          <cell r="J3863">
            <v>0.1</v>
          </cell>
          <cell r="K3863">
            <v>-0.1</v>
          </cell>
          <cell r="L3863">
            <v>0.1</v>
          </cell>
          <cell r="M3863">
            <v>-0.1</v>
          </cell>
          <cell r="N3863">
            <v>0.1</v>
          </cell>
          <cell r="O3863">
            <v>-0.1</v>
          </cell>
          <cell r="P3863">
            <v>0.1</v>
          </cell>
          <cell r="Q3863">
            <v>-0.1</v>
          </cell>
          <cell r="R3863">
            <v>0.2</v>
          </cell>
          <cell r="S3863">
            <v>-0.2</v>
          </cell>
          <cell r="T3863">
            <v>0.05</v>
          </cell>
          <cell r="U3863">
            <v>-0.05</v>
          </cell>
          <cell r="V3863">
            <v>0.05</v>
          </cell>
          <cell r="W3863">
            <v>-0.05</v>
          </cell>
          <cell r="X3863">
            <v>0.05</v>
          </cell>
          <cell r="Y3863">
            <v>-0.05</v>
          </cell>
          <cell r="Z3863">
            <v>0.05</v>
          </cell>
          <cell r="AA3863">
            <v>-0.05</v>
          </cell>
          <cell r="AB3863" t="str">
            <v>NIL</v>
          </cell>
          <cell r="AC3863" t="str">
            <v>NIL</v>
          </cell>
          <cell r="AD3863" t="str">
            <v>NIL</v>
          </cell>
          <cell r="AE3863" t="str">
            <v>NIL</v>
          </cell>
          <cell r="AF3863" t="str">
            <v>NIL</v>
          </cell>
          <cell r="AG3863" t="str">
            <v>NIL</v>
          </cell>
        </row>
        <row r="3864">
          <cell r="A3864" t="str">
            <v>22-234</v>
          </cell>
          <cell r="B3864">
            <v>0.2</v>
          </cell>
          <cell r="C3864">
            <v>-0.2</v>
          </cell>
          <cell r="D3864">
            <v>0.1</v>
          </cell>
          <cell r="E3864">
            <v>-0.1</v>
          </cell>
          <cell r="F3864">
            <v>0.05</v>
          </cell>
          <cell r="G3864">
            <v>-0.05</v>
          </cell>
          <cell r="H3864">
            <v>0.1</v>
          </cell>
          <cell r="I3864">
            <v>0</v>
          </cell>
          <cell r="J3864">
            <v>0.1</v>
          </cell>
          <cell r="K3864">
            <v>-0.1</v>
          </cell>
          <cell r="L3864">
            <v>0.1</v>
          </cell>
          <cell r="M3864">
            <v>-0.1</v>
          </cell>
          <cell r="N3864">
            <v>0.1</v>
          </cell>
          <cell r="O3864">
            <v>-0.1</v>
          </cell>
          <cell r="P3864">
            <v>0.05</v>
          </cell>
          <cell r="Q3864">
            <v>-0.05</v>
          </cell>
          <cell r="R3864">
            <v>0.2</v>
          </cell>
          <cell r="S3864">
            <v>-0.2</v>
          </cell>
          <cell r="T3864">
            <v>0.05</v>
          </cell>
          <cell r="U3864">
            <v>-0.05</v>
          </cell>
          <cell r="V3864">
            <v>0.1</v>
          </cell>
          <cell r="W3864">
            <v>-0.1</v>
          </cell>
          <cell r="X3864">
            <v>0.1</v>
          </cell>
          <cell r="Y3864">
            <v>-0.1</v>
          </cell>
          <cell r="Z3864">
            <v>0.1</v>
          </cell>
          <cell r="AA3864">
            <v>-0.1</v>
          </cell>
          <cell r="AB3864" t="str">
            <v>NIL</v>
          </cell>
          <cell r="AC3864" t="str">
            <v>NIL</v>
          </cell>
          <cell r="AD3864" t="str">
            <v>NIL</v>
          </cell>
          <cell r="AE3864" t="str">
            <v>NIL</v>
          </cell>
          <cell r="AF3864" t="str">
            <v>NIL</v>
          </cell>
          <cell r="AG3864" t="str">
            <v>NIL</v>
          </cell>
        </row>
        <row r="3865">
          <cell r="A3865" t="str">
            <v>22-234-1</v>
          </cell>
          <cell r="B3865">
            <v>0.2</v>
          </cell>
          <cell r="C3865">
            <v>-0.2</v>
          </cell>
          <cell r="D3865">
            <v>0.1</v>
          </cell>
          <cell r="E3865">
            <v>-0.1</v>
          </cell>
          <cell r="F3865">
            <v>0.05</v>
          </cell>
          <cell r="G3865">
            <v>-0.05</v>
          </cell>
          <cell r="H3865">
            <v>0.1</v>
          </cell>
          <cell r="I3865">
            <v>0</v>
          </cell>
          <cell r="J3865">
            <v>0.1</v>
          </cell>
          <cell r="K3865">
            <v>-0.1</v>
          </cell>
          <cell r="L3865">
            <v>0.1</v>
          </cell>
          <cell r="M3865">
            <v>-0.1</v>
          </cell>
          <cell r="N3865">
            <v>0.1</v>
          </cell>
          <cell r="O3865">
            <v>-0.1</v>
          </cell>
          <cell r="P3865">
            <v>0.05</v>
          </cell>
          <cell r="Q3865">
            <v>-0.05</v>
          </cell>
          <cell r="R3865">
            <v>0.2</v>
          </cell>
          <cell r="S3865">
            <v>-0.2</v>
          </cell>
          <cell r="T3865">
            <v>0.05</v>
          </cell>
          <cell r="U3865">
            <v>-0.05</v>
          </cell>
          <cell r="V3865">
            <v>0.1</v>
          </cell>
          <cell r="W3865">
            <v>-0.1</v>
          </cell>
          <cell r="X3865">
            <v>0.1</v>
          </cell>
          <cell r="Y3865">
            <v>-0.1</v>
          </cell>
          <cell r="Z3865">
            <v>0.1</v>
          </cell>
          <cell r="AA3865">
            <v>-0.1</v>
          </cell>
          <cell r="AB3865" t="str">
            <v>NIL</v>
          </cell>
          <cell r="AC3865" t="str">
            <v>NIL</v>
          </cell>
          <cell r="AD3865" t="str">
            <v>NIL</v>
          </cell>
          <cell r="AE3865" t="str">
            <v>NIL</v>
          </cell>
          <cell r="AF3865" t="str">
            <v>NIL</v>
          </cell>
          <cell r="AG3865" t="str">
            <v>NIL</v>
          </cell>
        </row>
        <row r="3866">
          <cell r="A3866" t="str">
            <v>22-234-2</v>
          </cell>
          <cell r="B3866">
            <v>0.2</v>
          </cell>
          <cell r="C3866">
            <v>-0.2</v>
          </cell>
          <cell r="D3866">
            <v>0.1</v>
          </cell>
          <cell r="E3866">
            <v>-0.1</v>
          </cell>
          <cell r="F3866">
            <v>0.05</v>
          </cell>
          <cell r="G3866">
            <v>-0.05</v>
          </cell>
          <cell r="H3866">
            <v>0.1</v>
          </cell>
          <cell r="I3866">
            <v>0</v>
          </cell>
          <cell r="J3866">
            <v>0.1</v>
          </cell>
          <cell r="K3866">
            <v>-0.1</v>
          </cell>
          <cell r="L3866">
            <v>0.1</v>
          </cell>
          <cell r="M3866">
            <v>-0.1</v>
          </cell>
          <cell r="N3866">
            <v>0.1</v>
          </cell>
          <cell r="O3866">
            <v>-0.1</v>
          </cell>
          <cell r="P3866">
            <v>0.05</v>
          </cell>
          <cell r="Q3866">
            <v>-0.05</v>
          </cell>
          <cell r="R3866">
            <v>0.2</v>
          </cell>
          <cell r="S3866">
            <v>-0.2</v>
          </cell>
          <cell r="T3866">
            <v>0.05</v>
          </cell>
          <cell r="U3866">
            <v>-0.05</v>
          </cell>
          <cell r="V3866">
            <v>0.1</v>
          </cell>
          <cell r="W3866">
            <v>-0.1</v>
          </cell>
          <cell r="X3866">
            <v>0.1</v>
          </cell>
          <cell r="Y3866">
            <v>-0.1</v>
          </cell>
          <cell r="Z3866">
            <v>0.1</v>
          </cell>
          <cell r="AA3866">
            <v>-0.1</v>
          </cell>
          <cell r="AB3866" t="str">
            <v>NIL</v>
          </cell>
          <cell r="AC3866" t="str">
            <v>NIL</v>
          </cell>
          <cell r="AD3866" t="str">
            <v>NIL</v>
          </cell>
          <cell r="AE3866" t="str">
            <v>NIL</v>
          </cell>
          <cell r="AF3866" t="str">
            <v>NIL</v>
          </cell>
          <cell r="AG3866" t="str">
            <v>NIL</v>
          </cell>
        </row>
        <row r="3867">
          <cell r="A3867" t="str">
            <v>22-235</v>
          </cell>
          <cell r="B3867">
            <v>0.2</v>
          </cell>
          <cell r="C3867">
            <v>-0.2</v>
          </cell>
          <cell r="D3867">
            <v>0.1</v>
          </cell>
          <cell r="E3867">
            <v>-0.1</v>
          </cell>
          <cell r="F3867">
            <v>0.05</v>
          </cell>
          <cell r="G3867">
            <v>-0.05</v>
          </cell>
          <cell r="H3867">
            <v>0.1</v>
          </cell>
          <cell r="I3867">
            <v>0</v>
          </cell>
          <cell r="J3867">
            <v>0.1</v>
          </cell>
          <cell r="K3867">
            <v>-0.1</v>
          </cell>
          <cell r="L3867">
            <v>0.1</v>
          </cell>
          <cell r="M3867">
            <v>-0.1</v>
          </cell>
          <cell r="N3867">
            <v>0.1</v>
          </cell>
          <cell r="O3867">
            <v>-0.1</v>
          </cell>
          <cell r="P3867">
            <v>0.05</v>
          </cell>
          <cell r="Q3867">
            <v>-0.05</v>
          </cell>
          <cell r="R3867">
            <v>0.2</v>
          </cell>
          <cell r="S3867">
            <v>-0.2</v>
          </cell>
          <cell r="T3867">
            <v>0.05</v>
          </cell>
          <cell r="U3867">
            <v>-0.05</v>
          </cell>
          <cell r="V3867">
            <v>0.1</v>
          </cell>
          <cell r="W3867">
            <v>-0.1</v>
          </cell>
          <cell r="X3867">
            <v>0.1</v>
          </cell>
          <cell r="Y3867">
            <v>-0.1</v>
          </cell>
          <cell r="Z3867">
            <v>0.1</v>
          </cell>
          <cell r="AA3867">
            <v>-0.1</v>
          </cell>
          <cell r="AB3867" t="str">
            <v>NIL</v>
          </cell>
          <cell r="AC3867" t="str">
            <v>NIL</v>
          </cell>
          <cell r="AD3867" t="str">
            <v>NIL</v>
          </cell>
          <cell r="AE3867" t="str">
            <v>NIL</v>
          </cell>
          <cell r="AF3867" t="str">
            <v>NIL</v>
          </cell>
          <cell r="AG3867" t="str">
            <v>NIL</v>
          </cell>
        </row>
        <row r="3868">
          <cell r="A3868" t="str">
            <v>22-236</v>
          </cell>
          <cell r="B3868">
            <v>0.2</v>
          </cell>
          <cell r="C3868">
            <v>-0.2</v>
          </cell>
          <cell r="D3868">
            <v>0.1</v>
          </cell>
          <cell r="E3868">
            <v>-0.1</v>
          </cell>
          <cell r="F3868">
            <v>0.05</v>
          </cell>
          <cell r="G3868">
            <v>-0.05</v>
          </cell>
          <cell r="H3868">
            <v>0.1</v>
          </cell>
          <cell r="I3868">
            <v>0</v>
          </cell>
          <cell r="J3868">
            <v>0.1</v>
          </cell>
          <cell r="K3868">
            <v>-0.1</v>
          </cell>
          <cell r="L3868">
            <v>0.1</v>
          </cell>
          <cell r="M3868">
            <v>-0.1</v>
          </cell>
          <cell r="N3868">
            <v>0.1</v>
          </cell>
          <cell r="O3868">
            <v>-0.1</v>
          </cell>
          <cell r="P3868">
            <v>0.05</v>
          </cell>
          <cell r="Q3868">
            <v>-0.05</v>
          </cell>
          <cell r="R3868">
            <v>0.2</v>
          </cell>
          <cell r="S3868">
            <v>-0.2</v>
          </cell>
          <cell r="T3868">
            <v>0.05</v>
          </cell>
          <cell r="U3868">
            <v>-0.05</v>
          </cell>
          <cell r="V3868">
            <v>0.1</v>
          </cell>
          <cell r="W3868">
            <v>-0.1</v>
          </cell>
          <cell r="X3868">
            <v>0.1</v>
          </cell>
          <cell r="Y3868">
            <v>-0.1</v>
          </cell>
          <cell r="Z3868">
            <v>0.1</v>
          </cell>
          <cell r="AA3868">
            <v>-0.1</v>
          </cell>
          <cell r="AB3868" t="str">
            <v>NIL</v>
          </cell>
          <cell r="AC3868" t="str">
            <v>NIL</v>
          </cell>
          <cell r="AD3868" t="str">
            <v>NIL</v>
          </cell>
          <cell r="AE3868" t="str">
            <v>NIL</v>
          </cell>
          <cell r="AF3868" t="str">
            <v>NIL</v>
          </cell>
          <cell r="AG3868" t="str">
            <v>NIL</v>
          </cell>
        </row>
        <row r="3869">
          <cell r="A3869" t="str">
            <v>22-237</v>
          </cell>
          <cell r="B3869">
            <v>0.2</v>
          </cell>
          <cell r="C3869">
            <v>-0.2</v>
          </cell>
          <cell r="D3869">
            <v>0.1</v>
          </cell>
          <cell r="E3869">
            <v>-0.1</v>
          </cell>
          <cell r="F3869">
            <v>0.05</v>
          </cell>
          <cell r="G3869">
            <v>-0.05</v>
          </cell>
          <cell r="H3869">
            <v>0.1</v>
          </cell>
          <cell r="I3869">
            <v>0</v>
          </cell>
          <cell r="J3869">
            <v>0.1</v>
          </cell>
          <cell r="K3869">
            <v>-0.1</v>
          </cell>
          <cell r="L3869">
            <v>0.1</v>
          </cell>
          <cell r="M3869">
            <v>-0.1</v>
          </cell>
          <cell r="N3869">
            <v>0.1</v>
          </cell>
          <cell r="O3869">
            <v>-0.1</v>
          </cell>
          <cell r="P3869">
            <v>0.05</v>
          </cell>
          <cell r="Q3869">
            <v>-0.05</v>
          </cell>
          <cell r="R3869">
            <v>0.2</v>
          </cell>
          <cell r="S3869">
            <v>-0.2</v>
          </cell>
          <cell r="T3869">
            <v>0.05</v>
          </cell>
          <cell r="U3869">
            <v>-0.05</v>
          </cell>
          <cell r="V3869">
            <v>0.1</v>
          </cell>
          <cell r="W3869">
            <v>-0.1</v>
          </cell>
          <cell r="X3869">
            <v>0.1</v>
          </cell>
          <cell r="Y3869">
            <v>-0.1</v>
          </cell>
          <cell r="Z3869">
            <v>0.1</v>
          </cell>
          <cell r="AA3869">
            <v>-0.1</v>
          </cell>
          <cell r="AB3869" t="str">
            <v>NIL</v>
          </cell>
          <cell r="AC3869" t="str">
            <v>NIL</v>
          </cell>
          <cell r="AD3869" t="str">
            <v>NIL</v>
          </cell>
          <cell r="AE3869" t="str">
            <v>NIL</v>
          </cell>
          <cell r="AF3869" t="str">
            <v>NIL</v>
          </cell>
          <cell r="AG3869" t="str">
            <v>NIL</v>
          </cell>
        </row>
        <row r="3870">
          <cell r="A3870" t="str">
            <v>22-238</v>
          </cell>
          <cell r="B3870">
            <v>0.2</v>
          </cell>
          <cell r="C3870">
            <v>-0.2</v>
          </cell>
          <cell r="D3870">
            <v>0.1</v>
          </cell>
          <cell r="E3870">
            <v>-0.1</v>
          </cell>
          <cell r="F3870">
            <v>0.05</v>
          </cell>
          <cell r="G3870">
            <v>-0.05</v>
          </cell>
          <cell r="H3870">
            <v>0.1</v>
          </cell>
          <cell r="I3870">
            <v>0</v>
          </cell>
          <cell r="J3870">
            <v>0.1</v>
          </cell>
          <cell r="K3870">
            <v>-0.1</v>
          </cell>
          <cell r="L3870">
            <v>0.1</v>
          </cell>
          <cell r="M3870">
            <v>-0.1</v>
          </cell>
          <cell r="N3870">
            <v>0.1</v>
          </cell>
          <cell r="O3870">
            <v>-0.1</v>
          </cell>
          <cell r="P3870">
            <v>0.05</v>
          </cell>
          <cell r="Q3870">
            <v>-0.05</v>
          </cell>
          <cell r="R3870">
            <v>0.2</v>
          </cell>
          <cell r="S3870">
            <v>-0.2</v>
          </cell>
          <cell r="T3870">
            <v>0.05</v>
          </cell>
          <cell r="U3870">
            <v>-0.05</v>
          </cell>
          <cell r="V3870">
            <v>0.1</v>
          </cell>
          <cell r="W3870">
            <v>-0.1</v>
          </cell>
          <cell r="X3870">
            <v>0.1</v>
          </cell>
          <cell r="Y3870">
            <v>-0.1</v>
          </cell>
          <cell r="Z3870">
            <v>0.1</v>
          </cell>
          <cell r="AA3870">
            <v>-0.1</v>
          </cell>
          <cell r="AB3870" t="str">
            <v>NIL</v>
          </cell>
          <cell r="AC3870" t="str">
            <v>NIL</v>
          </cell>
          <cell r="AD3870" t="str">
            <v>NIL</v>
          </cell>
          <cell r="AE3870" t="str">
            <v>NIL</v>
          </cell>
          <cell r="AF3870" t="str">
            <v>NIL</v>
          </cell>
          <cell r="AG3870" t="str">
            <v>NIL</v>
          </cell>
        </row>
        <row r="3871">
          <cell r="A3871" t="str">
            <v>22-238-1</v>
          </cell>
          <cell r="B3871">
            <v>0.2</v>
          </cell>
          <cell r="C3871">
            <v>-0.2</v>
          </cell>
          <cell r="D3871">
            <v>0.1</v>
          </cell>
          <cell r="E3871">
            <v>-0.1</v>
          </cell>
          <cell r="F3871">
            <v>0.05</v>
          </cell>
          <cell r="G3871">
            <v>-0.05</v>
          </cell>
          <cell r="H3871">
            <v>0.1</v>
          </cell>
          <cell r="I3871">
            <v>0</v>
          </cell>
          <cell r="J3871">
            <v>0.1</v>
          </cell>
          <cell r="K3871">
            <v>-0.1</v>
          </cell>
          <cell r="L3871">
            <v>0.1</v>
          </cell>
          <cell r="M3871">
            <v>-0.1</v>
          </cell>
          <cell r="N3871">
            <v>0.1</v>
          </cell>
          <cell r="O3871">
            <v>-0.1</v>
          </cell>
          <cell r="P3871">
            <v>0.05</v>
          </cell>
          <cell r="Q3871">
            <v>-0.05</v>
          </cell>
          <cell r="R3871">
            <v>0.2</v>
          </cell>
          <cell r="S3871">
            <v>-0.2</v>
          </cell>
          <cell r="T3871">
            <v>0.05</v>
          </cell>
          <cell r="U3871">
            <v>-0.05</v>
          </cell>
          <cell r="V3871">
            <v>0.1</v>
          </cell>
          <cell r="W3871">
            <v>-0.1</v>
          </cell>
          <cell r="X3871">
            <v>0.1</v>
          </cell>
          <cell r="Y3871">
            <v>-0.1</v>
          </cell>
          <cell r="Z3871">
            <v>0.1</v>
          </cell>
          <cell r="AA3871">
            <v>-0.1</v>
          </cell>
          <cell r="AB3871" t="str">
            <v>NIL</v>
          </cell>
          <cell r="AC3871" t="str">
            <v>NIL</v>
          </cell>
          <cell r="AD3871" t="str">
            <v>NIL</v>
          </cell>
          <cell r="AE3871" t="str">
            <v>NIL</v>
          </cell>
          <cell r="AF3871" t="str">
            <v>NIL</v>
          </cell>
          <cell r="AG3871" t="str">
            <v>NIL</v>
          </cell>
        </row>
        <row r="3872">
          <cell r="A3872" t="str">
            <v>22-238-2</v>
          </cell>
          <cell r="B3872">
            <v>0.2</v>
          </cell>
          <cell r="C3872">
            <v>-0.2</v>
          </cell>
          <cell r="D3872">
            <v>0.1</v>
          </cell>
          <cell r="E3872">
            <v>-0.1</v>
          </cell>
          <cell r="F3872">
            <v>0.05</v>
          </cell>
          <cell r="G3872">
            <v>-0.05</v>
          </cell>
          <cell r="H3872">
            <v>0.1</v>
          </cell>
          <cell r="I3872">
            <v>0</v>
          </cell>
          <cell r="J3872">
            <v>0.1</v>
          </cell>
          <cell r="K3872">
            <v>-0.1</v>
          </cell>
          <cell r="L3872">
            <v>0.1</v>
          </cell>
          <cell r="M3872">
            <v>-0.1</v>
          </cell>
          <cell r="N3872">
            <v>0.1</v>
          </cell>
          <cell r="O3872">
            <v>-0.1</v>
          </cell>
          <cell r="P3872">
            <v>0.05</v>
          </cell>
          <cell r="Q3872">
            <v>-0.05</v>
          </cell>
          <cell r="R3872">
            <v>0.2</v>
          </cell>
          <cell r="S3872">
            <v>-0.2</v>
          </cell>
          <cell r="T3872">
            <v>0.05</v>
          </cell>
          <cell r="U3872">
            <v>-0.05</v>
          </cell>
          <cell r="V3872">
            <v>0.1</v>
          </cell>
          <cell r="W3872">
            <v>-0.1</v>
          </cell>
          <cell r="X3872">
            <v>0.1</v>
          </cell>
          <cell r="Y3872">
            <v>-0.1</v>
          </cell>
          <cell r="Z3872">
            <v>0.1</v>
          </cell>
          <cell r="AA3872">
            <v>-0.1</v>
          </cell>
          <cell r="AB3872" t="str">
            <v>NIL</v>
          </cell>
          <cell r="AC3872" t="str">
            <v>NIL</v>
          </cell>
          <cell r="AD3872" t="str">
            <v>NIL</v>
          </cell>
          <cell r="AE3872" t="str">
            <v>NIL</v>
          </cell>
          <cell r="AF3872" t="str">
            <v>NIL</v>
          </cell>
          <cell r="AG3872" t="str">
            <v>NIL</v>
          </cell>
        </row>
        <row r="3873">
          <cell r="A3873" t="str">
            <v>22-238L</v>
          </cell>
          <cell r="B3873">
            <v>0.2</v>
          </cell>
          <cell r="C3873">
            <v>-0.2</v>
          </cell>
          <cell r="D3873">
            <v>0.1</v>
          </cell>
          <cell r="E3873">
            <v>-0.1</v>
          </cell>
          <cell r="F3873">
            <v>0.05</v>
          </cell>
          <cell r="G3873">
            <v>-0.05</v>
          </cell>
          <cell r="H3873">
            <v>0.1</v>
          </cell>
          <cell r="I3873">
            <v>0</v>
          </cell>
          <cell r="J3873">
            <v>0.1</v>
          </cell>
          <cell r="K3873">
            <v>-0.1</v>
          </cell>
          <cell r="L3873">
            <v>0.1</v>
          </cell>
          <cell r="M3873">
            <v>-0.1</v>
          </cell>
          <cell r="N3873">
            <v>0.1</v>
          </cell>
          <cell r="O3873">
            <v>-0.1</v>
          </cell>
          <cell r="P3873">
            <v>0.05</v>
          </cell>
          <cell r="Q3873">
            <v>-0.05</v>
          </cell>
          <cell r="R3873">
            <v>0.2</v>
          </cell>
          <cell r="S3873">
            <v>-0.2</v>
          </cell>
          <cell r="T3873">
            <v>0.05</v>
          </cell>
          <cell r="U3873">
            <v>-0.05</v>
          </cell>
          <cell r="V3873">
            <v>0.1</v>
          </cell>
          <cell r="W3873">
            <v>-0.1</v>
          </cell>
          <cell r="X3873">
            <v>0.1</v>
          </cell>
          <cell r="Y3873">
            <v>-0.1</v>
          </cell>
          <cell r="Z3873">
            <v>0.1</v>
          </cell>
          <cell r="AA3873">
            <v>-0.1</v>
          </cell>
          <cell r="AB3873" t="str">
            <v>NIL</v>
          </cell>
          <cell r="AC3873" t="str">
            <v>NIL</v>
          </cell>
          <cell r="AD3873" t="str">
            <v>NIL</v>
          </cell>
          <cell r="AE3873" t="str">
            <v>NIL</v>
          </cell>
          <cell r="AF3873" t="str">
            <v>NIL</v>
          </cell>
          <cell r="AG3873" t="str">
            <v>NIL</v>
          </cell>
        </row>
        <row r="3874">
          <cell r="A3874" t="str">
            <v>22-239</v>
          </cell>
          <cell r="B3874">
            <v>0.2</v>
          </cell>
          <cell r="C3874">
            <v>-0.2</v>
          </cell>
          <cell r="D3874">
            <v>0.1</v>
          </cell>
          <cell r="E3874">
            <v>-0.1</v>
          </cell>
          <cell r="F3874">
            <v>0.05</v>
          </cell>
          <cell r="G3874">
            <v>-0.05</v>
          </cell>
          <cell r="H3874">
            <v>0.1</v>
          </cell>
          <cell r="I3874">
            <v>0</v>
          </cell>
          <cell r="J3874">
            <v>0.1</v>
          </cell>
          <cell r="K3874">
            <v>-0.1</v>
          </cell>
          <cell r="L3874">
            <v>0.05</v>
          </cell>
          <cell r="M3874">
            <v>-0.05</v>
          </cell>
          <cell r="N3874">
            <v>0.1</v>
          </cell>
          <cell r="O3874">
            <v>-0.1</v>
          </cell>
          <cell r="P3874">
            <v>0.05</v>
          </cell>
          <cell r="Q3874">
            <v>-0.05</v>
          </cell>
          <cell r="R3874">
            <v>0.2</v>
          </cell>
          <cell r="S3874">
            <v>-0.2</v>
          </cell>
          <cell r="T3874">
            <v>0.05</v>
          </cell>
          <cell r="U3874">
            <v>-0.05</v>
          </cell>
          <cell r="V3874">
            <v>0.1</v>
          </cell>
          <cell r="W3874">
            <v>-0.1</v>
          </cell>
          <cell r="X3874">
            <v>0.1</v>
          </cell>
          <cell r="Y3874">
            <v>-0.1</v>
          </cell>
          <cell r="Z3874">
            <v>0.1</v>
          </cell>
          <cell r="AA3874">
            <v>-0.1</v>
          </cell>
          <cell r="AB3874" t="str">
            <v>NIL</v>
          </cell>
          <cell r="AC3874" t="str">
            <v>NIL</v>
          </cell>
          <cell r="AD3874" t="str">
            <v>NIL</v>
          </cell>
          <cell r="AE3874" t="str">
            <v>NIL</v>
          </cell>
          <cell r="AF3874" t="str">
            <v>NIL</v>
          </cell>
          <cell r="AG3874" t="str">
            <v>NIL</v>
          </cell>
        </row>
        <row r="3875">
          <cell r="A3875" t="str">
            <v>22-243</v>
          </cell>
          <cell r="B3875">
            <v>0.3</v>
          </cell>
          <cell r="C3875">
            <v>-0.3</v>
          </cell>
          <cell r="D3875">
            <v>0.1</v>
          </cell>
          <cell r="E3875">
            <v>-0.1</v>
          </cell>
          <cell r="F3875">
            <v>0.1</v>
          </cell>
          <cell r="G3875">
            <v>-0.1</v>
          </cell>
          <cell r="H3875">
            <v>0.05</v>
          </cell>
          <cell r="I3875">
            <v>-0.05</v>
          </cell>
          <cell r="J3875">
            <v>0.05</v>
          </cell>
          <cell r="K3875">
            <v>-0.05</v>
          </cell>
          <cell r="L3875">
            <v>0.1</v>
          </cell>
          <cell r="M3875">
            <v>-0.1</v>
          </cell>
          <cell r="N3875">
            <v>0.1</v>
          </cell>
          <cell r="O3875">
            <v>-0.1</v>
          </cell>
          <cell r="P3875">
            <v>0.1</v>
          </cell>
          <cell r="Q3875">
            <v>-0.1</v>
          </cell>
          <cell r="R3875">
            <v>0.2</v>
          </cell>
          <cell r="S3875">
            <v>-0.2</v>
          </cell>
          <cell r="T3875">
            <v>0.02</v>
          </cell>
          <cell r="U3875">
            <v>-0.02</v>
          </cell>
          <cell r="V3875">
            <v>0.1</v>
          </cell>
          <cell r="W3875">
            <v>-0.1</v>
          </cell>
          <cell r="X3875">
            <v>0.1</v>
          </cell>
          <cell r="Y3875">
            <v>-0.1</v>
          </cell>
          <cell r="Z3875">
            <v>0.1</v>
          </cell>
          <cell r="AA3875">
            <v>-0.1</v>
          </cell>
          <cell r="AB3875" t="str">
            <v>NIL</v>
          </cell>
          <cell r="AC3875" t="str">
            <v>NIL</v>
          </cell>
          <cell r="AD3875" t="str">
            <v>NIL</v>
          </cell>
          <cell r="AE3875" t="str">
            <v>NIL</v>
          </cell>
          <cell r="AF3875" t="str">
            <v>NIL</v>
          </cell>
          <cell r="AG3875" t="str">
            <v>NIL</v>
          </cell>
        </row>
        <row r="3876">
          <cell r="A3876" t="str">
            <v>22-243-1</v>
          </cell>
          <cell r="B3876">
            <v>0.3</v>
          </cell>
          <cell r="C3876">
            <v>-0.3</v>
          </cell>
          <cell r="D3876">
            <v>0.1</v>
          </cell>
          <cell r="E3876">
            <v>-0.1</v>
          </cell>
          <cell r="F3876">
            <v>0.1</v>
          </cell>
          <cell r="G3876">
            <v>-0.1</v>
          </cell>
          <cell r="H3876">
            <v>0.05</v>
          </cell>
          <cell r="I3876">
            <v>-0.05</v>
          </cell>
          <cell r="J3876">
            <v>0.05</v>
          </cell>
          <cell r="K3876">
            <v>-0.05</v>
          </cell>
          <cell r="L3876">
            <v>0.1</v>
          </cell>
          <cell r="M3876">
            <v>-0.1</v>
          </cell>
          <cell r="N3876">
            <v>0.1</v>
          </cell>
          <cell r="O3876">
            <v>-0.1</v>
          </cell>
          <cell r="P3876">
            <v>0.1</v>
          </cell>
          <cell r="Q3876">
            <v>-0.1</v>
          </cell>
          <cell r="R3876">
            <v>0.2</v>
          </cell>
          <cell r="S3876">
            <v>-0.2</v>
          </cell>
          <cell r="T3876">
            <v>0.02</v>
          </cell>
          <cell r="U3876">
            <v>-0.02</v>
          </cell>
          <cell r="V3876">
            <v>0.1</v>
          </cell>
          <cell r="W3876">
            <v>-0.1</v>
          </cell>
          <cell r="X3876">
            <v>0.1</v>
          </cell>
          <cell r="Y3876">
            <v>-0.1</v>
          </cell>
          <cell r="Z3876">
            <v>0.1</v>
          </cell>
          <cell r="AA3876">
            <v>-0.1</v>
          </cell>
          <cell r="AB3876" t="str">
            <v>NIL</v>
          </cell>
          <cell r="AC3876" t="str">
            <v>NIL</v>
          </cell>
          <cell r="AD3876" t="str">
            <v>NIL</v>
          </cell>
          <cell r="AE3876" t="str">
            <v>NIL</v>
          </cell>
          <cell r="AF3876" t="str">
            <v>NIL</v>
          </cell>
          <cell r="AG3876" t="str">
            <v>NIL</v>
          </cell>
        </row>
        <row r="3877">
          <cell r="A3877" t="str">
            <v>22-243-2</v>
          </cell>
          <cell r="B3877">
            <v>0.3</v>
          </cell>
          <cell r="C3877">
            <v>-0.3</v>
          </cell>
          <cell r="D3877">
            <v>0.1</v>
          </cell>
          <cell r="E3877">
            <v>-0.1</v>
          </cell>
          <cell r="F3877">
            <v>0.1</v>
          </cell>
          <cell r="G3877">
            <v>-0.1</v>
          </cell>
          <cell r="H3877">
            <v>0.05</v>
          </cell>
          <cell r="I3877">
            <v>-0.05</v>
          </cell>
          <cell r="J3877">
            <v>0.05</v>
          </cell>
          <cell r="K3877">
            <v>-0.05</v>
          </cell>
          <cell r="L3877">
            <v>0.1</v>
          </cell>
          <cell r="M3877">
            <v>-0.1</v>
          </cell>
          <cell r="N3877">
            <v>0.1</v>
          </cell>
          <cell r="O3877">
            <v>-0.1</v>
          </cell>
          <cell r="P3877">
            <v>0.1</v>
          </cell>
          <cell r="Q3877">
            <v>-0.1</v>
          </cell>
          <cell r="R3877">
            <v>0.2</v>
          </cell>
          <cell r="S3877">
            <v>-0.2</v>
          </cell>
          <cell r="T3877">
            <v>0.02</v>
          </cell>
          <cell r="U3877">
            <v>-0.02</v>
          </cell>
          <cell r="V3877">
            <v>0.1</v>
          </cell>
          <cell r="W3877">
            <v>-0.1</v>
          </cell>
          <cell r="X3877">
            <v>0.1</v>
          </cell>
          <cell r="Y3877">
            <v>-0.1</v>
          </cell>
          <cell r="Z3877">
            <v>0.1</v>
          </cell>
          <cell r="AA3877">
            <v>-0.1</v>
          </cell>
          <cell r="AB3877" t="str">
            <v>NIL</v>
          </cell>
          <cell r="AC3877" t="str">
            <v>NIL</v>
          </cell>
          <cell r="AD3877" t="str">
            <v>NIL</v>
          </cell>
          <cell r="AE3877" t="str">
            <v>NIL</v>
          </cell>
          <cell r="AF3877" t="str">
            <v>NIL</v>
          </cell>
          <cell r="AG3877" t="str">
            <v>NIL</v>
          </cell>
        </row>
        <row r="3878">
          <cell r="A3878" t="str">
            <v>22-244</v>
          </cell>
          <cell r="B3878">
            <v>0.2</v>
          </cell>
          <cell r="C3878">
            <v>-0.2</v>
          </cell>
          <cell r="D3878">
            <v>0.1</v>
          </cell>
          <cell r="E3878">
            <v>-0.1</v>
          </cell>
          <cell r="F3878">
            <v>0.05</v>
          </cell>
          <cell r="G3878">
            <v>-0.05</v>
          </cell>
          <cell r="H3878">
            <v>0.1</v>
          </cell>
          <cell r="I3878">
            <v>0</v>
          </cell>
          <cell r="J3878">
            <v>0.1</v>
          </cell>
          <cell r="K3878">
            <v>-0.1</v>
          </cell>
          <cell r="L3878">
            <v>0.1</v>
          </cell>
          <cell r="M3878">
            <v>-0.1</v>
          </cell>
          <cell r="N3878">
            <v>0.1</v>
          </cell>
          <cell r="O3878">
            <v>-0.1</v>
          </cell>
          <cell r="P3878">
            <v>0.05</v>
          </cell>
          <cell r="Q3878">
            <v>-0.05</v>
          </cell>
          <cell r="R3878">
            <v>0.2</v>
          </cell>
          <cell r="S3878">
            <v>-0.2</v>
          </cell>
          <cell r="T3878">
            <v>0.05</v>
          </cell>
          <cell r="U3878">
            <v>-0.05</v>
          </cell>
          <cell r="V3878">
            <v>0.1</v>
          </cell>
          <cell r="W3878">
            <v>-0.1</v>
          </cell>
          <cell r="X3878">
            <v>0.1</v>
          </cell>
          <cell r="Y3878">
            <v>-0.1</v>
          </cell>
          <cell r="Z3878">
            <v>0.1</v>
          </cell>
          <cell r="AA3878">
            <v>-0.1</v>
          </cell>
          <cell r="AB3878" t="str">
            <v>NIL</v>
          </cell>
          <cell r="AC3878" t="str">
            <v>NIL</v>
          </cell>
          <cell r="AD3878" t="str">
            <v>NIL</v>
          </cell>
          <cell r="AE3878" t="str">
            <v>NIL</v>
          </cell>
          <cell r="AF3878" t="str">
            <v>NIL</v>
          </cell>
          <cell r="AG3878" t="str">
            <v>NIL</v>
          </cell>
        </row>
        <row r="3879">
          <cell r="A3879" t="str">
            <v>22-244L</v>
          </cell>
          <cell r="B3879">
            <v>0.2</v>
          </cell>
          <cell r="C3879">
            <v>-0.2</v>
          </cell>
          <cell r="D3879">
            <v>0.1</v>
          </cell>
          <cell r="E3879">
            <v>-0.1</v>
          </cell>
          <cell r="F3879">
            <v>0.05</v>
          </cell>
          <cell r="G3879">
            <v>-0.05</v>
          </cell>
          <cell r="H3879">
            <v>0.1</v>
          </cell>
          <cell r="I3879">
            <v>0</v>
          </cell>
          <cell r="J3879">
            <v>0.1</v>
          </cell>
          <cell r="K3879">
            <v>-0.1</v>
          </cell>
          <cell r="L3879">
            <v>0.1</v>
          </cell>
          <cell r="M3879">
            <v>-0.1</v>
          </cell>
          <cell r="N3879">
            <v>0.1</v>
          </cell>
          <cell r="O3879">
            <v>-0.1</v>
          </cell>
          <cell r="P3879">
            <v>0.05</v>
          </cell>
          <cell r="Q3879">
            <v>-0.05</v>
          </cell>
          <cell r="R3879">
            <v>0.2</v>
          </cell>
          <cell r="S3879">
            <v>-0.2</v>
          </cell>
          <cell r="T3879">
            <v>0.05</v>
          </cell>
          <cell r="U3879">
            <v>-0.05</v>
          </cell>
          <cell r="V3879">
            <v>0.1</v>
          </cell>
          <cell r="W3879">
            <v>-0.1</v>
          </cell>
          <cell r="X3879">
            <v>0.1</v>
          </cell>
          <cell r="Y3879">
            <v>-0.1</v>
          </cell>
          <cell r="Z3879">
            <v>0.1</v>
          </cell>
          <cell r="AA3879">
            <v>-0.1</v>
          </cell>
          <cell r="AB3879" t="str">
            <v>NIL</v>
          </cell>
          <cell r="AC3879" t="str">
            <v>NIL</v>
          </cell>
          <cell r="AD3879" t="str">
            <v>NIL</v>
          </cell>
          <cell r="AE3879" t="str">
            <v>NIL</v>
          </cell>
          <cell r="AF3879" t="str">
            <v>NIL</v>
          </cell>
          <cell r="AG3879" t="str">
            <v>NIL</v>
          </cell>
        </row>
        <row r="3880">
          <cell r="A3880" t="str">
            <v>22-248</v>
          </cell>
          <cell r="B3880">
            <v>0.2</v>
          </cell>
          <cell r="C3880">
            <v>-0.2</v>
          </cell>
          <cell r="D3880">
            <v>0.1</v>
          </cell>
          <cell r="E3880">
            <v>-0.1</v>
          </cell>
          <cell r="F3880">
            <v>0.1</v>
          </cell>
          <cell r="G3880">
            <v>-0.1</v>
          </cell>
          <cell r="H3880">
            <v>0.1</v>
          </cell>
          <cell r="I3880">
            <v>0</v>
          </cell>
          <cell r="J3880">
            <v>0.1</v>
          </cell>
          <cell r="K3880">
            <v>-0.1</v>
          </cell>
          <cell r="L3880">
            <v>0.1</v>
          </cell>
          <cell r="M3880">
            <v>-0.1</v>
          </cell>
          <cell r="N3880">
            <v>0.1</v>
          </cell>
          <cell r="O3880">
            <v>-0.1</v>
          </cell>
          <cell r="P3880">
            <v>0.1</v>
          </cell>
          <cell r="Q3880">
            <v>-0.1</v>
          </cell>
          <cell r="R3880">
            <v>0.2</v>
          </cell>
          <cell r="S3880">
            <v>-0.2</v>
          </cell>
          <cell r="T3880">
            <v>0.05</v>
          </cell>
          <cell r="U3880">
            <v>-0.05</v>
          </cell>
          <cell r="V3880">
            <v>0.05</v>
          </cell>
          <cell r="W3880">
            <v>-0.05</v>
          </cell>
          <cell r="X3880">
            <v>0.05</v>
          </cell>
          <cell r="Y3880">
            <v>-0.05</v>
          </cell>
          <cell r="Z3880">
            <v>0.1</v>
          </cell>
          <cell r="AA3880">
            <v>-0.1</v>
          </cell>
          <cell r="AB3880" t="str">
            <v>NIL</v>
          </cell>
          <cell r="AC3880" t="str">
            <v>NIL</v>
          </cell>
          <cell r="AD3880" t="str">
            <v>NIL</v>
          </cell>
          <cell r="AE3880" t="str">
            <v>NIL</v>
          </cell>
          <cell r="AF3880" t="str">
            <v>NIL</v>
          </cell>
          <cell r="AG3880" t="str">
            <v>NIL</v>
          </cell>
        </row>
        <row r="3881">
          <cell r="A3881" t="str">
            <v>22-248-1</v>
          </cell>
          <cell r="B3881">
            <v>0.2</v>
          </cell>
          <cell r="C3881">
            <v>-0.2</v>
          </cell>
          <cell r="D3881">
            <v>0.1</v>
          </cell>
          <cell r="E3881">
            <v>-0.1</v>
          </cell>
          <cell r="F3881">
            <v>0.1</v>
          </cell>
          <cell r="G3881">
            <v>-0.1</v>
          </cell>
          <cell r="H3881">
            <v>0.1</v>
          </cell>
          <cell r="I3881">
            <v>0</v>
          </cell>
          <cell r="J3881">
            <v>0.1</v>
          </cell>
          <cell r="K3881">
            <v>-0.1</v>
          </cell>
          <cell r="L3881">
            <v>0.1</v>
          </cell>
          <cell r="M3881">
            <v>-0.1</v>
          </cell>
          <cell r="N3881">
            <v>0.1</v>
          </cell>
          <cell r="O3881">
            <v>-0.1</v>
          </cell>
          <cell r="P3881">
            <v>0.1</v>
          </cell>
          <cell r="Q3881">
            <v>-0.1</v>
          </cell>
          <cell r="R3881">
            <v>0.2</v>
          </cell>
          <cell r="S3881">
            <v>-0.2</v>
          </cell>
          <cell r="T3881">
            <v>0.05</v>
          </cell>
          <cell r="U3881">
            <v>-0.05</v>
          </cell>
          <cell r="V3881">
            <v>0.05</v>
          </cell>
          <cell r="W3881">
            <v>-0.05</v>
          </cell>
          <cell r="X3881">
            <v>0.05</v>
          </cell>
          <cell r="Y3881">
            <v>-0.05</v>
          </cell>
          <cell r="Z3881">
            <v>0.1</v>
          </cell>
          <cell r="AA3881">
            <v>-0.1</v>
          </cell>
          <cell r="AB3881" t="str">
            <v>NIL</v>
          </cell>
          <cell r="AC3881" t="str">
            <v>NIL</v>
          </cell>
          <cell r="AD3881" t="str">
            <v>NIL</v>
          </cell>
          <cell r="AE3881" t="str">
            <v>NIL</v>
          </cell>
          <cell r="AF3881" t="str">
            <v>NIL</v>
          </cell>
          <cell r="AG3881" t="str">
            <v>NIL</v>
          </cell>
        </row>
        <row r="3882">
          <cell r="A3882" t="str">
            <v>22-248-1C</v>
          </cell>
          <cell r="B3882">
            <v>0.2</v>
          </cell>
          <cell r="C3882">
            <v>-0.2</v>
          </cell>
          <cell r="D3882">
            <v>0.1</v>
          </cell>
          <cell r="E3882">
            <v>-0.1</v>
          </cell>
          <cell r="F3882">
            <v>0.1</v>
          </cell>
          <cell r="G3882">
            <v>-0.1</v>
          </cell>
          <cell r="H3882">
            <v>0.1</v>
          </cell>
          <cell r="I3882">
            <v>0</v>
          </cell>
          <cell r="J3882">
            <v>0.1</v>
          </cell>
          <cell r="K3882">
            <v>-0.1</v>
          </cell>
          <cell r="L3882">
            <v>0.1</v>
          </cell>
          <cell r="M3882">
            <v>-0.1</v>
          </cell>
          <cell r="N3882">
            <v>0.1</v>
          </cell>
          <cell r="O3882">
            <v>-0.1</v>
          </cell>
          <cell r="P3882">
            <v>0.1</v>
          </cell>
          <cell r="Q3882">
            <v>-0.1</v>
          </cell>
          <cell r="R3882">
            <v>0.2</v>
          </cell>
          <cell r="S3882">
            <v>-0.2</v>
          </cell>
          <cell r="T3882">
            <v>0.05</v>
          </cell>
          <cell r="U3882">
            <v>-0.05</v>
          </cell>
          <cell r="V3882">
            <v>0.05</v>
          </cell>
          <cell r="W3882">
            <v>-0.05</v>
          </cell>
          <cell r="X3882">
            <v>0.05</v>
          </cell>
          <cell r="Y3882">
            <v>-0.05</v>
          </cell>
          <cell r="Z3882">
            <v>0.1</v>
          </cell>
          <cell r="AA3882">
            <v>-0.1</v>
          </cell>
          <cell r="AB3882" t="str">
            <v>NIL</v>
          </cell>
          <cell r="AC3882" t="str">
            <v>NIL</v>
          </cell>
          <cell r="AD3882" t="str">
            <v>NIL</v>
          </cell>
          <cell r="AE3882" t="str">
            <v>NIL</v>
          </cell>
          <cell r="AF3882" t="str">
            <v>NIL</v>
          </cell>
          <cell r="AG3882" t="str">
            <v>NIL</v>
          </cell>
        </row>
        <row r="3883">
          <cell r="A3883" t="str">
            <v>22-248-2</v>
          </cell>
          <cell r="B3883">
            <v>0.2</v>
          </cell>
          <cell r="C3883">
            <v>-0.2</v>
          </cell>
          <cell r="D3883">
            <v>0.1</v>
          </cell>
          <cell r="E3883">
            <v>-0.1</v>
          </cell>
          <cell r="F3883">
            <v>0.1</v>
          </cell>
          <cell r="G3883">
            <v>-0.1</v>
          </cell>
          <cell r="H3883">
            <v>0.1</v>
          </cell>
          <cell r="I3883">
            <v>0</v>
          </cell>
          <cell r="J3883">
            <v>0.1</v>
          </cell>
          <cell r="K3883">
            <v>-0.1</v>
          </cell>
          <cell r="L3883">
            <v>0.1</v>
          </cell>
          <cell r="M3883">
            <v>-0.1</v>
          </cell>
          <cell r="N3883">
            <v>0.1</v>
          </cell>
          <cell r="O3883">
            <v>-0.1</v>
          </cell>
          <cell r="P3883">
            <v>0.1</v>
          </cell>
          <cell r="Q3883">
            <v>-0.1</v>
          </cell>
          <cell r="R3883">
            <v>0.2</v>
          </cell>
          <cell r="S3883">
            <v>-0.2</v>
          </cell>
          <cell r="T3883">
            <v>0.05</v>
          </cell>
          <cell r="U3883">
            <v>-0.05</v>
          </cell>
          <cell r="V3883">
            <v>0.05</v>
          </cell>
          <cell r="W3883">
            <v>-0.05</v>
          </cell>
          <cell r="X3883">
            <v>0.05</v>
          </cell>
          <cell r="Y3883">
            <v>-0.05</v>
          </cell>
          <cell r="Z3883">
            <v>0.1</v>
          </cell>
          <cell r="AA3883">
            <v>-0.1</v>
          </cell>
          <cell r="AB3883" t="str">
            <v>NIL</v>
          </cell>
          <cell r="AC3883" t="str">
            <v>NIL</v>
          </cell>
          <cell r="AD3883" t="str">
            <v>NIL</v>
          </cell>
          <cell r="AE3883" t="str">
            <v>NIL</v>
          </cell>
          <cell r="AF3883" t="str">
            <v>NIL</v>
          </cell>
          <cell r="AG3883" t="str">
            <v>NIL</v>
          </cell>
        </row>
        <row r="3884">
          <cell r="A3884" t="str">
            <v>22-248-3</v>
          </cell>
          <cell r="B3884">
            <v>0.2</v>
          </cell>
          <cell r="C3884">
            <v>-0.2</v>
          </cell>
          <cell r="D3884">
            <v>0.1</v>
          </cell>
          <cell r="E3884">
            <v>-0.1</v>
          </cell>
          <cell r="F3884">
            <v>0.1</v>
          </cell>
          <cell r="G3884">
            <v>-0.1</v>
          </cell>
          <cell r="H3884">
            <v>0.1</v>
          </cell>
          <cell r="I3884">
            <v>0</v>
          </cell>
          <cell r="J3884">
            <v>0.1</v>
          </cell>
          <cell r="K3884">
            <v>-0.1</v>
          </cell>
          <cell r="L3884">
            <v>0.1</v>
          </cell>
          <cell r="M3884">
            <v>-0.1</v>
          </cell>
          <cell r="N3884">
            <v>0.1</v>
          </cell>
          <cell r="O3884">
            <v>-0.1</v>
          </cell>
          <cell r="P3884">
            <v>0.1</v>
          </cell>
          <cell r="Q3884">
            <v>-0.1</v>
          </cell>
          <cell r="R3884">
            <v>0.2</v>
          </cell>
          <cell r="S3884">
            <v>-0.2</v>
          </cell>
          <cell r="T3884">
            <v>0.05</v>
          </cell>
          <cell r="U3884">
            <v>-0.05</v>
          </cell>
          <cell r="V3884">
            <v>0.1</v>
          </cell>
          <cell r="W3884">
            <v>-0.1</v>
          </cell>
          <cell r="X3884">
            <v>0.1</v>
          </cell>
          <cell r="Y3884">
            <v>-0.1</v>
          </cell>
          <cell r="Z3884">
            <v>0.1</v>
          </cell>
          <cell r="AA3884">
            <v>-0.1</v>
          </cell>
          <cell r="AB3884" t="str">
            <v>NIL</v>
          </cell>
          <cell r="AC3884" t="str">
            <v>NIL</v>
          </cell>
          <cell r="AD3884" t="str">
            <v>NIL</v>
          </cell>
          <cell r="AE3884" t="str">
            <v>NIL</v>
          </cell>
          <cell r="AF3884" t="str">
            <v>NIL</v>
          </cell>
          <cell r="AG3884" t="str">
            <v>NIL</v>
          </cell>
        </row>
        <row r="3885">
          <cell r="A3885" t="str">
            <v>22-250N</v>
          </cell>
          <cell r="B3885">
            <v>0.3</v>
          </cell>
          <cell r="C3885">
            <v>-0.3</v>
          </cell>
          <cell r="D3885">
            <v>0.1</v>
          </cell>
          <cell r="E3885">
            <v>-0.1</v>
          </cell>
          <cell r="F3885">
            <v>0.05</v>
          </cell>
          <cell r="G3885">
            <v>-0.05</v>
          </cell>
          <cell r="H3885">
            <v>0.1</v>
          </cell>
          <cell r="I3885">
            <v>0</v>
          </cell>
          <cell r="J3885" t="str">
            <v>NIL</v>
          </cell>
          <cell r="K3885" t="str">
            <v>NIL</v>
          </cell>
          <cell r="L3885">
            <v>0.1</v>
          </cell>
          <cell r="M3885">
            <v>-0.1</v>
          </cell>
          <cell r="N3885">
            <v>0.1</v>
          </cell>
          <cell r="O3885">
            <v>-0.1</v>
          </cell>
          <cell r="P3885">
            <v>0.05</v>
          </cell>
          <cell r="Q3885">
            <v>-0.05</v>
          </cell>
          <cell r="R3885">
            <v>0.2</v>
          </cell>
          <cell r="S3885">
            <v>-0.2</v>
          </cell>
          <cell r="T3885">
            <v>0.05</v>
          </cell>
          <cell r="U3885">
            <v>-0.05</v>
          </cell>
          <cell r="V3885">
            <v>0.1</v>
          </cell>
          <cell r="W3885">
            <v>-0.1</v>
          </cell>
          <cell r="X3885">
            <v>0.1</v>
          </cell>
          <cell r="Y3885">
            <v>-0.1</v>
          </cell>
          <cell r="Z3885">
            <v>0.1</v>
          </cell>
          <cell r="AA3885">
            <v>-0.1</v>
          </cell>
          <cell r="AB3885" t="str">
            <v>NIL</v>
          </cell>
          <cell r="AC3885" t="str">
            <v>NIL</v>
          </cell>
          <cell r="AD3885" t="str">
            <v>NIL</v>
          </cell>
          <cell r="AE3885" t="str">
            <v>NIL</v>
          </cell>
          <cell r="AF3885" t="str">
            <v>NIL</v>
          </cell>
          <cell r="AG3885" t="str">
            <v>NIL</v>
          </cell>
        </row>
        <row r="3886">
          <cell r="A3886" t="str">
            <v>22-251</v>
          </cell>
          <cell r="B3886">
            <v>0.3</v>
          </cell>
          <cell r="C3886">
            <v>-0.3</v>
          </cell>
          <cell r="D3886">
            <v>0.1</v>
          </cell>
          <cell r="E3886">
            <v>-0.1</v>
          </cell>
          <cell r="F3886">
            <v>0.05</v>
          </cell>
          <cell r="G3886">
            <v>-0.05</v>
          </cell>
          <cell r="H3886">
            <v>0.1</v>
          </cell>
          <cell r="I3886">
            <v>0</v>
          </cell>
          <cell r="J3886">
            <v>0.1</v>
          </cell>
          <cell r="K3886">
            <v>-0.1</v>
          </cell>
          <cell r="L3886">
            <v>0.1</v>
          </cell>
          <cell r="M3886">
            <v>-0.1</v>
          </cell>
          <cell r="N3886">
            <v>0.1</v>
          </cell>
          <cell r="O3886">
            <v>-0.1</v>
          </cell>
          <cell r="P3886">
            <v>0.05</v>
          </cell>
          <cell r="Q3886">
            <v>-0.05</v>
          </cell>
          <cell r="R3886">
            <v>0.2</v>
          </cell>
          <cell r="S3886">
            <v>-0.2</v>
          </cell>
          <cell r="T3886">
            <v>0.05</v>
          </cell>
          <cell r="U3886">
            <v>-0.05</v>
          </cell>
          <cell r="V3886">
            <v>0.1</v>
          </cell>
          <cell r="W3886">
            <v>-0.1</v>
          </cell>
          <cell r="X3886">
            <v>0.1</v>
          </cell>
          <cell r="Y3886">
            <v>-0.1</v>
          </cell>
          <cell r="Z3886">
            <v>0.1</v>
          </cell>
          <cell r="AA3886">
            <v>-0.1</v>
          </cell>
          <cell r="AB3886" t="str">
            <v>NIL</v>
          </cell>
          <cell r="AC3886" t="str">
            <v>NIL</v>
          </cell>
          <cell r="AD3886" t="str">
            <v>NIL</v>
          </cell>
          <cell r="AE3886" t="str">
            <v>NIL</v>
          </cell>
          <cell r="AF3886" t="str">
            <v>NIL</v>
          </cell>
          <cell r="AG3886" t="str">
            <v>NIL</v>
          </cell>
        </row>
        <row r="3887">
          <cell r="A3887" t="str">
            <v>22-254</v>
          </cell>
          <cell r="B3887">
            <v>0.2</v>
          </cell>
          <cell r="C3887">
            <v>-0.2</v>
          </cell>
          <cell r="D3887">
            <v>0.1</v>
          </cell>
          <cell r="E3887">
            <v>-0.1</v>
          </cell>
          <cell r="F3887">
            <v>0.05</v>
          </cell>
          <cell r="G3887">
            <v>-0.05</v>
          </cell>
          <cell r="H3887">
            <v>0.1</v>
          </cell>
          <cell r="I3887">
            <v>0</v>
          </cell>
          <cell r="J3887">
            <v>0.1</v>
          </cell>
          <cell r="K3887">
            <v>-0.1</v>
          </cell>
          <cell r="L3887">
            <v>0.1</v>
          </cell>
          <cell r="M3887">
            <v>-0.1</v>
          </cell>
          <cell r="N3887">
            <v>0.1</v>
          </cell>
          <cell r="O3887">
            <v>-0.1</v>
          </cell>
          <cell r="P3887">
            <v>0.05</v>
          </cell>
          <cell r="Q3887">
            <v>-0.05</v>
          </cell>
          <cell r="R3887">
            <v>0.2</v>
          </cell>
          <cell r="S3887">
            <v>-0.2</v>
          </cell>
          <cell r="T3887">
            <v>0.05</v>
          </cell>
          <cell r="U3887">
            <v>-0.05</v>
          </cell>
          <cell r="V3887">
            <v>0.1</v>
          </cell>
          <cell r="W3887">
            <v>-0.1</v>
          </cell>
          <cell r="X3887">
            <v>0.1</v>
          </cell>
          <cell r="Y3887">
            <v>-0.1</v>
          </cell>
          <cell r="Z3887">
            <v>0.1</v>
          </cell>
          <cell r="AA3887">
            <v>-0.1</v>
          </cell>
          <cell r="AB3887" t="str">
            <v>NIL</v>
          </cell>
          <cell r="AC3887" t="str">
            <v>NIL</v>
          </cell>
          <cell r="AD3887" t="str">
            <v>NIL</v>
          </cell>
          <cell r="AE3887" t="str">
            <v>NIL</v>
          </cell>
          <cell r="AF3887" t="str">
            <v>NIL</v>
          </cell>
          <cell r="AG3887" t="str">
            <v>NIL</v>
          </cell>
        </row>
        <row r="3888">
          <cell r="A3888" t="str">
            <v>22-255</v>
          </cell>
          <cell r="B3888">
            <v>0.2</v>
          </cell>
          <cell r="C3888">
            <v>-0.2</v>
          </cell>
          <cell r="D3888">
            <v>0.1</v>
          </cell>
          <cell r="E3888">
            <v>-0.1</v>
          </cell>
          <cell r="F3888">
            <v>0.1</v>
          </cell>
          <cell r="G3888">
            <v>-0.1</v>
          </cell>
          <cell r="H3888">
            <v>0.1</v>
          </cell>
          <cell r="I3888">
            <v>0</v>
          </cell>
          <cell r="J3888">
            <v>0.1</v>
          </cell>
          <cell r="K3888">
            <v>-0.1</v>
          </cell>
          <cell r="L3888">
            <v>0.1</v>
          </cell>
          <cell r="M3888">
            <v>-0.1</v>
          </cell>
          <cell r="N3888">
            <v>0.1</v>
          </cell>
          <cell r="O3888">
            <v>-0.1</v>
          </cell>
          <cell r="P3888">
            <v>0.1</v>
          </cell>
          <cell r="Q3888">
            <v>-0.1</v>
          </cell>
          <cell r="R3888">
            <v>0.2</v>
          </cell>
          <cell r="S3888">
            <v>-0.2</v>
          </cell>
          <cell r="T3888">
            <v>0.05</v>
          </cell>
          <cell r="U3888">
            <v>-0.05</v>
          </cell>
          <cell r="V3888">
            <v>0.1</v>
          </cell>
          <cell r="W3888">
            <v>-0.1</v>
          </cell>
          <cell r="X3888">
            <v>0.1</v>
          </cell>
          <cell r="Y3888">
            <v>-0.1</v>
          </cell>
          <cell r="Z3888">
            <v>0.1</v>
          </cell>
          <cell r="AA3888">
            <v>-0.1</v>
          </cell>
          <cell r="AB3888" t="str">
            <v>NIL</v>
          </cell>
          <cell r="AC3888" t="str">
            <v>NIL</v>
          </cell>
          <cell r="AD3888" t="str">
            <v>NIL</v>
          </cell>
          <cell r="AE3888" t="str">
            <v>NIL</v>
          </cell>
          <cell r="AF3888" t="str">
            <v>NIL</v>
          </cell>
          <cell r="AG3888" t="str">
            <v>NIL</v>
          </cell>
        </row>
        <row r="3889">
          <cell r="A3889" t="str">
            <v>22-256</v>
          </cell>
          <cell r="B3889">
            <v>0.2</v>
          </cell>
          <cell r="C3889">
            <v>-0.2</v>
          </cell>
          <cell r="D3889">
            <v>0.1</v>
          </cell>
          <cell r="E3889">
            <v>-0.1</v>
          </cell>
          <cell r="F3889">
            <v>0.05</v>
          </cell>
          <cell r="G3889">
            <v>-0.05</v>
          </cell>
          <cell r="H3889">
            <v>0.1</v>
          </cell>
          <cell r="I3889">
            <v>0</v>
          </cell>
          <cell r="J3889">
            <v>0.1</v>
          </cell>
          <cell r="K3889">
            <v>-0.1</v>
          </cell>
          <cell r="L3889">
            <v>0.1</v>
          </cell>
          <cell r="M3889">
            <v>-0.1</v>
          </cell>
          <cell r="N3889">
            <v>0.1</v>
          </cell>
          <cell r="O3889">
            <v>-0.1</v>
          </cell>
          <cell r="P3889">
            <v>0.05</v>
          </cell>
          <cell r="Q3889">
            <v>-0.05</v>
          </cell>
          <cell r="R3889">
            <v>0.2</v>
          </cell>
          <cell r="S3889">
            <v>-0.2</v>
          </cell>
          <cell r="T3889">
            <v>0.05</v>
          </cell>
          <cell r="U3889">
            <v>-0.05</v>
          </cell>
          <cell r="V3889">
            <v>0.1</v>
          </cell>
          <cell r="W3889">
            <v>-0.1</v>
          </cell>
          <cell r="X3889">
            <v>0.1</v>
          </cell>
          <cell r="Y3889">
            <v>-0.1</v>
          </cell>
          <cell r="Z3889">
            <v>0.1</v>
          </cell>
          <cell r="AA3889">
            <v>-0.1</v>
          </cell>
          <cell r="AB3889" t="str">
            <v>NIL</v>
          </cell>
          <cell r="AC3889" t="str">
            <v>NIL</v>
          </cell>
          <cell r="AD3889" t="str">
            <v>NIL</v>
          </cell>
          <cell r="AE3889" t="str">
            <v>NIL</v>
          </cell>
          <cell r="AF3889" t="str">
            <v>NIL</v>
          </cell>
          <cell r="AG3889" t="str">
            <v>NIL</v>
          </cell>
        </row>
        <row r="3890">
          <cell r="A3890" t="str">
            <v>22-257</v>
          </cell>
          <cell r="B3890">
            <v>0.2</v>
          </cell>
          <cell r="C3890">
            <v>-0.2</v>
          </cell>
          <cell r="D3890">
            <v>0.1</v>
          </cell>
          <cell r="E3890">
            <v>-0.1</v>
          </cell>
          <cell r="F3890">
            <v>0.05</v>
          </cell>
          <cell r="G3890">
            <v>-0.05</v>
          </cell>
          <cell r="H3890">
            <v>0.1</v>
          </cell>
          <cell r="I3890">
            <v>0</v>
          </cell>
          <cell r="J3890">
            <v>0.1</v>
          </cell>
          <cell r="K3890">
            <v>-0.1</v>
          </cell>
          <cell r="L3890">
            <v>0.1</v>
          </cell>
          <cell r="M3890">
            <v>-0.1</v>
          </cell>
          <cell r="N3890">
            <v>0.1</v>
          </cell>
          <cell r="O3890">
            <v>-0.1</v>
          </cell>
          <cell r="P3890">
            <v>0.05</v>
          </cell>
          <cell r="Q3890">
            <v>-0.05</v>
          </cell>
          <cell r="R3890">
            <v>0.2</v>
          </cell>
          <cell r="S3890">
            <v>-0.2</v>
          </cell>
          <cell r="T3890">
            <v>0.05</v>
          </cell>
          <cell r="U3890">
            <v>-0.05</v>
          </cell>
          <cell r="V3890">
            <v>0.1</v>
          </cell>
          <cell r="W3890">
            <v>-0.1</v>
          </cell>
          <cell r="X3890">
            <v>0.1</v>
          </cell>
          <cell r="Y3890">
            <v>-0.1</v>
          </cell>
          <cell r="Z3890">
            <v>0.1</v>
          </cell>
          <cell r="AA3890">
            <v>-0.1</v>
          </cell>
          <cell r="AB3890" t="str">
            <v>NIL</v>
          </cell>
          <cell r="AC3890" t="str">
            <v>NIL</v>
          </cell>
          <cell r="AD3890" t="str">
            <v>NIL</v>
          </cell>
          <cell r="AE3890" t="str">
            <v>NIL</v>
          </cell>
          <cell r="AF3890" t="str">
            <v>NIL</v>
          </cell>
          <cell r="AG3890" t="str">
            <v>NIL</v>
          </cell>
        </row>
        <row r="3891">
          <cell r="A3891" t="str">
            <v>22-258</v>
          </cell>
          <cell r="B3891">
            <v>0.2</v>
          </cell>
          <cell r="C3891">
            <v>-0.2</v>
          </cell>
          <cell r="D3891">
            <v>0.1</v>
          </cell>
          <cell r="E3891">
            <v>-0.1</v>
          </cell>
          <cell r="F3891">
            <v>0.1</v>
          </cell>
          <cell r="G3891">
            <v>-0.1</v>
          </cell>
          <cell r="H3891">
            <v>0.1</v>
          </cell>
          <cell r="I3891">
            <v>0</v>
          </cell>
          <cell r="J3891">
            <v>0.1</v>
          </cell>
          <cell r="K3891">
            <v>-0.1</v>
          </cell>
          <cell r="L3891">
            <v>0.1</v>
          </cell>
          <cell r="M3891">
            <v>-0.1</v>
          </cell>
          <cell r="N3891">
            <v>0.1</v>
          </cell>
          <cell r="O3891">
            <v>-0.1</v>
          </cell>
          <cell r="P3891">
            <v>0.1</v>
          </cell>
          <cell r="Q3891">
            <v>-0.1</v>
          </cell>
          <cell r="R3891">
            <v>0.2</v>
          </cell>
          <cell r="S3891">
            <v>-0.2</v>
          </cell>
          <cell r="T3891">
            <v>0.05</v>
          </cell>
          <cell r="U3891">
            <v>-0.05</v>
          </cell>
          <cell r="V3891">
            <v>0.1</v>
          </cell>
          <cell r="W3891">
            <v>-0.1</v>
          </cell>
          <cell r="X3891">
            <v>0.1</v>
          </cell>
          <cell r="Y3891">
            <v>-0.1</v>
          </cell>
          <cell r="Z3891">
            <v>0.1</v>
          </cell>
          <cell r="AA3891">
            <v>-0.1</v>
          </cell>
          <cell r="AB3891" t="str">
            <v>NIL</v>
          </cell>
          <cell r="AC3891" t="str">
            <v>NIL</v>
          </cell>
          <cell r="AD3891" t="str">
            <v>NIL</v>
          </cell>
          <cell r="AE3891" t="str">
            <v>NIL</v>
          </cell>
          <cell r="AF3891" t="str">
            <v>NIL</v>
          </cell>
          <cell r="AG3891" t="str">
            <v>NIL</v>
          </cell>
        </row>
        <row r="3892">
          <cell r="A3892" t="str">
            <v>22-258L</v>
          </cell>
          <cell r="B3892">
            <v>0.2</v>
          </cell>
          <cell r="C3892">
            <v>-0.2</v>
          </cell>
          <cell r="D3892">
            <v>0.1</v>
          </cell>
          <cell r="E3892">
            <v>-0.1</v>
          </cell>
          <cell r="F3892">
            <v>0.1</v>
          </cell>
          <cell r="G3892">
            <v>-0.1</v>
          </cell>
          <cell r="H3892">
            <v>0.1</v>
          </cell>
          <cell r="I3892">
            <v>0</v>
          </cell>
          <cell r="J3892">
            <v>0.1</v>
          </cell>
          <cell r="K3892">
            <v>-0.1</v>
          </cell>
          <cell r="L3892">
            <v>0.1</v>
          </cell>
          <cell r="M3892">
            <v>-0.1</v>
          </cell>
          <cell r="N3892">
            <v>0.1</v>
          </cell>
          <cell r="O3892">
            <v>-0.1</v>
          </cell>
          <cell r="P3892">
            <v>0.1</v>
          </cell>
          <cell r="Q3892">
            <v>-0.1</v>
          </cell>
          <cell r="R3892">
            <v>0.2</v>
          </cell>
          <cell r="S3892">
            <v>-0.2</v>
          </cell>
          <cell r="T3892">
            <v>0.05</v>
          </cell>
          <cell r="U3892">
            <v>-0.05</v>
          </cell>
          <cell r="V3892">
            <v>0.1</v>
          </cell>
          <cell r="W3892">
            <v>-0.1</v>
          </cell>
          <cell r="X3892">
            <v>0.1</v>
          </cell>
          <cell r="Y3892">
            <v>-0.1</v>
          </cell>
          <cell r="Z3892">
            <v>0.1</v>
          </cell>
          <cell r="AA3892">
            <v>-0.05</v>
          </cell>
          <cell r="AB3892" t="str">
            <v>NIL</v>
          </cell>
          <cell r="AC3892" t="str">
            <v>NIL</v>
          </cell>
          <cell r="AD3892" t="str">
            <v>NIL</v>
          </cell>
          <cell r="AE3892" t="str">
            <v>NIL</v>
          </cell>
          <cell r="AF3892" t="str">
            <v>NIL</v>
          </cell>
          <cell r="AG3892" t="str">
            <v>NIL</v>
          </cell>
        </row>
        <row r="3893">
          <cell r="A3893" t="str">
            <v>22-259</v>
          </cell>
          <cell r="B3893">
            <v>0.2</v>
          </cell>
          <cell r="C3893">
            <v>-0.2</v>
          </cell>
          <cell r="D3893">
            <v>0.1</v>
          </cell>
          <cell r="E3893">
            <v>-0.1</v>
          </cell>
          <cell r="F3893">
            <v>0.05</v>
          </cell>
          <cell r="G3893">
            <v>-0.05</v>
          </cell>
          <cell r="H3893">
            <v>0.05</v>
          </cell>
          <cell r="I3893">
            <v>-0.05</v>
          </cell>
          <cell r="J3893">
            <v>0.1</v>
          </cell>
          <cell r="K3893">
            <v>-0.1</v>
          </cell>
          <cell r="L3893">
            <v>0.1</v>
          </cell>
          <cell r="M3893">
            <v>-0.1</v>
          </cell>
          <cell r="N3893">
            <v>0.1</v>
          </cell>
          <cell r="O3893">
            <v>-0.1</v>
          </cell>
          <cell r="P3893">
            <v>0.05</v>
          </cell>
          <cell r="Q3893">
            <v>-0.05</v>
          </cell>
          <cell r="R3893">
            <v>0.2</v>
          </cell>
          <cell r="S3893">
            <v>-0.2</v>
          </cell>
          <cell r="T3893">
            <v>0.05</v>
          </cell>
          <cell r="U3893">
            <v>-0.05</v>
          </cell>
          <cell r="V3893">
            <v>0.1</v>
          </cell>
          <cell r="W3893">
            <v>-0.1</v>
          </cell>
          <cell r="X3893">
            <v>0.1</v>
          </cell>
          <cell r="Y3893">
            <v>-0.1</v>
          </cell>
          <cell r="Z3893">
            <v>0.1</v>
          </cell>
          <cell r="AA3893">
            <v>-0.1</v>
          </cell>
          <cell r="AB3893" t="str">
            <v>NIL</v>
          </cell>
          <cell r="AC3893" t="str">
            <v>NIL</v>
          </cell>
          <cell r="AD3893" t="str">
            <v>NIL</v>
          </cell>
          <cell r="AE3893" t="str">
            <v>NIL</v>
          </cell>
          <cell r="AF3893" t="str">
            <v>NIL</v>
          </cell>
          <cell r="AG3893" t="str">
            <v>NIL</v>
          </cell>
        </row>
        <row r="3894">
          <cell r="A3894" t="str">
            <v>22-260</v>
          </cell>
          <cell r="B3894">
            <v>0.2</v>
          </cell>
          <cell r="C3894">
            <v>-0.2</v>
          </cell>
          <cell r="D3894">
            <v>0.1</v>
          </cell>
          <cell r="E3894">
            <v>-0.1</v>
          </cell>
          <cell r="F3894">
            <v>0.1</v>
          </cell>
          <cell r="G3894">
            <v>-0.1</v>
          </cell>
          <cell r="H3894">
            <v>0.1</v>
          </cell>
          <cell r="I3894">
            <v>0</v>
          </cell>
          <cell r="J3894">
            <v>0.1</v>
          </cell>
          <cell r="K3894">
            <v>-0.1</v>
          </cell>
          <cell r="L3894">
            <v>0.1</v>
          </cell>
          <cell r="M3894">
            <v>-0.1</v>
          </cell>
          <cell r="N3894">
            <v>0.1</v>
          </cell>
          <cell r="O3894">
            <v>-0.1</v>
          </cell>
          <cell r="P3894">
            <v>0.05</v>
          </cell>
          <cell r="Q3894">
            <v>-0.05</v>
          </cell>
          <cell r="R3894">
            <v>0.2</v>
          </cell>
          <cell r="S3894">
            <v>-0.2</v>
          </cell>
          <cell r="T3894">
            <v>0.05</v>
          </cell>
          <cell r="U3894">
            <v>-0.05</v>
          </cell>
          <cell r="V3894">
            <v>0.1</v>
          </cell>
          <cell r="W3894">
            <v>-0.1</v>
          </cell>
          <cell r="X3894">
            <v>0.1</v>
          </cell>
          <cell r="Y3894">
            <v>-0.1</v>
          </cell>
          <cell r="Z3894">
            <v>0.1</v>
          </cell>
          <cell r="AA3894">
            <v>-0.1</v>
          </cell>
          <cell r="AB3894" t="str">
            <v>NIL</v>
          </cell>
          <cell r="AC3894" t="str">
            <v>NIL</v>
          </cell>
          <cell r="AD3894" t="str">
            <v>NIL</v>
          </cell>
          <cell r="AE3894" t="str">
            <v>NIL</v>
          </cell>
          <cell r="AF3894" t="str">
            <v>NIL</v>
          </cell>
          <cell r="AG3894" t="str">
            <v>NIL</v>
          </cell>
        </row>
        <row r="3895">
          <cell r="A3895" t="str">
            <v>22-262</v>
          </cell>
          <cell r="B3895">
            <v>0.2</v>
          </cell>
          <cell r="C3895">
            <v>-0.2</v>
          </cell>
          <cell r="D3895">
            <v>0.1</v>
          </cell>
          <cell r="E3895">
            <v>-0.1</v>
          </cell>
          <cell r="F3895">
            <v>0.05</v>
          </cell>
          <cell r="G3895">
            <v>-0.05</v>
          </cell>
          <cell r="H3895">
            <v>0.1</v>
          </cell>
          <cell r="I3895">
            <v>0</v>
          </cell>
          <cell r="J3895">
            <v>0.1</v>
          </cell>
          <cell r="K3895">
            <v>0</v>
          </cell>
          <cell r="L3895">
            <v>0.1</v>
          </cell>
          <cell r="M3895">
            <v>-0.1</v>
          </cell>
          <cell r="N3895">
            <v>0.1</v>
          </cell>
          <cell r="O3895">
            <v>-0.1</v>
          </cell>
          <cell r="P3895">
            <v>0.05</v>
          </cell>
          <cell r="Q3895">
            <v>-0.05</v>
          </cell>
          <cell r="R3895">
            <v>0.2</v>
          </cell>
          <cell r="S3895">
            <v>-0.2</v>
          </cell>
          <cell r="T3895">
            <v>0.05</v>
          </cell>
          <cell r="U3895">
            <v>-0.05</v>
          </cell>
          <cell r="V3895">
            <v>0.1</v>
          </cell>
          <cell r="W3895">
            <v>-0.1</v>
          </cell>
          <cell r="X3895">
            <v>0.1</v>
          </cell>
          <cell r="Y3895">
            <v>-0.1</v>
          </cell>
          <cell r="Z3895">
            <v>0.1</v>
          </cell>
          <cell r="AA3895">
            <v>-0.1</v>
          </cell>
          <cell r="AB3895" t="str">
            <v>NIL</v>
          </cell>
          <cell r="AC3895" t="str">
            <v>NIL</v>
          </cell>
          <cell r="AD3895" t="str">
            <v>NIL</v>
          </cell>
          <cell r="AE3895" t="str">
            <v>NIL</v>
          </cell>
          <cell r="AF3895" t="str">
            <v>NIL</v>
          </cell>
          <cell r="AG3895" t="str">
            <v>NIL</v>
          </cell>
        </row>
        <row r="3896">
          <cell r="A3896" t="str">
            <v>22-262-1</v>
          </cell>
          <cell r="B3896">
            <v>0.2</v>
          </cell>
          <cell r="C3896">
            <v>-0.2</v>
          </cell>
          <cell r="D3896">
            <v>0.1</v>
          </cell>
          <cell r="E3896">
            <v>-0.1</v>
          </cell>
          <cell r="F3896">
            <v>0.05</v>
          </cell>
          <cell r="G3896">
            <v>-0.05</v>
          </cell>
          <cell r="H3896">
            <v>0.1</v>
          </cell>
          <cell r="I3896">
            <v>0</v>
          </cell>
          <cell r="J3896">
            <v>0.1</v>
          </cell>
          <cell r="K3896">
            <v>0</v>
          </cell>
          <cell r="L3896">
            <v>0.1</v>
          </cell>
          <cell r="M3896">
            <v>-0.1</v>
          </cell>
          <cell r="N3896">
            <v>0.1</v>
          </cell>
          <cell r="O3896">
            <v>-0.1</v>
          </cell>
          <cell r="P3896">
            <v>0.05</v>
          </cell>
          <cell r="Q3896">
            <v>-0.05</v>
          </cell>
          <cell r="R3896">
            <v>0.2</v>
          </cell>
          <cell r="S3896">
            <v>-0.2</v>
          </cell>
          <cell r="T3896">
            <v>0.05</v>
          </cell>
          <cell r="U3896">
            <v>-0.05</v>
          </cell>
          <cell r="V3896">
            <v>0.1</v>
          </cell>
          <cell r="W3896">
            <v>-0.1</v>
          </cell>
          <cell r="X3896">
            <v>0.1</v>
          </cell>
          <cell r="Y3896">
            <v>-0.1</v>
          </cell>
          <cell r="Z3896">
            <v>0.1</v>
          </cell>
          <cell r="AA3896">
            <v>-0.1</v>
          </cell>
          <cell r="AB3896" t="str">
            <v>NIL</v>
          </cell>
          <cell r="AC3896" t="str">
            <v>NIL</v>
          </cell>
          <cell r="AD3896" t="str">
            <v>NIL</v>
          </cell>
          <cell r="AE3896" t="str">
            <v>NIL</v>
          </cell>
          <cell r="AF3896" t="str">
            <v>NIL</v>
          </cell>
          <cell r="AG3896" t="str">
            <v>NIL</v>
          </cell>
        </row>
        <row r="3897">
          <cell r="A3897" t="str">
            <v>22-263</v>
          </cell>
          <cell r="B3897">
            <v>0.3</v>
          </cell>
          <cell r="C3897">
            <v>-0.1</v>
          </cell>
          <cell r="D3897">
            <v>0.1</v>
          </cell>
          <cell r="E3897">
            <v>-0.1</v>
          </cell>
          <cell r="F3897">
            <v>0.05</v>
          </cell>
          <cell r="G3897">
            <v>-0.05</v>
          </cell>
          <cell r="H3897">
            <v>0.1</v>
          </cell>
          <cell r="I3897">
            <v>0</v>
          </cell>
          <cell r="J3897">
            <v>0.25</v>
          </cell>
          <cell r="K3897">
            <v>0</v>
          </cell>
          <cell r="L3897">
            <v>0.1</v>
          </cell>
          <cell r="M3897">
            <v>-0.1</v>
          </cell>
          <cell r="N3897">
            <v>0.1</v>
          </cell>
          <cell r="O3897">
            <v>-0.1</v>
          </cell>
          <cell r="P3897">
            <v>0.05</v>
          </cell>
          <cell r="Q3897">
            <v>-0.05</v>
          </cell>
          <cell r="R3897">
            <v>0.2</v>
          </cell>
          <cell r="S3897">
            <v>-0.2</v>
          </cell>
          <cell r="T3897">
            <v>0.02</v>
          </cell>
          <cell r="U3897">
            <v>-0.02</v>
          </cell>
          <cell r="V3897">
            <v>0.1</v>
          </cell>
          <cell r="W3897">
            <v>-0.1</v>
          </cell>
          <cell r="X3897">
            <v>0.1</v>
          </cell>
          <cell r="Y3897">
            <v>-0.1</v>
          </cell>
          <cell r="Z3897">
            <v>0.1</v>
          </cell>
          <cell r="AA3897">
            <v>-0.1</v>
          </cell>
          <cell r="AB3897" t="str">
            <v>NIL</v>
          </cell>
          <cell r="AC3897" t="str">
            <v>NIL</v>
          </cell>
          <cell r="AD3897" t="str">
            <v>NIL</v>
          </cell>
          <cell r="AE3897" t="str">
            <v>NIL</v>
          </cell>
          <cell r="AF3897" t="str">
            <v>NIL</v>
          </cell>
          <cell r="AG3897" t="str">
            <v>NIL</v>
          </cell>
        </row>
        <row r="3898">
          <cell r="A3898" t="str">
            <v>22-264</v>
          </cell>
          <cell r="B3898">
            <v>0.3</v>
          </cell>
          <cell r="C3898">
            <v>-0.1</v>
          </cell>
          <cell r="D3898">
            <v>0.1</v>
          </cell>
          <cell r="E3898">
            <v>-0.1</v>
          </cell>
          <cell r="F3898">
            <v>0.05</v>
          </cell>
          <cell r="G3898">
            <v>-0.05</v>
          </cell>
          <cell r="H3898">
            <v>0.05</v>
          </cell>
          <cell r="I3898">
            <v>0</v>
          </cell>
          <cell r="J3898">
            <v>0.25</v>
          </cell>
          <cell r="K3898">
            <v>0</v>
          </cell>
          <cell r="L3898">
            <v>0.1</v>
          </cell>
          <cell r="M3898">
            <v>-0.1</v>
          </cell>
          <cell r="N3898">
            <v>0.1</v>
          </cell>
          <cell r="O3898">
            <v>-0.1</v>
          </cell>
          <cell r="P3898">
            <v>0.05</v>
          </cell>
          <cell r="Q3898">
            <v>-0.05</v>
          </cell>
          <cell r="R3898">
            <v>0.2</v>
          </cell>
          <cell r="S3898">
            <v>-0.2</v>
          </cell>
          <cell r="T3898">
            <v>0.02</v>
          </cell>
          <cell r="U3898">
            <v>-0.02</v>
          </cell>
          <cell r="V3898">
            <v>0.1</v>
          </cell>
          <cell r="W3898">
            <v>-0.1</v>
          </cell>
          <cell r="X3898">
            <v>0.1</v>
          </cell>
          <cell r="Y3898">
            <v>-0.1</v>
          </cell>
          <cell r="Z3898">
            <v>0.1</v>
          </cell>
          <cell r="AA3898">
            <v>-0.1</v>
          </cell>
          <cell r="AB3898" t="str">
            <v>NIL</v>
          </cell>
          <cell r="AC3898" t="str">
            <v>NIL</v>
          </cell>
          <cell r="AD3898" t="str">
            <v>NIL</v>
          </cell>
          <cell r="AE3898" t="str">
            <v>NIL</v>
          </cell>
          <cell r="AF3898" t="str">
            <v>NIL</v>
          </cell>
          <cell r="AG3898" t="str">
            <v>NIL</v>
          </cell>
        </row>
        <row r="3899">
          <cell r="A3899" t="str">
            <v>22-264-1</v>
          </cell>
          <cell r="B3899">
            <v>0.3</v>
          </cell>
          <cell r="C3899">
            <v>-0.1</v>
          </cell>
          <cell r="D3899">
            <v>0.1</v>
          </cell>
          <cell r="E3899">
            <v>-0.1</v>
          </cell>
          <cell r="F3899">
            <v>0.05</v>
          </cell>
          <cell r="G3899">
            <v>-0.05</v>
          </cell>
          <cell r="H3899">
            <v>0.05</v>
          </cell>
          <cell r="I3899">
            <v>0</v>
          </cell>
          <cell r="J3899">
            <v>0.25</v>
          </cell>
          <cell r="K3899">
            <v>0</v>
          </cell>
          <cell r="L3899">
            <v>0.1</v>
          </cell>
          <cell r="M3899">
            <v>-0.1</v>
          </cell>
          <cell r="N3899">
            <v>0.1</v>
          </cell>
          <cell r="O3899">
            <v>-0.1</v>
          </cell>
          <cell r="P3899">
            <v>0.05</v>
          </cell>
          <cell r="Q3899">
            <v>-0.05</v>
          </cell>
          <cell r="R3899">
            <v>0.2</v>
          </cell>
          <cell r="S3899">
            <v>-0.2</v>
          </cell>
          <cell r="T3899">
            <v>0.02</v>
          </cell>
          <cell r="U3899">
            <v>-0.02</v>
          </cell>
          <cell r="V3899">
            <v>0.1</v>
          </cell>
          <cell r="W3899">
            <v>-0.1</v>
          </cell>
          <cell r="X3899">
            <v>0.1</v>
          </cell>
          <cell r="Y3899">
            <v>-0.1</v>
          </cell>
          <cell r="Z3899">
            <v>0.1</v>
          </cell>
          <cell r="AA3899">
            <v>-0.1</v>
          </cell>
          <cell r="AB3899" t="str">
            <v>NIL</v>
          </cell>
          <cell r="AC3899" t="str">
            <v>NIL</v>
          </cell>
          <cell r="AD3899" t="str">
            <v>NIL</v>
          </cell>
          <cell r="AE3899" t="str">
            <v>NIL</v>
          </cell>
          <cell r="AF3899" t="str">
            <v>NIL</v>
          </cell>
          <cell r="AG3899" t="str">
            <v>NIL</v>
          </cell>
        </row>
        <row r="3900">
          <cell r="A3900" t="str">
            <v>22-265</v>
          </cell>
          <cell r="B3900">
            <v>0.2</v>
          </cell>
          <cell r="C3900">
            <v>-0.2</v>
          </cell>
          <cell r="D3900">
            <v>0.1</v>
          </cell>
          <cell r="E3900">
            <v>-0.1</v>
          </cell>
          <cell r="F3900">
            <v>0.05</v>
          </cell>
          <cell r="G3900">
            <v>-0.05</v>
          </cell>
          <cell r="H3900">
            <v>0.1</v>
          </cell>
          <cell r="I3900">
            <v>0</v>
          </cell>
          <cell r="J3900">
            <v>0.1</v>
          </cell>
          <cell r="K3900">
            <v>-0.1</v>
          </cell>
          <cell r="L3900">
            <v>0.1</v>
          </cell>
          <cell r="M3900">
            <v>-0.1</v>
          </cell>
          <cell r="N3900">
            <v>0.1</v>
          </cell>
          <cell r="O3900">
            <v>-0.1</v>
          </cell>
          <cell r="P3900">
            <v>0.05</v>
          </cell>
          <cell r="Q3900">
            <v>-0.05</v>
          </cell>
          <cell r="R3900">
            <v>0.2</v>
          </cell>
          <cell r="S3900">
            <v>-0.2</v>
          </cell>
          <cell r="T3900">
            <v>0.1</v>
          </cell>
          <cell r="U3900">
            <v>-0.1</v>
          </cell>
          <cell r="V3900">
            <v>0.1</v>
          </cell>
          <cell r="W3900">
            <v>-0.1</v>
          </cell>
          <cell r="X3900">
            <v>0.1</v>
          </cell>
          <cell r="Y3900">
            <v>-0.1</v>
          </cell>
          <cell r="Z3900">
            <v>0.1</v>
          </cell>
          <cell r="AA3900">
            <v>-0.1</v>
          </cell>
          <cell r="AB3900" t="str">
            <v>NIL</v>
          </cell>
          <cell r="AC3900" t="str">
            <v>NIL</v>
          </cell>
          <cell r="AD3900" t="str">
            <v>NIL</v>
          </cell>
          <cell r="AE3900" t="str">
            <v>NIL</v>
          </cell>
          <cell r="AF3900" t="str">
            <v>NIL</v>
          </cell>
          <cell r="AG3900" t="str">
            <v>NIL</v>
          </cell>
        </row>
        <row r="3901">
          <cell r="A3901" t="str">
            <v>22-265-1</v>
          </cell>
          <cell r="B3901">
            <v>0.2</v>
          </cell>
          <cell r="C3901">
            <v>-0.2</v>
          </cell>
          <cell r="D3901">
            <v>0.1</v>
          </cell>
          <cell r="E3901">
            <v>-0.1</v>
          </cell>
          <cell r="F3901">
            <v>0.05</v>
          </cell>
          <cell r="G3901">
            <v>-0.05</v>
          </cell>
          <cell r="H3901">
            <v>0.1</v>
          </cell>
          <cell r="I3901">
            <v>0</v>
          </cell>
          <cell r="J3901">
            <v>0.1</v>
          </cell>
          <cell r="K3901">
            <v>-0.1</v>
          </cell>
          <cell r="L3901">
            <v>0.1</v>
          </cell>
          <cell r="M3901">
            <v>-0.1</v>
          </cell>
          <cell r="N3901">
            <v>0.1</v>
          </cell>
          <cell r="O3901">
            <v>-0.1</v>
          </cell>
          <cell r="P3901">
            <v>0.05</v>
          </cell>
          <cell r="Q3901">
            <v>-0.05</v>
          </cell>
          <cell r="R3901">
            <v>0.2</v>
          </cell>
          <cell r="S3901">
            <v>-0.2</v>
          </cell>
          <cell r="T3901">
            <v>0.1</v>
          </cell>
          <cell r="U3901">
            <v>-0.1</v>
          </cell>
          <cell r="V3901">
            <v>0.1</v>
          </cell>
          <cell r="W3901">
            <v>-0.1</v>
          </cell>
          <cell r="X3901">
            <v>0.1</v>
          </cell>
          <cell r="Y3901">
            <v>-0.1</v>
          </cell>
          <cell r="Z3901">
            <v>0.1</v>
          </cell>
          <cell r="AA3901">
            <v>-0.1</v>
          </cell>
          <cell r="AB3901" t="str">
            <v>NIL</v>
          </cell>
          <cell r="AC3901" t="str">
            <v>NIL</v>
          </cell>
          <cell r="AD3901" t="str">
            <v>NIL</v>
          </cell>
          <cell r="AE3901" t="str">
            <v>NIL</v>
          </cell>
          <cell r="AF3901" t="str">
            <v>NIL</v>
          </cell>
          <cell r="AG3901" t="str">
            <v>NIL</v>
          </cell>
        </row>
        <row r="3902">
          <cell r="A3902" t="str">
            <v>22-267</v>
          </cell>
          <cell r="B3902">
            <v>0.2</v>
          </cell>
          <cell r="C3902">
            <v>-0.2</v>
          </cell>
          <cell r="D3902">
            <v>0.1</v>
          </cell>
          <cell r="E3902">
            <v>-0.1</v>
          </cell>
          <cell r="F3902">
            <v>0.1</v>
          </cell>
          <cell r="G3902">
            <v>-0.1</v>
          </cell>
          <cell r="H3902">
            <v>0.1</v>
          </cell>
          <cell r="I3902">
            <v>0</v>
          </cell>
          <cell r="J3902">
            <v>0.1</v>
          </cell>
          <cell r="K3902">
            <v>-0.1</v>
          </cell>
          <cell r="L3902">
            <v>0.1</v>
          </cell>
          <cell r="M3902">
            <v>-0.1</v>
          </cell>
          <cell r="N3902">
            <v>0.1</v>
          </cell>
          <cell r="O3902">
            <v>-0.1</v>
          </cell>
          <cell r="P3902">
            <v>0.05</v>
          </cell>
          <cell r="Q3902">
            <v>-0.05</v>
          </cell>
          <cell r="R3902">
            <v>0.2</v>
          </cell>
          <cell r="S3902">
            <v>-0.2</v>
          </cell>
          <cell r="T3902">
            <v>0.05</v>
          </cell>
          <cell r="U3902">
            <v>-0.05</v>
          </cell>
          <cell r="V3902">
            <v>0.1</v>
          </cell>
          <cell r="W3902">
            <v>-0.1</v>
          </cell>
          <cell r="X3902">
            <v>0.1</v>
          </cell>
          <cell r="Y3902">
            <v>-0.1</v>
          </cell>
          <cell r="Z3902">
            <v>0.1</v>
          </cell>
          <cell r="AA3902">
            <v>-0.1</v>
          </cell>
          <cell r="AB3902" t="str">
            <v>NIL</v>
          </cell>
          <cell r="AC3902" t="str">
            <v>NIL</v>
          </cell>
          <cell r="AD3902" t="str">
            <v>NIL</v>
          </cell>
          <cell r="AE3902" t="str">
            <v>NIL</v>
          </cell>
          <cell r="AF3902" t="str">
            <v>NIL</v>
          </cell>
          <cell r="AG3902" t="str">
            <v>NIL</v>
          </cell>
        </row>
        <row r="3903">
          <cell r="A3903" t="str">
            <v>22-268</v>
          </cell>
          <cell r="B3903">
            <v>0.2</v>
          </cell>
          <cell r="C3903">
            <v>-0.2</v>
          </cell>
          <cell r="D3903">
            <v>0.1</v>
          </cell>
          <cell r="E3903">
            <v>-0.1</v>
          </cell>
          <cell r="F3903">
            <v>0.05</v>
          </cell>
          <cell r="G3903">
            <v>-0.05</v>
          </cell>
          <cell r="H3903">
            <v>0.1</v>
          </cell>
          <cell r="I3903">
            <v>0</v>
          </cell>
          <cell r="J3903">
            <v>0.1</v>
          </cell>
          <cell r="K3903">
            <v>-0.1</v>
          </cell>
          <cell r="L3903">
            <v>0.1</v>
          </cell>
          <cell r="M3903">
            <v>-0.1</v>
          </cell>
          <cell r="N3903">
            <v>0.1</v>
          </cell>
          <cell r="O3903">
            <v>-0.1</v>
          </cell>
          <cell r="P3903">
            <v>0.05</v>
          </cell>
          <cell r="Q3903">
            <v>-0.05</v>
          </cell>
          <cell r="R3903">
            <v>0.2</v>
          </cell>
          <cell r="S3903">
            <v>-0.2</v>
          </cell>
          <cell r="T3903">
            <v>0.05</v>
          </cell>
          <cell r="U3903">
            <v>-0.05</v>
          </cell>
          <cell r="V3903">
            <v>0.1</v>
          </cell>
          <cell r="W3903">
            <v>-0.1</v>
          </cell>
          <cell r="X3903">
            <v>0.1</v>
          </cell>
          <cell r="Y3903">
            <v>-0.1</v>
          </cell>
          <cell r="Z3903">
            <v>0.1</v>
          </cell>
          <cell r="AA3903">
            <v>-0.1</v>
          </cell>
          <cell r="AB3903" t="str">
            <v>NIL</v>
          </cell>
          <cell r="AC3903" t="str">
            <v>NIL</v>
          </cell>
          <cell r="AD3903" t="str">
            <v>NIL</v>
          </cell>
          <cell r="AE3903" t="str">
            <v>NIL</v>
          </cell>
          <cell r="AF3903" t="str">
            <v>NIL</v>
          </cell>
          <cell r="AG3903" t="str">
            <v>NIL</v>
          </cell>
        </row>
        <row r="3904">
          <cell r="A3904" t="str">
            <v>22-270</v>
          </cell>
          <cell r="B3904">
            <v>0.3</v>
          </cell>
          <cell r="C3904">
            <v>-0.3</v>
          </cell>
          <cell r="D3904">
            <v>0.1</v>
          </cell>
          <cell r="E3904">
            <v>-0.1</v>
          </cell>
          <cell r="F3904">
            <v>0.05</v>
          </cell>
          <cell r="G3904">
            <v>-0.05</v>
          </cell>
          <cell r="H3904">
            <v>0.05</v>
          </cell>
          <cell r="I3904">
            <v>-0.05</v>
          </cell>
          <cell r="J3904">
            <v>0.1</v>
          </cell>
          <cell r="K3904">
            <v>-0.1</v>
          </cell>
          <cell r="L3904">
            <v>0.1</v>
          </cell>
          <cell r="M3904">
            <v>-0.1</v>
          </cell>
          <cell r="N3904">
            <v>0.1</v>
          </cell>
          <cell r="O3904">
            <v>-0.1</v>
          </cell>
          <cell r="P3904">
            <v>0.05</v>
          </cell>
          <cell r="Q3904">
            <v>-0.05</v>
          </cell>
          <cell r="R3904">
            <v>0.2</v>
          </cell>
          <cell r="S3904">
            <v>-0.2</v>
          </cell>
          <cell r="T3904">
            <v>0.02</v>
          </cell>
          <cell r="U3904">
            <v>-0.02</v>
          </cell>
          <cell r="V3904">
            <v>0.1</v>
          </cell>
          <cell r="W3904">
            <v>-0.1</v>
          </cell>
          <cell r="X3904">
            <v>0.1</v>
          </cell>
          <cell r="Y3904">
            <v>-0.1</v>
          </cell>
          <cell r="Z3904">
            <v>0.1</v>
          </cell>
          <cell r="AA3904">
            <v>-0.1</v>
          </cell>
          <cell r="AB3904" t="str">
            <v>NIL</v>
          </cell>
          <cell r="AC3904" t="str">
            <v>NIL</v>
          </cell>
          <cell r="AD3904" t="str">
            <v>NIL</v>
          </cell>
          <cell r="AE3904" t="str">
            <v>NIL</v>
          </cell>
          <cell r="AF3904" t="str">
            <v>NIL</v>
          </cell>
          <cell r="AG3904" t="str">
            <v>NIL</v>
          </cell>
        </row>
        <row r="3905">
          <cell r="A3905" t="str">
            <v>22-270-1</v>
          </cell>
          <cell r="B3905">
            <v>0.3</v>
          </cell>
          <cell r="C3905">
            <v>-0.3</v>
          </cell>
          <cell r="D3905">
            <v>0.1</v>
          </cell>
          <cell r="E3905">
            <v>-0.1</v>
          </cell>
          <cell r="F3905">
            <v>0.05</v>
          </cell>
          <cell r="G3905">
            <v>-0.05</v>
          </cell>
          <cell r="H3905">
            <v>0.05</v>
          </cell>
          <cell r="I3905">
            <v>-0.05</v>
          </cell>
          <cell r="J3905">
            <v>0.1</v>
          </cell>
          <cell r="K3905">
            <v>-0.1</v>
          </cell>
          <cell r="L3905">
            <v>0.1</v>
          </cell>
          <cell r="M3905">
            <v>-0.1</v>
          </cell>
          <cell r="N3905">
            <v>0.1</v>
          </cell>
          <cell r="O3905">
            <v>-0.1</v>
          </cell>
          <cell r="P3905">
            <v>0.05</v>
          </cell>
          <cell r="Q3905">
            <v>-0.05</v>
          </cell>
          <cell r="R3905">
            <v>0.2</v>
          </cell>
          <cell r="S3905">
            <v>-0.2</v>
          </cell>
          <cell r="T3905">
            <v>0.02</v>
          </cell>
          <cell r="U3905">
            <v>-0.02</v>
          </cell>
          <cell r="V3905">
            <v>0.1</v>
          </cell>
          <cell r="W3905">
            <v>-0.1</v>
          </cell>
          <cell r="X3905">
            <v>0.1</v>
          </cell>
          <cell r="Y3905">
            <v>-0.1</v>
          </cell>
          <cell r="Z3905">
            <v>0.1</v>
          </cell>
          <cell r="AA3905">
            <v>-0.1</v>
          </cell>
          <cell r="AB3905" t="str">
            <v>NIL</v>
          </cell>
          <cell r="AC3905" t="str">
            <v>NIL</v>
          </cell>
          <cell r="AD3905" t="str">
            <v>NIL</v>
          </cell>
          <cell r="AE3905" t="str">
            <v>NIL</v>
          </cell>
          <cell r="AF3905" t="str">
            <v>NIL</v>
          </cell>
          <cell r="AG3905" t="str">
            <v>NIL</v>
          </cell>
        </row>
        <row r="3906">
          <cell r="A3906" t="str">
            <v>22-271</v>
          </cell>
          <cell r="B3906">
            <v>0.3</v>
          </cell>
          <cell r="C3906">
            <v>-0.3</v>
          </cell>
          <cell r="D3906">
            <v>0.1</v>
          </cell>
          <cell r="E3906">
            <v>-0.1</v>
          </cell>
          <cell r="F3906">
            <v>0.1</v>
          </cell>
          <cell r="G3906">
            <v>-0.1</v>
          </cell>
          <cell r="H3906">
            <v>0.1</v>
          </cell>
          <cell r="I3906">
            <v>0</v>
          </cell>
          <cell r="J3906">
            <v>0.1</v>
          </cell>
          <cell r="K3906">
            <v>0</v>
          </cell>
          <cell r="L3906">
            <v>0.1</v>
          </cell>
          <cell r="M3906">
            <v>-0.1</v>
          </cell>
          <cell r="N3906">
            <v>0.1</v>
          </cell>
          <cell r="O3906">
            <v>-0.1</v>
          </cell>
          <cell r="P3906">
            <v>0.1</v>
          </cell>
          <cell r="Q3906">
            <v>-0.1</v>
          </cell>
          <cell r="R3906">
            <v>0.2</v>
          </cell>
          <cell r="S3906">
            <v>-0.2</v>
          </cell>
          <cell r="T3906">
            <v>0.05</v>
          </cell>
          <cell r="U3906">
            <v>-0.05</v>
          </cell>
          <cell r="V3906">
            <v>0.05</v>
          </cell>
          <cell r="W3906">
            <v>-0.05</v>
          </cell>
          <cell r="X3906">
            <v>0.05</v>
          </cell>
          <cell r="Y3906">
            <v>-0.05</v>
          </cell>
          <cell r="Z3906">
            <v>0.05</v>
          </cell>
          <cell r="AA3906">
            <v>-0.05</v>
          </cell>
          <cell r="AB3906" t="str">
            <v>NIL</v>
          </cell>
          <cell r="AC3906" t="str">
            <v>NIL</v>
          </cell>
          <cell r="AD3906" t="str">
            <v>NIL</v>
          </cell>
          <cell r="AE3906" t="str">
            <v>NIL</v>
          </cell>
          <cell r="AF3906" t="str">
            <v>NIL</v>
          </cell>
          <cell r="AG3906" t="str">
            <v>NIL</v>
          </cell>
        </row>
        <row r="3907">
          <cell r="A3907" t="str">
            <v>22-273</v>
          </cell>
          <cell r="B3907">
            <v>0.2</v>
          </cell>
          <cell r="C3907">
            <v>-0.2</v>
          </cell>
          <cell r="D3907">
            <v>0.1</v>
          </cell>
          <cell r="E3907">
            <v>-0.1</v>
          </cell>
          <cell r="F3907">
            <v>0.05</v>
          </cell>
          <cell r="G3907">
            <v>-0.05</v>
          </cell>
          <cell r="H3907">
            <v>0.1</v>
          </cell>
          <cell r="I3907">
            <v>0</v>
          </cell>
          <cell r="J3907">
            <v>0.1</v>
          </cell>
          <cell r="K3907">
            <v>-0.1</v>
          </cell>
          <cell r="L3907">
            <v>0.1</v>
          </cell>
          <cell r="M3907">
            <v>-0.1</v>
          </cell>
          <cell r="N3907">
            <v>0.1</v>
          </cell>
          <cell r="O3907">
            <v>-0.1</v>
          </cell>
          <cell r="P3907">
            <v>0.05</v>
          </cell>
          <cell r="Q3907">
            <v>-0.05</v>
          </cell>
          <cell r="R3907">
            <v>0.2</v>
          </cell>
          <cell r="S3907">
            <v>-0.2</v>
          </cell>
          <cell r="T3907">
            <v>0.05</v>
          </cell>
          <cell r="U3907">
            <v>-0.05</v>
          </cell>
          <cell r="V3907">
            <v>0.1</v>
          </cell>
          <cell r="W3907">
            <v>-0.1</v>
          </cell>
          <cell r="X3907">
            <v>0.1</v>
          </cell>
          <cell r="Y3907">
            <v>-0.1</v>
          </cell>
          <cell r="Z3907">
            <v>0.1</v>
          </cell>
          <cell r="AA3907">
            <v>-0.1</v>
          </cell>
          <cell r="AB3907" t="str">
            <v>NIL</v>
          </cell>
          <cell r="AC3907" t="str">
            <v>NIL</v>
          </cell>
          <cell r="AD3907" t="str">
            <v>NIL</v>
          </cell>
          <cell r="AE3907" t="str">
            <v>NIL</v>
          </cell>
          <cell r="AF3907" t="str">
            <v>NIL</v>
          </cell>
          <cell r="AG3907" t="str">
            <v>NIL</v>
          </cell>
        </row>
        <row r="3908">
          <cell r="A3908" t="str">
            <v>22-274</v>
          </cell>
          <cell r="B3908">
            <v>0.2</v>
          </cell>
          <cell r="C3908">
            <v>-0.2</v>
          </cell>
          <cell r="D3908">
            <v>0.1</v>
          </cell>
          <cell r="E3908">
            <v>-0.1</v>
          </cell>
          <cell r="F3908">
            <v>0.05</v>
          </cell>
          <cell r="G3908">
            <v>-0.05</v>
          </cell>
          <cell r="H3908">
            <v>0.1</v>
          </cell>
          <cell r="I3908">
            <v>0</v>
          </cell>
          <cell r="J3908">
            <v>0.1</v>
          </cell>
          <cell r="K3908">
            <v>-0.1</v>
          </cell>
          <cell r="L3908">
            <v>0.1</v>
          </cell>
          <cell r="M3908">
            <v>-0.1</v>
          </cell>
          <cell r="N3908">
            <v>0.1</v>
          </cell>
          <cell r="O3908">
            <v>-0.1</v>
          </cell>
          <cell r="P3908">
            <v>0.05</v>
          </cell>
          <cell r="Q3908">
            <v>-0.05</v>
          </cell>
          <cell r="R3908">
            <v>0.2</v>
          </cell>
          <cell r="S3908">
            <v>-0.2</v>
          </cell>
          <cell r="T3908">
            <v>0.05</v>
          </cell>
          <cell r="U3908">
            <v>-0.05</v>
          </cell>
          <cell r="V3908">
            <v>0.1</v>
          </cell>
          <cell r="W3908">
            <v>-0.1</v>
          </cell>
          <cell r="X3908">
            <v>0.1</v>
          </cell>
          <cell r="Y3908">
            <v>-0.1</v>
          </cell>
          <cell r="Z3908">
            <v>0.1</v>
          </cell>
          <cell r="AA3908">
            <v>-0.1</v>
          </cell>
          <cell r="AB3908" t="str">
            <v>NIL</v>
          </cell>
          <cell r="AC3908" t="str">
            <v>NIL</v>
          </cell>
          <cell r="AD3908" t="str">
            <v>NIL</v>
          </cell>
          <cell r="AE3908" t="str">
            <v>NIL</v>
          </cell>
          <cell r="AF3908" t="str">
            <v>NIL</v>
          </cell>
          <cell r="AG3908" t="str">
            <v>NIL</v>
          </cell>
        </row>
        <row r="3909">
          <cell r="A3909" t="str">
            <v>22-275</v>
          </cell>
          <cell r="B3909">
            <v>0.2</v>
          </cell>
          <cell r="C3909">
            <v>-0.2</v>
          </cell>
          <cell r="D3909">
            <v>0.1</v>
          </cell>
          <cell r="E3909">
            <v>-0.1</v>
          </cell>
          <cell r="F3909">
            <v>0.1</v>
          </cell>
          <cell r="G3909">
            <v>-0.1</v>
          </cell>
          <cell r="H3909">
            <v>0.1</v>
          </cell>
          <cell r="I3909">
            <v>0</v>
          </cell>
          <cell r="J3909">
            <v>0.1</v>
          </cell>
          <cell r="K3909">
            <v>-0.1</v>
          </cell>
          <cell r="L3909">
            <v>0.1</v>
          </cell>
          <cell r="M3909">
            <v>-0.1</v>
          </cell>
          <cell r="N3909">
            <v>0.1</v>
          </cell>
          <cell r="O3909">
            <v>-0.1</v>
          </cell>
          <cell r="P3909">
            <v>0.05</v>
          </cell>
          <cell r="Q3909">
            <v>-0.05</v>
          </cell>
          <cell r="R3909">
            <v>0.2</v>
          </cell>
          <cell r="S3909">
            <v>-0.2</v>
          </cell>
          <cell r="T3909">
            <v>0.05</v>
          </cell>
          <cell r="U3909">
            <v>-0.05</v>
          </cell>
          <cell r="V3909">
            <v>0.1</v>
          </cell>
          <cell r="W3909">
            <v>-0.1</v>
          </cell>
          <cell r="X3909">
            <v>0.1</v>
          </cell>
          <cell r="Y3909">
            <v>-0.1</v>
          </cell>
          <cell r="Z3909">
            <v>0.1</v>
          </cell>
          <cell r="AA3909">
            <v>-0.1</v>
          </cell>
          <cell r="AB3909" t="str">
            <v>NIL</v>
          </cell>
          <cell r="AC3909" t="str">
            <v>NIL</v>
          </cell>
          <cell r="AD3909" t="str">
            <v>NIL</v>
          </cell>
          <cell r="AE3909" t="str">
            <v>NIL</v>
          </cell>
          <cell r="AF3909" t="str">
            <v>NIL</v>
          </cell>
          <cell r="AG3909" t="str">
            <v>NIL</v>
          </cell>
        </row>
        <row r="3910">
          <cell r="A3910" t="str">
            <v>22-276</v>
          </cell>
          <cell r="B3910">
            <v>0.3</v>
          </cell>
          <cell r="C3910">
            <v>-0.3</v>
          </cell>
          <cell r="D3910">
            <v>0.1</v>
          </cell>
          <cell r="E3910">
            <v>-0.1</v>
          </cell>
          <cell r="F3910">
            <v>0.05</v>
          </cell>
          <cell r="G3910">
            <v>-0.05</v>
          </cell>
          <cell r="H3910">
            <v>0.1</v>
          </cell>
          <cell r="I3910">
            <v>0</v>
          </cell>
          <cell r="J3910">
            <v>0.25</v>
          </cell>
          <cell r="K3910">
            <v>0</v>
          </cell>
          <cell r="L3910">
            <v>0.1</v>
          </cell>
          <cell r="M3910">
            <v>-0.1</v>
          </cell>
          <cell r="N3910">
            <v>0.1</v>
          </cell>
          <cell r="O3910">
            <v>-0.1</v>
          </cell>
          <cell r="P3910">
            <v>0.05</v>
          </cell>
          <cell r="Q3910">
            <v>-0.05</v>
          </cell>
          <cell r="R3910">
            <v>0.2</v>
          </cell>
          <cell r="S3910">
            <v>-0.2</v>
          </cell>
          <cell r="T3910">
            <v>0.02</v>
          </cell>
          <cell r="U3910">
            <v>-0.02</v>
          </cell>
          <cell r="V3910">
            <v>0.1</v>
          </cell>
          <cell r="W3910">
            <v>-0.1</v>
          </cell>
          <cell r="X3910">
            <v>0.1</v>
          </cell>
          <cell r="Y3910">
            <v>-0.1</v>
          </cell>
          <cell r="Z3910">
            <v>0.1</v>
          </cell>
          <cell r="AA3910">
            <v>-0.1</v>
          </cell>
          <cell r="AB3910" t="str">
            <v>NIL</v>
          </cell>
          <cell r="AC3910" t="str">
            <v>NIL</v>
          </cell>
          <cell r="AD3910" t="str">
            <v>NIL</v>
          </cell>
          <cell r="AE3910" t="str">
            <v>NIL</v>
          </cell>
          <cell r="AF3910">
            <v>0.1</v>
          </cell>
          <cell r="AG3910">
            <v>-0.05</v>
          </cell>
        </row>
        <row r="3911">
          <cell r="A3911" t="str">
            <v>22-276-1</v>
          </cell>
          <cell r="B3911">
            <v>0.3</v>
          </cell>
          <cell r="C3911">
            <v>-0.3</v>
          </cell>
          <cell r="D3911">
            <v>0.1</v>
          </cell>
          <cell r="E3911">
            <v>-0.1</v>
          </cell>
          <cell r="F3911">
            <v>0.05</v>
          </cell>
          <cell r="G3911">
            <v>-0.05</v>
          </cell>
          <cell r="H3911">
            <v>0.1</v>
          </cell>
          <cell r="I3911">
            <v>0</v>
          </cell>
          <cell r="J3911">
            <v>0.25</v>
          </cell>
          <cell r="K3911">
            <v>0</v>
          </cell>
          <cell r="L3911">
            <v>0.1</v>
          </cell>
          <cell r="M3911">
            <v>-0.1</v>
          </cell>
          <cell r="N3911">
            <v>0.1</v>
          </cell>
          <cell r="O3911">
            <v>-0.1</v>
          </cell>
          <cell r="P3911">
            <v>0.05</v>
          </cell>
          <cell r="Q3911">
            <v>-0.05</v>
          </cell>
          <cell r="R3911">
            <v>0.2</v>
          </cell>
          <cell r="S3911">
            <v>-0.2</v>
          </cell>
          <cell r="T3911">
            <v>0.02</v>
          </cell>
          <cell r="U3911">
            <v>-0.02</v>
          </cell>
          <cell r="V3911">
            <v>0.1</v>
          </cell>
          <cell r="W3911">
            <v>-0.1</v>
          </cell>
          <cell r="X3911">
            <v>0.1</v>
          </cell>
          <cell r="Y3911">
            <v>-0.1</v>
          </cell>
          <cell r="Z3911">
            <v>0.1</v>
          </cell>
          <cell r="AA3911">
            <v>-0.1</v>
          </cell>
          <cell r="AB3911" t="str">
            <v>NIL</v>
          </cell>
          <cell r="AC3911" t="str">
            <v>NIL</v>
          </cell>
          <cell r="AD3911" t="str">
            <v>NIL</v>
          </cell>
          <cell r="AE3911" t="str">
            <v>NIL</v>
          </cell>
          <cell r="AF3911">
            <v>0.1</v>
          </cell>
          <cell r="AG3911">
            <v>-0.05</v>
          </cell>
        </row>
        <row r="3912">
          <cell r="A3912" t="str">
            <v>22-277</v>
          </cell>
          <cell r="B3912">
            <v>0.2</v>
          </cell>
          <cell r="C3912">
            <v>-0.2</v>
          </cell>
          <cell r="D3912">
            <v>0.1</v>
          </cell>
          <cell r="E3912">
            <v>-0.1</v>
          </cell>
          <cell r="F3912">
            <v>0.1</v>
          </cell>
          <cell r="G3912">
            <v>-0.1</v>
          </cell>
          <cell r="H3912">
            <v>0.1</v>
          </cell>
          <cell r="I3912">
            <v>0</v>
          </cell>
          <cell r="J3912">
            <v>0.1</v>
          </cell>
          <cell r="K3912">
            <v>-0.1</v>
          </cell>
          <cell r="L3912">
            <v>0.1</v>
          </cell>
          <cell r="M3912">
            <v>-0.1</v>
          </cell>
          <cell r="N3912">
            <v>0.1</v>
          </cell>
          <cell r="O3912">
            <v>-0.1</v>
          </cell>
          <cell r="P3912">
            <v>0.05</v>
          </cell>
          <cell r="Q3912">
            <v>-0.05</v>
          </cell>
          <cell r="R3912">
            <v>0.2</v>
          </cell>
          <cell r="S3912">
            <v>-0.2</v>
          </cell>
          <cell r="T3912">
            <v>0.05</v>
          </cell>
          <cell r="U3912">
            <v>-0.05</v>
          </cell>
          <cell r="V3912">
            <v>0.1</v>
          </cell>
          <cell r="W3912">
            <v>-0.1</v>
          </cell>
          <cell r="X3912">
            <v>0.1</v>
          </cell>
          <cell r="Y3912">
            <v>-0.1</v>
          </cell>
          <cell r="Z3912">
            <v>0.1</v>
          </cell>
          <cell r="AA3912">
            <v>-0.1</v>
          </cell>
          <cell r="AB3912" t="str">
            <v>NIL</v>
          </cell>
          <cell r="AC3912" t="str">
            <v>NIL</v>
          </cell>
          <cell r="AD3912" t="str">
            <v>NIL</v>
          </cell>
          <cell r="AE3912" t="str">
            <v>NIL</v>
          </cell>
          <cell r="AF3912" t="str">
            <v>NIL</v>
          </cell>
          <cell r="AG3912" t="str">
            <v>NIL</v>
          </cell>
        </row>
        <row r="3913">
          <cell r="A3913" t="str">
            <v>22-279</v>
          </cell>
          <cell r="B3913">
            <v>0.2</v>
          </cell>
          <cell r="C3913">
            <v>-0.2</v>
          </cell>
          <cell r="D3913">
            <v>0.1</v>
          </cell>
          <cell r="E3913">
            <v>-0.1</v>
          </cell>
          <cell r="F3913">
            <v>0.05</v>
          </cell>
          <cell r="G3913">
            <v>-0.05</v>
          </cell>
          <cell r="H3913">
            <v>0.1</v>
          </cell>
          <cell r="I3913">
            <v>0</v>
          </cell>
          <cell r="J3913">
            <v>0.1</v>
          </cell>
          <cell r="K3913">
            <v>-0.1</v>
          </cell>
          <cell r="L3913">
            <v>0.1</v>
          </cell>
          <cell r="M3913">
            <v>-0.1</v>
          </cell>
          <cell r="N3913">
            <v>0.1</v>
          </cell>
          <cell r="O3913">
            <v>-0.1</v>
          </cell>
          <cell r="P3913">
            <v>0.05</v>
          </cell>
          <cell r="Q3913">
            <v>-0.05</v>
          </cell>
          <cell r="R3913">
            <v>0.2</v>
          </cell>
          <cell r="S3913">
            <v>-0.2</v>
          </cell>
          <cell r="T3913">
            <v>0.05</v>
          </cell>
          <cell r="U3913">
            <v>-0.05</v>
          </cell>
          <cell r="V3913">
            <v>0.1</v>
          </cell>
          <cell r="W3913">
            <v>-0.1</v>
          </cell>
          <cell r="X3913">
            <v>0.1</v>
          </cell>
          <cell r="Y3913">
            <v>-0.1</v>
          </cell>
          <cell r="Z3913">
            <v>0.1</v>
          </cell>
          <cell r="AA3913">
            <v>-0.1</v>
          </cell>
          <cell r="AB3913" t="str">
            <v>NIL</v>
          </cell>
          <cell r="AC3913" t="str">
            <v>NIL</v>
          </cell>
          <cell r="AD3913" t="str">
            <v>NIL</v>
          </cell>
          <cell r="AE3913" t="str">
            <v>NIL</v>
          </cell>
          <cell r="AF3913" t="str">
            <v>NIL</v>
          </cell>
          <cell r="AG3913" t="str">
            <v>NIL</v>
          </cell>
        </row>
        <row r="3914">
          <cell r="A3914" t="str">
            <v>22-280</v>
          </cell>
          <cell r="B3914">
            <v>0.2</v>
          </cell>
          <cell r="C3914">
            <v>-0.2</v>
          </cell>
          <cell r="D3914">
            <v>0.1</v>
          </cell>
          <cell r="E3914">
            <v>-0.1</v>
          </cell>
          <cell r="F3914">
            <v>0.1</v>
          </cell>
          <cell r="G3914">
            <v>-0.1</v>
          </cell>
          <cell r="H3914">
            <v>0.1</v>
          </cell>
          <cell r="I3914">
            <v>0</v>
          </cell>
          <cell r="J3914">
            <v>0.1</v>
          </cell>
          <cell r="K3914">
            <v>-0.1</v>
          </cell>
          <cell r="L3914">
            <v>0.1</v>
          </cell>
          <cell r="M3914">
            <v>-0.1</v>
          </cell>
          <cell r="N3914">
            <v>0.1</v>
          </cell>
          <cell r="O3914">
            <v>-0.1</v>
          </cell>
          <cell r="P3914">
            <v>0.05</v>
          </cell>
          <cell r="Q3914">
            <v>-0.05</v>
          </cell>
          <cell r="R3914">
            <v>0.2</v>
          </cell>
          <cell r="S3914">
            <v>-0.2</v>
          </cell>
          <cell r="T3914">
            <v>0.05</v>
          </cell>
          <cell r="U3914">
            <v>-0.05</v>
          </cell>
          <cell r="V3914">
            <v>0.1</v>
          </cell>
          <cell r="W3914">
            <v>-0.1</v>
          </cell>
          <cell r="X3914">
            <v>0.1</v>
          </cell>
          <cell r="Y3914">
            <v>-0.1</v>
          </cell>
          <cell r="Z3914">
            <v>0.1</v>
          </cell>
          <cell r="AA3914">
            <v>-0.1</v>
          </cell>
          <cell r="AB3914" t="str">
            <v>NIL</v>
          </cell>
          <cell r="AC3914" t="str">
            <v>NIL</v>
          </cell>
          <cell r="AD3914" t="str">
            <v>NIL</v>
          </cell>
          <cell r="AE3914" t="str">
            <v>NIL</v>
          </cell>
          <cell r="AF3914" t="str">
            <v>NIL</v>
          </cell>
          <cell r="AG3914" t="str">
            <v>NIL</v>
          </cell>
        </row>
        <row r="3915">
          <cell r="A3915" t="str">
            <v>22-281-C</v>
          </cell>
          <cell r="B3915">
            <v>0.2</v>
          </cell>
          <cell r="C3915">
            <v>-0.2</v>
          </cell>
          <cell r="D3915">
            <v>0.1</v>
          </cell>
          <cell r="E3915">
            <v>-0.1</v>
          </cell>
          <cell r="F3915">
            <v>0.1</v>
          </cell>
          <cell r="G3915">
            <v>-0.1</v>
          </cell>
          <cell r="H3915">
            <v>0.1</v>
          </cell>
          <cell r="I3915">
            <v>0</v>
          </cell>
          <cell r="J3915">
            <v>0.1</v>
          </cell>
          <cell r="K3915">
            <v>-0.1</v>
          </cell>
          <cell r="L3915">
            <v>0.1</v>
          </cell>
          <cell r="M3915">
            <v>-0.1</v>
          </cell>
          <cell r="N3915">
            <v>0.1</v>
          </cell>
          <cell r="O3915">
            <v>-0.1</v>
          </cell>
          <cell r="P3915">
            <v>0.1</v>
          </cell>
          <cell r="Q3915">
            <v>-0.1</v>
          </cell>
          <cell r="R3915">
            <v>0.2</v>
          </cell>
          <cell r="S3915">
            <v>-0.2</v>
          </cell>
          <cell r="T3915">
            <v>0.05</v>
          </cell>
          <cell r="U3915">
            <v>-0.05</v>
          </cell>
          <cell r="V3915">
            <v>0.1</v>
          </cell>
          <cell r="W3915">
            <v>-0.1</v>
          </cell>
          <cell r="X3915">
            <v>0.1</v>
          </cell>
          <cell r="Y3915">
            <v>-0.1</v>
          </cell>
          <cell r="Z3915">
            <v>0.1</v>
          </cell>
          <cell r="AA3915">
            <v>-0.1</v>
          </cell>
          <cell r="AB3915" t="str">
            <v>NIL</v>
          </cell>
          <cell r="AC3915" t="str">
            <v>NIL</v>
          </cell>
          <cell r="AD3915" t="str">
            <v>NIL</v>
          </cell>
          <cell r="AE3915" t="str">
            <v>NIL</v>
          </cell>
          <cell r="AF3915" t="str">
            <v>NIL</v>
          </cell>
          <cell r="AG3915" t="str">
            <v>NIL</v>
          </cell>
        </row>
        <row r="3916">
          <cell r="A3916" t="str">
            <v>22-283-C</v>
          </cell>
          <cell r="B3916">
            <v>0.15</v>
          </cell>
          <cell r="C3916">
            <v>-0.1</v>
          </cell>
          <cell r="D3916">
            <v>0.1</v>
          </cell>
          <cell r="E3916">
            <v>-0.1</v>
          </cell>
          <cell r="F3916">
            <v>0.05</v>
          </cell>
          <cell r="G3916">
            <v>-0.05</v>
          </cell>
          <cell r="H3916">
            <v>0.1</v>
          </cell>
          <cell r="I3916">
            <v>-0.1</v>
          </cell>
          <cell r="J3916">
            <v>0.1</v>
          </cell>
          <cell r="K3916">
            <v>-0.1</v>
          </cell>
          <cell r="L3916">
            <v>0.1</v>
          </cell>
          <cell r="M3916">
            <v>-0.1</v>
          </cell>
          <cell r="N3916">
            <v>0.1</v>
          </cell>
          <cell r="O3916">
            <v>-0.1</v>
          </cell>
          <cell r="P3916">
            <v>0.05</v>
          </cell>
          <cell r="Q3916">
            <v>-0.05</v>
          </cell>
          <cell r="R3916">
            <v>0.2</v>
          </cell>
          <cell r="S3916">
            <v>-0.2</v>
          </cell>
          <cell r="T3916">
            <v>0.05</v>
          </cell>
          <cell r="U3916">
            <v>-0.05</v>
          </cell>
          <cell r="V3916">
            <v>0.1</v>
          </cell>
          <cell r="W3916">
            <v>-0.1</v>
          </cell>
          <cell r="X3916">
            <v>0.1</v>
          </cell>
          <cell r="Y3916">
            <v>-0.1</v>
          </cell>
          <cell r="Z3916">
            <v>0.1</v>
          </cell>
          <cell r="AA3916">
            <v>-0.1</v>
          </cell>
          <cell r="AB3916" t="str">
            <v>NIL</v>
          </cell>
          <cell r="AC3916" t="str">
            <v>NIL</v>
          </cell>
          <cell r="AD3916" t="str">
            <v>NIL</v>
          </cell>
          <cell r="AE3916" t="str">
            <v>NIL</v>
          </cell>
          <cell r="AF3916" t="str">
            <v>NIL</v>
          </cell>
          <cell r="AG3916" t="str">
            <v>NIL</v>
          </cell>
        </row>
        <row r="3917">
          <cell r="A3917" t="str">
            <v>22-283-1C</v>
          </cell>
          <cell r="B3917">
            <v>0.15</v>
          </cell>
          <cell r="C3917">
            <v>-0.1</v>
          </cell>
          <cell r="D3917">
            <v>0.1</v>
          </cell>
          <cell r="E3917">
            <v>-0.1</v>
          </cell>
          <cell r="F3917">
            <v>0.05</v>
          </cell>
          <cell r="G3917">
            <v>-0.05</v>
          </cell>
          <cell r="H3917">
            <v>0.1</v>
          </cell>
          <cell r="I3917">
            <v>-0.1</v>
          </cell>
          <cell r="J3917">
            <v>0.1</v>
          </cell>
          <cell r="K3917">
            <v>-0.1</v>
          </cell>
          <cell r="L3917">
            <v>0.1</v>
          </cell>
          <cell r="M3917">
            <v>-0.1</v>
          </cell>
          <cell r="N3917">
            <v>0.1</v>
          </cell>
          <cell r="O3917">
            <v>-0.1</v>
          </cell>
          <cell r="P3917">
            <v>0.05</v>
          </cell>
          <cell r="Q3917">
            <v>-0.05</v>
          </cell>
          <cell r="R3917">
            <v>0.2</v>
          </cell>
          <cell r="S3917">
            <v>-0.2</v>
          </cell>
          <cell r="T3917">
            <v>0.05</v>
          </cell>
          <cell r="U3917">
            <v>-0.05</v>
          </cell>
          <cell r="V3917">
            <v>0.1</v>
          </cell>
          <cell r="W3917">
            <v>-0.1</v>
          </cell>
          <cell r="X3917">
            <v>0.1</v>
          </cell>
          <cell r="Y3917">
            <v>-0.1</v>
          </cell>
          <cell r="Z3917">
            <v>0.1</v>
          </cell>
          <cell r="AA3917">
            <v>-0.1</v>
          </cell>
          <cell r="AB3917" t="str">
            <v>NIL</v>
          </cell>
          <cell r="AC3917" t="str">
            <v>NIL</v>
          </cell>
          <cell r="AD3917" t="str">
            <v>NIL</v>
          </cell>
          <cell r="AE3917" t="str">
            <v>NIL</v>
          </cell>
          <cell r="AF3917" t="str">
            <v>NIL</v>
          </cell>
          <cell r="AG3917" t="str">
            <v>NIL</v>
          </cell>
        </row>
        <row r="3918">
          <cell r="A3918" t="str">
            <v>22-284</v>
          </cell>
          <cell r="B3918">
            <v>0.2</v>
          </cell>
          <cell r="C3918">
            <v>-0.2</v>
          </cell>
          <cell r="D3918">
            <v>0.1</v>
          </cell>
          <cell r="E3918">
            <v>-0.1</v>
          </cell>
          <cell r="F3918">
            <v>0.1</v>
          </cell>
          <cell r="G3918">
            <v>-0.1</v>
          </cell>
          <cell r="H3918">
            <v>0.1</v>
          </cell>
          <cell r="I3918">
            <v>0</v>
          </cell>
          <cell r="J3918">
            <v>0.1</v>
          </cell>
          <cell r="K3918">
            <v>-0.1</v>
          </cell>
          <cell r="L3918">
            <v>0.1</v>
          </cell>
          <cell r="M3918">
            <v>-0.1</v>
          </cell>
          <cell r="N3918">
            <v>0.1</v>
          </cell>
          <cell r="O3918">
            <v>-0.1</v>
          </cell>
          <cell r="P3918">
            <v>0.1</v>
          </cell>
          <cell r="Q3918">
            <v>-0.1</v>
          </cell>
          <cell r="R3918">
            <v>0.2</v>
          </cell>
          <cell r="S3918">
            <v>-0.2</v>
          </cell>
          <cell r="T3918">
            <v>0.05</v>
          </cell>
          <cell r="U3918">
            <v>-0.05</v>
          </cell>
          <cell r="V3918">
            <v>0.1</v>
          </cell>
          <cell r="W3918">
            <v>-0.1</v>
          </cell>
          <cell r="X3918">
            <v>0.1</v>
          </cell>
          <cell r="Y3918">
            <v>-0.1</v>
          </cell>
          <cell r="Z3918">
            <v>0.1</v>
          </cell>
          <cell r="AA3918">
            <v>-0.1</v>
          </cell>
          <cell r="AB3918" t="str">
            <v>NIL</v>
          </cell>
          <cell r="AC3918" t="str">
            <v>NIL</v>
          </cell>
          <cell r="AD3918" t="str">
            <v>NIL</v>
          </cell>
          <cell r="AE3918" t="str">
            <v>NIL</v>
          </cell>
          <cell r="AF3918" t="str">
            <v>NIL</v>
          </cell>
          <cell r="AG3918" t="str">
            <v>NIL</v>
          </cell>
        </row>
        <row r="3919">
          <cell r="A3919" t="str">
            <v>22-285</v>
          </cell>
          <cell r="B3919">
            <v>0.2</v>
          </cell>
          <cell r="C3919">
            <v>-0.2</v>
          </cell>
          <cell r="D3919">
            <v>0.1</v>
          </cell>
          <cell r="E3919">
            <v>-0.1</v>
          </cell>
          <cell r="F3919">
            <v>0.1</v>
          </cell>
          <cell r="G3919">
            <v>-0.1</v>
          </cell>
          <cell r="H3919">
            <v>0.1</v>
          </cell>
          <cell r="I3919">
            <v>0</v>
          </cell>
          <cell r="J3919">
            <v>0.1</v>
          </cell>
          <cell r="K3919">
            <v>-0.1</v>
          </cell>
          <cell r="L3919">
            <v>0.1</v>
          </cell>
          <cell r="M3919">
            <v>-0.1</v>
          </cell>
          <cell r="N3919">
            <v>0.1</v>
          </cell>
          <cell r="O3919">
            <v>-0.1</v>
          </cell>
          <cell r="P3919">
            <v>0.05</v>
          </cell>
          <cell r="Q3919">
            <v>-0.05</v>
          </cell>
          <cell r="R3919">
            <v>0.2</v>
          </cell>
          <cell r="S3919">
            <v>-0.2</v>
          </cell>
          <cell r="T3919">
            <v>0.05</v>
          </cell>
          <cell r="U3919">
            <v>-0.05</v>
          </cell>
          <cell r="V3919">
            <v>0.1</v>
          </cell>
          <cell r="W3919">
            <v>-0.1</v>
          </cell>
          <cell r="X3919">
            <v>0.1</v>
          </cell>
          <cell r="Y3919">
            <v>-0.1</v>
          </cell>
          <cell r="Z3919">
            <v>0.1</v>
          </cell>
          <cell r="AA3919">
            <v>-0.1</v>
          </cell>
          <cell r="AB3919" t="str">
            <v>NIL</v>
          </cell>
          <cell r="AC3919" t="str">
            <v>NIL</v>
          </cell>
          <cell r="AD3919" t="str">
            <v>NIL</v>
          </cell>
          <cell r="AE3919" t="str">
            <v>NIL</v>
          </cell>
          <cell r="AF3919" t="str">
            <v>NIL</v>
          </cell>
          <cell r="AG3919" t="str">
            <v>NIL</v>
          </cell>
        </row>
        <row r="3920">
          <cell r="A3920" t="str">
            <v>22-286</v>
          </cell>
          <cell r="B3920">
            <v>0.1</v>
          </cell>
          <cell r="C3920">
            <v>-0.1</v>
          </cell>
          <cell r="D3920">
            <v>0.1</v>
          </cell>
          <cell r="E3920">
            <v>-0.1</v>
          </cell>
          <cell r="F3920">
            <v>0.05</v>
          </cell>
          <cell r="G3920">
            <v>-0.05</v>
          </cell>
          <cell r="H3920">
            <v>0.1</v>
          </cell>
          <cell r="I3920">
            <v>0</v>
          </cell>
          <cell r="J3920">
            <v>0.1</v>
          </cell>
          <cell r="K3920">
            <v>0</v>
          </cell>
          <cell r="L3920">
            <v>0.1</v>
          </cell>
          <cell r="M3920">
            <v>-0.1</v>
          </cell>
          <cell r="N3920">
            <v>0.1</v>
          </cell>
          <cell r="O3920">
            <v>-0.1</v>
          </cell>
          <cell r="P3920">
            <v>0.05</v>
          </cell>
          <cell r="Q3920">
            <v>-0.05</v>
          </cell>
          <cell r="R3920">
            <v>0.2</v>
          </cell>
          <cell r="S3920">
            <v>-0.2</v>
          </cell>
          <cell r="T3920">
            <v>0.05</v>
          </cell>
          <cell r="U3920">
            <v>-0.05</v>
          </cell>
          <cell r="V3920">
            <v>0.1</v>
          </cell>
          <cell r="W3920">
            <v>-0.1</v>
          </cell>
          <cell r="X3920">
            <v>0.1</v>
          </cell>
          <cell r="Y3920">
            <v>-0.1</v>
          </cell>
          <cell r="Z3920">
            <v>0.1</v>
          </cell>
          <cell r="AA3920">
            <v>-0.1</v>
          </cell>
          <cell r="AB3920" t="str">
            <v>NIL</v>
          </cell>
          <cell r="AC3920" t="str">
            <v>NIL</v>
          </cell>
          <cell r="AD3920" t="str">
            <v>NIL</v>
          </cell>
          <cell r="AE3920" t="str">
            <v>NIL</v>
          </cell>
          <cell r="AF3920" t="str">
            <v>NIL</v>
          </cell>
          <cell r="AG3920" t="str">
            <v>NIL</v>
          </cell>
        </row>
        <row r="3921">
          <cell r="A3921" t="str">
            <v>22-287</v>
          </cell>
          <cell r="B3921">
            <v>0.3</v>
          </cell>
          <cell r="C3921">
            <v>-0.3</v>
          </cell>
          <cell r="D3921">
            <v>0.1</v>
          </cell>
          <cell r="E3921">
            <v>-0.1</v>
          </cell>
          <cell r="F3921">
            <v>0.1</v>
          </cell>
          <cell r="G3921">
            <v>-0.1</v>
          </cell>
          <cell r="H3921">
            <v>0.1</v>
          </cell>
          <cell r="I3921">
            <v>0</v>
          </cell>
          <cell r="J3921">
            <v>0.1</v>
          </cell>
          <cell r="K3921">
            <v>-0.1</v>
          </cell>
          <cell r="L3921">
            <v>0.1</v>
          </cell>
          <cell r="M3921">
            <v>-0.1</v>
          </cell>
          <cell r="N3921">
            <v>0.1</v>
          </cell>
          <cell r="O3921">
            <v>-0.1</v>
          </cell>
          <cell r="P3921">
            <v>0.1</v>
          </cell>
          <cell r="Q3921">
            <v>-0.1</v>
          </cell>
          <cell r="R3921">
            <v>0.2</v>
          </cell>
          <cell r="S3921">
            <v>-0.2</v>
          </cell>
          <cell r="T3921">
            <v>0.05</v>
          </cell>
          <cell r="U3921">
            <v>-0.05</v>
          </cell>
          <cell r="V3921">
            <v>0.1</v>
          </cell>
          <cell r="W3921">
            <v>-0.1</v>
          </cell>
          <cell r="X3921">
            <v>0.1</v>
          </cell>
          <cell r="Y3921">
            <v>-0.1</v>
          </cell>
          <cell r="Z3921">
            <v>0.1</v>
          </cell>
          <cell r="AA3921">
            <v>-0.1</v>
          </cell>
          <cell r="AB3921" t="str">
            <v>NIL</v>
          </cell>
          <cell r="AC3921" t="str">
            <v>NIL</v>
          </cell>
          <cell r="AD3921" t="str">
            <v>NIL</v>
          </cell>
          <cell r="AE3921" t="str">
            <v>NIL</v>
          </cell>
          <cell r="AF3921" t="str">
            <v>NIL</v>
          </cell>
          <cell r="AG3921" t="str">
            <v>NIL</v>
          </cell>
        </row>
        <row r="3922">
          <cell r="A3922" t="str">
            <v>22-287-C</v>
          </cell>
          <cell r="B3922">
            <v>0.3</v>
          </cell>
          <cell r="C3922">
            <v>-0.3</v>
          </cell>
          <cell r="D3922">
            <v>0.1</v>
          </cell>
          <cell r="E3922">
            <v>-0.1</v>
          </cell>
          <cell r="F3922">
            <v>0.1</v>
          </cell>
          <cell r="G3922">
            <v>-0.1</v>
          </cell>
          <cell r="H3922">
            <v>0.1</v>
          </cell>
          <cell r="I3922">
            <v>0</v>
          </cell>
          <cell r="J3922">
            <v>0.1</v>
          </cell>
          <cell r="K3922">
            <v>-0.1</v>
          </cell>
          <cell r="L3922">
            <v>0.1</v>
          </cell>
          <cell r="M3922">
            <v>-0.1</v>
          </cell>
          <cell r="N3922">
            <v>0.1</v>
          </cell>
          <cell r="O3922">
            <v>-0.1</v>
          </cell>
          <cell r="P3922">
            <v>0.1</v>
          </cell>
          <cell r="Q3922">
            <v>-0.1</v>
          </cell>
          <cell r="R3922">
            <v>0.2</v>
          </cell>
          <cell r="S3922">
            <v>-0.2</v>
          </cell>
          <cell r="T3922">
            <v>0.05</v>
          </cell>
          <cell r="U3922">
            <v>-0.05</v>
          </cell>
          <cell r="V3922">
            <v>0.1</v>
          </cell>
          <cell r="W3922">
            <v>-0.1</v>
          </cell>
          <cell r="X3922">
            <v>0.1</v>
          </cell>
          <cell r="Y3922">
            <v>-0.1</v>
          </cell>
          <cell r="Z3922">
            <v>0.1</v>
          </cell>
          <cell r="AA3922">
            <v>-0.1</v>
          </cell>
          <cell r="AB3922" t="str">
            <v>NIL</v>
          </cell>
          <cell r="AC3922" t="str">
            <v>NIL</v>
          </cell>
          <cell r="AD3922" t="str">
            <v>NIL</v>
          </cell>
          <cell r="AE3922" t="str">
            <v>NIL</v>
          </cell>
          <cell r="AF3922" t="str">
            <v>NIL</v>
          </cell>
          <cell r="AG3922" t="str">
            <v>NIL</v>
          </cell>
        </row>
        <row r="3923">
          <cell r="A3923" t="str">
            <v>22-288</v>
          </cell>
          <cell r="B3923">
            <v>0.3</v>
          </cell>
          <cell r="C3923">
            <v>-0.3</v>
          </cell>
          <cell r="D3923">
            <v>0.1</v>
          </cell>
          <cell r="E3923">
            <v>-0.1</v>
          </cell>
          <cell r="F3923">
            <v>0.05</v>
          </cell>
          <cell r="G3923">
            <v>-0.05</v>
          </cell>
          <cell r="H3923">
            <v>0.1</v>
          </cell>
          <cell r="I3923">
            <v>0</v>
          </cell>
          <cell r="J3923">
            <v>0.1</v>
          </cell>
          <cell r="K3923">
            <v>0</v>
          </cell>
          <cell r="L3923">
            <v>0.1</v>
          </cell>
          <cell r="M3923">
            <v>-0.1</v>
          </cell>
          <cell r="N3923">
            <v>0.1</v>
          </cell>
          <cell r="O3923">
            <v>-0.1</v>
          </cell>
          <cell r="P3923">
            <v>0.05</v>
          </cell>
          <cell r="Q3923">
            <v>-0.05</v>
          </cell>
          <cell r="R3923">
            <v>0.2</v>
          </cell>
          <cell r="S3923">
            <v>-0.2</v>
          </cell>
          <cell r="T3923">
            <v>0.05</v>
          </cell>
          <cell r="U3923">
            <v>-0.05</v>
          </cell>
          <cell r="V3923">
            <v>0.08</v>
          </cell>
          <cell r="W3923">
            <v>-0.08</v>
          </cell>
          <cell r="X3923">
            <v>0.08</v>
          </cell>
          <cell r="Y3923">
            <v>-0.08</v>
          </cell>
          <cell r="Z3923">
            <v>0.1</v>
          </cell>
          <cell r="AA3923">
            <v>-0.1</v>
          </cell>
          <cell r="AB3923" t="str">
            <v>NIL</v>
          </cell>
          <cell r="AC3923" t="str">
            <v>NIL</v>
          </cell>
          <cell r="AD3923" t="str">
            <v>NIL</v>
          </cell>
          <cell r="AE3923" t="str">
            <v>NIL</v>
          </cell>
          <cell r="AF3923" t="str">
            <v>NIL</v>
          </cell>
          <cell r="AG3923" t="str">
            <v>NIL</v>
          </cell>
        </row>
        <row r="3924">
          <cell r="A3924" t="str">
            <v>22-289</v>
          </cell>
          <cell r="B3924">
            <v>0.15</v>
          </cell>
          <cell r="C3924">
            <v>-0.15</v>
          </cell>
          <cell r="D3924">
            <v>0.1</v>
          </cell>
          <cell r="E3924">
            <v>-0.1</v>
          </cell>
          <cell r="F3924">
            <v>0.1</v>
          </cell>
          <cell r="G3924">
            <v>-0.1</v>
          </cell>
          <cell r="H3924">
            <v>0.1</v>
          </cell>
          <cell r="I3924">
            <v>0</v>
          </cell>
          <cell r="J3924">
            <v>0.1</v>
          </cell>
          <cell r="K3924">
            <v>-0.1</v>
          </cell>
          <cell r="L3924">
            <v>0.1</v>
          </cell>
          <cell r="M3924">
            <v>-0.1</v>
          </cell>
          <cell r="N3924">
            <v>0.1</v>
          </cell>
          <cell r="O3924">
            <v>-0.1</v>
          </cell>
          <cell r="P3924">
            <v>0.05</v>
          </cell>
          <cell r="Q3924">
            <v>-0.05</v>
          </cell>
          <cell r="R3924">
            <v>0.2</v>
          </cell>
          <cell r="S3924">
            <v>-0.2</v>
          </cell>
          <cell r="T3924">
            <v>0.05</v>
          </cell>
          <cell r="U3924">
            <v>-0.05</v>
          </cell>
          <cell r="V3924">
            <v>0.08</v>
          </cell>
          <cell r="W3924">
            <v>-0.08</v>
          </cell>
          <cell r="X3924">
            <v>0.08</v>
          </cell>
          <cell r="Y3924">
            <v>-0.08</v>
          </cell>
          <cell r="Z3924">
            <v>0.08</v>
          </cell>
          <cell r="AA3924">
            <v>-0.08</v>
          </cell>
          <cell r="AB3924" t="str">
            <v>NIL</v>
          </cell>
          <cell r="AC3924" t="str">
            <v>NIL</v>
          </cell>
          <cell r="AD3924" t="str">
            <v>NIL</v>
          </cell>
          <cell r="AE3924" t="str">
            <v>NIL</v>
          </cell>
          <cell r="AF3924" t="str">
            <v>NIL</v>
          </cell>
          <cell r="AG3924" t="str">
            <v>NIL</v>
          </cell>
        </row>
        <row r="3925">
          <cell r="A3925" t="str">
            <v>22-290-C</v>
          </cell>
          <cell r="B3925">
            <v>0.3</v>
          </cell>
          <cell r="C3925">
            <v>-0.3</v>
          </cell>
          <cell r="D3925">
            <v>0.1</v>
          </cell>
          <cell r="E3925">
            <v>-0.1</v>
          </cell>
          <cell r="F3925">
            <v>0.1</v>
          </cell>
          <cell r="G3925">
            <v>-0.1</v>
          </cell>
          <cell r="H3925">
            <v>0.1</v>
          </cell>
          <cell r="I3925">
            <v>0</v>
          </cell>
          <cell r="J3925">
            <v>0.1</v>
          </cell>
          <cell r="K3925">
            <v>-0.1</v>
          </cell>
          <cell r="L3925">
            <v>0.1</v>
          </cell>
          <cell r="M3925">
            <v>-0.1</v>
          </cell>
          <cell r="N3925">
            <v>0.1</v>
          </cell>
          <cell r="O3925">
            <v>-0.1</v>
          </cell>
          <cell r="P3925">
            <v>0.1</v>
          </cell>
          <cell r="Q3925">
            <v>-0.1</v>
          </cell>
          <cell r="R3925">
            <v>0.2</v>
          </cell>
          <cell r="S3925">
            <v>-0.2</v>
          </cell>
          <cell r="T3925">
            <v>0.05</v>
          </cell>
          <cell r="U3925">
            <v>-0.05</v>
          </cell>
          <cell r="V3925">
            <v>0.1</v>
          </cell>
          <cell r="W3925">
            <v>-0.1</v>
          </cell>
          <cell r="X3925">
            <v>0.1</v>
          </cell>
          <cell r="Y3925">
            <v>-0.1</v>
          </cell>
          <cell r="Z3925">
            <v>0.1</v>
          </cell>
          <cell r="AA3925">
            <v>-0.1</v>
          </cell>
          <cell r="AB3925" t="str">
            <v>NIL</v>
          </cell>
          <cell r="AC3925" t="str">
            <v>NIL</v>
          </cell>
          <cell r="AD3925" t="str">
            <v>NIL</v>
          </cell>
          <cell r="AE3925" t="str">
            <v>NIL</v>
          </cell>
          <cell r="AF3925" t="str">
            <v>NIL</v>
          </cell>
          <cell r="AG3925" t="str">
            <v>NIL</v>
          </cell>
        </row>
        <row r="3926">
          <cell r="A3926" t="str">
            <v>22-291-C</v>
          </cell>
          <cell r="B3926">
            <v>0.3</v>
          </cell>
          <cell r="C3926">
            <v>-0.3</v>
          </cell>
          <cell r="D3926">
            <v>0.1</v>
          </cell>
          <cell r="E3926">
            <v>-0.1</v>
          </cell>
          <cell r="F3926">
            <v>0.1</v>
          </cell>
          <cell r="G3926">
            <v>-0.1</v>
          </cell>
          <cell r="H3926">
            <v>0.1</v>
          </cell>
          <cell r="I3926">
            <v>0</v>
          </cell>
          <cell r="J3926">
            <v>0.1</v>
          </cell>
          <cell r="K3926">
            <v>-0.1</v>
          </cell>
          <cell r="L3926">
            <v>0.1</v>
          </cell>
          <cell r="M3926">
            <v>-0.1</v>
          </cell>
          <cell r="N3926">
            <v>0.1</v>
          </cell>
          <cell r="O3926">
            <v>-0.1</v>
          </cell>
          <cell r="P3926">
            <v>0.1</v>
          </cell>
          <cell r="Q3926">
            <v>-0.1</v>
          </cell>
          <cell r="R3926">
            <v>0.2</v>
          </cell>
          <cell r="S3926">
            <v>-0.2</v>
          </cell>
          <cell r="T3926">
            <v>0.05</v>
          </cell>
          <cell r="U3926">
            <v>-0.05</v>
          </cell>
          <cell r="V3926">
            <v>0.1</v>
          </cell>
          <cell r="W3926">
            <v>-0.1</v>
          </cell>
          <cell r="X3926">
            <v>0.1</v>
          </cell>
          <cell r="Y3926">
            <v>-0.1</v>
          </cell>
          <cell r="Z3926">
            <v>0.1</v>
          </cell>
          <cell r="AA3926">
            <v>-0.1</v>
          </cell>
          <cell r="AB3926" t="str">
            <v>NIL</v>
          </cell>
          <cell r="AC3926" t="str">
            <v>NIL</v>
          </cell>
          <cell r="AD3926" t="str">
            <v>NIL</v>
          </cell>
          <cell r="AE3926" t="str">
            <v>NIL</v>
          </cell>
          <cell r="AF3926" t="str">
            <v>NIL</v>
          </cell>
          <cell r="AG3926" t="str">
            <v>NIL</v>
          </cell>
        </row>
        <row r="3927">
          <cell r="A3927" t="str">
            <v>22-291-1</v>
          </cell>
          <cell r="B3927">
            <v>0.3</v>
          </cell>
          <cell r="C3927">
            <v>-0.3</v>
          </cell>
          <cell r="D3927">
            <v>0.1</v>
          </cell>
          <cell r="E3927">
            <v>-0.1</v>
          </cell>
          <cell r="F3927">
            <v>0.1</v>
          </cell>
          <cell r="G3927">
            <v>-0.1</v>
          </cell>
          <cell r="H3927">
            <v>0.1</v>
          </cell>
          <cell r="I3927">
            <v>0</v>
          </cell>
          <cell r="J3927">
            <v>0.1</v>
          </cell>
          <cell r="K3927">
            <v>-0.1</v>
          </cell>
          <cell r="L3927">
            <v>0.1</v>
          </cell>
          <cell r="M3927">
            <v>-0.1</v>
          </cell>
          <cell r="N3927">
            <v>0.1</v>
          </cell>
          <cell r="O3927">
            <v>-0.1</v>
          </cell>
          <cell r="P3927">
            <v>0.1</v>
          </cell>
          <cell r="Q3927">
            <v>-0.1</v>
          </cell>
          <cell r="R3927">
            <v>0.2</v>
          </cell>
          <cell r="S3927">
            <v>-0.2</v>
          </cell>
          <cell r="T3927">
            <v>0.05</v>
          </cell>
          <cell r="U3927">
            <v>-0.05</v>
          </cell>
          <cell r="V3927">
            <v>0.1</v>
          </cell>
          <cell r="W3927">
            <v>-0.1</v>
          </cell>
          <cell r="X3927">
            <v>0.1</v>
          </cell>
          <cell r="Y3927">
            <v>-0.1</v>
          </cell>
          <cell r="Z3927">
            <v>0.1</v>
          </cell>
          <cell r="AA3927">
            <v>-0.1</v>
          </cell>
          <cell r="AB3927" t="str">
            <v>NIL</v>
          </cell>
          <cell r="AC3927" t="str">
            <v>NIL</v>
          </cell>
          <cell r="AD3927" t="str">
            <v>NIL</v>
          </cell>
          <cell r="AE3927" t="str">
            <v>NIL</v>
          </cell>
          <cell r="AF3927" t="str">
            <v>NIL</v>
          </cell>
          <cell r="AG3927" t="str">
            <v>NIL</v>
          </cell>
        </row>
        <row r="3928">
          <cell r="A3928" t="str">
            <v>22-291-2</v>
          </cell>
          <cell r="B3928">
            <v>0.3</v>
          </cell>
          <cell r="C3928">
            <v>-0.3</v>
          </cell>
          <cell r="D3928">
            <v>0.1</v>
          </cell>
          <cell r="E3928">
            <v>-0.1</v>
          </cell>
          <cell r="F3928">
            <v>0.1</v>
          </cell>
          <cell r="G3928">
            <v>-0.1</v>
          </cell>
          <cell r="H3928">
            <v>0.1</v>
          </cell>
          <cell r="I3928">
            <v>0</v>
          </cell>
          <cell r="J3928">
            <v>0.1</v>
          </cell>
          <cell r="K3928">
            <v>-0.1</v>
          </cell>
          <cell r="L3928">
            <v>0.1</v>
          </cell>
          <cell r="M3928">
            <v>-0.1</v>
          </cell>
          <cell r="N3928">
            <v>0.1</v>
          </cell>
          <cell r="O3928">
            <v>-0.1</v>
          </cell>
          <cell r="P3928">
            <v>0.1</v>
          </cell>
          <cell r="Q3928">
            <v>-0.1</v>
          </cell>
          <cell r="R3928">
            <v>0.2</v>
          </cell>
          <cell r="S3928">
            <v>-0.2</v>
          </cell>
          <cell r="T3928">
            <v>0.05</v>
          </cell>
          <cell r="U3928">
            <v>-0.05</v>
          </cell>
          <cell r="V3928">
            <v>0.1</v>
          </cell>
          <cell r="W3928">
            <v>-0.1</v>
          </cell>
          <cell r="X3928">
            <v>0.1</v>
          </cell>
          <cell r="Y3928">
            <v>-0.1</v>
          </cell>
          <cell r="Z3928">
            <v>0.1</v>
          </cell>
          <cell r="AA3928">
            <v>-0.1</v>
          </cell>
          <cell r="AB3928" t="str">
            <v>NIL</v>
          </cell>
          <cell r="AC3928" t="str">
            <v>NIL</v>
          </cell>
          <cell r="AD3928" t="str">
            <v>NIL</v>
          </cell>
          <cell r="AE3928" t="str">
            <v>NIL</v>
          </cell>
          <cell r="AF3928" t="str">
            <v>NIL</v>
          </cell>
          <cell r="AG3928" t="str">
            <v>NIL</v>
          </cell>
        </row>
        <row r="3929">
          <cell r="A3929" t="str">
            <v>22-292</v>
          </cell>
          <cell r="B3929">
            <v>0.3</v>
          </cell>
          <cell r="C3929">
            <v>-0.3</v>
          </cell>
          <cell r="D3929">
            <v>0.1</v>
          </cell>
          <cell r="E3929">
            <v>-0.1</v>
          </cell>
          <cell r="F3929">
            <v>0.1</v>
          </cell>
          <cell r="G3929">
            <v>-0.1</v>
          </cell>
          <cell r="H3929">
            <v>0.1</v>
          </cell>
          <cell r="I3929">
            <v>0</v>
          </cell>
          <cell r="J3929">
            <v>0.1</v>
          </cell>
          <cell r="K3929">
            <v>-0.1</v>
          </cell>
          <cell r="L3929">
            <v>0.1</v>
          </cell>
          <cell r="M3929">
            <v>-0.1</v>
          </cell>
          <cell r="N3929">
            <v>0.1</v>
          </cell>
          <cell r="O3929">
            <v>-0.1</v>
          </cell>
          <cell r="P3929">
            <v>0.1</v>
          </cell>
          <cell r="Q3929">
            <v>-0.1</v>
          </cell>
          <cell r="R3929">
            <v>0.2</v>
          </cell>
          <cell r="S3929">
            <v>-0.2</v>
          </cell>
          <cell r="T3929">
            <v>0.05</v>
          </cell>
          <cell r="U3929">
            <v>-0.05</v>
          </cell>
          <cell r="V3929">
            <v>0.1</v>
          </cell>
          <cell r="W3929">
            <v>-0.1</v>
          </cell>
          <cell r="X3929">
            <v>0.1</v>
          </cell>
          <cell r="Y3929">
            <v>-0.1</v>
          </cell>
          <cell r="Z3929">
            <v>0.1</v>
          </cell>
          <cell r="AA3929">
            <v>-0.1</v>
          </cell>
          <cell r="AB3929" t="str">
            <v>NIL</v>
          </cell>
          <cell r="AC3929" t="str">
            <v>NIL</v>
          </cell>
          <cell r="AD3929" t="str">
            <v>NIL</v>
          </cell>
          <cell r="AE3929" t="str">
            <v>NIL</v>
          </cell>
          <cell r="AF3929" t="str">
            <v>NIL</v>
          </cell>
          <cell r="AG3929" t="str">
            <v>NIL</v>
          </cell>
        </row>
        <row r="3930">
          <cell r="A3930" t="str">
            <v>22-292-1</v>
          </cell>
          <cell r="B3930">
            <v>0.3</v>
          </cell>
          <cell r="C3930">
            <v>-0.3</v>
          </cell>
          <cell r="D3930">
            <v>0.1</v>
          </cell>
          <cell r="E3930">
            <v>-0.1</v>
          </cell>
          <cell r="F3930">
            <v>0.1</v>
          </cell>
          <cell r="G3930">
            <v>-0.1</v>
          </cell>
          <cell r="H3930">
            <v>0.1</v>
          </cell>
          <cell r="I3930">
            <v>0</v>
          </cell>
          <cell r="J3930">
            <v>0.1</v>
          </cell>
          <cell r="K3930">
            <v>-0.1</v>
          </cell>
          <cell r="L3930">
            <v>0.1</v>
          </cell>
          <cell r="M3930">
            <v>-0.1</v>
          </cell>
          <cell r="N3930">
            <v>0.1</v>
          </cell>
          <cell r="O3930">
            <v>-0.1</v>
          </cell>
          <cell r="P3930">
            <v>0.1</v>
          </cell>
          <cell r="Q3930">
            <v>-0.1</v>
          </cell>
          <cell r="R3930">
            <v>0.2</v>
          </cell>
          <cell r="S3930">
            <v>-0.2</v>
          </cell>
          <cell r="T3930">
            <v>0.05</v>
          </cell>
          <cell r="U3930">
            <v>-0.05</v>
          </cell>
          <cell r="V3930">
            <v>0.1</v>
          </cell>
          <cell r="W3930">
            <v>-0.1</v>
          </cell>
          <cell r="X3930">
            <v>0.1</v>
          </cell>
          <cell r="Y3930">
            <v>-0.1</v>
          </cell>
          <cell r="Z3930">
            <v>0.1</v>
          </cell>
          <cell r="AA3930">
            <v>-0.1</v>
          </cell>
          <cell r="AB3930" t="str">
            <v>NIL</v>
          </cell>
          <cell r="AC3930" t="str">
            <v>NIL</v>
          </cell>
          <cell r="AD3930" t="str">
            <v>NIL</v>
          </cell>
          <cell r="AE3930" t="str">
            <v>NIL</v>
          </cell>
          <cell r="AF3930" t="str">
            <v>NIL</v>
          </cell>
          <cell r="AG3930" t="str">
            <v>NIL</v>
          </cell>
        </row>
        <row r="3931">
          <cell r="A3931" t="str">
            <v>22-292-2</v>
          </cell>
          <cell r="B3931">
            <v>0.3</v>
          </cell>
          <cell r="C3931">
            <v>-0.3</v>
          </cell>
          <cell r="D3931">
            <v>0.1</v>
          </cell>
          <cell r="E3931">
            <v>-0.1</v>
          </cell>
          <cell r="F3931">
            <v>0.1</v>
          </cell>
          <cell r="G3931">
            <v>-0.1</v>
          </cell>
          <cell r="H3931">
            <v>0.1</v>
          </cell>
          <cell r="I3931">
            <v>0</v>
          </cell>
          <cell r="J3931">
            <v>0.1</v>
          </cell>
          <cell r="K3931">
            <v>-0.1</v>
          </cell>
          <cell r="L3931">
            <v>0.1</v>
          </cell>
          <cell r="M3931">
            <v>-0.1</v>
          </cell>
          <cell r="N3931">
            <v>0.1</v>
          </cell>
          <cell r="O3931">
            <v>-0.1</v>
          </cell>
          <cell r="P3931">
            <v>0.1</v>
          </cell>
          <cell r="Q3931">
            <v>-0.1</v>
          </cell>
          <cell r="R3931">
            <v>0.2</v>
          </cell>
          <cell r="S3931">
            <v>-0.2</v>
          </cell>
          <cell r="T3931">
            <v>0.05</v>
          </cell>
          <cell r="U3931">
            <v>-0.05</v>
          </cell>
          <cell r="V3931">
            <v>0.1</v>
          </cell>
          <cell r="W3931">
            <v>-0.1</v>
          </cell>
          <cell r="X3931">
            <v>0.1</v>
          </cell>
          <cell r="Y3931">
            <v>-0.1</v>
          </cell>
          <cell r="Z3931">
            <v>0.1</v>
          </cell>
          <cell r="AA3931">
            <v>-0.1</v>
          </cell>
          <cell r="AB3931" t="str">
            <v>NIL</v>
          </cell>
          <cell r="AC3931" t="str">
            <v>NIL</v>
          </cell>
          <cell r="AD3931" t="str">
            <v>NIL</v>
          </cell>
          <cell r="AE3931" t="str">
            <v>NIL</v>
          </cell>
          <cell r="AF3931" t="str">
            <v>NIL</v>
          </cell>
          <cell r="AG3931" t="str">
            <v>NIL</v>
          </cell>
        </row>
        <row r="3932">
          <cell r="A3932" t="str">
            <v>22-292-3</v>
          </cell>
          <cell r="B3932">
            <v>0.3</v>
          </cell>
          <cell r="C3932">
            <v>-0.3</v>
          </cell>
          <cell r="D3932">
            <v>0.1</v>
          </cell>
          <cell r="E3932">
            <v>-0.1</v>
          </cell>
          <cell r="F3932">
            <v>0.1</v>
          </cell>
          <cell r="G3932">
            <v>-0.1</v>
          </cell>
          <cell r="H3932">
            <v>0.1</v>
          </cell>
          <cell r="I3932">
            <v>0</v>
          </cell>
          <cell r="J3932">
            <v>0.1</v>
          </cell>
          <cell r="K3932">
            <v>-0.1</v>
          </cell>
          <cell r="L3932">
            <v>0.1</v>
          </cell>
          <cell r="M3932">
            <v>-0.1</v>
          </cell>
          <cell r="N3932">
            <v>0.1</v>
          </cell>
          <cell r="O3932">
            <v>-0.1</v>
          </cell>
          <cell r="P3932">
            <v>0.1</v>
          </cell>
          <cell r="Q3932">
            <v>-0.1</v>
          </cell>
          <cell r="R3932">
            <v>0.2</v>
          </cell>
          <cell r="S3932">
            <v>-0.2</v>
          </cell>
          <cell r="T3932">
            <v>0.05</v>
          </cell>
          <cell r="U3932">
            <v>-0.05</v>
          </cell>
          <cell r="V3932">
            <v>0.1</v>
          </cell>
          <cell r="W3932">
            <v>-0.1</v>
          </cell>
          <cell r="X3932">
            <v>0.1</v>
          </cell>
          <cell r="Y3932">
            <v>-0.1</v>
          </cell>
          <cell r="Z3932">
            <v>0.05</v>
          </cell>
          <cell r="AA3932">
            <v>-0.05</v>
          </cell>
          <cell r="AB3932" t="str">
            <v>NIL</v>
          </cell>
          <cell r="AC3932" t="str">
            <v>NIL</v>
          </cell>
          <cell r="AD3932" t="str">
            <v>NIL</v>
          </cell>
          <cell r="AE3932" t="str">
            <v>NIL</v>
          </cell>
          <cell r="AF3932" t="str">
            <v>NIL</v>
          </cell>
          <cell r="AG3932" t="str">
            <v>NIL</v>
          </cell>
        </row>
        <row r="3933">
          <cell r="A3933" t="str">
            <v>22-292-4</v>
          </cell>
          <cell r="B3933">
            <v>0.3</v>
          </cell>
          <cell r="C3933">
            <v>-0.3</v>
          </cell>
          <cell r="D3933">
            <v>0.1</v>
          </cell>
          <cell r="E3933">
            <v>-0.1</v>
          </cell>
          <cell r="F3933">
            <v>0.1</v>
          </cell>
          <cell r="G3933">
            <v>-0.1</v>
          </cell>
          <cell r="H3933">
            <v>0.1</v>
          </cell>
          <cell r="I3933">
            <v>0</v>
          </cell>
          <cell r="J3933">
            <v>0.1</v>
          </cell>
          <cell r="K3933">
            <v>-0.1</v>
          </cell>
          <cell r="L3933">
            <v>0.1</v>
          </cell>
          <cell r="M3933">
            <v>-0.1</v>
          </cell>
          <cell r="N3933">
            <v>0.1</v>
          </cell>
          <cell r="O3933">
            <v>-0.1</v>
          </cell>
          <cell r="P3933">
            <v>0.1</v>
          </cell>
          <cell r="Q3933">
            <v>-0.1</v>
          </cell>
          <cell r="R3933">
            <v>0.2</v>
          </cell>
          <cell r="S3933">
            <v>-0.2</v>
          </cell>
          <cell r="T3933">
            <v>0.05</v>
          </cell>
          <cell r="U3933">
            <v>-0.05</v>
          </cell>
          <cell r="V3933">
            <v>0.1</v>
          </cell>
          <cell r="W3933">
            <v>-0.1</v>
          </cell>
          <cell r="X3933">
            <v>0.1</v>
          </cell>
          <cell r="Y3933">
            <v>-0.1</v>
          </cell>
          <cell r="Z3933">
            <v>0.05</v>
          </cell>
          <cell r="AA3933">
            <v>-0.05</v>
          </cell>
          <cell r="AB3933" t="str">
            <v>NIL</v>
          </cell>
          <cell r="AC3933" t="str">
            <v>NIL</v>
          </cell>
          <cell r="AD3933" t="str">
            <v>NIL</v>
          </cell>
          <cell r="AE3933" t="str">
            <v>NIL</v>
          </cell>
          <cell r="AF3933" t="str">
            <v>NIL</v>
          </cell>
          <cell r="AG3933" t="str">
            <v>NIL</v>
          </cell>
        </row>
        <row r="3934">
          <cell r="A3934" t="str">
            <v>22-292-4C</v>
          </cell>
          <cell r="B3934">
            <v>0.3</v>
          </cell>
          <cell r="C3934">
            <v>-0.3</v>
          </cell>
          <cell r="D3934">
            <v>0.1</v>
          </cell>
          <cell r="E3934">
            <v>-0.1</v>
          </cell>
          <cell r="F3934">
            <v>0.1</v>
          </cell>
          <cell r="G3934">
            <v>-0.1</v>
          </cell>
          <cell r="H3934">
            <v>0.1</v>
          </cell>
          <cell r="I3934">
            <v>0</v>
          </cell>
          <cell r="J3934">
            <v>0.1</v>
          </cell>
          <cell r="K3934">
            <v>-0.1</v>
          </cell>
          <cell r="L3934">
            <v>0.1</v>
          </cell>
          <cell r="M3934">
            <v>-0.1</v>
          </cell>
          <cell r="N3934">
            <v>0.1</v>
          </cell>
          <cell r="O3934">
            <v>-0.1</v>
          </cell>
          <cell r="P3934">
            <v>0.1</v>
          </cell>
          <cell r="Q3934">
            <v>-0.1</v>
          </cell>
          <cell r="R3934">
            <v>0.2</v>
          </cell>
          <cell r="S3934">
            <v>-0.2</v>
          </cell>
          <cell r="T3934">
            <v>0.05</v>
          </cell>
          <cell r="U3934">
            <v>-0.05</v>
          </cell>
          <cell r="V3934">
            <v>0.1</v>
          </cell>
          <cell r="W3934">
            <v>-0.1</v>
          </cell>
          <cell r="X3934">
            <v>0.1</v>
          </cell>
          <cell r="Y3934">
            <v>-0.1</v>
          </cell>
          <cell r="Z3934">
            <v>0.05</v>
          </cell>
          <cell r="AA3934">
            <v>-0.05</v>
          </cell>
          <cell r="AB3934" t="str">
            <v>NIL</v>
          </cell>
          <cell r="AC3934" t="str">
            <v>NIL</v>
          </cell>
          <cell r="AD3934" t="str">
            <v>NIL</v>
          </cell>
          <cell r="AE3934" t="str">
            <v>NIL</v>
          </cell>
          <cell r="AF3934" t="str">
            <v>NIL</v>
          </cell>
          <cell r="AG3934" t="str">
            <v>NIL</v>
          </cell>
        </row>
        <row r="3935">
          <cell r="A3935" t="str">
            <v>22-295</v>
          </cell>
          <cell r="B3935">
            <v>0.2</v>
          </cell>
          <cell r="C3935">
            <v>-0.2</v>
          </cell>
          <cell r="D3935">
            <v>0.1</v>
          </cell>
          <cell r="E3935">
            <v>-0.1</v>
          </cell>
          <cell r="F3935">
            <v>0.05</v>
          </cell>
          <cell r="G3935">
            <v>-0.05</v>
          </cell>
          <cell r="H3935">
            <v>0.1</v>
          </cell>
          <cell r="I3935">
            <v>0</v>
          </cell>
          <cell r="J3935">
            <v>0.1</v>
          </cell>
          <cell r="K3935">
            <v>-0.1</v>
          </cell>
          <cell r="L3935">
            <v>0.05</v>
          </cell>
          <cell r="M3935">
            <v>-0.05</v>
          </cell>
          <cell r="N3935">
            <v>0.1</v>
          </cell>
          <cell r="O3935">
            <v>-0.1</v>
          </cell>
          <cell r="P3935">
            <v>0.05</v>
          </cell>
          <cell r="Q3935">
            <v>-0.05</v>
          </cell>
          <cell r="R3935">
            <v>0.2</v>
          </cell>
          <cell r="S3935">
            <v>-0.2</v>
          </cell>
          <cell r="T3935">
            <v>0.05</v>
          </cell>
          <cell r="U3935">
            <v>-0.05</v>
          </cell>
          <cell r="V3935">
            <v>0.1</v>
          </cell>
          <cell r="W3935">
            <v>-0.1</v>
          </cell>
          <cell r="X3935">
            <v>0.1</v>
          </cell>
          <cell r="Y3935">
            <v>-0.1</v>
          </cell>
          <cell r="Z3935">
            <v>0.1</v>
          </cell>
          <cell r="AA3935">
            <v>-0.1</v>
          </cell>
          <cell r="AB3935" t="str">
            <v>NIL</v>
          </cell>
          <cell r="AC3935" t="str">
            <v>NIL</v>
          </cell>
          <cell r="AD3935" t="str">
            <v>NIL</v>
          </cell>
          <cell r="AE3935" t="str">
            <v>NIL</v>
          </cell>
          <cell r="AF3935" t="str">
            <v>NIL</v>
          </cell>
          <cell r="AG3935" t="str">
            <v>NIL</v>
          </cell>
        </row>
        <row r="3936">
          <cell r="A3936" t="str">
            <v>22-295-1</v>
          </cell>
          <cell r="B3936">
            <v>0.2</v>
          </cell>
          <cell r="C3936">
            <v>-0.2</v>
          </cell>
          <cell r="D3936">
            <v>0.1</v>
          </cell>
          <cell r="E3936">
            <v>-0.1</v>
          </cell>
          <cell r="F3936">
            <v>0.05</v>
          </cell>
          <cell r="G3936">
            <v>-0.05</v>
          </cell>
          <cell r="H3936">
            <v>0.1</v>
          </cell>
          <cell r="I3936">
            <v>0</v>
          </cell>
          <cell r="J3936">
            <v>0.1</v>
          </cell>
          <cell r="K3936">
            <v>-0.1</v>
          </cell>
          <cell r="L3936">
            <v>0.05</v>
          </cell>
          <cell r="M3936">
            <v>-0.05</v>
          </cell>
          <cell r="N3936">
            <v>0.1</v>
          </cell>
          <cell r="O3936">
            <v>-0.1</v>
          </cell>
          <cell r="P3936">
            <v>0.05</v>
          </cell>
          <cell r="Q3936">
            <v>-0.05</v>
          </cell>
          <cell r="R3936">
            <v>0.2</v>
          </cell>
          <cell r="S3936">
            <v>-0.2</v>
          </cell>
          <cell r="T3936">
            <v>0.05</v>
          </cell>
          <cell r="U3936">
            <v>-0.05</v>
          </cell>
          <cell r="V3936">
            <v>0.1</v>
          </cell>
          <cell r="W3936">
            <v>-0.1</v>
          </cell>
          <cell r="X3936">
            <v>0.1</v>
          </cell>
          <cell r="Y3936">
            <v>-0.1</v>
          </cell>
          <cell r="Z3936">
            <v>0.1</v>
          </cell>
          <cell r="AA3936">
            <v>-0.1</v>
          </cell>
          <cell r="AB3936" t="str">
            <v>NIL</v>
          </cell>
          <cell r="AC3936" t="str">
            <v>NIL</v>
          </cell>
          <cell r="AD3936" t="str">
            <v>NIL</v>
          </cell>
          <cell r="AE3936" t="str">
            <v>NIL</v>
          </cell>
          <cell r="AF3936" t="str">
            <v>NIL</v>
          </cell>
          <cell r="AG3936" t="str">
            <v>NIL</v>
          </cell>
        </row>
        <row r="3937">
          <cell r="A3937" t="str">
            <v>22-296</v>
          </cell>
          <cell r="B3937">
            <v>0.3</v>
          </cell>
          <cell r="C3937">
            <v>-0.3</v>
          </cell>
          <cell r="D3937">
            <v>0.1</v>
          </cell>
          <cell r="E3937">
            <v>-0.1</v>
          </cell>
          <cell r="F3937">
            <v>0.1</v>
          </cell>
          <cell r="G3937">
            <v>-0.1</v>
          </cell>
          <cell r="H3937">
            <v>0.1</v>
          </cell>
          <cell r="I3937">
            <v>0</v>
          </cell>
          <cell r="J3937">
            <v>0.1</v>
          </cell>
          <cell r="K3937">
            <v>-0.1</v>
          </cell>
          <cell r="L3937">
            <v>0.1</v>
          </cell>
          <cell r="M3937">
            <v>-0.1</v>
          </cell>
          <cell r="N3937">
            <v>0.1</v>
          </cell>
          <cell r="O3937">
            <v>-0.1</v>
          </cell>
          <cell r="P3937">
            <v>0.1</v>
          </cell>
          <cell r="Q3937">
            <v>-0.1</v>
          </cell>
          <cell r="R3937">
            <v>0.2</v>
          </cell>
          <cell r="S3937">
            <v>-0.2</v>
          </cell>
          <cell r="T3937">
            <v>0.05</v>
          </cell>
          <cell r="U3937">
            <v>-0.05</v>
          </cell>
          <cell r="V3937">
            <v>0.1</v>
          </cell>
          <cell r="W3937">
            <v>-0.1</v>
          </cell>
          <cell r="X3937">
            <v>0.1</v>
          </cell>
          <cell r="Y3937">
            <v>-0.1</v>
          </cell>
          <cell r="Z3937">
            <v>0.1</v>
          </cell>
          <cell r="AA3937">
            <v>-0.1</v>
          </cell>
          <cell r="AB3937" t="str">
            <v>NIL</v>
          </cell>
          <cell r="AC3937" t="str">
            <v>NIL</v>
          </cell>
          <cell r="AD3937" t="str">
            <v>NIL</v>
          </cell>
          <cell r="AE3937" t="str">
            <v>NIL</v>
          </cell>
          <cell r="AF3937" t="str">
            <v>NIL</v>
          </cell>
          <cell r="AG3937" t="str">
            <v>NIL</v>
          </cell>
        </row>
        <row r="3938">
          <cell r="A3938" t="str">
            <v>22-301</v>
          </cell>
          <cell r="B3938">
            <v>0.2</v>
          </cell>
          <cell r="C3938">
            <v>-0.2</v>
          </cell>
          <cell r="D3938">
            <v>0.1</v>
          </cell>
          <cell r="E3938">
            <v>-0.1</v>
          </cell>
          <cell r="F3938">
            <v>0.05</v>
          </cell>
          <cell r="G3938">
            <v>-0.05</v>
          </cell>
          <cell r="H3938">
            <v>0.1</v>
          </cell>
          <cell r="I3938">
            <v>0</v>
          </cell>
          <cell r="J3938">
            <v>0.1</v>
          </cell>
          <cell r="K3938">
            <v>-0.1</v>
          </cell>
          <cell r="L3938">
            <v>0.05</v>
          </cell>
          <cell r="M3938">
            <v>-0.05</v>
          </cell>
          <cell r="N3938">
            <v>0.1</v>
          </cell>
          <cell r="O3938">
            <v>-0.1</v>
          </cell>
          <cell r="P3938">
            <v>0.05</v>
          </cell>
          <cell r="Q3938">
            <v>-0.05</v>
          </cell>
          <cell r="R3938">
            <v>0.2</v>
          </cell>
          <cell r="S3938">
            <v>-0.2</v>
          </cell>
          <cell r="T3938">
            <v>0.05</v>
          </cell>
          <cell r="U3938">
            <v>-0.05</v>
          </cell>
          <cell r="V3938">
            <v>0.1</v>
          </cell>
          <cell r="W3938">
            <v>-0.1</v>
          </cell>
          <cell r="X3938">
            <v>0.1</v>
          </cell>
          <cell r="Y3938">
            <v>-0.1</v>
          </cell>
          <cell r="Z3938">
            <v>0.1</v>
          </cell>
          <cell r="AA3938">
            <v>-0.1</v>
          </cell>
          <cell r="AB3938" t="str">
            <v>NIL</v>
          </cell>
          <cell r="AC3938" t="str">
            <v>NIL</v>
          </cell>
          <cell r="AD3938" t="str">
            <v>NIL</v>
          </cell>
          <cell r="AE3938" t="str">
            <v>NIL</v>
          </cell>
          <cell r="AF3938" t="str">
            <v>NIL</v>
          </cell>
          <cell r="AG3938" t="str">
            <v>NIL</v>
          </cell>
        </row>
        <row r="3939">
          <cell r="A3939" t="str">
            <v>22-304</v>
          </cell>
          <cell r="B3939">
            <v>0.3</v>
          </cell>
          <cell r="C3939">
            <v>-0.1</v>
          </cell>
          <cell r="D3939">
            <v>0.1</v>
          </cell>
          <cell r="E3939">
            <v>-0.1</v>
          </cell>
          <cell r="F3939">
            <v>0.05</v>
          </cell>
          <cell r="G3939">
            <v>-0.05</v>
          </cell>
          <cell r="H3939">
            <v>0.1</v>
          </cell>
          <cell r="I3939">
            <v>0</v>
          </cell>
          <cell r="J3939">
            <v>0.25</v>
          </cell>
          <cell r="K3939">
            <v>0</v>
          </cell>
          <cell r="L3939">
            <v>0.1</v>
          </cell>
          <cell r="M3939">
            <v>-0.1</v>
          </cell>
          <cell r="N3939">
            <v>0.1</v>
          </cell>
          <cell r="O3939">
            <v>-0.1</v>
          </cell>
          <cell r="P3939">
            <v>0.05</v>
          </cell>
          <cell r="Q3939">
            <v>-0.05</v>
          </cell>
          <cell r="R3939">
            <v>0.2</v>
          </cell>
          <cell r="S3939">
            <v>-0.2</v>
          </cell>
          <cell r="T3939">
            <v>0.03</v>
          </cell>
          <cell r="U3939">
            <v>-0.03</v>
          </cell>
          <cell r="V3939">
            <v>0.1</v>
          </cell>
          <cell r="W3939">
            <v>-0.1</v>
          </cell>
          <cell r="X3939">
            <v>0.1</v>
          </cell>
          <cell r="Y3939">
            <v>-0.1</v>
          </cell>
          <cell r="Z3939">
            <v>0.1</v>
          </cell>
          <cell r="AA3939">
            <v>-0.1</v>
          </cell>
          <cell r="AB3939" t="str">
            <v>NIL</v>
          </cell>
          <cell r="AC3939" t="str">
            <v>NIL</v>
          </cell>
          <cell r="AD3939" t="str">
            <v>NIL</v>
          </cell>
          <cell r="AE3939" t="str">
            <v>NIL</v>
          </cell>
          <cell r="AF3939" t="str">
            <v>NIL</v>
          </cell>
          <cell r="AG3939" t="str">
            <v>NIL</v>
          </cell>
        </row>
        <row r="3940">
          <cell r="A3940" t="str">
            <v>22-305</v>
          </cell>
          <cell r="B3940">
            <v>0.3</v>
          </cell>
          <cell r="C3940">
            <v>-0.1</v>
          </cell>
          <cell r="D3940">
            <v>0.1</v>
          </cell>
          <cell r="E3940">
            <v>-0.1</v>
          </cell>
          <cell r="F3940">
            <v>0.25</v>
          </cell>
          <cell r="G3940">
            <v>-0.25</v>
          </cell>
          <cell r="H3940">
            <v>0.1</v>
          </cell>
          <cell r="I3940">
            <v>0</v>
          </cell>
          <cell r="J3940">
            <v>0.25</v>
          </cell>
          <cell r="K3940">
            <v>-0.25</v>
          </cell>
          <cell r="L3940">
            <v>0.1</v>
          </cell>
          <cell r="M3940">
            <v>-0.1</v>
          </cell>
          <cell r="N3940">
            <v>0.1</v>
          </cell>
          <cell r="O3940">
            <v>-0.1</v>
          </cell>
          <cell r="P3940">
            <v>0.05</v>
          </cell>
          <cell r="Q3940">
            <v>-0.05</v>
          </cell>
          <cell r="R3940">
            <v>0.2</v>
          </cell>
          <cell r="S3940">
            <v>-0.2</v>
          </cell>
          <cell r="T3940">
            <v>0.03</v>
          </cell>
          <cell r="U3940">
            <v>-0.03</v>
          </cell>
          <cell r="V3940">
            <v>0.1</v>
          </cell>
          <cell r="W3940">
            <v>-0.1</v>
          </cell>
          <cell r="X3940">
            <v>0.1</v>
          </cell>
          <cell r="Y3940">
            <v>-0.1</v>
          </cell>
          <cell r="Z3940">
            <v>0.1</v>
          </cell>
          <cell r="AA3940">
            <v>-0.1</v>
          </cell>
          <cell r="AB3940" t="str">
            <v>NIL</v>
          </cell>
          <cell r="AC3940" t="str">
            <v>NIL</v>
          </cell>
          <cell r="AD3940" t="str">
            <v>NIL</v>
          </cell>
          <cell r="AE3940" t="str">
            <v>NIL</v>
          </cell>
          <cell r="AF3940" t="str">
            <v>NIL</v>
          </cell>
          <cell r="AG3940" t="str">
            <v>NIL</v>
          </cell>
        </row>
        <row r="3941">
          <cell r="A3941" t="str">
            <v>22-306-W</v>
          </cell>
          <cell r="B3941">
            <v>0.3</v>
          </cell>
          <cell r="C3941">
            <v>-0.3</v>
          </cell>
          <cell r="D3941">
            <v>0.1</v>
          </cell>
          <cell r="E3941">
            <v>-0.1</v>
          </cell>
          <cell r="F3941">
            <v>0.1</v>
          </cell>
          <cell r="G3941">
            <v>-0.1</v>
          </cell>
          <cell r="H3941">
            <v>0.1</v>
          </cell>
          <cell r="I3941">
            <v>0</v>
          </cell>
          <cell r="J3941">
            <v>0.1</v>
          </cell>
          <cell r="K3941">
            <v>-0.1</v>
          </cell>
          <cell r="L3941">
            <v>0.1</v>
          </cell>
          <cell r="M3941">
            <v>-0.1</v>
          </cell>
          <cell r="N3941">
            <v>0.1</v>
          </cell>
          <cell r="O3941">
            <v>-0.1</v>
          </cell>
          <cell r="P3941">
            <v>0.1</v>
          </cell>
          <cell r="Q3941">
            <v>-0.1</v>
          </cell>
          <cell r="R3941">
            <v>0.2</v>
          </cell>
          <cell r="S3941">
            <v>-0.2</v>
          </cell>
          <cell r="T3941">
            <v>0.05</v>
          </cell>
          <cell r="U3941">
            <v>-0.05</v>
          </cell>
          <cell r="V3941">
            <v>0.1</v>
          </cell>
          <cell r="W3941">
            <v>-0.1</v>
          </cell>
          <cell r="X3941">
            <v>0.1</v>
          </cell>
          <cell r="Y3941">
            <v>-0.1</v>
          </cell>
          <cell r="Z3941">
            <v>0.1</v>
          </cell>
          <cell r="AA3941">
            <v>-0.1</v>
          </cell>
          <cell r="AB3941" t="str">
            <v>NIL</v>
          </cell>
          <cell r="AC3941" t="str">
            <v>NIL</v>
          </cell>
          <cell r="AD3941" t="str">
            <v>NIL</v>
          </cell>
          <cell r="AE3941" t="str">
            <v>NIL</v>
          </cell>
          <cell r="AF3941" t="str">
            <v>NIL</v>
          </cell>
          <cell r="AG3941" t="str">
            <v>NIL</v>
          </cell>
        </row>
        <row r="3942">
          <cell r="A3942" t="str">
            <v>22-306-1</v>
          </cell>
          <cell r="B3942">
            <v>0.3</v>
          </cell>
          <cell r="C3942">
            <v>-0.3</v>
          </cell>
          <cell r="D3942">
            <v>0.1</v>
          </cell>
          <cell r="E3942">
            <v>-0.1</v>
          </cell>
          <cell r="F3942">
            <v>0.1</v>
          </cell>
          <cell r="G3942">
            <v>-0.1</v>
          </cell>
          <cell r="H3942">
            <v>0.1</v>
          </cell>
          <cell r="I3942">
            <v>0</v>
          </cell>
          <cell r="J3942">
            <v>0.1</v>
          </cell>
          <cell r="K3942">
            <v>-0.1</v>
          </cell>
          <cell r="L3942">
            <v>0.1</v>
          </cell>
          <cell r="M3942">
            <v>-0.1</v>
          </cell>
          <cell r="N3942">
            <v>0.1</v>
          </cell>
          <cell r="O3942">
            <v>-0.1</v>
          </cell>
          <cell r="P3942">
            <v>0.1</v>
          </cell>
          <cell r="Q3942">
            <v>-0.1</v>
          </cell>
          <cell r="R3942">
            <v>0.2</v>
          </cell>
          <cell r="S3942">
            <v>-0.2</v>
          </cell>
          <cell r="T3942">
            <v>0.05</v>
          </cell>
          <cell r="U3942">
            <v>-0.05</v>
          </cell>
          <cell r="V3942">
            <v>0.1</v>
          </cell>
          <cell r="W3942">
            <v>-0.1</v>
          </cell>
          <cell r="X3942">
            <v>0.1</v>
          </cell>
          <cell r="Y3942">
            <v>-0.1</v>
          </cell>
          <cell r="Z3942">
            <v>0.1</v>
          </cell>
          <cell r="AA3942">
            <v>-0.1</v>
          </cell>
          <cell r="AB3942" t="str">
            <v>NIL</v>
          </cell>
          <cell r="AC3942" t="str">
            <v>NIL</v>
          </cell>
          <cell r="AD3942" t="str">
            <v>NIL</v>
          </cell>
          <cell r="AE3942" t="str">
            <v>NIL</v>
          </cell>
          <cell r="AF3942" t="str">
            <v>NIL</v>
          </cell>
          <cell r="AG3942" t="str">
            <v>NIL</v>
          </cell>
        </row>
        <row r="3943">
          <cell r="A3943" t="str">
            <v>22-307</v>
          </cell>
          <cell r="B3943">
            <v>0.3</v>
          </cell>
          <cell r="C3943">
            <v>-0.3</v>
          </cell>
          <cell r="D3943">
            <v>0.1</v>
          </cell>
          <cell r="E3943">
            <v>-0.1</v>
          </cell>
          <cell r="F3943">
            <v>0.1</v>
          </cell>
          <cell r="G3943">
            <v>-0.1</v>
          </cell>
          <cell r="H3943">
            <v>0.1</v>
          </cell>
          <cell r="I3943">
            <v>0</v>
          </cell>
          <cell r="J3943">
            <v>0.1</v>
          </cell>
          <cell r="K3943">
            <v>0</v>
          </cell>
          <cell r="L3943">
            <v>0.1</v>
          </cell>
          <cell r="M3943">
            <v>-0.1</v>
          </cell>
          <cell r="N3943">
            <v>0.1</v>
          </cell>
          <cell r="O3943">
            <v>-0.1</v>
          </cell>
          <cell r="P3943">
            <v>0.1</v>
          </cell>
          <cell r="Q3943">
            <v>-0.1</v>
          </cell>
          <cell r="R3943">
            <v>0.2</v>
          </cell>
          <cell r="S3943">
            <v>-0.2</v>
          </cell>
          <cell r="T3943">
            <v>0.05</v>
          </cell>
          <cell r="U3943">
            <v>-0.05</v>
          </cell>
          <cell r="V3943">
            <v>0.1</v>
          </cell>
          <cell r="W3943">
            <v>-0.1</v>
          </cell>
          <cell r="X3943">
            <v>0.1</v>
          </cell>
          <cell r="Y3943">
            <v>-0.1</v>
          </cell>
          <cell r="Z3943">
            <v>0.1</v>
          </cell>
          <cell r="AA3943">
            <v>-0.1</v>
          </cell>
          <cell r="AB3943" t="str">
            <v>NIL</v>
          </cell>
          <cell r="AC3943" t="str">
            <v>NIL</v>
          </cell>
          <cell r="AD3943" t="str">
            <v>NIL</v>
          </cell>
          <cell r="AE3943" t="str">
            <v>NIL</v>
          </cell>
          <cell r="AF3943" t="str">
            <v>NIL</v>
          </cell>
          <cell r="AG3943" t="str">
            <v>NIL</v>
          </cell>
        </row>
        <row r="3944">
          <cell r="A3944" t="str">
            <v>22-308</v>
          </cell>
          <cell r="B3944">
            <v>0.3</v>
          </cell>
          <cell r="C3944">
            <v>-0.3</v>
          </cell>
          <cell r="D3944">
            <v>0.1</v>
          </cell>
          <cell r="E3944">
            <v>-0.1</v>
          </cell>
          <cell r="F3944">
            <v>0.1</v>
          </cell>
          <cell r="G3944">
            <v>-0.1</v>
          </cell>
          <cell r="H3944">
            <v>0.1</v>
          </cell>
          <cell r="I3944">
            <v>0</v>
          </cell>
          <cell r="J3944">
            <v>0.1</v>
          </cell>
          <cell r="K3944">
            <v>0</v>
          </cell>
          <cell r="L3944">
            <v>0.1</v>
          </cell>
          <cell r="M3944">
            <v>-0.1</v>
          </cell>
          <cell r="N3944">
            <v>0.1</v>
          </cell>
          <cell r="O3944">
            <v>-0.1</v>
          </cell>
          <cell r="P3944">
            <v>0.1</v>
          </cell>
          <cell r="Q3944">
            <v>-0.1</v>
          </cell>
          <cell r="R3944">
            <v>0.2</v>
          </cell>
          <cell r="S3944">
            <v>-0.2</v>
          </cell>
          <cell r="T3944">
            <v>0.05</v>
          </cell>
          <cell r="U3944">
            <v>-0.05</v>
          </cell>
          <cell r="V3944">
            <v>0.1</v>
          </cell>
          <cell r="W3944">
            <v>-0.1</v>
          </cell>
          <cell r="X3944">
            <v>0.1</v>
          </cell>
          <cell r="Y3944">
            <v>-0.1</v>
          </cell>
          <cell r="Z3944">
            <v>0.1</v>
          </cell>
          <cell r="AA3944">
            <v>-0.1</v>
          </cell>
          <cell r="AB3944" t="str">
            <v>NIL</v>
          </cell>
          <cell r="AC3944" t="str">
            <v>NIL</v>
          </cell>
          <cell r="AD3944" t="str">
            <v>NIL</v>
          </cell>
          <cell r="AE3944" t="str">
            <v>NIL</v>
          </cell>
          <cell r="AF3944" t="str">
            <v>NIL</v>
          </cell>
          <cell r="AG3944" t="str">
            <v>NIL</v>
          </cell>
        </row>
        <row r="3945">
          <cell r="A3945" t="str">
            <v>22-311</v>
          </cell>
          <cell r="B3945">
            <v>0.3</v>
          </cell>
          <cell r="C3945">
            <v>-0.1</v>
          </cell>
          <cell r="D3945">
            <v>0.1</v>
          </cell>
          <cell r="E3945">
            <v>-0.1</v>
          </cell>
          <cell r="F3945">
            <v>0.05</v>
          </cell>
          <cell r="G3945">
            <v>-0.05</v>
          </cell>
          <cell r="H3945">
            <v>0.05</v>
          </cell>
          <cell r="I3945">
            <v>0</v>
          </cell>
          <cell r="J3945">
            <v>0.25</v>
          </cell>
          <cell r="K3945">
            <v>0</v>
          </cell>
          <cell r="L3945">
            <v>0.1</v>
          </cell>
          <cell r="M3945">
            <v>-0.1</v>
          </cell>
          <cell r="N3945">
            <v>0.1</v>
          </cell>
          <cell r="O3945">
            <v>-0.1</v>
          </cell>
          <cell r="P3945">
            <v>0.05</v>
          </cell>
          <cell r="Q3945">
            <v>-0.05</v>
          </cell>
          <cell r="R3945">
            <v>0.2</v>
          </cell>
          <cell r="S3945">
            <v>-0.2</v>
          </cell>
          <cell r="T3945">
            <v>0.02</v>
          </cell>
          <cell r="U3945">
            <v>-0.02</v>
          </cell>
          <cell r="V3945">
            <v>0.1</v>
          </cell>
          <cell r="W3945">
            <v>-0.1</v>
          </cell>
          <cell r="X3945">
            <v>0.1</v>
          </cell>
          <cell r="Y3945">
            <v>-0.1</v>
          </cell>
          <cell r="Z3945">
            <v>0.1</v>
          </cell>
          <cell r="AA3945">
            <v>-0.1</v>
          </cell>
          <cell r="AB3945" t="str">
            <v>NIL</v>
          </cell>
          <cell r="AC3945" t="str">
            <v>NIL</v>
          </cell>
          <cell r="AD3945" t="str">
            <v>NIL</v>
          </cell>
          <cell r="AE3945" t="str">
            <v>NIL</v>
          </cell>
          <cell r="AF3945" t="str">
            <v>NIL</v>
          </cell>
          <cell r="AG3945" t="str">
            <v>NIL</v>
          </cell>
        </row>
        <row r="3946">
          <cell r="A3946" t="str">
            <v>22-311-W</v>
          </cell>
          <cell r="B3946">
            <v>0.3</v>
          </cell>
          <cell r="C3946">
            <v>-0.1</v>
          </cell>
          <cell r="D3946">
            <v>0.1</v>
          </cell>
          <cell r="E3946">
            <v>-0.1</v>
          </cell>
          <cell r="F3946">
            <v>0.05</v>
          </cell>
          <cell r="G3946">
            <v>-0.05</v>
          </cell>
          <cell r="H3946">
            <v>0.05</v>
          </cell>
          <cell r="I3946">
            <v>0</v>
          </cell>
          <cell r="J3946">
            <v>0.25</v>
          </cell>
          <cell r="K3946">
            <v>0</v>
          </cell>
          <cell r="L3946">
            <v>0.1</v>
          </cell>
          <cell r="M3946">
            <v>-0.1</v>
          </cell>
          <cell r="N3946">
            <v>0.1</v>
          </cell>
          <cell r="O3946">
            <v>-0.1</v>
          </cell>
          <cell r="P3946">
            <v>0.05</v>
          </cell>
          <cell r="Q3946">
            <v>-0.05</v>
          </cell>
          <cell r="R3946">
            <v>0.2</v>
          </cell>
          <cell r="S3946">
            <v>-0.2</v>
          </cell>
          <cell r="T3946">
            <v>0.02</v>
          </cell>
          <cell r="U3946">
            <v>-0.02</v>
          </cell>
          <cell r="V3946">
            <v>0.1</v>
          </cell>
          <cell r="W3946">
            <v>-0.1</v>
          </cell>
          <cell r="X3946">
            <v>0.1</v>
          </cell>
          <cell r="Y3946">
            <v>-0.1</v>
          </cell>
          <cell r="Z3946">
            <v>0.1</v>
          </cell>
          <cell r="AA3946">
            <v>-0.1</v>
          </cell>
          <cell r="AB3946" t="str">
            <v>NIL</v>
          </cell>
          <cell r="AC3946" t="str">
            <v>NIL</v>
          </cell>
          <cell r="AD3946" t="str">
            <v>NIL</v>
          </cell>
          <cell r="AE3946" t="str">
            <v>NIL</v>
          </cell>
          <cell r="AF3946" t="str">
            <v>NIL</v>
          </cell>
          <cell r="AG3946" t="str">
            <v>NIL</v>
          </cell>
        </row>
        <row r="3947">
          <cell r="A3947" t="str">
            <v>22-312</v>
          </cell>
          <cell r="B3947">
            <v>0.3</v>
          </cell>
          <cell r="C3947">
            <v>-0.3</v>
          </cell>
          <cell r="D3947">
            <v>0.1</v>
          </cell>
          <cell r="E3947">
            <v>-0.1</v>
          </cell>
          <cell r="F3947">
            <v>0.1</v>
          </cell>
          <cell r="G3947">
            <v>-0.1</v>
          </cell>
          <cell r="H3947">
            <v>0.1</v>
          </cell>
          <cell r="I3947">
            <v>0</v>
          </cell>
          <cell r="J3947">
            <v>0.1</v>
          </cell>
          <cell r="K3947">
            <v>-0.1</v>
          </cell>
          <cell r="L3947">
            <v>0.1</v>
          </cell>
          <cell r="M3947">
            <v>-0.1</v>
          </cell>
          <cell r="N3947">
            <v>0.1</v>
          </cell>
          <cell r="O3947">
            <v>-0.1</v>
          </cell>
          <cell r="P3947">
            <v>0.1</v>
          </cell>
          <cell r="Q3947">
            <v>-0.1</v>
          </cell>
          <cell r="R3947">
            <v>0.2</v>
          </cell>
          <cell r="S3947">
            <v>-0.2</v>
          </cell>
          <cell r="T3947">
            <v>0.05</v>
          </cell>
          <cell r="U3947">
            <v>-0.05</v>
          </cell>
          <cell r="V3947">
            <v>0.1</v>
          </cell>
          <cell r="W3947">
            <v>-0.1</v>
          </cell>
          <cell r="X3947">
            <v>0.1</v>
          </cell>
          <cell r="Y3947">
            <v>-0.1</v>
          </cell>
          <cell r="Z3947">
            <v>0.1</v>
          </cell>
          <cell r="AA3947">
            <v>-0.1</v>
          </cell>
          <cell r="AB3947" t="str">
            <v>NIL</v>
          </cell>
          <cell r="AC3947" t="str">
            <v>NIL</v>
          </cell>
          <cell r="AD3947" t="str">
            <v>NIL</v>
          </cell>
          <cell r="AE3947" t="str">
            <v>NIL</v>
          </cell>
          <cell r="AF3947" t="str">
            <v>NIL</v>
          </cell>
          <cell r="AG3947" t="str">
            <v>NIL</v>
          </cell>
        </row>
        <row r="3948">
          <cell r="A3948" t="str">
            <v>22-312-W</v>
          </cell>
          <cell r="B3948">
            <v>0.3</v>
          </cell>
          <cell r="C3948">
            <v>-0.3</v>
          </cell>
          <cell r="D3948">
            <v>0.1</v>
          </cell>
          <cell r="E3948">
            <v>-0.1</v>
          </cell>
          <cell r="F3948">
            <v>0.1</v>
          </cell>
          <cell r="G3948">
            <v>-0.1</v>
          </cell>
          <cell r="H3948">
            <v>0.1</v>
          </cell>
          <cell r="I3948">
            <v>0</v>
          </cell>
          <cell r="J3948">
            <v>0.1</v>
          </cell>
          <cell r="K3948">
            <v>-0.1</v>
          </cell>
          <cell r="L3948">
            <v>0.1</v>
          </cell>
          <cell r="M3948">
            <v>-0.1</v>
          </cell>
          <cell r="N3948">
            <v>0.1</v>
          </cell>
          <cell r="O3948">
            <v>-0.1</v>
          </cell>
          <cell r="P3948">
            <v>0.1</v>
          </cell>
          <cell r="Q3948">
            <v>-0.1</v>
          </cell>
          <cell r="R3948">
            <v>0.2</v>
          </cell>
          <cell r="S3948">
            <v>-0.2</v>
          </cell>
          <cell r="T3948">
            <v>0.05</v>
          </cell>
          <cell r="U3948">
            <v>-0.05</v>
          </cell>
          <cell r="V3948">
            <v>0.1</v>
          </cell>
          <cell r="W3948">
            <v>-0.1</v>
          </cell>
          <cell r="X3948">
            <v>0.1</v>
          </cell>
          <cell r="Y3948">
            <v>-0.1</v>
          </cell>
          <cell r="Z3948">
            <v>0.1</v>
          </cell>
          <cell r="AA3948">
            <v>-0.1</v>
          </cell>
          <cell r="AB3948" t="str">
            <v>NIL</v>
          </cell>
          <cell r="AC3948" t="str">
            <v>NIL</v>
          </cell>
          <cell r="AD3948" t="str">
            <v>NIL</v>
          </cell>
          <cell r="AE3948" t="str">
            <v>NIL</v>
          </cell>
          <cell r="AF3948" t="str">
            <v>NIL</v>
          </cell>
          <cell r="AG3948" t="str">
            <v>NIL</v>
          </cell>
        </row>
        <row r="3949">
          <cell r="A3949" t="str">
            <v>22-312-1W</v>
          </cell>
          <cell r="B3949">
            <v>0.3</v>
          </cell>
          <cell r="C3949">
            <v>-0.3</v>
          </cell>
          <cell r="D3949">
            <v>0.1</v>
          </cell>
          <cell r="E3949">
            <v>-0.1</v>
          </cell>
          <cell r="F3949">
            <v>0.1</v>
          </cell>
          <cell r="G3949">
            <v>-0.1</v>
          </cell>
          <cell r="H3949">
            <v>0.1</v>
          </cell>
          <cell r="I3949">
            <v>0</v>
          </cell>
          <cell r="J3949">
            <v>0.1</v>
          </cell>
          <cell r="K3949">
            <v>-0.1</v>
          </cell>
          <cell r="L3949">
            <v>0.1</v>
          </cell>
          <cell r="M3949">
            <v>-0.1</v>
          </cell>
          <cell r="N3949">
            <v>0.1</v>
          </cell>
          <cell r="O3949">
            <v>-0.1</v>
          </cell>
          <cell r="P3949">
            <v>0.1</v>
          </cell>
          <cell r="Q3949">
            <v>-0.1</v>
          </cell>
          <cell r="R3949">
            <v>0.2</v>
          </cell>
          <cell r="S3949">
            <v>-0.2</v>
          </cell>
          <cell r="T3949">
            <v>0.05</v>
          </cell>
          <cell r="U3949">
            <v>-0.05</v>
          </cell>
          <cell r="V3949">
            <v>0.1</v>
          </cell>
          <cell r="W3949">
            <v>-0.1</v>
          </cell>
          <cell r="X3949">
            <v>0.1</v>
          </cell>
          <cell r="Y3949">
            <v>-0.1</v>
          </cell>
          <cell r="Z3949">
            <v>0.1</v>
          </cell>
          <cell r="AA3949">
            <v>-0.1</v>
          </cell>
          <cell r="AB3949" t="str">
            <v>NIL</v>
          </cell>
          <cell r="AC3949" t="str">
            <v>NIL</v>
          </cell>
          <cell r="AD3949" t="str">
            <v>NIL</v>
          </cell>
          <cell r="AE3949" t="str">
            <v>NIL</v>
          </cell>
          <cell r="AF3949" t="str">
            <v>NIL</v>
          </cell>
          <cell r="AG3949" t="str">
            <v>NIL</v>
          </cell>
        </row>
        <row r="3950">
          <cell r="A3950" t="str">
            <v>22-314-W</v>
          </cell>
          <cell r="B3950">
            <v>0.3</v>
          </cell>
          <cell r="C3950">
            <v>-0.3</v>
          </cell>
          <cell r="D3950">
            <v>0.1</v>
          </cell>
          <cell r="E3950">
            <v>-0.1</v>
          </cell>
          <cell r="F3950">
            <v>0.1</v>
          </cell>
          <cell r="G3950">
            <v>-0.1</v>
          </cell>
          <cell r="H3950">
            <v>0.1</v>
          </cell>
          <cell r="I3950">
            <v>0</v>
          </cell>
          <cell r="J3950">
            <v>0.1</v>
          </cell>
          <cell r="K3950">
            <v>-0.1</v>
          </cell>
          <cell r="L3950">
            <v>0.1</v>
          </cell>
          <cell r="M3950">
            <v>-0.1</v>
          </cell>
          <cell r="N3950">
            <v>0.1</v>
          </cell>
          <cell r="O3950">
            <v>-0.1</v>
          </cell>
          <cell r="P3950">
            <v>0.1</v>
          </cell>
          <cell r="Q3950">
            <v>-0.1</v>
          </cell>
          <cell r="R3950">
            <v>0.2</v>
          </cell>
          <cell r="S3950">
            <v>-0.2</v>
          </cell>
          <cell r="T3950">
            <v>0.05</v>
          </cell>
          <cell r="U3950">
            <v>-0.05</v>
          </cell>
          <cell r="V3950">
            <v>0.1</v>
          </cell>
          <cell r="W3950">
            <v>-0.1</v>
          </cell>
          <cell r="X3950">
            <v>0.1</v>
          </cell>
          <cell r="Y3950">
            <v>-0.1</v>
          </cell>
          <cell r="Z3950">
            <v>0.1</v>
          </cell>
          <cell r="AA3950">
            <v>-0.1</v>
          </cell>
          <cell r="AB3950" t="str">
            <v>NIL</v>
          </cell>
          <cell r="AC3950" t="str">
            <v>NIL</v>
          </cell>
          <cell r="AD3950" t="str">
            <v>NIL</v>
          </cell>
          <cell r="AE3950" t="str">
            <v>NIL</v>
          </cell>
          <cell r="AF3950" t="str">
            <v>NIL</v>
          </cell>
          <cell r="AG3950" t="str">
            <v>NIL</v>
          </cell>
        </row>
        <row r="3951">
          <cell r="A3951" t="str">
            <v>22-315</v>
          </cell>
          <cell r="B3951">
            <v>0.3</v>
          </cell>
          <cell r="C3951">
            <v>-0.3</v>
          </cell>
          <cell r="D3951">
            <v>0.1</v>
          </cell>
          <cell r="E3951">
            <v>-0.1</v>
          </cell>
          <cell r="F3951">
            <v>0.1</v>
          </cell>
          <cell r="G3951">
            <v>-0.1</v>
          </cell>
          <cell r="H3951">
            <v>0.1</v>
          </cell>
          <cell r="I3951">
            <v>0</v>
          </cell>
          <cell r="J3951">
            <v>0.1</v>
          </cell>
          <cell r="K3951">
            <v>-0.1</v>
          </cell>
          <cell r="L3951">
            <v>0.1</v>
          </cell>
          <cell r="M3951">
            <v>-0.1</v>
          </cell>
          <cell r="N3951">
            <v>0.1</v>
          </cell>
          <cell r="O3951">
            <v>-0.1</v>
          </cell>
          <cell r="P3951">
            <v>0.1</v>
          </cell>
          <cell r="Q3951">
            <v>-0.1</v>
          </cell>
          <cell r="R3951">
            <v>0.2</v>
          </cell>
          <cell r="S3951">
            <v>-0.2</v>
          </cell>
          <cell r="T3951">
            <v>0.05</v>
          </cell>
          <cell r="U3951">
            <v>-0.05</v>
          </cell>
          <cell r="V3951">
            <v>0.1</v>
          </cell>
          <cell r="W3951">
            <v>-0.1</v>
          </cell>
          <cell r="X3951">
            <v>0.1</v>
          </cell>
          <cell r="Y3951">
            <v>-0.1</v>
          </cell>
          <cell r="Z3951">
            <v>0.05</v>
          </cell>
          <cell r="AA3951">
            <v>-0.05</v>
          </cell>
          <cell r="AB3951" t="str">
            <v>NIL</v>
          </cell>
          <cell r="AC3951" t="str">
            <v>NIL</v>
          </cell>
          <cell r="AD3951" t="str">
            <v>NIL</v>
          </cell>
          <cell r="AE3951" t="str">
            <v>NIL</v>
          </cell>
          <cell r="AF3951" t="str">
            <v>NIL</v>
          </cell>
          <cell r="AG3951" t="str">
            <v>NIL</v>
          </cell>
        </row>
        <row r="3952">
          <cell r="A3952" t="str">
            <v>22-315-W</v>
          </cell>
          <cell r="B3952">
            <v>0.3</v>
          </cell>
          <cell r="C3952">
            <v>-0.3</v>
          </cell>
          <cell r="D3952">
            <v>0.1</v>
          </cell>
          <cell r="E3952">
            <v>-0.1</v>
          </cell>
          <cell r="F3952">
            <v>0.1</v>
          </cell>
          <cell r="G3952">
            <v>-0.1</v>
          </cell>
          <cell r="H3952">
            <v>0.1</v>
          </cell>
          <cell r="I3952">
            <v>0</v>
          </cell>
          <cell r="J3952">
            <v>0.1</v>
          </cell>
          <cell r="K3952">
            <v>-0.1</v>
          </cell>
          <cell r="L3952">
            <v>0.1</v>
          </cell>
          <cell r="M3952">
            <v>-0.1</v>
          </cell>
          <cell r="N3952">
            <v>0.1</v>
          </cell>
          <cell r="O3952">
            <v>-0.1</v>
          </cell>
          <cell r="P3952">
            <v>0.1</v>
          </cell>
          <cell r="Q3952">
            <v>-0.1</v>
          </cell>
          <cell r="R3952">
            <v>0.2</v>
          </cell>
          <cell r="S3952">
            <v>-0.2</v>
          </cell>
          <cell r="T3952">
            <v>0.05</v>
          </cell>
          <cell r="U3952">
            <v>-0.05</v>
          </cell>
          <cell r="V3952">
            <v>0.1</v>
          </cell>
          <cell r="W3952">
            <v>-0.1</v>
          </cell>
          <cell r="X3952">
            <v>0.1</v>
          </cell>
          <cell r="Y3952">
            <v>-0.1</v>
          </cell>
          <cell r="Z3952">
            <v>0.05</v>
          </cell>
          <cell r="AA3952">
            <v>-0.05</v>
          </cell>
          <cell r="AB3952" t="str">
            <v>NIL</v>
          </cell>
          <cell r="AC3952" t="str">
            <v>NIL</v>
          </cell>
          <cell r="AD3952" t="str">
            <v>NIL</v>
          </cell>
          <cell r="AE3952" t="str">
            <v>NIL</v>
          </cell>
          <cell r="AF3952" t="str">
            <v>NIL</v>
          </cell>
          <cell r="AG3952" t="str">
            <v>NIL</v>
          </cell>
        </row>
        <row r="3953">
          <cell r="A3953" t="str">
            <v>22-316</v>
          </cell>
          <cell r="B3953">
            <v>0.3</v>
          </cell>
          <cell r="C3953">
            <v>-0.3</v>
          </cell>
          <cell r="D3953">
            <v>0.1</v>
          </cell>
          <cell r="E3953">
            <v>-0.1</v>
          </cell>
          <cell r="F3953">
            <v>0.1</v>
          </cell>
          <cell r="G3953">
            <v>-0.1</v>
          </cell>
          <cell r="H3953">
            <v>0.1</v>
          </cell>
          <cell r="I3953">
            <v>0</v>
          </cell>
          <cell r="J3953">
            <v>0.1</v>
          </cell>
          <cell r="K3953">
            <v>-0.1</v>
          </cell>
          <cell r="L3953">
            <v>0.1</v>
          </cell>
          <cell r="M3953">
            <v>-0.1</v>
          </cell>
          <cell r="N3953">
            <v>0.1</v>
          </cell>
          <cell r="O3953">
            <v>-0.1</v>
          </cell>
          <cell r="P3953">
            <v>0.1</v>
          </cell>
          <cell r="Q3953">
            <v>-0.1</v>
          </cell>
          <cell r="R3953">
            <v>0.2</v>
          </cell>
          <cell r="S3953">
            <v>-0.2</v>
          </cell>
          <cell r="T3953">
            <v>0.05</v>
          </cell>
          <cell r="U3953">
            <v>-0.05</v>
          </cell>
          <cell r="V3953">
            <v>0.1</v>
          </cell>
          <cell r="W3953">
            <v>-0.1</v>
          </cell>
          <cell r="X3953">
            <v>0.1</v>
          </cell>
          <cell r="Y3953">
            <v>-0.1</v>
          </cell>
          <cell r="Z3953">
            <v>0.05</v>
          </cell>
          <cell r="AA3953">
            <v>-0.05</v>
          </cell>
          <cell r="AB3953" t="str">
            <v>NIL</v>
          </cell>
          <cell r="AC3953" t="str">
            <v>NIL</v>
          </cell>
          <cell r="AD3953" t="str">
            <v>NIL</v>
          </cell>
          <cell r="AE3953" t="str">
            <v>NIL</v>
          </cell>
          <cell r="AF3953" t="str">
            <v>NIL</v>
          </cell>
          <cell r="AG3953" t="str">
            <v>NIL</v>
          </cell>
        </row>
        <row r="3954">
          <cell r="A3954" t="str">
            <v>22-316-W</v>
          </cell>
          <cell r="B3954">
            <v>0.3</v>
          </cell>
          <cell r="C3954">
            <v>-0.3</v>
          </cell>
          <cell r="D3954">
            <v>0.1</v>
          </cell>
          <cell r="E3954">
            <v>-0.1</v>
          </cell>
          <cell r="F3954">
            <v>0.1</v>
          </cell>
          <cell r="G3954">
            <v>-0.1</v>
          </cell>
          <cell r="H3954">
            <v>0.1</v>
          </cell>
          <cell r="I3954">
            <v>0</v>
          </cell>
          <cell r="J3954">
            <v>0.1</v>
          </cell>
          <cell r="K3954">
            <v>-0.1</v>
          </cell>
          <cell r="L3954">
            <v>0.1</v>
          </cell>
          <cell r="M3954">
            <v>-0.1</v>
          </cell>
          <cell r="N3954">
            <v>0.1</v>
          </cell>
          <cell r="O3954">
            <v>-0.1</v>
          </cell>
          <cell r="P3954">
            <v>0.1</v>
          </cell>
          <cell r="Q3954">
            <v>-0.1</v>
          </cell>
          <cell r="R3954">
            <v>0.2</v>
          </cell>
          <cell r="S3954">
            <v>-0.2</v>
          </cell>
          <cell r="T3954">
            <v>0.05</v>
          </cell>
          <cell r="U3954">
            <v>-0.05</v>
          </cell>
          <cell r="V3954">
            <v>0.1</v>
          </cell>
          <cell r="W3954">
            <v>-0.1</v>
          </cell>
          <cell r="X3954">
            <v>0.1</v>
          </cell>
          <cell r="Y3954">
            <v>-0.1</v>
          </cell>
          <cell r="Z3954">
            <v>0.05</v>
          </cell>
          <cell r="AA3954">
            <v>-0.05</v>
          </cell>
          <cell r="AB3954" t="str">
            <v>NIL</v>
          </cell>
          <cell r="AC3954" t="str">
            <v>NIL</v>
          </cell>
          <cell r="AD3954" t="str">
            <v>NIL</v>
          </cell>
          <cell r="AE3954" t="str">
            <v>NIL</v>
          </cell>
          <cell r="AF3954" t="str">
            <v>NIL</v>
          </cell>
          <cell r="AG3954" t="str">
            <v>NIL</v>
          </cell>
        </row>
        <row r="3955">
          <cell r="A3955" t="str">
            <v>22-316-1</v>
          </cell>
          <cell r="B3955">
            <v>0.3</v>
          </cell>
          <cell r="C3955">
            <v>-0.3</v>
          </cell>
          <cell r="D3955">
            <v>0.1</v>
          </cell>
          <cell r="E3955">
            <v>-0.1</v>
          </cell>
          <cell r="F3955">
            <v>0.1</v>
          </cell>
          <cell r="G3955">
            <v>-0.1</v>
          </cell>
          <cell r="H3955">
            <v>0.1</v>
          </cell>
          <cell r="I3955">
            <v>0</v>
          </cell>
          <cell r="J3955">
            <v>0.1</v>
          </cell>
          <cell r="K3955">
            <v>-0.1</v>
          </cell>
          <cell r="L3955">
            <v>0.1</v>
          </cell>
          <cell r="M3955">
            <v>-0.1</v>
          </cell>
          <cell r="N3955">
            <v>0.1</v>
          </cell>
          <cell r="O3955">
            <v>-0.1</v>
          </cell>
          <cell r="P3955">
            <v>0.1</v>
          </cell>
          <cell r="Q3955">
            <v>-0.1</v>
          </cell>
          <cell r="R3955">
            <v>0.2</v>
          </cell>
          <cell r="S3955">
            <v>-0.2</v>
          </cell>
          <cell r="T3955">
            <v>0.05</v>
          </cell>
          <cell r="U3955">
            <v>-0.05</v>
          </cell>
          <cell r="V3955">
            <v>0.1</v>
          </cell>
          <cell r="W3955">
            <v>-0.1</v>
          </cell>
          <cell r="X3955">
            <v>0.1</v>
          </cell>
          <cell r="Y3955">
            <v>-0.1</v>
          </cell>
          <cell r="Z3955">
            <v>0.05</v>
          </cell>
          <cell r="AA3955">
            <v>-0.05</v>
          </cell>
          <cell r="AB3955" t="str">
            <v>NIL</v>
          </cell>
          <cell r="AC3955" t="str">
            <v>NIL</v>
          </cell>
          <cell r="AD3955" t="str">
            <v>NIL</v>
          </cell>
          <cell r="AE3955" t="str">
            <v>NIL</v>
          </cell>
          <cell r="AF3955" t="str">
            <v>NIL</v>
          </cell>
          <cell r="AG3955" t="str">
            <v>NIL</v>
          </cell>
        </row>
        <row r="3956">
          <cell r="A3956" t="str">
            <v>22-316-2</v>
          </cell>
          <cell r="B3956">
            <v>0.3</v>
          </cell>
          <cell r="C3956">
            <v>-0.3</v>
          </cell>
          <cell r="D3956">
            <v>0.1</v>
          </cell>
          <cell r="E3956">
            <v>-0.1</v>
          </cell>
          <cell r="F3956">
            <v>0.1</v>
          </cell>
          <cell r="G3956">
            <v>-0.1</v>
          </cell>
          <cell r="H3956">
            <v>0.1</v>
          </cell>
          <cell r="I3956">
            <v>0</v>
          </cell>
          <cell r="J3956">
            <v>0.1</v>
          </cell>
          <cell r="K3956">
            <v>-0.1</v>
          </cell>
          <cell r="L3956">
            <v>0.1</v>
          </cell>
          <cell r="M3956">
            <v>-0.1</v>
          </cell>
          <cell r="N3956">
            <v>0.1</v>
          </cell>
          <cell r="O3956">
            <v>-0.1</v>
          </cell>
          <cell r="P3956">
            <v>0.1</v>
          </cell>
          <cell r="Q3956">
            <v>-0.1</v>
          </cell>
          <cell r="R3956">
            <v>0.2</v>
          </cell>
          <cell r="S3956">
            <v>-0.2</v>
          </cell>
          <cell r="T3956">
            <v>0.05</v>
          </cell>
          <cell r="U3956">
            <v>-0.05</v>
          </cell>
          <cell r="V3956">
            <v>0.1</v>
          </cell>
          <cell r="W3956">
            <v>-0.1</v>
          </cell>
          <cell r="X3956">
            <v>0.1</v>
          </cell>
          <cell r="Y3956">
            <v>-0.1</v>
          </cell>
          <cell r="Z3956">
            <v>0.05</v>
          </cell>
          <cell r="AA3956">
            <v>-0.05</v>
          </cell>
          <cell r="AB3956" t="str">
            <v>NIL</v>
          </cell>
          <cell r="AC3956" t="str">
            <v>NIL</v>
          </cell>
          <cell r="AD3956" t="str">
            <v>NIL</v>
          </cell>
          <cell r="AE3956" t="str">
            <v>NIL</v>
          </cell>
          <cell r="AF3956" t="str">
            <v>NIL</v>
          </cell>
          <cell r="AG3956" t="str">
            <v>NIL</v>
          </cell>
        </row>
        <row r="3957">
          <cell r="A3957" t="str">
            <v>22-317</v>
          </cell>
          <cell r="B3957">
            <v>0.3</v>
          </cell>
          <cell r="C3957">
            <v>-0.3</v>
          </cell>
          <cell r="D3957">
            <v>0.1</v>
          </cell>
          <cell r="E3957">
            <v>-0.1</v>
          </cell>
          <cell r="F3957">
            <v>0.1</v>
          </cell>
          <cell r="G3957">
            <v>-0.1</v>
          </cell>
          <cell r="H3957">
            <v>0.1</v>
          </cell>
          <cell r="I3957">
            <v>0</v>
          </cell>
          <cell r="J3957">
            <v>0.1</v>
          </cell>
          <cell r="K3957">
            <v>0</v>
          </cell>
          <cell r="L3957">
            <v>0.1</v>
          </cell>
          <cell r="M3957">
            <v>-0.1</v>
          </cell>
          <cell r="N3957">
            <v>0.1</v>
          </cell>
          <cell r="O3957">
            <v>-0.1</v>
          </cell>
          <cell r="P3957">
            <v>0.1</v>
          </cell>
          <cell r="Q3957">
            <v>-0.1</v>
          </cell>
          <cell r="R3957">
            <v>0.2</v>
          </cell>
          <cell r="S3957">
            <v>-0.2</v>
          </cell>
          <cell r="T3957">
            <v>0.05</v>
          </cell>
          <cell r="U3957">
            <v>-0.05</v>
          </cell>
          <cell r="V3957">
            <v>0.1</v>
          </cell>
          <cell r="W3957">
            <v>-0.1</v>
          </cell>
          <cell r="X3957">
            <v>0.1</v>
          </cell>
          <cell r="Y3957">
            <v>-0.1</v>
          </cell>
          <cell r="Z3957">
            <v>0.1</v>
          </cell>
          <cell r="AA3957">
            <v>-0.1</v>
          </cell>
          <cell r="AB3957" t="str">
            <v>NIL</v>
          </cell>
          <cell r="AC3957" t="str">
            <v>NIL</v>
          </cell>
          <cell r="AD3957" t="str">
            <v>NIL</v>
          </cell>
          <cell r="AE3957" t="str">
            <v>NIL</v>
          </cell>
          <cell r="AF3957" t="str">
            <v>NIL</v>
          </cell>
          <cell r="AG3957" t="str">
            <v>NIL</v>
          </cell>
        </row>
        <row r="3958">
          <cell r="A3958" t="str">
            <v>22-318</v>
          </cell>
          <cell r="B3958">
            <v>0.3</v>
          </cell>
          <cell r="C3958">
            <v>-0.3</v>
          </cell>
          <cell r="D3958">
            <v>0.1</v>
          </cell>
          <cell r="E3958">
            <v>-0.1</v>
          </cell>
          <cell r="F3958">
            <v>0.1</v>
          </cell>
          <cell r="G3958">
            <v>-0.1</v>
          </cell>
          <cell r="H3958">
            <v>0.1</v>
          </cell>
          <cell r="I3958">
            <v>0</v>
          </cell>
          <cell r="J3958">
            <v>0.1</v>
          </cell>
          <cell r="K3958">
            <v>0</v>
          </cell>
          <cell r="L3958">
            <v>0.1</v>
          </cell>
          <cell r="M3958">
            <v>-0.1</v>
          </cell>
          <cell r="N3958">
            <v>0.1</v>
          </cell>
          <cell r="O3958">
            <v>-0.1</v>
          </cell>
          <cell r="P3958">
            <v>0.1</v>
          </cell>
          <cell r="Q3958">
            <v>-0.1</v>
          </cell>
          <cell r="R3958">
            <v>0.2</v>
          </cell>
          <cell r="S3958">
            <v>-0.2</v>
          </cell>
          <cell r="T3958">
            <v>0.05</v>
          </cell>
          <cell r="U3958">
            <v>-0.05</v>
          </cell>
          <cell r="V3958">
            <v>0.1</v>
          </cell>
          <cell r="W3958">
            <v>-0.1</v>
          </cell>
          <cell r="X3958">
            <v>0.1</v>
          </cell>
          <cell r="Y3958">
            <v>-0.1</v>
          </cell>
          <cell r="Z3958">
            <v>0.1</v>
          </cell>
          <cell r="AA3958">
            <v>-0.1</v>
          </cell>
          <cell r="AB3958" t="str">
            <v>NIL</v>
          </cell>
          <cell r="AC3958" t="str">
            <v>NIL</v>
          </cell>
          <cell r="AD3958" t="str">
            <v>NIL</v>
          </cell>
          <cell r="AE3958" t="str">
            <v>NIL</v>
          </cell>
          <cell r="AF3958" t="str">
            <v>NIL</v>
          </cell>
          <cell r="AG3958" t="str">
            <v>NIL</v>
          </cell>
        </row>
        <row r="3959">
          <cell r="A3959" t="str">
            <v>22-319</v>
          </cell>
          <cell r="B3959">
            <v>0.3</v>
          </cell>
          <cell r="C3959">
            <v>-0.3</v>
          </cell>
          <cell r="D3959">
            <v>0.1</v>
          </cell>
          <cell r="E3959">
            <v>-0.1</v>
          </cell>
          <cell r="F3959">
            <v>0.1</v>
          </cell>
          <cell r="G3959">
            <v>-0.1</v>
          </cell>
          <cell r="H3959">
            <v>0.1</v>
          </cell>
          <cell r="I3959">
            <v>0</v>
          </cell>
          <cell r="J3959">
            <v>0.1</v>
          </cell>
          <cell r="K3959">
            <v>0</v>
          </cell>
          <cell r="L3959">
            <v>0.1</v>
          </cell>
          <cell r="M3959">
            <v>-0.1</v>
          </cell>
          <cell r="N3959">
            <v>0.1</v>
          </cell>
          <cell r="O3959">
            <v>-0.1</v>
          </cell>
          <cell r="P3959">
            <v>0.1</v>
          </cell>
          <cell r="Q3959">
            <v>-0.1</v>
          </cell>
          <cell r="R3959">
            <v>0.2</v>
          </cell>
          <cell r="S3959">
            <v>-0.2</v>
          </cell>
          <cell r="T3959">
            <v>0.05</v>
          </cell>
          <cell r="U3959">
            <v>-0.05</v>
          </cell>
          <cell r="V3959">
            <v>0.1</v>
          </cell>
          <cell r="W3959">
            <v>-0.1</v>
          </cell>
          <cell r="X3959">
            <v>0.1</v>
          </cell>
          <cell r="Y3959">
            <v>-0.1</v>
          </cell>
          <cell r="Z3959">
            <v>0.1</v>
          </cell>
          <cell r="AA3959">
            <v>-0.1</v>
          </cell>
          <cell r="AB3959" t="str">
            <v>NIL</v>
          </cell>
          <cell r="AC3959" t="str">
            <v>NIL</v>
          </cell>
          <cell r="AD3959" t="str">
            <v>NIL</v>
          </cell>
          <cell r="AE3959" t="str">
            <v>NIL</v>
          </cell>
          <cell r="AF3959" t="str">
            <v>NIL</v>
          </cell>
          <cell r="AG3959" t="str">
            <v>NIL</v>
          </cell>
        </row>
        <row r="3960">
          <cell r="A3960" t="str">
            <v>22-320</v>
          </cell>
          <cell r="B3960">
            <v>0.3</v>
          </cell>
          <cell r="C3960">
            <v>-0.3</v>
          </cell>
          <cell r="D3960">
            <v>0.1</v>
          </cell>
          <cell r="E3960">
            <v>-0.1</v>
          </cell>
          <cell r="F3960">
            <v>0.1</v>
          </cell>
          <cell r="G3960">
            <v>-0.1</v>
          </cell>
          <cell r="H3960">
            <v>0.1</v>
          </cell>
          <cell r="I3960">
            <v>0</v>
          </cell>
          <cell r="J3960">
            <v>0.1</v>
          </cell>
          <cell r="K3960">
            <v>0</v>
          </cell>
          <cell r="L3960">
            <v>0.1</v>
          </cell>
          <cell r="M3960">
            <v>-0.1</v>
          </cell>
          <cell r="N3960">
            <v>0.1</v>
          </cell>
          <cell r="O3960">
            <v>-0.1</v>
          </cell>
          <cell r="P3960">
            <v>0.1</v>
          </cell>
          <cell r="Q3960">
            <v>-0.1</v>
          </cell>
          <cell r="R3960">
            <v>0.2</v>
          </cell>
          <cell r="S3960">
            <v>-0.2</v>
          </cell>
          <cell r="T3960">
            <v>0.05</v>
          </cell>
          <cell r="U3960">
            <v>-0.05</v>
          </cell>
          <cell r="V3960">
            <v>0.1</v>
          </cell>
          <cell r="W3960">
            <v>-0.1</v>
          </cell>
          <cell r="X3960">
            <v>0.1</v>
          </cell>
          <cell r="Y3960">
            <v>-0.1</v>
          </cell>
          <cell r="Z3960">
            <v>0.1</v>
          </cell>
          <cell r="AA3960">
            <v>-0.1</v>
          </cell>
          <cell r="AB3960" t="str">
            <v>NIL</v>
          </cell>
          <cell r="AC3960" t="str">
            <v>NIL</v>
          </cell>
          <cell r="AD3960" t="str">
            <v>NIL</v>
          </cell>
          <cell r="AE3960" t="str">
            <v>NIL</v>
          </cell>
          <cell r="AF3960" t="str">
            <v>NIL</v>
          </cell>
          <cell r="AG3960" t="str">
            <v>NIL</v>
          </cell>
        </row>
        <row r="3961">
          <cell r="A3961" t="str">
            <v>22-320-1</v>
          </cell>
          <cell r="B3961">
            <v>0.3</v>
          </cell>
          <cell r="C3961">
            <v>-0.3</v>
          </cell>
          <cell r="D3961">
            <v>0.1</v>
          </cell>
          <cell r="E3961">
            <v>-0.1</v>
          </cell>
          <cell r="F3961">
            <v>0.1</v>
          </cell>
          <cell r="G3961">
            <v>-0.1</v>
          </cell>
          <cell r="H3961">
            <v>0.1</v>
          </cell>
          <cell r="I3961">
            <v>0</v>
          </cell>
          <cell r="J3961">
            <v>0.1</v>
          </cell>
          <cell r="K3961">
            <v>0</v>
          </cell>
          <cell r="L3961">
            <v>0.1</v>
          </cell>
          <cell r="M3961">
            <v>-0.1</v>
          </cell>
          <cell r="N3961">
            <v>0.1</v>
          </cell>
          <cell r="O3961">
            <v>-0.1</v>
          </cell>
          <cell r="P3961">
            <v>0.1</v>
          </cell>
          <cell r="Q3961">
            <v>-0.1</v>
          </cell>
          <cell r="R3961">
            <v>0.2</v>
          </cell>
          <cell r="S3961">
            <v>-0.2</v>
          </cell>
          <cell r="T3961">
            <v>0.05</v>
          </cell>
          <cell r="U3961">
            <v>-0.05</v>
          </cell>
          <cell r="V3961">
            <v>0.1</v>
          </cell>
          <cell r="W3961">
            <v>-0.1</v>
          </cell>
          <cell r="X3961">
            <v>0.1</v>
          </cell>
          <cell r="Y3961">
            <v>-0.1</v>
          </cell>
          <cell r="Z3961">
            <v>0.1</v>
          </cell>
          <cell r="AA3961">
            <v>-0.1</v>
          </cell>
          <cell r="AB3961" t="str">
            <v>NIL</v>
          </cell>
          <cell r="AC3961" t="str">
            <v>NIL</v>
          </cell>
          <cell r="AD3961" t="str">
            <v>NIL</v>
          </cell>
          <cell r="AE3961" t="str">
            <v>NIL</v>
          </cell>
          <cell r="AF3961" t="str">
            <v>NIL</v>
          </cell>
          <cell r="AG3961" t="str">
            <v>NIL</v>
          </cell>
        </row>
        <row r="3962">
          <cell r="A3962" t="str">
            <v>22-322N</v>
          </cell>
          <cell r="B3962">
            <v>0.3</v>
          </cell>
          <cell r="C3962">
            <v>-0.1</v>
          </cell>
          <cell r="D3962">
            <v>0.1</v>
          </cell>
          <cell r="E3962">
            <v>-0.1</v>
          </cell>
          <cell r="F3962">
            <v>0.05</v>
          </cell>
          <cell r="G3962">
            <v>-0.05</v>
          </cell>
          <cell r="H3962">
            <v>0.1</v>
          </cell>
          <cell r="I3962">
            <v>0</v>
          </cell>
          <cell r="J3962" t="str">
            <v>NIL</v>
          </cell>
          <cell r="K3962" t="str">
            <v>NIL</v>
          </cell>
          <cell r="L3962">
            <v>0.2</v>
          </cell>
          <cell r="M3962">
            <v>-0.2</v>
          </cell>
          <cell r="N3962">
            <v>0.1</v>
          </cell>
          <cell r="O3962">
            <v>-0.1</v>
          </cell>
          <cell r="P3962">
            <v>0.05</v>
          </cell>
          <cell r="Q3962">
            <v>-0.05</v>
          </cell>
          <cell r="R3962">
            <v>0.2</v>
          </cell>
          <cell r="S3962">
            <v>-0.2</v>
          </cell>
          <cell r="T3962">
            <v>0.05</v>
          </cell>
          <cell r="U3962">
            <v>-0.05</v>
          </cell>
          <cell r="V3962">
            <v>0.13</v>
          </cell>
          <cell r="W3962">
            <v>-0.13</v>
          </cell>
          <cell r="X3962">
            <v>0.13</v>
          </cell>
          <cell r="Y3962">
            <v>-0.13</v>
          </cell>
          <cell r="Z3962">
            <v>0.13</v>
          </cell>
          <cell r="AA3962">
            <v>-0.13</v>
          </cell>
          <cell r="AB3962" t="str">
            <v>NIL</v>
          </cell>
          <cell r="AC3962" t="str">
            <v>NIL</v>
          </cell>
          <cell r="AD3962" t="str">
            <v>NIL</v>
          </cell>
          <cell r="AE3962" t="str">
            <v>NIL</v>
          </cell>
          <cell r="AF3962" t="str">
            <v>NIL</v>
          </cell>
          <cell r="AG3962" t="str">
            <v>NIL</v>
          </cell>
        </row>
        <row r="3963">
          <cell r="A3963" t="str">
            <v>22-323</v>
          </cell>
          <cell r="B3963">
            <v>0.3</v>
          </cell>
          <cell r="C3963">
            <v>-0.3</v>
          </cell>
          <cell r="D3963">
            <v>0.1</v>
          </cell>
          <cell r="E3963">
            <v>-0.1</v>
          </cell>
          <cell r="F3963">
            <v>0.1</v>
          </cell>
          <cell r="G3963">
            <v>-0.1</v>
          </cell>
          <cell r="H3963">
            <v>0.1</v>
          </cell>
          <cell r="I3963">
            <v>0</v>
          </cell>
          <cell r="J3963">
            <v>0.1</v>
          </cell>
          <cell r="K3963">
            <v>0</v>
          </cell>
          <cell r="L3963">
            <v>0.1</v>
          </cell>
          <cell r="M3963">
            <v>-0.1</v>
          </cell>
          <cell r="N3963">
            <v>0.1</v>
          </cell>
          <cell r="O3963">
            <v>-0.1</v>
          </cell>
          <cell r="P3963">
            <v>0.1</v>
          </cell>
          <cell r="Q3963">
            <v>-0.1</v>
          </cell>
          <cell r="R3963">
            <v>0.2</v>
          </cell>
          <cell r="S3963">
            <v>-0.2</v>
          </cell>
          <cell r="T3963">
            <v>0.05</v>
          </cell>
          <cell r="U3963">
            <v>-0.05</v>
          </cell>
          <cell r="V3963">
            <v>0.1</v>
          </cell>
          <cell r="W3963">
            <v>-0.1</v>
          </cell>
          <cell r="X3963">
            <v>0.1</v>
          </cell>
          <cell r="Y3963">
            <v>-0.1</v>
          </cell>
          <cell r="Z3963">
            <v>0.1</v>
          </cell>
          <cell r="AA3963">
            <v>-0.1</v>
          </cell>
          <cell r="AB3963" t="str">
            <v>NIL</v>
          </cell>
          <cell r="AC3963" t="str">
            <v>NIL</v>
          </cell>
          <cell r="AD3963" t="str">
            <v>NIL</v>
          </cell>
          <cell r="AE3963" t="str">
            <v>NIL</v>
          </cell>
          <cell r="AF3963" t="str">
            <v>NIL</v>
          </cell>
          <cell r="AG3963" t="str">
            <v>NIL</v>
          </cell>
        </row>
        <row r="3964">
          <cell r="A3964" t="str">
            <v>22-324</v>
          </cell>
          <cell r="B3964">
            <v>0.3</v>
          </cell>
          <cell r="C3964">
            <v>-0.1</v>
          </cell>
          <cell r="D3964">
            <v>0.1</v>
          </cell>
          <cell r="E3964">
            <v>-0.1</v>
          </cell>
          <cell r="F3964">
            <v>0.05</v>
          </cell>
          <cell r="G3964">
            <v>-0.05</v>
          </cell>
          <cell r="H3964">
            <v>0.05</v>
          </cell>
          <cell r="I3964">
            <v>0</v>
          </cell>
          <cell r="J3964">
            <v>0.25</v>
          </cell>
          <cell r="K3964">
            <v>0</v>
          </cell>
          <cell r="L3964">
            <v>0.1</v>
          </cell>
          <cell r="M3964">
            <v>-0.1</v>
          </cell>
          <cell r="N3964">
            <v>0.1</v>
          </cell>
          <cell r="O3964">
            <v>-0.1</v>
          </cell>
          <cell r="P3964">
            <v>0.05</v>
          </cell>
          <cell r="Q3964">
            <v>-0.05</v>
          </cell>
          <cell r="R3964">
            <v>0.2</v>
          </cell>
          <cell r="S3964">
            <v>-0.2</v>
          </cell>
          <cell r="T3964">
            <v>0.03</v>
          </cell>
          <cell r="U3964">
            <v>-0.03</v>
          </cell>
          <cell r="V3964">
            <v>0.1</v>
          </cell>
          <cell r="W3964">
            <v>-0.1</v>
          </cell>
          <cell r="X3964">
            <v>0.1</v>
          </cell>
          <cell r="Y3964">
            <v>-0.1</v>
          </cell>
          <cell r="Z3964">
            <v>0.1</v>
          </cell>
          <cell r="AA3964">
            <v>-0.1</v>
          </cell>
          <cell r="AB3964" t="str">
            <v>NIL</v>
          </cell>
          <cell r="AC3964" t="str">
            <v>NIL</v>
          </cell>
          <cell r="AD3964" t="str">
            <v>NIL</v>
          </cell>
          <cell r="AE3964" t="str">
            <v>NIL</v>
          </cell>
          <cell r="AF3964" t="str">
            <v>NIL</v>
          </cell>
          <cell r="AG3964" t="str">
            <v>NIL</v>
          </cell>
        </row>
        <row r="3965">
          <cell r="A3965" t="str">
            <v>22-325</v>
          </cell>
          <cell r="B3965">
            <v>0.3</v>
          </cell>
          <cell r="C3965">
            <v>-0.3</v>
          </cell>
          <cell r="D3965">
            <v>0.1</v>
          </cell>
          <cell r="E3965">
            <v>-0.1</v>
          </cell>
          <cell r="F3965">
            <v>0.1</v>
          </cell>
          <cell r="G3965">
            <v>-0.1</v>
          </cell>
          <cell r="H3965">
            <v>0.1</v>
          </cell>
          <cell r="I3965">
            <v>0</v>
          </cell>
          <cell r="J3965">
            <v>0.1</v>
          </cell>
          <cell r="K3965">
            <v>-0.1</v>
          </cell>
          <cell r="L3965">
            <v>0.1</v>
          </cell>
          <cell r="M3965">
            <v>-0.1</v>
          </cell>
          <cell r="N3965">
            <v>0.1</v>
          </cell>
          <cell r="O3965">
            <v>-0.1</v>
          </cell>
          <cell r="P3965">
            <v>0.1</v>
          </cell>
          <cell r="Q3965">
            <v>-0.1</v>
          </cell>
          <cell r="R3965">
            <v>0.2</v>
          </cell>
          <cell r="S3965">
            <v>-0.2</v>
          </cell>
          <cell r="T3965">
            <v>0.03</v>
          </cell>
          <cell r="U3965">
            <v>-0.03</v>
          </cell>
          <cell r="V3965">
            <v>0.1</v>
          </cell>
          <cell r="W3965">
            <v>-0.1</v>
          </cell>
          <cell r="X3965">
            <v>0.1</v>
          </cell>
          <cell r="Y3965">
            <v>-0.1</v>
          </cell>
          <cell r="Z3965">
            <v>0.1</v>
          </cell>
          <cell r="AA3965">
            <v>-0.1</v>
          </cell>
          <cell r="AB3965" t="str">
            <v>NIL</v>
          </cell>
          <cell r="AC3965" t="str">
            <v>NIL</v>
          </cell>
          <cell r="AD3965" t="str">
            <v>NIL</v>
          </cell>
          <cell r="AE3965" t="str">
            <v>NIL</v>
          </cell>
          <cell r="AF3965" t="str">
            <v>NIL</v>
          </cell>
          <cell r="AG3965" t="str">
            <v>NIL</v>
          </cell>
        </row>
        <row r="3966">
          <cell r="A3966" t="str">
            <v>22-325-C</v>
          </cell>
          <cell r="B3966">
            <v>0.3</v>
          </cell>
          <cell r="C3966">
            <v>-0.3</v>
          </cell>
          <cell r="D3966">
            <v>0.1</v>
          </cell>
          <cell r="E3966">
            <v>-0.1</v>
          </cell>
          <cell r="F3966">
            <v>0.1</v>
          </cell>
          <cell r="G3966">
            <v>-0.1</v>
          </cell>
          <cell r="H3966">
            <v>0.1</v>
          </cell>
          <cell r="I3966">
            <v>0</v>
          </cell>
          <cell r="J3966">
            <v>0.1</v>
          </cell>
          <cell r="K3966">
            <v>-0.1</v>
          </cell>
          <cell r="L3966">
            <v>0.1</v>
          </cell>
          <cell r="M3966">
            <v>-0.1</v>
          </cell>
          <cell r="N3966">
            <v>0.1</v>
          </cell>
          <cell r="O3966">
            <v>-0.1</v>
          </cell>
          <cell r="P3966">
            <v>0.1</v>
          </cell>
          <cell r="Q3966">
            <v>-0.1</v>
          </cell>
          <cell r="R3966">
            <v>0.2</v>
          </cell>
          <cell r="S3966">
            <v>-0.2</v>
          </cell>
          <cell r="T3966">
            <v>0.03</v>
          </cell>
          <cell r="U3966">
            <v>-0.03</v>
          </cell>
          <cell r="V3966">
            <v>0.1</v>
          </cell>
          <cell r="W3966">
            <v>-0.1</v>
          </cell>
          <cell r="X3966">
            <v>0.1</v>
          </cell>
          <cell r="Y3966">
            <v>-0.1</v>
          </cell>
          <cell r="Z3966">
            <v>0.1</v>
          </cell>
          <cell r="AA3966">
            <v>-0.1</v>
          </cell>
          <cell r="AB3966" t="str">
            <v>NIL</v>
          </cell>
          <cell r="AC3966" t="str">
            <v>NIL</v>
          </cell>
          <cell r="AD3966" t="str">
            <v>NIL</v>
          </cell>
          <cell r="AE3966" t="str">
            <v>NIL</v>
          </cell>
          <cell r="AF3966" t="str">
            <v>NIL</v>
          </cell>
          <cell r="AG3966" t="str">
            <v>NIL</v>
          </cell>
        </row>
        <row r="3967">
          <cell r="A3967" t="str">
            <v>22-327</v>
          </cell>
          <cell r="B3967">
            <v>0.3</v>
          </cell>
          <cell r="C3967">
            <v>-0.3</v>
          </cell>
          <cell r="D3967">
            <v>0.1</v>
          </cell>
          <cell r="E3967">
            <v>-0.1</v>
          </cell>
          <cell r="F3967">
            <v>0.1</v>
          </cell>
          <cell r="G3967">
            <v>-0.1</v>
          </cell>
          <cell r="H3967">
            <v>0.1</v>
          </cell>
          <cell r="I3967">
            <v>0</v>
          </cell>
          <cell r="J3967">
            <v>0.1</v>
          </cell>
          <cell r="K3967">
            <v>-0.1</v>
          </cell>
          <cell r="L3967">
            <v>0.1</v>
          </cell>
          <cell r="M3967">
            <v>-0.1</v>
          </cell>
          <cell r="N3967">
            <v>0.1</v>
          </cell>
          <cell r="O3967">
            <v>-0.1</v>
          </cell>
          <cell r="P3967">
            <v>0.1</v>
          </cell>
          <cell r="Q3967">
            <v>-0.1</v>
          </cell>
          <cell r="R3967">
            <v>0.2</v>
          </cell>
          <cell r="S3967">
            <v>-0.2</v>
          </cell>
          <cell r="T3967">
            <v>0.05</v>
          </cell>
          <cell r="U3967">
            <v>-0.05</v>
          </cell>
          <cell r="V3967">
            <v>0.1</v>
          </cell>
          <cell r="W3967">
            <v>-0.1</v>
          </cell>
          <cell r="X3967">
            <v>0.1</v>
          </cell>
          <cell r="Y3967">
            <v>-0.1</v>
          </cell>
          <cell r="Z3967">
            <v>0.1</v>
          </cell>
          <cell r="AA3967">
            <v>-0.1</v>
          </cell>
          <cell r="AB3967" t="str">
            <v>NIL</v>
          </cell>
          <cell r="AC3967" t="str">
            <v>NIL</v>
          </cell>
          <cell r="AD3967" t="str">
            <v>NIL</v>
          </cell>
          <cell r="AE3967" t="str">
            <v>NIL</v>
          </cell>
          <cell r="AF3967" t="str">
            <v>NIL</v>
          </cell>
          <cell r="AG3967" t="str">
            <v>NIL</v>
          </cell>
        </row>
        <row r="3968">
          <cell r="A3968" t="str">
            <v>22-328</v>
          </cell>
          <cell r="B3968">
            <v>0.3</v>
          </cell>
          <cell r="C3968">
            <v>-0.3</v>
          </cell>
          <cell r="D3968">
            <v>0.1</v>
          </cell>
          <cell r="E3968">
            <v>-0.1</v>
          </cell>
          <cell r="F3968">
            <v>0.1</v>
          </cell>
          <cell r="G3968">
            <v>-0.1</v>
          </cell>
          <cell r="H3968">
            <v>0.1</v>
          </cell>
          <cell r="I3968">
            <v>0</v>
          </cell>
          <cell r="J3968">
            <v>0.1</v>
          </cell>
          <cell r="K3968">
            <v>-0.1</v>
          </cell>
          <cell r="L3968">
            <v>0.1</v>
          </cell>
          <cell r="M3968">
            <v>-0.1</v>
          </cell>
          <cell r="N3968">
            <v>0.1</v>
          </cell>
          <cell r="O3968">
            <v>-0.1</v>
          </cell>
          <cell r="P3968">
            <v>0.1</v>
          </cell>
          <cell r="Q3968">
            <v>-0.1</v>
          </cell>
          <cell r="R3968">
            <v>0.2</v>
          </cell>
          <cell r="S3968">
            <v>-0.2</v>
          </cell>
          <cell r="T3968">
            <v>0.05</v>
          </cell>
          <cell r="U3968">
            <v>-0.05</v>
          </cell>
          <cell r="V3968">
            <v>0.1</v>
          </cell>
          <cell r="W3968">
            <v>-0.1</v>
          </cell>
          <cell r="X3968">
            <v>0.1</v>
          </cell>
          <cell r="Y3968">
            <v>-0.1</v>
          </cell>
          <cell r="Z3968">
            <v>0.1</v>
          </cell>
          <cell r="AA3968">
            <v>-0.1</v>
          </cell>
          <cell r="AB3968" t="str">
            <v>NIL</v>
          </cell>
          <cell r="AC3968" t="str">
            <v>NIL</v>
          </cell>
          <cell r="AD3968" t="str">
            <v>NIL</v>
          </cell>
          <cell r="AE3968" t="str">
            <v>NIL</v>
          </cell>
          <cell r="AF3968" t="str">
            <v>NIL</v>
          </cell>
          <cell r="AG3968" t="str">
            <v>NIL</v>
          </cell>
        </row>
        <row r="3969">
          <cell r="A3969" t="str">
            <v>22-330</v>
          </cell>
          <cell r="B3969">
            <v>0.3</v>
          </cell>
          <cell r="C3969">
            <v>-0.3</v>
          </cell>
          <cell r="D3969">
            <v>0.1</v>
          </cell>
          <cell r="E3969">
            <v>-0.1</v>
          </cell>
          <cell r="F3969">
            <v>0.1</v>
          </cell>
          <cell r="G3969">
            <v>-0.1</v>
          </cell>
          <cell r="H3969">
            <v>0.1</v>
          </cell>
          <cell r="I3969">
            <v>0</v>
          </cell>
          <cell r="J3969">
            <v>0.1</v>
          </cell>
          <cell r="K3969">
            <v>-0.1</v>
          </cell>
          <cell r="L3969">
            <v>0.1</v>
          </cell>
          <cell r="M3969">
            <v>-0.1</v>
          </cell>
          <cell r="N3969">
            <v>0.1</v>
          </cell>
          <cell r="O3969">
            <v>-0.1</v>
          </cell>
          <cell r="P3969">
            <v>0.1</v>
          </cell>
          <cell r="Q3969">
            <v>-0.1</v>
          </cell>
          <cell r="R3969">
            <v>0.2</v>
          </cell>
          <cell r="S3969">
            <v>-0.2</v>
          </cell>
          <cell r="T3969">
            <v>0.05</v>
          </cell>
          <cell r="U3969">
            <v>-0.05</v>
          </cell>
          <cell r="V3969">
            <v>0.1</v>
          </cell>
          <cell r="W3969">
            <v>-0.1</v>
          </cell>
          <cell r="X3969">
            <v>0.1</v>
          </cell>
          <cell r="Y3969">
            <v>-0.1</v>
          </cell>
          <cell r="Z3969">
            <v>0.1</v>
          </cell>
          <cell r="AA3969">
            <v>-0.1</v>
          </cell>
          <cell r="AB3969" t="str">
            <v>NIL</v>
          </cell>
          <cell r="AC3969" t="str">
            <v>NIL</v>
          </cell>
          <cell r="AD3969" t="str">
            <v>NIL</v>
          </cell>
          <cell r="AE3969" t="str">
            <v>NIL</v>
          </cell>
          <cell r="AF3969" t="str">
            <v>NIL</v>
          </cell>
          <cell r="AG3969" t="str">
            <v>NIL</v>
          </cell>
        </row>
        <row r="3970">
          <cell r="A3970" t="str">
            <v>22-331</v>
          </cell>
          <cell r="B3970">
            <v>0.3</v>
          </cell>
          <cell r="C3970">
            <v>-0.3</v>
          </cell>
          <cell r="D3970">
            <v>0.1</v>
          </cell>
          <cell r="E3970">
            <v>-0.1</v>
          </cell>
          <cell r="F3970">
            <v>0.1</v>
          </cell>
          <cell r="G3970">
            <v>-0.1</v>
          </cell>
          <cell r="H3970">
            <v>0.1</v>
          </cell>
          <cell r="I3970">
            <v>0</v>
          </cell>
          <cell r="J3970">
            <v>0.1</v>
          </cell>
          <cell r="K3970">
            <v>-0.1</v>
          </cell>
          <cell r="L3970">
            <v>0.1</v>
          </cell>
          <cell r="M3970">
            <v>-0.1</v>
          </cell>
          <cell r="N3970">
            <v>0.1</v>
          </cell>
          <cell r="O3970">
            <v>-0.1</v>
          </cell>
          <cell r="P3970">
            <v>0.1</v>
          </cell>
          <cell r="Q3970">
            <v>-0.1</v>
          </cell>
          <cell r="R3970">
            <v>0.2</v>
          </cell>
          <cell r="S3970">
            <v>-0.2</v>
          </cell>
          <cell r="T3970">
            <v>0.05</v>
          </cell>
          <cell r="U3970">
            <v>-0.05</v>
          </cell>
          <cell r="V3970">
            <v>0.1</v>
          </cell>
          <cell r="W3970">
            <v>-0.1</v>
          </cell>
          <cell r="X3970">
            <v>0.1</v>
          </cell>
          <cell r="Y3970">
            <v>-0.1</v>
          </cell>
          <cell r="Z3970">
            <v>0.1</v>
          </cell>
          <cell r="AA3970">
            <v>-0.1</v>
          </cell>
          <cell r="AB3970" t="str">
            <v>NIL</v>
          </cell>
          <cell r="AC3970" t="str">
            <v>NIL</v>
          </cell>
          <cell r="AD3970" t="str">
            <v>NIL</v>
          </cell>
          <cell r="AE3970" t="str">
            <v>NIL</v>
          </cell>
          <cell r="AF3970" t="str">
            <v>NIL</v>
          </cell>
          <cell r="AG3970" t="str">
            <v>NIL</v>
          </cell>
        </row>
        <row r="3971">
          <cell r="A3971" t="str">
            <v>22-332</v>
          </cell>
          <cell r="B3971">
            <v>0.3</v>
          </cell>
          <cell r="C3971">
            <v>-0.1</v>
          </cell>
          <cell r="D3971">
            <v>0.1</v>
          </cell>
          <cell r="E3971">
            <v>-0.1</v>
          </cell>
          <cell r="F3971">
            <v>0.05</v>
          </cell>
          <cell r="G3971">
            <v>-0.05</v>
          </cell>
          <cell r="H3971">
            <v>0.05</v>
          </cell>
          <cell r="I3971">
            <v>0</v>
          </cell>
          <cell r="J3971">
            <v>0.25</v>
          </cell>
          <cell r="K3971">
            <v>0</v>
          </cell>
          <cell r="L3971">
            <v>0.1</v>
          </cell>
          <cell r="M3971">
            <v>-0.1</v>
          </cell>
          <cell r="N3971">
            <v>0.1</v>
          </cell>
          <cell r="O3971">
            <v>-0.1</v>
          </cell>
          <cell r="P3971">
            <v>0.05</v>
          </cell>
          <cell r="Q3971">
            <v>-0.05</v>
          </cell>
          <cell r="R3971">
            <v>0.2</v>
          </cell>
          <cell r="S3971">
            <v>-0.2</v>
          </cell>
          <cell r="T3971">
            <v>0.02</v>
          </cell>
          <cell r="U3971">
            <v>-0.02</v>
          </cell>
          <cell r="V3971">
            <v>0.1</v>
          </cell>
          <cell r="W3971">
            <v>-0.1</v>
          </cell>
          <cell r="X3971">
            <v>0.1</v>
          </cell>
          <cell r="Y3971">
            <v>-0.1</v>
          </cell>
          <cell r="Z3971">
            <v>0.1</v>
          </cell>
          <cell r="AA3971">
            <v>-0.1</v>
          </cell>
          <cell r="AB3971" t="str">
            <v>NIL</v>
          </cell>
          <cell r="AC3971" t="str">
            <v>NIL</v>
          </cell>
          <cell r="AD3971" t="str">
            <v>NIL</v>
          </cell>
          <cell r="AE3971" t="str">
            <v>NIL</v>
          </cell>
          <cell r="AF3971" t="str">
            <v>NIL</v>
          </cell>
          <cell r="AG3971" t="str">
            <v>NIL</v>
          </cell>
        </row>
        <row r="3972">
          <cell r="A3972" t="str">
            <v>22-332-C</v>
          </cell>
          <cell r="B3972">
            <v>0.3</v>
          </cell>
          <cell r="C3972">
            <v>-0.1</v>
          </cell>
          <cell r="D3972">
            <v>0.1</v>
          </cell>
          <cell r="E3972">
            <v>-0.1</v>
          </cell>
          <cell r="F3972">
            <v>0.05</v>
          </cell>
          <cell r="G3972">
            <v>-0.05</v>
          </cell>
          <cell r="H3972">
            <v>0.05</v>
          </cell>
          <cell r="I3972">
            <v>0</v>
          </cell>
          <cell r="J3972">
            <v>0.25</v>
          </cell>
          <cell r="K3972">
            <v>0</v>
          </cell>
          <cell r="L3972">
            <v>0.1</v>
          </cell>
          <cell r="M3972">
            <v>-0.1</v>
          </cell>
          <cell r="N3972">
            <v>0.1</v>
          </cell>
          <cell r="O3972">
            <v>-0.1</v>
          </cell>
          <cell r="P3972">
            <v>0.05</v>
          </cell>
          <cell r="Q3972">
            <v>-0.05</v>
          </cell>
          <cell r="R3972">
            <v>0.2</v>
          </cell>
          <cell r="S3972">
            <v>-0.2</v>
          </cell>
          <cell r="T3972">
            <v>0.02</v>
          </cell>
          <cell r="U3972">
            <v>-0.02</v>
          </cell>
          <cell r="V3972">
            <v>0.1</v>
          </cell>
          <cell r="W3972">
            <v>-0.1</v>
          </cell>
          <cell r="X3972">
            <v>0.1</v>
          </cell>
          <cell r="Y3972">
            <v>-0.1</v>
          </cell>
          <cell r="Z3972">
            <v>0.1</v>
          </cell>
          <cell r="AA3972">
            <v>-0.1</v>
          </cell>
          <cell r="AB3972" t="str">
            <v>NIL</v>
          </cell>
          <cell r="AC3972" t="str">
            <v>NIL</v>
          </cell>
          <cell r="AD3972" t="str">
            <v>NIL</v>
          </cell>
          <cell r="AE3972" t="str">
            <v>NIL</v>
          </cell>
          <cell r="AF3972" t="str">
            <v>NIL</v>
          </cell>
          <cell r="AG3972" t="str">
            <v>NIL</v>
          </cell>
        </row>
        <row r="3973">
          <cell r="A3973" t="str">
            <v>22-333</v>
          </cell>
          <cell r="B3973">
            <v>0.3</v>
          </cell>
          <cell r="C3973">
            <v>-0.3</v>
          </cell>
          <cell r="D3973">
            <v>0.1</v>
          </cell>
          <cell r="E3973">
            <v>-0.1</v>
          </cell>
          <cell r="F3973">
            <v>0.1</v>
          </cell>
          <cell r="G3973">
            <v>-0.1</v>
          </cell>
          <cell r="H3973">
            <v>0.1</v>
          </cell>
          <cell r="I3973">
            <v>0</v>
          </cell>
          <cell r="J3973">
            <v>0.1</v>
          </cell>
          <cell r="K3973">
            <v>-0.1</v>
          </cell>
          <cell r="L3973">
            <v>0.1</v>
          </cell>
          <cell r="M3973">
            <v>-0.1</v>
          </cell>
          <cell r="N3973">
            <v>0.1</v>
          </cell>
          <cell r="O3973">
            <v>-0.1</v>
          </cell>
          <cell r="P3973">
            <v>0.1</v>
          </cell>
          <cell r="Q3973">
            <v>-0.1</v>
          </cell>
          <cell r="R3973">
            <v>0.2</v>
          </cell>
          <cell r="S3973">
            <v>-0.2</v>
          </cell>
          <cell r="T3973">
            <v>0.05</v>
          </cell>
          <cell r="U3973">
            <v>-0.05</v>
          </cell>
          <cell r="V3973">
            <v>0.1</v>
          </cell>
          <cell r="W3973">
            <v>-0.1</v>
          </cell>
          <cell r="X3973">
            <v>0.1</v>
          </cell>
          <cell r="Y3973">
            <v>-0.1</v>
          </cell>
          <cell r="Z3973">
            <v>0.1</v>
          </cell>
          <cell r="AA3973">
            <v>-0.1</v>
          </cell>
          <cell r="AB3973" t="str">
            <v>NIL</v>
          </cell>
          <cell r="AC3973" t="str">
            <v>NIL</v>
          </cell>
          <cell r="AD3973" t="str">
            <v>NIL</v>
          </cell>
          <cell r="AE3973" t="str">
            <v>NIL</v>
          </cell>
          <cell r="AF3973" t="str">
            <v>NIL</v>
          </cell>
          <cell r="AG3973" t="str">
            <v>NIL</v>
          </cell>
        </row>
        <row r="3974">
          <cell r="A3974" t="str">
            <v>22-333-1</v>
          </cell>
          <cell r="B3974">
            <v>0.3</v>
          </cell>
          <cell r="C3974">
            <v>-0.3</v>
          </cell>
          <cell r="D3974">
            <v>0.1</v>
          </cell>
          <cell r="E3974">
            <v>-0.1</v>
          </cell>
          <cell r="F3974">
            <v>0.1</v>
          </cell>
          <cell r="G3974">
            <v>-0.1</v>
          </cell>
          <cell r="H3974">
            <v>0.1</v>
          </cell>
          <cell r="I3974">
            <v>0</v>
          </cell>
          <cell r="J3974">
            <v>0.1</v>
          </cell>
          <cell r="K3974">
            <v>-0.1</v>
          </cell>
          <cell r="L3974">
            <v>0.1</v>
          </cell>
          <cell r="M3974">
            <v>-0.1</v>
          </cell>
          <cell r="N3974">
            <v>0.1</v>
          </cell>
          <cell r="O3974">
            <v>-0.1</v>
          </cell>
          <cell r="P3974">
            <v>0.1</v>
          </cell>
          <cell r="Q3974">
            <v>-0.1</v>
          </cell>
          <cell r="R3974">
            <v>0.2</v>
          </cell>
          <cell r="S3974">
            <v>-0.2</v>
          </cell>
          <cell r="T3974">
            <v>0.05</v>
          </cell>
          <cell r="U3974">
            <v>-0.05</v>
          </cell>
          <cell r="V3974">
            <v>0.1</v>
          </cell>
          <cell r="W3974">
            <v>-0.1</v>
          </cell>
          <cell r="X3974">
            <v>0.1</v>
          </cell>
          <cell r="Y3974">
            <v>-0.1</v>
          </cell>
          <cell r="Z3974">
            <v>0.1</v>
          </cell>
          <cell r="AA3974">
            <v>-0.1</v>
          </cell>
          <cell r="AB3974" t="str">
            <v>NIL</v>
          </cell>
          <cell r="AC3974" t="str">
            <v>NIL</v>
          </cell>
          <cell r="AD3974" t="str">
            <v>NIL</v>
          </cell>
          <cell r="AE3974" t="str">
            <v>NIL</v>
          </cell>
          <cell r="AF3974" t="str">
            <v>NIL</v>
          </cell>
          <cell r="AG3974" t="str">
            <v>NIL</v>
          </cell>
        </row>
        <row r="3975">
          <cell r="A3975" t="str">
            <v>22-334</v>
          </cell>
          <cell r="B3975">
            <v>0.3</v>
          </cell>
          <cell r="C3975">
            <v>-0.3</v>
          </cell>
          <cell r="D3975">
            <v>0.1</v>
          </cell>
          <cell r="E3975">
            <v>-0.1</v>
          </cell>
          <cell r="F3975">
            <v>0.1</v>
          </cell>
          <cell r="G3975">
            <v>-0.1</v>
          </cell>
          <cell r="H3975">
            <v>0.1</v>
          </cell>
          <cell r="I3975">
            <v>0</v>
          </cell>
          <cell r="J3975">
            <v>0.1</v>
          </cell>
          <cell r="K3975">
            <v>-0.1</v>
          </cell>
          <cell r="L3975">
            <v>0.1</v>
          </cell>
          <cell r="M3975">
            <v>-0.1</v>
          </cell>
          <cell r="N3975">
            <v>0.1</v>
          </cell>
          <cell r="O3975">
            <v>-0.1</v>
          </cell>
          <cell r="P3975">
            <v>0.1</v>
          </cell>
          <cell r="Q3975">
            <v>-0.1</v>
          </cell>
          <cell r="R3975">
            <v>0.2</v>
          </cell>
          <cell r="S3975">
            <v>-0.2</v>
          </cell>
          <cell r="T3975">
            <v>0.05</v>
          </cell>
          <cell r="U3975">
            <v>-0.05</v>
          </cell>
          <cell r="V3975">
            <v>0.1</v>
          </cell>
          <cell r="W3975">
            <v>-0.1</v>
          </cell>
          <cell r="X3975">
            <v>0.1</v>
          </cell>
          <cell r="Y3975">
            <v>-0.1</v>
          </cell>
          <cell r="Z3975">
            <v>0.1</v>
          </cell>
          <cell r="AA3975">
            <v>-0.1</v>
          </cell>
          <cell r="AB3975" t="str">
            <v>NIL</v>
          </cell>
          <cell r="AC3975" t="str">
            <v>NIL</v>
          </cell>
          <cell r="AD3975" t="str">
            <v>NIL</v>
          </cell>
          <cell r="AE3975" t="str">
            <v>NIL</v>
          </cell>
          <cell r="AF3975" t="str">
            <v>NIL</v>
          </cell>
          <cell r="AG3975" t="str">
            <v>NIL</v>
          </cell>
        </row>
        <row r="3976">
          <cell r="A3976" t="str">
            <v>22-335</v>
          </cell>
          <cell r="B3976">
            <v>0.3</v>
          </cell>
          <cell r="C3976">
            <v>-0.3</v>
          </cell>
          <cell r="D3976">
            <v>0.1</v>
          </cell>
          <cell r="E3976">
            <v>-0.1</v>
          </cell>
          <cell r="F3976">
            <v>0.1</v>
          </cell>
          <cell r="G3976">
            <v>-0.1</v>
          </cell>
          <cell r="H3976">
            <v>0.1</v>
          </cell>
          <cell r="I3976">
            <v>0</v>
          </cell>
          <cell r="J3976">
            <v>0.1</v>
          </cell>
          <cell r="K3976">
            <v>-0.1</v>
          </cell>
          <cell r="L3976">
            <v>0.1</v>
          </cell>
          <cell r="M3976">
            <v>-0.1</v>
          </cell>
          <cell r="N3976">
            <v>0.1</v>
          </cell>
          <cell r="O3976">
            <v>-0.1</v>
          </cell>
          <cell r="P3976">
            <v>0.1</v>
          </cell>
          <cell r="Q3976">
            <v>-0.1</v>
          </cell>
          <cell r="R3976">
            <v>0.2</v>
          </cell>
          <cell r="S3976">
            <v>-0.2</v>
          </cell>
          <cell r="T3976">
            <v>0.05</v>
          </cell>
          <cell r="U3976">
            <v>-0.05</v>
          </cell>
          <cell r="V3976">
            <v>0.1</v>
          </cell>
          <cell r="W3976">
            <v>-0.1</v>
          </cell>
          <cell r="X3976">
            <v>0.1</v>
          </cell>
          <cell r="Y3976">
            <v>-0.1</v>
          </cell>
          <cell r="Z3976">
            <v>0.1</v>
          </cell>
          <cell r="AA3976">
            <v>-0.1</v>
          </cell>
          <cell r="AB3976" t="str">
            <v>NIL</v>
          </cell>
          <cell r="AC3976" t="str">
            <v>NIL</v>
          </cell>
          <cell r="AD3976" t="str">
            <v>NIL</v>
          </cell>
          <cell r="AE3976" t="str">
            <v>NIL</v>
          </cell>
          <cell r="AF3976" t="str">
            <v>NIL</v>
          </cell>
          <cell r="AG3976" t="str">
            <v>NIL</v>
          </cell>
        </row>
        <row r="3977">
          <cell r="A3977" t="str">
            <v>22-335-C</v>
          </cell>
          <cell r="B3977">
            <v>0.3</v>
          </cell>
          <cell r="C3977">
            <v>-0.3</v>
          </cell>
          <cell r="D3977">
            <v>0.1</v>
          </cell>
          <cell r="E3977">
            <v>-0.1</v>
          </cell>
          <cell r="F3977">
            <v>0.1</v>
          </cell>
          <cell r="G3977">
            <v>-0.1</v>
          </cell>
          <cell r="H3977">
            <v>0.1</v>
          </cell>
          <cell r="I3977">
            <v>0</v>
          </cell>
          <cell r="J3977">
            <v>0.1</v>
          </cell>
          <cell r="K3977">
            <v>-0.1</v>
          </cell>
          <cell r="L3977">
            <v>0.1</v>
          </cell>
          <cell r="M3977">
            <v>-0.1</v>
          </cell>
          <cell r="N3977">
            <v>0.1</v>
          </cell>
          <cell r="O3977">
            <v>-0.1</v>
          </cell>
          <cell r="P3977">
            <v>0.1</v>
          </cell>
          <cell r="Q3977">
            <v>-0.1</v>
          </cell>
          <cell r="R3977">
            <v>0.2</v>
          </cell>
          <cell r="S3977">
            <v>-0.2</v>
          </cell>
          <cell r="T3977">
            <v>0.05</v>
          </cell>
          <cell r="U3977">
            <v>-0.05</v>
          </cell>
          <cell r="V3977">
            <v>0.1</v>
          </cell>
          <cell r="W3977">
            <v>-0.1</v>
          </cell>
          <cell r="X3977">
            <v>0.1</v>
          </cell>
          <cell r="Y3977">
            <v>-0.1</v>
          </cell>
          <cell r="Z3977">
            <v>0.1</v>
          </cell>
          <cell r="AA3977">
            <v>-0.1</v>
          </cell>
          <cell r="AB3977" t="str">
            <v>NIL</v>
          </cell>
          <cell r="AC3977" t="str">
            <v>NIL</v>
          </cell>
          <cell r="AD3977" t="str">
            <v>NIL</v>
          </cell>
          <cell r="AE3977" t="str">
            <v>NIL</v>
          </cell>
          <cell r="AF3977" t="str">
            <v>NIL</v>
          </cell>
          <cell r="AG3977" t="str">
            <v>NIL</v>
          </cell>
        </row>
        <row r="3978">
          <cell r="A3978" t="str">
            <v>22-338</v>
          </cell>
          <cell r="B3978">
            <v>0.3</v>
          </cell>
          <cell r="C3978">
            <v>-0.1</v>
          </cell>
          <cell r="D3978">
            <v>0.1</v>
          </cell>
          <cell r="E3978">
            <v>-0.1</v>
          </cell>
          <cell r="F3978">
            <v>0.05</v>
          </cell>
          <cell r="G3978">
            <v>-0.05</v>
          </cell>
          <cell r="H3978">
            <v>0.1</v>
          </cell>
          <cell r="I3978">
            <v>0</v>
          </cell>
          <cell r="J3978">
            <v>0.1</v>
          </cell>
          <cell r="K3978">
            <v>-0.1</v>
          </cell>
          <cell r="L3978">
            <v>0.1</v>
          </cell>
          <cell r="M3978">
            <v>-0.1</v>
          </cell>
          <cell r="N3978">
            <v>0.1</v>
          </cell>
          <cell r="O3978">
            <v>-0.1</v>
          </cell>
          <cell r="P3978">
            <v>0.05</v>
          </cell>
          <cell r="Q3978">
            <v>-0.05</v>
          </cell>
          <cell r="R3978">
            <v>0.2</v>
          </cell>
          <cell r="S3978">
            <v>-0.2</v>
          </cell>
          <cell r="T3978">
            <v>0.05</v>
          </cell>
          <cell r="U3978">
            <v>-0.05</v>
          </cell>
          <cell r="V3978">
            <v>0.1</v>
          </cell>
          <cell r="W3978">
            <v>-0.1</v>
          </cell>
          <cell r="X3978">
            <v>0.1</v>
          </cell>
          <cell r="Y3978">
            <v>-0.1</v>
          </cell>
          <cell r="Z3978">
            <v>0.1</v>
          </cell>
          <cell r="AA3978">
            <v>-0.1</v>
          </cell>
          <cell r="AB3978" t="str">
            <v>NIL</v>
          </cell>
          <cell r="AC3978" t="str">
            <v>NIL</v>
          </cell>
          <cell r="AD3978" t="str">
            <v>NIL</v>
          </cell>
          <cell r="AE3978" t="str">
            <v>NIL</v>
          </cell>
          <cell r="AF3978" t="str">
            <v>NIL</v>
          </cell>
          <cell r="AG3978" t="str">
            <v>NIL</v>
          </cell>
        </row>
        <row r="3979">
          <cell r="A3979" t="str">
            <v>22-339</v>
          </cell>
          <cell r="B3979">
            <v>0.3</v>
          </cell>
          <cell r="C3979">
            <v>-0.3</v>
          </cell>
          <cell r="D3979">
            <v>0.1</v>
          </cell>
          <cell r="E3979">
            <v>-0.1</v>
          </cell>
          <cell r="F3979">
            <v>0.1</v>
          </cell>
          <cell r="G3979">
            <v>-0.1</v>
          </cell>
          <cell r="H3979">
            <v>0.1</v>
          </cell>
          <cell r="I3979">
            <v>0</v>
          </cell>
          <cell r="J3979">
            <v>0.1</v>
          </cell>
          <cell r="K3979">
            <v>0</v>
          </cell>
          <cell r="L3979">
            <v>0.1</v>
          </cell>
          <cell r="M3979">
            <v>-0.1</v>
          </cell>
          <cell r="N3979">
            <v>0.1</v>
          </cell>
          <cell r="O3979">
            <v>-0.1</v>
          </cell>
          <cell r="P3979">
            <v>0.1</v>
          </cell>
          <cell r="Q3979">
            <v>-0.1</v>
          </cell>
          <cell r="R3979">
            <v>0.2</v>
          </cell>
          <cell r="S3979">
            <v>-0.2</v>
          </cell>
          <cell r="T3979">
            <v>0.05</v>
          </cell>
          <cell r="U3979">
            <v>-0.05</v>
          </cell>
          <cell r="V3979">
            <v>0.1</v>
          </cell>
          <cell r="W3979">
            <v>-0.1</v>
          </cell>
          <cell r="X3979">
            <v>0.1</v>
          </cell>
          <cell r="Y3979">
            <v>-0.1</v>
          </cell>
          <cell r="Z3979">
            <v>0.1</v>
          </cell>
          <cell r="AA3979">
            <v>-0.1</v>
          </cell>
          <cell r="AB3979" t="str">
            <v>NIL</v>
          </cell>
          <cell r="AC3979" t="str">
            <v>NIL</v>
          </cell>
          <cell r="AD3979" t="str">
            <v>NIL</v>
          </cell>
          <cell r="AE3979" t="str">
            <v>NIL</v>
          </cell>
          <cell r="AF3979" t="str">
            <v>NIL</v>
          </cell>
          <cell r="AG3979" t="str">
            <v>NIL</v>
          </cell>
        </row>
        <row r="3980">
          <cell r="A3980" t="str">
            <v>22-340</v>
          </cell>
          <cell r="B3980">
            <v>0.3</v>
          </cell>
          <cell r="C3980">
            <v>-0.3</v>
          </cell>
          <cell r="D3980">
            <v>0.1</v>
          </cell>
          <cell r="E3980">
            <v>-0.1</v>
          </cell>
          <cell r="F3980">
            <v>0.1</v>
          </cell>
          <cell r="G3980">
            <v>-0.1</v>
          </cell>
          <cell r="H3980">
            <v>0.1</v>
          </cell>
          <cell r="I3980">
            <v>0</v>
          </cell>
          <cell r="J3980">
            <v>0.1</v>
          </cell>
          <cell r="K3980">
            <v>0</v>
          </cell>
          <cell r="L3980">
            <v>0.1</v>
          </cell>
          <cell r="M3980">
            <v>-0.1</v>
          </cell>
          <cell r="N3980">
            <v>0.1</v>
          </cell>
          <cell r="O3980">
            <v>-0.1</v>
          </cell>
          <cell r="P3980">
            <v>0.1</v>
          </cell>
          <cell r="Q3980">
            <v>-0.1</v>
          </cell>
          <cell r="R3980">
            <v>0.2</v>
          </cell>
          <cell r="S3980">
            <v>-0.2</v>
          </cell>
          <cell r="T3980">
            <v>0.05</v>
          </cell>
          <cell r="U3980">
            <v>-0.05</v>
          </cell>
          <cell r="V3980">
            <v>0.1</v>
          </cell>
          <cell r="W3980">
            <v>-0.1</v>
          </cell>
          <cell r="X3980">
            <v>0.1</v>
          </cell>
          <cell r="Y3980">
            <v>-0.1</v>
          </cell>
          <cell r="Z3980">
            <v>0.1</v>
          </cell>
          <cell r="AA3980">
            <v>-0.1</v>
          </cell>
          <cell r="AB3980" t="str">
            <v>NIL</v>
          </cell>
          <cell r="AC3980" t="str">
            <v>NIL</v>
          </cell>
          <cell r="AD3980" t="str">
            <v>NIL</v>
          </cell>
          <cell r="AE3980" t="str">
            <v>NIL</v>
          </cell>
          <cell r="AF3980" t="str">
            <v>NIL</v>
          </cell>
          <cell r="AG3980" t="str">
            <v>NIL</v>
          </cell>
        </row>
        <row r="3981">
          <cell r="A3981" t="str">
            <v>22-342</v>
          </cell>
          <cell r="B3981">
            <v>0.3</v>
          </cell>
          <cell r="C3981">
            <v>-0.1</v>
          </cell>
          <cell r="D3981">
            <v>0.1</v>
          </cell>
          <cell r="E3981">
            <v>-0.1</v>
          </cell>
          <cell r="F3981">
            <v>0.05</v>
          </cell>
          <cell r="G3981">
            <v>-0.05</v>
          </cell>
          <cell r="H3981">
            <v>0.1</v>
          </cell>
          <cell r="I3981">
            <v>0</v>
          </cell>
          <cell r="J3981">
            <v>0.1</v>
          </cell>
          <cell r="K3981">
            <v>-0.1</v>
          </cell>
          <cell r="L3981">
            <v>0.1</v>
          </cell>
          <cell r="M3981">
            <v>-0.1</v>
          </cell>
          <cell r="N3981">
            <v>0.1</v>
          </cell>
          <cell r="O3981">
            <v>-0.1</v>
          </cell>
          <cell r="P3981">
            <v>0.05</v>
          </cell>
          <cell r="Q3981">
            <v>-0.05</v>
          </cell>
          <cell r="R3981">
            <v>0.2</v>
          </cell>
          <cell r="S3981">
            <v>-0.2</v>
          </cell>
          <cell r="T3981">
            <v>0.05</v>
          </cell>
          <cell r="U3981">
            <v>-0.05</v>
          </cell>
          <cell r="V3981">
            <v>0.1</v>
          </cell>
          <cell r="W3981">
            <v>-0.1</v>
          </cell>
          <cell r="X3981">
            <v>0.1</v>
          </cell>
          <cell r="Y3981">
            <v>-0.1</v>
          </cell>
          <cell r="Z3981">
            <v>0.1</v>
          </cell>
          <cell r="AA3981">
            <v>-0.1</v>
          </cell>
          <cell r="AB3981" t="str">
            <v>NIL</v>
          </cell>
          <cell r="AC3981" t="str">
            <v>NIL</v>
          </cell>
          <cell r="AD3981" t="str">
            <v>NIL</v>
          </cell>
          <cell r="AE3981" t="str">
            <v>NIL</v>
          </cell>
          <cell r="AF3981" t="str">
            <v>NIL</v>
          </cell>
          <cell r="AG3981" t="str">
            <v>NIL</v>
          </cell>
        </row>
        <row r="3982">
          <cell r="A3982" t="str">
            <v>23-001A</v>
          </cell>
          <cell r="B3982">
            <v>0.2</v>
          </cell>
          <cell r="C3982">
            <v>-0.2</v>
          </cell>
          <cell r="D3982">
            <v>0.1</v>
          </cell>
          <cell r="E3982">
            <v>-0.1</v>
          </cell>
          <cell r="F3982">
            <v>0.05</v>
          </cell>
          <cell r="G3982">
            <v>-0.05</v>
          </cell>
          <cell r="H3982">
            <v>0.1</v>
          </cell>
          <cell r="I3982">
            <v>0</v>
          </cell>
          <cell r="J3982">
            <v>0.1</v>
          </cell>
          <cell r="K3982">
            <v>-0.1</v>
          </cell>
          <cell r="L3982">
            <v>0.05</v>
          </cell>
          <cell r="M3982">
            <v>-0.05</v>
          </cell>
          <cell r="N3982">
            <v>0.1</v>
          </cell>
          <cell r="O3982">
            <v>-0.1</v>
          </cell>
          <cell r="P3982">
            <v>0.1</v>
          </cell>
          <cell r="Q3982">
            <v>-0.1</v>
          </cell>
          <cell r="R3982">
            <v>0.2</v>
          </cell>
          <cell r="S3982">
            <v>-0.2</v>
          </cell>
          <cell r="T3982">
            <v>0.05</v>
          </cell>
          <cell r="U3982">
            <v>-0.05</v>
          </cell>
          <cell r="V3982">
            <v>0.05</v>
          </cell>
          <cell r="W3982">
            <v>-0.05</v>
          </cell>
          <cell r="X3982">
            <v>0.05</v>
          </cell>
          <cell r="Y3982">
            <v>-0.05</v>
          </cell>
          <cell r="Z3982">
            <v>0.05</v>
          </cell>
          <cell r="AA3982">
            <v>-0.05</v>
          </cell>
          <cell r="AB3982" t="str">
            <v>NIL</v>
          </cell>
          <cell r="AC3982" t="str">
            <v>NIL</v>
          </cell>
          <cell r="AD3982" t="str">
            <v>NIL</v>
          </cell>
          <cell r="AE3982" t="str">
            <v>NIL</v>
          </cell>
          <cell r="AF3982" t="str">
            <v>NIL</v>
          </cell>
          <cell r="AG3982" t="str">
            <v>NIL</v>
          </cell>
        </row>
        <row r="3983">
          <cell r="A3983" t="str">
            <v>23-002A</v>
          </cell>
          <cell r="B3983">
            <v>0.2</v>
          </cell>
          <cell r="C3983">
            <v>-0.2</v>
          </cell>
          <cell r="D3983">
            <v>0.1</v>
          </cell>
          <cell r="E3983">
            <v>-0.1</v>
          </cell>
          <cell r="F3983">
            <v>0.05</v>
          </cell>
          <cell r="G3983">
            <v>-0.05</v>
          </cell>
          <cell r="H3983">
            <v>0.1</v>
          </cell>
          <cell r="I3983">
            <v>0</v>
          </cell>
          <cell r="J3983">
            <v>0.05</v>
          </cell>
          <cell r="K3983">
            <v>-0.05</v>
          </cell>
          <cell r="L3983">
            <v>0.05</v>
          </cell>
          <cell r="M3983">
            <v>-0.05</v>
          </cell>
          <cell r="N3983">
            <v>0.1</v>
          </cell>
          <cell r="O3983">
            <v>-0.1</v>
          </cell>
          <cell r="P3983">
            <v>0.1</v>
          </cell>
          <cell r="Q3983">
            <v>-0.1</v>
          </cell>
          <cell r="R3983">
            <v>0.2</v>
          </cell>
          <cell r="S3983">
            <v>-0.2</v>
          </cell>
          <cell r="T3983">
            <v>0.05</v>
          </cell>
          <cell r="U3983">
            <v>-0.05</v>
          </cell>
          <cell r="V3983">
            <v>0.1</v>
          </cell>
          <cell r="W3983">
            <v>-0.1</v>
          </cell>
          <cell r="X3983">
            <v>0.1</v>
          </cell>
          <cell r="Y3983">
            <v>-0.1</v>
          </cell>
          <cell r="Z3983">
            <v>0.05</v>
          </cell>
          <cell r="AA3983">
            <v>-0.05</v>
          </cell>
          <cell r="AB3983" t="str">
            <v>NIL</v>
          </cell>
          <cell r="AC3983" t="str">
            <v>NIL</v>
          </cell>
          <cell r="AD3983" t="str">
            <v>NIL</v>
          </cell>
          <cell r="AE3983" t="str">
            <v>NIL</v>
          </cell>
          <cell r="AF3983" t="str">
            <v>NIL</v>
          </cell>
          <cell r="AG3983" t="str">
            <v>NIL</v>
          </cell>
        </row>
        <row r="3984">
          <cell r="A3984" t="str">
            <v>23-009A</v>
          </cell>
          <cell r="B3984">
            <v>0.2</v>
          </cell>
          <cell r="C3984">
            <v>-0.2</v>
          </cell>
          <cell r="D3984">
            <v>0.1</v>
          </cell>
          <cell r="E3984">
            <v>-0.1</v>
          </cell>
          <cell r="F3984">
            <v>0.05</v>
          </cell>
          <cell r="G3984">
            <v>-0.05</v>
          </cell>
          <cell r="H3984">
            <v>0.1</v>
          </cell>
          <cell r="I3984">
            <v>0</v>
          </cell>
          <cell r="J3984">
            <v>0.1</v>
          </cell>
          <cell r="K3984">
            <v>-0.1</v>
          </cell>
          <cell r="L3984">
            <v>0.05</v>
          </cell>
          <cell r="M3984">
            <v>-0.05</v>
          </cell>
          <cell r="N3984">
            <v>0.1</v>
          </cell>
          <cell r="O3984">
            <v>-0.1</v>
          </cell>
          <cell r="P3984">
            <v>0.1</v>
          </cell>
          <cell r="Q3984">
            <v>-0.1</v>
          </cell>
          <cell r="R3984">
            <v>0.2</v>
          </cell>
          <cell r="S3984">
            <v>-0.2</v>
          </cell>
          <cell r="T3984">
            <v>0.05</v>
          </cell>
          <cell r="U3984">
            <v>-0.05</v>
          </cell>
          <cell r="V3984">
            <v>0.1</v>
          </cell>
          <cell r="W3984">
            <v>-0.1</v>
          </cell>
          <cell r="X3984">
            <v>0.1</v>
          </cell>
          <cell r="Y3984">
            <v>-0.1</v>
          </cell>
          <cell r="Z3984">
            <v>0.1</v>
          </cell>
          <cell r="AA3984">
            <v>-0.1</v>
          </cell>
          <cell r="AB3984" t="str">
            <v>NIL</v>
          </cell>
          <cell r="AC3984" t="str">
            <v>NIL</v>
          </cell>
          <cell r="AD3984" t="str">
            <v>NIL</v>
          </cell>
          <cell r="AE3984" t="str">
            <v>NIL</v>
          </cell>
          <cell r="AF3984" t="str">
            <v>NIL</v>
          </cell>
          <cell r="AG3984" t="str">
            <v>NIL</v>
          </cell>
        </row>
        <row r="3985">
          <cell r="A3985" t="str">
            <v>23-011A</v>
          </cell>
          <cell r="B3985">
            <v>0.2</v>
          </cell>
          <cell r="C3985">
            <v>-0.2</v>
          </cell>
          <cell r="D3985">
            <v>0.1</v>
          </cell>
          <cell r="E3985">
            <v>-0.1</v>
          </cell>
          <cell r="F3985">
            <v>0.05</v>
          </cell>
          <cell r="G3985">
            <v>-0.05</v>
          </cell>
          <cell r="H3985">
            <v>0.1</v>
          </cell>
          <cell r="I3985">
            <v>0</v>
          </cell>
          <cell r="J3985">
            <v>0.1</v>
          </cell>
          <cell r="K3985">
            <v>-0.1</v>
          </cell>
          <cell r="L3985">
            <v>0.05</v>
          </cell>
          <cell r="M3985">
            <v>-0.05</v>
          </cell>
          <cell r="N3985">
            <v>0.1</v>
          </cell>
          <cell r="O3985">
            <v>-0.1</v>
          </cell>
          <cell r="P3985">
            <v>0.05</v>
          </cell>
          <cell r="Q3985">
            <v>-0.05</v>
          </cell>
          <cell r="R3985">
            <v>0.2</v>
          </cell>
          <cell r="S3985">
            <v>-0.2</v>
          </cell>
          <cell r="T3985">
            <v>0.05</v>
          </cell>
          <cell r="U3985">
            <v>-0.05</v>
          </cell>
          <cell r="V3985">
            <v>0.05</v>
          </cell>
          <cell r="W3985">
            <v>-0.05</v>
          </cell>
          <cell r="X3985">
            <v>0.05</v>
          </cell>
          <cell r="Y3985">
            <v>-0.05</v>
          </cell>
          <cell r="Z3985">
            <v>0.05</v>
          </cell>
          <cell r="AA3985">
            <v>-0.05</v>
          </cell>
          <cell r="AB3985" t="str">
            <v>NIL</v>
          </cell>
          <cell r="AC3985" t="str">
            <v>NIL</v>
          </cell>
          <cell r="AD3985" t="str">
            <v>NIL</v>
          </cell>
          <cell r="AE3985" t="str">
            <v>NIL</v>
          </cell>
          <cell r="AF3985" t="str">
            <v>NIL</v>
          </cell>
          <cell r="AG3985" t="str">
            <v>NIL</v>
          </cell>
        </row>
        <row r="3986">
          <cell r="A3986" t="str">
            <v>23-022</v>
          </cell>
          <cell r="B3986">
            <v>0.2</v>
          </cell>
          <cell r="C3986">
            <v>-0.2</v>
          </cell>
          <cell r="D3986">
            <v>0.1</v>
          </cell>
          <cell r="E3986">
            <v>-0.1</v>
          </cell>
          <cell r="F3986">
            <v>0.05</v>
          </cell>
          <cell r="G3986">
            <v>-0.05</v>
          </cell>
          <cell r="H3986">
            <v>0.1</v>
          </cell>
          <cell r="I3986">
            <v>0</v>
          </cell>
          <cell r="J3986">
            <v>0.1</v>
          </cell>
          <cell r="K3986">
            <v>-0.1</v>
          </cell>
          <cell r="L3986">
            <v>0.05</v>
          </cell>
          <cell r="M3986">
            <v>-0.05</v>
          </cell>
          <cell r="N3986">
            <v>0.1</v>
          </cell>
          <cell r="O3986">
            <v>-0.1</v>
          </cell>
          <cell r="P3986">
            <v>0.05</v>
          </cell>
          <cell r="Q3986">
            <v>-0.05</v>
          </cell>
          <cell r="R3986">
            <v>0.2</v>
          </cell>
          <cell r="S3986">
            <v>-0.2</v>
          </cell>
          <cell r="T3986">
            <v>0.05</v>
          </cell>
          <cell r="U3986">
            <v>-0.05</v>
          </cell>
          <cell r="V3986">
            <v>0.1</v>
          </cell>
          <cell r="W3986">
            <v>-0.1</v>
          </cell>
          <cell r="X3986">
            <v>0.1</v>
          </cell>
          <cell r="Y3986">
            <v>-0.1</v>
          </cell>
          <cell r="Z3986">
            <v>0.1</v>
          </cell>
          <cell r="AA3986">
            <v>-0.1</v>
          </cell>
          <cell r="AB3986">
            <v>0.1</v>
          </cell>
          <cell r="AC3986">
            <v>-0.1</v>
          </cell>
          <cell r="AD3986">
            <v>0.1</v>
          </cell>
          <cell r="AE3986">
            <v>-0.1</v>
          </cell>
          <cell r="AF3986" t="str">
            <v>NIL</v>
          </cell>
          <cell r="AG3986" t="str">
            <v>NIL</v>
          </cell>
        </row>
        <row r="3987">
          <cell r="A3987" t="str">
            <v>23-031</v>
          </cell>
          <cell r="B3987">
            <v>0.2</v>
          </cell>
          <cell r="C3987">
            <v>-0.2</v>
          </cell>
          <cell r="D3987">
            <v>0.1</v>
          </cell>
          <cell r="E3987">
            <v>-0.1</v>
          </cell>
          <cell r="F3987">
            <v>0.05</v>
          </cell>
          <cell r="G3987">
            <v>-0.05</v>
          </cell>
          <cell r="H3987">
            <v>0.1</v>
          </cell>
          <cell r="I3987">
            <v>0</v>
          </cell>
          <cell r="J3987">
            <v>0.1</v>
          </cell>
          <cell r="K3987">
            <v>-0.1</v>
          </cell>
          <cell r="L3987">
            <v>0.05</v>
          </cell>
          <cell r="M3987">
            <v>-0.05</v>
          </cell>
          <cell r="N3987">
            <v>0.1</v>
          </cell>
          <cell r="O3987">
            <v>-0.1</v>
          </cell>
          <cell r="P3987">
            <v>0.05</v>
          </cell>
          <cell r="Q3987">
            <v>-0.05</v>
          </cell>
          <cell r="R3987">
            <v>0.2</v>
          </cell>
          <cell r="S3987">
            <v>-0.2</v>
          </cell>
          <cell r="T3987">
            <v>0.05</v>
          </cell>
          <cell r="U3987">
            <v>-0.05</v>
          </cell>
          <cell r="V3987">
            <v>0.1</v>
          </cell>
          <cell r="W3987">
            <v>-0.1</v>
          </cell>
          <cell r="X3987">
            <v>0.1</v>
          </cell>
          <cell r="Y3987">
            <v>-0.1</v>
          </cell>
          <cell r="Z3987">
            <v>0.1</v>
          </cell>
          <cell r="AA3987">
            <v>-0.1</v>
          </cell>
          <cell r="AB3987" t="str">
            <v>NIL</v>
          </cell>
          <cell r="AC3987" t="str">
            <v>NIL</v>
          </cell>
          <cell r="AD3987" t="str">
            <v>NIL</v>
          </cell>
          <cell r="AE3987" t="str">
            <v>NIL</v>
          </cell>
          <cell r="AF3987" t="str">
            <v>NIL</v>
          </cell>
          <cell r="AG3987" t="str">
            <v>NIL</v>
          </cell>
        </row>
        <row r="3988">
          <cell r="A3988" t="str">
            <v>23-032</v>
          </cell>
          <cell r="B3988">
            <v>0.2</v>
          </cell>
          <cell r="C3988">
            <v>-0.2</v>
          </cell>
          <cell r="D3988">
            <v>0.1</v>
          </cell>
          <cell r="E3988">
            <v>-0.1</v>
          </cell>
          <cell r="F3988">
            <v>0.05</v>
          </cell>
          <cell r="G3988">
            <v>-0.05</v>
          </cell>
          <cell r="H3988">
            <v>0.1</v>
          </cell>
          <cell r="I3988">
            <v>0</v>
          </cell>
          <cell r="J3988">
            <v>0.1</v>
          </cell>
          <cell r="K3988">
            <v>-0.1</v>
          </cell>
          <cell r="L3988">
            <v>0.05</v>
          </cell>
          <cell r="M3988">
            <v>-0.05</v>
          </cell>
          <cell r="N3988">
            <v>0.1</v>
          </cell>
          <cell r="O3988">
            <v>-0.1</v>
          </cell>
          <cell r="P3988">
            <v>0.05</v>
          </cell>
          <cell r="Q3988">
            <v>-0.05</v>
          </cell>
          <cell r="R3988">
            <v>0.2</v>
          </cell>
          <cell r="S3988">
            <v>-0.2</v>
          </cell>
          <cell r="T3988">
            <v>0.05</v>
          </cell>
          <cell r="U3988">
            <v>-0.05</v>
          </cell>
          <cell r="V3988">
            <v>0.1</v>
          </cell>
          <cell r="W3988">
            <v>-0.1</v>
          </cell>
          <cell r="X3988">
            <v>0.1</v>
          </cell>
          <cell r="Y3988">
            <v>-0.1</v>
          </cell>
          <cell r="Z3988">
            <v>0.1</v>
          </cell>
          <cell r="AA3988">
            <v>-0.1</v>
          </cell>
          <cell r="AB3988" t="str">
            <v>NIL</v>
          </cell>
          <cell r="AC3988" t="str">
            <v>NIL</v>
          </cell>
          <cell r="AD3988" t="str">
            <v>NIL</v>
          </cell>
          <cell r="AE3988" t="str">
            <v>NIL</v>
          </cell>
          <cell r="AF3988" t="str">
            <v>NIL</v>
          </cell>
          <cell r="AG3988" t="str">
            <v>NIL</v>
          </cell>
        </row>
        <row r="3989">
          <cell r="A3989" t="str">
            <v>23-034</v>
          </cell>
          <cell r="B3989">
            <v>0.2</v>
          </cell>
          <cell r="C3989">
            <v>-0.2</v>
          </cell>
          <cell r="D3989">
            <v>0.1</v>
          </cell>
          <cell r="E3989">
            <v>-0.1</v>
          </cell>
          <cell r="F3989">
            <v>0.05</v>
          </cell>
          <cell r="G3989">
            <v>-0.05</v>
          </cell>
          <cell r="H3989">
            <v>0.1</v>
          </cell>
          <cell r="I3989">
            <v>0</v>
          </cell>
          <cell r="J3989">
            <v>0.25</v>
          </cell>
          <cell r="K3989">
            <v>0</v>
          </cell>
          <cell r="L3989">
            <v>0.1</v>
          </cell>
          <cell r="M3989">
            <v>-0.1</v>
          </cell>
          <cell r="N3989">
            <v>0.1</v>
          </cell>
          <cell r="O3989">
            <v>-0.1</v>
          </cell>
          <cell r="P3989">
            <v>0.05</v>
          </cell>
          <cell r="Q3989">
            <v>-0.05</v>
          </cell>
          <cell r="R3989">
            <v>0.2</v>
          </cell>
          <cell r="S3989">
            <v>-0.2</v>
          </cell>
          <cell r="T3989">
            <v>0.05</v>
          </cell>
          <cell r="U3989">
            <v>-0.05</v>
          </cell>
          <cell r="V3989">
            <v>0.1</v>
          </cell>
          <cell r="W3989">
            <v>-0.1</v>
          </cell>
          <cell r="X3989">
            <v>0.1</v>
          </cell>
          <cell r="Y3989">
            <v>-0.1</v>
          </cell>
          <cell r="Z3989">
            <v>0.1</v>
          </cell>
          <cell r="AA3989">
            <v>-0.1</v>
          </cell>
          <cell r="AB3989" t="str">
            <v>NIL</v>
          </cell>
          <cell r="AC3989" t="str">
            <v>NIL</v>
          </cell>
          <cell r="AD3989" t="str">
            <v>NIL</v>
          </cell>
          <cell r="AE3989" t="str">
            <v>NIL</v>
          </cell>
          <cell r="AF3989" t="str">
            <v>NIL</v>
          </cell>
          <cell r="AG3989" t="str">
            <v>NIL</v>
          </cell>
        </row>
        <row r="3990">
          <cell r="A3990" t="str">
            <v>23-045A</v>
          </cell>
          <cell r="B3990">
            <v>0.2</v>
          </cell>
          <cell r="C3990">
            <v>-0.2</v>
          </cell>
          <cell r="D3990">
            <v>0.1</v>
          </cell>
          <cell r="E3990">
            <v>-0.1</v>
          </cell>
          <cell r="F3990">
            <v>0.05</v>
          </cell>
          <cell r="G3990">
            <v>-0.05</v>
          </cell>
          <cell r="H3990">
            <v>0.1</v>
          </cell>
          <cell r="I3990">
            <v>0</v>
          </cell>
          <cell r="J3990">
            <v>0.1</v>
          </cell>
          <cell r="K3990">
            <v>-0.1</v>
          </cell>
          <cell r="L3990">
            <v>0.1</v>
          </cell>
          <cell r="M3990">
            <v>-0.1</v>
          </cell>
          <cell r="N3990">
            <v>0.1</v>
          </cell>
          <cell r="O3990">
            <v>-0.1</v>
          </cell>
          <cell r="P3990">
            <v>0.05</v>
          </cell>
          <cell r="Q3990">
            <v>-0.05</v>
          </cell>
          <cell r="R3990">
            <v>0.2</v>
          </cell>
          <cell r="S3990">
            <v>-0.2</v>
          </cell>
          <cell r="T3990">
            <v>0.05</v>
          </cell>
          <cell r="U3990">
            <v>-0.05</v>
          </cell>
          <cell r="V3990">
            <v>0.05</v>
          </cell>
          <cell r="W3990">
            <v>-0.05</v>
          </cell>
          <cell r="X3990">
            <v>0.05</v>
          </cell>
          <cell r="Y3990">
            <v>-0.05</v>
          </cell>
          <cell r="Z3990">
            <v>0.05</v>
          </cell>
          <cell r="AA3990">
            <v>-0.05</v>
          </cell>
          <cell r="AB3990" t="str">
            <v>NIL</v>
          </cell>
          <cell r="AC3990" t="str">
            <v>NIL</v>
          </cell>
          <cell r="AD3990" t="str">
            <v>NIL</v>
          </cell>
          <cell r="AE3990" t="str">
            <v>NIL</v>
          </cell>
          <cell r="AF3990" t="str">
            <v>NIL</v>
          </cell>
          <cell r="AG3990" t="str">
            <v>NIL</v>
          </cell>
        </row>
        <row r="3991">
          <cell r="A3991" t="str">
            <v>23-052A</v>
          </cell>
          <cell r="B3991">
            <v>0.2</v>
          </cell>
          <cell r="C3991">
            <v>-0.2</v>
          </cell>
          <cell r="D3991">
            <v>0.1</v>
          </cell>
          <cell r="E3991">
            <v>-0.1</v>
          </cell>
          <cell r="F3991">
            <v>0.05</v>
          </cell>
          <cell r="G3991">
            <v>-0.05</v>
          </cell>
          <cell r="H3991">
            <v>0.1</v>
          </cell>
          <cell r="I3991">
            <v>0</v>
          </cell>
          <cell r="J3991">
            <v>0.1</v>
          </cell>
          <cell r="K3991">
            <v>-0.1</v>
          </cell>
          <cell r="L3991">
            <v>0.1</v>
          </cell>
          <cell r="M3991">
            <v>-0.1</v>
          </cell>
          <cell r="N3991">
            <v>0.1</v>
          </cell>
          <cell r="O3991">
            <v>-0.1</v>
          </cell>
          <cell r="P3991">
            <v>0.05</v>
          </cell>
          <cell r="Q3991">
            <v>-0.05</v>
          </cell>
          <cell r="R3991">
            <v>0.2</v>
          </cell>
          <cell r="S3991">
            <v>-0.2</v>
          </cell>
          <cell r="T3991">
            <v>0.05</v>
          </cell>
          <cell r="U3991">
            <v>-0.05</v>
          </cell>
          <cell r="V3991">
            <v>0.05</v>
          </cell>
          <cell r="W3991">
            <v>-0.05</v>
          </cell>
          <cell r="X3991">
            <v>0.05</v>
          </cell>
          <cell r="Y3991">
            <v>-0.05</v>
          </cell>
          <cell r="Z3991">
            <v>0.05</v>
          </cell>
          <cell r="AA3991">
            <v>-0.05</v>
          </cell>
          <cell r="AB3991" t="str">
            <v>NIL</v>
          </cell>
          <cell r="AC3991" t="str">
            <v>NIL</v>
          </cell>
          <cell r="AD3991" t="str">
            <v>NIL</v>
          </cell>
          <cell r="AE3991" t="str">
            <v>NIL</v>
          </cell>
          <cell r="AF3991" t="str">
            <v>NIL</v>
          </cell>
          <cell r="AG3991" t="str">
            <v>NIL</v>
          </cell>
        </row>
        <row r="3992">
          <cell r="A3992" t="str">
            <v>23-068</v>
          </cell>
          <cell r="B3992">
            <v>0.2</v>
          </cell>
          <cell r="C3992">
            <v>-0.2</v>
          </cell>
          <cell r="D3992">
            <v>0.1</v>
          </cell>
          <cell r="E3992">
            <v>-0.1</v>
          </cell>
          <cell r="F3992">
            <v>0.05</v>
          </cell>
          <cell r="G3992">
            <v>-0.05</v>
          </cell>
          <cell r="H3992">
            <v>0.1</v>
          </cell>
          <cell r="I3992">
            <v>0</v>
          </cell>
          <cell r="J3992">
            <v>0.1</v>
          </cell>
          <cell r="K3992">
            <v>-0.1</v>
          </cell>
          <cell r="L3992">
            <v>0.05</v>
          </cell>
          <cell r="M3992">
            <v>-0.05</v>
          </cell>
          <cell r="N3992">
            <v>0.1</v>
          </cell>
          <cell r="O3992">
            <v>-0.1</v>
          </cell>
          <cell r="P3992">
            <v>0.05</v>
          </cell>
          <cell r="Q3992">
            <v>-0.05</v>
          </cell>
          <cell r="R3992">
            <v>0.2</v>
          </cell>
          <cell r="S3992">
            <v>-0.2</v>
          </cell>
          <cell r="T3992">
            <v>0.05</v>
          </cell>
          <cell r="U3992">
            <v>-0.05</v>
          </cell>
          <cell r="V3992">
            <v>0.1</v>
          </cell>
          <cell r="W3992">
            <v>-0.1</v>
          </cell>
          <cell r="X3992">
            <v>0.1</v>
          </cell>
          <cell r="Y3992">
            <v>-0.1</v>
          </cell>
          <cell r="Z3992">
            <v>0.1</v>
          </cell>
          <cell r="AA3992">
            <v>-0.1</v>
          </cell>
          <cell r="AB3992" t="str">
            <v>NIL</v>
          </cell>
          <cell r="AC3992" t="str">
            <v>NIL</v>
          </cell>
          <cell r="AD3992" t="str">
            <v>NIL</v>
          </cell>
          <cell r="AE3992" t="str">
            <v>NIL</v>
          </cell>
          <cell r="AF3992" t="str">
            <v>NIL</v>
          </cell>
          <cell r="AG3992" t="str">
            <v>NIL</v>
          </cell>
        </row>
        <row r="3993">
          <cell r="A3993" t="str">
            <v>23-084</v>
          </cell>
          <cell r="B3993">
            <v>0.2</v>
          </cell>
          <cell r="C3993">
            <v>-0.2</v>
          </cell>
          <cell r="D3993">
            <v>0.1</v>
          </cell>
          <cell r="E3993">
            <v>-0.1</v>
          </cell>
          <cell r="F3993">
            <v>0.05</v>
          </cell>
          <cell r="G3993">
            <v>-0.05</v>
          </cell>
          <cell r="H3993">
            <v>0.1</v>
          </cell>
          <cell r="I3993">
            <v>0</v>
          </cell>
          <cell r="J3993">
            <v>0.1</v>
          </cell>
          <cell r="K3993">
            <v>-0.1</v>
          </cell>
          <cell r="L3993">
            <v>0.05</v>
          </cell>
          <cell r="M3993">
            <v>-0.05</v>
          </cell>
          <cell r="N3993">
            <v>0.1</v>
          </cell>
          <cell r="O3993">
            <v>-0.1</v>
          </cell>
          <cell r="P3993">
            <v>0.05</v>
          </cell>
          <cell r="Q3993">
            <v>-0.05</v>
          </cell>
          <cell r="R3993">
            <v>0.2</v>
          </cell>
          <cell r="S3993">
            <v>-0.2</v>
          </cell>
          <cell r="T3993">
            <v>0.05</v>
          </cell>
          <cell r="U3993">
            <v>-0.05</v>
          </cell>
          <cell r="V3993">
            <v>0.1</v>
          </cell>
          <cell r="W3993">
            <v>-0.1</v>
          </cell>
          <cell r="X3993">
            <v>0.1</v>
          </cell>
          <cell r="Y3993">
            <v>-0.1</v>
          </cell>
          <cell r="Z3993">
            <v>0.1</v>
          </cell>
          <cell r="AA3993">
            <v>-0.1</v>
          </cell>
          <cell r="AB3993" t="str">
            <v>NIL</v>
          </cell>
          <cell r="AC3993" t="str">
            <v>NIL</v>
          </cell>
          <cell r="AD3993" t="str">
            <v>NIL</v>
          </cell>
          <cell r="AE3993" t="str">
            <v>NIL</v>
          </cell>
          <cell r="AF3993" t="str">
            <v>NIL</v>
          </cell>
          <cell r="AG3993" t="str">
            <v>NIL</v>
          </cell>
        </row>
        <row r="3994">
          <cell r="A3994" t="str">
            <v>23-085</v>
          </cell>
          <cell r="B3994">
            <v>0.2</v>
          </cell>
          <cell r="C3994">
            <v>-0.2</v>
          </cell>
          <cell r="D3994">
            <v>0.1</v>
          </cell>
          <cell r="E3994">
            <v>-0.1</v>
          </cell>
          <cell r="F3994">
            <v>0.05</v>
          </cell>
          <cell r="G3994">
            <v>-0.05</v>
          </cell>
          <cell r="H3994">
            <v>0.1</v>
          </cell>
          <cell r="I3994">
            <v>0</v>
          </cell>
          <cell r="J3994">
            <v>0.1</v>
          </cell>
          <cell r="K3994">
            <v>-0.1</v>
          </cell>
          <cell r="L3994">
            <v>0.05</v>
          </cell>
          <cell r="M3994">
            <v>-0.05</v>
          </cell>
          <cell r="N3994">
            <v>0.1</v>
          </cell>
          <cell r="O3994">
            <v>-0.1</v>
          </cell>
          <cell r="P3994">
            <v>0.05</v>
          </cell>
          <cell r="Q3994">
            <v>-0.05</v>
          </cell>
          <cell r="R3994">
            <v>0.2</v>
          </cell>
          <cell r="S3994">
            <v>-0.2</v>
          </cell>
          <cell r="T3994">
            <v>0.05</v>
          </cell>
          <cell r="U3994">
            <v>-0.05</v>
          </cell>
          <cell r="V3994">
            <v>0.1</v>
          </cell>
          <cell r="W3994">
            <v>-0.1</v>
          </cell>
          <cell r="X3994">
            <v>0.1</v>
          </cell>
          <cell r="Y3994">
            <v>-0.1</v>
          </cell>
          <cell r="Z3994">
            <v>0.1</v>
          </cell>
          <cell r="AA3994">
            <v>-0.05</v>
          </cell>
          <cell r="AB3994" t="str">
            <v>NIL</v>
          </cell>
          <cell r="AC3994" t="str">
            <v>NIL</v>
          </cell>
          <cell r="AD3994" t="str">
            <v>NIL</v>
          </cell>
          <cell r="AE3994" t="str">
            <v>NIL</v>
          </cell>
          <cell r="AF3994" t="str">
            <v>NIL</v>
          </cell>
          <cell r="AG3994" t="str">
            <v>NIL</v>
          </cell>
        </row>
        <row r="3995">
          <cell r="A3995" t="str">
            <v>23-123</v>
          </cell>
          <cell r="B3995">
            <v>0.2</v>
          </cell>
          <cell r="C3995">
            <v>-0.2</v>
          </cell>
          <cell r="D3995">
            <v>0.1</v>
          </cell>
          <cell r="E3995">
            <v>-0.1</v>
          </cell>
          <cell r="F3995">
            <v>0.05</v>
          </cell>
          <cell r="G3995">
            <v>-0.05</v>
          </cell>
          <cell r="H3995">
            <v>0.1</v>
          </cell>
          <cell r="I3995">
            <v>0</v>
          </cell>
          <cell r="J3995">
            <v>0.1</v>
          </cell>
          <cell r="K3995">
            <v>-0.1</v>
          </cell>
          <cell r="L3995">
            <v>0.05</v>
          </cell>
          <cell r="M3995">
            <v>-0.05</v>
          </cell>
          <cell r="N3995">
            <v>0.1</v>
          </cell>
          <cell r="O3995">
            <v>-0.1</v>
          </cell>
          <cell r="P3995">
            <v>0.1</v>
          </cell>
          <cell r="Q3995">
            <v>-0.1</v>
          </cell>
          <cell r="R3995">
            <v>0.2</v>
          </cell>
          <cell r="S3995">
            <v>-0.2</v>
          </cell>
          <cell r="T3995">
            <v>0.05</v>
          </cell>
          <cell r="U3995">
            <v>-0.05</v>
          </cell>
          <cell r="V3995">
            <v>0.1</v>
          </cell>
          <cell r="W3995">
            <v>-0.1</v>
          </cell>
          <cell r="X3995">
            <v>0.1</v>
          </cell>
          <cell r="Y3995">
            <v>-0.1</v>
          </cell>
          <cell r="Z3995">
            <v>0.1</v>
          </cell>
          <cell r="AA3995">
            <v>-0.1</v>
          </cell>
          <cell r="AB3995" t="str">
            <v>NIL</v>
          </cell>
          <cell r="AC3995" t="str">
            <v>NIL</v>
          </cell>
          <cell r="AD3995" t="str">
            <v>NIL</v>
          </cell>
          <cell r="AE3995" t="str">
            <v>NIL</v>
          </cell>
          <cell r="AF3995" t="str">
            <v>NIL</v>
          </cell>
          <cell r="AG3995" t="str">
            <v>NIL</v>
          </cell>
        </row>
        <row r="3996">
          <cell r="A3996" t="str">
            <v>23-129</v>
          </cell>
          <cell r="B3996">
            <v>0.2</v>
          </cell>
          <cell r="C3996">
            <v>-0.2</v>
          </cell>
          <cell r="D3996">
            <v>0.1</v>
          </cell>
          <cell r="E3996">
            <v>-0.1</v>
          </cell>
          <cell r="F3996">
            <v>0.05</v>
          </cell>
          <cell r="G3996">
            <v>-0.05</v>
          </cell>
          <cell r="H3996">
            <v>0.1</v>
          </cell>
          <cell r="I3996">
            <v>0</v>
          </cell>
          <cell r="J3996">
            <v>0.1</v>
          </cell>
          <cell r="K3996">
            <v>-0.1</v>
          </cell>
          <cell r="L3996">
            <v>0.05</v>
          </cell>
          <cell r="M3996">
            <v>-0.05</v>
          </cell>
          <cell r="N3996">
            <v>0.1</v>
          </cell>
          <cell r="O3996">
            <v>-0.1</v>
          </cell>
          <cell r="P3996">
            <v>0.1</v>
          </cell>
          <cell r="Q3996">
            <v>-0.1</v>
          </cell>
          <cell r="R3996">
            <v>0.2</v>
          </cell>
          <cell r="S3996">
            <v>-0.2</v>
          </cell>
          <cell r="T3996">
            <v>0.05</v>
          </cell>
          <cell r="U3996">
            <v>-0.05</v>
          </cell>
          <cell r="V3996">
            <v>0.1</v>
          </cell>
          <cell r="W3996">
            <v>-0.1</v>
          </cell>
          <cell r="X3996">
            <v>0.1</v>
          </cell>
          <cell r="Y3996">
            <v>-0.1</v>
          </cell>
          <cell r="Z3996">
            <v>0.1</v>
          </cell>
          <cell r="AA3996">
            <v>-0.1</v>
          </cell>
          <cell r="AB3996" t="str">
            <v>NIL</v>
          </cell>
          <cell r="AC3996" t="str">
            <v>NIL</v>
          </cell>
          <cell r="AD3996" t="str">
            <v>NIL</v>
          </cell>
          <cell r="AE3996" t="str">
            <v>NIL</v>
          </cell>
          <cell r="AF3996" t="str">
            <v>NIL</v>
          </cell>
          <cell r="AG3996" t="str">
            <v>NIL</v>
          </cell>
        </row>
        <row r="3997">
          <cell r="A3997" t="str">
            <v>23-130</v>
          </cell>
          <cell r="B3997">
            <v>0.2</v>
          </cell>
          <cell r="C3997">
            <v>-0.2</v>
          </cell>
          <cell r="D3997">
            <v>0.1</v>
          </cell>
          <cell r="E3997">
            <v>-0.1</v>
          </cell>
          <cell r="F3997">
            <v>0.05</v>
          </cell>
          <cell r="G3997">
            <v>-0.05</v>
          </cell>
          <cell r="H3997">
            <v>0.1</v>
          </cell>
          <cell r="I3997">
            <v>0</v>
          </cell>
          <cell r="J3997">
            <v>0.1</v>
          </cell>
          <cell r="K3997">
            <v>-0.1</v>
          </cell>
          <cell r="L3997">
            <v>0.05</v>
          </cell>
          <cell r="M3997">
            <v>-0.05</v>
          </cell>
          <cell r="N3997">
            <v>0.1</v>
          </cell>
          <cell r="O3997">
            <v>-0.1</v>
          </cell>
          <cell r="P3997">
            <v>0.1</v>
          </cell>
          <cell r="Q3997">
            <v>-0.1</v>
          </cell>
          <cell r="R3997">
            <v>0.2</v>
          </cell>
          <cell r="S3997">
            <v>-0.2</v>
          </cell>
          <cell r="T3997">
            <v>0.05</v>
          </cell>
          <cell r="U3997">
            <v>-0.05</v>
          </cell>
          <cell r="V3997">
            <v>0.1</v>
          </cell>
          <cell r="W3997">
            <v>-0.1</v>
          </cell>
          <cell r="X3997">
            <v>0.1</v>
          </cell>
          <cell r="Y3997">
            <v>-0.1</v>
          </cell>
          <cell r="Z3997">
            <v>0.1</v>
          </cell>
          <cell r="AA3997">
            <v>-0.1</v>
          </cell>
          <cell r="AB3997" t="str">
            <v>NIL</v>
          </cell>
          <cell r="AC3997" t="str">
            <v>NIL</v>
          </cell>
          <cell r="AD3997" t="str">
            <v>NIL</v>
          </cell>
          <cell r="AE3997" t="str">
            <v>NIL</v>
          </cell>
          <cell r="AF3997" t="str">
            <v>NIL</v>
          </cell>
          <cell r="AG3997" t="str">
            <v>NIL</v>
          </cell>
        </row>
        <row r="3998">
          <cell r="A3998" t="str">
            <v>23-163</v>
          </cell>
          <cell r="B3998">
            <v>0.1</v>
          </cell>
          <cell r="C3998">
            <v>-0.1</v>
          </cell>
          <cell r="D3998">
            <v>0.1</v>
          </cell>
          <cell r="E3998">
            <v>-0.1</v>
          </cell>
          <cell r="F3998">
            <v>0.05</v>
          </cell>
          <cell r="G3998">
            <v>-0.05</v>
          </cell>
          <cell r="H3998">
            <v>0.1</v>
          </cell>
          <cell r="I3998">
            <v>0</v>
          </cell>
          <cell r="J3998">
            <v>0.2</v>
          </cell>
          <cell r="K3998">
            <v>0</v>
          </cell>
          <cell r="L3998">
            <v>0.1</v>
          </cell>
          <cell r="M3998">
            <v>-0.1</v>
          </cell>
          <cell r="N3998">
            <v>0.1</v>
          </cell>
          <cell r="O3998">
            <v>-0.1</v>
          </cell>
          <cell r="P3998">
            <v>0.05</v>
          </cell>
          <cell r="Q3998">
            <v>-0.05</v>
          </cell>
          <cell r="R3998">
            <v>0.2</v>
          </cell>
          <cell r="S3998">
            <v>-0.2</v>
          </cell>
          <cell r="T3998">
            <v>0.05</v>
          </cell>
          <cell r="U3998">
            <v>-0.05</v>
          </cell>
          <cell r="V3998">
            <v>0.1</v>
          </cell>
          <cell r="W3998">
            <v>-0.1</v>
          </cell>
          <cell r="X3998">
            <v>0.1</v>
          </cell>
          <cell r="Y3998">
            <v>-0.1</v>
          </cell>
          <cell r="Z3998">
            <v>0.1</v>
          </cell>
          <cell r="AA3998">
            <v>-0.1</v>
          </cell>
          <cell r="AB3998" t="str">
            <v>NIL</v>
          </cell>
          <cell r="AC3998" t="str">
            <v>NIL</v>
          </cell>
          <cell r="AD3998" t="str">
            <v>NIL</v>
          </cell>
          <cell r="AE3998" t="str">
            <v>NIL</v>
          </cell>
          <cell r="AF3998" t="str">
            <v>NIL</v>
          </cell>
          <cell r="AG3998" t="str">
            <v>NIL</v>
          </cell>
        </row>
        <row r="3999">
          <cell r="A3999" t="str">
            <v>23-170N</v>
          </cell>
          <cell r="B3999">
            <v>0.2</v>
          </cell>
          <cell r="C3999">
            <v>-0.2</v>
          </cell>
          <cell r="D3999">
            <v>0.1</v>
          </cell>
          <cell r="E3999">
            <v>-0.1</v>
          </cell>
          <cell r="F3999">
            <v>0.1</v>
          </cell>
          <cell r="G3999">
            <v>-0.1</v>
          </cell>
          <cell r="H3999">
            <v>0.1</v>
          </cell>
          <cell r="I3999">
            <v>0</v>
          </cell>
          <cell r="J3999" t="str">
            <v>NIL</v>
          </cell>
          <cell r="K3999" t="str">
            <v>NIL</v>
          </cell>
          <cell r="L3999">
            <v>0.1</v>
          </cell>
          <cell r="M3999">
            <v>-0.1</v>
          </cell>
          <cell r="N3999">
            <v>0.1</v>
          </cell>
          <cell r="O3999">
            <v>-0.1</v>
          </cell>
          <cell r="P3999">
            <v>0.1</v>
          </cell>
          <cell r="Q3999">
            <v>-0.1</v>
          </cell>
          <cell r="R3999">
            <v>0.2</v>
          </cell>
          <cell r="S3999">
            <v>-0.2</v>
          </cell>
          <cell r="T3999">
            <v>0.05</v>
          </cell>
          <cell r="U3999">
            <v>-0.05</v>
          </cell>
          <cell r="V3999">
            <v>0.1</v>
          </cell>
          <cell r="W3999">
            <v>-0.1</v>
          </cell>
          <cell r="X3999">
            <v>0.1</v>
          </cell>
          <cell r="Y3999">
            <v>-0.1</v>
          </cell>
          <cell r="Z3999">
            <v>0.1</v>
          </cell>
          <cell r="AA3999">
            <v>-0.1</v>
          </cell>
          <cell r="AB3999">
            <v>0.1</v>
          </cell>
          <cell r="AC3999">
            <v>-0.1</v>
          </cell>
          <cell r="AD3999">
            <v>0.1</v>
          </cell>
          <cell r="AE3999">
            <v>-0.1</v>
          </cell>
          <cell r="AF3999">
            <v>0.1</v>
          </cell>
          <cell r="AG3999">
            <v>-0.1</v>
          </cell>
        </row>
        <row r="4000">
          <cell r="A4000" t="str">
            <v>23-171</v>
          </cell>
          <cell r="B4000">
            <v>0.2</v>
          </cell>
          <cell r="C4000">
            <v>-0.2</v>
          </cell>
          <cell r="D4000">
            <v>0.1</v>
          </cell>
          <cell r="E4000">
            <v>-0.1</v>
          </cell>
          <cell r="F4000">
            <v>0.1</v>
          </cell>
          <cell r="G4000">
            <v>-0.1</v>
          </cell>
          <cell r="H4000">
            <v>0.1</v>
          </cell>
          <cell r="I4000">
            <v>0</v>
          </cell>
          <cell r="J4000">
            <v>0.1</v>
          </cell>
          <cell r="K4000">
            <v>-0.1</v>
          </cell>
          <cell r="L4000">
            <v>0.1</v>
          </cell>
          <cell r="M4000">
            <v>-0.1</v>
          </cell>
          <cell r="N4000">
            <v>0.1</v>
          </cell>
          <cell r="O4000">
            <v>-0.1</v>
          </cell>
          <cell r="P4000">
            <v>0.1</v>
          </cell>
          <cell r="Q4000">
            <v>-0.1</v>
          </cell>
          <cell r="R4000">
            <v>0.2</v>
          </cell>
          <cell r="S4000">
            <v>-0.2</v>
          </cell>
          <cell r="T4000">
            <v>0.05</v>
          </cell>
          <cell r="U4000">
            <v>-0.05</v>
          </cell>
          <cell r="V4000">
            <v>0.1</v>
          </cell>
          <cell r="W4000">
            <v>-0.1</v>
          </cell>
          <cell r="X4000">
            <v>0.1</v>
          </cell>
          <cell r="Y4000">
            <v>-0.1</v>
          </cell>
          <cell r="Z4000">
            <v>0.1</v>
          </cell>
          <cell r="AA4000">
            <v>-0.1</v>
          </cell>
          <cell r="AB4000" t="str">
            <v>NIL</v>
          </cell>
          <cell r="AC4000" t="str">
            <v>NIL</v>
          </cell>
          <cell r="AD4000" t="str">
            <v>NIL</v>
          </cell>
          <cell r="AE4000" t="str">
            <v>NIL</v>
          </cell>
          <cell r="AF4000" t="str">
            <v>NIL</v>
          </cell>
          <cell r="AG4000" t="str">
            <v>NIL</v>
          </cell>
        </row>
        <row r="4001">
          <cell r="A4001" t="str">
            <v>23-184</v>
          </cell>
          <cell r="B4001">
            <v>0.2</v>
          </cell>
          <cell r="C4001">
            <v>-0.2</v>
          </cell>
          <cell r="D4001">
            <v>0.1</v>
          </cell>
          <cell r="E4001">
            <v>-0.1</v>
          </cell>
          <cell r="F4001">
            <v>0.1</v>
          </cell>
          <cell r="G4001">
            <v>-0.1</v>
          </cell>
          <cell r="H4001">
            <v>0.1</v>
          </cell>
          <cell r="I4001">
            <v>0</v>
          </cell>
          <cell r="J4001">
            <v>0.1</v>
          </cell>
          <cell r="K4001">
            <v>-0.1</v>
          </cell>
          <cell r="L4001">
            <v>0.1</v>
          </cell>
          <cell r="M4001">
            <v>-0.1</v>
          </cell>
          <cell r="N4001">
            <v>0.1</v>
          </cell>
          <cell r="O4001">
            <v>-0.1</v>
          </cell>
          <cell r="P4001">
            <v>0.1</v>
          </cell>
          <cell r="Q4001">
            <v>-0.1</v>
          </cell>
          <cell r="R4001">
            <v>0.2</v>
          </cell>
          <cell r="S4001">
            <v>-0.2</v>
          </cell>
          <cell r="T4001">
            <v>0.05</v>
          </cell>
          <cell r="U4001">
            <v>-0.05</v>
          </cell>
          <cell r="V4001">
            <v>0.1</v>
          </cell>
          <cell r="W4001">
            <v>-0.1</v>
          </cell>
          <cell r="X4001">
            <v>0.1</v>
          </cell>
          <cell r="Y4001">
            <v>-0.1</v>
          </cell>
          <cell r="Z4001">
            <v>0.1</v>
          </cell>
          <cell r="AA4001">
            <v>-0.1</v>
          </cell>
          <cell r="AB4001" t="str">
            <v>NIL</v>
          </cell>
          <cell r="AC4001" t="str">
            <v>NIL</v>
          </cell>
          <cell r="AD4001" t="str">
            <v>NIL</v>
          </cell>
          <cell r="AE4001" t="str">
            <v>NIL</v>
          </cell>
          <cell r="AF4001" t="str">
            <v>NIL</v>
          </cell>
          <cell r="AG4001" t="str">
            <v>NIL</v>
          </cell>
        </row>
        <row r="4002">
          <cell r="A4002" t="str">
            <v>23-227</v>
          </cell>
          <cell r="B4002">
            <v>0.2</v>
          </cell>
          <cell r="C4002">
            <v>-0.2</v>
          </cell>
          <cell r="D4002">
            <v>0.1</v>
          </cell>
          <cell r="E4002">
            <v>-0.1</v>
          </cell>
          <cell r="F4002">
            <v>0.05</v>
          </cell>
          <cell r="G4002">
            <v>-0.05</v>
          </cell>
          <cell r="H4002">
            <v>0.1</v>
          </cell>
          <cell r="I4002">
            <v>0</v>
          </cell>
          <cell r="J4002">
            <v>0.1</v>
          </cell>
          <cell r="K4002">
            <v>-0.1</v>
          </cell>
          <cell r="L4002">
            <v>0.1</v>
          </cell>
          <cell r="M4002">
            <v>-0.1</v>
          </cell>
          <cell r="N4002">
            <v>0.1</v>
          </cell>
          <cell r="O4002">
            <v>-0.1</v>
          </cell>
          <cell r="P4002">
            <v>0.05</v>
          </cell>
          <cell r="Q4002">
            <v>-0.05</v>
          </cell>
          <cell r="R4002">
            <v>0.2</v>
          </cell>
          <cell r="S4002">
            <v>-0.2</v>
          </cell>
          <cell r="T4002">
            <v>0.03</v>
          </cell>
          <cell r="U4002">
            <v>-0.03</v>
          </cell>
          <cell r="V4002">
            <v>0.05</v>
          </cell>
          <cell r="W4002">
            <v>-0.05</v>
          </cell>
          <cell r="X4002">
            <v>0.05</v>
          </cell>
          <cell r="Y4002">
            <v>-0.05</v>
          </cell>
          <cell r="Z4002">
            <v>0.05</v>
          </cell>
          <cell r="AA4002">
            <v>-0.05</v>
          </cell>
          <cell r="AB4002" t="str">
            <v>NIL</v>
          </cell>
          <cell r="AC4002" t="str">
            <v>NIL</v>
          </cell>
          <cell r="AD4002" t="str">
            <v>NIL</v>
          </cell>
          <cell r="AE4002" t="str">
            <v>NIL</v>
          </cell>
          <cell r="AF4002" t="str">
            <v>NIL</v>
          </cell>
          <cell r="AG4002" t="str">
            <v>NIL</v>
          </cell>
        </row>
        <row r="4003">
          <cell r="A4003" t="str">
            <v>23-228</v>
          </cell>
          <cell r="B4003">
            <v>0.2</v>
          </cell>
          <cell r="C4003">
            <v>-0.2</v>
          </cell>
          <cell r="D4003">
            <v>0.1</v>
          </cell>
          <cell r="E4003">
            <v>-0.1</v>
          </cell>
          <cell r="F4003">
            <v>0.05</v>
          </cell>
          <cell r="G4003">
            <v>-0.05</v>
          </cell>
          <cell r="H4003">
            <v>0.1</v>
          </cell>
          <cell r="I4003">
            <v>0</v>
          </cell>
          <cell r="J4003">
            <v>0.1</v>
          </cell>
          <cell r="K4003">
            <v>-0.1</v>
          </cell>
          <cell r="L4003">
            <v>0.1</v>
          </cell>
          <cell r="M4003">
            <v>-0.1</v>
          </cell>
          <cell r="N4003">
            <v>0.1</v>
          </cell>
          <cell r="O4003">
            <v>-0.1</v>
          </cell>
          <cell r="P4003">
            <v>0.05</v>
          </cell>
          <cell r="Q4003">
            <v>-0.05</v>
          </cell>
          <cell r="R4003">
            <v>0.2</v>
          </cell>
          <cell r="S4003">
            <v>-0.2</v>
          </cell>
          <cell r="T4003">
            <v>0.05</v>
          </cell>
          <cell r="U4003">
            <v>-0.05</v>
          </cell>
          <cell r="V4003">
            <v>0.05</v>
          </cell>
          <cell r="W4003">
            <v>-0.05</v>
          </cell>
          <cell r="X4003">
            <v>0.05</v>
          </cell>
          <cell r="Y4003">
            <v>-0.05</v>
          </cell>
          <cell r="Z4003">
            <v>0.05</v>
          </cell>
          <cell r="AA4003">
            <v>-0.05</v>
          </cell>
          <cell r="AB4003" t="str">
            <v>NIL</v>
          </cell>
          <cell r="AC4003" t="str">
            <v>NIL</v>
          </cell>
          <cell r="AD4003" t="str">
            <v>NIL</v>
          </cell>
          <cell r="AE4003" t="str">
            <v>NIL</v>
          </cell>
          <cell r="AF4003" t="str">
            <v>NIL</v>
          </cell>
          <cell r="AG4003" t="str">
            <v>NIL</v>
          </cell>
        </row>
        <row r="4004">
          <cell r="A4004" t="str">
            <v>23-259</v>
          </cell>
          <cell r="B4004">
            <v>0.2</v>
          </cell>
          <cell r="C4004">
            <v>-0.2</v>
          </cell>
          <cell r="D4004">
            <v>0.1</v>
          </cell>
          <cell r="E4004">
            <v>-0.1</v>
          </cell>
          <cell r="F4004">
            <v>0.05</v>
          </cell>
          <cell r="G4004">
            <v>-0.05</v>
          </cell>
          <cell r="H4004">
            <v>0.05</v>
          </cell>
          <cell r="I4004">
            <v>-0.05</v>
          </cell>
          <cell r="J4004">
            <v>0.1</v>
          </cell>
          <cell r="K4004">
            <v>-0.1</v>
          </cell>
          <cell r="L4004">
            <v>0.1</v>
          </cell>
          <cell r="M4004">
            <v>-0.1</v>
          </cell>
          <cell r="N4004">
            <v>0.1</v>
          </cell>
          <cell r="O4004">
            <v>-0.1</v>
          </cell>
          <cell r="P4004">
            <v>0.05</v>
          </cell>
          <cell r="Q4004">
            <v>-0.05</v>
          </cell>
          <cell r="R4004">
            <v>0.2</v>
          </cell>
          <cell r="S4004">
            <v>-0.2</v>
          </cell>
          <cell r="T4004">
            <v>0.05</v>
          </cell>
          <cell r="U4004">
            <v>-0.05</v>
          </cell>
          <cell r="V4004">
            <v>0.1</v>
          </cell>
          <cell r="W4004">
            <v>-0.1</v>
          </cell>
          <cell r="X4004">
            <v>0.1</v>
          </cell>
          <cell r="Y4004">
            <v>-0.1</v>
          </cell>
          <cell r="Z4004">
            <v>0.1</v>
          </cell>
          <cell r="AA4004">
            <v>-0.1</v>
          </cell>
          <cell r="AB4004" t="str">
            <v>NIL</v>
          </cell>
          <cell r="AC4004" t="str">
            <v>NIL</v>
          </cell>
          <cell r="AD4004" t="str">
            <v>NIL</v>
          </cell>
          <cell r="AE4004" t="str">
            <v>NIL</v>
          </cell>
          <cell r="AF4004" t="str">
            <v>NIL</v>
          </cell>
          <cell r="AG4004" t="str">
            <v>NIL</v>
          </cell>
        </row>
        <row r="4005">
          <cell r="A4005" t="str">
            <v>24-032</v>
          </cell>
          <cell r="B4005">
            <v>0.2</v>
          </cell>
          <cell r="C4005">
            <v>-0.2</v>
          </cell>
          <cell r="D4005">
            <v>0.1</v>
          </cell>
          <cell r="E4005">
            <v>-0.1</v>
          </cell>
          <cell r="F4005">
            <v>0.05</v>
          </cell>
          <cell r="G4005">
            <v>-0.05</v>
          </cell>
          <cell r="H4005">
            <v>0.1</v>
          </cell>
          <cell r="I4005">
            <v>0</v>
          </cell>
          <cell r="J4005">
            <v>0.1</v>
          </cell>
          <cell r="K4005">
            <v>-0.1</v>
          </cell>
          <cell r="L4005">
            <v>0.05</v>
          </cell>
          <cell r="M4005">
            <v>-0.05</v>
          </cell>
          <cell r="N4005">
            <v>0.1</v>
          </cell>
          <cell r="O4005">
            <v>-0.1</v>
          </cell>
          <cell r="P4005">
            <v>0.05</v>
          </cell>
          <cell r="Q4005">
            <v>-0.05</v>
          </cell>
          <cell r="R4005">
            <v>0.2</v>
          </cell>
          <cell r="S4005">
            <v>-0.2</v>
          </cell>
          <cell r="T4005">
            <v>0.05</v>
          </cell>
          <cell r="U4005">
            <v>-0.05</v>
          </cell>
          <cell r="V4005">
            <v>0.1</v>
          </cell>
          <cell r="W4005">
            <v>-0.1</v>
          </cell>
          <cell r="X4005">
            <v>0.1</v>
          </cell>
          <cell r="Y4005">
            <v>-0.1</v>
          </cell>
          <cell r="Z4005">
            <v>0.1</v>
          </cell>
          <cell r="AA4005">
            <v>-0.1</v>
          </cell>
          <cell r="AB4005" t="str">
            <v>NIL</v>
          </cell>
          <cell r="AC4005" t="str">
            <v>NIL</v>
          </cell>
          <cell r="AD4005" t="str">
            <v>NIL</v>
          </cell>
          <cell r="AE4005" t="str">
            <v>NIL</v>
          </cell>
          <cell r="AF4005" t="str">
            <v>NIL</v>
          </cell>
          <cell r="AG4005" t="str">
            <v>NIL</v>
          </cell>
        </row>
        <row r="4006">
          <cell r="A4006" t="str">
            <v>24-034</v>
          </cell>
          <cell r="B4006">
            <v>0.2</v>
          </cell>
          <cell r="C4006">
            <v>-0.2</v>
          </cell>
          <cell r="D4006">
            <v>0.1</v>
          </cell>
          <cell r="E4006">
            <v>-0.1</v>
          </cell>
          <cell r="F4006">
            <v>0.05</v>
          </cell>
          <cell r="G4006">
            <v>-0.05</v>
          </cell>
          <cell r="H4006">
            <v>0.1</v>
          </cell>
          <cell r="I4006">
            <v>0</v>
          </cell>
          <cell r="J4006">
            <v>0.1</v>
          </cell>
          <cell r="K4006">
            <v>-0.1</v>
          </cell>
          <cell r="L4006">
            <v>0.05</v>
          </cell>
          <cell r="M4006">
            <v>-0.05</v>
          </cell>
          <cell r="N4006">
            <v>0.1</v>
          </cell>
          <cell r="O4006">
            <v>-0.1</v>
          </cell>
          <cell r="P4006">
            <v>0.05</v>
          </cell>
          <cell r="Q4006">
            <v>-0.05</v>
          </cell>
          <cell r="R4006">
            <v>0.2</v>
          </cell>
          <cell r="S4006">
            <v>-0.2</v>
          </cell>
          <cell r="T4006">
            <v>0.05</v>
          </cell>
          <cell r="U4006">
            <v>-0.05</v>
          </cell>
          <cell r="V4006">
            <v>0.1</v>
          </cell>
          <cell r="W4006">
            <v>-0.1</v>
          </cell>
          <cell r="X4006">
            <v>0.1</v>
          </cell>
          <cell r="Y4006">
            <v>-0.1</v>
          </cell>
          <cell r="Z4006">
            <v>0.1</v>
          </cell>
          <cell r="AA4006">
            <v>-0.1</v>
          </cell>
          <cell r="AB4006" t="str">
            <v>NIL</v>
          </cell>
          <cell r="AC4006" t="str">
            <v>NIL</v>
          </cell>
          <cell r="AD4006" t="str">
            <v>NIL</v>
          </cell>
          <cell r="AE4006" t="str">
            <v>NIL</v>
          </cell>
          <cell r="AF4006" t="str">
            <v>NIL</v>
          </cell>
          <cell r="AG4006" t="str">
            <v>NIL</v>
          </cell>
        </row>
        <row r="4007">
          <cell r="A4007" t="str">
            <v>24-056AN</v>
          </cell>
          <cell r="B4007">
            <v>0.3</v>
          </cell>
          <cell r="C4007">
            <v>-0.3</v>
          </cell>
          <cell r="D4007">
            <v>0.1</v>
          </cell>
          <cell r="E4007">
            <v>-0.1</v>
          </cell>
          <cell r="F4007">
            <v>0.05</v>
          </cell>
          <cell r="G4007">
            <v>-0.05</v>
          </cell>
          <cell r="H4007">
            <v>0.1</v>
          </cell>
          <cell r="I4007">
            <v>0</v>
          </cell>
          <cell r="J4007" t="str">
            <v>NIL</v>
          </cell>
          <cell r="K4007" t="str">
            <v>NIL</v>
          </cell>
          <cell r="L4007">
            <v>0.1</v>
          </cell>
          <cell r="M4007">
            <v>-0.1</v>
          </cell>
          <cell r="N4007">
            <v>0.1</v>
          </cell>
          <cell r="O4007">
            <v>-0.1</v>
          </cell>
          <cell r="P4007">
            <v>0.05</v>
          </cell>
          <cell r="Q4007">
            <v>-0.05</v>
          </cell>
          <cell r="R4007">
            <v>0.2</v>
          </cell>
          <cell r="S4007">
            <v>-0.2</v>
          </cell>
          <cell r="T4007">
            <v>0.05</v>
          </cell>
          <cell r="U4007">
            <v>-0.05</v>
          </cell>
          <cell r="V4007">
            <v>0.05</v>
          </cell>
          <cell r="W4007">
            <v>-0.05</v>
          </cell>
          <cell r="X4007">
            <v>0.05</v>
          </cell>
          <cell r="Y4007">
            <v>-0.05</v>
          </cell>
          <cell r="Z4007">
            <v>0.05</v>
          </cell>
          <cell r="AA4007">
            <v>-0.05</v>
          </cell>
          <cell r="AB4007" t="str">
            <v>NIL</v>
          </cell>
          <cell r="AC4007" t="str">
            <v>NIL</v>
          </cell>
          <cell r="AD4007" t="str">
            <v>NIL</v>
          </cell>
          <cell r="AE4007" t="str">
            <v>NIL</v>
          </cell>
          <cell r="AF4007" t="str">
            <v>NIL</v>
          </cell>
          <cell r="AG4007" t="str">
            <v>NIL</v>
          </cell>
        </row>
        <row r="4008">
          <cell r="A4008" t="str">
            <v>24-128-1</v>
          </cell>
          <cell r="B4008">
            <v>0.2</v>
          </cell>
          <cell r="C4008">
            <v>-0.2</v>
          </cell>
          <cell r="D4008">
            <v>0.1</v>
          </cell>
          <cell r="E4008">
            <v>-0.1</v>
          </cell>
          <cell r="F4008">
            <v>0.05</v>
          </cell>
          <cell r="G4008">
            <v>-0.05</v>
          </cell>
          <cell r="H4008">
            <v>0.1</v>
          </cell>
          <cell r="I4008">
            <v>0</v>
          </cell>
          <cell r="J4008">
            <v>0.1</v>
          </cell>
          <cell r="K4008">
            <v>-0.1</v>
          </cell>
          <cell r="L4008">
            <v>0.05</v>
          </cell>
          <cell r="M4008">
            <v>-0.05</v>
          </cell>
          <cell r="N4008">
            <v>0.1</v>
          </cell>
          <cell r="O4008">
            <v>-0.1</v>
          </cell>
          <cell r="P4008">
            <v>0.1</v>
          </cell>
          <cell r="Q4008">
            <v>-0.1</v>
          </cell>
          <cell r="R4008">
            <v>0.2</v>
          </cell>
          <cell r="S4008">
            <v>-0.2</v>
          </cell>
          <cell r="T4008">
            <v>0.05</v>
          </cell>
          <cell r="U4008">
            <v>-0.05</v>
          </cell>
          <cell r="V4008">
            <v>0.1</v>
          </cell>
          <cell r="W4008">
            <v>-0.1</v>
          </cell>
          <cell r="X4008">
            <v>0.1</v>
          </cell>
          <cell r="Y4008">
            <v>-0.1</v>
          </cell>
          <cell r="Z4008">
            <v>0.1</v>
          </cell>
          <cell r="AA4008">
            <v>-0.1</v>
          </cell>
          <cell r="AB4008" t="str">
            <v>NIL</v>
          </cell>
          <cell r="AC4008" t="str">
            <v>NIL</v>
          </cell>
          <cell r="AD4008" t="str">
            <v>NIL</v>
          </cell>
          <cell r="AE4008" t="str">
            <v>NIL</v>
          </cell>
          <cell r="AF4008" t="str">
            <v>NIL</v>
          </cell>
          <cell r="AG4008" t="str">
            <v>NIL</v>
          </cell>
        </row>
        <row r="4009">
          <cell r="A4009" t="str">
            <v>24-149</v>
          </cell>
          <cell r="B4009">
            <v>0.2</v>
          </cell>
          <cell r="C4009">
            <v>-0.2</v>
          </cell>
          <cell r="D4009">
            <v>0.1</v>
          </cell>
          <cell r="E4009">
            <v>-0.1</v>
          </cell>
          <cell r="F4009">
            <v>0.05</v>
          </cell>
          <cell r="G4009">
            <v>-0.05</v>
          </cell>
          <cell r="H4009">
            <v>0.1</v>
          </cell>
          <cell r="I4009">
            <v>0</v>
          </cell>
          <cell r="J4009">
            <v>0.1</v>
          </cell>
          <cell r="K4009">
            <v>-0.1</v>
          </cell>
          <cell r="L4009">
            <v>0.05</v>
          </cell>
          <cell r="M4009">
            <v>-0.05</v>
          </cell>
          <cell r="N4009">
            <v>0.1</v>
          </cell>
          <cell r="O4009">
            <v>-0.1</v>
          </cell>
          <cell r="P4009">
            <v>0.05</v>
          </cell>
          <cell r="Q4009">
            <v>-0.05</v>
          </cell>
          <cell r="R4009">
            <v>0.2</v>
          </cell>
          <cell r="S4009">
            <v>-0.2</v>
          </cell>
          <cell r="T4009">
            <v>0.05</v>
          </cell>
          <cell r="U4009">
            <v>-0.05</v>
          </cell>
          <cell r="V4009">
            <v>0.1</v>
          </cell>
          <cell r="W4009">
            <v>-0.1</v>
          </cell>
          <cell r="X4009">
            <v>0.1</v>
          </cell>
          <cell r="Y4009">
            <v>-0.1</v>
          </cell>
          <cell r="Z4009">
            <v>0.1</v>
          </cell>
          <cell r="AA4009">
            <v>-0.1</v>
          </cell>
          <cell r="AB4009" t="str">
            <v>NIL</v>
          </cell>
          <cell r="AC4009" t="str">
            <v>NIL</v>
          </cell>
          <cell r="AD4009" t="str">
            <v>NIL</v>
          </cell>
          <cell r="AE4009" t="str">
            <v>NIL</v>
          </cell>
          <cell r="AF4009" t="str">
            <v>NIL</v>
          </cell>
          <cell r="AG4009" t="str">
            <v>NIL</v>
          </cell>
        </row>
        <row r="4010">
          <cell r="A4010" t="str">
            <v>26-001AN</v>
          </cell>
          <cell r="B4010">
            <v>0.3</v>
          </cell>
          <cell r="C4010">
            <v>-0.3</v>
          </cell>
          <cell r="D4010">
            <v>0.1</v>
          </cell>
          <cell r="E4010">
            <v>-0.1</v>
          </cell>
          <cell r="F4010">
            <v>0.1</v>
          </cell>
          <cell r="G4010">
            <v>-0.1</v>
          </cell>
          <cell r="H4010">
            <v>0.1</v>
          </cell>
          <cell r="I4010">
            <v>0</v>
          </cell>
          <cell r="J4010" t="str">
            <v>NIL</v>
          </cell>
          <cell r="K4010" t="str">
            <v>NIL</v>
          </cell>
          <cell r="L4010">
            <v>0.1</v>
          </cell>
          <cell r="M4010">
            <v>-0.1</v>
          </cell>
          <cell r="N4010">
            <v>0.1</v>
          </cell>
          <cell r="O4010">
            <v>-0.1</v>
          </cell>
          <cell r="P4010">
            <v>0.1</v>
          </cell>
          <cell r="Q4010">
            <v>-0.1</v>
          </cell>
          <cell r="R4010">
            <v>0.2</v>
          </cell>
          <cell r="S4010">
            <v>-0.2</v>
          </cell>
          <cell r="T4010">
            <v>0.05</v>
          </cell>
          <cell r="U4010">
            <v>-0.05</v>
          </cell>
          <cell r="V4010">
            <v>0.1</v>
          </cell>
          <cell r="W4010">
            <v>0</v>
          </cell>
          <cell r="X4010">
            <v>0.05</v>
          </cell>
          <cell r="Y4010">
            <v>0</v>
          </cell>
          <cell r="Z4010">
            <v>0.05</v>
          </cell>
          <cell r="AA4010">
            <v>-0.05</v>
          </cell>
          <cell r="AB4010" t="str">
            <v>NIL</v>
          </cell>
          <cell r="AC4010" t="str">
            <v>NIL</v>
          </cell>
          <cell r="AD4010">
            <v>0.05</v>
          </cell>
          <cell r="AE4010">
            <v>-0.05</v>
          </cell>
          <cell r="AF4010">
            <v>0.1</v>
          </cell>
          <cell r="AG4010">
            <v>0</v>
          </cell>
        </row>
        <row r="4011">
          <cell r="A4011" t="str">
            <v>26-001N</v>
          </cell>
          <cell r="B4011">
            <v>0.2</v>
          </cell>
          <cell r="C4011">
            <v>-0.2</v>
          </cell>
          <cell r="D4011">
            <v>0.1</v>
          </cell>
          <cell r="E4011">
            <v>-0.1</v>
          </cell>
          <cell r="F4011">
            <v>0.05</v>
          </cell>
          <cell r="G4011">
            <v>-0.05</v>
          </cell>
          <cell r="H4011">
            <v>0.1</v>
          </cell>
          <cell r="I4011">
            <v>0</v>
          </cell>
          <cell r="J4011" t="str">
            <v>NIL</v>
          </cell>
          <cell r="K4011" t="str">
            <v>NIL</v>
          </cell>
          <cell r="L4011">
            <v>0.1</v>
          </cell>
          <cell r="M4011">
            <v>-0.1</v>
          </cell>
          <cell r="N4011">
            <v>0.1</v>
          </cell>
          <cell r="O4011">
            <v>-0.1</v>
          </cell>
          <cell r="P4011">
            <v>0.05</v>
          </cell>
          <cell r="Q4011">
            <v>-0.05</v>
          </cell>
          <cell r="R4011">
            <v>0.2</v>
          </cell>
          <cell r="S4011">
            <v>-0.2</v>
          </cell>
          <cell r="T4011">
            <v>0.05</v>
          </cell>
          <cell r="U4011">
            <v>-0.05</v>
          </cell>
          <cell r="V4011">
            <v>0.1</v>
          </cell>
          <cell r="W4011">
            <v>-0.1</v>
          </cell>
          <cell r="X4011">
            <v>0.1</v>
          </cell>
          <cell r="Y4011">
            <v>-0.1</v>
          </cell>
          <cell r="Z4011">
            <v>0.1</v>
          </cell>
          <cell r="AA4011">
            <v>-0.1</v>
          </cell>
          <cell r="AB4011" t="str">
            <v>NIL</v>
          </cell>
          <cell r="AC4011" t="str">
            <v>NIL</v>
          </cell>
          <cell r="AD4011" t="str">
            <v>NIL</v>
          </cell>
          <cell r="AE4011" t="str">
            <v>NIL</v>
          </cell>
          <cell r="AF4011" t="str">
            <v>NIL</v>
          </cell>
          <cell r="AG4011" t="str">
            <v>NIL</v>
          </cell>
        </row>
        <row r="4012">
          <cell r="A4012" t="str">
            <v>26-002AN</v>
          </cell>
          <cell r="B4012">
            <v>0.1</v>
          </cell>
          <cell r="C4012">
            <v>-0.1</v>
          </cell>
          <cell r="D4012">
            <v>0.05</v>
          </cell>
          <cell r="E4012">
            <v>-0.05</v>
          </cell>
          <cell r="F4012">
            <v>0.05</v>
          </cell>
          <cell r="G4012">
            <v>-0.05</v>
          </cell>
          <cell r="H4012">
            <v>0.1</v>
          </cell>
          <cell r="I4012">
            <v>0</v>
          </cell>
          <cell r="J4012" t="str">
            <v>NIL</v>
          </cell>
          <cell r="K4012" t="str">
            <v>NIL</v>
          </cell>
          <cell r="L4012">
            <v>0.05</v>
          </cell>
          <cell r="M4012">
            <v>-0.05</v>
          </cell>
          <cell r="N4012">
            <v>0.05</v>
          </cell>
          <cell r="O4012">
            <v>-0.05</v>
          </cell>
          <cell r="P4012">
            <v>0.05</v>
          </cell>
          <cell r="Q4012">
            <v>-0.05</v>
          </cell>
          <cell r="R4012">
            <v>0.2</v>
          </cell>
          <cell r="S4012">
            <v>-0.2</v>
          </cell>
          <cell r="T4012">
            <v>0.05</v>
          </cell>
          <cell r="U4012">
            <v>-0.05</v>
          </cell>
          <cell r="V4012">
            <v>0.05</v>
          </cell>
          <cell r="W4012">
            <v>-0.05</v>
          </cell>
          <cell r="X4012">
            <v>0.05</v>
          </cell>
          <cell r="Y4012">
            <v>-0.05</v>
          </cell>
          <cell r="Z4012">
            <v>0.05</v>
          </cell>
          <cell r="AA4012">
            <v>-0.05</v>
          </cell>
          <cell r="AB4012" t="str">
            <v>NIL</v>
          </cell>
          <cell r="AC4012" t="str">
            <v>NIL</v>
          </cell>
          <cell r="AD4012">
            <v>0.05</v>
          </cell>
          <cell r="AE4012">
            <v>-0.05</v>
          </cell>
          <cell r="AF4012" t="str">
            <v>NIL</v>
          </cell>
          <cell r="AG4012" t="str">
            <v>NIL</v>
          </cell>
        </row>
        <row r="4013">
          <cell r="A4013" t="str">
            <v>26-002AN-1</v>
          </cell>
          <cell r="B4013">
            <v>0.1</v>
          </cell>
          <cell r="C4013">
            <v>-0.1</v>
          </cell>
          <cell r="D4013">
            <v>0.05</v>
          </cell>
          <cell r="E4013">
            <v>-0.05</v>
          </cell>
          <cell r="F4013">
            <v>0.05</v>
          </cell>
          <cell r="G4013">
            <v>-0.05</v>
          </cell>
          <cell r="H4013">
            <v>0.1</v>
          </cell>
          <cell r="I4013">
            <v>0</v>
          </cell>
          <cell r="J4013" t="str">
            <v>NIL</v>
          </cell>
          <cell r="K4013" t="str">
            <v>NIL</v>
          </cell>
          <cell r="L4013">
            <v>0.05</v>
          </cell>
          <cell r="M4013">
            <v>-0.05</v>
          </cell>
          <cell r="N4013">
            <v>0.05</v>
          </cell>
          <cell r="O4013">
            <v>-0.05</v>
          </cell>
          <cell r="P4013">
            <v>0.05</v>
          </cell>
          <cell r="Q4013">
            <v>-0.05</v>
          </cell>
          <cell r="R4013">
            <v>0.2</v>
          </cell>
          <cell r="S4013">
            <v>-0.2</v>
          </cell>
          <cell r="T4013">
            <v>0.05</v>
          </cell>
          <cell r="U4013">
            <v>-0.05</v>
          </cell>
          <cell r="V4013">
            <v>0.05</v>
          </cell>
          <cell r="W4013">
            <v>-0.05</v>
          </cell>
          <cell r="X4013">
            <v>0.05</v>
          </cell>
          <cell r="Y4013">
            <v>-0.05</v>
          </cell>
          <cell r="Z4013">
            <v>0.05</v>
          </cell>
          <cell r="AA4013">
            <v>-0.05</v>
          </cell>
          <cell r="AB4013" t="str">
            <v>NIL</v>
          </cell>
          <cell r="AC4013" t="str">
            <v>NIL</v>
          </cell>
          <cell r="AD4013">
            <v>0.05</v>
          </cell>
          <cell r="AE4013">
            <v>-0.05</v>
          </cell>
          <cell r="AF4013" t="str">
            <v>NIL</v>
          </cell>
          <cell r="AG4013" t="str">
            <v>NIL</v>
          </cell>
        </row>
        <row r="4014">
          <cell r="A4014" t="str">
            <v>26-002N</v>
          </cell>
          <cell r="B4014">
            <v>0.2</v>
          </cell>
          <cell r="C4014">
            <v>-0.2</v>
          </cell>
          <cell r="D4014">
            <v>0.1</v>
          </cell>
          <cell r="E4014">
            <v>-0.1</v>
          </cell>
          <cell r="F4014">
            <v>0.05</v>
          </cell>
          <cell r="G4014">
            <v>-0.05</v>
          </cell>
          <cell r="H4014">
            <v>0.1</v>
          </cell>
          <cell r="I4014">
            <v>0</v>
          </cell>
          <cell r="J4014" t="str">
            <v>NIL</v>
          </cell>
          <cell r="K4014" t="str">
            <v>NIL</v>
          </cell>
          <cell r="L4014">
            <v>0.1</v>
          </cell>
          <cell r="M4014">
            <v>-0.1</v>
          </cell>
          <cell r="N4014">
            <v>0.1</v>
          </cell>
          <cell r="O4014">
            <v>-0.1</v>
          </cell>
          <cell r="P4014">
            <v>0.05</v>
          </cell>
          <cell r="Q4014">
            <v>-0.05</v>
          </cell>
          <cell r="R4014">
            <v>0.2</v>
          </cell>
          <cell r="S4014">
            <v>-0.2</v>
          </cell>
          <cell r="T4014">
            <v>0.05</v>
          </cell>
          <cell r="U4014">
            <v>-0.05</v>
          </cell>
          <cell r="V4014">
            <v>0.1</v>
          </cell>
          <cell r="W4014">
            <v>-0.1</v>
          </cell>
          <cell r="X4014">
            <v>0.1</v>
          </cell>
          <cell r="Y4014">
            <v>-0.1</v>
          </cell>
          <cell r="Z4014">
            <v>0.1</v>
          </cell>
          <cell r="AA4014">
            <v>-0.1</v>
          </cell>
          <cell r="AB4014" t="str">
            <v>NIL</v>
          </cell>
          <cell r="AC4014" t="str">
            <v>NIL</v>
          </cell>
          <cell r="AD4014" t="str">
            <v>NIL</v>
          </cell>
          <cell r="AE4014" t="str">
            <v>NIL</v>
          </cell>
          <cell r="AF4014" t="str">
            <v>NIL</v>
          </cell>
          <cell r="AG4014" t="str">
            <v>NIL</v>
          </cell>
        </row>
        <row r="4015">
          <cell r="A4015" t="str">
            <v>26-003AN</v>
          </cell>
          <cell r="B4015">
            <v>0.1</v>
          </cell>
          <cell r="C4015">
            <v>-0.1</v>
          </cell>
          <cell r="D4015">
            <v>0.05</v>
          </cell>
          <cell r="E4015">
            <v>-0.05</v>
          </cell>
          <cell r="F4015">
            <v>0.05</v>
          </cell>
          <cell r="G4015">
            <v>-0.05</v>
          </cell>
          <cell r="H4015">
            <v>0.1</v>
          </cell>
          <cell r="I4015">
            <v>0</v>
          </cell>
          <cell r="J4015" t="str">
            <v>NIL</v>
          </cell>
          <cell r="K4015" t="str">
            <v>NIL</v>
          </cell>
          <cell r="L4015">
            <v>0.05</v>
          </cell>
          <cell r="M4015">
            <v>-0.05</v>
          </cell>
          <cell r="N4015">
            <v>0.05</v>
          </cell>
          <cell r="O4015">
            <v>-0.05</v>
          </cell>
          <cell r="P4015">
            <v>0.05</v>
          </cell>
          <cell r="Q4015">
            <v>-0.05</v>
          </cell>
          <cell r="R4015">
            <v>0.2</v>
          </cell>
          <cell r="S4015">
            <v>-0.2</v>
          </cell>
          <cell r="T4015">
            <v>0.05</v>
          </cell>
          <cell r="U4015">
            <v>-0.05</v>
          </cell>
          <cell r="V4015">
            <v>0.05</v>
          </cell>
          <cell r="W4015">
            <v>-0.05</v>
          </cell>
          <cell r="X4015">
            <v>0.05</v>
          </cell>
          <cell r="Y4015">
            <v>-0.05</v>
          </cell>
          <cell r="Z4015">
            <v>0.05</v>
          </cell>
          <cell r="AA4015">
            <v>-0.05</v>
          </cell>
          <cell r="AB4015" t="str">
            <v>NIL</v>
          </cell>
          <cell r="AC4015" t="str">
            <v>NIL</v>
          </cell>
          <cell r="AD4015">
            <v>0.05</v>
          </cell>
          <cell r="AE4015">
            <v>-0.05</v>
          </cell>
          <cell r="AF4015" t="str">
            <v>NIL</v>
          </cell>
          <cell r="AG4015" t="str">
            <v>NIL</v>
          </cell>
        </row>
        <row r="4016">
          <cell r="A4016" t="str">
            <v>26-003AN-1</v>
          </cell>
          <cell r="B4016">
            <v>0.1</v>
          </cell>
          <cell r="C4016">
            <v>-0.1</v>
          </cell>
          <cell r="D4016">
            <v>0.05</v>
          </cell>
          <cell r="E4016">
            <v>-0.05</v>
          </cell>
          <cell r="F4016">
            <v>0.05</v>
          </cell>
          <cell r="G4016">
            <v>-0.05</v>
          </cell>
          <cell r="H4016">
            <v>0.1</v>
          </cell>
          <cell r="I4016">
            <v>0</v>
          </cell>
          <cell r="J4016" t="str">
            <v>NIL</v>
          </cell>
          <cell r="K4016" t="str">
            <v>NIL</v>
          </cell>
          <cell r="L4016">
            <v>0.05</v>
          </cell>
          <cell r="M4016">
            <v>-0.05</v>
          </cell>
          <cell r="N4016">
            <v>0.05</v>
          </cell>
          <cell r="O4016">
            <v>-0.05</v>
          </cell>
          <cell r="P4016">
            <v>0.05</v>
          </cell>
          <cell r="Q4016">
            <v>-0.05</v>
          </cell>
          <cell r="R4016">
            <v>0.2</v>
          </cell>
          <cell r="S4016">
            <v>-0.2</v>
          </cell>
          <cell r="T4016">
            <v>0.05</v>
          </cell>
          <cell r="U4016">
            <v>-0.05</v>
          </cell>
          <cell r="V4016">
            <v>0.05</v>
          </cell>
          <cell r="W4016">
            <v>-0.05</v>
          </cell>
          <cell r="X4016">
            <v>0.05</v>
          </cell>
          <cell r="Y4016">
            <v>-0.05</v>
          </cell>
          <cell r="Z4016">
            <v>0.05</v>
          </cell>
          <cell r="AA4016">
            <v>-0.05</v>
          </cell>
          <cell r="AB4016" t="str">
            <v>NIL</v>
          </cell>
          <cell r="AC4016" t="str">
            <v>NIL</v>
          </cell>
          <cell r="AD4016">
            <v>0.05</v>
          </cell>
          <cell r="AE4016">
            <v>-0.05</v>
          </cell>
          <cell r="AF4016" t="str">
            <v>NIL</v>
          </cell>
          <cell r="AG4016" t="str">
            <v>NIL</v>
          </cell>
        </row>
        <row r="4017">
          <cell r="A4017" t="str">
            <v>26-003N</v>
          </cell>
          <cell r="B4017">
            <v>0.2</v>
          </cell>
          <cell r="C4017">
            <v>-0.2</v>
          </cell>
          <cell r="D4017">
            <v>0.1</v>
          </cell>
          <cell r="E4017">
            <v>-0.1</v>
          </cell>
          <cell r="F4017">
            <v>0.05</v>
          </cell>
          <cell r="G4017">
            <v>-0.05</v>
          </cell>
          <cell r="H4017">
            <v>0.1</v>
          </cell>
          <cell r="I4017">
            <v>0</v>
          </cell>
          <cell r="J4017" t="str">
            <v>NIL</v>
          </cell>
          <cell r="K4017" t="str">
            <v>NIL</v>
          </cell>
          <cell r="L4017">
            <v>0.1</v>
          </cell>
          <cell r="M4017">
            <v>-0.1</v>
          </cell>
          <cell r="N4017">
            <v>0.1</v>
          </cell>
          <cell r="O4017">
            <v>-0.1</v>
          </cell>
          <cell r="P4017">
            <v>0.1</v>
          </cell>
          <cell r="Q4017">
            <v>-0.1</v>
          </cell>
          <cell r="R4017">
            <v>0.2</v>
          </cell>
          <cell r="S4017">
            <v>-0.2</v>
          </cell>
          <cell r="T4017">
            <v>0.05</v>
          </cell>
          <cell r="U4017">
            <v>-0.05</v>
          </cell>
          <cell r="V4017">
            <v>0.1</v>
          </cell>
          <cell r="W4017">
            <v>-0.1</v>
          </cell>
          <cell r="X4017">
            <v>0.1</v>
          </cell>
          <cell r="Y4017">
            <v>-0.1</v>
          </cell>
          <cell r="Z4017">
            <v>0.1</v>
          </cell>
          <cell r="AA4017">
            <v>-0.1</v>
          </cell>
          <cell r="AB4017" t="str">
            <v>NIL</v>
          </cell>
          <cell r="AC4017" t="str">
            <v>NIL</v>
          </cell>
          <cell r="AD4017" t="str">
            <v>NIL</v>
          </cell>
          <cell r="AE4017" t="str">
            <v>NIL</v>
          </cell>
          <cell r="AF4017" t="str">
            <v>NIL</v>
          </cell>
          <cell r="AG4017" t="str">
            <v>NIL</v>
          </cell>
        </row>
        <row r="4018">
          <cell r="A4018" t="str">
            <v>26-004AN</v>
          </cell>
          <cell r="B4018">
            <v>0.1</v>
          </cell>
          <cell r="C4018">
            <v>-0.1</v>
          </cell>
          <cell r="D4018">
            <v>0.1</v>
          </cell>
          <cell r="E4018">
            <v>-0.1</v>
          </cell>
          <cell r="F4018">
            <v>0.05</v>
          </cell>
          <cell r="G4018">
            <v>-0.05</v>
          </cell>
          <cell r="H4018">
            <v>0.1</v>
          </cell>
          <cell r="I4018">
            <v>0</v>
          </cell>
          <cell r="J4018" t="str">
            <v>NIL</v>
          </cell>
          <cell r="K4018" t="str">
            <v>NIL</v>
          </cell>
          <cell r="L4018">
            <v>0.1</v>
          </cell>
          <cell r="M4018">
            <v>-0.1</v>
          </cell>
          <cell r="N4018">
            <v>0.1</v>
          </cell>
          <cell r="O4018">
            <v>-0.1</v>
          </cell>
          <cell r="P4018">
            <v>0.05</v>
          </cell>
          <cell r="Q4018">
            <v>-0.05</v>
          </cell>
          <cell r="R4018">
            <v>0.2</v>
          </cell>
          <cell r="S4018">
            <v>-0.2</v>
          </cell>
          <cell r="T4018">
            <v>0.05</v>
          </cell>
          <cell r="U4018">
            <v>-0.05</v>
          </cell>
          <cell r="V4018">
            <v>0.05</v>
          </cell>
          <cell r="W4018">
            <v>-0.05</v>
          </cell>
          <cell r="X4018">
            <v>0.05</v>
          </cell>
          <cell r="Y4018">
            <v>-0.05</v>
          </cell>
          <cell r="Z4018">
            <v>0.05</v>
          </cell>
          <cell r="AA4018">
            <v>-0.05</v>
          </cell>
          <cell r="AB4018" t="str">
            <v>NIL</v>
          </cell>
          <cell r="AC4018" t="str">
            <v>NIL</v>
          </cell>
          <cell r="AD4018">
            <v>0.05</v>
          </cell>
          <cell r="AE4018">
            <v>-0.05</v>
          </cell>
          <cell r="AF4018">
            <v>0.05</v>
          </cell>
          <cell r="AG4018">
            <v>-0.05</v>
          </cell>
        </row>
        <row r="4019">
          <cell r="A4019" t="str">
            <v>26-004N</v>
          </cell>
          <cell r="B4019">
            <v>0.3</v>
          </cell>
          <cell r="C4019">
            <v>-0.3</v>
          </cell>
          <cell r="D4019">
            <v>0.1</v>
          </cell>
          <cell r="E4019">
            <v>-0.1</v>
          </cell>
          <cell r="F4019" t="str">
            <v>NIL</v>
          </cell>
          <cell r="G4019" t="str">
            <v>NIL</v>
          </cell>
          <cell r="H4019" t="str">
            <v>NIL</v>
          </cell>
          <cell r="I4019" t="str">
            <v>NIL</v>
          </cell>
          <cell r="J4019" t="str">
            <v>NIL</v>
          </cell>
          <cell r="K4019" t="str">
            <v>NIL</v>
          </cell>
          <cell r="L4019" t="str">
            <v>NIL</v>
          </cell>
          <cell r="M4019" t="str">
            <v>NIL</v>
          </cell>
          <cell r="N4019" t="str">
            <v>NIL</v>
          </cell>
          <cell r="O4019" t="str">
            <v>NIL</v>
          </cell>
          <cell r="P4019" t="str">
            <v>NIL</v>
          </cell>
          <cell r="Q4019" t="str">
            <v>NIL</v>
          </cell>
          <cell r="R4019" t="str">
            <v>NIL</v>
          </cell>
          <cell r="S4019" t="str">
            <v>NIL</v>
          </cell>
          <cell r="T4019">
            <v>0.05</v>
          </cell>
          <cell r="U4019">
            <v>-0.05</v>
          </cell>
          <cell r="V4019">
            <v>0.1</v>
          </cell>
          <cell r="W4019">
            <v>-0.1</v>
          </cell>
          <cell r="X4019">
            <v>0.1</v>
          </cell>
          <cell r="Y4019">
            <v>-0.1</v>
          </cell>
          <cell r="Z4019">
            <v>0.1</v>
          </cell>
          <cell r="AA4019">
            <v>-0.1</v>
          </cell>
          <cell r="AB4019" t="str">
            <v>NIL</v>
          </cell>
          <cell r="AC4019" t="str">
            <v>NIL</v>
          </cell>
          <cell r="AD4019" t="str">
            <v>NIL</v>
          </cell>
          <cell r="AE4019" t="str">
            <v>NIL</v>
          </cell>
          <cell r="AF4019" t="str">
            <v>NIL</v>
          </cell>
          <cell r="AG4019" t="str">
            <v>NIL</v>
          </cell>
        </row>
        <row r="4020">
          <cell r="A4020" t="str">
            <v>26-005AN</v>
          </cell>
          <cell r="B4020">
            <v>0.1</v>
          </cell>
          <cell r="C4020">
            <v>-0.1</v>
          </cell>
          <cell r="D4020">
            <v>0.1</v>
          </cell>
          <cell r="E4020">
            <v>-0.1</v>
          </cell>
          <cell r="F4020">
            <v>0.1</v>
          </cell>
          <cell r="G4020">
            <v>-0.1</v>
          </cell>
          <cell r="H4020">
            <v>0.1</v>
          </cell>
          <cell r="I4020">
            <v>0</v>
          </cell>
          <cell r="J4020" t="str">
            <v>NIL</v>
          </cell>
          <cell r="K4020" t="str">
            <v>NIL</v>
          </cell>
          <cell r="L4020">
            <v>0.1</v>
          </cell>
          <cell r="M4020">
            <v>-0.1</v>
          </cell>
          <cell r="N4020">
            <v>0.1</v>
          </cell>
          <cell r="O4020">
            <v>-0.1</v>
          </cell>
          <cell r="P4020">
            <v>0.1</v>
          </cell>
          <cell r="Q4020">
            <v>-0.1</v>
          </cell>
          <cell r="R4020">
            <v>0.2</v>
          </cell>
          <cell r="S4020">
            <v>-0.2</v>
          </cell>
          <cell r="T4020">
            <v>0.05</v>
          </cell>
          <cell r="U4020">
            <v>-0.05</v>
          </cell>
          <cell r="V4020">
            <v>0.05</v>
          </cell>
          <cell r="W4020">
            <v>-0.05</v>
          </cell>
          <cell r="X4020">
            <v>0.05</v>
          </cell>
          <cell r="Y4020">
            <v>-0.05</v>
          </cell>
          <cell r="Z4020">
            <v>0.05</v>
          </cell>
          <cell r="AA4020">
            <v>-0.05</v>
          </cell>
          <cell r="AB4020" t="str">
            <v>NIL</v>
          </cell>
          <cell r="AC4020" t="str">
            <v>NIL</v>
          </cell>
          <cell r="AD4020">
            <v>0.05</v>
          </cell>
          <cell r="AE4020">
            <v>-0.05</v>
          </cell>
          <cell r="AF4020">
            <v>0.05</v>
          </cell>
          <cell r="AG4020">
            <v>-0.05</v>
          </cell>
        </row>
        <row r="4021">
          <cell r="A4021" t="str">
            <v>26-005AN-1</v>
          </cell>
          <cell r="B4021">
            <v>0.1</v>
          </cell>
          <cell r="C4021">
            <v>-0.1</v>
          </cell>
          <cell r="D4021">
            <v>0.1</v>
          </cell>
          <cell r="E4021">
            <v>-0.1</v>
          </cell>
          <cell r="F4021">
            <v>0.1</v>
          </cell>
          <cell r="G4021">
            <v>-0.1</v>
          </cell>
          <cell r="H4021">
            <v>0.1</v>
          </cell>
          <cell r="I4021">
            <v>0</v>
          </cell>
          <cell r="J4021" t="str">
            <v>NIL</v>
          </cell>
          <cell r="K4021" t="str">
            <v>NIL</v>
          </cell>
          <cell r="L4021">
            <v>0.1</v>
          </cell>
          <cell r="M4021">
            <v>-0.1</v>
          </cell>
          <cell r="N4021">
            <v>0.1</v>
          </cell>
          <cell r="O4021">
            <v>-0.1</v>
          </cell>
          <cell r="P4021">
            <v>0.1</v>
          </cell>
          <cell r="Q4021">
            <v>-0.1</v>
          </cell>
          <cell r="R4021">
            <v>0.2</v>
          </cell>
          <cell r="S4021">
            <v>-0.2</v>
          </cell>
          <cell r="T4021">
            <v>0.05</v>
          </cell>
          <cell r="U4021">
            <v>-0.05</v>
          </cell>
          <cell r="V4021">
            <v>0.05</v>
          </cell>
          <cell r="W4021">
            <v>-0.05</v>
          </cell>
          <cell r="X4021">
            <v>0.05</v>
          </cell>
          <cell r="Y4021">
            <v>-0.05</v>
          </cell>
          <cell r="Z4021">
            <v>0.05</v>
          </cell>
          <cell r="AA4021">
            <v>-0.05</v>
          </cell>
          <cell r="AB4021" t="str">
            <v>NIL</v>
          </cell>
          <cell r="AC4021" t="str">
            <v>NIL</v>
          </cell>
          <cell r="AD4021">
            <v>0.05</v>
          </cell>
          <cell r="AE4021">
            <v>-0.05</v>
          </cell>
          <cell r="AF4021">
            <v>0.05</v>
          </cell>
          <cell r="AG4021">
            <v>-0.05</v>
          </cell>
        </row>
        <row r="4022">
          <cell r="A4022" t="str">
            <v>26-006ANL</v>
          </cell>
          <cell r="B4022">
            <v>0.2</v>
          </cell>
          <cell r="C4022">
            <v>-0.2</v>
          </cell>
          <cell r="D4022">
            <v>0.1</v>
          </cell>
          <cell r="E4022">
            <v>-0.1</v>
          </cell>
          <cell r="F4022">
            <v>0.1</v>
          </cell>
          <cell r="G4022">
            <v>-0.1</v>
          </cell>
          <cell r="H4022">
            <v>0.1</v>
          </cell>
          <cell r="I4022">
            <v>0</v>
          </cell>
          <cell r="J4022" t="str">
            <v>NIL</v>
          </cell>
          <cell r="K4022" t="str">
            <v>NIL</v>
          </cell>
          <cell r="L4022">
            <v>0.1</v>
          </cell>
          <cell r="M4022">
            <v>-0.1</v>
          </cell>
          <cell r="N4022">
            <v>0.1</v>
          </cell>
          <cell r="O4022">
            <v>-0.1</v>
          </cell>
          <cell r="P4022">
            <v>0.1</v>
          </cell>
          <cell r="Q4022">
            <v>-0.1</v>
          </cell>
          <cell r="R4022">
            <v>0.2</v>
          </cell>
          <cell r="S4022">
            <v>-0.2</v>
          </cell>
          <cell r="T4022">
            <v>0.05</v>
          </cell>
          <cell r="U4022">
            <v>-0.05</v>
          </cell>
          <cell r="V4022">
            <v>0.05</v>
          </cell>
          <cell r="W4022">
            <v>-0.05</v>
          </cell>
          <cell r="X4022">
            <v>0.05</v>
          </cell>
          <cell r="Y4022">
            <v>-0.05</v>
          </cell>
          <cell r="Z4022">
            <v>0.05</v>
          </cell>
          <cell r="AA4022">
            <v>-0.05</v>
          </cell>
          <cell r="AB4022" t="str">
            <v>NIL</v>
          </cell>
          <cell r="AC4022" t="str">
            <v>NIL</v>
          </cell>
          <cell r="AD4022" t="str">
            <v>NIL</v>
          </cell>
          <cell r="AE4022" t="str">
            <v>NIL</v>
          </cell>
          <cell r="AF4022" t="str">
            <v>NIL</v>
          </cell>
          <cell r="AG4022" t="str">
            <v>NIL</v>
          </cell>
        </row>
        <row r="4023">
          <cell r="A4023" t="str">
            <v>26-007ANL</v>
          </cell>
          <cell r="B4023">
            <v>0.2</v>
          </cell>
          <cell r="C4023">
            <v>-0.2</v>
          </cell>
          <cell r="D4023">
            <v>0.1</v>
          </cell>
          <cell r="E4023">
            <v>-0.1</v>
          </cell>
          <cell r="F4023">
            <v>0.1</v>
          </cell>
          <cell r="G4023">
            <v>-0.1</v>
          </cell>
          <cell r="H4023">
            <v>0.1</v>
          </cell>
          <cell r="I4023">
            <v>0</v>
          </cell>
          <cell r="J4023" t="str">
            <v>NIL</v>
          </cell>
          <cell r="K4023" t="str">
            <v>NIL</v>
          </cell>
          <cell r="L4023">
            <v>0.1</v>
          </cell>
          <cell r="M4023">
            <v>-0.1</v>
          </cell>
          <cell r="N4023">
            <v>0.1</v>
          </cell>
          <cell r="O4023">
            <v>-0.1</v>
          </cell>
          <cell r="P4023">
            <v>0.1</v>
          </cell>
          <cell r="Q4023">
            <v>-0.1</v>
          </cell>
          <cell r="R4023">
            <v>0.2</v>
          </cell>
          <cell r="S4023">
            <v>-0.2</v>
          </cell>
          <cell r="T4023">
            <v>0.05</v>
          </cell>
          <cell r="U4023">
            <v>-0.05</v>
          </cell>
          <cell r="V4023">
            <v>0.05</v>
          </cell>
          <cell r="W4023">
            <v>-0.05</v>
          </cell>
          <cell r="X4023">
            <v>0.05</v>
          </cell>
          <cell r="Y4023">
            <v>-0.05</v>
          </cell>
          <cell r="Z4023">
            <v>0.05</v>
          </cell>
          <cell r="AA4023">
            <v>-0.05</v>
          </cell>
          <cell r="AB4023" t="str">
            <v>NIL</v>
          </cell>
          <cell r="AC4023" t="str">
            <v>NIL</v>
          </cell>
          <cell r="AD4023" t="str">
            <v>NIL</v>
          </cell>
          <cell r="AE4023" t="str">
            <v>NIL</v>
          </cell>
          <cell r="AF4023" t="str">
            <v>NIL</v>
          </cell>
          <cell r="AG4023" t="str">
            <v>NIL</v>
          </cell>
        </row>
        <row r="4024">
          <cell r="A4024" t="str">
            <v>26-008ANL</v>
          </cell>
          <cell r="B4024">
            <v>0.2</v>
          </cell>
          <cell r="C4024">
            <v>-0.2</v>
          </cell>
          <cell r="D4024">
            <v>0.1</v>
          </cell>
          <cell r="E4024">
            <v>-0.1</v>
          </cell>
          <cell r="F4024">
            <v>0.1</v>
          </cell>
          <cell r="G4024">
            <v>-0.1</v>
          </cell>
          <cell r="H4024">
            <v>0.1</v>
          </cell>
          <cell r="I4024">
            <v>0</v>
          </cell>
          <cell r="J4024" t="str">
            <v>NIL</v>
          </cell>
          <cell r="K4024" t="str">
            <v>NIL</v>
          </cell>
          <cell r="L4024">
            <v>0.1</v>
          </cell>
          <cell r="M4024">
            <v>-0.1</v>
          </cell>
          <cell r="N4024">
            <v>0.1</v>
          </cell>
          <cell r="O4024">
            <v>-0.1</v>
          </cell>
          <cell r="P4024">
            <v>0.1</v>
          </cell>
          <cell r="Q4024">
            <v>-0.1</v>
          </cell>
          <cell r="R4024">
            <v>0.2</v>
          </cell>
          <cell r="S4024">
            <v>-0.2</v>
          </cell>
          <cell r="T4024">
            <v>0.05</v>
          </cell>
          <cell r="U4024">
            <v>-0.05</v>
          </cell>
          <cell r="V4024">
            <v>0.05</v>
          </cell>
          <cell r="W4024">
            <v>-0.05</v>
          </cell>
          <cell r="X4024">
            <v>0.05</v>
          </cell>
          <cell r="Y4024">
            <v>-0.05</v>
          </cell>
          <cell r="Z4024">
            <v>0.05</v>
          </cell>
          <cell r="AA4024">
            <v>-0.05</v>
          </cell>
          <cell r="AB4024" t="str">
            <v>NIL</v>
          </cell>
          <cell r="AC4024" t="str">
            <v>NIL</v>
          </cell>
          <cell r="AD4024" t="str">
            <v>NIL</v>
          </cell>
          <cell r="AE4024" t="str">
            <v>NIL</v>
          </cell>
          <cell r="AF4024" t="str">
            <v>NIL</v>
          </cell>
          <cell r="AG4024" t="str">
            <v>NIL</v>
          </cell>
        </row>
        <row r="4025">
          <cell r="A4025" t="str">
            <v>26-009AN</v>
          </cell>
          <cell r="B4025">
            <v>0.1</v>
          </cell>
          <cell r="C4025">
            <v>-0.1</v>
          </cell>
          <cell r="D4025">
            <v>0.05</v>
          </cell>
          <cell r="E4025">
            <v>-0.05</v>
          </cell>
          <cell r="F4025">
            <v>0.05</v>
          </cell>
          <cell r="G4025">
            <v>-0.05</v>
          </cell>
          <cell r="H4025">
            <v>0.1</v>
          </cell>
          <cell r="I4025">
            <v>0</v>
          </cell>
          <cell r="J4025" t="str">
            <v>NIL</v>
          </cell>
          <cell r="K4025" t="str">
            <v>NIL</v>
          </cell>
          <cell r="L4025">
            <v>0.05</v>
          </cell>
          <cell r="M4025">
            <v>-0.05</v>
          </cell>
          <cell r="N4025">
            <v>0.05</v>
          </cell>
          <cell r="O4025">
            <v>-0.05</v>
          </cell>
          <cell r="P4025">
            <v>0.05</v>
          </cell>
          <cell r="Q4025">
            <v>-0.05</v>
          </cell>
          <cell r="R4025">
            <v>0.2</v>
          </cell>
          <cell r="S4025">
            <v>-0.2</v>
          </cell>
          <cell r="T4025">
            <v>0.05</v>
          </cell>
          <cell r="U4025">
            <v>-0.05</v>
          </cell>
          <cell r="V4025">
            <v>0.05</v>
          </cell>
          <cell r="W4025">
            <v>-0.05</v>
          </cell>
          <cell r="X4025">
            <v>0.05</v>
          </cell>
          <cell r="Y4025">
            <v>-0.05</v>
          </cell>
          <cell r="Z4025">
            <v>0.05</v>
          </cell>
          <cell r="AA4025">
            <v>-0.05</v>
          </cell>
          <cell r="AB4025" t="str">
            <v>NIL</v>
          </cell>
          <cell r="AC4025" t="str">
            <v>NIL</v>
          </cell>
          <cell r="AD4025">
            <v>0.05</v>
          </cell>
          <cell r="AE4025">
            <v>-0.05</v>
          </cell>
          <cell r="AF4025">
            <v>0.05</v>
          </cell>
          <cell r="AG4025">
            <v>-0.05</v>
          </cell>
        </row>
        <row r="4026">
          <cell r="A4026" t="str">
            <v>26-010AN</v>
          </cell>
          <cell r="B4026">
            <v>0.1</v>
          </cell>
          <cell r="C4026">
            <v>-0.1</v>
          </cell>
          <cell r="D4026">
            <v>0.05</v>
          </cell>
          <cell r="E4026">
            <v>-0.05</v>
          </cell>
          <cell r="F4026">
            <v>0.05</v>
          </cell>
          <cell r="G4026">
            <v>-0.05</v>
          </cell>
          <cell r="H4026">
            <v>0.1</v>
          </cell>
          <cell r="I4026">
            <v>0</v>
          </cell>
          <cell r="J4026" t="str">
            <v>NIL</v>
          </cell>
          <cell r="K4026" t="str">
            <v>NIL</v>
          </cell>
          <cell r="L4026">
            <v>0.05</v>
          </cell>
          <cell r="M4026">
            <v>-0.05</v>
          </cell>
          <cell r="N4026">
            <v>0.05</v>
          </cell>
          <cell r="O4026">
            <v>-0.05</v>
          </cell>
          <cell r="P4026">
            <v>0.05</v>
          </cell>
          <cell r="Q4026">
            <v>-0.05</v>
          </cell>
          <cell r="R4026">
            <v>0.2</v>
          </cell>
          <cell r="S4026">
            <v>-0.2</v>
          </cell>
          <cell r="T4026">
            <v>0.05</v>
          </cell>
          <cell r="U4026">
            <v>-0.05</v>
          </cell>
          <cell r="V4026">
            <v>0.05</v>
          </cell>
          <cell r="W4026">
            <v>-0.05</v>
          </cell>
          <cell r="X4026">
            <v>0.05</v>
          </cell>
          <cell r="Y4026">
            <v>-0.05</v>
          </cell>
          <cell r="Z4026">
            <v>0.05</v>
          </cell>
          <cell r="AA4026">
            <v>-0.05</v>
          </cell>
          <cell r="AB4026" t="str">
            <v>NIL</v>
          </cell>
          <cell r="AC4026" t="str">
            <v>NIL</v>
          </cell>
          <cell r="AD4026">
            <v>0.05</v>
          </cell>
          <cell r="AE4026">
            <v>-0.05</v>
          </cell>
          <cell r="AF4026">
            <v>0.05</v>
          </cell>
          <cell r="AG4026">
            <v>-0.05</v>
          </cell>
        </row>
        <row r="4027">
          <cell r="A4027" t="str">
            <v>26-011ANL</v>
          </cell>
          <cell r="B4027">
            <v>0.2</v>
          </cell>
          <cell r="C4027">
            <v>-0.2</v>
          </cell>
          <cell r="D4027">
            <v>0.1</v>
          </cell>
          <cell r="E4027">
            <v>-0.1</v>
          </cell>
          <cell r="F4027">
            <v>0.1</v>
          </cell>
          <cell r="G4027">
            <v>-0.1</v>
          </cell>
          <cell r="H4027">
            <v>0.1</v>
          </cell>
          <cell r="I4027">
            <v>0</v>
          </cell>
          <cell r="J4027" t="str">
            <v>NIL</v>
          </cell>
          <cell r="K4027" t="str">
            <v>NIL</v>
          </cell>
          <cell r="L4027">
            <v>0.1</v>
          </cell>
          <cell r="M4027">
            <v>-0.1</v>
          </cell>
          <cell r="N4027">
            <v>0.1</v>
          </cell>
          <cell r="O4027">
            <v>-0.1</v>
          </cell>
          <cell r="P4027">
            <v>0.1</v>
          </cell>
          <cell r="Q4027">
            <v>-0.1</v>
          </cell>
          <cell r="R4027">
            <v>0.2</v>
          </cell>
          <cell r="S4027">
            <v>-0.2</v>
          </cell>
          <cell r="T4027">
            <v>0.05</v>
          </cell>
          <cell r="U4027">
            <v>-0.05</v>
          </cell>
          <cell r="V4027">
            <v>0.1</v>
          </cell>
          <cell r="W4027">
            <v>-0.1</v>
          </cell>
          <cell r="X4027">
            <v>0.1</v>
          </cell>
          <cell r="Y4027">
            <v>-0.1</v>
          </cell>
          <cell r="Z4027">
            <v>0.1</v>
          </cell>
          <cell r="AA4027">
            <v>-0.1</v>
          </cell>
          <cell r="AB4027" t="str">
            <v>NIL</v>
          </cell>
          <cell r="AC4027" t="str">
            <v>NIL</v>
          </cell>
          <cell r="AD4027" t="str">
            <v>NIL</v>
          </cell>
          <cell r="AE4027" t="str">
            <v>NIL</v>
          </cell>
          <cell r="AF4027" t="str">
            <v>NIL</v>
          </cell>
          <cell r="AG4027" t="str">
            <v>NIL</v>
          </cell>
        </row>
        <row r="4028">
          <cell r="A4028" t="str">
            <v>26-012ANL</v>
          </cell>
          <cell r="B4028">
            <v>0.2</v>
          </cell>
          <cell r="C4028">
            <v>-0.2</v>
          </cell>
          <cell r="D4028">
            <v>0.1</v>
          </cell>
          <cell r="E4028">
            <v>-0.1</v>
          </cell>
          <cell r="F4028">
            <v>0.1</v>
          </cell>
          <cell r="G4028">
            <v>-0.1</v>
          </cell>
          <cell r="H4028">
            <v>0.1</v>
          </cell>
          <cell r="I4028">
            <v>0</v>
          </cell>
          <cell r="J4028" t="str">
            <v>NIL</v>
          </cell>
          <cell r="K4028" t="str">
            <v>NIL</v>
          </cell>
          <cell r="L4028">
            <v>0.1</v>
          </cell>
          <cell r="M4028">
            <v>-0.1</v>
          </cell>
          <cell r="N4028">
            <v>0.1</v>
          </cell>
          <cell r="O4028">
            <v>-0.1</v>
          </cell>
          <cell r="P4028">
            <v>0.1</v>
          </cell>
          <cell r="Q4028">
            <v>-0.1</v>
          </cell>
          <cell r="R4028">
            <v>0.2</v>
          </cell>
          <cell r="S4028">
            <v>-0.2</v>
          </cell>
          <cell r="T4028">
            <v>0.05</v>
          </cell>
          <cell r="U4028">
            <v>-0.05</v>
          </cell>
          <cell r="V4028">
            <v>0.1</v>
          </cell>
          <cell r="W4028">
            <v>-0.1</v>
          </cell>
          <cell r="X4028">
            <v>0.1</v>
          </cell>
          <cell r="Y4028">
            <v>-0.1</v>
          </cell>
          <cell r="Z4028">
            <v>0.1</v>
          </cell>
          <cell r="AA4028">
            <v>-0.1</v>
          </cell>
          <cell r="AB4028" t="str">
            <v>NIL</v>
          </cell>
          <cell r="AC4028" t="str">
            <v>NIL</v>
          </cell>
          <cell r="AD4028" t="str">
            <v>NIL</v>
          </cell>
          <cell r="AE4028" t="str">
            <v>NIL</v>
          </cell>
          <cell r="AF4028" t="str">
            <v>NIL</v>
          </cell>
          <cell r="AG4028" t="str">
            <v>NIL</v>
          </cell>
        </row>
        <row r="4029">
          <cell r="A4029" t="str">
            <v>26-013AN</v>
          </cell>
          <cell r="B4029">
            <v>0.1</v>
          </cell>
          <cell r="C4029">
            <v>-0.1</v>
          </cell>
          <cell r="D4029">
            <v>0.05</v>
          </cell>
          <cell r="E4029">
            <v>-0.05</v>
          </cell>
          <cell r="F4029">
            <v>0.05</v>
          </cell>
          <cell r="G4029">
            <v>-0.05</v>
          </cell>
          <cell r="H4029">
            <v>0.1</v>
          </cell>
          <cell r="I4029">
            <v>0</v>
          </cell>
          <cell r="J4029" t="str">
            <v>NIL</v>
          </cell>
          <cell r="K4029" t="str">
            <v>NIL</v>
          </cell>
          <cell r="L4029">
            <v>0.05</v>
          </cell>
          <cell r="M4029">
            <v>-0.05</v>
          </cell>
          <cell r="N4029">
            <v>0.05</v>
          </cell>
          <cell r="O4029">
            <v>-0.05</v>
          </cell>
          <cell r="P4029">
            <v>0.05</v>
          </cell>
          <cell r="Q4029">
            <v>-0.05</v>
          </cell>
          <cell r="R4029">
            <v>0.2</v>
          </cell>
          <cell r="S4029">
            <v>-0.2</v>
          </cell>
          <cell r="T4029">
            <v>0.05</v>
          </cell>
          <cell r="U4029">
            <v>-0.05</v>
          </cell>
          <cell r="V4029">
            <v>0.05</v>
          </cell>
          <cell r="W4029">
            <v>-0.05</v>
          </cell>
          <cell r="X4029">
            <v>0.05</v>
          </cell>
          <cell r="Y4029">
            <v>-0.05</v>
          </cell>
          <cell r="Z4029">
            <v>0.05</v>
          </cell>
          <cell r="AA4029">
            <v>-0.05</v>
          </cell>
          <cell r="AB4029" t="str">
            <v>NIL</v>
          </cell>
          <cell r="AC4029" t="str">
            <v>NIL</v>
          </cell>
          <cell r="AD4029">
            <v>0.05</v>
          </cell>
          <cell r="AE4029">
            <v>-0.05</v>
          </cell>
          <cell r="AF4029" t="str">
            <v>NIL</v>
          </cell>
          <cell r="AG4029" t="str">
            <v>NIL</v>
          </cell>
        </row>
        <row r="4030">
          <cell r="A4030" t="str">
            <v>26-014AN</v>
          </cell>
          <cell r="B4030">
            <v>0.3</v>
          </cell>
          <cell r="C4030">
            <v>-0.3</v>
          </cell>
          <cell r="D4030">
            <v>0.1</v>
          </cell>
          <cell r="E4030">
            <v>-0.1</v>
          </cell>
          <cell r="F4030">
            <v>0.05</v>
          </cell>
          <cell r="G4030">
            <v>-0.05</v>
          </cell>
          <cell r="H4030">
            <v>0.1</v>
          </cell>
          <cell r="I4030">
            <v>0</v>
          </cell>
          <cell r="J4030" t="str">
            <v>NIL</v>
          </cell>
          <cell r="K4030" t="str">
            <v>NIL</v>
          </cell>
          <cell r="L4030">
            <v>0.1</v>
          </cell>
          <cell r="M4030">
            <v>-0.1</v>
          </cell>
          <cell r="N4030">
            <v>0.1</v>
          </cell>
          <cell r="O4030">
            <v>-0.1</v>
          </cell>
          <cell r="P4030">
            <v>0.05</v>
          </cell>
          <cell r="Q4030">
            <v>-0.05</v>
          </cell>
          <cell r="R4030">
            <v>0.2</v>
          </cell>
          <cell r="S4030">
            <v>-0.2</v>
          </cell>
          <cell r="T4030">
            <v>0.05</v>
          </cell>
          <cell r="U4030">
            <v>-0.05</v>
          </cell>
          <cell r="V4030">
            <v>0.05</v>
          </cell>
          <cell r="W4030">
            <v>-0.05</v>
          </cell>
          <cell r="X4030">
            <v>0.05</v>
          </cell>
          <cell r="Y4030">
            <v>-0.05</v>
          </cell>
          <cell r="Z4030">
            <v>0.05</v>
          </cell>
          <cell r="AA4030">
            <v>-0.05</v>
          </cell>
          <cell r="AB4030">
            <v>0.05</v>
          </cell>
          <cell r="AC4030">
            <v>-0.05</v>
          </cell>
          <cell r="AD4030">
            <v>0.05</v>
          </cell>
          <cell r="AE4030">
            <v>-0.05</v>
          </cell>
          <cell r="AF4030">
            <v>0.05</v>
          </cell>
          <cell r="AG4030">
            <v>-0.05</v>
          </cell>
        </row>
        <row r="4031">
          <cell r="A4031" t="str">
            <v>26-015AN</v>
          </cell>
          <cell r="B4031">
            <v>0.3</v>
          </cell>
          <cell r="C4031">
            <v>-0.3</v>
          </cell>
          <cell r="D4031">
            <v>0.1</v>
          </cell>
          <cell r="E4031">
            <v>-0.1</v>
          </cell>
          <cell r="F4031">
            <v>0.1</v>
          </cell>
          <cell r="G4031">
            <v>-0.1</v>
          </cell>
          <cell r="H4031">
            <v>0.1</v>
          </cell>
          <cell r="I4031">
            <v>0</v>
          </cell>
          <cell r="J4031" t="str">
            <v>NIL</v>
          </cell>
          <cell r="K4031" t="str">
            <v>NIL</v>
          </cell>
          <cell r="L4031">
            <v>0.1</v>
          </cell>
          <cell r="M4031">
            <v>-0.1</v>
          </cell>
          <cell r="N4031">
            <v>0.1</v>
          </cell>
          <cell r="O4031">
            <v>-0.1</v>
          </cell>
          <cell r="P4031">
            <v>0.1</v>
          </cell>
          <cell r="Q4031">
            <v>-0.1</v>
          </cell>
          <cell r="R4031">
            <v>0.2</v>
          </cell>
          <cell r="S4031">
            <v>-0.2</v>
          </cell>
          <cell r="T4031">
            <v>0.05</v>
          </cell>
          <cell r="U4031">
            <v>-0.05</v>
          </cell>
          <cell r="V4031">
            <v>0.03</v>
          </cell>
          <cell r="W4031">
            <v>-0.03</v>
          </cell>
          <cell r="X4031">
            <v>0.05</v>
          </cell>
          <cell r="Y4031">
            <v>-0.03</v>
          </cell>
          <cell r="Z4031">
            <v>0.05</v>
          </cell>
          <cell r="AA4031">
            <v>-0.05</v>
          </cell>
          <cell r="AB4031" t="str">
            <v>NIL</v>
          </cell>
          <cell r="AC4031" t="str">
            <v>NIL</v>
          </cell>
          <cell r="AD4031">
            <v>0.05</v>
          </cell>
          <cell r="AE4031">
            <v>-0.05</v>
          </cell>
          <cell r="AF4031">
            <v>0.03</v>
          </cell>
          <cell r="AG4031">
            <v>-0.03</v>
          </cell>
        </row>
        <row r="4032">
          <cell r="A4032" t="str">
            <v>26-015ANL</v>
          </cell>
          <cell r="B4032">
            <v>0.3</v>
          </cell>
          <cell r="C4032">
            <v>-0.3</v>
          </cell>
          <cell r="D4032">
            <v>0.1</v>
          </cell>
          <cell r="E4032">
            <v>-0.1</v>
          </cell>
          <cell r="F4032">
            <v>0.1</v>
          </cell>
          <cell r="G4032">
            <v>-0.1</v>
          </cell>
          <cell r="H4032">
            <v>0.1</v>
          </cell>
          <cell r="I4032">
            <v>0</v>
          </cell>
          <cell r="J4032" t="str">
            <v>NIL</v>
          </cell>
          <cell r="K4032" t="str">
            <v>NIL</v>
          </cell>
          <cell r="L4032">
            <v>0.1</v>
          </cell>
          <cell r="M4032">
            <v>-0.1</v>
          </cell>
          <cell r="N4032">
            <v>0.1</v>
          </cell>
          <cell r="O4032">
            <v>-0.1</v>
          </cell>
          <cell r="P4032">
            <v>0.1</v>
          </cell>
          <cell r="Q4032">
            <v>-0.1</v>
          </cell>
          <cell r="R4032">
            <v>0.2</v>
          </cell>
          <cell r="S4032">
            <v>-0.2</v>
          </cell>
          <cell r="T4032">
            <v>0.05</v>
          </cell>
          <cell r="U4032">
            <v>-0.05</v>
          </cell>
          <cell r="V4032">
            <v>0.03</v>
          </cell>
          <cell r="W4032">
            <v>-0.03</v>
          </cell>
          <cell r="X4032">
            <v>0.05</v>
          </cell>
          <cell r="Y4032">
            <v>-0.03</v>
          </cell>
          <cell r="Z4032">
            <v>0.05</v>
          </cell>
          <cell r="AA4032">
            <v>-0.05</v>
          </cell>
          <cell r="AB4032" t="str">
            <v>NIL</v>
          </cell>
          <cell r="AC4032" t="str">
            <v>NIL</v>
          </cell>
          <cell r="AD4032">
            <v>0.05</v>
          </cell>
          <cell r="AE4032">
            <v>-0.05</v>
          </cell>
          <cell r="AF4032">
            <v>0.03</v>
          </cell>
          <cell r="AG4032">
            <v>-0.03</v>
          </cell>
        </row>
        <row r="4033">
          <cell r="A4033" t="str">
            <v>26-016AN</v>
          </cell>
          <cell r="B4033">
            <v>0.2</v>
          </cell>
          <cell r="C4033">
            <v>-0.2</v>
          </cell>
          <cell r="D4033">
            <v>0.1</v>
          </cell>
          <cell r="E4033">
            <v>-0.1</v>
          </cell>
          <cell r="F4033">
            <v>0.1</v>
          </cell>
          <cell r="G4033">
            <v>-0.1</v>
          </cell>
          <cell r="H4033">
            <v>0.1</v>
          </cell>
          <cell r="I4033">
            <v>0</v>
          </cell>
          <cell r="J4033" t="str">
            <v>NIL</v>
          </cell>
          <cell r="K4033" t="str">
            <v>NIL</v>
          </cell>
          <cell r="L4033">
            <v>0.1</v>
          </cell>
          <cell r="M4033">
            <v>-0.1</v>
          </cell>
          <cell r="N4033">
            <v>0.1</v>
          </cell>
          <cell r="O4033">
            <v>-0.1</v>
          </cell>
          <cell r="P4033">
            <v>0.1</v>
          </cell>
          <cell r="Q4033">
            <v>-0.1</v>
          </cell>
          <cell r="R4033">
            <v>0.2</v>
          </cell>
          <cell r="S4033">
            <v>-0.2</v>
          </cell>
          <cell r="T4033">
            <v>0.05</v>
          </cell>
          <cell r="U4033">
            <v>-0.05</v>
          </cell>
          <cell r="V4033">
            <v>0.05</v>
          </cell>
          <cell r="W4033">
            <v>-0.05</v>
          </cell>
          <cell r="X4033">
            <v>0.05</v>
          </cell>
          <cell r="Y4033">
            <v>-0.05</v>
          </cell>
          <cell r="Z4033">
            <v>0.05</v>
          </cell>
          <cell r="AA4033">
            <v>-0.05</v>
          </cell>
          <cell r="AB4033" t="str">
            <v>NIL</v>
          </cell>
          <cell r="AC4033" t="str">
            <v>NIL</v>
          </cell>
          <cell r="AD4033" t="str">
            <v>NIL</v>
          </cell>
          <cell r="AE4033" t="str">
            <v>NIL</v>
          </cell>
          <cell r="AF4033" t="str">
            <v>NIL</v>
          </cell>
          <cell r="AG4033" t="str">
            <v>NIL</v>
          </cell>
        </row>
        <row r="4034">
          <cell r="A4034" t="str">
            <v>26-017AN</v>
          </cell>
          <cell r="B4034">
            <v>0.2</v>
          </cell>
          <cell r="C4034">
            <v>-0.2</v>
          </cell>
          <cell r="D4034">
            <v>0.1</v>
          </cell>
          <cell r="E4034">
            <v>-0.1</v>
          </cell>
          <cell r="F4034">
            <v>0.1</v>
          </cell>
          <cell r="G4034">
            <v>-0.1</v>
          </cell>
          <cell r="H4034">
            <v>0.1</v>
          </cell>
          <cell r="I4034">
            <v>0</v>
          </cell>
          <cell r="J4034" t="str">
            <v>NIL</v>
          </cell>
          <cell r="K4034" t="str">
            <v>NIL</v>
          </cell>
          <cell r="L4034">
            <v>0.1</v>
          </cell>
          <cell r="M4034">
            <v>-0.1</v>
          </cell>
          <cell r="N4034">
            <v>0.1</v>
          </cell>
          <cell r="O4034">
            <v>-0.1</v>
          </cell>
          <cell r="P4034">
            <v>0.1</v>
          </cell>
          <cell r="Q4034">
            <v>-0.1</v>
          </cell>
          <cell r="R4034">
            <v>0.2</v>
          </cell>
          <cell r="S4034">
            <v>-0.2</v>
          </cell>
          <cell r="T4034">
            <v>0.05</v>
          </cell>
          <cell r="U4034">
            <v>-0.05</v>
          </cell>
          <cell r="V4034">
            <v>0.05</v>
          </cell>
          <cell r="W4034">
            <v>-0.05</v>
          </cell>
          <cell r="X4034">
            <v>0.05</v>
          </cell>
          <cell r="Y4034">
            <v>-0.05</v>
          </cell>
          <cell r="Z4034">
            <v>0.05</v>
          </cell>
          <cell r="AA4034">
            <v>-0.05</v>
          </cell>
          <cell r="AB4034" t="str">
            <v>NIL</v>
          </cell>
          <cell r="AC4034" t="str">
            <v>NIL</v>
          </cell>
          <cell r="AD4034" t="str">
            <v>NIL</v>
          </cell>
          <cell r="AE4034" t="str">
            <v>NIL</v>
          </cell>
          <cell r="AF4034" t="str">
            <v>NIL</v>
          </cell>
          <cell r="AG4034" t="str">
            <v>NIL</v>
          </cell>
        </row>
        <row r="4035">
          <cell r="A4035" t="str">
            <v>26-018AN</v>
          </cell>
          <cell r="B4035">
            <v>0.3</v>
          </cell>
          <cell r="C4035">
            <v>-0.3</v>
          </cell>
          <cell r="D4035">
            <v>0.1</v>
          </cell>
          <cell r="E4035">
            <v>-0.1</v>
          </cell>
          <cell r="F4035">
            <v>0.1</v>
          </cell>
          <cell r="G4035">
            <v>-0.1</v>
          </cell>
          <cell r="H4035">
            <v>0.1</v>
          </cell>
          <cell r="I4035">
            <v>0</v>
          </cell>
          <cell r="J4035" t="str">
            <v>NIL</v>
          </cell>
          <cell r="K4035" t="str">
            <v>NIL</v>
          </cell>
          <cell r="L4035">
            <v>0.1</v>
          </cell>
          <cell r="M4035">
            <v>-0.1</v>
          </cell>
          <cell r="N4035">
            <v>0.1</v>
          </cell>
          <cell r="O4035">
            <v>-0.1</v>
          </cell>
          <cell r="P4035">
            <v>0.1</v>
          </cell>
          <cell r="Q4035">
            <v>-0.1</v>
          </cell>
          <cell r="R4035">
            <v>0.2</v>
          </cell>
          <cell r="S4035">
            <v>-0.2</v>
          </cell>
          <cell r="T4035">
            <v>0.05</v>
          </cell>
          <cell r="U4035">
            <v>-0.05</v>
          </cell>
          <cell r="V4035">
            <v>0.05</v>
          </cell>
          <cell r="W4035">
            <v>-0.05</v>
          </cell>
          <cell r="X4035">
            <v>0.05</v>
          </cell>
          <cell r="Y4035">
            <v>-0.05</v>
          </cell>
          <cell r="Z4035">
            <v>0.05</v>
          </cell>
          <cell r="AA4035">
            <v>-0.05</v>
          </cell>
          <cell r="AB4035" t="str">
            <v>NIL</v>
          </cell>
          <cell r="AC4035" t="str">
            <v>NIL</v>
          </cell>
          <cell r="AD4035" t="str">
            <v>NIL</v>
          </cell>
          <cell r="AE4035" t="str">
            <v>NIL</v>
          </cell>
          <cell r="AF4035" t="str">
            <v>NIL</v>
          </cell>
          <cell r="AG4035" t="str">
            <v>NIL</v>
          </cell>
        </row>
        <row r="4036">
          <cell r="A4036" t="str">
            <v>26-018AN-1</v>
          </cell>
          <cell r="B4036">
            <v>0.3</v>
          </cell>
          <cell r="C4036">
            <v>-0.3</v>
          </cell>
          <cell r="D4036">
            <v>0.1</v>
          </cell>
          <cell r="E4036">
            <v>-0.1</v>
          </cell>
          <cell r="F4036">
            <v>0.1</v>
          </cell>
          <cell r="G4036">
            <v>-0.1</v>
          </cell>
          <cell r="H4036">
            <v>0.1</v>
          </cell>
          <cell r="I4036">
            <v>0</v>
          </cell>
          <cell r="J4036" t="str">
            <v>NIL</v>
          </cell>
          <cell r="K4036" t="str">
            <v>NIL</v>
          </cell>
          <cell r="L4036">
            <v>0.1</v>
          </cell>
          <cell r="M4036">
            <v>-0.1</v>
          </cell>
          <cell r="N4036">
            <v>0.1</v>
          </cell>
          <cell r="O4036">
            <v>-0.1</v>
          </cell>
          <cell r="P4036">
            <v>0.1</v>
          </cell>
          <cell r="Q4036">
            <v>-0.1</v>
          </cell>
          <cell r="R4036">
            <v>0.2</v>
          </cell>
          <cell r="S4036">
            <v>-0.2</v>
          </cell>
          <cell r="T4036">
            <v>0.05</v>
          </cell>
          <cell r="U4036">
            <v>-0.05</v>
          </cell>
          <cell r="V4036">
            <v>0.05</v>
          </cell>
          <cell r="W4036">
            <v>-0.05</v>
          </cell>
          <cell r="X4036">
            <v>0.05</v>
          </cell>
          <cell r="Y4036">
            <v>-0.05</v>
          </cell>
          <cell r="Z4036">
            <v>0.05</v>
          </cell>
          <cell r="AA4036">
            <v>-0.05</v>
          </cell>
          <cell r="AB4036" t="str">
            <v>NIL</v>
          </cell>
          <cell r="AC4036" t="str">
            <v>NIL</v>
          </cell>
          <cell r="AD4036" t="str">
            <v>NIL</v>
          </cell>
          <cell r="AE4036" t="str">
            <v>NIL</v>
          </cell>
          <cell r="AF4036">
            <v>0.05</v>
          </cell>
          <cell r="AG4036">
            <v>-0.05</v>
          </cell>
        </row>
        <row r="4037">
          <cell r="A4037" t="str">
            <v>26-019AN</v>
          </cell>
          <cell r="B4037">
            <v>0.3</v>
          </cell>
          <cell r="C4037">
            <v>-0.3</v>
          </cell>
          <cell r="D4037">
            <v>0.1</v>
          </cell>
          <cell r="E4037">
            <v>-0.1</v>
          </cell>
          <cell r="F4037">
            <v>0.1</v>
          </cell>
          <cell r="G4037">
            <v>-0.1</v>
          </cell>
          <cell r="H4037">
            <v>0.1</v>
          </cell>
          <cell r="I4037">
            <v>0</v>
          </cell>
          <cell r="J4037" t="str">
            <v>NIL</v>
          </cell>
          <cell r="K4037" t="str">
            <v>NIL</v>
          </cell>
          <cell r="L4037">
            <v>0.1</v>
          </cell>
          <cell r="M4037">
            <v>-0.1</v>
          </cell>
          <cell r="N4037">
            <v>0.1</v>
          </cell>
          <cell r="O4037">
            <v>-0.1</v>
          </cell>
          <cell r="P4037">
            <v>0.1</v>
          </cell>
          <cell r="Q4037">
            <v>-0.1</v>
          </cell>
          <cell r="R4037">
            <v>0.2</v>
          </cell>
          <cell r="S4037">
            <v>-0.2</v>
          </cell>
          <cell r="T4037">
            <v>0.05</v>
          </cell>
          <cell r="U4037">
            <v>-0.05</v>
          </cell>
          <cell r="V4037">
            <v>0.05</v>
          </cell>
          <cell r="W4037">
            <v>-0.05</v>
          </cell>
          <cell r="X4037">
            <v>0.05</v>
          </cell>
          <cell r="Y4037">
            <v>-0.05</v>
          </cell>
          <cell r="Z4037">
            <v>0.05</v>
          </cell>
          <cell r="AA4037">
            <v>-0.05</v>
          </cell>
          <cell r="AB4037" t="str">
            <v>NIL</v>
          </cell>
          <cell r="AC4037" t="str">
            <v>NIL</v>
          </cell>
          <cell r="AD4037">
            <v>0.05</v>
          </cell>
          <cell r="AE4037">
            <v>-0.05</v>
          </cell>
          <cell r="AF4037">
            <v>0.05</v>
          </cell>
          <cell r="AG4037">
            <v>-0.05</v>
          </cell>
        </row>
        <row r="4038">
          <cell r="A4038" t="str">
            <v>26-020AN</v>
          </cell>
          <cell r="B4038">
            <v>0.3</v>
          </cell>
          <cell r="C4038">
            <v>-0.3</v>
          </cell>
          <cell r="D4038">
            <v>0.1</v>
          </cell>
          <cell r="E4038">
            <v>-0.1</v>
          </cell>
          <cell r="F4038">
            <v>0.1</v>
          </cell>
          <cell r="G4038">
            <v>-0.1</v>
          </cell>
          <cell r="H4038">
            <v>0.1</v>
          </cell>
          <cell r="I4038">
            <v>0</v>
          </cell>
          <cell r="J4038" t="str">
            <v>NIL</v>
          </cell>
          <cell r="K4038" t="str">
            <v>NIL</v>
          </cell>
          <cell r="L4038">
            <v>0.1</v>
          </cell>
          <cell r="M4038">
            <v>-0.1</v>
          </cell>
          <cell r="N4038">
            <v>0.1</v>
          </cell>
          <cell r="O4038">
            <v>-0.1</v>
          </cell>
          <cell r="P4038">
            <v>0.1</v>
          </cell>
          <cell r="Q4038">
            <v>-0.1</v>
          </cell>
          <cell r="R4038">
            <v>0.2</v>
          </cell>
          <cell r="S4038">
            <v>-0.2</v>
          </cell>
          <cell r="T4038">
            <v>0.05</v>
          </cell>
          <cell r="U4038">
            <v>-0.05</v>
          </cell>
          <cell r="V4038">
            <v>0.03</v>
          </cell>
          <cell r="W4038">
            <v>-0.03</v>
          </cell>
          <cell r="X4038">
            <v>0.05</v>
          </cell>
          <cell r="Y4038">
            <v>-0.03</v>
          </cell>
          <cell r="Z4038">
            <v>0.05</v>
          </cell>
          <cell r="AA4038">
            <v>-0.05</v>
          </cell>
          <cell r="AB4038" t="str">
            <v>NIL</v>
          </cell>
          <cell r="AC4038" t="str">
            <v>NIL</v>
          </cell>
          <cell r="AD4038">
            <v>0.05</v>
          </cell>
          <cell r="AE4038">
            <v>-0.05</v>
          </cell>
          <cell r="AF4038">
            <v>0.03</v>
          </cell>
          <cell r="AG4038">
            <v>-0.03</v>
          </cell>
        </row>
        <row r="4039">
          <cell r="A4039" t="str">
            <v>26-021AN</v>
          </cell>
          <cell r="B4039">
            <v>0.1</v>
          </cell>
          <cell r="C4039">
            <v>-0.3</v>
          </cell>
          <cell r="D4039">
            <v>0.1</v>
          </cell>
          <cell r="E4039">
            <v>-0.1</v>
          </cell>
          <cell r="F4039">
            <v>0.1</v>
          </cell>
          <cell r="G4039">
            <v>-0.1</v>
          </cell>
          <cell r="H4039">
            <v>0.1</v>
          </cell>
          <cell r="I4039">
            <v>0</v>
          </cell>
          <cell r="J4039" t="str">
            <v>NIL</v>
          </cell>
          <cell r="K4039" t="str">
            <v>NIL</v>
          </cell>
          <cell r="L4039">
            <v>0.1</v>
          </cell>
          <cell r="M4039">
            <v>-0.1</v>
          </cell>
          <cell r="N4039">
            <v>0.1</v>
          </cell>
          <cell r="O4039">
            <v>-0.1</v>
          </cell>
          <cell r="P4039">
            <v>0.1</v>
          </cell>
          <cell r="Q4039">
            <v>-0.1</v>
          </cell>
          <cell r="R4039">
            <v>0.2</v>
          </cell>
          <cell r="S4039">
            <v>-0.2</v>
          </cell>
          <cell r="T4039">
            <v>0.05</v>
          </cell>
          <cell r="U4039">
            <v>-0.05</v>
          </cell>
          <cell r="V4039">
            <v>0.05</v>
          </cell>
          <cell r="W4039">
            <v>-0.05</v>
          </cell>
          <cell r="X4039">
            <v>0.05</v>
          </cell>
          <cell r="Y4039">
            <v>-0.05</v>
          </cell>
          <cell r="Z4039">
            <v>0.05</v>
          </cell>
          <cell r="AA4039">
            <v>-0.05</v>
          </cell>
          <cell r="AB4039" t="str">
            <v>NIL</v>
          </cell>
          <cell r="AC4039" t="str">
            <v>NIL</v>
          </cell>
          <cell r="AD4039">
            <v>0.05</v>
          </cell>
          <cell r="AE4039">
            <v>-0.05</v>
          </cell>
          <cell r="AF4039">
            <v>0.05</v>
          </cell>
          <cell r="AG4039">
            <v>0</v>
          </cell>
        </row>
        <row r="4040">
          <cell r="A4040" t="str">
            <v>26-022AN</v>
          </cell>
          <cell r="B4040">
            <v>0.3</v>
          </cell>
          <cell r="C4040">
            <v>-0.3</v>
          </cell>
          <cell r="D4040">
            <v>0.1</v>
          </cell>
          <cell r="E4040">
            <v>-0.1</v>
          </cell>
          <cell r="F4040">
            <v>0.1</v>
          </cell>
          <cell r="G4040">
            <v>-0.1</v>
          </cell>
          <cell r="H4040">
            <v>0.1</v>
          </cell>
          <cell r="I4040">
            <v>0</v>
          </cell>
          <cell r="J4040" t="str">
            <v>NIL</v>
          </cell>
          <cell r="K4040" t="str">
            <v>NIL</v>
          </cell>
          <cell r="L4040">
            <v>0.1</v>
          </cell>
          <cell r="M4040">
            <v>-0.1</v>
          </cell>
          <cell r="N4040">
            <v>0.1</v>
          </cell>
          <cell r="O4040">
            <v>-0.1</v>
          </cell>
          <cell r="P4040">
            <v>0.1</v>
          </cell>
          <cell r="Q4040">
            <v>-0.1</v>
          </cell>
          <cell r="R4040">
            <v>0.2</v>
          </cell>
          <cell r="S4040">
            <v>-0.2</v>
          </cell>
          <cell r="T4040">
            <v>0.05</v>
          </cell>
          <cell r="U4040">
            <v>-0.05</v>
          </cell>
          <cell r="V4040">
            <v>0.05</v>
          </cell>
          <cell r="W4040">
            <v>-0.05</v>
          </cell>
          <cell r="X4040">
            <v>0.05</v>
          </cell>
          <cell r="Y4040">
            <v>-0.05</v>
          </cell>
          <cell r="Z4040">
            <v>0.05</v>
          </cell>
          <cell r="AA4040">
            <v>-0.05</v>
          </cell>
          <cell r="AB4040" t="str">
            <v>NIL</v>
          </cell>
          <cell r="AC4040" t="str">
            <v>NIL</v>
          </cell>
          <cell r="AD4040">
            <v>0.05</v>
          </cell>
          <cell r="AE4040">
            <v>-0.05</v>
          </cell>
          <cell r="AF4040">
            <v>0.03</v>
          </cell>
          <cell r="AG4040">
            <v>-0.03</v>
          </cell>
        </row>
        <row r="4041">
          <cell r="A4041" t="str">
            <v>26-023AN</v>
          </cell>
          <cell r="B4041">
            <v>0.3</v>
          </cell>
          <cell r="C4041">
            <v>-0.3</v>
          </cell>
          <cell r="D4041">
            <v>0.1</v>
          </cell>
          <cell r="E4041">
            <v>-0.1</v>
          </cell>
          <cell r="F4041">
            <v>0.05</v>
          </cell>
          <cell r="G4041">
            <v>-0.05</v>
          </cell>
          <cell r="H4041">
            <v>0.1</v>
          </cell>
          <cell r="I4041">
            <v>0</v>
          </cell>
          <cell r="J4041" t="str">
            <v>NIL</v>
          </cell>
          <cell r="K4041" t="str">
            <v>NIL</v>
          </cell>
          <cell r="L4041">
            <v>0.1</v>
          </cell>
          <cell r="M4041">
            <v>-0.1</v>
          </cell>
          <cell r="N4041">
            <v>0.1</v>
          </cell>
          <cell r="O4041">
            <v>-0.1</v>
          </cell>
          <cell r="P4041">
            <v>0.07</v>
          </cell>
          <cell r="Q4041">
            <v>-0.07</v>
          </cell>
          <cell r="R4041">
            <v>0.2</v>
          </cell>
          <cell r="S4041">
            <v>-0.2</v>
          </cell>
          <cell r="T4041">
            <v>0.05</v>
          </cell>
          <cell r="U4041">
            <v>-0.05</v>
          </cell>
          <cell r="V4041">
            <v>0.05</v>
          </cell>
          <cell r="W4041">
            <v>-0.05</v>
          </cell>
          <cell r="X4041">
            <v>0.05</v>
          </cell>
          <cell r="Y4041">
            <v>-0.05</v>
          </cell>
          <cell r="Z4041">
            <v>0.05</v>
          </cell>
          <cell r="AA4041">
            <v>-0.05</v>
          </cell>
          <cell r="AB4041" t="str">
            <v>NIL</v>
          </cell>
          <cell r="AC4041" t="str">
            <v>NIL</v>
          </cell>
          <cell r="AD4041">
            <v>0.07</v>
          </cell>
          <cell r="AE4041">
            <v>-0.07</v>
          </cell>
          <cell r="AF4041">
            <v>0.05</v>
          </cell>
          <cell r="AG4041">
            <v>-0.05</v>
          </cell>
        </row>
        <row r="4042">
          <cell r="A4042" t="str">
            <v>26-024AN</v>
          </cell>
          <cell r="B4042">
            <v>0.3</v>
          </cell>
          <cell r="C4042">
            <v>-0.3</v>
          </cell>
          <cell r="D4042">
            <v>0.1</v>
          </cell>
          <cell r="E4042">
            <v>-0.1</v>
          </cell>
          <cell r="F4042">
            <v>0.1</v>
          </cell>
          <cell r="G4042">
            <v>-0.1</v>
          </cell>
          <cell r="H4042">
            <v>0.1</v>
          </cell>
          <cell r="I4042">
            <v>0</v>
          </cell>
          <cell r="J4042" t="str">
            <v>NIL</v>
          </cell>
          <cell r="K4042" t="str">
            <v>NIL</v>
          </cell>
          <cell r="L4042">
            <v>0.1</v>
          </cell>
          <cell r="M4042">
            <v>-0.1</v>
          </cell>
          <cell r="N4042">
            <v>0.1</v>
          </cell>
          <cell r="O4042">
            <v>-0.1</v>
          </cell>
          <cell r="P4042">
            <v>0.1</v>
          </cell>
          <cell r="Q4042">
            <v>-0.1</v>
          </cell>
          <cell r="R4042">
            <v>0.2</v>
          </cell>
          <cell r="S4042">
            <v>-0.2</v>
          </cell>
          <cell r="T4042">
            <v>0.05</v>
          </cell>
          <cell r="U4042">
            <v>-0.05</v>
          </cell>
          <cell r="V4042">
            <v>0.05</v>
          </cell>
          <cell r="W4042">
            <v>-0.05</v>
          </cell>
          <cell r="X4042">
            <v>0.05</v>
          </cell>
          <cell r="Y4042">
            <v>-0.05</v>
          </cell>
          <cell r="Z4042">
            <v>0.05</v>
          </cell>
          <cell r="AA4042">
            <v>-0.05</v>
          </cell>
          <cell r="AB4042" t="str">
            <v>NIL</v>
          </cell>
          <cell r="AC4042" t="str">
            <v>NIL</v>
          </cell>
          <cell r="AD4042">
            <v>0.1</v>
          </cell>
          <cell r="AE4042">
            <v>-0.1</v>
          </cell>
          <cell r="AF4042">
            <v>0</v>
          </cell>
          <cell r="AG4042">
            <v>-0.05</v>
          </cell>
        </row>
        <row r="4043">
          <cell r="A4043" t="str">
            <v>26-025AN</v>
          </cell>
          <cell r="B4043">
            <v>0.2</v>
          </cell>
          <cell r="C4043">
            <v>-0.4</v>
          </cell>
          <cell r="D4043">
            <v>0.1</v>
          </cell>
          <cell r="E4043">
            <v>-0.1</v>
          </cell>
          <cell r="F4043">
            <v>0.05</v>
          </cell>
          <cell r="G4043">
            <v>-0.05</v>
          </cell>
          <cell r="H4043">
            <v>0.05</v>
          </cell>
          <cell r="I4043">
            <v>-0.05</v>
          </cell>
          <cell r="J4043" t="str">
            <v>NIL</v>
          </cell>
          <cell r="K4043" t="str">
            <v>NIL</v>
          </cell>
          <cell r="L4043">
            <v>0.1</v>
          </cell>
          <cell r="M4043">
            <v>-0.1</v>
          </cell>
          <cell r="N4043">
            <v>0.1</v>
          </cell>
          <cell r="O4043">
            <v>-0.1</v>
          </cell>
          <cell r="P4043">
            <v>0.05</v>
          </cell>
          <cell r="Q4043">
            <v>-0.05</v>
          </cell>
          <cell r="R4043">
            <v>0.2</v>
          </cell>
          <cell r="S4043">
            <v>-0.2</v>
          </cell>
          <cell r="T4043">
            <v>0.05</v>
          </cell>
          <cell r="U4043">
            <v>-0.05</v>
          </cell>
          <cell r="V4043">
            <v>0.1</v>
          </cell>
          <cell r="W4043">
            <v>-0.1</v>
          </cell>
          <cell r="X4043">
            <v>0.1</v>
          </cell>
          <cell r="Y4043">
            <v>-0.1</v>
          </cell>
          <cell r="Z4043">
            <v>0.05</v>
          </cell>
          <cell r="AA4043">
            <v>-0.05</v>
          </cell>
          <cell r="AB4043" t="str">
            <v>NIL</v>
          </cell>
          <cell r="AC4043" t="str">
            <v>NIL</v>
          </cell>
          <cell r="AD4043">
            <v>0.05</v>
          </cell>
          <cell r="AE4043">
            <v>-0.05</v>
          </cell>
          <cell r="AF4043">
            <v>0.1</v>
          </cell>
          <cell r="AG4043">
            <v>0</v>
          </cell>
        </row>
        <row r="4044">
          <cell r="A4044" t="str">
            <v>26-025AN-1</v>
          </cell>
          <cell r="B4044">
            <v>0.2</v>
          </cell>
          <cell r="C4044">
            <v>-0.4</v>
          </cell>
          <cell r="D4044">
            <v>0.1</v>
          </cell>
          <cell r="E4044">
            <v>-0.1</v>
          </cell>
          <cell r="F4044">
            <v>0.05</v>
          </cell>
          <cell r="G4044">
            <v>-0.05</v>
          </cell>
          <cell r="H4044">
            <v>0.05</v>
          </cell>
          <cell r="I4044">
            <v>-0.05</v>
          </cell>
          <cell r="J4044" t="str">
            <v>NIL</v>
          </cell>
          <cell r="K4044" t="str">
            <v>NIL</v>
          </cell>
          <cell r="L4044">
            <v>0.1</v>
          </cell>
          <cell r="M4044">
            <v>-0.1</v>
          </cell>
          <cell r="N4044">
            <v>0.1</v>
          </cell>
          <cell r="O4044">
            <v>-0.1</v>
          </cell>
          <cell r="P4044">
            <v>0.05</v>
          </cell>
          <cell r="Q4044">
            <v>-0.05</v>
          </cell>
          <cell r="R4044">
            <v>0.2</v>
          </cell>
          <cell r="S4044">
            <v>-0.2</v>
          </cell>
          <cell r="T4044">
            <v>0.05</v>
          </cell>
          <cell r="U4044">
            <v>-0.05</v>
          </cell>
          <cell r="V4044">
            <v>0.05</v>
          </cell>
          <cell r="W4044">
            <v>-0.05</v>
          </cell>
          <cell r="X4044">
            <v>0.05</v>
          </cell>
          <cell r="Y4044">
            <v>-0.05</v>
          </cell>
          <cell r="Z4044">
            <v>0.05</v>
          </cell>
          <cell r="AA4044">
            <v>-0.05</v>
          </cell>
          <cell r="AB4044" t="str">
            <v>NIL</v>
          </cell>
          <cell r="AC4044" t="str">
            <v>NIL</v>
          </cell>
          <cell r="AD4044">
            <v>0.05</v>
          </cell>
          <cell r="AE4044">
            <v>-0.05</v>
          </cell>
          <cell r="AF4044">
            <v>0.05</v>
          </cell>
          <cell r="AG4044">
            <v>-0.05</v>
          </cell>
        </row>
        <row r="4045">
          <cell r="A4045" t="str">
            <v>26-026AN</v>
          </cell>
          <cell r="B4045">
            <v>0.3</v>
          </cell>
          <cell r="C4045">
            <v>-0.3</v>
          </cell>
          <cell r="D4045">
            <v>0.1</v>
          </cell>
          <cell r="E4045">
            <v>-0.1</v>
          </cell>
          <cell r="F4045">
            <v>0.1</v>
          </cell>
          <cell r="G4045">
            <v>-0.1</v>
          </cell>
          <cell r="H4045">
            <v>0.1</v>
          </cell>
          <cell r="I4045">
            <v>0</v>
          </cell>
          <cell r="J4045" t="str">
            <v>NIL</v>
          </cell>
        </row>
        <row r="4045">
          <cell r="L4045">
            <v>0.1</v>
          </cell>
          <cell r="M4045">
            <v>-0.1</v>
          </cell>
          <cell r="N4045">
            <v>0.1</v>
          </cell>
          <cell r="O4045">
            <v>-0.1</v>
          </cell>
          <cell r="P4045">
            <v>0.1</v>
          </cell>
          <cell r="Q4045">
            <v>-0.1</v>
          </cell>
          <cell r="R4045">
            <v>0.2</v>
          </cell>
          <cell r="S4045">
            <v>-0.2</v>
          </cell>
          <cell r="T4045">
            <v>0.05</v>
          </cell>
          <cell r="U4045">
            <v>-0.05</v>
          </cell>
          <cell r="V4045">
            <v>0.1</v>
          </cell>
          <cell r="W4045">
            <v>-0.1</v>
          </cell>
          <cell r="X4045">
            <v>0.1</v>
          </cell>
          <cell r="Y4045">
            <v>-0.1</v>
          </cell>
          <cell r="Z4045">
            <v>0.1</v>
          </cell>
          <cell r="AA4045">
            <v>-0.1</v>
          </cell>
          <cell r="AB4045" t="str">
            <v>NIL</v>
          </cell>
          <cell r="AC4045" t="str">
            <v>NIL</v>
          </cell>
          <cell r="AD4045">
            <v>0.05</v>
          </cell>
          <cell r="AE4045">
            <v>-0.05</v>
          </cell>
          <cell r="AF4045">
            <v>0.05</v>
          </cell>
          <cell r="AG4045">
            <v>-0.05</v>
          </cell>
        </row>
        <row r="4046">
          <cell r="A4046" t="str">
            <v>26-027AN</v>
          </cell>
          <cell r="B4046">
            <v>0.3</v>
          </cell>
          <cell r="C4046">
            <v>-0.3</v>
          </cell>
          <cell r="D4046">
            <v>0.1</v>
          </cell>
          <cell r="E4046">
            <v>-0.1</v>
          </cell>
          <cell r="F4046">
            <v>0.1</v>
          </cell>
          <cell r="G4046">
            <v>-0.1</v>
          </cell>
          <cell r="H4046">
            <v>0.05</v>
          </cell>
          <cell r="I4046">
            <v>-0.05</v>
          </cell>
          <cell r="J4046" t="str">
            <v>NIL</v>
          </cell>
          <cell r="K4046" t="str">
            <v>NIL</v>
          </cell>
          <cell r="L4046">
            <v>0.1</v>
          </cell>
          <cell r="M4046">
            <v>-0.1</v>
          </cell>
          <cell r="N4046">
            <v>0.1</v>
          </cell>
          <cell r="O4046">
            <v>-0.1</v>
          </cell>
          <cell r="P4046">
            <v>0.1</v>
          </cell>
          <cell r="Q4046">
            <v>-0.1</v>
          </cell>
          <cell r="R4046">
            <v>0.2</v>
          </cell>
          <cell r="S4046">
            <v>-0.2</v>
          </cell>
          <cell r="T4046">
            <v>0.05</v>
          </cell>
          <cell r="U4046">
            <v>-0.05</v>
          </cell>
          <cell r="V4046">
            <v>0.05</v>
          </cell>
          <cell r="W4046">
            <v>-0.05</v>
          </cell>
          <cell r="X4046">
            <v>0.05</v>
          </cell>
          <cell r="Y4046">
            <v>-0.05</v>
          </cell>
          <cell r="Z4046">
            <v>0.05</v>
          </cell>
          <cell r="AA4046">
            <v>-0.05</v>
          </cell>
          <cell r="AB4046" t="str">
            <v>NIL</v>
          </cell>
          <cell r="AC4046" t="str">
            <v>NIL</v>
          </cell>
          <cell r="AD4046" t="str">
            <v>NIL</v>
          </cell>
          <cell r="AE4046" t="str">
            <v>NIL</v>
          </cell>
          <cell r="AF4046" t="str">
            <v>NIL</v>
          </cell>
          <cell r="AG4046" t="str">
            <v>NIL</v>
          </cell>
        </row>
        <row r="4047">
          <cell r="A4047" t="str">
            <v>26-028AN</v>
          </cell>
          <cell r="B4047">
            <v>0.3</v>
          </cell>
          <cell r="C4047">
            <v>-0.3</v>
          </cell>
          <cell r="D4047">
            <v>0.1</v>
          </cell>
          <cell r="E4047">
            <v>-0.1</v>
          </cell>
          <cell r="F4047">
            <v>0.1</v>
          </cell>
          <cell r="G4047">
            <v>-0.1</v>
          </cell>
          <cell r="H4047">
            <v>0.1</v>
          </cell>
          <cell r="I4047">
            <v>0</v>
          </cell>
          <cell r="J4047" t="str">
            <v>NIL</v>
          </cell>
          <cell r="K4047" t="str">
            <v>NIL</v>
          </cell>
          <cell r="L4047">
            <v>0.1</v>
          </cell>
          <cell r="M4047">
            <v>-0.1</v>
          </cell>
          <cell r="N4047">
            <v>0.1</v>
          </cell>
          <cell r="O4047">
            <v>-0.1</v>
          </cell>
          <cell r="P4047">
            <v>0.1</v>
          </cell>
          <cell r="Q4047">
            <v>-0.1</v>
          </cell>
          <cell r="R4047">
            <v>0.2</v>
          </cell>
          <cell r="S4047">
            <v>-0.2</v>
          </cell>
          <cell r="T4047">
            <v>0.05</v>
          </cell>
          <cell r="U4047">
            <v>-0.05</v>
          </cell>
          <cell r="V4047">
            <v>0.05</v>
          </cell>
          <cell r="W4047">
            <v>-0.05</v>
          </cell>
          <cell r="X4047">
            <v>0.05</v>
          </cell>
          <cell r="Y4047">
            <v>-0.05</v>
          </cell>
          <cell r="Z4047">
            <v>0.05</v>
          </cell>
          <cell r="AA4047">
            <v>-0.05</v>
          </cell>
          <cell r="AB4047" t="str">
            <v>NIL</v>
          </cell>
          <cell r="AC4047" t="str">
            <v>NIL</v>
          </cell>
          <cell r="AD4047" t="str">
            <v>NIL</v>
          </cell>
          <cell r="AE4047" t="str">
            <v>NIL</v>
          </cell>
          <cell r="AF4047" t="str">
            <v>NIL</v>
          </cell>
          <cell r="AG4047" t="str">
            <v>NIL</v>
          </cell>
        </row>
        <row r="4048">
          <cell r="A4048" t="str">
            <v>26-029AN</v>
          </cell>
          <cell r="B4048">
            <v>0.1</v>
          </cell>
          <cell r="C4048">
            <v>-0.3</v>
          </cell>
          <cell r="D4048">
            <v>0.1</v>
          </cell>
          <cell r="E4048">
            <v>-0.1</v>
          </cell>
          <cell r="F4048">
            <v>0.05</v>
          </cell>
          <cell r="G4048">
            <v>-0.05</v>
          </cell>
          <cell r="H4048">
            <v>0.1</v>
          </cell>
          <cell r="I4048">
            <v>0</v>
          </cell>
          <cell r="J4048" t="str">
            <v>NIL</v>
          </cell>
          <cell r="K4048" t="str">
            <v>NIL</v>
          </cell>
          <cell r="L4048">
            <v>0.1</v>
          </cell>
          <cell r="M4048">
            <v>-0.1</v>
          </cell>
          <cell r="N4048">
            <v>0.1</v>
          </cell>
          <cell r="O4048">
            <v>-0.1</v>
          </cell>
          <cell r="P4048">
            <v>0.1</v>
          </cell>
          <cell r="Q4048">
            <v>-0.1</v>
          </cell>
          <cell r="R4048">
            <v>0.2</v>
          </cell>
          <cell r="S4048">
            <v>-0.2</v>
          </cell>
          <cell r="T4048">
            <v>0.05</v>
          </cell>
          <cell r="U4048">
            <v>-0.05</v>
          </cell>
          <cell r="V4048">
            <v>0.05</v>
          </cell>
          <cell r="W4048">
            <v>-0.05</v>
          </cell>
          <cell r="X4048">
            <v>0.05</v>
          </cell>
          <cell r="Y4048">
            <v>-0.05</v>
          </cell>
          <cell r="Z4048">
            <v>0.05</v>
          </cell>
          <cell r="AA4048">
            <v>-0.05</v>
          </cell>
          <cell r="AB4048" t="str">
            <v>NIL</v>
          </cell>
          <cell r="AC4048" t="str">
            <v>NIL</v>
          </cell>
          <cell r="AD4048">
            <v>0.05</v>
          </cell>
          <cell r="AE4048">
            <v>-0.05</v>
          </cell>
          <cell r="AF4048">
            <v>0.05</v>
          </cell>
          <cell r="AG4048">
            <v>-0.05</v>
          </cell>
        </row>
        <row r="4049">
          <cell r="A4049" t="str">
            <v>26-030AN</v>
          </cell>
          <cell r="B4049">
            <v>0.3</v>
          </cell>
          <cell r="C4049">
            <v>-0.3</v>
          </cell>
          <cell r="D4049">
            <v>0.1</v>
          </cell>
          <cell r="E4049">
            <v>-0.1</v>
          </cell>
          <cell r="F4049">
            <v>0.1</v>
          </cell>
          <cell r="G4049">
            <v>-0.1</v>
          </cell>
          <cell r="H4049">
            <v>0.05</v>
          </cell>
          <cell r="I4049">
            <v>-0.05</v>
          </cell>
          <cell r="J4049" t="str">
            <v>NIL</v>
          </cell>
          <cell r="K4049" t="str">
            <v>NIL</v>
          </cell>
          <cell r="L4049">
            <v>0.1</v>
          </cell>
          <cell r="M4049">
            <v>-0.1</v>
          </cell>
          <cell r="N4049">
            <v>0.1</v>
          </cell>
          <cell r="O4049">
            <v>-0.1</v>
          </cell>
          <cell r="P4049">
            <v>0.1</v>
          </cell>
          <cell r="Q4049">
            <v>-0.1</v>
          </cell>
          <cell r="R4049">
            <v>0.2</v>
          </cell>
          <cell r="S4049">
            <v>-0.2</v>
          </cell>
          <cell r="T4049">
            <v>0.05</v>
          </cell>
          <cell r="U4049">
            <v>-0.05</v>
          </cell>
          <cell r="V4049">
            <v>0.05</v>
          </cell>
          <cell r="W4049">
            <v>-0.05</v>
          </cell>
          <cell r="X4049">
            <v>0.05</v>
          </cell>
          <cell r="Y4049">
            <v>-0.05</v>
          </cell>
          <cell r="Z4049">
            <v>0.05</v>
          </cell>
          <cell r="AA4049">
            <v>-0.05</v>
          </cell>
          <cell r="AB4049">
            <v>0.05</v>
          </cell>
          <cell r="AC4049">
            <v>-0.05</v>
          </cell>
          <cell r="AD4049">
            <v>0.05</v>
          </cell>
          <cell r="AE4049">
            <v>-0.05</v>
          </cell>
          <cell r="AF4049" t="str">
            <v>NIL</v>
          </cell>
          <cell r="AG4049" t="str">
            <v>NIL</v>
          </cell>
        </row>
        <row r="4050">
          <cell r="A4050" t="str">
            <v>26-031AN</v>
          </cell>
          <cell r="B4050">
            <v>0.3</v>
          </cell>
          <cell r="C4050">
            <v>-0.3</v>
          </cell>
          <cell r="D4050">
            <v>0.1</v>
          </cell>
          <cell r="E4050">
            <v>-0.1</v>
          </cell>
          <cell r="F4050">
            <v>0.1</v>
          </cell>
          <cell r="G4050">
            <v>-0.1</v>
          </cell>
          <cell r="H4050">
            <v>0.1</v>
          </cell>
          <cell r="I4050">
            <v>0</v>
          </cell>
          <cell r="J4050" t="str">
            <v>NIL</v>
          </cell>
          <cell r="K4050" t="str">
            <v>NIL</v>
          </cell>
          <cell r="L4050">
            <v>0.1</v>
          </cell>
          <cell r="M4050">
            <v>-0.1</v>
          </cell>
          <cell r="N4050">
            <v>0.1</v>
          </cell>
          <cell r="O4050">
            <v>-0.1</v>
          </cell>
          <cell r="P4050">
            <v>0.1</v>
          </cell>
          <cell r="Q4050">
            <v>-0.1</v>
          </cell>
          <cell r="R4050">
            <v>0.2</v>
          </cell>
          <cell r="S4050">
            <v>-0.2</v>
          </cell>
          <cell r="T4050">
            <v>0.05</v>
          </cell>
          <cell r="U4050">
            <v>-0.05</v>
          </cell>
          <cell r="V4050">
            <v>0.05</v>
          </cell>
          <cell r="W4050">
            <v>-0.05</v>
          </cell>
          <cell r="X4050">
            <v>0.05</v>
          </cell>
          <cell r="Y4050">
            <v>-0.05</v>
          </cell>
          <cell r="Z4050">
            <v>0.05</v>
          </cell>
          <cell r="AA4050">
            <v>-0.05</v>
          </cell>
          <cell r="AB4050" t="str">
            <v>NIL</v>
          </cell>
          <cell r="AC4050" t="str">
            <v>NIL</v>
          </cell>
          <cell r="AD4050">
            <v>0.05</v>
          </cell>
          <cell r="AE4050">
            <v>-0.05</v>
          </cell>
          <cell r="AF4050">
            <v>0.03</v>
          </cell>
          <cell r="AG4050">
            <v>-0.03</v>
          </cell>
        </row>
        <row r="4051">
          <cell r="A4051" t="str">
            <v>26-032AN</v>
          </cell>
          <cell r="B4051">
            <v>0.3</v>
          </cell>
          <cell r="C4051">
            <v>-0.3</v>
          </cell>
          <cell r="D4051">
            <v>0.1</v>
          </cell>
          <cell r="E4051">
            <v>-0.1</v>
          </cell>
          <cell r="F4051">
            <v>0.05</v>
          </cell>
          <cell r="G4051">
            <v>-0.05</v>
          </cell>
          <cell r="H4051">
            <v>0.1</v>
          </cell>
          <cell r="I4051">
            <v>0</v>
          </cell>
          <cell r="J4051" t="str">
            <v>NIL</v>
          </cell>
          <cell r="K4051" t="str">
            <v>NIL</v>
          </cell>
          <cell r="L4051">
            <v>0.1</v>
          </cell>
          <cell r="M4051">
            <v>-0.1</v>
          </cell>
          <cell r="N4051">
            <v>0.1</v>
          </cell>
          <cell r="O4051">
            <v>-0.1</v>
          </cell>
          <cell r="P4051">
            <v>0.07</v>
          </cell>
          <cell r="Q4051">
            <v>-0.07</v>
          </cell>
          <cell r="R4051">
            <v>0.2</v>
          </cell>
          <cell r="S4051">
            <v>-0.2</v>
          </cell>
          <cell r="T4051">
            <v>0.05</v>
          </cell>
          <cell r="U4051">
            <v>-0.05</v>
          </cell>
          <cell r="V4051">
            <v>0.05</v>
          </cell>
          <cell r="W4051">
            <v>-0.05</v>
          </cell>
          <cell r="X4051">
            <v>0.05</v>
          </cell>
          <cell r="Y4051">
            <v>-0.05</v>
          </cell>
          <cell r="Z4051">
            <v>0.05</v>
          </cell>
          <cell r="AA4051">
            <v>-0.05</v>
          </cell>
          <cell r="AB4051" t="str">
            <v>NIL</v>
          </cell>
          <cell r="AC4051" t="str">
            <v>NIL</v>
          </cell>
          <cell r="AD4051">
            <v>0.05</v>
          </cell>
          <cell r="AE4051">
            <v>-0.05</v>
          </cell>
          <cell r="AF4051">
            <v>0.05</v>
          </cell>
          <cell r="AG4051">
            <v>-0.05</v>
          </cell>
        </row>
        <row r="4052">
          <cell r="A4052" t="str">
            <v>26-033AN</v>
          </cell>
          <cell r="B4052">
            <v>0.3</v>
          </cell>
          <cell r="C4052">
            <v>-0.3</v>
          </cell>
          <cell r="D4052">
            <v>0.1</v>
          </cell>
          <cell r="E4052">
            <v>-0.1</v>
          </cell>
          <cell r="F4052">
            <v>0.1</v>
          </cell>
          <cell r="G4052">
            <v>-0.1</v>
          </cell>
          <cell r="H4052">
            <v>0.1</v>
          </cell>
          <cell r="I4052">
            <v>0</v>
          </cell>
          <cell r="J4052" t="str">
            <v>NIL</v>
          </cell>
          <cell r="K4052" t="str">
            <v>NIL</v>
          </cell>
          <cell r="L4052">
            <v>0.1</v>
          </cell>
          <cell r="M4052">
            <v>-0.1</v>
          </cell>
          <cell r="N4052">
            <v>0.1</v>
          </cell>
          <cell r="O4052">
            <v>-0.1</v>
          </cell>
          <cell r="P4052">
            <v>0.1</v>
          </cell>
          <cell r="Q4052">
            <v>-0.1</v>
          </cell>
          <cell r="R4052">
            <v>0.2</v>
          </cell>
          <cell r="S4052">
            <v>-0.2</v>
          </cell>
          <cell r="T4052">
            <v>0.05</v>
          </cell>
          <cell r="U4052">
            <v>-0.05</v>
          </cell>
          <cell r="V4052">
            <v>0.05</v>
          </cell>
          <cell r="W4052">
            <v>-0.05</v>
          </cell>
          <cell r="X4052">
            <v>0.05</v>
          </cell>
          <cell r="Y4052">
            <v>-0.05</v>
          </cell>
          <cell r="Z4052">
            <v>0.05</v>
          </cell>
          <cell r="AA4052">
            <v>-0.05</v>
          </cell>
          <cell r="AB4052" t="str">
            <v>NIL</v>
          </cell>
          <cell r="AC4052" t="str">
            <v>NIL</v>
          </cell>
          <cell r="AD4052" t="str">
            <v>NIL</v>
          </cell>
          <cell r="AE4052" t="str">
            <v>NIL</v>
          </cell>
          <cell r="AF4052" t="str">
            <v>NIL</v>
          </cell>
          <cell r="AG4052" t="str">
            <v>NIL</v>
          </cell>
        </row>
        <row r="4053">
          <cell r="A4053" t="str">
            <v>26-034AN</v>
          </cell>
          <cell r="B4053">
            <v>0.3</v>
          </cell>
          <cell r="C4053">
            <v>-0.3</v>
          </cell>
          <cell r="D4053">
            <v>0.1</v>
          </cell>
          <cell r="E4053">
            <v>-0.1</v>
          </cell>
          <cell r="F4053">
            <v>0.1</v>
          </cell>
          <cell r="G4053">
            <v>-0.1</v>
          </cell>
          <cell r="H4053">
            <v>0.1</v>
          </cell>
          <cell r="I4053">
            <v>0</v>
          </cell>
          <cell r="J4053" t="str">
            <v>NIL</v>
          </cell>
          <cell r="K4053" t="str">
            <v>NIL</v>
          </cell>
          <cell r="L4053">
            <v>0.1</v>
          </cell>
          <cell r="M4053">
            <v>-0.1</v>
          </cell>
          <cell r="N4053">
            <v>0.1</v>
          </cell>
          <cell r="O4053">
            <v>-0.1</v>
          </cell>
          <cell r="P4053">
            <v>0.1</v>
          </cell>
          <cell r="Q4053">
            <v>-0.1</v>
          </cell>
          <cell r="R4053">
            <v>0.2</v>
          </cell>
          <cell r="S4053">
            <v>-0.2</v>
          </cell>
          <cell r="T4053">
            <v>0.05</v>
          </cell>
          <cell r="U4053">
            <v>-0.05</v>
          </cell>
          <cell r="V4053">
            <v>0.05</v>
          </cell>
          <cell r="W4053">
            <v>-0.05</v>
          </cell>
          <cell r="X4053">
            <v>0.05</v>
          </cell>
          <cell r="Y4053">
            <v>-0.05</v>
          </cell>
          <cell r="Z4053">
            <v>0.05</v>
          </cell>
          <cell r="AA4053">
            <v>-0.05</v>
          </cell>
          <cell r="AB4053" t="str">
            <v>NIL</v>
          </cell>
          <cell r="AC4053" t="str">
            <v>NIL</v>
          </cell>
          <cell r="AD4053" t="str">
            <v>NIL</v>
          </cell>
          <cell r="AE4053" t="str">
            <v>NIL</v>
          </cell>
          <cell r="AF4053" t="str">
            <v>NIL</v>
          </cell>
          <cell r="AG4053" t="str">
            <v>NIL</v>
          </cell>
        </row>
        <row r="4054">
          <cell r="A4054" t="str">
            <v>26-035AN</v>
          </cell>
          <cell r="B4054">
            <v>0.3</v>
          </cell>
          <cell r="C4054">
            <v>-0.3</v>
          </cell>
          <cell r="D4054">
            <v>0.1</v>
          </cell>
          <cell r="E4054">
            <v>-0.1</v>
          </cell>
          <cell r="F4054">
            <v>0.1</v>
          </cell>
          <cell r="G4054">
            <v>-0.1</v>
          </cell>
          <cell r="H4054">
            <v>0.1</v>
          </cell>
          <cell r="I4054">
            <v>0</v>
          </cell>
          <cell r="J4054" t="str">
            <v>NIL</v>
          </cell>
          <cell r="K4054" t="str">
            <v>NIL</v>
          </cell>
          <cell r="L4054">
            <v>0.1</v>
          </cell>
          <cell r="M4054">
            <v>-0.1</v>
          </cell>
          <cell r="N4054">
            <v>0.1</v>
          </cell>
          <cell r="O4054">
            <v>-0.1</v>
          </cell>
          <cell r="P4054">
            <v>0.1</v>
          </cell>
          <cell r="Q4054">
            <v>-0.1</v>
          </cell>
          <cell r="R4054">
            <v>0.2</v>
          </cell>
          <cell r="S4054">
            <v>-0.2</v>
          </cell>
          <cell r="T4054">
            <v>0.05</v>
          </cell>
          <cell r="U4054">
            <v>-0.05</v>
          </cell>
          <cell r="V4054">
            <v>0.05</v>
          </cell>
          <cell r="W4054">
            <v>-0.05</v>
          </cell>
          <cell r="X4054">
            <v>0.05</v>
          </cell>
          <cell r="Y4054">
            <v>-0.05</v>
          </cell>
          <cell r="Z4054">
            <v>0.05</v>
          </cell>
          <cell r="AA4054">
            <v>-0.05</v>
          </cell>
          <cell r="AB4054" t="str">
            <v>NIL</v>
          </cell>
          <cell r="AC4054" t="str">
            <v>NIL</v>
          </cell>
          <cell r="AD4054">
            <v>0.05</v>
          </cell>
          <cell r="AE4054">
            <v>-0.05</v>
          </cell>
          <cell r="AF4054">
            <v>0.05</v>
          </cell>
          <cell r="AG4054">
            <v>-0.05</v>
          </cell>
        </row>
        <row r="4055">
          <cell r="A4055" t="str">
            <v>31-001</v>
          </cell>
          <cell r="B4055">
            <v>0.2</v>
          </cell>
          <cell r="C4055">
            <v>-0.2</v>
          </cell>
          <cell r="D4055">
            <v>0.1</v>
          </cell>
          <cell r="E4055">
            <v>-0.1</v>
          </cell>
          <cell r="F4055">
            <v>0.05</v>
          </cell>
          <cell r="G4055">
            <v>-0.05</v>
          </cell>
          <cell r="H4055">
            <v>0.1</v>
          </cell>
          <cell r="I4055">
            <v>0</v>
          </cell>
          <cell r="J4055">
            <v>0.1</v>
          </cell>
          <cell r="K4055">
            <v>-0.1</v>
          </cell>
          <cell r="L4055">
            <v>0.05</v>
          </cell>
          <cell r="M4055">
            <v>-0.05</v>
          </cell>
          <cell r="N4055">
            <v>0.1</v>
          </cell>
          <cell r="O4055">
            <v>-0.1</v>
          </cell>
          <cell r="P4055">
            <v>0.05</v>
          </cell>
          <cell r="Q4055">
            <v>-0.05</v>
          </cell>
          <cell r="R4055">
            <v>0.2</v>
          </cell>
          <cell r="S4055">
            <v>-0.2</v>
          </cell>
          <cell r="T4055">
            <v>0.05</v>
          </cell>
          <cell r="U4055">
            <v>-0.05</v>
          </cell>
          <cell r="V4055">
            <v>0.1</v>
          </cell>
          <cell r="W4055">
            <v>-0.1</v>
          </cell>
          <cell r="X4055">
            <v>0.1</v>
          </cell>
          <cell r="Y4055">
            <v>-0.1</v>
          </cell>
          <cell r="Z4055">
            <v>0.1</v>
          </cell>
          <cell r="AA4055">
            <v>-0.1</v>
          </cell>
          <cell r="AB4055" t="str">
            <v>NIL</v>
          </cell>
          <cell r="AC4055" t="str">
            <v>NIL</v>
          </cell>
          <cell r="AD4055" t="str">
            <v>NIL</v>
          </cell>
          <cell r="AE4055" t="str">
            <v>NIL</v>
          </cell>
          <cell r="AF4055" t="str">
            <v>NIL</v>
          </cell>
          <cell r="AG4055" t="str">
            <v>NIL</v>
          </cell>
        </row>
        <row r="4056">
          <cell r="A4056" t="str">
            <v>31-002</v>
          </cell>
          <cell r="B4056">
            <v>0.2</v>
          </cell>
          <cell r="C4056">
            <v>-0.2</v>
          </cell>
          <cell r="D4056">
            <v>0.1</v>
          </cell>
          <cell r="E4056">
            <v>-0.1</v>
          </cell>
          <cell r="F4056">
            <v>0.05</v>
          </cell>
          <cell r="G4056">
            <v>-0.05</v>
          </cell>
          <cell r="H4056">
            <v>0.1</v>
          </cell>
          <cell r="I4056">
            <v>0</v>
          </cell>
          <cell r="J4056">
            <v>0.1</v>
          </cell>
          <cell r="K4056">
            <v>-0.1</v>
          </cell>
          <cell r="L4056">
            <v>0.05</v>
          </cell>
          <cell r="M4056">
            <v>-0.05</v>
          </cell>
          <cell r="N4056">
            <v>0.1</v>
          </cell>
          <cell r="O4056">
            <v>-0.1</v>
          </cell>
          <cell r="P4056">
            <v>0.05</v>
          </cell>
          <cell r="Q4056">
            <v>-0.05</v>
          </cell>
          <cell r="R4056">
            <v>0.2</v>
          </cell>
          <cell r="S4056">
            <v>-0.2</v>
          </cell>
          <cell r="T4056">
            <v>0.05</v>
          </cell>
          <cell r="U4056">
            <v>-0.05</v>
          </cell>
          <cell r="V4056">
            <v>0.1</v>
          </cell>
          <cell r="W4056">
            <v>-0.1</v>
          </cell>
          <cell r="X4056">
            <v>0.1</v>
          </cell>
          <cell r="Y4056">
            <v>-0.1</v>
          </cell>
          <cell r="Z4056">
            <v>0.1</v>
          </cell>
          <cell r="AA4056">
            <v>-0.1</v>
          </cell>
          <cell r="AB4056" t="str">
            <v>NIL</v>
          </cell>
          <cell r="AC4056" t="str">
            <v>NIL</v>
          </cell>
          <cell r="AD4056" t="str">
            <v>NIL</v>
          </cell>
          <cell r="AE4056" t="str">
            <v>NIL</v>
          </cell>
          <cell r="AF4056" t="str">
            <v>NIL</v>
          </cell>
          <cell r="AG4056" t="str">
            <v>NIL</v>
          </cell>
        </row>
        <row r="4057">
          <cell r="A4057" t="str">
            <v>31-003</v>
          </cell>
          <cell r="B4057">
            <v>0.2</v>
          </cell>
          <cell r="C4057">
            <v>-0.2</v>
          </cell>
          <cell r="D4057">
            <v>0.1</v>
          </cell>
          <cell r="E4057">
            <v>-0.1</v>
          </cell>
          <cell r="F4057">
            <v>0.1</v>
          </cell>
          <cell r="G4057">
            <v>-0.1</v>
          </cell>
          <cell r="H4057">
            <v>0.1</v>
          </cell>
          <cell r="I4057">
            <v>0</v>
          </cell>
          <cell r="J4057">
            <v>0.1</v>
          </cell>
          <cell r="K4057">
            <v>-0.1</v>
          </cell>
          <cell r="L4057">
            <v>0.05</v>
          </cell>
          <cell r="M4057">
            <v>-0.05</v>
          </cell>
          <cell r="N4057">
            <v>0.1</v>
          </cell>
          <cell r="O4057">
            <v>-0.1</v>
          </cell>
          <cell r="P4057">
            <v>0.1</v>
          </cell>
          <cell r="Q4057">
            <v>-0.1</v>
          </cell>
          <cell r="R4057">
            <v>0.2</v>
          </cell>
          <cell r="S4057">
            <v>-0.2</v>
          </cell>
          <cell r="T4057">
            <v>0.05</v>
          </cell>
          <cell r="U4057">
            <v>-0.05</v>
          </cell>
          <cell r="V4057">
            <v>0.1</v>
          </cell>
          <cell r="W4057">
            <v>-0.1</v>
          </cell>
          <cell r="X4057">
            <v>0.1</v>
          </cell>
          <cell r="Y4057">
            <v>-0.1</v>
          </cell>
          <cell r="Z4057">
            <v>0.1</v>
          </cell>
          <cell r="AA4057">
            <v>-0.1</v>
          </cell>
          <cell r="AB4057" t="str">
            <v>NIL</v>
          </cell>
          <cell r="AC4057" t="str">
            <v>NIL</v>
          </cell>
          <cell r="AD4057" t="str">
            <v>NIL</v>
          </cell>
          <cell r="AE4057" t="str">
            <v>NIL</v>
          </cell>
          <cell r="AF4057" t="str">
            <v>NIL</v>
          </cell>
          <cell r="AG4057" t="str">
            <v>NIL</v>
          </cell>
        </row>
        <row r="4058">
          <cell r="A4058" t="str">
            <v>31-004</v>
          </cell>
          <cell r="B4058">
            <v>0.1</v>
          </cell>
          <cell r="C4058">
            <v>-0.2</v>
          </cell>
          <cell r="D4058">
            <v>0.1</v>
          </cell>
          <cell r="E4058">
            <v>-0.1</v>
          </cell>
          <cell r="F4058">
            <v>0.1</v>
          </cell>
          <cell r="G4058">
            <v>-0.1</v>
          </cell>
          <cell r="H4058">
            <v>0.1</v>
          </cell>
          <cell r="I4058">
            <v>0</v>
          </cell>
          <cell r="J4058">
            <v>0.1</v>
          </cell>
          <cell r="K4058">
            <v>0</v>
          </cell>
          <cell r="L4058">
            <v>0.1</v>
          </cell>
          <cell r="M4058">
            <v>-0.1</v>
          </cell>
          <cell r="N4058">
            <v>0.1</v>
          </cell>
          <cell r="O4058">
            <v>-0.1</v>
          </cell>
          <cell r="P4058">
            <v>0.1</v>
          </cell>
          <cell r="Q4058">
            <v>-0.1</v>
          </cell>
          <cell r="R4058">
            <v>0.2</v>
          </cell>
          <cell r="S4058">
            <v>-0.2</v>
          </cell>
          <cell r="T4058">
            <v>0.05</v>
          </cell>
          <cell r="U4058">
            <v>-0.05</v>
          </cell>
          <cell r="V4058">
            <v>0.1</v>
          </cell>
          <cell r="W4058">
            <v>-0.1</v>
          </cell>
          <cell r="X4058">
            <v>0.1</v>
          </cell>
          <cell r="Y4058">
            <v>-0.1</v>
          </cell>
          <cell r="Z4058">
            <v>0.1</v>
          </cell>
          <cell r="AA4058">
            <v>-0.1</v>
          </cell>
          <cell r="AB4058" t="str">
            <v>NIL</v>
          </cell>
          <cell r="AC4058" t="str">
            <v>NIL</v>
          </cell>
          <cell r="AD4058" t="str">
            <v>NIL</v>
          </cell>
          <cell r="AE4058" t="str">
            <v>NIL</v>
          </cell>
          <cell r="AF4058" t="str">
            <v>NIL</v>
          </cell>
          <cell r="AG4058" t="str">
            <v>NIL</v>
          </cell>
        </row>
        <row r="4059">
          <cell r="A4059" t="str">
            <v>31-004-1</v>
          </cell>
          <cell r="B4059">
            <v>0.2</v>
          </cell>
          <cell r="C4059">
            <v>-0.2</v>
          </cell>
          <cell r="D4059">
            <v>0.1</v>
          </cell>
          <cell r="E4059">
            <v>-0.1</v>
          </cell>
          <cell r="F4059">
            <v>0.1</v>
          </cell>
          <cell r="G4059">
            <v>-0.1</v>
          </cell>
          <cell r="H4059">
            <v>0.1</v>
          </cell>
          <cell r="I4059">
            <v>0</v>
          </cell>
          <cell r="J4059">
            <v>0.1</v>
          </cell>
          <cell r="K4059">
            <v>0</v>
          </cell>
          <cell r="L4059">
            <v>0.1</v>
          </cell>
          <cell r="M4059">
            <v>-0.1</v>
          </cell>
          <cell r="N4059">
            <v>0.1</v>
          </cell>
          <cell r="O4059">
            <v>-0.1</v>
          </cell>
          <cell r="P4059">
            <v>0.1</v>
          </cell>
          <cell r="Q4059">
            <v>-0.1</v>
          </cell>
          <cell r="R4059">
            <v>0.2</v>
          </cell>
          <cell r="S4059">
            <v>-0.2</v>
          </cell>
          <cell r="T4059">
            <v>0.05</v>
          </cell>
          <cell r="U4059">
            <v>-0.05</v>
          </cell>
          <cell r="V4059">
            <v>0.1</v>
          </cell>
          <cell r="W4059">
            <v>-0.1</v>
          </cell>
          <cell r="X4059">
            <v>0.1</v>
          </cell>
          <cell r="Y4059">
            <v>-0.1</v>
          </cell>
          <cell r="Z4059">
            <v>0.1</v>
          </cell>
          <cell r="AA4059">
            <v>-0.1</v>
          </cell>
          <cell r="AB4059" t="str">
            <v>NIL</v>
          </cell>
          <cell r="AC4059" t="str">
            <v>NIL</v>
          </cell>
          <cell r="AD4059" t="str">
            <v>NIL</v>
          </cell>
          <cell r="AE4059" t="str">
            <v>NIL</v>
          </cell>
          <cell r="AF4059" t="str">
            <v>NIL</v>
          </cell>
          <cell r="AG4059" t="str">
            <v>NIL</v>
          </cell>
        </row>
        <row r="4060">
          <cell r="A4060" t="str">
            <v>31-005</v>
          </cell>
          <cell r="B4060">
            <v>0.2</v>
          </cell>
          <cell r="C4060">
            <v>-0.2</v>
          </cell>
          <cell r="D4060">
            <v>0.1</v>
          </cell>
          <cell r="E4060">
            <v>-0.1</v>
          </cell>
          <cell r="F4060">
            <v>0.05</v>
          </cell>
          <cell r="G4060">
            <v>-0.05</v>
          </cell>
          <cell r="H4060">
            <v>0.1</v>
          </cell>
          <cell r="I4060">
            <v>0</v>
          </cell>
          <cell r="J4060">
            <v>0.1</v>
          </cell>
          <cell r="K4060">
            <v>-0.1</v>
          </cell>
          <cell r="L4060">
            <v>0.05</v>
          </cell>
          <cell r="M4060">
            <v>-0.05</v>
          </cell>
          <cell r="N4060">
            <v>0.1</v>
          </cell>
          <cell r="O4060">
            <v>-0.1</v>
          </cell>
          <cell r="P4060">
            <v>0.05</v>
          </cell>
          <cell r="Q4060">
            <v>-0.05</v>
          </cell>
          <cell r="R4060">
            <v>0.2</v>
          </cell>
          <cell r="S4060">
            <v>-0.2</v>
          </cell>
          <cell r="T4060">
            <v>0.05</v>
          </cell>
          <cell r="U4060">
            <v>-0.05</v>
          </cell>
          <cell r="V4060">
            <v>0.1</v>
          </cell>
          <cell r="W4060">
            <v>-0.1</v>
          </cell>
          <cell r="X4060">
            <v>0.1</v>
          </cell>
          <cell r="Y4060">
            <v>-0.1</v>
          </cell>
          <cell r="Z4060">
            <v>0.1</v>
          </cell>
          <cell r="AA4060">
            <v>-0.1</v>
          </cell>
          <cell r="AB4060" t="str">
            <v>NIL</v>
          </cell>
          <cell r="AC4060" t="str">
            <v>NIL</v>
          </cell>
          <cell r="AD4060" t="str">
            <v>NIL</v>
          </cell>
          <cell r="AE4060" t="str">
            <v>NIL</v>
          </cell>
          <cell r="AF4060" t="str">
            <v>NIL</v>
          </cell>
          <cell r="AG4060" t="str">
            <v>NIL</v>
          </cell>
        </row>
        <row r="4061">
          <cell r="A4061" t="str">
            <v>31-006</v>
          </cell>
          <cell r="B4061">
            <v>0.2</v>
          </cell>
          <cell r="C4061">
            <v>-0.2</v>
          </cell>
          <cell r="D4061">
            <v>0.1</v>
          </cell>
          <cell r="E4061">
            <v>-0.1</v>
          </cell>
          <cell r="F4061">
            <v>0.05</v>
          </cell>
          <cell r="G4061">
            <v>-0.05</v>
          </cell>
          <cell r="H4061">
            <v>0.1</v>
          </cell>
          <cell r="I4061">
            <v>0</v>
          </cell>
          <cell r="J4061">
            <v>0.1</v>
          </cell>
          <cell r="K4061">
            <v>-0.1</v>
          </cell>
          <cell r="L4061">
            <v>0.05</v>
          </cell>
          <cell r="M4061">
            <v>-0.05</v>
          </cell>
          <cell r="N4061">
            <v>0.1</v>
          </cell>
          <cell r="O4061">
            <v>-0.1</v>
          </cell>
          <cell r="P4061">
            <v>0.05</v>
          </cell>
          <cell r="Q4061">
            <v>-0.05</v>
          </cell>
          <cell r="R4061">
            <v>0.2</v>
          </cell>
          <cell r="S4061">
            <v>-0.2</v>
          </cell>
          <cell r="T4061">
            <v>0.05</v>
          </cell>
          <cell r="U4061">
            <v>-0.05</v>
          </cell>
          <cell r="V4061">
            <v>0.1</v>
          </cell>
          <cell r="W4061">
            <v>-0.1</v>
          </cell>
          <cell r="X4061">
            <v>0.1</v>
          </cell>
          <cell r="Y4061">
            <v>-0.1</v>
          </cell>
          <cell r="Z4061">
            <v>0.1</v>
          </cell>
          <cell r="AA4061">
            <v>-0.1</v>
          </cell>
          <cell r="AB4061" t="str">
            <v>NIL</v>
          </cell>
          <cell r="AC4061" t="str">
            <v>NIL</v>
          </cell>
          <cell r="AD4061" t="str">
            <v>NIL</v>
          </cell>
          <cell r="AE4061" t="str">
            <v>NIL</v>
          </cell>
          <cell r="AF4061" t="str">
            <v>NIL</v>
          </cell>
          <cell r="AG4061" t="str">
            <v>NIL</v>
          </cell>
        </row>
        <row r="4062">
          <cell r="A4062" t="str">
            <v>31-007N</v>
          </cell>
          <cell r="B4062">
            <v>0.2</v>
          </cell>
          <cell r="C4062">
            <v>-0.2</v>
          </cell>
          <cell r="D4062">
            <v>0.1</v>
          </cell>
          <cell r="E4062">
            <v>-0.1</v>
          </cell>
          <cell r="F4062">
            <v>0.05</v>
          </cell>
          <cell r="G4062">
            <v>-0.05</v>
          </cell>
          <cell r="H4062">
            <v>0.1</v>
          </cell>
          <cell r="I4062">
            <v>0</v>
          </cell>
          <cell r="J4062" t="str">
            <v>NIL</v>
          </cell>
          <cell r="K4062" t="str">
            <v>NIL</v>
          </cell>
          <cell r="L4062">
            <v>0.05</v>
          </cell>
          <cell r="M4062">
            <v>-0.05</v>
          </cell>
          <cell r="N4062">
            <v>0.1</v>
          </cell>
          <cell r="O4062">
            <v>-0.1</v>
          </cell>
          <cell r="P4062">
            <v>0.05</v>
          </cell>
          <cell r="Q4062">
            <v>-0.05</v>
          </cell>
          <cell r="R4062">
            <v>0.2</v>
          </cell>
          <cell r="S4062">
            <v>-0.2</v>
          </cell>
          <cell r="T4062">
            <v>0.05</v>
          </cell>
          <cell r="U4062">
            <v>-0.05</v>
          </cell>
          <cell r="V4062">
            <v>0.1</v>
          </cell>
          <cell r="W4062">
            <v>-0.1</v>
          </cell>
          <cell r="X4062">
            <v>0.1</v>
          </cell>
          <cell r="Y4062">
            <v>-0.1</v>
          </cell>
          <cell r="Z4062">
            <v>0.1</v>
          </cell>
          <cell r="AA4062">
            <v>-0.1</v>
          </cell>
          <cell r="AB4062" t="str">
            <v>NIL</v>
          </cell>
          <cell r="AC4062" t="str">
            <v>NIL</v>
          </cell>
          <cell r="AD4062" t="str">
            <v>NIL</v>
          </cell>
          <cell r="AE4062" t="str">
            <v>NIL</v>
          </cell>
          <cell r="AF4062" t="str">
            <v>NIL</v>
          </cell>
          <cell r="AG4062" t="str">
            <v>NIL</v>
          </cell>
        </row>
        <row r="4063">
          <cell r="A4063" t="str">
            <v>31-007N-1</v>
          </cell>
          <cell r="B4063">
            <v>0.2</v>
          </cell>
          <cell r="C4063">
            <v>-0.2</v>
          </cell>
          <cell r="D4063">
            <v>0.1</v>
          </cell>
          <cell r="E4063">
            <v>-0.1</v>
          </cell>
          <cell r="F4063">
            <v>0.05</v>
          </cell>
          <cell r="G4063">
            <v>-0.05</v>
          </cell>
          <cell r="H4063">
            <v>0.1</v>
          </cell>
          <cell r="I4063">
            <v>0</v>
          </cell>
          <cell r="J4063" t="str">
            <v>NIL</v>
          </cell>
          <cell r="K4063" t="str">
            <v>NIL</v>
          </cell>
          <cell r="L4063">
            <v>0.05</v>
          </cell>
          <cell r="M4063">
            <v>-0.05</v>
          </cell>
          <cell r="N4063">
            <v>0.1</v>
          </cell>
          <cell r="O4063">
            <v>-0.1</v>
          </cell>
          <cell r="P4063">
            <v>0.05</v>
          </cell>
          <cell r="Q4063">
            <v>-0.05</v>
          </cell>
          <cell r="R4063">
            <v>0.2</v>
          </cell>
          <cell r="S4063">
            <v>-0.2</v>
          </cell>
          <cell r="T4063">
            <v>0.05</v>
          </cell>
          <cell r="U4063">
            <v>-0.05</v>
          </cell>
          <cell r="V4063">
            <v>0.1</v>
          </cell>
          <cell r="W4063">
            <v>-0.1</v>
          </cell>
          <cell r="X4063">
            <v>0.1</v>
          </cell>
          <cell r="Y4063">
            <v>-0.1</v>
          </cell>
          <cell r="Z4063">
            <v>0.1</v>
          </cell>
          <cell r="AA4063">
            <v>-0.1</v>
          </cell>
          <cell r="AB4063" t="str">
            <v>NIL</v>
          </cell>
          <cell r="AC4063" t="str">
            <v>NIL</v>
          </cell>
          <cell r="AD4063" t="str">
            <v>NIL</v>
          </cell>
          <cell r="AE4063" t="str">
            <v>NIL</v>
          </cell>
          <cell r="AF4063" t="str">
            <v>NIL</v>
          </cell>
          <cell r="AG4063" t="str">
            <v>NIL</v>
          </cell>
        </row>
        <row r="4064">
          <cell r="A4064" t="str">
            <v>31-008</v>
          </cell>
          <cell r="B4064">
            <v>0.2</v>
          </cell>
          <cell r="C4064">
            <v>-0.2</v>
          </cell>
          <cell r="D4064">
            <v>0.1</v>
          </cell>
          <cell r="E4064">
            <v>-0.1</v>
          </cell>
          <cell r="F4064">
            <v>0.05</v>
          </cell>
          <cell r="G4064">
            <v>-0.05</v>
          </cell>
          <cell r="H4064">
            <v>0.1</v>
          </cell>
          <cell r="I4064">
            <v>0</v>
          </cell>
          <cell r="J4064">
            <v>0.1</v>
          </cell>
          <cell r="K4064">
            <v>-0.1</v>
          </cell>
          <cell r="L4064">
            <v>0.05</v>
          </cell>
          <cell r="M4064">
            <v>-0.05</v>
          </cell>
          <cell r="N4064">
            <v>0.1</v>
          </cell>
          <cell r="O4064">
            <v>-0.1</v>
          </cell>
          <cell r="P4064">
            <v>0.05</v>
          </cell>
          <cell r="Q4064">
            <v>-0.05</v>
          </cell>
          <cell r="R4064">
            <v>0.2</v>
          </cell>
          <cell r="S4064">
            <v>-0.2</v>
          </cell>
          <cell r="T4064">
            <v>0.05</v>
          </cell>
          <cell r="U4064">
            <v>-0.05</v>
          </cell>
          <cell r="V4064">
            <v>0.1</v>
          </cell>
          <cell r="W4064">
            <v>-0.1</v>
          </cell>
          <cell r="X4064">
            <v>0.1</v>
          </cell>
          <cell r="Y4064">
            <v>-0.1</v>
          </cell>
          <cell r="Z4064">
            <v>0.1</v>
          </cell>
          <cell r="AA4064">
            <v>-0.1</v>
          </cell>
          <cell r="AB4064" t="str">
            <v>NIL</v>
          </cell>
          <cell r="AC4064" t="str">
            <v>NIL</v>
          </cell>
          <cell r="AD4064" t="str">
            <v>NIL</v>
          </cell>
          <cell r="AE4064" t="str">
            <v>NIL</v>
          </cell>
          <cell r="AF4064" t="str">
            <v>NIL</v>
          </cell>
          <cell r="AG4064" t="str">
            <v>NIL</v>
          </cell>
        </row>
        <row r="4065">
          <cell r="A4065" t="str">
            <v>31-008N</v>
          </cell>
          <cell r="B4065">
            <v>0.2</v>
          </cell>
          <cell r="C4065">
            <v>-0.2</v>
          </cell>
          <cell r="D4065">
            <v>0.1</v>
          </cell>
          <cell r="E4065">
            <v>-0.1</v>
          </cell>
          <cell r="F4065">
            <v>0.05</v>
          </cell>
          <cell r="G4065">
            <v>-0.05</v>
          </cell>
          <cell r="H4065">
            <v>0.1</v>
          </cell>
          <cell r="I4065">
            <v>0</v>
          </cell>
          <cell r="J4065" t="str">
            <v>NIL</v>
          </cell>
          <cell r="K4065" t="str">
            <v>NIL</v>
          </cell>
          <cell r="L4065">
            <v>0.05</v>
          </cell>
          <cell r="M4065">
            <v>-0.05</v>
          </cell>
          <cell r="N4065">
            <v>0.1</v>
          </cell>
          <cell r="O4065">
            <v>-0.1</v>
          </cell>
          <cell r="P4065">
            <v>0.05</v>
          </cell>
          <cell r="Q4065">
            <v>-0.05</v>
          </cell>
          <cell r="R4065">
            <v>0.2</v>
          </cell>
          <cell r="S4065">
            <v>-0.2</v>
          </cell>
          <cell r="T4065">
            <v>0.05</v>
          </cell>
          <cell r="U4065">
            <v>-0.05</v>
          </cell>
          <cell r="V4065">
            <v>0.1</v>
          </cell>
          <cell r="W4065">
            <v>-0.1</v>
          </cell>
          <cell r="X4065">
            <v>0.1</v>
          </cell>
          <cell r="Y4065">
            <v>-0.1</v>
          </cell>
          <cell r="Z4065">
            <v>0.1</v>
          </cell>
          <cell r="AA4065">
            <v>-0.1</v>
          </cell>
          <cell r="AB4065" t="str">
            <v>NIL</v>
          </cell>
          <cell r="AC4065" t="str">
            <v>NIL</v>
          </cell>
          <cell r="AD4065" t="str">
            <v>NIL</v>
          </cell>
          <cell r="AE4065" t="str">
            <v>NIL</v>
          </cell>
          <cell r="AF4065" t="str">
            <v>NIL</v>
          </cell>
          <cell r="AG4065" t="str">
            <v>NIL</v>
          </cell>
        </row>
        <row r="4066">
          <cell r="A4066" t="str">
            <v>31-009</v>
          </cell>
          <cell r="B4066">
            <v>0.2</v>
          </cell>
          <cell r="C4066">
            <v>-0.2</v>
          </cell>
          <cell r="D4066">
            <v>0.1</v>
          </cell>
          <cell r="E4066">
            <v>-0.1</v>
          </cell>
          <cell r="F4066">
            <v>0.05</v>
          </cell>
          <cell r="G4066">
            <v>-0.05</v>
          </cell>
          <cell r="H4066">
            <v>0.1</v>
          </cell>
          <cell r="I4066">
            <v>0</v>
          </cell>
          <cell r="J4066">
            <v>0.1</v>
          </cell>
          <cell r="K4066">
            <v>-0.1</v>
          </cell>
          <cell r="L4066">
            <v>0.05</v>
          </cell>
          <cell r="M4066">
            <v>-0.05</v>
          </cell>
          <cell r="N4066">
            <v>0.1</v>
          </cell>
          <cell r="O4066">
            <v>-0.1</v>
          </cell>
          <cell r="P4066">
            <v>0.05</v>
          </cell>
          <cell r="Q4066">
            <v>-0.05</v>
          </cell>
          <cell r="R4066">
            <v>0.2</v>
          </cell>
          <cell r="S4066">
            <v>-0.2</v>
          </cell>
          <cell r="T4066">
            <v>0.05</v>
          </cell>
          <cell r="U4066">
            <v>-0.05</v>
          </cell>
          <cell r="V4066">
            <v>0.1</v>
          </cell>
          <cell r="W4066">
            <v>-0.1</v>
          </cell>
          <cell r="X4066">
            <v>0.1</v>
          </cell>
          <cell r="Y4066">
            <v>-0.1</v>
          </cell>
          <cell r="Z4066">
            <v>0.1</v>
          </cell>
          <cell r="AA4066">
            <v>-0.1</v>
          </cell>
          <cell r="AB4066" t="str">
            <v>NIL</v>
          </cell>
          <cell r="AC4066" t="str">
            <v>NIL</v>
          </cell>
          <cell r="AD4066" t="str">
            <v>NIL</v>
          </cell>
          <cell r="AE4066" t="str">
            <v>NIL</v>
          </cell>
          <cell r="AF4066" t="str">
            <v>NIL</v>
          </cell>
          <cell r="AG4066" t="str">
            <v>NIL</v>
          </cell>
        </row>
        <row r="4067">
          <cell r="A4067" t="str">
            <v>31-010</v>
          </cell>
          <cell r="B4067">
            <v>0.2</v>
          </cell>
          <cell r="C4067">
            <v>-0.2</v>
          </cell>
          <cell r="D4067">
            <v>0.1</v>
          </cell>
          <cell r="E4067">
            <v>-0.1</v>
          </cell>
          <cell r="F4067">
            <v>0.05</v>
          </cell>
          <cell r="G4067">
            <v>-0.05</v>
          </cell>
          <cell r="H4067">
            <v>0.1</v>
          </cell>
          <cell r="I4067">
            <v>0</v>
          </cell>
          <cell r="J4067">
            <v>0.1</v>
          </cell>
          <cell r="K4067">
            <v>-0.1</v>
          </cell>
          <cell r="L4067">
            <v>0.05</v>
          </cell>
          <cell r="M4067">
            <v>-0.05</v>
          </cell>
          <cell r="N4067">
            <v>0.1</v>
          </cell>
          <cell r="O4067">
            <v>-0.1</v>
          </cell>
          <cell r="P4067">
            <v>0.05</v>
          </cell>
          <cell r="Q4067">
            <v>-0.05</v>
          </cell>
          <cell r="R4067">
            <v>0.2</v>
          </cell>
          <cell r="S4067">
            <v>-0.2</v>
          </cell>
          <cell r="T4067">
            <v>0.05</v>
          </cell>
          <cell r="U4067">
            <v>-0.05</v>
          </cell>
          <cell r="V4067">
            <v>0.1</v>
          </cell>
          <cell r="W4067">
            <v>-0.1</v>
          </cell>
          <cell r="X4067">
            <v>0.1</v>
          </cell>
          <cell r="Y4067">
            <v>-0.1</v>
          </cell>
          <cell r="Z4067">
            <v>0.1</v>
          </cell>
          <cell r="AA4067">
            <v>-0.1</v>
          </cell>
          <cell r="AB4067" t="str">
            <v>NIL</v>
          </cell>
          <cell r="AC4067" t="str">
            <v>NIL</v>
          </cell>
          <cell r="AD4067" t="str">
            <v>NIL</v>
          </cell>
          <cell r="AE4067" t="str">
            <v>NIL</v>
          </cell>
          <cell r="AF4067" t="str">
            <v>NIL</v>
          </cell>
          <cell r="AG4067" t="str">
            <v>NIL</v>
          </cell>
        </row>
        <row r="4068">
          <cell r="A4068" t="str">
            <v>31-011</v>
          </cell>
          <cell r="B4068">
            <v>0.2</v>
          </cell>
          <cell r="C4068">
            <v>-0.2</v>
          </cell>
          <cell r="D4068">
            <v>0.1</v>
          </cell>
          <cell r="E4068">
            <v>-0.1</v>
          </cell>
          <cell r="F4068">
            <v>0.05</v>
          </cell>
          <cell r="G4068">
            <v>-0.05</v>
          </cell>
          <cell r="H4068">
            <v>0.1</v>
          </cell>
          <cell r="I4068">
            <v>0</v>
          </cell>
          <cell r="J4068">
            <v>0.1</v>
          </cell>
          <cell r="K4068">
            <v>-0.1</v>
          </cell>
          <cell r="L4068">
            <v>0.05</v>
          </cell>
          <cell r="M4068">
            <v>-0.05</v>
          </cell>
          <cell r="N4068">
            <v>0.1</v>
          </cell>
          <cell r="O4068">
            <v>-0.1</v>
          </cell>
          <cell r="P4068">
            <v>0.05</v>
          </cell>
          <cell r="Q4068">
            <v>-0.05</v>
          </cell>
          <cell r="R4068">
            <v>0.2</v>
          </cell>
          <cell r="S4068">
            <v>-0.2</v>
          </cell>
          <cell r="T4068">
            <v>0.05</v>
          </cell>
          <cell r="U4068">
            <v>-0.05</v>
          </cell>
          <cell r="V4068">
            <v>0.1</v>
          </cell>
          <cell r="W4068">
            <v>-0.1</v>
          </cell>
          <cell r="X4068">
            <v>0.1</v>
          </cell>
          <cell r="Y4068">
            <v>-0.1</v>
          </cell>
          <cell r="Z4068">
            <v>0.1</v>
          </cell>
          <cell r="AA4068">
            <v>-0.1</v>
          </cell>
          <cell r="AB4068" t="str">
            <v>NIL</v>
          </cell>
          <cell r="AC4068" t="str">
            <v>NIL</v>
          </cell>
          <cell r="AD4068" t="str">
            <v>NIL</v>
          </cell>
          <cell r="AE4068" t="str">
            <v>NIL</v>
          </cell>
          <cell r="AF4068" t="str">
            <v>NIL</v>
          </cell>
          <cell r="AG4068" t="str">
            <v>NIL</v>
          </cell>
        </row>
        <row r="4069">
          <cell r="A4069" t="str">
            <v>31-014</v>
          </cell>
          <cell r="B4069">
            <v>0.2</v>
          </cell>
          <cell r="C4069">
            <v>-0.2</v>
          </cell>
          <cell r="D4069">
            <v>0.1</v>
          </cell>
          <cell r="E4069">
            <v>-0.1</v>
          </cell>
          <cell r="F4069">
            <v>0.05</v>
          </cell>
          <cell r="G4069">
            <v>-0.05</v>
          </cell>
          <cell r="H4069">
            <v>0.1</v>
          </cell>
          <cell r="I4069">
            <v>0</v>
          </cell>
          <cell r="J4069">
            <v>0.1</v>
          </cell>
          <cell r="K4069">
            <v>-0.1</v>
          </cell>
          <cell r="L4069">
            <v>0.05</v>
          </cell>
          <cell r="M4069">
            <v>-0.05</v>
          </cell>
          <cell r="N4069">
            <v>0.1</v>
          </cell>
          <cell r="O4069">
            <v>-0.1</v>
          </cell>
          <cell r="P4069">
            <v>0.05</v>
          </cell>
          <cell r="Q4069">
            <v>-0.05</v>
          </cell>
          <cell r="R4069">
            <v>0.2</v>
          </cell>
          <cell r="S4069">
            <v>-0.2</v>
          </cell>
          <cell r="T4069">
            <v>0.05</v>
          </cell>
          <cell r="U4069">
            <v>-0.05</v>
          </cell>
          <cell r="V4069">
            <v>0.1</v>
          </cell>
          <cell r="W4069">
            <v>-0.1</v>
          </cell>
          <cell r="X4069">
            <v>0.1</v>
          </cell>
          <cell r="Y4069">
            <v>-0.1</v>
          </cell>
          <cell r="Z4069">
            <v>0.1</v>
          </cell>
          <cell r="AA4069">
            <v>-0.1</v>
          </cell>
          <cell r="AB4069" t="str">
            <v>NIL</v>
          </cell>
          <cell r="AC4069" t="str">
            <v>NIL</v>
          </cell>
          <cell r="AD4069" t="str">
            <v>NIL</v>
          </cell>
          <cell r="AE4069" t="str">
            <v>NIL</v>
          </cell>
          <cell r="AF4069" t="str">
            <v>NIL</v>
          </cell>
          <cell r="AG4069" t="str">
            <v>NIL</v>
          </cell>
        </row>
        <row r="4070">
          <cell r="A4070" t="str">
            <v>31-014N</v>
          </cell>
          <cell r="B4070">
            <v>0.2</v>
          </cell>
          <cell r="C4070">
            <v>-0.2</v>
          </cell>
          <cell r="D4070">
            <v>0.1</v>
          </cell>
          <cell r="E4070">
            <v>-0.1</v>
          </cell>
          <cell r="F4070">
            <v>0.05</v>
          </cell>
          <cell r="G4070">
            <v>-0.05</v>
          </cell>
          <cell r="H4070">
            <v>0.1</v>
          </cell>
          <cell r="I4070">
            <v>0</v>
          </cell>
          <cell r="J4070" t="str">
            <v>NIL</v>
          </cell>
          <cell r="K4070" t="str">
            <v>NIL</v>
          </cell>
          <cell r="L4070">
            <v>0.05</v>
          </cell>
          <cell r="M4070">
            <v>-0.05</v>
          </cell>
          <cell r="N4070">
            <v>0.1</v>
          </cell>
          <cell r="O4070">
            <v>-0.1</v>
          </cell>
          <cell r="P4070">
            <v>0.05</v>
          </cell>
          <cell r="Q4070">
            <v>-0.05</v>
          </cell>
          <cell r="R4070">
            <v>0.2</v>
          </cell>
          <cell r="S4070">
            <v>-0.2</v>
          </cell>
          <cell r="T4070">
            <v>0.05</v>
          </cell>
          <cell r="U4070">
            <v>-0.05</v>
          </cell>
          <cell r="V4070">
            <v>0.1</v>
          </cell>
          <cell r="W4070">
            <v>-0.1</v>
          </cell>
          <cell r="X4070">
            <v>0.1</v>
          </cell>
          <cell r="Y4070">
            <v>-0.1</v>
          </cell>
          <cell r="Z4070">
            <v>0.1</v>
          </cell>
          <cell r="AA4070">
            <v>-0.1</v>
          </cell>
          <cell r="AB4070" t="str">
            <v>NIL</v>
          </cell>
          <cell r="AC4070" t="str">
            <v>NIL</v>
          </cell>
          <cell r="AD4070" t="str">
            <v>NIL</v>
          </cell>
          <cell r="AE4070" t="str">
            <v>NIL</v>
          </cell>
          <cell r="AF4070" t="str">
            <v>NIL</v>
          </cell>
          <cell r="AG4070" t="str">
            <v>NIL</v>
          </cell>
        </row>
        <row r="4071">
          <cell r="A4071" t="str">
            <v>31-015</v>
          </cell>
          <cell r="B4071">
            <v>0.2</v>
          </cell>
          <cell r="C4071">
            <v>-0.2</v>
          </cell>
          <cell r="D4071">
            <v>0.1</v>
          </cell>
          <cell r="E4071">
            <v>-0.1</v>
          </cell>
          <cell r="F4071">
            <v>0.05</v>
          </cell>
          <cell r="G4071">
            <v>-0.05</v>
          </cell>
          <cell r="H4071">
            <v>0.1</v>
          </cell>
          <cell r="I4071">
            <v>0</v>
          </cell>
          <cell r="J4071">
            <v>0.1</v>
          </cell>
          <cell r="K4071">
            <v>-0.1</v>
          </cell>
          <cell r="L4071">
            <v>0.05</v>
          </cell>
          <cell r="M4071">
            <v>-0.05</v>
          </cell>
          <cell r="N4071">
            <v>0.1</v>
          </cell>
          <cell r="O4071">
            <v>-0.1</v>
          </cell>
          <cell r="P4071">
            <v>0.05</v>
          </cell>
          <cell r="Q4071">
            <v>-0.05</v>
          </cell>
          <cell r="R4071">
            <v>0.2</v>
          </cell>
          <cell r="S4071">
            <v>-0.2</v>
          </cell>
          <cell r="T4071">
            <v>0.05</v>
          </cell>
          <cell r="U4071">
            <v>-0.05</v>
          </cell>
          <cell r="V4071">
            <v>0.1</v>
          </cell>
          <cell r="W4071">
            <v>-0.1</v>
          </cell>
          <cell r="X4071">
            <v>0.1</v>
          </cell>
          <cell r="Y4071">
            <v>-0.1</v>
          </cell>
          <cell r="Z4071">
            <v>0.1</v>
          </cell>
          <cell r="AA4071">
            <v>-0.1</v>
          </cell>
          <cell r="AB4071">
            <v>0.1</v>
          </cell>
          <cell r="AC4071">
            <v>-0.1</v>
          </cell>
          <cell r="AD4071">
            <v>0.1</v>
          </cell>
          <cell r="AE4071">
            <v>-0.1</v>
          </cell>
          <cell r="AF4071" t="str">
            <v>NIL</v>
          </cell>
          <cell r="AG4071" t="str">
            <v>NIL</v>
          </cell>
        </row>
        <row r="4072">
          <cell r="A4072" t="str">
            <v>31-028</v>
          </cell>
          <cell r="B4072">
            <v>0.2</v>
          </cell>
          <cell r="C4072">
            <v>-0.2</v>
          </cell>
          <cell r="D4072">
            <v>0.1</v>
          </cell>
          <cell r="E4072">
            <v>-0.1</v>
          </cell>
          <cell r="F4072">
            <v>0.05</v>
          </cell>
          <cell r="G4072">
            <v>-0.05</v>
          </cell>
          <cell r="H4072">
            <v>0.1</v>
          </cell>
          <cell r="I4072">
            <v>0</v>
          </cell>
          <cell r="J4072">
            <v>0.1</v>
          </cell>
          <cell r="K4072">
            <v>-0.1</v>
          </cell>
          <cell r="L4072">
            <v>0.05</v>
          </cell>
          <cell r="M4072">
            <v>-0.05</v>
          </cell>
          <cell r="N4072">
            <v>0.1</v>
          </cell>
          <cell r="O4072">
            <v>-0.1</v>
          </cell>
          <cell r="P4072">
            <v>0.1</v>
          </cell>
          <cell r="Q4072">
            <v>-0.1</v>
          </cell>
          <cell r="R4072">
            <v>0.2</v>
          </cell>
          <cell r="S4072">
            <v>-0.2</v>
          </cell>
          <cell r="T4072">
            <v>0.05</v>
          </cell>
          <cell r="U4072">
            <v>-0.05</v>
          </cell>
          <cell r="V4072">
            <v>0.1</v>
          </cell>
          <cell r="W4072">
            <v>-0.1</v>
          </cell>
          <cell r="X4072">
            <v>0.1</v>
          </cell>
          <cell r="Y4072">
            <v>-0.1</v>
          </cell>
          <cell r="Z4072">
            <v>0.1</v>
          </cell>
          <cell r="AA4072">
            <v>-0.1</v>
          </cell>
          <cell r="AB4072" t="str">
            <v>NIL</v>
          </cell>
          <cell r="AC4072" t="str">
            <v>NIL</v>
          </cell>
          <cell r="AD4072" t="str">
            <v>NIL</v>
          </cell>
          <cell r="AE4072" t="str">
            <v>NIL</v>
          </cell>
          <cell r="AF4072" t="str">
            <v>NIL</v>
          </cell>
          <cell r="AG4072" t="str">
            <v>NIL</v>
          </cell>
        </row>
        <row r="4073">
          <cell r="A4073" t="str">
            <v>31-029N</v>
          </cell>
          <cell r="B4073">
            <v>0.2</v>
          </cell>
          <cell r="C4073">
            <v>-0.2</v>
          </cell>
          <cell r="D4073">
            <v>0.1</v>
          </cell>
          <cell r="E4073">
            <v>-0.1</v>
          </cell>
          <cell r="F4073">
            <v>0.1</v>
          </cell>
          <cell r="G4073">
            <v>-0.1</v>
          </cell>
          <cell r="H4073">
            <v>0.1</v>
          </cell>
          <cell r="I4073">
            <v>0</v>
          </cell>
          <cell r="J4073" t="str">
            <v>NIL</v>
          </cell>
          <cell r="K4073" t="str">
            <v>NIL</v>
          </cell>
          <cell r="L4073">
            <v>0.1</v>
          </cell>
          <cell r="M4073">
            <v>-0.1</v>
          </cell>
          <cell r="N4073">
            <v>0.1</v>
          </cell>
          <cell r="O4073">
            <v>-0.1</v>
          </cell>
          <cell r="P4073">
            <v>0.1</v>
          </cell>
          <cell r="Q4073">
            <v>-0.1</v>
          </cell>
          <cell r="R4073">
            <v>0.2</v>
          </cell>
          <cell r="S4073">
            <v>-0.2</v>
          </cell>
          <cell r="T4073">
            <v>0.05</v>
          </cell>
          <cell r="U4073">
            <v>-0.05</v>
          </cell>
          <cell r="V4073">
            <v>0.1</v>
          </cell>
          <cell r="W4073">
            <v>-0.1</v>
          </cell>
          <cell r="X4073">
            <v>0.1</v>
          </cell>
          <cell r="Y4073">
            <v>-0.1</v>
          </cell>
          <cell r="Z4073">
            <v>0.1</v>
          </cell>
          <cell r="AA4073">
            <v>-0.1</v>
          </cell>
          <cell r="AB4073" t="str">
            <v>NIL</v>
          </cell>
          <cell r="AC4073" t="str">
            <v>NIL</v>
          </cell>
          <cell r="AD4073" t="str">
            <v>NIL</v>
          </cell>
          <cell r="AE4073" t="str">
            <v>NIL</v>
          </cell>
          <cell r="AF4073" t="str">
            <v>NIL</v>
          </cell>
          <cell r="AG4073" t="str">
            <v>NIL</v>
          </cell>
        </row>
        <row r="4074">
          <cell r="A4074" t="str">
            <v>31-030</v>
          </cell>
          <cell r="B4074">
            <v>0.2</v>
          </cell>
          <cell r="C4074">
            <v>-0.2</v>
          </cell>
          <cell r="D4074">
            <v>0.1</v>
          </cell>
          <cell r="E4074">
            <v>-0.1</v>
          </cell>
          <cell r="F4074">
            <v>0.05</v>
          </cell>
          <cell r="G4074">
            <v>-0.05</v>
          </cell>
          <cell r="H4074">
            <v>0.1</v>
          </cell>
          <cell r="I4074">
            <v>0</v>
          </cell>
          <cell r="J4074">
            <v>0.1</v>
          </cell>
          <cell r="K4074">
            <v>-0.1</v>
          </cell>
          <cell r="L4074">
            <v>0.05</v>
          </cell>
          <cell r="M4074">
            <v>-0.05</v>
          </cell>
          <cell r="N4074">
            <v>0.1</v>
          </cell>
          <cell r="O4074">
            <v>-0.1</v>
          </cell>
          <cell r="P4074">
            <v>0.1</v>
          </cell>
          <cell r="Q4074">
            <v>-0.1</v>
          </cell>
          <cell r="R4074">
            <v>0.2</v>
          </cell>
          <cell r="S4074">
            <v>-0.2</v>
          </cell>
          <cell r="T4074">
            <v>0.05</v>
          </cell>
          <cell r="U4074">
            <v>-0.05</v>
          </cell>
          <cell r="V4074">
            <v>0.1</v>
          </cell>
          <cell r="W4074">
            <v>-0.1</v>
          </cell>
          <cell r="X4074">
            <v>0.1</v>
          </cell>
          <cell r="Y4074">
            <v>-0.1</v>
          </cell>
          <cell r="Z4074">
            <v>0.1</v>
          </cell>
          <cell r="AA4074">
            <v>-0.1</v>
          </cell>
          <cell r="AB4074" t="str">
            <v>NIL</v>
          </cell>
          <cell r="AC4074" t="str">
            <v>NIL</v>
          </cell>
          <cell r="AD4074" t="str">
            <v>NIL</v>
          </cell>
          <cell r="AE4074" t="str">
            <v>NIL</v>
          </cell>
          <cell r="AF4074" t="str">
            <v>NIL</v>
          </cell>
          <cell r="AG4074" t="str">
            <v>NIL</v>
          </cell>
        </row>
        <row r="4075">
          <cell r="A4075" t="str">
            <v>31-030-1</v>
          </cell>
          <cell r="B4075">
            <v>0.2</v>
          </cell>
          <cell r="C4075">
            <v>-0.2</v>
          </cell>
          <cell r="D4075">
            <v>0.1</v>
          </cell>
          <cell r="E4075">
            <v>-0.1</v>
          </cell>
          <cell r="F4075">
            <v>0.05</v>
          </cell>
          <cell r="G4075">
            <v>-0.05</v>
          </cell>
          <cell r="H4075">
            <v>0.1</v>
          </cell>
          <cell r="I4075">
            <v>0</v>
          </cell>
          <cell r="J4075">
            <v>0.1</v>
          </cell>
          <cell r="K4075">
            <v>-0.1</v>
          </cell>
          <cell r="L4075">
            <v>0.05</v>
          </cell>
          <cell r="M4075">
            <v>-0.05</v>
          </cell>
          <cell r="N4075">
            <v>0.1</v>
          </cell>
          <cell r="O4075">
            <v>-0.1</v>
          </cell>
          <cell r="P4075">
            <v>0.1</v>
          </cell>
          <cell r="Q4075">
            <v>-0.1</v>
          </cell>
          <cell r="R4075">
            <v>0.2</v>
          </cell>
          <cell r="S4075">
            <v>-0.2</v>
          </cell>
          <cell r="T4075">
            <v>0.05</v>
          </cell>
          <cell r="U4075">
            <v>-0.05</v>
          </cell>
          <cell r="V4075">
            <v>0.1</v>
          </cell>
          <cell r="W4075">
            <v>-0.1</v>
          </cell>
          <cell r="X4075">
            <v>0.1</v>
          </cell>
          <cell r="Y4075">
            <v>-0.1</v>
          </cell>
          <cell r="Z4075">
            <v>0.1</v>
          </cell>
          <cell r="AA4075">
            <v>-0.1</v>
          </cell>
          <cell r="AB4075" t="str">
            <v>NIL</v>
          </cell>
          <cell r="AC4075" t="str">
            <v>NIL</v>
          </cell>
          <cell r="AD4075" t="str">
            <v>NIL</v>
          </cell>
          <cell r="AE4075" t="str">
            <v>NIL</v>
          </cell>
          <cell r="AF4075" t="str">
            <v>NIL</v>
          </cell>
          <cell r="AG4075" t="str">
            <v>NIL</v>
          </cell>
        </row>
        <row r="4076">
          <cell r="A4076" t="str">
            <v>31-039</v>
          </cell>
          <cell r="B4076">
            <v>0.2</v>
          </cell>
          <cell r="C4076">
            <v>-0.2</v>
          </cell>
          <cell r="D4076">
            <v>0.1</v>
          </cell>
          <cell r="E4076">
            <v>-0.1</v>
          </cell>
          <cell r="F4076">
            <v>0.1</v>
          </cell>
          <cell r="G4076">
            <v>-0.1</v>
          </cell>
          <cell r="H4076">
            <v>0.1</v>
          </cell>
          <cell r="I4076">
            <v>0</v>
          </cell>
          <cell r="J4076">
            <v>0.1</v>
          </cell>
          <cell r="K4076">
            <v>-0.1</v>
          </cell>
          <cell r="L4076">
            <v>0.1</v>
          </cell>
          <cell r="M4076">
            <v>-0.1</v>
          </cell>
          <cell r="N4076">
            <v>0.1</v>
          </cell>
          <cell r="O4076">
            <v>-0.1</v>
          </cell>
          <cell r="P4076">
            <v>0.1</v>
          </cell>
          <cell r="Q4076">
            <v>-0.1</v>
          </cell>
          <cell r="R4076">
            <v>0.2</v>
          </cell>
          <cell r="S4076">
            <v>-0.2</v>
          </cell>
          <cell r="T4076">
            <v>0.05</v>
          </cell>
          <cell r="U4076">
            <v>-0.05</v>
          </cell>
          <cell r="V4076">
            <v>0.1</v>
          </cell>
          <cell r="W4076">
            <v>-0.1</v>
          </cell>
          <cell r="X4076">
            <v>0.1</v>
          </cell>
          <cell r="Y4076">
            <v>-0.1</v>
          </cell>
          <cell r="Z4076">
            <v>0.1</v>
          </cell>
          <cell r="AA4076">
            <v>-0.1</v>
          </cell>
          <cell r="AB4076" t="str">
            <v>NIL</v>
          </cell>
          <cell r="AC4076" t="str">
            <v>NIL</v>
          </cell>
          <cell r="AD4076" t="str">
            <v>NIL</v>
          </cell>
          <cell r="AE4076" t="str">
            <v>NIL</v>
          </cell>
          <cell r="AF4076" t="str">
            <v>NIL</v>
          </cell>
          <cell r="AG4076" t="str">
            <v>NIL</v>
          </cell>
        </row>
        <row r="4077">
          <cell r="A4077" t="str">
            <v>31-045</v>
          </cell>
          <cell r="B4077">
            <v>0.3</v>
          </cell>
          <cell r="C4077">
            <v>-0.1</v>
          </cell>
          <cell r="D4077">
            <v>0.1</v>
          </cell>
          <cell r="E4077">
            <v>-0.1</v>
          </cell>
          <cell r="F4077">
            <v>0.1</v>
          </cell>
          <cell r="G4077">
            <v>-0.1</v>
          </cell>
          <cell r="H4077">
            <v>0.1</v>
          </cell>
          <cell r="I4077">
            <v>0</v>
          </cell>
          <cell r="J4077">
            <v>0.25</v>
          </cell>
          <cell r="K4077">
            <v>0</v>
          </cell>
          <cell r="L4077">
            <v>0.1</v>
          </cell>
          <cell r="M4077">
            <v>-0.1</v>
          </cell>
          <cell r="N4077">
            <v>0.1</v>
          </cell>
          <cell r="O4077">
            <v>-0.1</v>
          </cell>
          <cell r="P4077">
            <v>0.1</v>
          </cell>
          <cell r="Q4077">
            <v>-0.1</v>
          </cell>
          <cell r="R4077">
            <v>0.2</v>
          </cell>
          <cell r="S4077">
            <v>-0.2</v>
          </cell>
          <cell r="T4077">
            <v>0.02</v>
          </cell>
          <cell r="U4077">
            <v>-0.02</v>
          </cell>
          <cell r="V4077">
            <v>0.1</v>
          </cell>
          <cell r="W4077">
            <v>-0.1</v>
          </cell>
          <cell r="X4077">
            <v>0.1</v>
          </cell>
          <cell r="Y4077">
            <v>-0.1</v>
          </cell>
          <cell r="Z4077">
            <v>0.1</v>
          </cell>
          <cell r="AA4077">
            <v>-0.1</v>
          </cell>
          <cell r="AB4077" t="str">
            <v>NIL</v>
          </cell>
          <cell r="AC4077" t="str">
            <v>NIL</v>
          </cell>
          <cell r="AD4077" t="str">
            <v>NIL</v>
          </cell>
          <cell r="AE4077" t="str">
            <v>NIL</v>
          </cell>
          <cell r="AF4077" t="str">
            <v>NIL</v>
          </cell>
          <cell r="AG4077" t="str">
            <v>NIL</v>
          </cell>
        </row>
        <row r="4078">
          <cell r="A4078" t="str">
            <v>31-049</v>
          </cell>
          <cell r="B4078">
            <v>0.3</v>
          </cell>
          <cell r="C4078">
            <v>-0.1</v>
          </cell>
          <cell r="D4078">
            <v>0.1</v>
          </cell>
          <cell r="E4078">
            <v>-0.1</v>
          </cell>
          <cell r="F4078">
            <v>0.1</v>
          </cell>
          <cell r="G4078">
            <v>-0.1</v>
          </cell>
          <cell r="H4078">
            <v>0.1</v>
          </cell>
          <cell r="I4078">
            <v>0</v>
          </cell>
          <cell r="J4078">
            <v>0.25</v>
          </cell>
          <cell r="K4078">
            <v>0</v>
          </cell>
          <cell r="L4078">
            <v>0.1</v>
          </cell>
          <cell r="M4078">
            <v>-0.1</v>
          </cell>
          <cell r="N4078">
            <v>0.1</v>
          </cell>
          <cell r="O4078">
            <v>-0.1</v>
          </cell>
          <cell r="P4078">
            <v>0.1</v>
          </cell>
          <cell r="Q4078">
            <v>-0.1</v>
          </cell>
          <cell r="R4078">
            <v>0.2</v>
          </cell>
          <cell r="S4078">
            <v>-0.2</v>
          </cell>
          <cell r="T4078">
            <v>0.03</v>
          </cell>
          <cell r="U4078">
            <v>-0.03</v>
          </cell>
          <cell r="V4078">
            <v>0.1</v>
          </cell>
          <cell r="W4078">
            <v>-0.1</v>
          </cell>
          <cell r="X4078">
            <v>0.1</v>
          </cell>
          <cell r="Y4078">
            <v>-0.1</v>
          </cell>
          <cell r="Z4078">
            <v>0.1</v>
          </cell>
          <cell r="AA4078">
            <v>-0.1</v>
          </cell>
          <cell r="AB4078" t="str">
            <v>NIL</v>
          </cell>
          <cell r="AC4078" t="str">
            <v>NIL</v>
          </cell>
          <cell r="AD4078" t="str">
            <v>NIL</v>
          </cell>
          <cell r="AE4078" t="str">
            <v>NIL</v>
          </cell>
          <cell r="AF4078" t="str">
            <v>NIL</v>
          </cell>
          <cell r="AG4078" t="str">
            <v>NIL</v>
          </cell>
        </row>
        <row r="4079">
          <cell r="A4079" t="str">
            <v>31-055</v>
          </cell>
          <cell r="B4079">
            <v>0.1</v>
          </cell>
          <cell r="C4079">
            <v>-0.1</v>
          </cell>
          <cell r="D4079">
            <v>0.1</v>
          </cell>
          <cell r="E4079">
            <v>-0.1</v>
          </cell>
          <cell r="F4079">
            <v>0.1</v>
          </cell>
          <cell r="G4079">
            <v>-0.1</v>
          </cell>
          <cell r="H4079">
            <v>0.1</v>
          </cell>
          <cell r="I4079">
            <v>0</v>
          </cell>
          <cell r="J4079">
            <v>0.1</v>
          </cell>
          <cell r="K4079">
            <v>-0.1</v>
          </cell>
          <cell r="L4079">
            <v>0.1</v>
          </cell>
          <cell r="M4079">
            <v>-0.1</v>
          </cell>
          <cell r="N4079">
            <v>0.1</v>
          </cell>
          <cell r="O4079">
            <v>-0.1</v>
          </cell>
          <cell r="P4079">
            <v>0.1</v>
          </cell>
          <cell r="Q4079">
            <v>-0.1</v>
          </cell>
          <cell r="R4079">
            <v>0.2</v>
          </cell>
          <cell r="S4079">
            <v>-0.2</v>
          </cell>
          <cell r="T4079">
            <v>0.05</v>
          </cell>
          <cell r="U4079">
            <v>-0.05</v>
          </cell>
          <cell r="V4079">
            <v>0.1</v>
          </cell>
          <cell r="W4079">
            <v>-0.1</v>
          </cell>
          <cell r="X4079">
            <v>0.1</v>
          </cell>
          <cell r="Y4079">
            <v>-0.1</v>
          </cell>
          <cell r="Z4079">
            <v>0.1</v>
          </cell>
          <cell r="AA4079">
            <v>-0.1</v>
          </cell>
          <cell r="AB4079" t="str">
            <v>NIL</v>
          </cell>
          <cell r="AC4079" t="str">
            <v>NIL</v>
          </cell>
          <cell r="AD4079" t="str">
            <v>NIL</v>
          </cell>
          <cell r="AE4079" t="str">
            <v>NIL</v>
          </cell>
          <cell r="AF4079" t="str">
            <v>NIL</v>
          </cell>
          <cell r="AG4079" t="str">
            <v>NIL</v>
          </cell>
        </row>
        <row r="4080">
          <cell r="A4080" t="str">
            <v>31-056</v>
          </cell>
          <cell r="B4080">
            <v>0.1</v>
          </cell>
          <cell r="C4080">
            <v>-0.1</v>
          </cell>
          <cell r="D4080">
            <v>0.1</v>
          </cell>
          <cell r="E4080">
            <v>-0.1</v>
          </cell>
          <cell r="F4080">
            <v>0.1</v>
          </cell>
          <cell r="G4080">
            <v>-0.1</v>
          </cell>
          <cell r="H4080">
            <v>0.1</v>
          </cell>
          <cell r="I4080">
            <v>0</v>
          </cell>
          <cell r="J4080">
            <v>0.1</v>
          </cell>
          <cell r="K4080">
            <v>0</v>
          </cell>
          <cell r="L4080">
            <v>0.1</v>
          </cell>
          <cell r="M4080">
            <v>-0.1</v>
          </cell>
          <cell r="N4080">
            <v>0.1</v>
          </cell>
          <cell r="O4080">
            <v>-0.1</v>
          </cell>
          <cell r="P4080">
            <v>0.1</v>
          </cell>
          <cell r="Q4080">
            <v>-0.1</v>
          </cell>
          <cell r="R4080">
            <v>0.2</v>
          </cell>
          <cell r="S4080">
            <v>-0.2</v>
          </cell>
          <cell r="T4080">
            <v>0.05</v>
          </cell>
          <cell r="U4080">
            <v>-0.05</v>
          </cell>
          <cell r="V4080">
            <v>0.1</v>
          </cell>
          <cell r="W4080">
            <v>-0.1</v>
          </cell>
          <cell r="X4080">
            <v>0.1</v>
          </cell>
          <cell r="Y4080">
            <v>-0.1</v>
          </cell>
          <cell r="Z4080">
            <v>0.1</v>
          </cell>
          <cell r="AA4080">
            <v>-0.1</v>
          </cell>
          <cell r="AB4080" t="str">
            <v>NIL</v>
          </cell>
          <cell r="AC4080" t="str">
            <v>NIL</v>
          </cell>
          <cell r="AD4080" t="str">
            <v>NIL</v>
          </cell>
          <cell r="AE4080" t="str">
            <v>NIL</v>
          </cell>
          <cell r="AF4080">
            <v>0.1</v>
          </cell>
          <cell r="AG4080">
            <v>-0.1</v>
          </cell>
        </row>
        <row r="4081">
          <cell r="A4081" t="str">
            <v>31-057</v>
          </cell>
          <cell r="B4081">
            <v>0.1</v>
          </cell>
          <cell r="C4081">
            <v>-0.1</v>
          </cell>
          <cell r="D4081">
            <v>0.1</v>
          </cell>
          <cell r="E4081">
            <v>-0.1</v>
          </cell>
          <cell r="F4081">
            <v>0.1</v>
          </cell>
          <cell r="G4081">
            <v>-0.1</v>
          </cell>
          <cell r="H4081">
            <v>0.1</v>
          </cell>
          <cell r="I4081">
            <v>0</v>
          </cell>
          <cell r="J4081">
            <v>0.1</v>
          </cell>
          <cell r="K4081">
            <v>0</v>
          </cell>
          <cell r="L4081">
            <v>0.1</v>
          </cell>
          <cell r="M4081">
            <v>-0.1</v>
          </cell>
          <cell r="N4081">
            <v>0.1</v>
          </cell>
          <cell r="O4081">
            <v>-0.1</v>
          </cell>
          <cell r="P4081">
            <v>0.1</v>
          </cell>
          <cell r="Q4081">
            <v>-0.1</v>
          </cell>
          <cell r="R4081">
            <v>0.2</v>
          </cell>
          <cell r="S4081">
            <v>-0.2</v>
          </cell>
          <cell r="T4081">
            <v>0.05</v>
          </cell>
          <cell r="U4081">
            <v>-0.05</v>
          </cell>
          <cell r="V4081">
            <v>0.1</v>
          </cell>
          <cell r="W4081">
            <v>-0.1</v>
          </cell>
          <cell r="X4081">
            <v>0.1</v>
          </cell>
          <cell r="Y4081">
            <v>-0.1</v>
          </cell>
          <cell r="Z4081">
            <v>0.1</v>
          </cell>
          <cell r="AA4081">
            <v>-0.1</v>
          </cell>
          <cell r="AB4081" t="str">
            <v>NIL</v>
          </cell>
          <cell r="AC4081" t="str">
            <v>NIL</v>
          </cell>
          <cell r="AD4081" t="str">
            <v>NIL</v>
          </cell>
          <cell r="AE4081" t="str">
            <v>NIL</v>
          </cell>
          <cell r="AF4081">
            <v>0.1</v>
          </cell>
          <cell r="AG4081">
            <v>-0.1</v>
          </cell>
        </row>
        <row r="4082">
          <cell r="A4082" t="str">
            <v>31-063N</v>
          </cell>
          <cell r="B4082">
            <v>0.1</v>
          </cell>
          <cell r="C4082">
            <v>-0.1</v>
          </cell>
          <cell r="D4082">
            <v>0.1</v>
          </cell>
          <cell r="E4082">
            <v>-0.1</v>
          </cell>
          <cell r="F4082">
            <v>0.1</v>
          </cell>
          <cell r="G4082">
            <v>-0.1</v>
          </cell>
          <cell r="H4082">
            <v>0.05</v>
          </cell>
          <cell r="I4082">
            <v>-0.05</v>
          </cell>
          <cell r="J4082" t="str">
            <v>NIL</v>
          </cell>
          <cell r="K4082" t="str">
            <v>NIL</v>
          </cell>
          <cell r="L4082">
            <v>0.1</v>
          </cell>
          <cell r="M4082">
            <v>-0.1</v>
          </cell>
          <cell r="N4082">
            <v>0.1</v>
          </cell>
          <cell r="O4082">
            <v>-0.1</v>
          </cell>
          <cell r="P4082">
            <v>0.1</v>
          </cell>
          <cell r="Q4082">
            <v>-0.1</v>
          </cell>
          <cell r="R4082">
            <v>0.2</v>
          </cell>
          <cell r="S4082">
            <v>-0.2</v>
          </cell>
          <cell r="T4082">
            <v>0.05</v>
          </cell>
          <cell r="U4082">
            <v>-0.05</v>
          </cell>
          <cell r="V4082">
            <v>0.1</v>
          </cell>
          <cell r="W4082">
            <v>-0.1</v>
          </cell>
          <cell r="X4082">
            <v>0.1</v>
          </cell>
          <cell r="Y4082">
            <v>-0.1</v>
          </cell>
          <cell r="Z4082">
            <v>0.1</v>
          </cell>
          <cell r="AA4082">
            <v>-0.1</v>
          </cell>
          <cell r="AB4082" t="str">
            <v>NIL</v>
          </cell>
          <cell r="AC4082" t="str">
            <v>NIL</v>
          </cell>
          <cell r="AD4082" t="str">
            <v>NIL</v>
          </cell>
          <cell r="AE4082" t="str">
            <v>NIL</v>
          </cell>
          <cell r="AF4082" t="str">
            <v>NIL</v>
          </cell>
          <cell r="AG4082" t="str">
            <v>NIL</v>
          </cell>
        </row>
        <row r="4083">
          <cell r="A4083" t="str">
            <v>31-066</v>
          </cell>
          <cell r="B4083">
            <v>0.2</v>
          </cell>
          <cell r="C4083">
            <v>-0.2</v>
          </cell>
          <cell r="D4083">
            <v>0.1</v>
          </cell>
          <cell r="E4083">
            <v>-0.1</v>
          </cell>
          <cell r="F4083">
            <v>0.1</v>
          </cell>
          <cell r="G4083">
            <v>-0.1</v>
          </cell>
          <cell r="H4083">
            <v>0.1</v>
          </cell>
          <cell r="I4083">
            <v>0</v>
          </cell>
          <cell r="J4083">
            <v>0.1</v>
          </cell>
          <cell r="K4083">
            <v>-0.1</v>
          </cell>
          <cell r="L4083">
            <v>0.1</v>
          </cell>
          <cell r="M4083">
            <v>-0.1</v>
          </cell>
          <cell r="N4083">
            <v>0.1</v>
          </cell>
          <cell r="O4083">
            <v>-0.1</v>
          </cell>
          <cell r="P4083">
            <v>0.1</v>
          </cell>
          <cell r="Q4083">
            <v>-0.1</v>
          </cell>
          <cell r="R4083">
            <v>0.2</v>
          </cell>
          <cell r="S4083">
            <v>-0.2</v>
          </cell>
          <cell r="T4083">
            <v>0.05</v>
          </cell>
          <cell r="U4083">
            <v>-0.05</v>
          </cell>
          <cell r="V4083">
            <v>0.1</v>
          </cell>
          <cell r="W4083">
            <v>-0.1</v>
          </cell>
          <cell r="X4083">
            <v>0.1</v>
          </cell>
          <cell r="Y4083">
            <v>-0.1</v>
          </cell>
          <cell r="Z4083">
            <v>0.1</v>
          </cell>
          <cell r="AA4083">
            <v>-0.1</v>
          </cell>
          <cell r="AB4083" t="str">
            <v>NIL</v>
          </cell>
          <cell r="AC4083" t="str">
            <v>NIL</v>
          </cell>
          <cell r="AD4083" t="str">
            <v>NIL</v>
          </cell>
          <cell r="AE4083" t="str">
            <v>NIL</v>
          </cell>
          <cell r="AF4083" t="str">
            <v>NIL</v>
          </cell>
          <cell r="AG4083" t="str">
            <v>NIL</v>
          </cell>
        </row>
        <row r="4084">
          <cell r="A4084" t="str">
            <v>32-001A</v>
          </cell>
          <cell r="B4084">
            <v>0.2</v>
          </cell>
          <cell r="C4084">
            <v>-0.2</v>
          </cell>
          <cell r="D4084">
            <v>0.1</v>
          </cell>
          <cell r="E4084">
            <v>-0.1</v>
          </cell>
          <cell r="F4084">
            <v>0.05</v>
          </cell>
          <cell r="G4084">
            <v>-0.05</v>
          </cell>
          <cell r="H4084">
            <v>0.1</v>
          </cell>
          <cell r="I4084">
            <v>0</v>
          </cell>
          <cell r="J4084">
            <v>0.1</v>
          </cell>
          <cell r="K4084">
            <v>-0.1</v>
          </cell>
          <cell r="L4084">
            <v>0.05</v>
          </cell>
          <cell r="M4084">
            <v>-0.05</v>
          </cell>
          <cell r="N4084">
            <v>0.1</v>
          </cell>
          <cell r="O4084">
            <v>-0.1</v>
          </cell>
          <cell r="P4084">
            <v>0.1</v>
          </cell>
          <cell r="Q4084">
            <v>-0.1</v>
          </cell>
          <cell r="R4084">
            <v>0.2</v>
          </cell>
          <cell r="S4084">
            <v>-0.2</v>
          </cell>
          <cell r="T4084">
            <v>0.05</v>
          </cell>
          <cell r="U4084">
            <v>-0.05</v>
          </cell>
          <cell r="V4084">
            <v>0.1</v>
          </cell>
          <cell r="W4084">
            <v>-0.1</v>
          </cell>
          <cell r="X4084">
            <v>0.1</v>
          </cell>
          <cell r="Y4084">
            <v>-0.1</v>
          </cell>
          <cell r="Z4084">
            <v>0.1</v>
          </cell>
          <cell r="AA4084">
            <v>-0.1</v>
          </cell>
          <cell r="AB4084" t="str">
            <v>NIL</v>
          </cell>
          <cell r="AC4084" t="str">
            <v>NIL</v>
          </cell>
          <cell r="AD4084" t="str">
            <v>NIL</v>
          </cell>
          <cell r="AE4084" t="str">
            <v>NIL</v>
          </cell>
          <cell r="AF4084" t="str">
            <v>NIL</v>
          </cell>
          <cell r="AG4084" t="str">
            <v>NIL</v>
          </cell>
        </row>
        <row r="4085">
          <cell r="A4085" t="str">
            <v>32-001A-1</v>
          </cell>
          <cell r="B4085">
            <v>0.2</v>
          </cell>
          <cell r="C4085">
            <v>-0.2</v>
          </cell>
          <cell r="D4085">
            <v>0.1</v>
          </cell>
          <cell r="E4085">
            <v>-0.1</v>
          </cell>
          <cell r="F4085">
            <v>0.1</v>
          </cell>
          <cell r="G4085">
            <v>-0.1</v>
          </cell>
          <cell r="H4085">
            <v>0.1</v>
          </cell>
          <cell r="I4085">
            <v>0</v>
          </cell>
          <cell r="J4085">
            <v>0.1</v>
          </cell>
          <cell r="K4085">
            <v>-0.1</v>
          </cell>
          <cell r="L4085">
            <v>0.05</v>
          </cell>
          <cell r="M4085">
            <v>-0.05</v>
          </cell>
          <cell r="N4085">
            <v>0.1</v>
          </cell>
          <cell r="O4085">
            <v>-0.1</v>
          </cell>
          <cell r="P4085">
            <v>0.1</v>
          </cell>
          <cell r="Q4085">
            <v>-0.1</v>
          </cell>
          <cell r="R4085">
            <v>0.2</v>
          </cell>
          <cell r="S4085">
            <v>-0.2</v>
          </cell>
          <cell r="T4085">
            <v>0.05</v>
          </cell>
          <cell r="U4085">
            <v>-0.05</v>
          </cell>
          <cell r="V4085">
            <v>0.1</v>
          </cell>
          <cell r="W4085">
            <v>-0.1</v>
          </cell>
          <cell r="X4085">
            <v>0.1</v>
          </cell>
          <cell r="Y4085">
            <v>-0.1</v>
          </cell>
          <cell r="Z4085">
            <v>0.1</v>
          </cell>
          <cell r="AA4085">
            <v>-0.1</v>
          </cell>
          <cell r="AB4085" t="str">
            <v>NIL</v>
          </cell>
          <cell r="AC4085" t="str">
            <v>NIL</v>
          </cell>
          <cell r="AD4085" t="str">
            <v>NIL</v>
          </cell>
          <cell r="AE4085" t="str">
            <v>NIL</v>
          </cell>
          <cell r="AF4085" t="str">
            <v>NIL</v>
          </cell>
          <cell r="AG4085" t="str">
            <v>NIL</v>
          </cell>
        </row>
        <row r="4086">
          <cell r="A4086" t="str">
            <v>32-003A</v>
          </cell>
          <cell r="B4086">
            <v>0.2</v>
          </cell>
          <cell r="C4086">
            <v>-0.2</v>
          </cell>
          <cell r="D4086">
            <v>0.1</v>
          </cell>
          <cell r="E4086">
            <v>-0.1</v>
          </cell>
          <cell r="F4086">
            <v>0.1</v>
          </cell>
          <cell r="G4086">
            <v>-0.1</v>
          </cell>
          <cell r="H4086">
            <v>0.1</v>
          </cell>
          <cell r="I4086">
            <v>0</v>
          </cell>
          <cell r="J4086">
            <v>0.1</v>
          </cell>
          <cell r="K4086">
            <v>-0.1</v>
          </cell>
          <cell r="L4086">
            <v>0.1</v>
          </cell>
          <cell r="M4086">
            <v>-0.1</v>
          </cell>
          <cell r="N4086">
            <v>0.1</v>
          </cell>
          <cell r="O4086">
            <v>-0.1</v>
          </cell>
          <cell r="P4086">
            <v>0.1</v>
          </cell>
          <cell r="Q4086">
            <v>-0.1</v>
          </cell>
          <cell r="R4086">
            <v>0.2</v>
          </cell>
          <cell r="S4086">
            <v>-0.2</v>
          </cell>
          <cell r="T4086">
            <v>0.05</v>
          </cell>
          <cell r="U4086">
            <v>-0.05</v>
          </cell>
          <cell r="V4086">
            <v>0.1</v>
          </cell>
          <cell r="W4086">
            <v>-0.1</v>
          </cell>
          <cell r="X4086">
            <v>0.1</v>
          </cell>
          <cell r="Y4086">
            <v>-0.1</v>
          </cell>
          <cell r="Z4086">
            <v>0.1</v>
          </cell>
          <cell r="AA4086">
            <v>-0.1</v>
          </cell>
          <cell r="AB4086" t="str">
            <v>NIL</v>
          </cell>
          <cell r="AC4086" t="str">
            <v>NIL</v>
          </cell>
          <cell r="AD4086" t="str">
            <v>NIL</v>
          </cell>
          <cell r="AE4086" t="str">
            <v>NIL</v>
          </cell>
          <cell r="AF4086" t="str">
            <v>NIL</v>
          </cell>
          <cell r="AG4086" t="str">
            <v>NIL</v>
          </cell>
        </row>
        <row r="4087">
          <cell r="A4087" t="str">
            <v>32-004</v>
          </cell>
          <cell r="B4087">
            <v>0.2</v>
          </cell>
          <cell r="C4087">
            <v>-0.2</v>
          </cell>
          <cell r="D4087">
            <v>0.1</v>
          </cell>
          <cell r="E4087">
            <v>-0.1</v>
          </cell>
          <cell r="F4087">
            <v>0.05</v>
          </cell>
          <cell r="G4087">
            <v>-0.05</v>
          </cell>
          <cell r="H4087">
            <v>0.1</v>
          </cell>
          <cell r="I4087">
            <v>0</v>
          </cell>
          <cell r="J4087">
            <v>0.1</v>
          </cell>
          <cell r="K4087">
            <v>-0.1</v>
          </cell>
          <cell r="L4087">
            <v>0.05</v>
          </cell>
          <cell r="M4087">
            <v>-0.05</v>
          </cell>
          <cell r="N4087">
            <v>0.1</v>
          </cell>
          <cell r="O4087">
            <v>-0.1</v>
          </cell>
          <cell r="P4087">
            <v>0.05</v>
          </cell>
          <cell r="Q4087">
            <v>-0.05</v>
          </cell>
          <cell r="R4087">
            <v>0.2</v>
          </cell>
          <cell r="S4087">
            <v>-0.2</v>
          </cell>
          <cell r="T4087">
            <v>0.05</v>
          </cell>
          <cell r="U4087">
            <v>-0.05</v>
          </cell>
          <cell r="V4087">
            <v>0.1</v>
          </cell>
          <cell r="W4087">
            <v>-0.1</v>
          </cell>
          <cell r="X4087">
            <v>0.1</v>
          </cell>
          <cell r="Y4087">
            <v>-0.1</v>
          </cell>
          <cell r="Z4087">
            <v>0.1</v>
          </cell>
          <cell r="AA4087">
            <v>-0.1</v>
          </cell>
          <cell r="AB4087" t="str">
            <v>NIL</v>
          </cell>
          <cell r="AC4087" t="str">
            <v>NIL</v>
          </cell>
          <cell r="AD4087" t="str">
            <v>NIL</v>
          </cell>
          <cell r="AE4087" t="str">
            <v>NIL</v>
          </cell>
          <cell r="AF4087" t="str">
            <v>NIL</v>
          </cell>
          <cell r="AG4087" t="str">
            <v>NIL</v>
          </cell>
        </row>
        <row r="4088">
          <cell r="A4088" t="str">
            <v>32-004-1</v>
          </cell>
          <cell r="B4088">
            <v>0.1</v>
          </cell>
          <cell r="C4088">
            <v>-0.2</v>
          </cell>
          <cell r="D4088">
            <v>0.1</v>
          </cell>
          <cell r="E4088">
            <v>-0.1</v>
          </cell>
          <cell r="F4088">
            <v>0.05</v>
          </cell>
          <cell r="G4088">
            <v>-0.05</v>
          </cell>
          <cell r="H4088">
            <v>0.1</v>
          </cell>
          <cell r="I4088">
            <v>0</v>
          </cell>
          <cell r="J4088">
            <v>0.1</v>
          </cell>
          <cell r="K4088">
            <v>-0.1</v>
          </cell>
          <cell r="L4088">
            <v>0.05</v>
          </cell>
          <cell r="M4088">
            <v>-0.05</v>
          </cell>
          <cell r="N4088">
            <v>0.1</v>
          </cell>
          <cell r="O4088">
            <v>-0.1</v>
          </cell>
          <cell r="P4088">
            <v>0.05</v>
          </cell>
          <cell r="Q4088">
            <v>-0.05</v>
          </cell>
          <cell r="R4088">
            <v>0.2</v>
          </cell>
          <cell r="S4088">
            <v>-0.2</v>
          </cell>
          <cell r="T4088">
            <v>0.05</v>
          </cell>
          <cell r="U4088">
            <v>-0.05</v>
          </cell>
          <cell r="V4088">
            <v>0.1</v>
          </cell>
          <cell r="W4088">
            <v>-0.1</v>
          </cell>
          <cell r="X4088">
            <v>0.1</v>
          </cell>
          <cell r="Y4088">
            <v>-0.1</v>
          </cell>
          <cell r="Z4088">
            <v>0.1</v>
          </cell>
          <cell r="AA4088">
            <v>-0.1</v>
          </cell>
          <cell r="AB4088" t="str">
            <v>NIL</v>
          </cell>
          <cell r="AC4088" t="str">
            <v>NIL</v>
          </cell>
          <cell r="AD4088" t="str">
            <v>NIL</v>
          </cell>
          <cell r="AE4088" t="str">
            <v>NIL</v>
          </cell>
          <cell r="AF4088" t="str">
            <v>NIL</v>
          </cell>
          <cell r="AG4088" t="str">
            <v>NIL</v>
          </cell>
        </row>
        <row r="4089">
          <cell r="A4089" t="str">
            <v>32-004-2</v>
          </cell>
          <cell r="B4089">
            <v>0.2</v>
          </cell>
          <cell r="C4089">
            <v>-0.2</v>
          </cell>
          <cell r="D4089">
            <v>0.1</v>
          </cell>
          <cell r="E4089">
            <v>-0.1</v>
          </cell>
          <cell r="F4089">
            <v>0.05</v>
          </cell>
          <cell r="G4089">
            <v>-0.05</v>
          </cell>
          <cell r="H4089">
            <v>0.1</v>
          </cell>
          <cell r="I4089">
            <v>0</v>
          </cell>
          <cell r="J4089">
            <v>0.1</v>
          </cell>
          <cell r="K4089">
            <v>-0.1</v>
          </cell>
          <cell r="L4089">
            <v>0.05</v>
          </cell>
          <cell r="M4089">
            <v>-0.05</v>
          </cell>
          <cell r="N4089">
            <v>0.1</v>
          </cell>
          <cell r="O4089">
            <v>-0.1</v>
          </cell>
          <cell r="P4089">
            <v>0.05</v>
          </cell>
          <cell r="Q4089">
            <v>-0.05</v>
          </cell>
          <cell r="R4089">
            <v>0.2</v>
          </cell>
          <cell r="S4089">
            <v>-0.2</v>
          </cell>
          <cell r="T4089">
            <v>0.05</v>
          </cell>
          <cell r="U4089">
            <v>-0.05</v>
          </cell>
          <cell r="V4089">
            <v>0.1</v>
          </cell>
          <cell r="W4089">
            <v>-0.1</v>
          </cell>
          <cell r="X4089">
            <v>0.1</v>
          </cell>
          <cell r="Y4089">
            <v>-0.1</v>
          </cell>
          <cell r="Z4089">
            <v>0.1</v>
          </cell>
          <cell r="AA4089">
            <v>-0.1</v>
          </cell>
          <cell r="AB4089" t="str">
            <v>NIL</v>
          </cell>
          <cell r="AC4089" t="str">
            <v>NIL</v>
          </cell>
          <cell r="AD4089" t="str">
            <v>NIL</v>
          </cell>
          <cell r="AE4089" t="str">
            <v>NIL</v>
          </cell>
          <cell r="AF4089" t="str">
            <v>NIL</v>
          </cell>
          <cell r="AG4089" t="str">
            <v>NIL</v>
          </cell>
        </row>
        <row r="4090">
          <cell r="A4090" t="str">
            <v>32-004-3</v>
          </cell>
          <cell r="B4090">
            <v>0.2</v>
          </cell>
          <cell r="C4090">
            <v>-0.2</v>
          </cell>
          <cell r="D4090">
            <v>0.1</v>
          </cell>
          <cell r="E4090">
            <v>-0.1</v>
          </cell>
          <cell r="F4090">
            <v>0.05</v>
          </cell>
          <cell r="G4090">
            <v>-0.05</v>
          </cell>
          <cell r="H4090">
            <v>0.1</v>
          </cell>
          <cell r="I4090">
            <v>0</v>
          </cell>
          <cell r="J4090">
            <v>0.1</v>
          </cell>
          <cell r="K4090">
            <v>-0.1</v>
          </cell>
          <cell r="L4090">
            <v>0.05</v>
          </cell>
          <cell r="M4090">
            <v>-0.05</v>
          </cell>
          <cell r="N4090">
            <v>0.1</v>
          </cell>
          <cell r="O4090">
            <v>-0.1</v>
          </cell>
          <cell r="P4090">
            <v>0.05</v>
          </cell>
          <cell r="Q4090">
            <v>-0.05</v>
          </cell>
          <cell r="R4090">
            <v>0.2</v>
          </cell>
          <cell r="S4090">
            <v>-0.2</v>
          </cell>
          <cell r="T4090">
            <v>0.05</v>
          </cell>
          <cell r="U4090">
            <v>-0.05</v>
          </cell>
          <cell r="V4090">
            <v>0.15</v>
          </cell>
          <cell r="W4090">
            <v>-0.15</v>
          </cell>
          <cell r="X4090">
            <v>0.15</v>
          </cell>
          <cell r="Y4090">
            <v>-0.15</v>
          </cell>
          <cell r="Z4090">
            <v>0.15</v>
          </cell>
          <cell r="AA4090">
            <v>-0.15</v>
          </cell>
          <cell r="AB4090" t="str">
            <v>NIL</v>
          </cell>
          <cell r="AC4090" t="str">
            <v>NIL</v>
          </cell>
          <cell r="AD4090" t="str">
            <v>NIL</v>
          </cell>
          <cell r="AE4090" t="str">
            <v>NIL</v>
          </cell>
          <cell r="AF4090" t="str">
            <v>NIL</v>
          </cell>
          <cell r="AG4090" t="str">
            <v>NIL</v>
          </cell>
        </row>
        <row r="4091">
          <cell r="A4091" t="str">
            <v>32-004AN</v>
          </cell>
          <cell r="B4091">
            <v>0.2</v>
          </cell>
          <cell r="C4091">
            <v>-0.2</v>
          </cell>
          <cell r="D4091">
            <v>0.1</v>
          </cell>
          <cell r="E4091">
            <v>-0.1</v>
          </cell>
          <cell r="F4091">
            <v>0.05</v>
          </cell>
          <cell r="G4091">
            <v>-0.05</v>
          </cell>
          <cell r="H4091">
            <v>0.1</v>
          </cell>
          <cell r="I4091">
            <v>0</v>
          </cell>
          <cell r="J4091" t="str">
            <v>NIL</v>
          </cell>
          <cell r="K4091" t="str">
            <v>NIL</v>
          </cell>
          <cell r="L4091">
            <v>0.1</v>
          </cell>
          <cell r="M4091">
            <v>-0.1</v>
          </cell>
          <cell r="N4091">
            <v>0.1</v>
          </cell>
          <cell r="O4091">
            <v>-0.1</v>
          </cell>
          <cell r="P4091">
            <v>0.05</v>
          </cell>
          <cell r="Q4091">
            <v>-0.05</v>
          </cell>
          <cell r="R4091">
            <v>0.2</v>
          </cell>
          <cell r="S4091">
            <v>-0.2</v>
          </cell>
          <cell r="T4091">
            <v>0.05</v>
          </cell>
          <cell r="U4091">
            <v>-0.05</v>
          </cell>
          <cell r="V4091">
            <v>0.05</v>
          </cell>
          <cell r="W4091">
            <v>-0.05</v>
          </cell>
          <cell r="X4091">
            <v>0.05</v>
          </cell>
          <cell r="Y4091">
            <v>-0.05</v>
          </cell>
          <cell r="Z4091">
            <v>0.05</v>
          </cell>
          <cell r="AA4091">
            <v>-0.05</v>
          </cell>
          <cell r="AB4091" t="str">
            <v>NIL</v>
          </cell>
          <cell r="AC4091" t="str">
            <v>NIL</v>
          </cell>
          <cell r="AD4091" t="str">
            <v>NIL</v>
          </cell>
          <cell r="AE4091" t="str">
            <v>NIL</v>
          </cell>
          <cell r="AF4091" t="str">
            <v>NIL</v>
          </cell>
          <cell r="AG4091" t="str">
            <v>NIL</v>
          </cell>
        </row>
        <row r="4092">
          <cell r="A4092" t="str">
            <v>32-005A</v>
          </cell>
          <cell r="B4092">
            <v>0.2</v>
          </cell>
          <cell r="C4092">
            <v>-0.2</v>
          </cell>
          <cell r="D4092">
            <v>0.1</v>
          </cell>
          <cell r="E4092">
            <v>-0.1</v>
          </cell>
          <cell r="F4092">
            <v>0.1</v>
          </cell>
          <cell r="G4092">
            <v>-0.1</v>
          </cell>
          <cell r="H4092">
            <v>0.1</v>
          </cell>
          <cell r="I4092">
            <v>0</v>
          </cell>
          <cell r="J4092">
            <v>0.1</v>
          </cell>
          <cell r="K4092">
            <v>-0.1</v>
          </cell>
          <cell r="L4092">
            <v>0.1</v>
          </cell>
          <cell r="M4092">
            <v>-0.1</v>
          </cell>
          <cell r="N4092">
            <v>0.1</v>
          </cell>
          <cell r="O4092">
            <v>-0.1</v>
          </cell>
          <cell r="P4092">
            <v>0.1</v>
          </cell>
          <cell r="Q4092">
            <v>-0.1</v>
          </cell>
          <cell r="R4092">
            <v>0.2</v>
          </cell>
          <cell r="S4092">
            <v>-0.2</v>
          </cell>
          <cell r="T4092">
            <v>0.03</v>
          </cell>
          <cell r="U4092">
            <v>-0.03</v>
          </cell>
          <cell r="V4092">
            <v>0.1</v>
          </cell>
          <cell r="W4092">
            <v>-0.1</v>
          </cell>
          <cell r="X4092">
            <v>0.1</v>
          </cell>
          <cell r="Y4092">
            <v>-0.1</v>
          </cell>
          <cell r="Z4092">
            <v>0.1</v>
          </cell>
          <cell r="AA4092">
            <v>-0.1</v>
          </cell>
          <cell r="AB4092" t="str">
            <v>NIL</v>
          </cell>
          <cell r="AC4092" t="str">
            <v>NIL</v>
          </cell>
          <cell r="AD4092" t="str">
            <v>NIL</v>
          </cell>
          <cell r="AE4092" t="str">
            <v>NIL</v>
          </cell>
          <cell r="AF4092" t="str">
            <v>NIL</v>
          </cell>
          <cell r="AG4092" t="str">
            <v>NIL</v>
          </cell>
        </row>
        <row r="4093">
          <cell r="A4093" t="str">
            <v>32-006A</v>
          </cell>
          <cell r="B4093">
            <v>0.3</v>
          </cell>
          <cell r="C4093">
            <v>-0.3</v>
          </cell>
          <cell r="D4093">
            <v>0.1</v>
          </cell>
          <cell r="E4093">
            <v>-0.1</v>
          </cell>
          <cell r="F4093">
            <v>0.1</v>
          </cell>
          <cell r="G4093">
            <v>-0.1</v>
          </cell>
          <cell r="H4093">
            <v>0.1</v>
          </cell>
          <cell r="I4093">
            <v>0</v>
          </cell>
          <cell r="J4093">
            <v>0.1</v>
          </cell>
          <cell r="K4093">
            <v>-0.1</v>
          </cell>
          <cell r="L4093">
            <v>0.1</v>
          </cell>
          <cell r="M4093">
            <v>-0.1</v>
          </cell>
          <cell r="N4093">
            <v>0.1</v>
          </cell>
          <cell r="O4093">
            <v>-0.1</v>
          </cell>
          <cell r="P4093">
            <v>0.1</v>
          </cell>
          <cell r="Q4093">
            <v>-0.1</v>
          </cell>
          <cell r="R4093">
            <v>0.2</v>
          </cell>
          <cell r="S4093">
            <v>-0.2</v>
          </cell>
          <cell r="T4093">
            <v>0.03</v>
          </cell>
          <cell r="U4093">
            <v>-0.03</v>
          </cell>
          <cell r="V4093">
            <v>0.05</v>
          </cell>
          <cell r="W4093">
            <v>-0.05</v>
          </cell>
          <cell r="X4093">
            <v>0.05</v>
          </cell>
          <cell r="Y4093">
            <v>-0.05</v>
          </cell>
          <cell r="Z4093">
            <v>0.05</v>
          </cell>
          <cell r="AA4093">
            <v>-0.05</v>
          </cell>
          <cell r="AB4093" t="str">
            <v>NIL</v>
          </cell>
          <cell r="AC4093" t="str">
            <v>NIL</v>
          </cell>
          <cell r="AD4093" t="str">
            <v>NIL</v>
          </cell>
          <cell r="AE4093" t="str">
            <v>NIL</v>
          </cell>
          <cell r="AF4093" t="str">
            <v>NIL</v>
          </cell>
          <cell r="AG4093" t="str">
            <v>NIL</v>
          </cell>
        </row>
        <row r="4094">
          <cell r="A4094" t="str">
            <v>32-007</v>
          </cell>
          <cell r="B4094">
            <v>0.3</v>
          </cell>
          <cell r="C4094">
            <v>-0.3</v>
          </cell>
          <cell r="D4094">
            <v>0.1</v>
          </cell>
          <cell r="E4094">
            <v>-0.1</v>
          </cell>
          <cell r="F4094">
            <v>0.1</v>
          </cell>
          <cell r="G4094">
            <v>-0.1</v>
          </cell>
          <cell r="H4094">
            <v>0.1</v>
          </cell>
          <cell r="I4094">
            <v>0</v>
          </cell>
          <cell r="J4094">
            <v>0.1</v>
          </cell>
          <cell r="K4094">
            <v>-0.1</v>
          </cell>
          <cell r="L4094">
            <v>0.1</v>
          </cell>
          <cell r="M4094">
            <v>-0.1</v>
          </cell>
          <cell r="N4094">
            <v>0.1</v>
          </cell>
          <cell r="O4094">
            <v>-0.1</v>
          </cell>
          <cell r="P4094">
            <v>0.1</v>
          </cell>
          <cell r="Q4094">
            <v>-0.1</v>
          </cell>
          <cell r="R4094">
            <v>0.2</v>
          </cell>
          <cell r="S4094">
            <v>-0.2</v>
          </cell>
          <cell r="T4094">
            <v>0.05</v>
          </cell>
          <cell r="U4094">
            <v>-0.05</v>
          </cell>
          <cell r="V4094">
            <v>0.1</v>
          </cell>
          <cell r="W4094">
            <v>-0.1</v>
          </cell>
          <cell r="X4094">
            <v>0.1</v>
          </cell>
          <cell r="Y4094">
            <v>-0.1</v>
          </cell>
          <cell r="Z4094">
            <v>0.1</v>
          </cell>
          <cell r="AA4094">
            <v>-0.1</v>
          </cell>
          <cell r="AB4094" t="str">
            <v>NIL</v>
          </cell>
          <cell r="AC4094" t="str">
            <v>NIL</v>
          </cell>
          <cell r="AD4094" t="str">
            <v>NIL</v>
          </cell>
          <cell r="AE4094" t="str">
            <v>NIL</v>
          </cell>
          <cell r="AF4094" t="str">
            <v>NIL</v>
          </cell>
          <cell r="AG4094" t="str">
            <v>NIL</v>
          </cell>
        </row>
        <row r="4095">
          <cell r="A4095" t="str">
            <v>32-008N</v>
          </cell>
          <cell r="B4095">
            <v>0.2</v>
          </cell>
          <cell r="C4095">
            <v>-0.2</v>
          </cell>
          <cell r="D4095">
            <v>0.1</v>
          </cell>
          <cell r="E4095">
            <v>-0.1</v>
          </cell>
          <cell r="F4095">
            <v>0.05</v>
          </cell>
          <cell r="G4095">
            <v>-0.05</v>
          </cell>
          <cell r="H4095">
            <v>0.1</v>
          </cell>
          <cell r="I4095">
            <v>0</v>
          </cell>
          <cell r="J4095" t="str">
            <v>NIL</v>
          </cell>
          <cell r="K4095" t="str">
            <v>NIL</v>
          </cell>
          <cell r="L4095">
            <v>0.05</v>
          </cell>
          <cell r="M4095">
            <v>-0.05</v>
          </cell>
          <cell r="N4095">
            <v>0.1</v>
          </cell>
          <cell r="O4095">
            <v>-0.1</v>
          </cell>
          <cell r="P4095">
            <v>0.05</v>
          </cell>
          <cell r="Q4095">
            <v>-0.05</v>
          </cell>
          <cell r="R4095">
            <v>0.2</v>
          </cell>
          <cell r="S4095">
            <v>-0.2</v>
          </cell>
          <cell r="T4095">
            <v>0.05</v>
          </cell>
          <cell r="U4095">
            <v>-0.05</v>
          </cell>
          <cell r="V4095">
            <v>0.15</v>
          </cell>
          <cell r="W4095">
            <v>-0.15</v>
          </cell>
          <cell r="X4095">
            <v>0.1</v>
          </cell>
          <cell r="Y4095">
            <v>-0.1</v>
          </cell>
          <cell r="Z4095">
            <v>0.1</v>
          </cell>
          <cell r="AA4095">
            <v>-0.1</v>
          </cell>
          <cell r="AB4095" t="str">
            <v>NIL</v>
          </cell>
          <cell r="AC4095" t="str">
            <v>NIL</v>
          </cell>
          <cell r="AD4095" t="str">
            <v>NIL</v>
          </cell>
          <cell r="AE4095" t="str">
            <v>NIL</v>
          </cell>
          <cell r="AF4095" t="str">
            <v>NIL</v>
          </cell>
          <cell r="AG4095" t="str">
            <v>NIL</v>
          </cell>
        </row>
        <row r="4096">
          <cell r="A4096" t="str">
            <v>32-009</v>
          </cell>
          <cell r="B4096">
            <v>0.2</v>
          </cell>
          <cell r="C4096">
            <v>-0.2</v>
          </cell>
          <cell r="D4096">
            <v>0.1</v>
          </cell>
          <cell r="E4096">
            <v>-0.1</v>
          </cell>
          <cell r="F4096">
            <v>0.05</v>
          </cell>
          <cell r="G4096">
            <v>-0.05</v>
          </cell>
          <cell r="H4096">
            <v>0.1</v>
          </cell>
          <cell r="I4096">
            <v>0</v>
          </cell>
          <cell r="J4096">
            <v>0.1</v>
          </cell>
          <cell r="K4096">
            <v>-0.1</v>
          </cell>
          <cell r="L4096">
            <v>0.05</v>
          </cell>
          <cell r="M4096">
            <v>-0.05</v>
          </cell>
          <cell r="N4096">
            <v>0.1</v>
          </cell>
          <cell r="O4096">
            <v>-0.1</v>
          </cell>
          <cell r="P4096">
            <v>0.05</v>
          </cell>
          <cell r="Q4096">
            <v>-0.05</v>
          </cell>
          <cell r="R4096">
            <v>0.2</v>
          </cell>
          <cell r="S4096">
            <v>-0.2</v>
          </cell>
          <cell r="T4096">
            <v>0.05</v>
          </cell>
          <cell r="U4096">
            <v>-0.05</v>
          </cell>
          <cell r="V4096">
            <v>0.1</v>
          </cell>
          <cell r="W4096">
            <v>-0.1</v>
          </cell>
          <cell r="X4096">
            <v>0.1</v>
          </cell>
          <cell r="Y4096">
            <v>-0.1</v>
          </cell>
          <cell r="Z4096">
            <v>0.1</v>
          </cell>
          <cell r="AA4096">
            <v>-0.1</v>
          </cell>
          <cell r="AB4096" t="str">
            <v>NIL</v>
          </cell>
          <cell r="AC4096" t="str">
            <v>NIL</v>
          </cell>
          <cell r="AD4096" t="str">
            <v>NIL</v>
          </cell>
          <cell r="AE4096" t="str">
            <v>NIL</v>
          </cell>
          <cell r="AF4096" t="str">
            <v>NIL</v>
          </cell>
          <cell r="AG4096" t="str">
            <v>NIL</v>
          </cell>
        </row>
        <row r="4097">
          <cell r="A4097" t="str">
            <v>32-014</v>
          </cell>
          <cell r="B4097">
            <v>0.2</v>
          </cell>
          <cell r="C4097">
            <v>-0.2</v>
          </cell>
          <cell r="D4097">
            <v>0.1</v>
          </cell>
          <cell r="E4097">
            <v>-0.1</v>
          </cell>
          <cell r="F4097">
            <v>0.05</v>
          </cell>
          <cell r="G4097">
            <v>-0.05</v>
          </cell>
          <cell r="H4097">
            <v>0.1</v>
          </cell>
          <cell r="I4097">
            <v>0</v>
          </cell>
          <cell r="J4097">
            <v>0.1</v>
          </cell>
          <cell r="K4097">
            <v>-0.1</v>
          </cell>
          <cell r="L4097">
            <v>0.05</v>
          </cell>
          <cell r="M4097">
            <v>-0.05</v>
          </cell>
          <cell r="N4097">
            <v>0.1</v>
          </cell>
          <cell r="O4097">
            <v>-0.1</v>
          </cell>
          <cell r="P4097">
            <v>0.05</v>
          </cell>
          <cell r="Q4097">
            <v>-0.05</v>
          </cell>
          <cell r="R4097">
            <v>0.2</v>
          </cell>
          <cell r="S4097">
            <v>-0.2</v>
          </cell>
          <cell r="T4097">
            <v>0.05</v>
          </cell>
          <cell r="U4097">
            <v>-0.05</v>
          </cell>
          <cell r="V4097">
            <v>0.1</v>
          </cell>
          <cell r="W4097">
            <v>-0.1</v>
          </cell>
          <cell r="X4097">
            <v>0.1</v>
          </cell>
          <cell r="Y4097">
            <v>-0.1</v>
          </cell>
          <cell r="Z4097">
            <v>0.1</v>
          </cell>
          <cell r="AA4097">
            <v>-0.1</v>
          </cell>
          <cell r="AB4097" t="str">
            <v>NIL</v>
          </cell>
          <cell r="AC4097" t="str">
            <v>NIL</v>
          </cell>
          <cell r="AD4097" t="str">
            <v>NIL</v>
          </cell>
          <cell r="AE4097" t="str">
            <v>NIL</v>
          </cell>
          <cell r="AF4097" t="str">
            <v>NIL</v>
          </cell>
          <cell r="AG4097" t="str">
            <v>NIL</v>
          </cell>
        </row>
        <row r="4098">
          <cell r="A4098" t="str">
            <v>32-015</v>
          </cell>
          <cell r="B4098">
            <v>0.2</v>
          </cell>
          <cell r="C4098">
            <v>-0.2</v>
          </cell>
          <cell r="D4098">
            <v>0.1</v>
          </cell>
          <cell r="E4098">
            <v>-0.1</v>
          </cell>
          <cell r="F4098">
            <v>0.05</v>
          </cell>
          <cell r="G4098">
            <v>-0.05</v>
          </cell>
          <cell r="H4098">
            <v>0.1</v>
          </cell>
          <cell r="I4098">
            <v>0</v>
          </cell>
          <cell r="J4098">
            <v>0.1</v>
          </cell>
          <cell r="K4098">
            <v>-0.1</v>
          </cell>
          <cell r="L4098">
            <v>0.05</v>
          </cell>
          <cell r="M4098">
            <v>-0.05</v>
          </cell>
          <cell r="N4098">
            <v>0.1</v>
          </cell>
          <cell r="O4098">
            <v>-0.1</v>
          </cell>
          <cell r="P4098">
            <v>0.05</v>
          </cell>
          <cell r="Q4098">
            <v>-0.05</v>
          </cell>
          <cell r="R4098">
            <v>0.2</v>
          </cell>
          <cell r="S4098">
            <v>-0.2</v>
          </cell>
          <cell r="T4098">
            <v>0.05</v>
          </cell>
          <cell r="U4098">
            <v>-0.05</v>
          </cell>
          <cell r="V4098">
            <v>0.1</v>
          </cell>
          <cell r="W4098">
            <v>-0.1</v>
          </cell>
          <cell r="X4098">
            <v>0.1</v>
          </cell>
          <cell r="Y4098">
            <v>-0.1</v>
          </cell>
          <cell r="Z4098">
            <v>0.1</v>
          </cell>
          <cell r="AA4098">
            <v>-0.1</v>
          </cell>
          <cell r="AB4098">
            <v>0.1</v>
          </cell>
          <cell r="AC4098">
            <v>-0.1</v>
          </cell>
          <cell r="AD4098">
            <v>0.1</v>
          </cell>
          <cell r="AE4098">
            <v>-0.1</v>
          </cell>
          <cell r="AF4098" t="str">
            <v>NIL</v>
          </cell>
          <cell r="AG4098" t="str">
            <v>NIL</v>
          </cell>
        </row>
        <row r="4099">
          <cell r="A4099" t="str">
            <v>32-016</v>
          </cell>
          <cell r="B4099">
            <v>0.2</v>
          </cell>
          <cell r="C4099">
            <v>-0.2</v>
          </cell>
          <cell r="D4099">
            <v>0.1</v>
          </cell>
          <cell r="E4099">
            <v>-0.1</v>
          </cell>
          <cell r="F4099">
            <v>0.05</v>
          </cell>
          <cell r="G4099">
            <v>-0.05</v>
          </cell>
          <cell r="H4099">
            <v>0.1</v>
          </cell>
          <cell r="I4099">
            <v>0</v>
          </cell>
          <cell r="J4099">
            <v>0.1</v>
          </cell>
          <cell r="K4099">
            <v>-0.1</v>
          </cell>
          <cell r="L4099">
            <v>0.05</v>
          </cell>
          <cell r="M4099">
            <v>-0.05</v>
          </cell>
          <cell r="N4099">
            <v>0.1</v>
          </cell>
          <cell r="O4099">
            <v>-0.1</v>
          </cell>
          <cell r="P4099">
            <v>0.05</v>
          </cell>
          <cell r="Q4099">
            <v>-0.05</v>
          </cell>
          <cell r="R4099">
            <v>0.2</v>
          </cell>
          <cell r="S4099">
            <v>-0.2</v>
          </cell>
          <cell r="T4099">
            <v>0.05</v>
          </cell>
          <cell r="U4099">
            <v>-0.05</v>
          </cell>
          <cell r="V4099">
            <v>0.1</v>
          </cell>
          <cell r="W4099">
            <v>-0.1</v>
          </cell>
          <cell r="X4099">
            <v>0.1</v>
          </cell>
          <cell r="Y4099">
            <v>-0.1</v>
          </cell>
          <cell r="Z4099">
            <v>0.1</v>
          </cell>
          <cell r="AA4099">
            <v>-0.1</v>
          </cell>
          <cell r="AB4099" t="str">
            <v>NIL</v>
          </cell>
          <cell r="AC4099" t="str">
            <v>NIL</v>
          </cell>
          <cell r="AD4099" t="str">
            <v>NIL</v>
          </cell>
          <cell r="AE4099" t="str">
            <v>NIL</v>
          </cell>
          <cell r="AF4099" t="str">
            <v>NIL</v>
          </cell>
          <cell r="AG4099" t="str">
            <v>NIL</v>
          </cell>
        </row>
        <row r="4100">
          <cell r="A4100" t="str">
            <v>32-016-1</v>
          </cell>
          <cell r="B4100">
            <v>0.2</v>
          </cell>
          <cell r="C4100">
            <v>-0.2</v>
          </cell>
          <cell r="D4100">
            <v>0.1</v>
          </cell>
          <cell r="E4100">
            <v>-0.1</v>
          </cell>
          <cell r="F4100">
            <v>0.05</v>
          </cell>
          <cell r="G4100">
            <v>-0.05</v>
          </cell>
          <cell r="H4100">
            <v>0.1</v>
          </cell>
          <cell r="I4100">
            <v>0</v>
          </cell>
          <cell r="J4100">
            <v>0.1</v>
          </cell>
          <cell r="K4100">
            <v>-0.1</v>
          </cell>
          <cell r="L4100">
            <v>0.05</v>
          </cell>
          <cell r="M4100">
            <v>-0.05</v>
          </cell>
          <cell r="N4100">
            <v>0.1</v>
          </cell>
          <cell r="O4100">
            <v>-0.1</v>
          </cell>
          <cell r="P4100">
            <v>0.05</v>
          </cell>
          <cell r="Q4100">
            <v>-0.05</v>
          </cell>
          <cell r="R4100">
            <v>0.2</v>
          </cell>
          <cell r="S4100">
            <v>-0.2</v>
          </cell>
          <cell r="T4100">
            <v>0.05</v>
          </cell>
          <cell r="U4100">
            <v>-0.05</v>
          </cell>
          <cell r="V4100">
            <v>0.1</v>
          </cell>
          <cell r="W4100">
            <v>-0.1</v>
          </cell>
          <cell r="X4100">
            <v>0.1</v>
          </cell>
          <cell r="Y4100">
            <v>-0.1</v>
          </cell>
          <cell r="Z4100">
            <v>0.1</v>
          </cell>
          <cell r="AA4100">
            <v>-0.1</v>
          </cell>
          <cell r="AB4100" t="str">
            <v>NIL</v>
          </cell>
          <cell r="AC4100" t="str">
            <v>NIL</v>
          </cell>
          <cell r="AD4100" t="str">
            <v>NIL</v>
          </cell>
          <cell r="AE4100" t="str">
            <v>NIL</v>
          </cell>
          <cell r="AF4100" t="str">
            <v>NIL</v>
          </cell>
          <cell r="AG4100" t="str">
            <v>NIL</v>
          </cell>
        </row>
        <row r="4101">
          <cell r="A4101" t="str">
            <v>32-017</v>
          </cell>
          <cell r="B4101">
            <v>0.2</v>
          </cell>
          <cell r="C4101">
            <v>-0.2</v>
          </cell>
          <cell r="D4101">
            <v>0.1</v>
          </cell>
          <cell r="E4101">
            <v>-0.1</v>
          </cell>
          <cell r="F4101">
            <v>0.05</v>
          </cell>
          <cell r="G4101">
            <v>-0.05</v>
          </cell>
          <cell r="H4101">
            <v>0.1</v>
          </cell>
          <cell r="I4101">
            <v>0</v>
          </cell>
          <cell r="J4101">
            <v>0.1</v>
          </cell>
          <cell r="K4101">
            <v>-0.1</v>
          </cell>
          <cell r="L4101">
            <v>0.05</v>
          </cell>
          <cell r="M4101">
            <v>-0.05</v>
          </cell>
          <cell r="N4101">
            <v>0.1</v>
          </cell>
          <cell r="O4101">
            <v>-0.1</v>
          </cell>
          <cell r="P4101">
            <v>0.05</v>
          </cell>
          <cell r="Q4101">
            <v>-0.05</v>
          </cell>
          <cell r="R4101">
            <v>0.2</v>
          </cell>
          <cell r="S4101">
            <v>-0.2</v>
          </cell>
          <cell r="T4101">
            <v>0.05</v>
          </cell>
          <cell r="U4101">
            <v>-0.05</v>
          </cell>
          <cell r="V4101">
            <v>0.1</v>
          </cell>
          <cell r="W4101">
            <v>-0.1</v>
          </cell>
          <cell r="X4101">
            <v>0.1</v>
          </cell>
          <cell r="Y4101">
            <v>-0.1</v>
          </cell>
          <cell r="Z4101">
            <v>0.1</v>
          </cell>
          <cell r="AA4101">
            <v>-0.1</v>
          </cell>
          <cell r="AB4101">
            <v>0.1</v>
          </cell>
          <cell r="AC4101">
            <v>-0.1</v>
          </cell>
          <cell r="AD4101">
            <v>0.1</v>
          </cell>
          <cell r="AE4101">
            <v>-0.1</v>
          </cell>
          <cell r="AF4101" t="str">
            <v>NIL</v>
          </cell>
          <cell r="AG4101" t="str">
            <v>NIL</v>
          </cell>
        </row>
        <row r="4102">
          <cell r="A4102" t="str">
            <v>32-018</v>
          </cell>
          <cell r="B4102">
            <v>0.2</v>
          </cell>
          <cell r="C4102">
            <v>-0.2</v>
          </cell>
          <cell r="D4102">
            <v>0.1</v>
          </cell>
          <cell r="E4102">
            <v>-0.1</v>
          </cell>
          <cell r="F4102">
            <v>0.05</v>
          </cell>
          <cell r="G4102">
            <v>-0.05</v>
          </cell>
          <cell r="H4102">
            <v>0.1</v>
          </cell>
          <cell r="I4102">
            <v>0</v>
          </cell>
          <cell r="J4102">
            <v>0.1</v>
          </cell>
          <cell r="K4102">
            <v>-0.1</v>
          </cell>
          <cell r="L4102">
            <v>0.05</v>
          </cell>
          <cell r="M4102">
            <v>-0.05</v>
          </cell>
          <cell r="N4102">
            <v>0.1</v>
          </cell>
          <cell r="O4102">
            <v>-0.1</v>
          </cell>
          <cell r="P4102">
            <v>0.05</v>
          </cell>
          <cell r="Q4102">
            <v>-0.05</v>
          </cell>
          <cell r="R4102">
            <v>0.2</v>
          </cell>
          <cell r="S4102">
            <v>-0.2</v>
          </cell>
          <cell r="T4102">
            <v>0.05</v>
          </cell>
          <cell r="U4102">
            <v>-0.05</v>
          </cell>
          <cell r="V4102">
            <v>0.1</v>
          </cell>
          <cell r="W4102">
            <v>-0.1</v>
          </cell>
          <cell r="X4102">
            <v>0.1</v>
          </cell>
          <cell r="Y4102">
            <v>-0.1</v>
          </cell>
          <cell r="Z4102">
            <v>0.1</v>
          </cell>
          <cell r="AA4102">
            <v>-0.1</v>
          </cell>
          <cell r="AB4102" t="str">
            <v>NIL</v>
          </cell>
          <cell r="AC4102" t="str">
            <v>NIL</v>
          </cell>
          <cell r="AD4102" t="str">
            <v>NIL</v>
          </cell>
          <cell r="AE4102" t="str">
            <v>NIL</v>
          </cell>
          <cell r="AF4102" t="str">
            <v>NIL</v>
          </cell>
          <cell r="AG4102" t="str">
            <v>NIL</v>
          </cell>
        </row>
        <row r="4103">
          <cell r="A4103" t="str">
            <v>32-019</v>
          </cell>
          <cell r="B4103">
            <v>0.2</v>
          </cell>
          <cell r="C4103">
            <v>-0.2</v>
          </cell>
          <cell r="D4103">
            <v>0.1</v>
          </cell>
          <cell r="E4103">
            <v>-0.1</v>
          </cell>
          <cell r="F4103">
            <v>0.05</v>
          </cell>
          <cell r="G4103">
            <v>-0.05</v>
          </cell>
          <cell r="H4103">
            <v>0.1</v>
          </cell>
          <cell r="I4103">
            <v>0</v>
          </cell>
          <cell r="J4103">
            <v>0.1</v>
          </cell>
          <cell r="K4103">
            <v>-0.1</v>
          </cell>
          <cell r="L4103">
            <v>0.05</v>
          </cell>
          <cell r="M4103">
            <v>-0.05</v>
          </cell>
          <cell r="N4103">
            <v>0.1</v>
          </cell>
          <cell r="O4103">
            <v>-0.1</v>
          </cell>
          <cell r="P4103">
            <v>0.05</v>
          </cell>
          <cell r="Q4103">
            <v>-0.05</v>
          </cell>
          <cell r="R4103">
            <v>0.2</v>
          </cell>
          <cell r="S4103">
            <v>-0.2</v>
          </cell>
          <cell r="T4103">
            <v>0.03</v>
          </cell>
          <cell r="U4103">
            <v>-0.03</v>
          </cell>
          <cell r="V4103">
            <v>0.1</v>
          </cell>
          <cell r="W4103">
            <v>-0.1</v>
          </cell>
          <cell r="X4103">
            <v>0.1</v>
          </cell>
          <cell r="Y4103">
            <v>-0.1</v>
          </cell>
          <cell r="Z4103">
            <v>0.1</v>
          </cell>
          <cell r="AA4103">
            <v>-0.1</v>
          </cell>
          <cell r="AB4103" t="str">
            <v>NIL</v>
          </cell>
          <cell r="AC4103" t="str">
            <v>NIL</v>
          </cell>
          <cell r="AD4103" t="str">
            <v>NIL</v>
          </cell>
          <cell r="AE4103" t="str">
            <v>NIL</v>
          </cell>
          <cell r="AF4103" t="str">
            <v>NIL</v>
          </cell>
          <cell r="AG4103" t="str">
            <v>NIL</v>
          </cell>
        </row>
        <row r="4104">
          <cell r="A4104" t="str">
            <v>32-020</v>
          </cell>
          <cell r="B4104">
            <v>0.2</v>
          </cell>
          <cell r="C4104">
            <v>-0.2</v>
          </cell>
          <cell r="D4104">
            <v>0.1</v>
          </cell>
          <cell r="E4104">
            <v>-0.1</v>
          </cell>
          <cell r="F4104">
            <v>0.05</v>
          </cell>
          <cell r="G4104">
            <v>-0.05</v>
          </cell>
          <cell r="H4104">
            <v>0.1</v>
          </cell>
          <cell r="I4104">
            <v>0</v>
          </cell>
          <cell r="J4104">
            <v>0.1</v>
          </cell>
          <cell r="K4104">
            <v>-0.1</v>
          </cell>
          <cell r="L4104">
            <v>0.05</v>
          </cell>
          <cell r="M4104">
            <v>-0.05</v>
          </cell>
          <cell r="N4104">
            <v>0.1</v>
          </cell>
          <cell r="O4104">
            <v>-0.1</v>
          </cell>
          <cell r="P4104">
            <v>0.05</v>
          </cell>
          <cell r="Q4104">
            <v>-0.05</v>
          </cell>
          <cell r="R4104">
            <v>0.2</v>
          </cell>
          <cell r="S4104">
            <v>-0.2</v>
          </cell>
          <cell r="T4104">
            <v>0.03</v>
          </cell>
          <cell r="U4104">
            <v>-0.03</v>
          </cell>
          <cell r="V4104">
            <v>0.1</v>
          </cell>
          <cell r="W4104">
            <v>-0.1</v>
          </cell>
          <cell r="X4104">
            <v>0.1</v>
          </cell>
          <cell r="Y4104">
            <v>-0.1</v>
          </cell>
          <cell r="Z4104">
            <v>0.1</v>
          </cell>
          <cell r="AA4104">
            <v>-0.1</v>
          </cell>
          <cell r="AB4104" t="str">
            <v>NIL</v>
          </cell>
          <cell r="AC4104" t="str">
            <v>NIL</v>
          </cell>
          <cell r="AD4104" t="str">
            <v>NIL</v>
          </cell>
          <cell r="AE4104" t="str">
            <v>NIL</v>
          </cell>
          <cell r="AF4104" t="str">
            <v>NIL</v>
          </cell>
          <cell r="AG4104" t="str">
            <v>NIL</v>
          </cell>
        </row>
        <row r="4105">
          <cell r="A4105" t="str">
            <v>32-021</v>
          </cell>
          <cell r="B4105">
            <v>0.3</v>
          </cell>
          <cell r="C4105">
            <v>-0.3</v>
          </cell>
          <cell r="D4105">
            <v>0.1</v>
          </cell>
          <cell r="E4105">
            <v>-0.1</v>
          </cell>
          <cell r="F4105">
            <v>0.1</v>
          </cell>
          <cell r="G4105">
            <v>-0.1</v>
          </cell>
          <cell r="H4105">
            <v>0.1</v>
          </cell>
          <cell r="I4105">
            <v>0</v>
          </cell>
          <cell r="J4105">
            <v>0.25</v>
          </cell>
          <cell r="K4105">
            <v>0</v>
          </cell>
          <cell r="L4105">
            <v>0.1</v>
          </cell>
          <cell r="M4105">
            <v>-0.1</v>
          </cell>
          <cell r="N4105">
            <v>0.1</v>
          </cell>
          <cell r="O4105">
            <v>-0.1</v>
          </cell>
          <cell r="P4105">
            <v>0.05</v>
          </cell>
          <cell r="Q4105">
            <v>-0.05</v>
          </cell>
          <cell r="R4105">
            <v>0.2</v>
          </cell>
          <cell r="S4105">
            <v>-0.2</v>
          </cell>
          <cell r="T4105">
            <v>0.05</v>
          </cell>
          <cell r="U4105">
            <v>-0.05</v>
          </cell>
          <cell r="V4105">
            <v>0.1</v>
          </cell>
          <cell r="W4105">
            <v>-0.1</v>
          </cell>
          <cell r="X4105">
            <v>0.1</v>
          </cell>
          <cell r="Y4105">
            <v>-0.1</v>
          </cell>
          <cell r="Z4105">
            <v>0.1</v>
          </cell>
          <cell r="AA4105">
            <v>-0.1</v>
          </cell>
          <cell r="AB4105">
            <v>0.1</v>
          </cell>
          <cell r="AC4105">
            <v>-0.1</v>
          </cell>
          <cell r="AD4105" t="str">
            <v>NIL</v>
          </cell>
          <cell r="AE4105" t="str">
            <v>NIL</v>
          </cell>
          <cell r="AF4105">
            <v>0.1</v>
          </cell>
          <cell r="AG4105">
            <v>-0.1</v>
          </cell>
        </row>
        <row r="4106">
          <cell r="A4106" t="str">
            <v>32-023</v>
          </cell>
          <cell r="B4106">
            <v>0.3</v>
          </cell>
          <cell r="C4106">
            <v>-0.3</v>
          </cell>
          <cell r="D4106">
            <v>0.1</v>
          </cell>
          <cell r="E4106">
            <v>-0.1</v>
          </cell>
          <cell r="F4106">
            <v>0.1</v>
          </cell>
          <cell r="G4106">
            <v>-0.1</v>
          </cell>
          <cell r="H4106">
            <v>0.1</v>
          </cell>
          <cell r="I4106">
            <v>0</v>
          </cell>
          <cell r="J4106">
            <v>0.25</v>
          </cell>
          <cell r="K4106">
            <v>0</v>
          </cell>
          <cell r="L4106">
            <v>0.1</v>
          </cell>
          <cell r="M4106">
            <v>-0.1</v>
          </cell>
          <cell r="N4106">
            <v>0.1</v>
          </cell>
          <cell r="O4106">
            <v>-0.1</v>
          </cell>
          <cell r="P4106">
            <v>0.05</v>
          </cell>
          <cell r="Q4106">
            <v>-0.05</v>
          </cell>
          <cell r="R4106">
            <v>0.2</v>
          </cell>
          <cell r="S4106">
            <v>-0.2</v>
          </cell>
          <cell r="T4106">
            <v>0.05</v>
          </cell>
          <cell r="U4106">
            <v>-0.05</v>
          </cell>
          <cell r="V4106">
            <v>0.1</v>
          </cell>
          <cell r="W4106">
            <v>-0.1</v>
          </cell>
          <cell r="X4106">
            <v>0.1</v>
          </cell>
          <cell r="Y4106">
            <v>-0.1</v>
          </cell>
          <cell r="Z4106">
            <v>0.1</v>
          </cell>
          <cell r="AA4106">
            <v>-0.1</v>
          </cell>
          <cell r="AB4106" t="str">
            <v>NIL</v>
          </cell>
          <cell r="AC4106" t="str">
            <v>NIL</v>
          </cell>
          <cell r="AD4106" t="str">
            <v>NIL</v>
          </cell>
          <cell r="AE4106" t="str">
            <v>NIL</v>
          </cell>
          <cell r="AF4106" t="str">
            <v>NIL</v>
          </cell>
          <cell r="AG4106" t="str">
            <v>NIL</v>
          </cell>
        </row>
        <row r="4107">
          <cell r="A4107" t="str">
            <v>32-024</v>
          </cell>
          <cell r="B4107">
            <v>0.3</v>
          </cell>
          <cell r="C4107">
            <v>-0.3</v>
          </cell>
          <cell r="D4107">
            <v>0.1</v>
          </cell>
          <cell r="E4107">
            <v>-0.1</v>
          </cell>
          <cell r="F4107">
            <v>0.1</v>
          </cell>
          <cell r="G4107">
            <v>-0.1</v>
          </cell>
          <cell r="H4107">
            <v>0.05</v>
          </cell>
          <cell r="I4107">
            <v>-0.05</v>
          </cell>
          <cell r="J4107">
            <v>0.25</v>
          </cell>
          <cell r="K4107">
            <v>0</v>
          </cell>
          <cell r="L4107">
            <v>0.1</v>
          </cell>
          <cell r="M4107">
            <v>-0.1</v>
          </cell>
          <cell r="N4107">
            <v>0.1</v>
          </cell>
          <cell r="O4107">
            <v>-0.1</v>
          </cell>
          <cell r="P4107">
            <v>0.1</v>
          </cell>
          <cell r="Q4107">
            <v>-0.1</v>
          </cell>
          <cell r="R4107">
            <v>0.2</v>
          </cell>
          <cell r="S4107">
            <v>-0.2</v>
          </cell>
          <cell r="T4107">
            <v>0.05</v>
          </cell>
          <cell r="U4107">
            <v>-0.05</v>
          </cell>
          <cell r="V4107">
            <v>0.1</v>
          </cell>
          <cell r="W4107">
            <v>-0.1</v>
          </cell>
          <cell r="X4107">
            <v>0.1</v>
          </cell>
          <cell r="Y4107">
            <v>-0.1</v>
          </cell>
          <cell r="Z4107">
            <v>0.1</v>
          </cell>
          <cell r="AA4107">
            <v>-0.1</v>
          </cell>
          <cell r="AB4107" t="str">
            <v>NIL</v>
          </cell>
          <cell r="AC4107" t="str">
            <v>NIL</v>
          </cell>
          <cell r="AD4107" t="str">
            <v>NIL</v>
          </cell>
          <cell r="AE4107" t="str">
            <v>NIL</v>
          </cell>
          <cell r="AF4107" t="str">
            <v>NIL</v>
          </cell>
          <cell r="AG4107" t="str">
            <v>NIL</v>
          </cell>
        </row>
        <row r="4108">
          <cell r="A4108" t="str">
            <v>32-025</v>
          </cell>
          <cell r="B4108">
            <v>0.3</v>
          </cell>
          <cell r="C4108">
            <v>-0.3</v>
          </cell>
          <cell r="D4108">
            <v>0.1</v>
          </cell>
          <cell r="E4108">
            <v>-0.1</v>
          </cell>
          <cell r="F4108">
            <v>0.1</v>
          </cell>
          <cell r="G4108">
            <v>-0.1</v>
          </cell>
          <cell r="H4108">
            <v>0.1</v>
          </cell>
          <cell r="I4108">
            <v>0</v>
          </cell>
          <cell r="J4108">
            <v>0.25</v>
          </cell>
          <cell r="K4108">
            <v>0</v>
          </cell>
          <cell r="L4108">
            <v>0.1</v>
          </cell>
          <cell r="M4108">
            <v>-0.1</v>
          </cell>
          <cell r="N4108">
            <v>0.1</v>
          </cell>
          <cell r="O4108">
            <v>-0.1</v>
          </cell>
          <cell r="P4108">
            <v>0.1</v>
          </cell>
          <cell r="Q4108">
            <v>-0.1</v>
          </cell>
          <cell r="R4108">
            <v>0.2</v>
          </cell>
          <cell r="S4108">
            <v>-0.2</v>
          </cell>
          <cell r="T4108">
            <v>0.05</v>
          </cell>
          <cell r="U4108">
            <v>-0.05</v>
          </cell>
          <cell r="V4108">
            <v>0.1</v>
          </cell>
          <cell r="W4108">
            <v>-0.1</v>
          </cell>
          <cell r="X4108">
            <v>0.1</v>
          </cell>
          <cell r="Y4108">
            <v>-0.1</v>
          </cell>
          <cell r="Z4108">
            <v>0.1</v>
          </cell>
          <cell r="AA4108">
            <v>-0.1</v>
          </cell>
          <cell r="AB4108" t="str">
            <v>NIL</v>
          </cell>
          <cell r="AC4108" t="str">
            <v>NIL</v>
          </cell>
          <cell r="AD4108" t="str">
            <v>NIL</v>
          </cell>
          <cell r="AE4108" t="str">
            <v>NIL</v>
          </cell>
          <cell r="AF4108" t="str">
            <v>NIL</v>
          </cell>
          <cell r="AG4108" t="str">
            <v>NIL</v>
          </cell>
        </row>
        <row r="4109">
          <cell r="A4109" t="str">
            <v>32-027</v>
          </cell>
          <cell r="B4109">
            <v>0.2</v>
          </cell>
          <cell r="C4109">
            <v>-0.2</v>
          </cell>
          <cell r="D4109">
            <v>0.1</v>
          </cell>
          <cell r="E4109">
            <v>-0.1</v>
          </cell>
          <cell r="F4109">
            <v>0.05</v>
          </cell>
          <cell r="G4109">
            <v>-0.05</v>
          </cell>
          <cell r="H4109">
            <v>0.1</v>
          </cell>
          <cell r="I4109">
            <v>0</v>
          </cell>
          <cell r="J4109">
            <v>0.1</v>
          </cell>
          <cell r="K4109">
            <v>-0.1</v>
          </cell>
          <cell r="L4109">
            <v>0.05</v>
          </cell>
          <cell r="M4109">
            <v>-0.05</v>
          </cell>
          <cell r="N4109">
            <v>0.1</v>
          </cell>
          <cell r="O4109">
            <v>-0.1</v>
          </cell>
          <cell r="P4109">
            <v>0.1</v>
          </cell>
          <cell r="Q4109">
            <v>-0.1</v>
          </cell>
          <cell r="R4109">
            <v>0.2</v>
          </cell>
          <cell r="S4109">
            <v>-0.2</v>
          </cell>
          <cell r="T4109">
            <v>0.05</v>
          </cell>
          <cell r="U4109">
            <v>-0.05</v>
          </cell>
          <cell r="V4109">
            <v>0.1</v>
          </cell>
          <cell r="W4109">
            <v>-0.1</v>
          </cell>
          <cell r="X4109">
            <v>0.1</v>
          </cell>
          <cell r="Y4109">
            <v>-0.1</v>
          </cell>
          <cell r="Z4109">
            <v>0.1</v>
          </cell>
          <cell r="AA4109">
            <v>-0.1</v>
          </cell>
          <cell r="AB4109" t="str">
            <v>NIL</v>
          </cell>
          <cell r="AC4109" t="str">
            <v>NIL</v>
          </cell>
          <cell r="AD4109" t="str">
            <v>NIL</v>
          </cell>
          <cell r="AE4109" t="str">
            <v>NIL</v>
          </cell>
          <cell r="AF4109" t="str">
            <v>NIL</v>
          </cell>
          <cell r="AG4109" t="str">
            <v>NIL</v>
          </cell>
        </row>
        <row r="4110">
          <cell r="A4110" t="str">
            <v>32-028</v>
          </cell>
          <cell r="B4110">
            <v>0.2</v>
          </cell>
          <cell r="C4110">
            <v>-0.2</v>
          </cell>
          <cell r="D4110">
            <v>0.1</v>
          </cell>
          <cell r="E4110">
            <v>-0.1</v>
          </cell>
          <cell r="F4110">
            <v>0.05</v>
          </cell>
          <cell r="G4110">
            <v>-0.05</v>
          </cell>
          <cell r="H4110">
            <v>0.1</v>
          </cell>
          <cell r="I4110">
            <v>0</v>
          </cell>
          <cell r="J4110">
            <v>0.1</v>
          </cell>
          <cell r="K4110">
            <v>-0.1</v>
          </cell>
          <cell r="L4110">
            <v>0.05</v>
          </cell>
          <cell r="M4110">
            <v>-0.05</v>
          </cell>
          <cell r="N4110">
            <v>0.1</v>
          </cell>
          <cell r="O4110">
            <v>-0.1</v>
          </cell>
          <cell r="P4110">
            <v>0.1</v>
          </cell>
          <cell r="Q4110">
            <v>-0.1</v>
          </cell>
          <cell r="R4110">
            <v>0.2</v>
          </cell>
          <cell r="S4110">
            <v>-0.2</v>
          </cell>
          <cell r="T4110">
            <v>0.05</v>
          </cell>
          <cell r="U4110">
            <v>-0.05</v>
          </cell>
          <cell r="V4110">
            <v>0.1</v>
          </cell>
          <cell r="W4110">
            <v>-0.1</v>
          </cell>
          <cell r="X4110">
            <v>0.1</v>
          </cell>
          <cell r="Y4110">
            <v>-0.1</v>
          </cell>
          <cell r="Z4110">
            <v>0.1</v>
          </cell>
          <cell r="AA4110">
            <v>-0.1</v>
          </cell>
          <cell r="AB4110" t="str">
            <v>NIL</v>
          </cell>
          <cell r="AC4110" t="str">
            <v>NIL</v>
          </cell>
          <cell r="AD4110" t="str">
            <v>NIL</v>
          </cell>
          <cell r="AE4110" t="str">
            <v>NIL</v>
          </cell>
          <cell r="AF4110" t="str">
            <v>NIL</v>
          </cell>
          <cell r="AG4110" t="str">
            <v>NIL</v>
          </cell>
        </row>
        <row r="4111">
          <cell r="A4111" t="str">
            <v>32-029</v>
          </cell>
          <cell r="B4111">
            <v>0.2</v>
          </cell>
          <cell r="C4111">
            <v>-0.2</v>
          </cell>
          <cell r="D4111">
            <v>0.1</v>
          </cell>
          <cell r="E4111">
            <v>-0.1</v>
          </cell>
          <cell r="F4111">
            <v>0.1</v>
          </cell>
          <cell r="G4111">
            <v>-0.1</v>
          </cell>
          <cell r="H4111">
            <v>0.1</v>
          </cell>
          <cell r="I4111">
            <v>0</v>
          </cell>
          <cell r="J4111">
            <v>0.1</v>
          </cell>
          <cell r="K4111">
            <v>-0.1</v>
          </cell>
          <cell r="L4111">
            <v>0.1</v>
          </cell>
          <cell r="M4111">
            <v>-0.1</v>
          </cell>
          <cell r="N4111">
            <v>0.1</v>
          </cell>
          <cell r="O4111">
            <v>-0.1</v>
          </cell>
          <cell r="P4111">
            <v>0.1</v>
          </cell>
          <cell r="Q4111">
            <v>-0.1</v>
          </cell>
          <cell r="R4111">
            <v>0.2</v>
          </cell>
          <cell r="S4111">
            <v>-0.2</v>
          </cell>
          <cell r="T4111">
            <v>0.05</v>
          </cell>
          <cell r="U4111">
            <v>-0.05</v>
          </cell>
          <cell r="V4111">
            <v>0.1</v>
          </cell>
          <cell r="W4111">
            <v>-0.1</v>
          </cell>
          <cell r="X4111">
            <v>0.1</v>
          </cell>
          <cell r="Y4111">
            <v>-0.1</v>
          </cell>
          <cell r="Z4111">
            <v>0.1</v>
          </cell>
          <cell r="AA4111">
            <v>-0.1</v>
          </cell>
          <cell r="AB4111" t="str">
            <v>NIL</v>
          </cell>
          <cell r="AC4111" t="str">
            <v>NIL</v>
          </cell>
          <cell r="AD4111" t="str">
            <v>NIL</v>
          </cell>
          <cell r="AE4111" t="str">
            <v>NIL</v>
          </cell>
          <cell r="AF4111" t="str">
            <v>NIL</v>
          </cell>
          <cell r="AG4111" t="str">
            <v>NIL</v>
          </cell>
        </row>
        <row r="4112">
          <cell r="A4112" t="str">
            <v>32-029-1</v>
          </cell>
          <cell r="B4112">
            <v>0.2</v>
          </cell>
          <cell r="C4112">
            <v>-0.2</v>
          </cell>
          <cell r="D4112">
            <v>0.1</v>
          </cell>
          <cell r="E4112">
            <v>-0.1</v>
          </cell>
          <cell r="F4112">
            <v>0.1</v>
          </cell>
          <cell r="G4112">
            <v>-0.1</v>
          </cell>
          <cell r="H4112">
            <v>0.1</v>
          </cell>
          <cell r="I4112">
            <v>0</v>
          </cell>
          <cell r="J4112">
            <v>0.1</v>
          </cell>
          <cell r="K4112">
            <v>-0.1</v>
          </cell>
          <cell r="L4112">
            <v>0.1</v>
          </cell>
          <cell r="M4112">
            <v>-0.1</v>
          </cell>
          <cell r="N4112">
            <v>0.1</v>
          </cell>
          <cell r="O4112">
            <v>-0.1</v>
          </cell>
          <cell r="P4112">
            <v>0.1</v>
          </cell>
          <cell r="Q4112">
            <v>-0.1</v>
          </cell>
          <cell r="R4112">
            <v>0.2</v>
          </cell>
          <cell r="S4112">
            <v>-0.2</v>
          </cell>
          <cell r="T4112">
            <v>0.05</v>
          </cell>
          <cell r="U4112">
            <v>-0.05</v>
          </cell>
          <cell r="V4112">
            <v>0.1</v>
          </cell>
          <cell r="W4112">
            <v>-0.1</v>
          </cell>
          <cell r="X4112">
            <v>0.1</v>
          </cell>
          <cell r="Y4112">
            <v>-0.1</v>
          </cell>
          <cell r="Z4112">
            <v>0.1</v>
          </cell>
          <cell r="AA4112">
            <v>-0.1</v>
          </cell>
          <cell r="AB4112" t="str">
            <v>NIL</v>
          </cell>
          <cell r="AC4112" t="str">
            <v>NIL</v>
          </cell>
          <cell r="AD4112" t="str">
            <v>NIL</v>
          </cell>
          <cell r="AE4112" t="str">
            <v>NIL</v>
          </cell>
          <cell r="AF4112" t="str">
            <v>NIL</v>
          </cell>
          <cell r="AG4112" t="str">
            <v>NIL</v>
          </cell>
        </row>
        <row r="4113">
          <cell r="A4113" t="str">
            <v>32-030</v>
          </cell>
          <cell r="B4113">
            <v>0.2</v>
          </cell>
          <cell r="C4113">
            <v>-0.2</v>
          </cell>
          <cell r="D4113">
            <v>0.1</v>
          </cell>
          <cell r="E4113">
            <v>-0.1</v>
          </cell>
          <cell r="F4113">
            <v>0.05</v>
          </cell>
          <cell r="G4113">
            <v>-0.05</v>
          </cell>
          <cell r="H4113">
            <v>0.1</v>
          </cell>
          <cell r="I4113">
            <v>0</v>
          </cell>
          <cell r="J4113">
            <v>0.1</v>
          </cell>
          <cell r="K4113">
            <v>-0.1</v>
          </cell>
          <cell r="L4113">
            <v>0.05</v>
          </cell>
          <cell r="M4113">
            <v>-0.05</v>
          </cell>
          <cell r="N4113">
            <v>0.1</v>
          </cell>
          <cell r="O4113">
            <v>-0.1</v>
          </cell>
          <cell r="P4113">
            <v>0.1</v>
          </cell>
          <cell r="Q4113">
            <v>-0.1</v>
          </cell>
          <cell r="R4113">
            <v>0.2</v>
          </cell>
          <cell r="S4113">
            <v>-0.2</v>
          </cell>
          <cell r="T4113">
            <v>0.05</v>
          </cell>
          <cell r="U4113">
            <v>-0.05</v>
          </cell>
          <cell r="V4113">
            <v>0.1</v>
          </cell>
          <cell r="W4113">
            <v>-0.1</v>
          </cell>
          <cell r="X4113">
            <v>0.1</v>
          </cell>
          <cell r="Y4113">
            <v>-0.1</v>
          </cell>
          <cell r="Z4113">
            <v>0.1</v>
          </cell>
          <cell r="AA4113">
            <v>-0.1</v>
          </cell>
          <cell r="AB4113" t="str">
            <v>NIL</v>
          </cell>
          <cell r="AC4113" t="str">
            <v>NIL</v>
          </cell>
          <cell r="AD4113" t="str">
            <v>NIL</v>
          </cell>
          <cell r="AE4113" t="str">
            <v>NIL</v>
          </cell>
          <cell r="AF4113" t="str">
            <v>NIL</v>
          </cell>
          <cell r="AG4113" t="str">
            <v>NIL</v>
          </cell>
        </row>
        <row r="4114">
          <cell r="A4114" t="str">
            <v>32-031</v>
          </cell>
          <cell r="B4114">
            <v>0.2</v>
          </cell>
          <cell r="C4114">
            <v>-0.2</v>
          </cell>
          <cell r="D4114">
            <v>0.1</v>
          </cell>
          <cell r="E4114">
            <v>-0.1</v>
          </cell>
          <cell r="F4114">
            <v>0.1</v>
          </cell>
          <cell r="G4114">
            <v>-0.1</v>
          </cell>
          <cell r="H4114">
            <v>0.1</v>
          </cell>
          <cell r="I4114">
            <v>-0.1</v>
          </cell>
          <cell r="J4114">
            <v>0.05</v>
          </cell>
          <cell r="K4114">
            <v>-0.05</v>
          </cell>
          <cell r="L4114">
            <v>0.1</v>
          </cell>
          <cell r="M4114">
            <v>-0.1</v>
          </cell>
          <cell r="N4114">
            <v>0.1</v>
          </cell>
          <cell r="O4114">
            <v>-0.1</v>
          </cell>
          <cell r="P4114">
            <v>0.05</v>
          </cell>
          <cell r="Q4114">
            <v>-0.05</v>
          </cell>
          <cell r="R4114">
            <v>0.2</v>
          </cell>
          <cell r="S4114">
            <v>-0.2</v>
          </cell>
          <cell r="T4114">
            <v>0.02</v>
          </cell>
          <cell r="U4114">
            <v>-0.02</v>
          </cell>
          <cell r="V4114">
            <v>0.1</v>
          </cell>
          <cell r="W4114">
            <v>-0.1</v>
          </cell>
          <cell r="X4114">
            <v>0.1</v>
          </cell>
          <cell r="Y4114">
            <v>-0.1</v>
          </cell>
          <cell r="Z4114">
            <v>0.1</v>
          </cell>
          <cell r="AA4114">
            <v>-0.1</v>
          </cell>
          <cell r="AB4114" t="str">
            <v>NIL</v>
          </cell>
          <cell r="AC4114" t="str">
            <v>NIL</v>
          </cell>
          <cell r="AD4114" t="str">
            <v>NIL</v>
          </cell>
          <cell r="AE4114" t="str">
            <v>NIL</v>
          </cell>
          <cell r="AF4114" t="str">
            <v>NIL</v>
          </cell>
          <cell r="AG4114" t="str">
            <v>NIL</v>
          </cell>
        </row>
        <row r="4115">
          <cell r="A4115" t="str">
            <v>32-031-1</v>
          </cell>
          <cell r="B4115">
            <v>0.2</v>
          </cell>
          <cell r="C4115">
            <v>-0.2</v>
          </cell>
          <cell r="D4115">
            <v>0.1</v>
          </cell>
          <cell r="E4115">
            <v>-0.1</v>
          </cell>
          <cell r="F4115">
            <v>0.1</v>
          </cell>
          <cell r="G4115">
            <v>-0.1</v>
          </cell>
          <cell r="H4115">
            <v>0.1</v>
          </cell>
          <cell r="I4115">
            <v>-0.1</v>
          </cell>
          <cell r="J4115">
            <v>0.05</v>
          </cell>
          <cell r="K4115">
            <v>-0.05</v>
          </cell>
          <cell r="L4115">
            <v>0.1</v>
          </cell>
          <cell r="M4115">
            <v>-0.1</v>
          </cell>
          <cell r="N4115">
            <v>0.1</v>
          </cell>
          <cell r="O4115">
            <v>-0.1</v>
          </cell>
          <cell r="P4115">
            <v>0.05</v>
          </cell>
          <cell r="Q4115">
            <v>-0.05</v>
          </cell>
          <cell r="R4115">
            <v>0.2</v>
          </cell>
          <cell r="S4115">
            <v>-0.2</v>
          </cell>
          <cell r="T4115">
            <v>0.02</v>
          </cell>
          <cell r="U4115">
            <v>-0.02</v>
          </cell>
          <cell r="V4115">
            <v>0.1</v>
          </cell>
          <cell r="W4115">
            <v>-0.1</v>
          </cell>
          <cell r="X4115">
            <v>0.1</v>
          </cell>
          <cell r="Y4115">
            <v>-0.1</v>
          </cell>
          <cell r="Z4115">
            <v>0.1</v>
          </cell>
          <cell r="AA4115">
            <v>-0.1</v>
          </cell>
          <cell r="AB4115" t="str">
            <v>NIL</v>
          </cell>
          <cell r="AC4115" t="str">
            <v>NIL</v>
          </cell>
          <cell r="AD4115" t="str">
            <v>NIL</v>
          </cell>
          <cell r="AE4115" t="str">
            <v>NIL</v>
          </cell>
          <cell r="AF4115" t="str">
            <v>NIL</v>
          </cell>
          <cell r="AG4115" t="str">
            <v>NIL</v>
          </cell>
        </row>
        <row r="4116">
          <cell r="A4116" t="str">
            <v>32-032</v>
          </cell>
          <cell r="B4116">
            <v>0.2</v>
          </cell>
          <cell r="C4116">
            <v>-0.2</v>
          </cell>
          <cell r="D4116">
            <v>0.1</v>
          </cell>
          <cell r="E4116">
            <v>-0.1</v>
          </cell>
          <cell r="F4116">
            <v>0.1</v>
          </cell>
          <cell r="G4116">
            <v>-0.1</v>
          </cell>
          <cell r="H4116">
            <v>0.1</v>
          </cell>
          <cell r="I4116">
            <v>-0.1</v>
          </cell>
          <cell r="J4116">
            <v>0.05</v>
          </cell>
          <cell r="K4116">
            <v>-0.05</v>
          </cell>
          <cell r="L4116">
            <v>0.1</v>
          </cell>
          <cell r="M4116">
            <v>-0.1</v>
          </cell>
          <cell r="N4116">
            <v>0.1</v>
          </cell>
          <cell r="O4116">
            <v>-0.1</v>
          </cell>
          <cell r="P4116">
            <v>0.1</v>
          </cell>
          <cell r="Q4116">
            <v>-0.1</v>
          </cell>
          <cell r="R4116">
            <v>0.2</v>
          </cell>
          <cell r="S4116">
            <v>-0.2</v>
          </cell>
          <cell r="T4116">
            <v>0.05</v>
          </cell>
          <cell r="U4116">
            <v>-0.05</v>
          </cell>
          <cell r="V4116">
            <v>0.1</v>
          </cell>
          <cell r="W4116">
            <v>-0.1</v>
          </cell>
          <cell r="X4116">
            <v>0.1</v>
          </cell>
          <cell r="Y4116">
            <v>-0.1</v>
          </cell>
          <cell r="Z4116">
            <v>0.1</v>
          </cell>
          <cell r="AA4116">
            <v>-0.1</v>
          </cell>
          <cell r="AB4116" t="str">
            <v>NIL</v>
          </cell>
          <cell r="AC4116" t="str">
            <v>NIL</v>
          </cell>
          <cell r="AD4116" t="str">
            <v>NIL</v>
          </cell>
          <cell r="AE4116" t="str">
            <v>NIL</v>
          </cell>
          <cell r="AF4116" t="str">
            <v>NIL</v>
          </cell>
          <cell r="AG4116" t="str">
            <v>NIL</v>
          </cell>
        </row>
        <row r="4117">
          <cell r="A4117" t="str">
            <v>32-033</v>
          </cell>
          <cell r="B4117">
            <v>0.3</v>
          </cell>
          <cell r="C4117">
            <v>-0.3</v>
          </cell>
          <cell r="D4117">
            <v>0.1</v>
          </cell>
          <cell r="E4117">
            <v>-0.1</v>
          </cell>
          <cell r="F4117">
            <v>0.1</v>
          </cell>
          <cell r="G4117">
            <v>-0.1</v>
          </cell>
          <cell r="H4117">
            <v>0.1</v>
          </cell>
          <cell r="I4117">
            <v>0</v>
          </cell>
          <cell r="J4117">
            <v>0.1</v>
          </cell>
          <cell r="K4117">
            <v>-0.1</v>
          </cell>
          <cell r="L4117">
            <v>0.1</v>
          </cell>
          <cell r="M4117">
            <v>-0.1</v>
          </cell>
          <cell r="N4117">
            <v>0.1</v>
          </cell>
          <cell r="O4117">
            <v>-0.1</v>
          </cell>
          <cell r="P4117">
            <v>0.05</v>
          </cell>
          <cell r="Q4117">
            <v>-0.05</v>
          </cell>
          <cell r="R4117">
            <v>0.2</v>
          </cell>
          <cell r="S4117">
            <v>-0.2</v>
          </cell>
          <cell r="T4117">
            <v>0.02</v>
          </cell>
          <cell r="U4117">
            <v>-0.02</v>
          </cell>
          <cell r="V4117">
            <v>0.1</v>
          </cell>
          <cell r="W4117">
            <v>-0.1</v>
          </cell>
          <cell r="X4117">
            <v>0.1</v>
          </cell>
          <cell r="Y4117">
            <v>-0.1</v>
          </cell>
          <cell r="Z4117">
            <v>0.1</v>
          </cell>
          <cell r="AA4117">
            <v>-0.1</v>
          </cell>
          <cell r="AB4117" t="str">
            <v>NIL</v>
          </cell>
          <cell r="AC4117" t="str">
            <v>NIL</v>
          </cell>
          <cell r="AD4117" t="str">
            <v>NIL</v>
          </cell>
          <cell r="AE4117" t="str">
            <v>NIL</v>
          </cell>
          <cell r="AF4117" t="str">
            <v>NIL</v>
          </cell>
          <cell r="AG4117" t="str">
            <v>NIL</v>
          </cell>
        </row>
        <row r="4118">
          <cell r="A4118" t="str">
            <v>32-033-1</v>
          </cell>
          <cell r="B4118">
            <v>0.3</v>
          </cell>
          <cell r="C4118">
            <v>-0.3</v>
          </cell>
          <cell r="D4118">
            <v>0.1</v>
          </cell>
          <cell r="E4118">
            <v>-0.1</v>
          </cell>
          <cell r="F4118">
            <v>0.1</v>
          </cell>
          <cell r="G4118">
            <v>-0.1</v>
          </cell>
          <cell r="H4118">
            <v>0.1</v>
          </cell>
          <cell r="I4118">
            <v>0</v>
          </cell>
          <cell r="J4118">
            <v>0.1</v>
          </cell>
          <cell r="K4118">
            <v>-0.1</v>
          </cell>
          <cell r="L4118">
            <v>0.1</v>
          </cell>
          <cell r="M4118">
            <v>-0.1</v>
          </cell>
          <cell r="N4118">
            <v>0.1</v>
          </cell>
          <cell r="O4118">
            <v>-0.1</v>
          </cell>
          <cell r="P4118">
            <v>0.05</v>
          </cell>
          <cell r="Q4118">
            <v>-0.05</v>
          </cell>
          <cell r="R4118">
            <v>0.2</v>
          </cell>
          <cell r="S4118">
            <v>-0.2</v>
          </cell>
          <cell r="T4118">
            <v>0.02</v>
          </cell>
          <cell r="U4118">
            <v>-0.02</v>
          </cell>
          <cell r="V4118">
            <v>0.1</v>
          </cell>
          <cell r="W4118">
            <v>-0.1</v>
          </cell>
          <cell r="X4118">
            <v>0.1</v>
          </cell>
          <cell r="Y4118">
            <v>-0.1</v>
          </cell>
          <cell r="Z4118">
            <v>0.1</v>
          </cell>
          <cell r="AA4118">
            <v>-0.1</v>
          </cell>
          <cell r="AB4118" t="str">
            <v>NIL</v>
          </cell>
          <cell r="AC4118" t="str">
            <v>NIL</v>
          </cell>
          <cell r="AD4118" t="str">
            <v>NIL</v>
          </cell>
          <cell r="AE4118" t="str">
            <v>NIL</v>
          </cell>
          <cell r="AF4118" t="str">
            <v>NIL</v>
          </cell>
          <cell r="AG4118" t="str">
            <v>NIL</v>
          </cell>
        </row>
        <row r="4119">
          <cell r="A4119" t="str">
            <v>32-034</v>
          </cell>
          <cell r="B4119">
            <v>0.3</v>
          </cell>
          <cell r="C4119">
            <v>-0.3</v>
          </cell>
          <cell r="D4119">
            <v>0.1</v>
          </cell>
          <cell r="E4119">
            <v>-0.1</v>
          </cell>
          <cell r="F4119">
            <v>0.1</v>
          </cell>
          <cell r="G4119">
            <v>-0.1</v>
          </cell>
          <cell r="H4119">
            <v>0.1</v>
          </cell>
          <cell r="I4119">
            <v>0</v>
          </cell>
          <cell r="J4119">
            <v>0.1</v>
          </cell>
          <cell r="K4119">
            <v>-0.1</v>
          </cell>
          <cell r="L4119">
            <v>0.1</v>
          </cell>
          <cell r="M4119">
            <v>-0.1</v>
          </cell>
          <cell r="N4119">
            <v>0.1</v>
          </cell>
          <cell r="O4119">
            <v>-0.1</v>
          </cell>
          <cell r="P4119">
            <v>0.05</v>
          </cell>
          <cell r="Q4119">
            <v>-0.05</v>
          </cell>
          <cell r="R4119">
            <v>0.2</v>
          </cell>
          <cell r="S4119">
            <v>-0.2</v>
          </cell>
          <cell r="T4119">
            <v>0.02</v>
          </cell>
          <cell r="U4119">
            <v>-0.02</v>
          </cell>
          <cell r="V4119">
            <v>0.1</v>
          </cell>
          <cell r="W4119">
            <v>-0.1</v>
          </cell>
          <cell r="X4119">
            <v>0.1</v>
          </cell>
          <cell r="Y4119">
            <v>-0.1</v>
          </cell>
          <cell r="Z4119">
            <v>0.1</v>
          </cell>
          <cell r="AA4119">
            <v>-0.1</v>
          </cell>
          <cell r="AB4119" t="str">
            <v>NIL</v>
          </cell>
          <cell r="AC4119" t="str">
            <v>NIL</v>
          </cell>
          <cell r="AD4119" t="str">
            <v>NIL</v>
          </cell>
          <cell r="AE4119" t="str">
            <v>NIL</v>
          </cell>
          <cell r="AF4119" t="str">
            <v>NIL</v>
          </cell>
          <cell r="AG4119" t="str">
            <v>NIL</v>
          </cell>
        </row>
        <row r="4120">
          <cell r="A4120" t="str">
            <v>32-034-1</v>
          </cell>
          <cell r="B4120">
            <v>0.3</v>
          </cell>
          <cell r="C4120">
            <v>-0.3</v>
          </cell>
          <cell r="D4120">
            <v>0.1</v>
          </cell>
          <cell r="E4120">
            <v>-0.1</v>
          </cell>
          <cell r="F4120">
            <v>0.1</v>
          </cell>
          <cell r="G4120">
            <v>-0.1</v>
          </cell>
          <cell r="H4120">
            <v>0.1</v>
          </cell>
          <cell r="I4120">
            <v>0</v>
          </cell>
          <cell r="J4120">
            <v>0.1</v>
          </cell>
          <cell r="K4120">
            <v>-0.1</v>
          </cell>
          <cell r="L4120">
            <v>0.1</v>
          </cell>
          <cell r="M4120">
            <v>-0.1</v>
          </cell>
          <cell r="N4120">
            <v>0.1</v>
          </cell>
          <cell r="O4120">
            <v>-0.1</v>
          </cell>
          <cell r="P4120">
            <v>0.05</v>
          </cell>
          <cell r="Q4120">
            <v>-0.05</v>
          </cell>
          <cell r="R4120">
            <v>0.2</v>
          </cell>
          <cell r="S4120">
            <v>-0.2</v>
          </cell>
          <cell r="T4120">
            <v>0.02</v>
          </cell>
          <cell r="U4120">
            <v>-0.02</v>
          </cell>
          <cell r="V4120">
            <v>0.1</v>
          </cell>
          <cell r="W4120">
            <v>-0.1</v>
          </cell>
          <cell r="X4120">
            <v>0.1</v>
          </cell>
          <cell r="Y4120">
            <v>-0.1</v>
          </cell>
          <cell r="Z4120">
            <v>0.1</v>
          </cell>
          <cell r="AA4120">
            <v>-0.1</v>
          </cell>
          <cell r="AB4120" t="str">
            <v>NIL</v>
          </cell>
          <cell r="AC4120" t="str">
            <v>NIL</v>
          </cell>
          <cell r="AD4120" t="str">
            <v>NIL</v>
          </cell>
          <cell r="AE4120" t="str">
            <v>NIL</v>
          </cell>
          <cell r="AF4120" t="str">
            <v>NIL</v>
          </cell>
          <cell r="AG4120" t="str">
            <v>NIL</v>
          </cell>
        </row>
        <row r="4121">
          <cell r="A4121" t="str">
            <v>32-034-2</v>
          </cell>
          <cell r="B4121">
            <v>0.3</v>
          </cell>
          <cell r="C4121">
            <v>-0.3</v>
          </cell>
          <cell r="D4121">
            <v>0.1</v>
          </cell>
          <cell r="E4121">
            <v>-0.1</v>
          </cell>
          <cell r="F4121">
            <v>0.1</v>
          </cell>
          <cell r="G4121">
            <v>-0.1</v>
          </cell>
          <cell r="H4121">
            <v>0.1</v>
          </cell>
          <cell r="I4121">
            <v>0</v>
          </cell>
          <cell r="J4121">
            <v>0.1</v>
          </cell>
          <cell r="K4121">
            <v>-0.1</v>
          </cell>
          <cell r="L4121">
            <v>0.1</v>
          </cell>
          <cell r="M4121">
            <v>-0.1</v>
          </cell>
          <cell r="N4121">
            <v>0.1</v>
          </cell>
          <cell r="O4121">
            <v>-0.1</v>
          </cell>
          <cell r="P4121">
            <v>0.05</v>
          </cell>
          <cell r="Q4121">
            <v>-0.05</v>
          </cell>
          <cell r="R4121">
            <v>0.2</v>
          </cell>
          <cell r="S4121">
            <v>-0.2</v>
          </cell>
          <cell r="T4121">
            <v>0.05</v>
          </cell>
          <cell r="U4121">
            <v>-0.05</v>
          </cell>
          <cell r="V4121">
            <v>0.1</v>
          </cell>
          <cell r="W4121">
            <v>-0.1</v>
          </cell>
          <cell r="X4121">
            <v>0.1</v>
          </cell>
          <cell r="Y4121">
            <v>-0.1</v>
          </cell>
          <cell r="Z4121">
            <v>0.1</v>
          </cell>
          <cell r="AA4121">
            <v>-0.1</v>
          </cell>
          <cell r="AB4121" t="str">
            <v>NIL</v>
          </cell>
          <cell r="AC4121" t="str">
            <v>NIL</v>
          </cell>
          <cell r="AD4121" t="str">
            <v>NIL</v>
          </cell>
          <cell r="AE4121" t="str">
            <v>NIL</v>
          </cell>
          <cell r="AF4121" t="str">
            <v>NIL</v>
          </cell>
          <cell r="AG4121" t="str">
            <v>NIL</v>
          </cell>
        </row>
        <row r="4122">
          <cell r="A4122" t="str">
            <v>32-035</v>
          </cell>
          <cell r="B4122">
            <v>0.3</v>
          </cell>
          <cell r="C4122">
            <v>-0.3</v>
          </cell>
          <cell r="D4122">
            <v>0.1</v>
          </cell>
          <cell r="E4122">
            <v>-0.1</v>
          </cell>
          <cell r="F4122">
            <v>0.1</v>
          </cell>
          <cell r="G4122">
            <v>-0.1</v>
          </cell>
          <cell r="H4122">
            <v>0.1</v>
          </cell>
          <cell r="I4122">
            <v>0</v>
          </cell>
          <cell r="J4122">
            <v>0.1</v>
          </cell>
          <cell r="K4122">
            <v>-0.1</v>
          </cell>
          <cell r="L4122">
            <v>0.1</v>
          </cell>
          <cell r="M4122">
            <v>-0.1</v>
          </cell>
          <cell r="N4122">
            <v>0.1</v>
          </cell>
          <cell r="O4122">
            <v>-0.1</v>
          </cell>
          <cell r="P4122">
            <v>0.05</v>
          </cell>
          <cell r="Q4122">
            <v>-0.05</v>
          </cell>
          <cell r="R4122">
            <v>0.2</v>
          </cell>
          <cell r="S4122">
            <v>-0.2</v>
          </cell>
          <cell r="T4122">
            <v>0.02</v>
          </cell>
          <cell r="U4122">
            <v>-0.02</v>
          </cell>
          <cell r="V4122">
            <v>0.1</v>
          </cell>
          <cell r="W4122">
            <v>-0.1</v>
          </cell>
          <cell r="X4122">
            <v>0.1</v>
          </cell>
          <cell r="Y4122">
            <v>-0.1</v>
          </cell>
          <cell r="Z4122">
            <v>0.1</v>
          </cell>
          <cell r="AA4122">
            <v>-0.1</v>
          </cell>
          <cell r="AB4122" t="str">
            <v>NIL</v>
          </cell>
          <cell r="AC4122" t="str">
            <v>NIL</v>
          </cell>
          <cell r="AD4122" t="str">
            <v>NIL</v>
          </cell>
          <cell r="AE4122" t="str">
            <v>NIL</v>
          </cell>
          <cell r="AF4122" t="str">
            <v>NIL</v>
          </cell>
          <cell r="AG4122" t="str">
            <v>NIL</v>
          </cell>
        </row>
        <row r="4123">
          <cell r="A4123" t="str">
            <v>32-035-1</v>
          </cell>
          <cell r="B4123">
            <v>0.3</v>
          </cell>
          <cell r="C4123">
            <v>-0.3</v>
          </cell>
          <cell r="D4123">
            <v>0.1</v>
          </cell>
          <cell r="E4123">
            <v>-0.1</v>
          </cell>
          <cell r="F4123">
            <v>0.1</v>
          </cell>
          <cell r="G4123">
            <v>-0.1</v>
          </cell>
          <cell r="H4123">
            <v>0.1</v>
          </cell>
          <cell r="I4123">
            <v>0</v>
          </cell>
          <cell r="J4123">
            <v>0.1</v>
          </cell>
          <cell r="K4123">
            <v>-0.1</v>
          </cell>
          <cell r="L4123">
            <v>0.1</v>
          </cell>
          <cell r="M4123">
            <v>-0.1</v>
          </cell>
          <cell r="N4123">
            <v>0.1</v>
          </cell>
          <cell r="O4123">
            <v>-0.1</v>
          </cell>
          <cell r="P4123">
            <v>0.05</v>
          </cell>
          <cell r="Q4123">
            <v>-0.05</v>
          </cell>
          <cell r="R4123">
            <v>0.2</v>
          </cell>
          <cell r="S4123">
            <v>-0.2</v>
          </cell>
          <cell r="T4123">
            <v>0.02</v>
          </cell>
          <cell r="U4123">
            <v>-0.02</v>
          </cell>
          <cell r="V4123">
            <v>0.1</v>
          </cell>
          <cell r="W4123">
            <v>-0.1</v>
          </cell>
          <cell r="X4123">
            <v>0.1</v>
          </cell>
          <cell r="Y4123">
            <v>-0.1</v>
          </cell>
          <cell r="Z4123">
            <v>0.1</v>
          </cell>
          <cell r="AA4123">
            <v>-0.1</v>
          </cell>
          <cell r="AB4123" t="str">
            <v>NIL</v>
          </cell>
          <cell r="AC4123" t="str">
            <v>NIL</v>
          </cell>
          <cell r="AD4123" t="str">
            <v>NIL</v>
          </cell>
          <cell r="AE4123" t="str">
            <v>NIL</v>
          </cell>
          <cell r="AF4123" t="str">
            <v>NIL</v>
          </cell>
          <cell r="AG4123" t="str">
            <v>NIL</v>
          </cell>
        </row>
        <row r="4124">
          <cell r="A4124" t="str">
            <v>32-035-2</v>
          </cell>
          <cell r="B4124">
            <v>0.3</v>
          </cell>
          <cell r="C4124">
            <v>-0.3</v>
          </cell>
          <cell r="D4124">
            <v>0.1</v>
          </cell>
          <cell r="E4124">
            <v>-0.1</v>
          </cell>
          <cell r="F4124">
            <v>0.1</v>
          </cell>
          <cell r="G4124">
            <v>-0.1</v>
          </cell>
          <cell r="H4124">
            <v>0.1</v>
          </cell>
          <cell r="I4124">
            <v>0</v>
          </cell>
          <cell r="J4124">
            <v>0.1</v>
          </cell>
          <cell r="K4124">
            <v>-0.1</v>
          </cell>
          <cell r="L4124">
            <v>0.1</v>
          </cell>
          <cell r="M4124">
            <v>-0.1</v>
          </cell>
          <cell r="N4124">
            <v>0.1</v>
          </cell>
          <cell r="O4124">
            <v>-0.1</v>
          </cell>
          <cell r="P4124">
            <v>0.05</v>
          </cell>
          <cell r="Q4124">
            <v>-0.05</v>
          </cell>
          <cell r="R4124">
            <v>0.2</v>
          </cell>
          <cell r="S4124">
            <v>-0.2</v>
          </cell>
          <cell r="T4124">
            <v>0.02</v>
          </cell>
          <cell r="U4124">
            <v>-0.02</v>
          </cell>
          <cell r="V4124">
            <v>0.1</v>
          </cell>
          <cell r="W4124">
            <v>-0.1</v>
          </cell>
          <cell r="X4124">
            <v>0.1</v>
          </cell>
          <cell r="Y4124">
            <v>-0.1</v>
          </cell>
          <cell r="Z4124">
            <v>0.1</v>
          </cell>
          <cell r="AA4124">
            <v>-0.1</v>
          </cell>
          <cell r="AB4124" t="str">
            <v>NIL</v>
          </cell>
          <cell r="AC4124" t="str">
            <v>NIL</v>
          </cell>
          <cell r="AD4124" t="str">
            <v>NIL</v>
          </cell>
          <cell r="AE4124" t="str">
            <v>NIL</v>
          </cell>
          <cell r="AF4124" t="str">
            <v>NIL</v>
          </cell>
          <cell r="AG4124" t="str">
            <v>NIL</v>
          </cell>
        </row>
        <row r="4125">
          <cell r="A4125" t="str">
            <v>32-036</v>
          </cell>
          <cell r="B4125">
            <v>0.2</v>
          </cell>
          <cell r="C4125">
            <v>-0.2</v>
          </cell>
          <cell r="D4125">
            <v>0.1</v>
          </cell>
          <cell r="E4125">
            <v>-0.1</v>
          </cell>
          <cell r="F4125">
            <v>0.1</v>
          </cell>
          <cell r="G4125">
            <v>-0.1</v>
          </cell>
          <cell r="H4125">
            <v>0.1</v>
          </cell>
          <cell r="I4125">
            <v>-0.1</v>
          </cell>
          <cell r="J4125">
            <v>0.1</v>
          </cell>
          <cell r="K4125">
            <v>-0.1</v>
          </cell>
          <cell r="L4125">
            <v>0.1</v>
          </cell>
          <cell r="M4125">
            <v>-0.1</v>
          </cell>
          <cell r="N4125">
            <v>0.1</v>
          </cell>
          <cell r="O4125">
            <v>-0.1</v>
          </cell>
          <cell r="P4125">
            <v>0.05</v>
          </cell>
          <cell r="Q4125">
            <v>-0.05</v>
          </cell>
          <cell r="R4125">
            <v>0.2</v>
          </cell>
          <cell r="S4125">
            <v>-0.2</v>
          </cell>
          <cell r="T4125">
            <v>0.02</v>
          </cell>
          <cell r="U4125">
            <v>-0.02</v>
          </cell>
          <cell r="V4125">
            <v>0.1</v>
          </cell>
          <cell r="W4125">
            <v>-0.1</v>
          </cell>
          <cell r="X4125">
            <v>0.1</v>
          </cell>
          <cell r="Y4125">
            <v>-0.1</v>
          </cell>
          <cell r="Z4125">
            <v>0.1</v>
          </cell>
          <cell r="AA4125">
            <v>-0.1</v>
          </cell>
          <cell r="AB4125" t="str">
            <v>NIL</v>
          </cell>
          <cell r="AC4125" t="str">
            <v>NIL</v>
          </cell>
          <cell r="AD4125" t="str">
            <v>NIL</v>
          </cell>
          <cell r="AE4125" t="str">
            <v>NIL</v>
          </cell>
          <cell r="AF4125" t="str">
            <v>NIL</v>
          </cell>
          <cell r="AG4125" t="str">
            <v>NIL</v>
          </cell>
        </row>
        <row r="4126">
          <cell r="A4126" t="str">
            <v>32-036-1</v>
          </cell>
          <cell r="B4126">
            <v>0.2</v>
          </cell>
          <cell r="C4126">
            <v>-0.2</v>
          </cell>
          <cell r="D4126">
            <v>0.1</v>
          </cell>
          <cell r="E4126">
            <v>-0.1</v>
          </cell>
          <cell r="F4126">
            <v>0.1</v>
          </cell>
          <cell r="G4126">
            <v>-0.1</v>
          </cell>
          <cell r="H4126">
            <v>0.1</v>
          </cell>
          <cell r="I4126">
            <v>-0.1</v>
          </cell>
          <cell r="J4126">
            <v>0.1</v>
          </cell>
          <cell r="K4126">
            <v>-0.1</v>
          </cell>
          <cell r="L4126">
            <v>0.1</v>
          </cell>
          <cell r="M4126">
            <v>-0.1</v>
          </cell>
          <cell r="N4126">
            <v>0.1</v>
          </cell>
          <cell r="O4126">
            <v>-0.1</v>
          </cell>
          <cell r="P4126">
            <v>0.05</v>
          </cell>
          <cell r="Q4126">
            <v>-0.05</v>
          </cell>
          <cell r="R4126">
            <v>0.2</v>
          </cell>
          <cell r="S4126">
            <v>-0.2</v>
          </cell>
          <cell r="T4126">
            <v>0.02</v>
          </cell>
          <cell r="U4126">
            <v>-0.02</v>
          </cell>
          <cell r="V4126">
            <v>0.1</v>
          </cell>
          <cell r="W4126">
            <v>-0.1</v>
          </cell>
          <cell r="X4126">
            <v>0.1</v>
          </cell>
          <cell r="Y4126">
            <v>-0.1</v>
          </cell>
          <cell r="Z4126">
            <v>0.1</v>
          </cell>
          <cell r="AA4126">
            <v>-0.1</v>
          </cell>
          <cell r="AB4126" t="str">
            <v>NIL</v>
          </cell>
          <cell r="AC4126" t="str">
            <v>NIL</v>
          </cell>
          <cell r="AD4126" t="str">
            <v>NIL</v>
          </cell>
          <cell r="AE4126" t="str">
            <v>NIL</v>
          </cell>
          <cell r="AF4126" t="str">
            <v>NIL</v>
          </cell>
          <cell r="AG4126" t="str">
            <v>NIL</v>
          </cell>
        </row>
        <row r="4127">
          <cell r="A4127" t="str">
            <v>32-037</v>
          </cell>
          <cell r="B4127">
            <v>0.2</v>
          </cell>
          <cell r="C4127">
            <v>-0.2</v>
          </cell>
          <cell r="D4127">
            <v>0.1</v>
          </cell>
          <cell r="E4127">
            <v>-0.1</v>
          </cell>
          <cell r="F4127">
            <v>0.1</v>
          </cell>
          <cell r="G4127">
            <v>-0.1</v>
          </cell>
          <cell r="H4127">
            <v>0.1</v>
          </cell>
          <cell r="I4127">
            <v>0</v>
          </cell>
          <cell r="J4127">
            <v>0.1</v>
          </cell>
          <cell r="K4127">
            <v>-0.1</v>
          </cell>
          <cell r="L4127">
            <v>0.1</v>
          </cell>
          <cell r="M4127">
            <v>-0.1</v>
          </cell>
          <cell r="N4127">
            <v>0.1</v>
          </cell>
          <cell r="O4127">
            <v>-0.1</v>
          </cell>
          <cell r="P4127">
            <v>0.05</v>
          </cell>
          <cell r="Q4127">
            <v>-0.05</v>
          </cell>
          <cell r="R4127">
            <v>0.2</v>
          </cell>
          <cell r="S4127">
            <v>-0.2</v>
          </cell>
          <cell r="T4127">
            <v>0.05</v>
          </cell>
          <cell r="U4127">
            <v>-0.05</v>
          </cell>
          <cell r="V4127">
            <v>0.1</v>
          </cell>
          <cell r="W4127">
            <v>-0.1</v>
          </cell>
          <cell r="X4127">
            <v>0.1</v>
          </cell>
          <cell r="Y4127">
            <v>-0.1</v>
          </cell>
          <cell r="Z4127">
            <v>0.1</v>
          </cell>
          <cell r="AA4127">
            <v>-0.1</v>
          </cell>
          <cell r="AB4127" t="str">
            <v>NIL</v>
          </cell>
          <cell r="AC4127" t="str">
            <v>NIL</v>
          </cell>
          <cell r="AD4127" t="str">
            <v>NIL</v>
          </cell>
          <cell r="AE4127" t="str">
            <v>NIL</v>
          </cell>
          <cell r="AF4127" t="str">
            <v>NIL</v>
          </cell>
          <cell r="AG4127" t="str">
            <v>NIL</v>
          </cell>
        </row>
        <row r="4128">
          <cell r="A4128" t="str">
            <v>32-037-1</v>
          </cell>
          <cell r="B4128">
            <v>0.2</v>
          </cell>
          <cell r="C4128">
            <v>-0.2</v>
          </cell>
          <cell r="D4128">
            <v>0.1</v>
          </cell>
          <cell r="E4128">
            <v>-0.1</v>
          </cell>
          <cell r="F4128">
            <v>0.1</v>
          </cell>
          <cell r="G4128">
            <v>-0.1</v>
          </cell>
          <cell r="H4128">
            <v>0.1</v>
          </cell>
          <cell r="I4128">
            <v>0</v>
          </cell>
          <cell r="J4128">
            <v>0.1</v>
          </cell>
          <cell r="K4128">
            <v>-0.1</v>
          </cell>
          <cell r="L4128">
            <v>0.1</v>
          </cell>
          <cell r="M4128">
            <v>-0.1</v>
          </cell>
          <cell r="N4128">
            <v>0.1</v>
          </cell>
          <cell r="O4128">
            <v>-0.1</v>
          </cell>
          <cell r="P4128">
            <v>0.05</v>
          </cell>
          <cell r="Q4128">
            <v>-0.05</v>
          </cell>
          <cell r="R4128">
            <v>0.2</v>
          </cell>
          <cell r="S4128">
            <v>-0.2</v>
          </cell>
          <cell r="T4128">
            <v>0.05</v>
          </cell>
          <cell r="U4128">
            <v>-0.05</v>
          </cell>
          <cell r="V4128">
            <v>0.1</v>
          </cell>
          <cell r="W4128">
            <v>-0.1</v>
          </cell>
          <cell r="X4128">
            <v>0.1</v>
          </cell>
          <cell r="Y4128">
            <v>-0.1</v>
          </cell>
          <cell r="Z4128">
            <v>0.1</v>
          </cell>
          <cell r="AA4128">
            <v>-0.1</v>
          </cell>
          <cell r="AB4128" t="str">
            <v>NIL</v>
          </cell>
          <cell r="AC4128" t="str">
            <v>NIL</v>
          </cell>
          <cell r="AD4128" t="str">
            <v>NIL</v>
          </cell>
          <cell r="AE4128" t="str">
            <v>NIL</v>
          </cell>
          <cell r="AF4128" t="str">
            <v>NIL</v>
          </cell>
          <cell r="AG4128" t="str">
            <v>NIL</v>
          </cell>
        </row>
        <row r="4129">
          <cell r="A4129" t="str">
            <v>32-037-2</v>
          </cell>
          <cell r="B4129">
            <v>0.2</v>
          </cell>
          <cell r="C4129">
            <v>-0.2</v>
          </cell>
          <cell r="D4129">
            <v>0.1</v>
          </cell>
          <cell r="E4129">
            <v>-0.1</v>
          </cell>
          <cell r="F4129">
            <v>0.1</v>
          </cell>
          <cell r="G4129">
            <v>-0.1</v>
          </cell>
          <cell r="H4129">
            <v>0.1</v>
          </cell>
          <cell r="I4129">
            <v>0</v>
          </cell>
          <cell r="J4129">
            <v>0.1</v>
          </cell>
          <cell r="K4129">
            <v>-0.1</v>
          </cell>
          <cell r="L4129">
            <v>0.1</v>
          </cell>
          <cell r="M4129">
            <v>-0.1</v>
          </cell>
          <cell r="N4129">
            <v>0.1</v>
          </cell>
          <cell r="O4129">
            <v>-0.1</v>
          </cell>
          <cell r="P4129">
            <v>0.05</v>
          </cell>
          <cell r="Q4129">
            <v>-0.05</v>
          </cell>
          <cell r="R4129">
            <v>0.2</v>
          </cell>
          <cell r="S4129">
            <v>-0.2</v>
          </cell>
          <cell r="T4129">
            <v>0.05</v>
          </cell>
          <cell r="U4129">
            <v>-0.05</v>
          </cell>
          <cell r="V4129">
            <v>0.1</v>
          </cell>
          <cell r="W4129">
            <v>-0.1</v>
          </cell>
          <cell r="X4129">
            <v>0.1</v>
          </cell>
          <cell r="Y4129">
            <v>-0.1</v>
          </cell>
          <cell r="Z4129">
            <v>0.1</v>
          </cell>
          <cell r="AA4129">
            <v>-0.1</v>
          </cell>
          <cell r="AB4129" t="str">
            <v>NIL</v>
          </cell>
          <cell r="AC4129" t="str">
            <v>NIL</v>
          </cell>
          <cell r="AD4129" t="str">
            <v>NIL</v>
          </cell>
          <cell r="AE4129" t="str">
            <v>NIL</v>
          </cell>
          <cell r="AF4129" t="str">
            <v>NIL</v>
          </cell>
          <cell r="AG4129" t="str">
            <v>NIL</v>
          </cell>
        </row>
        <row r="4130">
          <cell r="A4130" t="str">
            <v>32-037-3</v>
          </cell>
          <cell r="B4130">
            <v>0.2</v>
          </cell>
          <cell r="C4130">
            <v>-0.2</v>
          </cell>
          <cell r="D4130">
            <v>0.1</v>
          </cell>
          <cell r="E4130">
            <v>-0.1</v>
          </cell>
          <cell r="F4130">
            <v>0.1</v>
          </cell>
          <cell r="G4130">
            <v>-0.1</v>
          </cell>
          <cell r="H4130">
            <v>0.1</v>
          </cell>
          <cell r="I4130">
            <v>0</v>
          </cell>
          <cell r="J4130">
            <v>0.1</v>
          </cell>
          <cell r="K4130">
            <v>-0.1</v>
          </cell>
          <cell r="L4130">
            <v>0.1</v>
          </cell>
          <cell r="M4130">
            <v>-0.1</v>
          </cell>
          <cell r="N4130">
            <v>0.1</v>
          </cell>
          <cell r="O4130">
            <v>-0.1</v>
          </cell>
          <cell r="P4130">
            <v>0.05</v>
          </cell>
          <cell r="Q4130">
            <v>-0.05</v>
          </cell>
          <cell r="R4130">
            <v>0.2</v>
          </cell>
          <cell r="S4130">
            <v>-0.2</v>
          </cell>
          <cell r="T4130">
            <v>0.05</v>
          </cell>
          <cell r="U4130">
            <v>-0.05</v>
          </cell>
          <cell r="V4130">
            <v>0.1</v>
          </cell>
          <cell r="W4130">
            <v>-0.1</v>
          </cell>
          <cell r="X4130">
            <v>0.1</v>
          </cell>
          <cell r="Y4130">
            <v>-0.1</v>
          </cell>
          <cell r="Z4130">
            <v>0.1</v>
          </cell>
          <cell r="AA4130">
            <v>-0.1</v>
          </cell>
          <cell r="AB4130" t="str">
            <v>NIL</v>
          </cell>
          <cell r="AC4130" t="str">
            <v>NIL</v>
          </cell>
          <cell r="AD4130" t="str">
            <v>NIL</v>
          </cell>
          <cell r="AE4130" t="str">
            <v>NIL</v>
          </cell>
          <cell r="AF4130" t="str">
            <v>NIL</v>
          </cell>
          <cell r="AG4130" t="str">
            <v>NIL</v>
          </cell>
        </row>
        <row r="4131">
          <cell r="A4131" t="str">
            <v>32-038</v>
          </cell>
          <cell r="B4131">
            <v>0.2</v>
          </cell>
          <cell r="C4131">
            <v>-0.2</v>
          </cell>
          <cell r="D4131">
            <v>0.1</v>
          </cell>
          <cell r="E4131">
            <v>-0.1</v>
          </cell>
          <cell r="F4131">
            <v>0.1</v>
          </cell>
          <cell r="G4131">
            <v>-0.1</v>
          </cell>
          <cell r="H4131">
            <v>0.1</v>
          </cell>
          <cell r="I4131">
            <v>0</v>
          </cell>
          <cell r="J4131">
            <v>0.1</v>
          </cell>
          <cell r="K4131">
            <v>-0.1</v>
          </cell>
          <cell r="L4131">
            <v>0.1</v>
          </cell>
          <cell r="M4131">
            <v>-0.1</v>
          </cell>
          <cell r="N4131">
            <v>0.1</v>
          </cell>
          <cell r="O4131">
            <v>-0.1</v>
          </cell>
          <cell r="P4131">
            <v>0.05</v>
          </cell>
          <cell r="Q4131">
            <v>-0.05</v>
          </cell>
          <cell r="R4131">
            <v>0.2</v>
          </cell>
          <cell r="S4131">
            <v>-0.2</v>
          </cell>
          <cell r="T4131">
            <v>0.05</v>
          </cell>
          <cell r="U4131">
            <v>-0.05</v>
          </cell>
          <cell r="V4131">
            <v>0.1</v>
          </cell>
          <cell r="W4131">
            <v>-0.1</v>
          </cell>
          <cell r="X4131">
            <v>0.1</v>
          </cell>
          <cell r="Y4131">
            <v>-0.1</v>
          </cell>
          <cell r="Z4131">
            <v>0.1</v>
          </cell>
          <cell r="AA4131">
            <v>-0.1</v>
          </cell>
          <cell r="AB4131" t="str">
            <v>NIL</v>
          </cell>
          <cell r="AC4131" t="str">
            <v>NIL</v>
          </cell>
          <cell r="AD4131" t="str">
            <v>NIL</v>
          </cell>
          <cell r="AE4131" t="str">
            <v>NIL</v>
          </cell>
          <cell r="AF4131" t="str">
            <v>NIL</v>
          </cell>
          <cell r="AG4131" t="str">
            <v>NIL</v>
          </cell>
        </row>
        <row r="4132">
          <cell r="A4132" t="str">
            <v>32-038-1</v>
          </cell>
          <cell r="B4132">
            <v>0.2</v>
          </cell>
          <cell r="C4132">
            <v>-0.2</v>
          </cell>
          <cell r="D4132">
            <v>0.1</v>
          </cell>
          <cell r="E4132">
            <v>-0.1</v>
          </cell>
          <cell r="F4132">
            <v>0.1</v>
          </cell>
          <cell r="G4132">
            <v>-0.1</v>
          </cell>
          <cell r="H4132">
            <v>0.1</v>
          </cell>
          <cell r="I4132">
            <v>0</v>
          </cell>
          <cell r="J4132">
            <v>0.1</v>
          </cell>
          <cell r="K4132">
            <v>-0.1</v>
          </cell>
          <cell r="L4132">
            <v>0.1</v>
          </cell>
          <cell r="M4132">
            <v>-0.1</v>
          </cell>
          <cell r="N4132">
            <v>0.1</v>
          </cell>
          <cell r="O4132">
            <v>-0.1</v>
          </cell>
          <cell r="P4132">
            <v>0.05</v>
          </cell>
          <cell r="Q4132">
            <v>-0.05</v>
          </cell>
          <cell r="R4132">
            <v>0.2</v>
          </cell>
          <cell r="S4132">
            <v>-0.2</v>
          </cell>
          <cell r="T4132">
            <v>0.05</v>
          </cell>
          <cell r="U4132">
            <v>-0.05</v>
          </cell>
          <cell r="V4132">
            <v>0.1</v>
          </cell>
          <cell r="W4132">
            <v>-0.1</v>
          </cell>
          <cell r="X4132">
            <v>0.1</v>
          </cell>
          <cell r="Y4132">
            <v>-0.1</v>
          </cell>
          <cell r="Z4132">
            <v>0.1</v>
          </cell>
          <cell r="AA4132">
            <v>-0.1</v>
          </cell>
          <cell r="AB4132" t="str">
            <v>NIL</v>
          </cell>
          <cell r="AC4132" t="str">
            <v>NIL</v>
          </cell>
          <cell r="AD4132" t="str">
            <v>NIL</v>
          </cell>
          <cell r="AE4132" t="str">
            <v>NIL</v>
          </cell>
          <cell r="AF4132" t="str">
            <v>NIL</v>
          </cell>
          <cell r="AG4132" t="str">
            <v>NIL</v>
          </cell>
        </row>
        <row r="4133">
          <cell r="A4133" t="str">
            <v>32-039</v>
          </cell>
          <cell r="B4133">
            <v>0.2</v>
          </cell>
          <cell r="C4133">
            <v>-0.2</v>
          </cell>
          <cell r="D4133">
            <v>0.1</v>
          </cell>
          <cell r="E4133">
            <v>-0.1</v>
          </cell>
          <cell r="F4133">
            <v>0.1</v>
          </cell>
          <cell r="G4133">
            <v>-0.1</v>
          </cell>
          <cell r="H4133">
            <v>0.1</v>
          </cell>
          <cell r="I4133">
            <v>0</v>
          </cell>
          <cell r="J4133">
            <v>0.1</v>
          </cell>
          <cell r="K4133">
            <v>-0.1</v>
          </cell>
          <cell r="L4133">
            <v>0.1</v>
          </cell>
          <cell r="M4133">
            <v>-0.1</v>
          </cell>
          <cell r="N4133">
            <v>0.1</v>
          </cell>
          <cell r="O4133">
            <v>-0.1</v>
          </cell>
          <cell r="P4133">
            <v>0.1</v>
          </cell>
          <cell r="Q4133">
            <v>-0.1</v>
          </cell>
          <cell r="R4133">
            <v>0.2</v>
          </cell>
          <cell r="S4133">
            <v>-0.2</v>
          </cell>
          <cell r="T4133">
            <v>0.05</v>
          </cell>
          <cell r="U4133">
            <v>-0.05</v>
          </cell>
          <cell r="V4133">
            <v>0.1</v>
          </cell>
          <cell r="W4133">
            <v>-0.1</v>
          </cell>
          <cell r="X4133">
            <v>0.1</v>
          </cell>
          <cell r="Y4133">
            <v>-0.1</v>
          </cell>
          <cell r="Z4133">
            <v>0.1</v>
          </cell>
          <cell r="AA4133">
            <v>-0.1</v>
          </cell>
          <cell r="AB4133" t="str">
            <v>NIL</v>
          </cell>
          <cell r="AC4133" t="str">
            <v>NIL</v>
          </cell>
          <cell r="AD4133" t="str">
            <v>NIL</v>
          </cell>
          <cell r="AE4133" t="str">
            <v>NIL</v>
          </cell>
          <cell r="AF4133" t="str">
            <v>NIL</v>
          </cell>
          <cell r="AG4133" t="str">
            <v>NIL</v>
          </cell>
        </row>
        <row r="4134">
          <cell r="A4134" t="str">
            <v>32-040</v>
          </cell>
          <cell r="B4134">
            <v>0.2</v>
          </cell>
          <cell r="C4134">
            <v>-0.2</v>
          </cell>
          <cell r="D4134">
            <v>0.1</v>
          </cell>
          <cell r="E4134">
            <v>-0.1</v>
          </cell>
          <cell r="F4134">
            <v>0.1</v>
          </cell>
          <cell r="G4134">
            <v>-0.1</v>
          </cell>
          <cell r="H4134">
            <v>0.1</v>
          </cell>
          <cell r="I4134">
            <v>0</v>
          </cell>
          <cell r="J4134">
            <v>0.1</v>
          </cell>
          <cell r="K4134">
            <v>-0.1</v>
          </cell>
          <cell r="L4134">
            <v>0.1</v>
          </cell>
          <cell r="M4134">
            <v>-0.1</v>
          </cell>
          <cell r="N4134">
            <v>0.1</v>
          </cell>
          <cell r="O4134">
            <v>-0.1</v>
          </cell>
          <cell r="P4134">
            <v>0.1</v>
          </cell>
          <cell r="Q4134">
            <v>-0.1</v>
          </cell>
          <cell r="R4134">
            <v>0.2</v>
          </cell>
          <cell r="S4134">
            <v>-0.2</v>
          </cell>
          <cell r="T4134">
            <v>0.05</v>
          </cell>
          <cell r="U4134">
            <v>-0.05</v>
          </cell>
          <cell r="V4134">
            <v>0.1</v>
          </cell>
          <cell r="W4134">
            <v>-0.1</v>
          </cell>
          <cell r="X4134">
            <v>0.1</v>
          </cell>
          <cell r="Y4134">
            <v>-0.1</v>
          </cell>
          <cell r="Z4134">
            <v>0.1</v>
          </cell>
          <cell r="AA4134">
            <v>-0.1</v>
          </cell>
          <cell r="AB4134" t="str">
            <v>NIL</v>
          </cell>
          <cell r="AC4134" t="str">
            <v>NIL</v>
          </cell>
          <cell r="AD4134" t="str">
            <v>NIL</v>
          </cell>
          <cell r="AE4134" t="str">
            <v>NIL</v>
          </cell>
          <cell r="AF4134" t="str">
            <v>NIL</v>
          </cell>
          <cell r="AG4134" t="str">
            <v>NIL</v>
          </cell>
        </row>
        <row r="4135">
          <cell r="A4135" t="str">
            <v>32-041</v>
          </cell>
          <cell r="B4135">
            <v>0.3</v>
          </cell>
          <cell r="C4135">
            <v>-0.3</v>
          </cell>
          <cell r="D4135">
            <v>0.1</v>
          </cell>
          <cell r="E4135">
            <v>-0.1</v>
          </cell>
          <cell r="F4135">
            <v>0.1</v>
          </cell>
          <cell r="G4135">
            <v>-0.1</v>
          </cell>
          <cell r="H4135">
            <v>0.1</v>
          </cell>
          <cell r="I4135">
            <v>0</v>
          </cell>
          <cell r="J4135">
            <v>0.1</v>
          </cell>
          <cell r="K4135">
            <v>-0.1</v>
          </cell>
          <cell r="L4135">
            <v>0.1</v>
          </cell>
          <cell r="M4135">
            <v>-0.1</v>
          </cell>
          <cell r="N4135">
            <v>0.1</v>
          </cell>
          <cell r="O4135">
            <v>-0.1</v>
          </cell>
          <cell r="P4135">
            <v>0.05</v>
          </cell>
          <cell r="Q4135">
            <v>-0.05</v>
          </cell>
          <cell r="R4135">
            <v>0.2</v>
          </cell>
          <cell r="S4135">
            <v>-0.2</v>
          </cell>
          <cell r="T4135">
            <v>0.05</v>
          </cell>
          <cell r="U4135">
            <v>-0.05</v>
          </cell>
          <cell r="V4135">
            <v>0.1</v>
          </cell>
          <cell r="W4135">
            <v>-0.1</v>
          </cell>
          <cell r="X4135">
            <v>0.1</v>
          </cell>
          <cell r="Y4135">
            <v>-0.1</v>
          </cell>
          <cell r="Z4135">
            <v>0.1</v>
          </cell>
          <cell r="AA4135">
            <v>-0.1</v>
          </cell>
          <cell r="AB4135" t="str">
            <v>NIL</v>
          </cell>
          <cell r="AC4135" t="str">
            <v>NIL</v>
          </cell>
          <cell r="AD4135" t="str">
            <v>NIL</v>
          </cell>
          <cell r="AE4135" t="str">
            <v>NIL</v>
          </cell>
          <cell r="AF4135" t="str">
            <v>NIL</v>
          </cell>
          <cell r="AG4135" t="str">
            <v>NIL</v>
          </cell>
        </row>
        <row r="4136">
          <cell r="A4136" t="str">
            <v>32-042</v>
          </cell>
          <cell r="B4136">
            <v>0.3</v>
          </cell>
          <cell r="C4136">
            <v>-0.3</v>
          </cell>
          <cell r="D4136">
            <v>0.1</v>
          </cell>
          <cell r="E4136">
            <v>-0.1</v>
          </cell>
          <cell r="F4136">
            <v>0.1</v>
          </cell>
          <cell r="G4136">
            <v>-0.1</v>
          </cell>
          <cell r="H4136">
            <v>0.1</v>
          </cell>
          <cell r="I4136">
            <v>0</v>
          </cell>
          <cell r="J4136">
            <v>0.1</v>
          </cell>
          <cell r="K4136">
            <v>-0.1</v>
          </cell>
          <cell r="L4136">
            <v>0.1</v>
          </cell>
          <cell r="M4136">
            <v>-0.1</v>
          </cell>
          <cell r="N4136">
            <v>0.1</v>
          </cell>
          <cell r="O4136">
            <v>-0.1</v>
          </cell>
          <cell r="P4136">
            <v>0.05</v>
          </cell>
          <cell r="Q4136">
            <v>-0.05</v>
          </cell>
          <cell r="R4136">
            <v>0.2</v>
          </cell>
          <cell r="S4136">
            <v>-0.2</v>
          </cell>
          <cell r="T4136">
            <v>0.05</v>
          </cell>
          <cell r="U4136">
            <v>-0.05</v>
          </cell>
          <cell r="V4136">
            <v>0.1</v>
          </cell>
          <cell r="W4136">
            <v>-0.1</v>
          </cell>
          <cell r="X4136">
            <v>0.1</v>
          </cell>
          <cell r="Y4136">
            <v>-0.1</v>
          </cell>
          <cell r="Z4136">
            <v>0.1</v>
          </cell>
          <cell r="AA4136">
            <v>-0.1</v>
          </cell>
          <cell r="AB4136" t="str">
            <v>NIL</v>
          </cell>
          <cell r="AC4136" t="str">
            <v>NIL</v>
          </cell>
          <cell r="AD4136" t="str">
            <v>NIL</v>
          </cell>
          <cell r="AE4136" t="str">
            <v>NIL</v>
          </cell>
          <cell r="AF4136" t="str">
            <v>NIL</v>
          </cell>
          <cell r="AG4136" t="str">
            <v>NIL</v>
          </cell>
        </row>
        <row r="4137">
          <cell r="A4137" t="str">
            <v>32-042-1</v>
          </cell>
          <cell r="B4137">
            <v>0.3</v>
          </cell>
          <cell r="C4137">
            <v>-0.3</v>
          </cell>
          <cell r="D4137">
            <v>0.1</v>
          </cell>
          <cell r="E4137">
            <v>-0.1</v>
          </cell>
          <cell r="F4137">
            <v>0.1</v>
          </cell>
          <cell r="G4137">
            <v>-0.1</v>
          </cell>
          <cell r="H4137">
            <v>0.1</v>
          </cell>
          <cell r="I4137">
            <v>0</v>
          </cell>
          <cell r="J4137">
            <v>0.1</v>
          </cell>
          <cell r="K4137">
            <v>-0.1</v>
          </cell>
          <cell r="L4137">
            <v>0.1</v>
          </cell>
          <cell r="M4137">
            <v>-0.1</v>
          </cell>
          <cell r="N4137">
            <v>0.1</v>
          </cell>
          <cell r="O4137">
            <v>-0.1</v>
          </cell>
          <cell r="P4137">
            <v>0.05</v>
          </cell>
          <cell r="Q4137">
            <v>-0.05</v>
          </cell>
          <cell r="R4137">
            <v>0.2</v>
          </cell>
          <cell r="S4137">
            <v>-0.2</v>
          </cell>
          <cell r="T4137">
            <v>0.05</v>
          </cell>
          <cell r="U4137">
            <v>-0.05</v>
          </cell>
          <cell r="V4137">
            <v>0.1</v>
          </cell>
          <cell r="W4137">
            <v>-0.1</v>
          </cell>
          <cell r="X4137">
            <v>0.1</v>
          </cell>
          <cell r="Y4137">
            <v>-0.1</v>
          </cell>
          <cell r="Z4137">
            <v>0.1</v>
          </cell>
          <cell r="AA4137">
            <v>-0.1</v>
          </cell>
          <cell r="AB4137" t="str">
            <v>NIL</v>
          </cell>
          <cell r="AC4137" t="str">
            <v>NIL</v>
          </cell>
          <cell r="AD4137" t="str">
            <v>NIL</v>
          </cell>
          <cell r="AE4137" t="str">
            <v>NIL</v>
          </cell>
          <cell r="AF4137" t="str">
            <v>NIL</v>
          </cell>
          <cell r="AG4137" t="str">
            <v>NIL</v>
          </cell>
        </row>
        <row r="4138">
          <cell r="A4138" t="str">
            <v>32-043</v>
          </cell>
          <cell r="B4138">
            <v>0.2</v>
          </cell>
          <cell r="C4138">
            <v>-0.2</v>
          </cell>
          <cell r="D4138">
            <v>0.1</v>
          </cell>
          <cell r="E4138">
            <v>-0.1</v>
          </cell>
          <cell r="F4138">
            <v>0.05</v>
          </cell>
          <cell r="G4138">
            <v>-0.05</v>
          </cell>
          <cell r="H4138">
            <v>0.1</v>
          </cell>
          <cell r="I4138">
            <v>0</v>
          </cell>
          <cell r="J4138">
            <v>0.1</v>
          </cell>
          <cell r="K4138">
            <v>-0.1</v>
          </cell>
          <cell r="L4138">
            <v>0.05</v>
          </cell>
          <cell r="M4138">
            <v>-0.05</v>
          </cell>
          <cell r="N4138">
            <v>0.1</v>
          </cell>
          <cell r="O4138">
            <v>-0.1</v>
          </cell>
          <cell r="P4138">
            <v>0.05</v>
          </cell>
          <cell r="Q4138">
            <v>-0.05</v>
          </cell>
          <cell r="R4138">
            <v>0.2</v>
          </cell>
          <cell r="S4138">
            <v>-0.2</v>
          </cell>
          <cell r="T4138">
            <v>0.03</v>
          </cell>
          <cell r="U4138">
            <v>-0.03</v>
          </cell>
          <cell r="V4138">
            <v>0.1</v>
          </cell>
          <cell r="W4138">
            <v>-0.1</v>
          </cell>
          <cell r="X4138">
            <v>0.1</v>
          </cell>
          <cell r="Y4138">
            <v>-0.1</v>
          </cell>
          <cell r="Z4138">
            <v>0.1</v>
          </cell>
          <cell r="AA4138">
            <v>-0.1</v>
          </cell>
          <cell r="AB4138" t="str">
            <v>NIL</v>
          </cell>
          <cell r="AC4138" t="str">
            <v>NIL</v>
          </cell>
          <cell r="AD4138" t="str">
            <v>NIL</v>
          </cell>
          <cell r="AE4138" t="str">
            <v>NIL</v>
          </cell>
          <cell r="AF4138" t="str">
            <v>NIL</v>
          </cell>
          <cell r="AG4138" t="str">
            <v>NIL</v>
          </cell>
        </row>
        <row r="4139">
          <cell r="A4139" t="str">
            <v>32-044</v>
          </cell>
          <cell r="B4139">
            <v>0.3</v>
          </cell>
          <cell r="C4139">
            <v>-0.3</v>
          </cell>
          <cell r="D4139">
            <v>0.1</v>
          </cell>
          <cell r="E4139">
            <v>-0.1</v>
          </cell>
          <cell r="F4139">
            <v>0.1</v>
          </cell>
          <cell r="G4139">
            <v>-0.1</v>
          </cell>
          <cell r="H4139">
            <v>0.1</v>
          </cell>
          <cell r="I4139">
            <v>0</v>
          </cell>
          <cell r="J4139">
            <v>0.1</v>
          </cell>
          <cell r="K4139">
            <v>-0.1</v>
          </cell>
          <cell r="L4139">
            <v>0.1</v>
          </cell>
          <cell r="M4139">
            <v>-0.1</v>
          </cell>
          <cell r="N4139">
            <v>0.1</v>
          </cell>
          <cell r="O4139">
            <v>-0.1</v>
          </cell>
          <cell r="P4139">
            <v>0.1</v>
          </cell>
          <cell r="Q4139">
            <v>-0.1</v>
          </cell>
          <cell r="R4139">
            <v>0.2</v>
          </cell>
          <cell r="S4139">
            <v>-0.2</v>
          </cell>
          <cell r="T4139">
            <v>0.05</v>
          </cell>
          <cell r="U4139">
            <v>-0.05</v>
          </cell>
          <cell r="V4139">
            <v>0.1</v>
          </cell>
          <cell r="W4139">
            <v>-0.1</v>
          </cell>
          <cell r="X4139">
            <v>0.1</v>
          </cell>
          <cell r="Y4139">
            <v>-0.1</v>
          </cell>
          <cell r="Z4139">
            <v>0.1</v>
          </cell>
          <cell r="AA4139">
            <v>-0.1</v>
          </cell>
          <cell r="AB4139" t="str">
            <v>NIL</v>
          </cell>
          <cell r="AC4139" t="str">
            <v>NIL</v>
          </cell>
          <cell r="AD4139" t="str">
            <v>NIL</v>
          </cell>
          <cell r="AE4139" t="str">
            <v>NIL</v>
          </cell>
          <cell r="AF4139" t="str">
            <v>NIL</v>
          </cell>
          <cell r="AG4139" t="str">
            <v>NIL</v>
          </cell>
        </row>
        <row r="4140">
          <cell r="A4140" t="str">
            <v>32-044-1</v>
          </cell>
          <cell r="B4140">
            <v>0.3</v>
          </cell>
          <cell r="C4140">
            <v>-0.3</v>
          </cell>
          <cell r="D4140">
            <v>0.1</v>
          </cell>
          <cell r="E4140">
            <v>-0.1</v>
          </cell>
          <cell r="F4140">
            <v>0.1</v>
          </cell>
          <cell r="G4140">
            <v>-0.1</v>
          </cell>
          <cell r="H4140">
            <v>0.1</v>
          </cell>
          <cell r="I4140">
            <v>0</v>
          </cell>
          <cell r="J4140">
            <v>0.1</v>
          </cell>
          <cell r="K4140">
            <v>-0.1</v>
          </cell>
          <cell r="L4140">
            <v>0.1</v>
          </cell>
          <cell r="M4140">
            <v>-0.1</v>
          </cell>
          <cell r="N4140">
            <v>0.1</v>
          </cell>
          <cell r="O4140">
            <v>-0.1</v>
          </cell>
          <cell r="P4140">
            <v>0.1</v>
          </cell>
          <cell r="Q4140">
            <v>-0.1</v>
          </cell>
          <cell r="R4140">
            <v>0.2</v>
          </cell>
          <cell r="S4140">
            <v>-0.2</v>
          </cell>
          <cell r="T4140">
            <v>0.05</v>
          </cell>
          <cell r="U4140">
            <v>-0.05</v>
          </cell>
          <cell r="V4140">
            <v>0.1</v>
          </cell>
          <cell r="W4140">
            <v>-0.1</v>
          </cell>
          <cell r="X4140">
            <v>0.1</v>
          </cell>
          <cell r="Y4140">
            <v>-0.1</v>
          </cell>
          <cell r="Z4140">
            <v>0.1</v>
          </cell>
          <cell r="AA4140">
            <v>-0.1</v>
          </cell>
          <cell r="AB4140" t="str">
            <v>NIL</v>
          </cell>
          <cell r="AC4140" t="str">
            <v>NIL</v>
          </cell>
          <cell r="AD4140" t="str">
            <v>NIL</v>
          </cell>
          <cell r="AE4140" t="str">
            <v>NIL</v>
          </cell>
          <cell r="AF4140" t="str">
            <v>NIL</v>
          </cell>
          <cell r="AG4140" t="str">
            <v>NIL</v>
          </cell>
        </row>
        <row r="4141">
          <cell r="A4141" t="str">
            <v>32-045</v>
          </cell>
          <cell r="B4141">
            <v>0.3</v>
          </cell>
          <cell r="C4141">
            <v>-0.1</v>
          </cell>
          <cell r="D4141">
            <v>0.1</v>
          </cell>
          <cell r="E4141">
            <v>-0.1</v>
          </cell>
          <cell r="F4141">
            <v>0.1</v>
          </cell>
          <cell r="G4141">
            <v>-0.1</v>
          </cell>
          <cell r="H4141">
            <v>0.1</v>
          </cell>
          <cell r="I4141">
            <v>0</v>
          </cell>
          <cell r="J4141">
            <v>0.25</v>
          </cell>
          <cell r="K4141">
            <v>0</v>
          </cell>
          <cell r="L4141">
            <v>0.1</v>
          </cell>
          <cell r="M4141">
            <v>-0.1</v>
          </cell>
          <cell r="N4141">
            <v>0.1</v>
          </cell>
          <cell r="O4141">
            <v>-0.1</v>
          </cell>
          <cell r="P4141">
            <v>0.1</v>
          </cell>
          <cell r="Q4141">
            <v>-0.1</v>
          </cell>
          <cell r="R4141">
            <v>0.2</v>
          </cell>
          <cell r="S4141">
            <v>-0.2</v>
          </cell>
          <cell r="T4141">
            <v>0.02</v>
          </cell>
          <cell r="U4141">
            <v>-0.02</v>
          </cell>
          <cell r="V4141">
            <v>0.1</v>
          </cell>
          <cell r="W4141">
            <v>-0.1</v>
          </cell>
          <cell r="X4141">
            <v>0.1</v>
          </cell>
          <cell r="Y4141">
            <v>-0.1</v>
          </cell>
          <cell r="Z4141">
            <v>0.1</v>
          </cell>
          <cell r="AA4141">
            <v>-0.1</v>
          </cell>
          <cell r="AB4141" t="str">
            <v>NIL</v>
          </cell>
          <cell r="AC4141" t="str">
            <v>NIL</v>
          </cell>
          <cell r="AD4141" t="str">
            <v>NIL</v>
          </cell>
          <cell r="AE4141" t="str">
            <v>NIL</v>
          </cell>
          <cell r="AF4141" t="str">
            <v>NIL</v>
          </cell>
          <cell r="AG4141" t="str">
            <v>NIL</v>
          </cell>
        </row>
        <row r="4142">
          <cell r="A4142" t="str">
            <v>32-046</v>
          </cell>
          <cell r="B4142">
            <v>0.3</v>
          </cell>
          <cell r="C4142">
            <v>-0.3</v>
          </cell>
          <cell r="D4142">
            <v>0.1</v>
          </cell>
          <cell r="E4142">
            <v>-0.1</v>
          </cell>
          <cell r="F4142">
            <v>0.1</v>
          </cell>
          <cell r="G4142">
            <v>-0.1</v>
          </cell>
          <cell r="H4142">
            <v>0.1</v>
          </cell>
          <cell r="I4142">
            <v>0</v>
          </cell>
          <cell r="J4142">
            <v>0.1</v>
          </cell>
          <cell r="K4142">
            <v>-0.1</v>
          </cell>
          <cell r="L4142">
            <v>0.1</v>
          </cell>
          <cell r="M4142">
            <v>-0.1</v>
          </cell>
          <cell r="N4142">
            <v>0.1</v>
          </cell>
          <cell r="O4142">
            <v>-0.1</v>
          </cell>
          <cell r="P4142">
            <v>0.1</v>
          </cell>
          <cell r="Q4142">
            <v>-0.1</v>
          </cell>
          <cell r="R4142">
            <v>0.2</v>
          </cell>
          <cell r="S4142">
            <v>-0.2</v>
          </cell>
          <cell r="T4142">
            <v>0.05</v>
          </cell>
          <cell r="U4142">
            <v>-0.05</v>
          </cell>
          <cell r="V4142">
            <v>0.1</v>
          </cell>
          <cell r="W4142">
            <v>-0.1</v>
          </cell>
          <cell r="X4142">
            <v>0.1</v>
          </cell>
          <cell r="Y4142">
            <v>-0.1</v>
          </cell>
          <cell r="Z4142">
            <v>0.1</v>
          </cell>
          <cell r="AA4142">
            <v>-0.1</v>
          </cell>
          <cell r="AB4142" t="str">
            <v>NIL</v>
          </cell>
          <cell r="AC4142" t="str">
            <v>NIL</v>
          </cell>
          <cell r="AD4142" t="str">
            <v>NIL</v>
          </cell>
          <cell r="AE4142" t="str">
            <v>NIL</v>
          </cell>
          <cell r="AF4142" t="str">
            <v>NIL</v>
          </cell>
          <cell r="AG4142" t="str">
            <v>NIL</v>
          </cell>
        </row>
        <row r="4143">
          <cell r="A4143" t="str">
            <v>32-047</v>
          </cell>
          <cell r="B4143">
            <v>0.3</v>
          </cell>
          <cell r="C4143">
            <v>-0.3</v>
          </cell>
          <cell r="D4143">
            <v>0.1</v>
          </cell>
          <cell r="E4143">
            <v>-0.1</v>
          </cell>
          <cell r="F4143">
            <v>0.1</v>
          </cell>
          <cell r="G4143">
            <v>-0.1</v>
          </cell>
          <cell r="H4143">
            <v>0.1</v>
          </cell>
          <cell r="I4143">
            <v>0</v>
          </cell>
          <cell r="J4143">
            <v>0.1</v>
          </cell>
          <cell r="K4143">
            <v>-0.1</v>
          </cell>
          <cell r="L4143">
            <v>0.1</v>
          </cell>
          <cell r="M4143">
            <v>-0.1</v>
          </cell>
          <cell r="N4143">
            <v>0.1</v>
          </cell>
          <cell r="O4143">
            <v>-0.1</v>
          </cell>
          <cell r="P4143">
            <v>0.1</v>
          </cell>
          <cell r="Q4143">
            <v>-0.1</v>
          </cell>
          <cell r="R4143">
            <v>0.2</v>
          </cell>
          <cell r="S4143">
            <v>-0.2</v>
          </cell>
          <cell r="T4143">
            <v>0.05</v>
          </cell>
          <cell r="U4143">
            <v>-0.05</v>
          </cell>
          <cell r="V4143">
            <v>0.1</v>
          </cell>
          <cell r="W4143">
            <v>-0.1</v>
          </cell>
          <cell r="X4143">
            <v>0.1</v>
          </cell>
          <cell r="Y4143">
            <v>-0.1</v>
          </cell>
          <cell r="Z4143">
            <v>0.1</v>
          </cell>
          <cell r="AA4143">
            <v>-0.1</v>
          </cell>
          <cell r="AB4143" t="str">
            <v>NIL</v>
          </cell>
          <cell r="AC4143" t="str">
            <v>NIL</v>
          </cell>
          <cell r="AD4143" t="str">
            <v>NIL</v>
          </cell>
          <cell r="AE4143" t="str">
            <v>NIL</v>
          </cell>
          <cell r="AF4143" t="str">
            <v>NIL</v>
          </cell>
          <cell r="AG4143" t="str">
            <v>NIL</v>
          </cell>
        </row>
        <row r="4144">
          <cell r="A4144" t="str">
            <v>32-047-1</v>
          </cell>
          <cell r="B4144">
            <v>0.3</v>
          </cell>
          <cell r="C4144">
            <v>-0.3</v>
          </cell>
          <cell r="D4144">
            <v>0.1</v>
          </cell>
          <cell r="E4144">
            <v>-0.1</v>
          </cell>
          <cell r="F4144">
            <v>0.1</v>
          </cell>
          <cell r="G4144">
            <v>-0.1</v>
          </cell>
          <cell r="H4144">
            <v>0.1</v>
          </cell>
          <cell r="I4144">
            <v>0</v>
          </cell>
          <cell r="J4144">
            <v>0.1</v>
          </cell>
          <cell r="K4144">
            <v>-0.1</v>
          </cell>
          <cell r="L4144">
            <v>0.1</v>
          </cell>
          <cell r="M4144">
            <v>-0.1</v>
          </cell>
          <cell r="N4144">
            <v>0.1</v>
          </cell>
          <cell r="O4144">
            <v>-0.1</v>
          </cell>
          <cell r="P4144">
            <v>0.1</v>
          </cell>
          <cell r="Q4144">
            <v>-0.1</v>
          </cell>
          <cell r="R4144">
            <v>0.2</v>
          </cell>
          <cell r="S4144">
            <v>-0.2</v>
          </cell>
          <cell r="T4144">
            <v>0.05</v>
          </cell>
          <cell r="U4144">
            <v>-0.05</v>
          </cell>
          <cell r="V4144">
            <v>0.1</v>
          </cell>
          <cell r="W4144">
            <v>-0.1</v>
          </cell>
          <cell r="X4144">
            <v>0.1</v>
          </cell>
          <cell r="Y4144">
            <v>-0.1</v>
          </cell>
          <cell r="Z4144">
            <v>0.1</v>
          </cell>
          <cell r="AA4144">
            <v>-0.1</v>
          </cell>
          <cell r="AB4144" t="str">
            <v>NIL</v>
          </cell>
          <cell r="AC4144" t="str">
            <v>NIL</v>
          </cell>
          <cell r="AD4144" t="str">
            <v>NIL</v>
          </cell>
          <cell r="AE4144" t="str">
            <v>NIL</v>
          </cell>
          <cell r="AF4144" t="str">
            <v>NIL</v>
          </cell>
          <cell r="AG4144" t="str">
            <v>NIL</v>
          </cell>
        </row>
        <row r="4145">
          <cell r="A4145" t="str">
            <v>32-048</v>
          </cell>
          <cell r="B4145">
            <v>0.3</v>
          </cell>
          <cell r="C4145">
            <v>-0.3</v>
          </cell>
          <cell r="D4145">
            <v>0.1</v>
          </cell>
          <cell r="E4145">
            <v>-0.1</v>
          </cell>
          <cell r="F4145">
            <v>0.1</v>
          </cell>
          <cell r="G4145">
            <v>-0.1</v>
          </cell>
          <cell r="H4145">
            <v>0.1</v>
          </cell>
          <cell r="I4145">
            <v>0</v>
          </cell>
          <cell r="J4145">
            <v>0.1</v>
          </cell>
          <cell r="K4145">
            <v>0</v>
          </cell>
          <cell r="L4145">
            <v>0.1</v>
          </cell>
          <cell r="M4145">
            <v>-0.1</v>
          </cell>
          <cell r="N4145">
            <v>0.1</v>
          </cell>
          <cell r="O4145">
            <v>-0.1</v>
          </cell>
          <cell r="P4145">
            <v>0.1</v>
          </cell>
          <cell r="Q4145">
            <v>-0.1</v>
          </cell>
          <cell r="R4145">
            <v>0.2</v>
          </cell>
          <cell r="S4145">
            <v>-0.2</v>
          </cell>
          <cell r="T4145">
            <v>0.05</v>
          </cell>
          <cell r="U4145">
            <v>-0.05</v>
          </cell>
          <cell r="V4145">
            <v>0.1</v>
          </cell>
          <cell r="W4145">
            <v>-0.1</v>
          </cell>
          <cell r="X4145">
            <v>0.1</v>
          </cell>
          <cell r="Y4145">
            <v>-0.1</v>
          </cell>
          <cell r="Z4145">
            <v>0.1</v>
          </cell>
          <cell r="AA4145">
            <v>-0.1</v>
          </cell>
          <cell r="AB4145" t="str">
            <v>NIL</v>
          </cell>
          <cell r="AC4145" t="str">
            <v>NIL</v>
          </cell>
          <cell r="AD4145" t="str">
            <v>NIL</v>
          </cell>
          <cell r="AE4145" t="str">
            <v>NIL</v>
          </cell>
          <cell r="AF4145" t="str">
            <v>NIL</v>
          </cell>
          <cell r="AG4145" t="str">
            <v>NIL</v>
          </cell>
        </row>
        <row r="4146">
          <cell r="A4146" t="str">
            <v>32-049</v>
          </cell>
          <cell r="B4146">
            <v>0.3</v>
          </cell>
          <cell r="C4146">
            <v>-0.1</v>
          </cell>
          <cell r="D4146">
            <v>0.1</v>
          </cell>
          <cell r="E4146">
            <v>-0.1</v>
          </cell>
          <cell r="F4146">
            <v>0.1</v>
          </cell>
          <cell r="G4146">
            <v>-0.1</v>
          </cell>
          <cell r="H4146">
            <v>0.1</v>
          </cell>
          <cell r="I4146">
            <v>0</v>
          </cell>
          <cell r="J4146">
            <v>0.25</v>
          </cell>
          <cell r="K4146">
            <v>0</v>
          </cell>
          <cell r="L4146">
            <v>0.1</v>
          </cell>
          <cell r="M4146">
            <v>-0.1</v>
          </cell>
          <cell r="N4146">
            <v>0.1</v>
          </cell>
          <cell r="O4146">
            <v>-0.1</v>
          </cell>
          <cell r="P4146">
            <v>0.1</v>
          </cell>
          <cell r="Q4146">
            <v>-0.1</v>
          </cell>
          <cell r="R4146">
            <v>0.2</v>
          </cell>
          <cell r="S4146">
            <v>-0.2</v>
          </cell>
          <cell r="T4146">
            <v>0.03</v>
          </cell>
          <cell r="U4146">
            <v>-0.03</v>
          </cell>
          <cell r="V4146">
            <v>0.1</v>
          </cell>
          <cell r="W4146">
            <v>-0.1</v>
          </cell>
          <cell r="X4146">
            <v>0.1</v>
          </cell>
          <cell r="Y4146">
            <v>-0.1</v>
          </cell>
          <cell r="Z4146">
            <v>0.1</v>
          </cell>
          <cell r="AA4146">
            <v>-0.1</v>
          </cell>
          <cell r="AB4146" t="str">
            <v>NIL</v>
          </cell>
          <cell r="AC4146" t="str">
            <v>NIL</v>
          </cell>
          <cell r="AD4146" t="str">
            <v>NIL</v>
          </cell>
          <cell r="AE4146" t="str">
            <v>NIL</v>
          </cell>
          <cell r="AF4146" t="str">
            <v>NIL</v>
          </cell>
          <cell r="AG4146" t="str">
            <v>NIL</v>
          </cell>
        </row>
        <row r="4147">
          <cell r="A4147" t="str">
            <v>32-050</v>
          </cell>
          <cell r="B4147">
            <v>0.2</v>
          </cell>
          <cell r="C4147">
            <v>-0.2</v>
          </cell>
          <cell r="D4147">
            <v>0.1</v>
          </cell>
          <cell r="E4147">
            <v>-0.1</v>
          </cell>
          <cell r="F4147">
            <v>0.1</v>
          </cell>
          <cell r="G4147">
            <v>-0.1</v>
          </cell>
          <cell r="H4147">
            <v>0.1</v>
          </cell>
          <cell r="I4147">
            <v>0</v>
          </cell>
          <cell r="J4147">
            <v>0.1</v>
          </cell>
          <cell r="K4147">
            <v>-0.1</v>
          </cell>
          <cell r="L4147">
            <v>0.1</v>
          </cell>
          <cell r="M4147">
            <v>-0.1</v>
          </cell>
          <cell r="N4147">
            <v>0.1</v>
          </cell>
          <cell r="O4147">
            <v>-0.1</v>
          </cell>
          <cell r="P4147">
            <v>0.1</v>
          </cell>
          <cell r="Q4147">
            <v>-0.1</v>
          </cell>
          <cell r="R4147">
            <v>0.2</v>
          </cell>
          <cell r="S4147">
            <v>-0.2</v>
          </cell>
          <cell r="T4147">
            <v>0.05</v>
          </cell>
          <cell r="U4147">
            <v>-0.05</v>
          </cell>
          <cell r="V4147">
            <v>0.1</v>
          </cell>
          <cell r="W4147">
            <v>-0.1</v>
          </cell>
          <cell r="X4147">
            <v>0.1</v>
          </cell>
          <cell r="Y4147">
            <v>-0.1</v>
          </cell>
          <cell r="Z4147">
            <v>0.1</v>
          </cell>
          <cell r="AA4147">
            <v>-0.1</v>
          </cell>
          <cell r="AB4147" t="str">
            <v>NIL</v>
          </cell>
          <cell r="AC4147" t="str">
            <v>NIL</v>
          </cell>
          <cell r="AD4147" t="str">
            <v>NIL</v>
          </cell>
          <cell r="AE4147" t="str">
            <v>NIL</v>
          </cell>
          <cell r="AF4147" t="str">
            <v>NIL</v>
          </cell>
          <cell r="AG4147" t="str">
            <v>NIL</v>
          </cell>
        </row>
        <row r="4148">
          <cell r="A4148" t="str">
            <v>32-050-1</v>
          </cell>
          <cell r="B4148">
            <v>0.2</v>
          </cell>
          <cell r="C4148">
            <v>-0.2</v>
          </cell>
          <cell r="D4148">
            <v>0.1</v>
          </cell>
          <cell r="E4148">
            <v>-0.1</v>
          </cell>
          <cell r="F4148">
            <v>0.1</v>
          </cell>
          <cell r="G4148">
            <v>-0.1</v>
          </cell>
          <cell r="H4148">
            <v>0.1</v>
          </cell>
          <cell r="I4148">
            <v>0</v>
          </cell>
          <cell r="J4148">
            <v>0.1</v>
          </cell>
          <cell r="K4148">
            <v>-0.1</v>
          </cell>
          <cell r="L4148">
            <v>0.1</v>
          </cell>
          <cell r="M4148">
            <v>-0.1</v>
          </cell>
          <cell r="N4148">
            <v>0.1</v>
          </cell>
          <cell r="O4148">
            <v>-0.1</v>
          </cell>
          <cell r="P4148">
            <v>0.1</v>
          </cell>
          <cell r="Q4148">
            <v>-0.1</v>
          </cell>
          <cell r="R4148">
            <v>0.2</v>
          </cell>
          <cell r="S4148">
            <v>-0.2</v>
          </cell>
          <cell r="T4148">
            <v>0.05</v>
          </cell>
          <cell r="U4148">
            <v>-0.05</v>
          </cell>
          <cell r="V4148">
            <v>0.1</v>
          </cell>
          <cell r="W4148">
            <v>-0.1</v>
          </cell>
          <cell r="X4148">
            <v>0.1</v>
          </cell>
          <cell r="Y4148">
            <v>-0.1</v>
          </cell>
          <cell r="Z4148">
            <v>0.1</v>
          </cell>
          <cell r="AA4148">
            <v>-0.1</v>
          </cell>
          <cell r="AB4148" t="str">
            <v>NIL</v>
          </cell>
          <cell r="AC4148" t="str">
            <v>NIL</v>
          </cell>
          <cell r="AD4148" t="str">
            <v>NIL</v>
          </cell>
          <cell r="AE4148" t="str">
            <v>NIL</v>
          </cell>
          <cell r="AF4148" t="str">
            <v>NIL</v>
          </cell>
          <cell r="AG4148" t="str">
            <v>NIL</v>
          </cell>
        </row>
        <row r="4149">
          <cell r="A4149" t="str">
            <v>32-051</v>
          </cell>
          <cell r="B4149">
            <v>0.2</v>
          </cell>
          <cell r="C4149">
            <v>-0.2</v>
          </cell>
          <cell r="D4149">
            <v>0.1</v>
          </cell>
          <cell r="E4149">
            <v>-0.1</v>
          </cell>
          <cell r="F4149">
            <v>0.05</v>
          </cell>
          <cell r="G4149">
            <v>-0.05</v>
          </cell>
          <cell r="H4149">
            <v>0.1</v>
          </cell>
          <cell r="I4149">
            <v>0</v>
          </cell>
          <cell r="J4149">
            <v>0.1</v>
          </cell>
          <cell r="K4149">
            <v>-0.1</v>
          </cell>
          <cell r="L4149">
            <v>0.05</v>
          </cell>
          <cell r="M4149">
            <v>-0.05</v>
          </cell>
          <cell r="N4149">
            <v>0.1</v>
          </cell>
          <cell r="O4149">
            <v>-0.1</v>
          </cell>
          <cell r="P4149">
            <v>0.05</v>
          </cell>
          <cell r="Q4149">
            <v>-0.05</v>
          </cell>
          <cell r="R4149">
            <v>0.2</v>
          </cell>
          <cell r="S4149">
            <v>-0.2</v>
          </cell>
          <cell r="T4149">
            <v>0.05</v>
          </cell>
          <cell r="U4149">
            <v>-0.05</v>
          </cell>
          <cell r="V4149">
            <v>0.1</v>
          </cell>
          <cell r="W4149">
            <v>-0.1</v>
          </cell>
          <cell r="X4149">
            <v>0.1</v>
          </cell>
          <cell r="Y4149">
            <v>-0.1</v>
          </cell>
          <cell r="Z4149">
            <v>0.1</v>
          </cell>
          <cell r="AA4149">
            <v>-0.1</v>
          </cell>
          <cell r="AB4149" t="str">
            <v>NIL</v>
          </cell>
          <cell r="AC4149" t="str">
            <v>NIL</v>
          </cell>
          <cell r="AD4149" t="str">
            <v>NIL</v>
          </cell>
          <cell r="AE4149" t="str">
            <v>NIL</v>
          </cell>
          <cell r="AF4149" t="str">
            <v>NIL</v>
          </cell>
          <cell r="AG4149" t="str">
            <v>NIL</v>
          </cell>
        </row>
        <row r="4150">
          <cell r="A4150" t="str">
            <v>32-052</v>
          </cell>
          <cell r="B4150">
            <v>0.2</v>
          </cell>
          <cell r="C4150">
            <v>-0.2</v>
          </cell>
          <cell r="D4150">
            <v>0.1</v>
          </cell>
          <cell r="E4150">
            <v>-0.1</v>
          </cell>
          <cell r="F4150">
            <v>0.1</v>
          </cell>
          <cell r="G4150">
            <v>-0.1</v>
          </cell>
          <cell r="H4150">
            <v>0.1</v>
          </cell>
          <cell r="I4150">
            <v>0</v>
          </cell>
          <cell r="J4150">
            <v>0.1</v>
          </cell>
          <cell r="K4150">
            <v>-0.1</v>
          </cell>
          <cell r="L4150">
            <v>0.1</v>
          </cell>
          <cell r="M4150">
            <v>-0.1</v>
          </cell>
          <cell r="N4150">
            <v>0.1</v>
          </cell>
          <cell r="O4150">
            <v>-0.1</v>
          </cell>
          <cell r="P4150">
            <v>0.1</v>
          </cell>
          <cell r="Q4150">
            <v>-0.1</v>
          </cell>
          <cell r="R4150">
            <v>0.2</v>
          </cell>
          <cell r="S4150">
            <v>-0.2</v>
          </cell>
          <cell r="T4150">
            <v>0.05</v>
          </cell>
          <cell r="U4150">
            <v>-0.05</v>
          </cell>
          <cell r="V4150">
            <v>0.1</v>
          </cell>
          <cell r="W4150">
            <v>-0.1</v>
          </cell>
          <cell r="X4150">
            <v>0.1</v>
          </cell>
          <cell r="Y4150">
            <v>-0.1</v>
          </cell>
          <cell r="Z4150">
            <v>0.1</v>
          </cell>
          <cell r="AA4150">
            <v>-0.1</v>
          </cell>
          <cell r="AB4150" t="str">
            <v>NIL</v>
          </cell>
          <cell r="AC4150" t="str">
            <v>NIL</v>
          </cell>
          <cell r="AD4150" t="str">
            <v>NIL</v>
          </cell>
          <cell r="AE4150" t="str">
            <v>NIL</v>
          </cell>
          <cell r="AF4150" t="str">
            <v>NIL</v>
          </cell>
          <cell r="AG4150" t="str">
            <v>NIL</v>
          </cell>
        </row>
        <row r="4151">
          <cell r="A4151" t="str">
            <v>32-053</v>
          </cell>
          <cell r="B4151">
            <v>0.2</v>
          </cell>
          <cell r="C4151">
            <v>-0.2</v>
          </cell>
          <cell r="D4151">
            <v>0.1</v>
          </cell>
          <cell r="E4151">
            <v>-0.1</v>
          </cell>
          <cell r="F4151">
            <v>0.05</v>
          </cell>
          <cell r="G4151">
            <v>-0.05</v>
          </cell>
          <cell r="H4151">
            <v>0.1</v>
          </cell>
          <cell r="I4151">
            <v>0</v>
          </cell>
          <cell r="J4151">
            <v>0.1</v>
          </cell>
          <cell r="K4151">
            <v>-0.1</v>
          </cell>
          <cell r="L4151">
            <v>0.05</v>
          </cell>
          <cell r="M4151">
            <v>-0.05</v>
          </cell>
          <cell r="N4151">
            <v>0.1</v>
          </cell>
          <cell r="O4151">
            <v>-0.1</v>
          </cell>
          <cell r="P4151">
            <v>0.05</v>
          </cell>
          <cell r="Q4151">
            <v>-0.05</v>
          </cell>
          <cell r="R4151">
            <v>0.2</v>
          </cell>
          <cell r="S4151">
            <v>-0.2</v>
          </cell>
          <cell r="T4151">
            <v>0.05</v>
          </cell>
          <cell r="U4151">
            <v>-0.05</v>
          </cell>
          <cell r="V4151">
            <v>0.1</v>
          </cell>
          <cell r="W4151">
            <v>-0.1</v>
          </cell>
          <cell r="X4151">
            <v>0.1</v>
          </cell>
          <cell r="Y4151">
            <v>-0.1</v>
          </cell>
          <cell r="Z4151">
            <v>0.1</v>
          </cell>
          <cell r="AA4151">
            <v>-0.1</v>
          </cell>
          <cell r="AB4151" t="str">
            <v>NIL</v>
          </cell>
          <cell r="AC4151" t="str">
            <v>NIL</v>
          </cell>
          <cell r="AD4151" t="str">
            <v>NIL</v>
          </cell>
          <cell r="AE4151" t="str">
            <v>NIL</v>
          </cell>
          <cell r="AF4151" t="str">
            <v>NIL</v>
          </cell>
          <cell r="AG4151" t="str">
            <v>NIL</v>
          </cell>
        </row>
        <row r="4152">
          <cell r="A4152" t="str">
            <v>32-054N</v>
          </cell>
          <cell r="B4152">
            <v>0.2</v>
          </cell>
          <cell r="C4152">
            <v>-0.2</v>
          </cell>
          <cell r="D4152">
            <v>0.1</v>
          </cell>
          <cell r="E4152">
            <v>-0.1</v>
          </cell>
          <cell r="F4152">
            <v>0.1</v>
          </cell>
          <cell r="G4152">
            <v>-0.1</v>
          </cell>
          <cell r="H4152">
            <v>0.1</v>
          </cell>
          <cell r="I4152">
            <v>0</v>
          </cell>
          <cell r="J4152" t="str">
            <v>NIL</v>
          </cell>
          <cell r="K4152" t="str">
            <v>NIL</v>
          </cell>
          <cell r="L4152">
            <v>0.1</v>
          </cell>
          <cell r="M4152">
            <v>-0.1</v>
          </cell>
          <cell r="N4152">
            <v>0.1</v>
          </cell>
          <cell r="O4152">
            <v>-0.1</v>
          </cell>
          <cell r="P4152">
            <v>0.1</v>
          </cell>
          <cell r="Q4152">
            <v>-0.1</v>
          </cell>
          <cell r="R4152">
            <v>0.2</v>
          </cell>
          <cell r="S4152">
            <v>-0.2</v>
          </cell>
          <cell r="T4152">
            <v>0.05</v>
          </cell>
          <cell r="U4152">
            <v>-0.05</v>
          </cell>
          <cell r="V4152">
            <v>0.1</v>
          </cell>
          <cell r="W4152">
            <v>-0.1</v>
          </cell>
          <cell r="X4152">
            <v>0.1</v>
          </cell>
          <cell r="Y4152">
            <v>-0.1</v>
          </cell>
          <cell r="Z4152">
            <v>0.1</v>
          </cell>
          <cell r="AA4152">
            <v>-0.1</v>
          </cell>
          <cell r="AB4152" t="str">
            <v>NIL</v>
          </cell>
          <cell r="AC4152" t="str">
            <v>NIL</v>
          </cell>
          <cell r="AD4152" t="str">
            <v>NIL</v>
          </cell>
          <cell r="AE4152" t="str">
            <v>NIL</v>
          </cell>
          <cell r="AF4152" t="str">
            <v>NIL</v>
          </cell>
          <cell r="AG4152" t="str">
            <v>NIL</v>
          </cell>
        </row>
        <row r="4153">
          <cell r="A4153" t="str">
            <v>32-058</v>
          </cell>
          <cell r="B4153">
            <v>0.3</v>
          </cell>
          <cell r="C4153">
            <v>-0.3</v>
          </cell>
          <cell r="D4153">
            <v>0.1</v>
          </cell>
          <cell r="E4153">
            <v>-0.1</v>
          </cell>
          <cell r="F4153">
            <v>0.1</v>
          </cell>
          <cell r="G4153">
            <v>-0.1</v>
          </cell>
          <cell r="H4153">
            <v>0.1</v>
          </cell>
          <cell r="I4153">
            <v>0</v>
          </cell>
          <cell r="J4153">
            <v>0.1</v>
          </cell>
          <cell r="K4153">
            <v>-0.1</v>
          </cell>
          <cell r="L4153">
            <v>0.1</v>
          </cell>
          <cell r="M4153">
            <v>-0.1</v>
          </cell>
          <cell r="N4153">
            <v>0.1</v>
          </cell>
          <cell r="O4153">
            <v>-0.1</v>
          </cell>
          <cell r="P4153">
            <v>0.1</v>
          </cell>
          <cell r="Q4153">
            <v>-0.1</v>
          </cell>
          <cell r="R4153">
            <v>0.2</v>
          </cell>
          <cell r="S4153">
            <v>-0.2</v>
          </cell>
          <cell r="T4153">
            <v>0.05</v>
          </cell>
          <cell r="U4153">
            <v>-0.05</v>
          </cell>
          <cell r="V4153">
            <v>0.1</v>
          </cell>
          <cell r="W4153">
            <v>-0.1</v>
          </cell>
          <cell r="X4153">
            <v>0.1</v>
          </cell>
          <cell r="Y4153">
            <v>-0.1</v>
          </cell>
          <cell r="Z4153">
            <v>0.1</v>
          </cell>
          <cell r="AA4153">
            <v>-0.1</v>
          </cell>
          <cell r="AB4153">
            <v>0.1</v>
          </cell>
          <cell r="AC4153">
            <v>-0.1</v>
          </cell>
          <cell r="AD4153">
            <v>0.1</v>
          </cell>
          <cell r="AE4153">
            <v>-0.1</v>
          </cell>
          <cell r="AF4153" t="str">
            <v>NIL</v>
          </cell>
          <cell r="AG4153" t="str">
            <v>NIL</v>
          </cell>
        </row>
        <row r="4154">
          <cell r="A4154" t="str">
            <v>32-059</v>
          </cell>
          <cell r="B4154">
            <v>0.3</v>
          </cell>
          <cell r="C4154">
            <v>-0.1</v>
          </cell>
          <cell r="D4154">
            <v>0.1</v>
          </cell>
          <cell r="E4154">
            <v>-0.1</v>
          </cell>
          <cell r="F4154">
            <v>0.1</v>
          </cell>
          <cell r="G4154">
            <v>-0.1</v>
          </cell>
          <cell r="H4154">
            <v>0.1</v>
          </cell>
          <cell r="I4154">
            <v>-0.1</v>
          </cell>
          <cell r="J4154">
            <v>0.1</v>
          </cell>
          <cell r="K4154">
            <v>0</v>
          </cell>
          <cell r="L4154">
            <v>0.1</v>
          </cell>
          <cell r="M4154">
            <v>-0.1</v>
          </cell>
          <cell r="N4154">
            <v>0.1</v>
          </cell>
          <cell r="O4154">
            <v>-0.1</v>
          </cell>
          <cell r="P4154">
            <v>0.1</v>
          </cell>
          <cell r="Q4154">
            <v>-0.1</v>
          </cell>
          <cell r="R4154">
            <v>0.2</v>
          </cell>
          <cell r="S4154">
            <v>-0.2</v>
          </cell>
          <cell r="T4154">
            <v>0.02</v>
          </cell>
          <cell r="U4154">
            <v>-0.02</v>
          </cell>
          <cell r="V4154">
            <v>0.1</v>
          </cell>
          <cell r="W4154">
            <v>-0.1</v>
          </cell>
          <cell r="X4154">
            <v>0.1</v>
          </cell>
          <cell r="Y4154">
            <v>-0.1</v>
          </cell>
          <cell r="Z4154">
            <v>0.1</v>
          </cell>
          <cell r="AA4154">
            <v>-0.1</v>
          </cell>
          <cell r="AB4154" t="str">
            <v>NIL</v>
          </cell>
          <cell r="AC4154" t="str">
            <v>NIL</v>
          </cell>
          <cell r="AD4154" t="str">
            <v>NIL</v>
          </cell>
          <cell r="AE4154" t="str">
            <v>NIL</v>
          </cell>
          <cell r="AF4154" t="str">
            <v>NIL</v>
          </cell>
          <cell r="AG4154" t="str">
            <v>NIL</v>
          </cell>
        </row>
        <row r="4155">
          <cell r="A4155" t="str">
            <v>32-059-1</v>
          </cell>
          <cell r="B4155">
            <v>0.3</v>
          </cell>
          <cell r="C4155">
            <v>-0.1</v>
          </cell>
          <cell r="D4155">
            <v>0.1</v>
          </cell>
          <cell r="E4155">
            <v>-0.1</v>
          </cell>
          <cell r="F4155">
            <v>0.1</v>
          </cell>
          <cell r="G4155">
            <v>-0.1</v>
          </cell>
          <cell r="H4155">
            <v>0.1</v>
          </cell>
          <cell r="I4155">
            <v>-0.1</v>
          </cell>
          <cell r="J4155">
            <v>0.1</v>
          </cell>
          <cell r="K4155">
            <v>0</v>
          </cell>
          <cell r="L4155">
            <v>0.1</v>
          </cell>
          <cell r="M4155">
            <v>-0.1</v>
          </cell>
          <cell r="N4155">
            <v>0.1</v>
          </cell>
          <cell r="O4155">
            <v>-0.1</v>
          </cell>
          <cell r="P4155">
            <v>0.1</v>
          </cell>
          <cell r="Q4155">
            <v>-0.1</v>
          </cell>
          <cell r="R4155">
            <v>0.2</v>
          </cell>
          <cell r="S4155">
            <v>-0.2</v>
          </cell>
          <cell r="T4155">
            <v>0.02</v>
          </cell>
          <cell r="U4155">
            <v>-0.02</v>
          </cell>
          <cell r="V4155">
            <v>0.1</v>
          </cell>
          <cell r="W4155">
            <v>-0.1</v>
          </cell>
          <cell r="X4155">
            <v>0.1</v>
          </cell>
          <cell r="Y4155">
            <v>-0.1</v>
          </cell>
          <cell r="Z4155">
            <v>0.1</v>
          </cell>
          <cell r="AA4155">
            <v>-0.02</v>
          </cell>
          <cell r="AB4155" t="str">
            <v>NIL</v>
          </cell>
          <cell r="AC4155" t="str">
            <v>NIL</v>
          </cell>
          <cell r="AD4155" t="str">
            <v>NIL</v>
          </cell>
          <cell r="AE4155" t="str">
            <v>NIL</v>
          </cell>
          <cell r="AF4155" t="str">
            <v>NIL</v>
          </cell>
          <cell r="AG4155" t="str">
            <v>NIL</v>
          </cell>
        </row>
        <row r="4156">
          <cell r="A4156" t="str">
            <v>32-060</v>
          </cell>
          <cell r="B4156">
            <v>0.3</v>
          </cell>
          <cell r="C4156">
            <v>-0.3</v>
          </cell>
          <cell r="D4156">
            <v>0.1</v>
          </cell>
          <cell r="E4156">
            <v>-0.1</v>
          </cell>
          <cell r="F4156">
            <v>0.1</v>
          </cell>
          <cell r="G4156">
            <v>-0.1</v>
          </cell>
          <cell r="H4156">
            <v>0.1</v>
          </cell>
          <cell r="I4156">
            <v>-0.1</v>
          </cell>
          <cell r="J4156">
            <v>0.1</v>
          </cell>
          <cell r="K4156">
            <v>0</v>
          </cell>
          <cell r="L4156">
            <v>0.1</v>
          </cell>
          <cell r="M4156">
            <v>-0.1</v>
          </cell>
          <cell r="N4156">
            <v>0.1</v>
          </cell>
          <cell r="O4156">
            <v>-0.1</v>
          </cell>
          <cell r="P4156">
            <v>0.1</v>
          </cell>
          <cell r="Q4156">
            <v>-0.1</v>
          </cell>
          <cell r="R4156">
            <v>0.2</v>
          </cell>
          <cell r="S4156">
            <v>-0.2</v>
          </cell>
          <cell r="T4156">
            <v>0.02</v>
          </cell>
          <cell r="U4156">
            <v>-0.02</v>
          </cell>
          <cell r="V4156">
            <v>0.1</v>
          </cell>
          <cell r="W4156">
            <v>-0.1</v>
          </cell>
          <cell r="X4156">
            <v>0.1</v>
          </cell>
          <cell r="Y4156">
            <v>-0.1</v>
          </cell>
          <cell r="Z4156">
            <v>0.1</v>
          </cell>
          <cell r="AA4156">
            <v>-0.1</v>
          </cell>
          <cell r="AB4156" t="str">
            <v>NIL</v>
          </cell>
          <cell r="AC4156" t="str">
            <v>NIL</v>
          </cell>
          <cell r="AD4156" t="str">
            <v>NIL</v>
          </cell>
          <cell r="AE4156" t="str">
            <v>NIL</v>
          </cell>
          <cell r="AF4156" t="str">
            <v>NIL</v>
          </cell>
          <cell r="AG4156" t="str">
            <v>NIL</v>
          </cell>
        </row>
        <row r="4157">
          <cell r="A4157" t="str">
            <v>32-060-1</v>
          </cell>
          <cell r="B4157">
            <v>0.3</v>
          </cell>
          <cell r="C4157">
            <v>-0.3</v>
          </cell>
          <cell r="D4157">
            <v>0.1</v>
          </cell>
          <cell r="E4157">
            <v>-0.1</v>
          </cell>
          <cell r="F4157">
            <v>0.1</v>
          </cell>
          <cell r="G4157">
            <v>-0.1</v>
          </cell>
          <cell r="H4157">
            <v>0.1</v>
          </cell>
          <cell r="I4157">
            <v>-0.1</v>
          </cell>
          <cell r="J4157">
            <v>0.1</v>
          </cell>
          <cell r="K4157">
            <v>0</v>
          </cell>
          <cell r="L4157">
            <v>0.1</v>
          </cell>
          <cell r="M4157">
            <v>-0.1</v>
          </cell>
          <cell r="N4157">
            <v>0.1</v>
          </cell>
          <cell r="O4157">
            <v>-0.1</v>
          </cell>
          <cell r="P4157">
            <v>0.1</v>
          </cell>
          <cell r="Q4157">
            <v>-0.1</v>
          </cell>
          <cell r="R4157">
            <v>0.2</v>
          </cell>
          <cell r="S4157">
            <v>-0.2</v>
          </cell>
          <cell r="T4157">
            <v>0.02</v>
          </cell>
          <cell r="U4157">
            <v>-0.02</v>
          </cell>
          <cell r="V4157">
            <v>0.1</v>
          </cell>
          <cell r="W4157">
            <v>-0.1</v>
          </cell>
          <cell r="X4157">
            <v>0.1</v>
          </cell>
          <cell r="Y4157">
            <v>-0.1</v>
          </cell>
          <cell r="Z4157">
            <v>0.1</v>
          </cell>
          <cell r="AA4157">
            <v>-0.1</v>
          </cell>
          <cell r="AB4157" t="str">
            <v>NIL</v>
          </cell>
          <cell r="AC4157" t="str">
            <v>NIL</v>
          </cell>
          <cell r="AD4157" t="str">
            <v>NIL</v>
          </cell>
          <cell r="AE4157" t="str">
            <v>NIL</v>
          </cell>
          <cell r="AF4157" t="str">
            <v>NIL</v>
          </cell>
          <cell r="AG4157" t="str">
            <v>NIL</v>
          </cell>
        </row>
        <row r="4158">
          <cell r="A4158" t="str">
            <v>32-065-W</v>
          </cell>
          <cell r="B4158">
            <v>0.3</v>
          </cell>
          <cell r="C4158">
            <v>-0.3</v>
          </cell>
          <cell r="D4158">
            <v>0.1</v>
          </cell>
          <cell r="E4158">
            <v>-0.1</v>
          </cell>
          <cell r="F4158">
            <v>0.1</v>
          </cell>
          <cell r="G4158">
            <v>-0.1</v>
          </cell>
          <cell r="H4158">
            <v>0.1</v>
          </cell>
          <cell r="I4158">
            <v>0</v>
          </cell>
          <cell r="J4158">
            <v>0.1</v>
          </cell>
          <cell r="K4158">
            <v>0</v>
          </cell>
          <cell r="L4158">
            <v>0.1</v>
          </cell>
          <cell r="M4158">
            <v>-0.1</v>
          </cell>
          <cell r="N4158">
            <v>0.1</v>
          </cell>
          <cell r="O4158">
            <v>-0.1</v>
          </cell>
          <cell r="P4158">
            <v>0.1</v>
          </cell>
          <cell r="Q4158">
            <v>-0.1</v>
          </cell>
          <cell r="R4158">
            <v>0.2</v>
          </cell>
          <cell r="S4158">
            <v>-0.2</v>
          </cell>
          <cell r="T4158">
            <v>0.05</v>
          </cell>
          <cell r="U4158">
            <v>-0.05</v>
          </cell>
          <cell r="V4158">
            <v>0.1</v>
          </cell>
          <cell r="W4158">
            <v>-0.1</v>
          </cell>
          <cell r="X4158">
            <v>0.1</v>
          </cell>
          <cell r="Y4158">
            <v>-0.1</v>
          </cell>
          <cell r="Z4158">
            <v>0.1</v>
          </cell>
          <cell r="AA4158">
            <v>-0.1</v>
          </cell>
          <cell r="AB4158" t="str">
            <v>NIL</v>
          </cell>
          <cell r="AC4158" t="str">
            <v>NIL</v>
          </cell>
          <cell r="AD4158" t="str">
            <v>NIL</v>
          </cell>
          <cell r="AE4158" t="str">
            <v>NIL</v>
          </cell>
          <cell r="AF4158" t="str">
            <v>NIL</v>
          </cell>
          <cell r="AG4158" t="str">
            <v>NIL</v>
          </cell>
        </row>
        <row r="4159">
          <cell r="A4159" t="str">
            <v>32-066</v>
          </cell>
          <cell r="B4159">
            <v>0.2</v>
          </cell>
          <cell r="C4159">
            <v>-0.2</v>
          </cell>
          <cell r="D4159">
            <v>0.1</v>
          </cell>
          <cell r="E4159">
            <v>-0.1</v>
          </cell>
          <cell r="F4159">
            <v>0.1</v>
          </cell>
          <cell r="G4159">
            <v>-0.1</v>
          </cell>
          <cell r="H4159">
            <v>0.1</v>
          </cell>
          <cell r="I4159">
            <v>0</v>
          </cell>
          <cell r="J4159">
            <v>0.1</v>
          </cell>
          <cell r="K4159">
            <v>-0.1</v>
          </cell>
          <cell r="L4159">
            <v>0.1</v>
          </cell>
          <cell r="M4159">
            <v>-0.1</v>
          </cell>
          <cell r="N4159">
            <v>0.1</v>
          </cell>
          <cell r="O4159">
            <v>-0.1</v>
          </cell>
          <cell r="P4159">
            <v>0.1</v>
          </cell>
          <cell r="Q4159">
            <v>-0.1</v>
          </cell>
          <cell r="R4159">
            <v>0.2</v>
          </cell>
          <cell r="S4159">
            <v>-0.2</v>
          </cell>
          <cell r="T4159">
            <v>0.05</v>
          </cell>
          <cell r="U4159">
            <v>-0.05</v>
          </cell>
          <cell r="V4159">
            <v>0.1</v>
          </cell>
          <cell r="W4159">
            <v>-0.1</v>
          </cell>
          <cell r="X4159">
            <v>0.1</v>
          </cell>
          <cell r="Y4159">
            <v>-0.1</v>
          </cell>
          <cell r="Z4159">
            <v>0.1</v>
          </cell>
          <cell r="AA4159">
            <v>-0.1</v>
          </cell>
          <cell r="AB4159" t="str">
            <v>NIL</v>
          </cell>
          <cell r="AC4159" t="str">
            <v>NIL</v>
          </cell>
          <cell r="AD4159" t="str">
            <v>NIL</v>
          </cell>
          <cell r="AE4159" t="str">
            <v>NIL</v>
          </cell>
          <cell r="AF4159" t="str">
            <v>NIL</v>
          </cell>
          <cell r="AG4159" t="str">
            <v>NIL</v>
          </cell>
        </row>
        <row r="4160">
          <cell r="A4160" t="str">
            <v>32-068</v>
          </cell>
          <cell r="B4160">
            <v>0.3</v>
          </cell>
          <cell r="C4160">
            <v>-0.3</v>
          </cell>
          <cell r="D4160">
            <v>0.1</v>
          </cell>
          <cell r="E4160">
            <v>-0.1</v>
          </cell>
          <cell r="F4160">
            <v>0.1</v>
          </cell>
          <cell r="G4160">
            <v>-0.1</v>
          </cell>
          <cell r="H4160">
            <v>0.1</v>
          </cell>
          <cell r="I4160">
            <v>0</v>
          </cell>
          <cell r="J4160">
            <v>0.1</v>
          </cell>
          <cell r="K4160">
            <v>-0.1</v>
          </cell>
          <cell r="L4160">
            <v>0.1</v>
          </cell>
          <cell r="M4160">
            <v>-0.1</v>
          </cell>
          <cell r="N4160">
            <v>0.1</v>
          </cell>
          <cell r="O4160">
            <v>-0.1</v>
          </cell>
          <cell r="P4160">
            <v>0.1</v>
          </cell>
          <cell r="Q4160">
            <v>-0.1</v>
          </cell>
          <cell r="R4160">
            <v>0.2</v>
          </cell>
          <cell r="S4160">
            <v>-0.2</v>
          </cell>
          <cell r="T4160">
            <v>0.05</v>
          </cell>
          <cell r="U4160">
            <v>-0.05</v>
          </cell>
          <cell r="V4160">
            <v>0.1</v>
          </cell>
          <cell r="W4160">
            <v>-0.1</v>
          </cell>
          <cell r="X4160">
            <v>0.1</v>
          </cell>
          <cell r="Y4160">
            <v>-0.1</v>
          </cell>
          <cell r="Z4160">
            <v>0.1</v>
          </cell>
          <cell r="AA4160">
            <v>-0.1</v>
          </cell>
          <cell r="AB4160" t="str">
            <v>NIL</v>
          </cell>
          <cell r="AC4160" t="str">
            <v>NIL</v>
          </cell>
          <cell r="AD4160" t="str">
            <v>NIL</v>
          </cell>
          <cell r="AE4160" t="str">
            <v>NIL</v>
          </cell>
          <cell r="AF4160" t="str">
            <v>NIL</v>
          </cell>
          <cell r="AG4160" t="str">
            <v>NIL</v>
          </cell>
        </row>
        <row r="4161">
          <cell r="A4161" t="str">
            <v>32-069</v>
          </cell>
          <cell r="B4161">
            <v>0.3</v>
          </cell>
          <cell r="C4161">
            <v>-0.3</v>
          </cell>
          <cell r="D4161">
            <v>0.1</v>
          </cell>
          <cell r="E4161">
            <v>-0.1</v>
          </cell>
          <cell r="F4161">
            <v>0.1</v>
          </cell>
          <cell r="G4161">
            <v>-0.1</v>
          </cell>
          <cell r="H4161">
            <v>0.1</v>
          </cell>
          <cell r="I4161">
            <v>0</v>
          </cell>
          <cell r="J4161">
            <v>0.1</v>
          </cell>
          <cell r="K4161">
            <v>-0.1</v>
          </cell>
          <cell r="L4161">
            <v>0.1</v>
          </cell>
          <cell r="M4161">
            <v>-0.1</v>
          </cell>
          <cell r="N4161">
            <v>0.1</v>
          </cell>
          <cell r="O4161">
            <v>-0.1</v>
          </cell>
          <cell r="P4161">
            <v>0.1</v>
          </cell>
          <cell r="Q4161">
            <v>-0.1</v>
          </cell>
          <cell r="R4161">
            <v>0.2</v>
          </cell>
          <cell r="S4161">
            <v>-0.2</v>
          </cell>
          <cell r="T4161">
            <v>0.05</v>
          </cell>
          <cell r="U4161">
            <v>-0.05</v>
          </cell>
          <cell r="V4161">
            <v>0.1</v>
          </cell>
          <cell r="W4161">
            <v>-0.1</v>
          </cell>
          <cell r="X4161">
            <v>0.1</v>
          </cell>
          <cell r="Y4161">
            <v>-0.1</v>
          </cell>
          <cell r="Z4161">
            <v>0.1</v>
          </cell>
          <cell r="AA4161">
            <v>-0.1</v>
          </cell>
          <cell r="AB4161" t="str">
            <v>NIL</v>
          </cell>
          <cell r="AC4161" t="str">
            <v>NIL</v>
          </cell>
          <cell r="AD4161" t="str">
            <v>NIL</v>
          </cell>
          <cell r="AE4161" t="str">
            <v>NIL</v>
          </cell>
          <cell r="AF4161" t="str">
            <v>NIL</v>
          </cell>
          <cell r="AG4161" t="str">
            <v>NIL</v>
          </cell>
        </row>
        <row r="4162">
          <cell r="A4162" t="str">
            <v>33-004</v>
          </cell>
          <cell r="B4162">
            <v>0.2</v>
          </cell>
          <cell r="C4162">
            <v>-0.2</v>
          </cell>
          <cell r="D4162">
            <v>0.1</v>
          </cell>
          <cell r="E4162">
            <v>-0.1</v>
          </cell>
          <cell r="F4162">
            <v>0.1</v>
          </cell>
          <cell r="G4162">
            <v>-0.1</v>
          </cell>
          <cell r="H4162">
            <v>0.1</v>
          </cell>
          <cell r="I4162">
            <v>0</v>
          </cell>
          <cell r="J4162">
            <v>0.1</v>
          </cell>
          <cell r="K4162">
            <v>0</v>
          </cell>
          <cell r="L4162">
            <v>0.1</v>
          </cell>
          <cell r="M4162">
            <v>-0.1</v>
          </cell>
          <cell r="N4162">
            <v>0.1</v>
          </cell>
          <cell r="O4162">
            <v>-0.1</v>
          </cell>
          <cell r="P4162">
            <v>0.1</v>
          </cell>
          <cell r="Q4162">
            <v>-0.1</v>
          </cell>
          <cell r="R4162">
            <v>0.2</v>
          </cell>
          <cell r="S4162">
            <v>-0.2</v>
          </cell>
          <cell r="T4162">
            <v>0.05</v>
          </cell>
          <cell r="U4162">
            <v>-0.05</v>
          </cell>
          <cell r="V4162">
            <v>0.1</v>
          </cell>
          <cell r="W4162">
            <v>-0.1</v>
          </cell>
          <cell r="X4162">
            <v>0.1</v>
          </cell>
          <cell r="Y4162">
            <v>-0.1</v>
          </cell>
          <cell r="Z4162">
            <v>0.1</v>
          </cell>
          <cell r="AA4162">
            <v>-0.1</v>
          </cell>
          <cell r="AB4162" t="str">
            <v>NIL</v>
          </cell>
          <cell r="AC4162" t="str">
            <v>NIL</v>
          </cell>
          <cell r="AD4162" t="str">
            <v>NIL</v>
          </cell>
          <cell r="AE4162" t="str">
            <v>NIL</v>
          </cell>
          <cell r="AF4162" t="str">
            <v>NIL</v>
          </cell>
          <cell r="AG4162" t="str">
            <v>NIL</v>
          </cell>
        </row>
        <row r="4163">
          <cell r="A4163" t="str">
            <v>33-057</v>
          </cell>
          <cell r="B4163">
            <v>0.1</v>
          </cell>
          <cell r="C4163">
            <v>-0.1</v>
          </cell>
          <cell r="D4163">
            <v>0.1</v>
          </cell>
          <cell r="E4163">
            <v>-0.1</v>
          </cell>
          <cell r="F4163">
            <v>0.1</v>
          </cell>
          <cell r="G4163">
            <v>-0.1</v>
          </cell>
          <cell r="H4163">
            <v>0.1</v>
          </cell>
          <cell r="I4163">
            <v>0</v>
          </cell>
          <cell r="J4163">
            <v>0.1</v>
          </cell>
          <cell r="K4163">
            <v>0</v>
          </cell>
          <cell r="L4163">
            <v>0.1</v>
          </cell>
          <cell r="M4163">
            <v>-0.1</v>
          </cell>
          <cell r="N4163">
            <v>0.1</v>
          </cell>
          <cell r="O4163">
            <v>-0.1</v>
          </cell>
          <cell r="P4163">
            <v>0.1</v>
          </cell>
          <cell r="Q4163">
            <v>-0.1</v>
          </cell>
          <cell r="R4163">
            <v>0.2</v>
          </cell>
          <cell r="S4163">
            <v>-0.2</v>
          </cell>
          <cell r="T4163">
            <v>0.05</v>
          </cell>
          <cell r="U4163">
            <v>-0.05</v>
          </cell>
          <cell r="V4163">
            <v>0.1</v>
          </cell>
          <cell r="W4163">
            <v>-0.1</v>
          </cell>
          <cell r="X4163">
            <v>0.1</v>
          </cell>
          <cell r="Y4163">
            <v>-0.1</v>
          </cell>
          <cell r="Z4163">
            <v>0.1</v>
          </cell>
          <cell r="AA4163">
            <v>-0.1</v>
          </cell>
          <cell r="AB4163" t="str">
            <v>NIL</v>
          </cell>
          <cell r="AC4163" t="str">
            <v>NIL</v>
          </cell>
          <cell r="AD4163" t="str">
            <v>NIL</v>
          </cell>
          <cell r="AE4163" t="str">
            <v>NIL</v>
          </cell>
          <cell r="AF4163">
            <v>0.1</v>
          </cell>
          <cell r="AG4163">
            <v>-0.1</v>
          </cell>
        </row>
        <row r="4164">
          <cell r="A4164" t="str">
            <v>34-004</v>
          </cell>
          <cell r="B4164">
            <v>0.2</v>
          </cell>
          <cell r="C4164">
            <v>-0.2</v>
          </cell>
          <cell r="D4164">
            <v>0.1</v>
          </cell>
          <cell r="E4164">
            <v>-0.1</v>
          </cell>
          <cell r="F4164">
            <v>0.05</v>
          </cell>
          <cell r="G4164">
            <v>-0.05</v>
          </cell>
          <cell r="H4164">
            <v>0.1</v>
          </cell>
          <cell r="I4164">
            <v>0</v>
          </cell>
          <cell r="J4164">
            <v>0.1</v>
          </cell>
          <cell r="K4164">
            <v>-0.1</v>
          </cell>
          <cell r="L4164">
            <v>0.05</v>
          </cell>
          <cell r="M4164">
            <v>-0.05</v>
          </cell>
          <cell r="N4164">
            <v>0.1</v>
          </cell>
          <cell r="O4164">
            <v>-0.1</v>
          </cell>
          <cell r="P4164">
            <v>0.05</v>
          </cell>
          <cell r="Q4164">
            <v>-0.05</v>
          </cell>
          <cell r="R4164">
            <v>0.2</v>
          </cell>
          <cell r="S4164">
            <v>-0.2</v>
          </cell>
          <cell r="T4164">
            <v>0.05</v>
          </cell>
          <cell r="U4164">
            <v>-0.05</v>
          </cell>
          <cell r="V4164">
            <v>0.1</v>
          </cell>
          <cell r="W4164">
            <v>-0.1</v>
          </cell>
          <cell r="X4164">
            <v>0.1</v>
          </cell>
          <cell r="Y4164">
            <v>-0.1</v>
          </cell>
          <cell r="Z4164">
            <v>0.1</v>
          </cell>
          <cell r="AA4164">
            <v>-0.1</v>
          </cell>
          <cell r="AB4164" t="str">
            <v>NIL</v>
          </cell>
          <cell r="AC4164" t="str">
            <v>NIL</v>
          </cell>
          <cell r="AD4164" t="str">
            <v>NIL</v>
          </cell>
          <cell r="AE4164" t="str">
            <v>NIL</v>
          </cell>
          <cell r="AF4164" t="str">
            <v>NIL</v>
          </cell>
          <cell r="AG4164" t="str">
            <v>NIL</v>
          </cell>
        </row>
        <row r="4165">
          <cell r="A4165" t="str">
            <v>42-001</v>
          </cell>
          <cell r="B4165">
            <v>0.3</v>
          </cell>
          <cell r="C4165">
            <v>-0.3</v>
          </cell>
          <cell r="D4165">
            <v>0.1</v>
          </cell>
          <cell r="E4165">
            <v>-0.1</v>
          </cell>
          <cell r="F4165">
            <v>0.1</v>
          </cell>
          <cell r="G4165">
            <v>-0.1</v>
          </cell>
          <cell r="H4165">
            <v>0.1</v>
          </cell>
          <cell r="I4165">
            <v>0</v>
          </cell>
          <cell r="J4165">
            <v>0.25</v>
          </cell>
          <cell r="K4165">
            <v>0</v>
          </cell>
          <cell r="L4165">
            <v>0.1</v>
          </cell>
          <cell r="M4165">
            <v>-0.1</v>
          </cell>
          <cell r="N4165">
            <v>0.1</v>
          </cell>
          <cell r="O4165">
            <v>-0.1</v>
          </cell>
          <cell r="P4165">
            <v>0.1</v>
          </cell>
          <cell r="Q4165">
            <v>-0.1</v>
          </cell>
          <cell r="R4165">
            <v>0.2</v>
          </cell>
          <cell r="S4165">
            <v>-0.2</v>
          </cell>
          <cell r="T4165">
            <v>0.05</v>
          </cell>
          <cell r="U4165">
            <v>-0.05</v>
          </cell>
          <cell r="V4165">
            <v>0.1</v>
          </cell>
          <cell r="W4165">
            <v>-0.1</v>
          </cell>
          <cell r="X4165">
            <v>0.1</v>
          </cell>
          <cell r="Y4165">
            <v>-0.1</v>
          </cell>
          <cell r="Z4165">
            <v>0.1</v>
          </cell>
          <cell r="AA4165">
            <v>-0.1</v>
          </cell>
          <cell r="AB4165">
            <v>0.1</v>
          </cell>
          <cell r="AC4165">
            <v>-0.1</v>
          </cell>
          <cell r="AD4165">
            <v>0.1</v>
          </cell>
          <cell r="AE4165">
            <v>-0.1</v>
          </cell>
          <cell r="AF4165" t="str">
            <v>NIL</v>
          </cell>
          <cell r="AG4165" t="str">
            <v>NIL</v>
          </cell>
        </row>
        <row r="4166">
          <cell r="A4166" t="str">
            <v>42-002</v>
          </cell>
          <cell r="B4166">
            <v>0.3</v>
          </cell>
          <cell r="C4166">
            <v>-0.3</v>
          </cell>
          <cell r="D4166">
            <v>0.1</v>
          </cell>
          <cell r="E4166">
            <v>-0.1</v>
          </cell>
          <cell r="F4166">
            <v>0.1</v>
          </cell>
          <cell r="G4166">
            <v>-0.1</v>
          </cell>
          <cell r="H4166">
            <v>0.05</v>
          </cell>
          <cell r="I4166">
            <v>-0.05</v>
          </cell>
          <cell r="J4166">
            <v>0.25</v>
          </cell>
          <cell r="K4166">
            <v>0</v>
          </cell>
          <cell r="L4166">
            <v>0.1</v>
          </cell>
          <cell r="M4166">
            <v>-0.1</v>
          </cell>
          <cell r="N4166">
            <v>0.1</v>
          </cell>
          <cell r="O4166">
            <v>-0.1</v>
          </cell>
          <cell r="P4166">
            <v>0.1</v>
          </cell>
          <cell r="Q4166">
            <v>-0.1</v>
          </cell>
          <cell r="R4166">
            <v>0.2</v>
          </cell>
          <cell r="S4166">
            <v>-0.2</v>
          </cell>
          <cell r="T4166">
            <v>0.03</v>
          </cell>
          <cell r="U4166">
            <v>-0.03</v>
          </cell>
          <cell r="V4166">
            <v>0.1</v>
          </cell>
          <cell r="W4166">
            <v>-0.1</v>
          </cell>
          <cell r="X4166">
            <v>0.1</v>
          </cell>
          <cell r="Y4166">
            <v>-0.1</v>
          </cell>
          <cell r="Z4166">
            <v>0.1</v>
          </cell>
          <cell r="AA4166">
            <v>-0.1</v>
          </cell>
          <cell r="AB4166" t="str">
            <v>NIL</v>
          </cell>
          <cell r="AC4166" t="str">
            <v>NIL</v>
          </cell>
          <cell r="AD4166" t="str">
            <v>NIL</v>
          </cell>
          <cell r="AE4166" t="str">
            <v>NIL</v>
          </cell>
          <cell r="AF4166">
            <v>0.1</v>
          </cell>
          <cell r="AG4166">
            <v>-0.1</v>
          </cell>
        </row>
        <row r="4167">
          <cell r="A4167" t="str">
            <v>42-002N</v>
          </cell>
          <cell r="B4167">
            <v>0.3</v>
          </cell>
          <cell r="C4167">
            <v>-0.3</v>
          </cell>
          <cell r="D4167">
            <v>0.1</v>
          </cell>
          <cell r="E4167">
            <v>-0.1</v>
          </cell>
          <cell r="F4167">
            <v>0.1</v>
          </cell>
          <cell r="G4167">
            <v>-0.1</v>
          </cell>
          <cell r="H4167">
            <v>0.05</v>
          </cell>
          <cell r="I4167">
            <v>-0.05</v>
          </cell>
          <cell r="J4167" t="str">
            <v>NIL</v>
          </cell>
          <cell r="K4167" t="str">
            <v>NIL</v>
          </cell>
          <cell r="L4167">
            <v>0.1</v>
          </cell>
          <cell r="M4167">
            <v>-0.1</v>
          </cell>
          <cell r="N4167">
            <v>0.1</v>
          </cell>
          <cell r="O4167">
            <v>-0.1</v>
          </cell>
          <cell r="P4167">
            <v>0.1</v>
          </cell>
          <cell r="Q4167">
            <v>-0.1</v>
          </cell>
          <cell r="R4167">
            <v>0.2</v>
          </cell>
          <cell r="S4167">
            <v>-0.2</v>
          </cell>
          <cell r="T4167">
            <v>0.03</v>
          </cell>
          <cell r="U4167">
            <v>-0.03</v>
          </cell>
          <cell r="V4167">
            <v>0.1</v>
          </cell>
          <cell r="W4167">
            <v>-0.1</v>
          </cell>
          <cell r="X4167">
            <v>0.1</v>
          </cell>
          <cell r="Y4167">
            <v>-0.1</v>
          </cell>
          <cell r="Z4167">
            <v>0.1</v>
          </cell>
          <cell r="AA4167">
            <v>-0.1</v>
          </cell>
          <cell r="AB4167" t="str">
            <v>NIL</v>
          </cell>
          <cell r="AC4167" t="str">
            <v>NIL</v>
          </cell>
          <cell r="AD4167" t="str">
            <v>NIL</v>
          </cell>
          <cell r="AE4167" t="str">
            <v>NIL</v>
          </cell>
          <cell r="AF4167">
            <v>0.1</v>
          </cell>
          <cell r="AG4167">
            <v>-0.1</v>
          </cell>
        </row>
        <row r="4168">
          <cell r="A4168" t="str">
            <v>42-002-1</v>
          </cell>
          <cell r="B4168">
            <v>0.3</v>
          </cell>
          <cell r="C4168">
            <v>-0.3</v>
          </cell>
          <cell r="D4168">
            <v>0.1</v>
          </cell>
          <cell r="E4168">
            <v>-0.1</v>
          </cell>
          <cell r="F4168">
            <v>0.1</v>
          </cell>
          <cell r="G4168">
            <v>-0.1</v>
          </cell>
          <cell r="H4168">
            <v>0.05</v>
          </cell>
          <cell r="I4168">
            <v>-0.05</v>
          </cell>
          <cell r="J4168">
            <v>0.25</v>
          </cell>
          <cell r="K4168">
            <v>0</v>
          </cell>
          <cell r="L4168">
            <v>0.1</v>
          </cell>
          <cell r="M4168">
            <v>-0.1</v>
          </cell>
          <cell r="N4168">
            <v>0.1</v>
          </cell>
          <cell r="O4168">
            <v>-0.1</v>
          </cell>
          <cell r="P4168">
            <v>0.1</v>
          </cell>
          <cell r="Q4168">
            <v>-0.1</v>
          </cell>
          <cell r="R4168">
            <v>0.2</v>
          </cell>
          <cell r="S4168">
            <v>-0.2</v>
          </cell>
          <cell r="T4168">
            <v>0.03</v>
          </cell>
          <cell r="U4168">
            <v>-0.03</v>
          </cell>
          <cell r="V4168">
            <v>0.1</v>
          </cell>
          <cell r="W4168">
            <v>-0.1</v>
          </cell>
          <cell r="X4168">
            <v>0.1</v>
          </cell>
          <cell r="Y4168">
            <v>-0.1</v>
          </cell>
          <cell r="Z4168">
            <v>0.1</v>
          </cell>
          <cell r="AA4168">
            <v>-0.1</v>
          </cell>
          <cell r="AB4168" t="str">
            <v>NIL</v>
          </cell>
          <cell r="AC4168" t="str">
            <v>NIL</v>
          </cell>
          <cell r="AD4168" t="str">
            <v>NIL</v>
          </cell>
          <cell r="AE4168" t="str">
            <v>NIL</v>
          </cell>
          <cell r="AF4168">
            <v>0.1</v>
          </cell>
          <cell r="AG4168">
            <v>-0.1</v>
          </cell>
        </row>
        <row r="4169">
          <cell r="A4169" t="str">
            <v>42-003</v>
          </cell>
          <cell r="B4169">
            <v>0.3</v>
          </cell>
          <cell r="C4169">
            <v>-0.3</v>
          </cell>
          <cell r="D4169">
            <v>0.1</v>
          </cell>
          <cell r="E4169">
            <v>-0.1</v>
          </cell>
          <cell r="F4169">
            <v>0.1</v>
          </cell>
          <cell r="G4169">
            <v>-0.1</v>
          </cell>
          <cell r="H4169">
            <v>0.05</v>
          </cell>
          <cell r="I4169">
            <v>-0.05</v>
          </cell>
          <cell r="J4169">
            <v>0.25</v>
          </cell>
          <cell r="K4169">
            <v>0</v>
          </cell>
          <cell r="L4169">
            <v>0.1</v>
          </cell>
          <cell r="M4169">
            <v>-0.1</v>
          </cell>
          <cell r="N4169">
            <v>0.1</v>
          </cell>
          <cell r="O4169">
            <v>-0.1</v>
          </cell>
          <cell r="P4169">
            <v>0.1</v>
          </cell>
          <cell r="Q4169">
            <v>-0.1</v>
          </cell>
          <cell r="R4169">
            <v>0.2</v>
          </cell>
          <cell r="S4169">
            <v>-0.2</v>
          </cell>
          <cell r="T4169">
            <v>0.03</v>
          </cell>
          <cell r="U4169">
            <v>-0.03</v>
          </cell>
          <cell r="V4169">
            <v>0.1</v>
          </cell>
          <cell r="W4169">
            <v>-0.1</v>
          </cell>
          <cell r="X4169">
            <v>0.1</v>
          </cell>
          <cell r="Y4169">
            <v>-0.1</v>
          </cell>
          <cell r="Z4169">
            <v>0.1</v>
          </cell>
          <cell r="AA4169">
            <v>-0.1</v>
          </cell>
          <cell r="AB4169" t="str">
            <v>NIL</v>
          </cell>
          <cell r="AC4169" t="str">
            <v>NIL</v>
          </cell>
          <cell r="AD4169" t="str">
            <v>NIL</v>
          </cell>
          <cell r="AE4169" t="str">
            <v>NIL</v>
          </cell>
          <cell r="AF4169">
            <v>0.1</v>
          </cell>
          <cell r="AG4169">
            <v>-0.1</v>
          </cell>
        </row>
        <row r="4170">
          <cell r="A4170" t="str">
            <v>46-001N</v>
          </cell>
          <cell r="B4170">
            <v>0.1</v>
          </cell>
          <cell r="C4170">
            <v>-0.1</v>
          </cell>
          <cell r="D4170">
            <v>0.1</v>
          </cell>
          <cell r="E4170">
            <v>-0.1</v>
          </cell>
          <cell r="F4170">
            <v>0.1</v>
          </cell>
          <cell r="G4170">
            <v>-0.1</v>
          </cell>
          <cell r="H4170">
            <v>0.1</v>
          </cell>
          <cell r="I4170">
            <v>0</v>
          </cell>
          <cell r="J4170" t="str">
            <v>NIL</v>
          </cell>
          <cell r="K4170" t="str">
            <v>NIL</v>
          </cell>
          <cell r="L4170">
            <v>0.1</v>
          </cell>
          <cell r="M4170">
            <v>-0.1</v>
          </cell>
          <cell r="N4170">
            <v>0.1</v>
          </cell>
          <cell r="O4170">
            <v>-0.1</v>
          </cell>
          <cell r="P4170">
            <v>0.1</v>
          </cell>
          <cell r="Q4170">
            <v>-0.1</v>
          </cell>
          <cell r="R4170">
            <v>0.2</v>
          </cell>
          <cell r="S4170">
            <v>-0.2</v>
          </cell>
          <cell r="T4170">
            <v>0.05</v>
          </cell>
          <cell r="U4170">
            <v>-0.05</v>
          </cell>
          <cell r="V4170">
            <v>0.1</v>
          </cell>
          <cell r="W4170">
            <v>-0.1</v>
          </cell>
          <cell r="X4170">
            <v>0.1</v>
          </cell>
          <cell r="Y4170">
            <v>-0.1</v>
          </cell>
          <cell r="Z4170">
            <v>0.1</v>
          </cell>
          <cell r="AA4170">
            <v>-0.1</v>
          </cell>
          <cell r="AB4170" t="str">
            <v>NIL</v>
          </cell>
          <cell r="AC4170" t="str">
            <v>NIL</v>
          </cell>
          <cell r="AD4170" t="str">
            <v>NIL</v>
          </cell>
          <cell r="AE4170" t="str">
            <v>NIL</v>
          </cell>
          <cell r="AF4170" t="str">
            <v>NIL</v>
          </cell>
          <cell r="AG4170" t="str">
            <v>NIL</v>
          </cell>
        </row>
        <row r="4171">
          <cell r="A4171" t="str">
            <v>C32-001</v>
          </cell>
          <cell r="B4171">
            <v>0.3</v>
          </cell>
          <cell r="C4171">
            <v>-0.3</v>
          </cell>
          <cell r="D4171">
            <v>0.1</v>
          </cell>
          <cell r="E4171">
            <v>-0.1</v>
          </cell>
          <cell r="F4171">
            <v>0.1</v>
          </cell>
          <cell r="G4171">
            <v>-0.1</v>
          </cell>
          <cell r="H4171">
            <v>0.1</v>
          </cell>
          <cell r="I4171">
            <v>0</v>
          </cell>
          <cell r="J4171">
            <v>0.25</v>
          </cell>
          <cell r="K4171">
            <v>0</v>
          </cell>
          <cell r="L4171">
            <v>0.1</v>
          </cell>
          <cell r="M4171">
            <v>-0.1</v>
          </cell>
          <cell r="N4171">
            <v>0.1</v>
          </cell>
          <cell r="O4171">
            <v>-0.1</v>
          </cell>
          <cell r="P4171">
            <v>0.1</v>
          </cell>
          <cell r="Q4171">
            <v>-0.1</v>
          </cell>
          <cell r="R4171">
            <v>0.2</v>
          </cell>
          <cell r="S4171">
            <v>-0.2</v>
          </cell>
          <cell r="T4171">
            <v>0.05</v>
          </cell>
          <cell r="U4171">
            <v>-0.05</v>
          </cell>
          <cell r="V4171">
            <v>0.1</v>
          </cell>
          <cell r="W4171">
            <v>-0.1</v>
          </cell>
          <cell r="X4171">
            <v>0.1</v>
          </cell>
          <cell r="Y4171">
            <v>-0.1</v>
          </cell>
          <cell r="Z4171">
            <v>0.1</v>
          </cell>
          <cell r="AA4171">
            <v>-0.1</v>
          </cell>
          <cell r="AB4171" t="str">
            <v>NIL</v>
          </cell>
          <cell r="AC4171" t="str">
            <v>NIL</v>
          </cell>
          <cell r="AD4171" t="str">
            <v>NIL</v>
          </cell>
          <cell r="AE4171" t="str">
            <v>NIL</v>
          </cell>
          <cell r="AF4171" t="str">
            <v>NIL</v>
          </cell>
          <cell r="AG4171" t="str">
            <v>NIL</v>
          </cell>
        </row>
        <row r="4172">
          <cell r="A4172" t="str">
            <v>C42-001</v>
          </cell>
          <cell r="B4172">
            <v>0.3</v>
          </cell>
          <cell r="C4172">
            <v>-0.3</v>
          </cell>
          <cell r="D4172">
            <v>0.1</v>
          </cell>
          <cell r="E4172">
            <v>-0.1</v>
          </cell>
          <cell r="F4172">
            <v>0.1</v>
          </cell>
          <cell r="G4172">
            <v>-0.1</v>
          </cell>
          <cell r="H4172">
            <v>0.1</v>
          </cell>
          <cell r="I4172">
            <v>0</v>
          </cell>
          <cell r="J4172">
            <v>0.25</v>
          </cell>
          <cell r="K4172">
            <v>0</v>
          </cell>
          <cell r="L4172">
            <v>0.1</v>
          </cell>
          <cell r="M4172">
            <v>-0.1</v>
          </cell>
          <cell r="N4172">
            <v>0.1</v>
          </cell>
          <cell r="O4172">
            <v>-0.1</v>
          </cell>
          <cell r="P4172">
            <v>0.1</v>
          </cell>
          <cell r="Q4172">
            <v>-0.1</v>
          </cell>
          <cell r="R4172">
            <v>0.2</v>
          </cell>
          <cell r="S4172">
            <v>-0.2</v>
          </cell>
          <cell r="T4172">
            <v>0.05</v>
          </cell>
          <cell r="U4172">
            <v>-0.05</v>
          </cell>
          <cell r="V4172">
            <v>0.1</v>
          </cell>
          <cell r="W4172">
            <v>-0.1</v>
          </cell>
          <cell r="X4172">
            <v>0.1</v>
          </cell>
          <cell r="Y4172">
            <v>-0.1</v>
          </cell>
          <cell r="Z4172">
            <v>0.1</v>
          </cell>
          <cell r="AA4172">
            <v>-0.1</v>
          </cell>
          <cell r="AB4172">
            <v>0.1</v>
          </cell>
          <cell r="AC4172">
            <v>-0.1</v>
          </cell>
          <cell r="AD4172">
            <v>0.1</v>
          </cell>
          <cell r="AE4172">
            <v>-0.1</v>
          </cell>
          <cell r="AF4172" t="str">
            <v>NIL</v>
          </cell>
          <cell r="AG4172" t="str">
            <v>NIL</v>
          </cell>
        </row>
        <row r="4173">
          <cell r="A4173" t="str">
            <v>C42-002</v>
          </cell>
          <cell r="B4173">
            <v>0.3</v>
          </cell>
          <cell r="C4173">
            <v>-0.3</v>
          </cell>
          <cell r="D4173">
            <v>0.1</v>
          </cell>
          <cell r="E4173">
            <v>-0.1</v>
          </cell>
          <cell r="F4173">
            <v>0.1</v>
          </cell>
          <cell r="G4173">
            <v>-0.1</v>
          </cell>
          <cell r="H4173">
            <v>0.1</v>
          </cell>
          <cell r="I4173">
            <v>0</v>
          </cell>
          <cell r="J4173">
            <v>0.25</v>
          </cell>
          <cell r="K4173">
            <v>0</v>
          </cell>
          <cell r="L4173">
            <v>0.1</v>
          </cell>
          <cell r="M4173">
            <v>-0.1</v>
          </cell>
          <cell r="N4173">
            <v>0.1</v>
          </cell>
          <cell r="O4173">
            <v>-0.1</v>
          </cell>
          <cell r="P4173">
            <v>0.1</v>
          </cell>
          <cell r="Q4173">
            <v>-0.1</v>
          </cell>
          <cell r="R4173">
            <v>0.2</v>
          </cell>
          <cell r="S4173">
            <v>-0.2</v>
          </cell>
          <cell r="T4173">
            <v>0.05</v>
          </cell>
          <cell r="U4173">
            <v>-0.05</v>
          </cell>
          <cell r="V4173">
            <v>0.1</v>
          </cell>
          <cell r="W4173">
            <v>-0.1</v>
          </cell>
          <cell r="X4173">
            <v>0.1</v>
          </cell>
          <cell r="Y4173">
            <v>-0.1</v>
          </cell>
          <cell r="Z4173">
            <v>0.1</v>
          </cell>
          <cell r="AA4173">
            <v>-0.1</v>
          </cell>
          <cell r="AB4173">
            <v>0.1</v>
          </cell>
          <cell r="AC4173">
            <v>-0.1</v>
          </cell>
          <cell r="AD4173">
            <v>0.1</v>
          </cell>
          <cell r="AE4173">
            <v>-0.1</v>
          </cell>
          <cell r="AF4173" t="str">
            <v>NIL</v>
          </cell>
          <cell r="AG4173" t="str">
            <v>NIL</v>
          </cell>
        </row>
        <row r="4174">
          <cell r="A4174" t="str">
            <v>C71-001</v>
          </cell>
          <cell r="B4174">
            <v>0.15</v>
          </cell>
          <cell r="C4174">
            <v>-0.15</v>
          </cell>
          <cell r="D4174">
            <v>0.1</v>
          </cell>
          <cell r="E4174">
            <v>-0.1</v>
          </cell>
          <cell r="F4174">
            <v>0.15</v>
          </cell>
          <cell r="G4174">
            <v>-0.15</v>
          </cell>
          <cell r="H4174" t="str">
            <v>NIL</v>
          </cell>
          <cell r="I4174" t="str">
            <v>NIL</v>
          </cell>
          <cell r="J4174" t="str">
            <v>NIL</v>
          </cell>
          <cell r="K4174" t="str">
            <v>NIL</v>
          </cell>
          <cell r="L4174" t="str">
            <v>NIL</v>
          </cell>
          <cell r="M4174" t="str">
            <v>NIL</v>
          </cell>
          <cell r="N4174">
            <v>0.15</v>
          </cell>
          <cell r="O4174">
            <v>-0.15</v>
          </cell>
          <cell r="P4174">
            <v>0.15</v>
          </cell>
          <cell r="Q4174">
            <v>-0.15</v>
          </cell>
          <cell r="R4174" t="str">
            <v>NIL</v>
          </cell>
          <cell r="S4174" t="str">
            <v>NIL</v>
          </cell>
          <cell r="T4174">
            <v>0.05</v>
          </cell>
          <cell r="U4174">
            <v>-0.05</v>
          </cell>
          <cell r="V4174">
            <v>0.15</v>
          </cell>
          <cell r="W4174">
            <v>-0.15</v>
          </cell>
          <cell r="X4174">
            <v>0.15</v>
          </cell>
          <cell r="Y4174">
            <v>-0.15</v>
          </cell>
          <cell r="Z4174">
            <v>0.15</v>
          </cell>
          <cell r="AA4174">
            <v>-0.15</v>
          </cell>
          <cell r="AB4174">
            <v>0.15</v>
          </cell>
          <cell r="AC4174">
            <v>-0.15</v>
          </cell>
          <cell r="AD4174">
            <v>0.15</v>
          </cell>
          <cell r="AE4174">
            <v>-0.15</v>
          </cell>
          <cell r="AF4174">
            <v>0.15</v>
          </cell>
          <cell r="AG4174">
            <v>-0.15</v>
          </cell>
        </row>
        <row r="4175">
          <cell r="A4175" t="str">
            <v>P26-001N</v>
          </cell>
          <cell r="B4175">
            <v>0.3</v>
          </cell>
          <cell r="C4175">
            <v>-0.3</v>
          </cell>
          <cell r="D4175">
            <v>0.1</v>
          </cell>
          <cell r="E4175">
            <v>-0.1</v>
          </cell>
          <cell r="F4175">
            <v>0.1</v>
          </cell>
          <cell r="G4175">
            <v>-0.1</v>
          </cell>
          <cell r="H4175">
            <v>0.05</v>
          </cell>
          <cell r="I4175">
            <v>-0.05</v>
          </cell>
          <cell r="J4175" t="str">
            <v>NIL</v>
          </cell>
          <cell r="K4175" t="str">
            <v>NIL</v>
          </cell>
          <cell r="L4175">
            <v>0.1</v>
          </cell>
          <cell r="M4175">
            <v>-0.1</v>
          </cell>
          <cell r="N4175">
            <v>0.1</v>
          </cell>
          <cell r="O4175">
            <v>-0.1</v>
          </cell>
          <cell r="P4175">
            <v>0.1</v>
          </cell>
          <cell r="Q4175">
            <v>-0.1</v>
          </cell>
          <cell r="R4175">
            <v>0.2</v>
          </cell>
          <cell r="S4175">
            <v>-0.2</v>
          </cell>
          <cell r="T4175">
            <v>0.05</v>
          </cell>
          <cell r="U4175">
            <v>-0.05</v>
          </cell>
          <cell r="V4175">
            <v>0.1</v>
          </cell>
          <cell r="W4175">
            <v>-0.1</v>
          </cell>
          <cell r="X4175">
            <v>0.1</v>
          </cell>
          <cell r="Y4175">
            <v>-0.1</v>
          </cell>
          <cell r="Z4175">
            <v>0.1</v>
          </cell>
          <cell r="AA4175">
            <v>-0.1</v>
          </cell>
          <cell r="AB4175">
            <v>0.1</v>
          </cell>
          <cell r="AC4175">
            <v>-0.1</v>
          </cell>
          <cell r="AD4175">
            <v>0.1</v>
          </cell>
          <cell r="AE4175">
            <v>-0.1</v>
          </cell>
          <cell r="AF4175">
            <v>0.1</v>
          </cell>
          <cell r="AG4175">
            <v>-0.1</v>
          </cell>
        </row>
        <row r="4176">
          <cell r="A4176" t="str">
            <v>P26-001AN</v>
          </cell>
          <cell r="B4176">
            <v>0.3</v>
          </cell>
          <cell r="C4176">
            <v>-0.3</v>
          </cell>
          <cell r="D4176">
            <v>0.1</v>
          </cell>
          <cell r="E4176">
            <v>-0.1</v>
          </cell>
          <cell r="F4176">
            <v>0.1</v>
          </cell>
          <cell r="G4176">
            <v>-0.1</v>
          </cell>
          <cell r="H4176">
            <v>0.1</v>
          </cell>
          <cell r="I4176">
            <v>0</v>
          </cell>
          <cell r="J4176" t="str">
            <v>NIL</v>
          </cell>
          <cell r="K4176" t="str">
            <v>NIL</v>
          </cell>
          <cell r="L4176">
            <v>0.1</v>
          </cell>
          <cell r="M4176">
            <v>-0.1</v>
          </cell>
          <cell r="N4176">
            <v>0.1</v>
          </cell>
          <cell r="O4176">
            <v>-0.1</v>
          </cell>
          <cell r="P4176">
            <v>0.1</v>
          </cell>
          <cell r="Q4176">
            <v>-0.1</v>
          </cell>
          <cell r="R4176">
            <v>0.2</v>
          </cell>
          <cell r="S4176">
            <v>-0.2</v>
          </cell>
          <cell r="T4176">
            <v>0.05</v>
          </cell>
          <cell r="U4176">
            <v>-0.05</v>
          </cell>
          <cell r="V4176">
            <v>0.05</v>
          </cell>
          <cell r="W4176">
            <v>-0.05</v>
          </cell>
          <cell r="X4176">
            <v>0.05</v>
          </cell>
          <cell r="Y4176">
            <v>-0.05</v>
          </cell>
          <cell r="Z4176">
            <v>0.05</v>
          </cell>
          <cell r="AA4176">
            <v>-0.05</v>
          </cell>
          <cell r="AB4176" t="str">
            <v>NIL</v>
          </cell>
          <cell r="AC4176" t="str">
            <v>NIL</v>
          </cell>
          <cell r="AD4176" t="str">
            <v>NIL</v>
          </cell>
          <cell r="AE4176" t="str">
            <v>NIL</v>
          </cell>
          <cell r="AF4176" t="str">
            <v>NIL</v>
          </cell>
          <cell r="AG4176" t="str">
            <v>NIL</v>
          </cell>
        </row>
        <row r="4177">
          <cell r="A4177" t="str">
            <v>P26-001AN-1</v>
          </cell>
          <cell r="B4177">
            <v>0.3</v>
          </cell>
          <cell r="C4177">
            <v>-0.3</v>
          </cell>
          <cell r="D4177">
            <v>0.1</v>
          </cell>
          <cell r="E4177">
            <v>-0.1</v>
          </cell>
          <cell r="F4177">
            <v>0.1</v>
          </cell>
          <cell r="G4177">
            <v>-0.1</v>
          </cell>
          <cell r="H4177">
            <v>0.1</v>
          </cell>
          <cell r="I4177">
            <v>0</v>
          </cell>
          <cell r="J4177" t="str">
            <v>NIL</v>
          </cell>
          <cell r="K4177" t="str">
            <v>NIL</v>
          </cell>
          <cell r="L4177">
            <v>0.1</v>
          </cell>
          <cell r="M4177">
            <v>-0.1</v>
          </cell>
          <cell r="N4177">
            <v>0.1</v>
          </cell>
          <cell r="O4177">
            <v>-0.1</v>
          </cell>
          <cell r="P4177">
            <v>0.1</v>
          </cell>
          <cell r="Q4177">
            <v>-0.1</v>
          </cell>
          <cell r="R4177">
            <v>0.2</v>
          </cell>
          <cell r="S4177">
            <v>-0.2</v>
          </cell>
          <cell r="T4177">
            <v>0.05</v>
          </cell>
          <cell r="U4177">
            <v>-0.05</v>
          </cell>
          <cell r="V4177">
            <v>0.1</v>
          </cell>
          <cell r="W4177">
            <v>-0.1</v>
          </cell>
          <cell r="X4177">
            <v>0.1</v>
          </cell>
          <cell r="Y4177">
            <v>-0.1</v>
          </cell>
          <cell r="Z4177">
            <v>0.1</v>
          </cell>
          <cell r="AA4177">
            <v>-0.1</v>
          </cell>
          <cell r="AB4177" t="str">
            <v>NIL</v>
          </cell>
          <cell r="AC4177" t="str">
            <v>NIL</v>
          </cell>
          <cell r="AD4177" t="str">
            <v>NIL</v>
          </cell>
          <cell r="AE4177" t="str">
            <v>NIL</v>
          </cell>
          <cell r="AF4177" t="str">
            <v>NIL</v>
          </cell>
          <cell r="AG4177" t="str">
            <v>NIL</v>
          </cell>
        </row>
        <row r="4178">
          <cell r="A4178" t="str">
            <v>M12-002A</v>
          </cell>
          <cell r="B4178">
            <v>0.2</v>
          </cell>
          <cell r="C4178">
            <v>-0.2</v>
          </cell>
          <cell r="D4178">
            <v>0.1</v>
          </cell>
          <cell r="E4178">
            <v>-0.1</v>
          </cell>
          <cell r="F4178">
            <v>0.05</v>
          </cell>
          <cell r="G4178">
            <v>-0.05</v>
          </cell>
          <cell r="H4178">
            <v>0.1</v>
          </cell>
          <cell r="I4178">
            <v>0</v>
          </cell>
          <cell r="J4178">
            <v>0.1</v>
          </cell>
          <cell r="K4178">
            <v>-0.1</v>
          </cell>
          <cell r="L4178">
            <v>0.05</v>
          </cell>
          <cell r="M4178">
            <v>-0.05</v>
          </cell>
          <cell r="N4178">
            <v>0.1</v>
          </cell>
          <cell r="O4178">
            <v>-0.1</v>
          </cell>
          <cell r="P4178">
            <v>0.05</v>
          </cell>
          <cell r="Q4178">
            <v>-0.05</v>
          </cell>
          <cell r="R4178">
            <v>0.2</v>
          </cell>
          <cell r="S4178">
            <v>-0.2</v>
          </cell>
          <cell r="T4178">
            <v>0.03</v>
          </cell>
          <cell r="U4178">
            <v>-0.03</v>
          </cell>
          <cell r="V4178">
            <v>0.05</v>
          </cell>
          <cell r="W4178">
            <v>-0.05</v>
          </cell>
          <cell r="X4178">
            <v>0.05</v>
          </cell>
          <cell r="Y4178">
            <v>-0.05</v>
          </cell>
          <cell r="Z4178">
            <v>0.05</v>
          </cell>
          <cell r="AA4178">
            <v>-0.05</v>
          </cell>
          <cell r="AB4178" t="str">
            <v>NIL</v>
          </cell>
          <cell r="AC4178" t="str">
            <v>NIL</v>
          </cell>
          <cell r="AD4178" t="str">
            <v>NIL</v>
          </cell>
          <cell r="AE4178" t="str">
            <v>NIL</v>
          </cell>
          <cell r="AF4178" t="str">
            <v>NIL</v>
          </cell>
          <cell r="AG4178" t="str">
            <v>NIL</v>
          </cell>
        </row>
        <row r="4179">
          <cell r="A4179" t="str">
            <v>M12-007</v>
          </cell>
          <cell r="B4179">
            <v>0.2</v>
          </cell>
          <cell r="C4179">
            <v>-0.2</v>
          </cell>
          <cell r="D4179">
            <v>0.1</v>
          </cell>
          <cell r="E4179">
            <v>-0.1</v>
          </cell>
          <cell r="F4179">
            <v>0.05</v>
          </cell>
          <cell r="G4179">
            <v>-0.05</v>
          </cell>
          <cell r="H4179">
            <v>0.1</v>
          </cell>
          <cell r="I4179">
            <v>0</v>
          </cell>
          <cell r="J4179">
            <v>0.1</v>
          </cell>
          <cell r="K4179">
            <v>-0.1</v>
          </cell>
          <cell r="L4179">
            <v>0.05</v>
          </cell>
          <cell r="M4179">
            <v>-0.05</v>
          </cell>
          <cell r="N4179">
            <v>0.1</v>
          </cell>
          <cell r="O4179">
            <v>-0.1</v>
          </cell>
          <cell r="P4179">
            <v>0.05</v>
          </cell>
          <cell r="Q4179">
            <v>-0.05</v>
          </cell>
          <cell r="R4179">
            <v>0.2</v>
          </cell>
          <cell r="S4179">
            <v>-0.2</v>
          </cell>
          <cell r="T4179">
            <v>0.05</v>
          </cell>
          <cell r="U4179">
            <v>-0.05</v>
          </cell>
          <cell r="V4179">
            <v>0.1</v>
          </cell>
          <cell r="W4179">
            <v>-0.1</v>
          </cell>
          <cell r="X4179">
            <v>0.1</v>
          </cell>
          <cell r="Y4179">
            <v>-0.1</v>
          </cell>
          <cell r="Z4179">
            <v>0.1</v>
          </cell>
          <cell r="AA4179">
            <v>-0.1</v>
          </cell>
          <cell r="AB4179" t="str">
            <v>NIL</v>
          </cell>
          <cell r="AC4179" t="str">
            <v>NIL</v>
          </cell>
          <cell r="AD4179" t="str">
            <v>NIL</v>
          </cell>
          <cell r="AE4179" t="str">
            <v>NIL</v>
          </cell>
          <cell r="AF4179" t="str">
            <v>NIL</v>
          </cell>
          <cell r="AG4179" t="str">
            <v>NIL</v>
          </cell>
        </row>
        <row r="4180">
          <cell r="A4180" t="str">
            <v>M12-020A</v>
          </cell>
          <cell r="B4180">
            <v>0.2</v>
          </cell>
          <cell r="C4180">
            <v>-0.2</v>
          </cell>
          <cell r="D4180">
            <v>0.1</v>
          </cell>
          <cell r="E4180">
            <v>-0.1</v>
          </cell>
          <cell r="F4180">
            <v>0.05</v>
          </cell>
          <cell r="G4180">
            <v>-0.05</v>
          </cell>
          <cell r="H4180">
            <v>0.1</v>
          </cell>
          <cell r="I4180">
            <v>0</v>
          </cell>
          <cell r="J4180">
            <v>0.1</v>
          </cell>
          <cell r="K4180">
            <v>-0.1</v>
          </cell>
          <cell r="L4180">
            <v>0.05</v>
          </cell>
          <cell r="M4180">
            <v>-0.05</v>
          </cell>
          <cell r="N4180">
            <v>0.1</v>
          </cell>
          <cell r="O4180">
            <v>-0.1</v>
          </cell>
          <cell r="P4180">
            <v>0.05</v>
          </cell>
          <cell r="Q4180">
            <v>-0.05</v>
          </cell>
          <cell r="R4180">
            <v>0.2</v>
          </cell>
          <cell r="S4180">
            <v>-0.2</v>
          </cell>
          <cell r="T4180">
            <v>0.05</v>
          </cell>
          <cell r="U4180">
            <v>-0.05</v>
          </cell>
          <cell r="V4180">
            <v>0.1</v>
          </cell>
          <cell r="W4180">
            <v>-0.1</v>
          </cell>
          <cell r="X4180">
            <v>0.1</v>
          </cell>
          <cell r="Y4180">
            <v>-0.1</v>
          </cell>
          <cell r="Z4180">
            <v>0.1</v>
          </cell>
          <cell r="AA4180">
            <v>-0.1</v>
          </cell>
          <cell r="AB4180" t="str">
            <v>NIL</v>
          </cell>
          <cell r="AC4180" t="str">
            <v>NIL</v>
          </cell>
          <cell r="AD4180" t="str">
            <v>NIL</v>
          </cell>
          <cell r="AE4180" t="str">
            <v>NIL</v>
          </cell>
          <cell r="AF4180" t="str">
            <v>NIL</v>
          </cell>
          <cell r="AG4180" t="str">
            <v>NIL</v>
          </cell>
        </row>
        <row r="4181">
          <cell r="A4181" t="str">
            <v>M12-020-2</v>
          </cell>
          <cell r="B4181">
            <v>0.2</v>
          </cell>
          <cell r="C4181">
            <v>-0.2</v>
          </cell>
          <cell r="D4181">
            <v>0.1</v>
          </cell>
          <cell r="E4181">
            <v>-0.1</v>
          </cell>
          <cell r="F4181">
            <v>0.05</v>
          </cell>
          <cell r="G4181">
            <v>-0.05</v>
          </cell>
          <cell r="H4181">
            <v>0.1</v>
          </cell>
          <cell r="I4181">
            <v>0</v>
          </cell>
          <cell r="J4181">
            <v>0.1</v>
          </cell>
          <cell r="K4181">
            <v>-0.1</v>
          </cell>
          <cell r="L4181">
            <v>0.05</v>
          </cell>
          <cell r="M4181">
            <v>-0.05</v>
          </cell>
          <cell r="N4181">
            <v>0.1</v>
          </cell>
          <cell r="O4181">
            <v>-0.1</v>
          </cell>
          <cell r="P4181">
            <v>0.05</v>
          </cell>
          <cell r="Q4181">
            <v>-0.05</v>
          </cell>
          <cell r="R4181">
            <v>0.2</v>
          </cell>
          <cell r="S4181">
            <v>-0.2</v>
          </cell>
          <cell r="T4181">
            <v>0.05</v>
          </cell>
          <cell r="U4181">
            <v>-0.05</v>
          </cell>
          <cell r="V4181">
            <v>0.1</v>
          </cell>
          <cell r="W4181">
            <v>-0.1</v>
          </cell>
          <cell r="X4181">
            <v>0.1</v>
          </cell>
          <cell r="Y4181">
            <v>-0.1</v>
          </cell>
          <cell r="Z4181">
            <v>0.1</v>
          </cell>
          <cell r="AA4181">
            <v>-0.1</v>
          </cell>
          <cell r="AB4181" t="str">
            <v>NIL</v>
          </cell>
          <cell r="AC4181" t="str">
            <v>NIL</v>
          </cell>
          <cell r="AD4181" t="str">
            <v>NIL</v>
          </cell>
          <cell r="AE4181" t="str">
            <v>NIL</v>
          </cell>
          <cell r="AF4181" t="str">
            <v>NIL</v>
          </cell>
          <cell r="AG4181" t="str">
            <v>NIL</v>
          </cell>
        </row>
        <row r="4182">
          <cell r="A4182" t="str">
            <v>M12-031</v>
          </cell>
          <cell r="B4182">
            <v>0.2</v>
          </cell>
          <cell r="C4182">
            <v>-0.2</v>
          </cell>
          <cell r="D4182">
            <v>0.1</v>
          </cell>
          <cell r="E4182">
            <v>-0.1</v>
          </cell>
          <cell r="F4182">
            <v>0.05</v>
          </cell>
          <cell r="G4182">
            <v>-0.05</v>
          </cell>
          <cell r="H4182">
            <v>0.1</v>
          </cell>
          <cell r="I4182">
            <v>0</v>
          </cell>
          <cell r="J4182">
            <v>0.1</v>
          </cell>
          <cell r="K4182">
            <v>-0.1</v>
          </cell>
          <cell r="L4182">
            <v>0.05</v>
          </cell>
          <cell r="M4182">
            <v>-0.05</v>
          </cell>
          <cell r="N4182">
            <v>0.1</v>
          </cell>
          <cell r="O4182">
            <v>-0.1</v>
          </cell>
          <cell r="P4182">
            <v>0.05</v>
          </cell>
          <cell r="Q4182">
            <v>-0.05</v>
          </cell>
          <cell r="R4182">
            <v>0.2</v>
          </cell>
          <cell r="S4182">
            <v>-0.2</v>
          </cell>
          <cell r="T4182">
            <v>0.05</v>
          </cell>
          <cell r="U4182">
            <v>-0.05</v>
          </cell>
          <cell r="V4182">
            <v>0.1</v>
          </cell>
          <cell r="W4182">
            <v>-0.1</v>
          </cell>
          <cell r="X4182">
            <v>0.1</v>
          </cell>
          <cell r="Y4182">
            <v>-0.1</v>
          </cell>
          <cell r="Z4182">
            <v>0.1</v>
          </cell>
          <cell r="AA4182">
            <v>-0.1</v>
          </cell>
          <cell r="AB4182" t="str">
            <v>NIL</v>
          </cell>
          <cell r="AC4182" t="str">
            <v>NIL</v>
          </cell>
          <cell r="AD4182" t="str">
            <v>NIL</v>
          </cell>
          <cell r="AE4182" t="str">
            <v>NIL</v>
          </cell>
          <cell r="AF4182" t="str">
            <v>NIL</v>
          </cell>
          <cell r="AG4182" t="str">
            <v>NIL</v>
          </cell>
        </row>
        <row r="4183">
          <cell r="A4183" t="str">
            <v>M12-054</v>
          </cell>
          <cell r="B4183">
            <v>0.2</v>
          </cell>
          <cell r="C4183">
            <v>-0.2</v>
          </cell>
          <cell r="D4183">
            <v>0.1</v>
          </cell>
          <cell r="E4183">
            <v>-0.1</v>
          </cell>
          <cell r="F4183">
            <v>0.05</v>
          </cell>
          <cell r="G4183">
            <v>-0.05</v>
          </cell>
          <cell r="H4183">
            <v>0.1</v>
          </cell>
          <cell r="I4183">
            <v>0</v>
          </cell>
          <cell r="J4183">
            <v>0.1</v>
          </cell>
          <cell r="K4183">
            <v>-0.1</v>
          </cell>
          <cell r="L4183">
            <v>0.05</v>
          </cell>
          <cell r="M4183">
            <v>-0.05</v>
          </cell>
          <cell r="N4183">
            <v>0.1</v>
          </cell>
          <cell r="O4183">
            <v>-0.1</v>
          </cell>
          <cell r="P4183">
            <v>0.05</v>
          </cell>
          <cell r="Q4183">
            <v>-0.05</v>
          </cell>
          <cell r="R4183">
            <v>0.2</v>
          </cell>
          <cell r="S4183">
            <v>-0.2</v>
          </cell>
          <cell r="T4183">
            <v>0.05</v>
          </cell>
          <cell r="U4183">
            <v>-0.05</v>
          </cell>
          <cell r="V4183">
            <v>0.1</v>
          </cell>
          <cell r="W4183">
            <v>-0.1</v>
          </cell>
          <cell r="X4183">
            <v>0.1</v>
          </cell>
          <cell r="Y4183">
            <v>-0.1</v>
          </cell>
          <cell r="Z4183">
            <v>0.1</v>
          </cell>
          <cell r="AA4183">
            <v>-0.1</v>
          </cell>
          <cell r="AB4183">
            <v>0.1</v>
          </cell>
          <cell r="AC4183">
            <v>-0.1</v>
          </cell>
          <cell r="AD4183" t="str">
            <v>NIL</v>
          </cell>
          <cell r="AE4183" t="str">
            <v>NIL</v>
          </cell>
          <cell r="AF4183" t="str">
            <v>NIL</v>
          </cell>
          <cell r="AG4183" t="str">
            <v>NIL</v>
          </cell>
        </row>
        <row r="4184">
          <cell r="A4184" t="str">
            <v>M12-102-2</v>
          </cell>
          <cell r="B4184">
            <v>0.1</v>
          </cell>
          <cell r="C4184">
            <v>-0.1</v>
          </cell>
          <cell r="D4184">
            <v>0.1</v>
          </cell>
          <cell r="E4184">
            <v>-0.1</v>
          </cell>
          <cell r="F4184">
            <v>0.1</v>
          </cell>
          <cell r="G4184">
            <v>-0.1</v>
          </cell>
          <cell r="H4184">
            <v>0.1</v>
          </cell>
          <cell r="I4184">
            <v>0</v>
          </cell>
          <cell r="J4184">
            <v>0.05</v>
          </cell>
          <cell r="K4184">
            <v>-0.05</v>
          </cell>
          <cell r="L4184">
            <v>0.1</v>
          </cell>
          <cell r="M4184">
            <v>-0.1</v>
          </cell>
          <cell r="N4184">
            <v>0.1</v>
          </cell>
          <cell r="O4184">
            <v>-0.1</v>
          </cell>
          <cell r="P4184">
            <v>0.1</v>
          </cell>
          <cell r="Q4184">
            <v>-0.1</v>
          </cell>
          <cell r="R4184">
            <v>0.2</v>
          </cell>
          <cell r="S4184">
            <v>-0.2</v>
          </cell>
          <cell r="T4184">
            <v>0.05</v>
          </cell>
          <cell r="U4184">
            <v>-0.05</v>
          </cell>
          <cell r="V4184">
            <v>0.1</v>
          </cell>
          <cell r="W4184">
            <v>-0.1</v>
          </cell>
          <cell r="X4184">
            <v>0.1</v>
          </cell>
          <cell r="Y4184">
            <v>-0.1</v>
          </cell>
          <cell r="Z4184">
            <v>0.1</v>
          </cell>
          <cell r="AA4184">
            <v>-0.1</v>
          </cell>
          <cell r="AB4184" t="str">
            <v>NIL</v>
          </cell>
          <cell r="AC4184" t="str">
            <v>NIL</v>
          </cell>
          <cell r="AD4184" t="str">
            <v>NIL</v>
          </cell>
          <cell r="AE4184" t="str">
            <v>NIL</v>
          </cell>
          <cell r="AF4184" t="str">
            <v>NIL</v>
          </cell>
          <cell r="AG4184" t="str">
            <v>NIL</v>
          </cell>
        </row>
        <row r="4185">
          <cell r="A4185" t="str">
            <v>M12-106A</v>
          </cell>
          <cell r="B4185">
            <v>0.3</v>
          </cell>
          <cell r="C4185">
            <v>-0.1</v>
          </cell>
          <cell r="D4185">
            <v>0.1</v>
          </cell>
          <cell r="E4185">
            <v>-0.1</v>
          </cell>
          <cell r="F4185">
            <v>0.05</v>
          </cell>
          <cell r="G4185">
            <v>-0.05</v>
          </cell>
          <cell r="H4185">
            <v>0.1</v>
          </cell>
          <cell r="I4185">
            <v>0</v>
          </cell>
          <cell r="J4185">
            <v>0.1</v>
          </cell>
          <cell r="K4185">
            <v>-0.1</v>
          </cell>
          <cell r="L4185">
            <v>0.1</v>
          </cell>
          <cell r="M4185">
            <v>-0.1</v>
          </cell>
          <cell r="N4185">
            <v>0.1</v>
          </cell>
          <cell r="O4185">
            <v>-0.1</v>
          </cell>
          <cell r="P4185">
            <v>0.05</v>
          </cell>
          <cell r="Q4185">
            <v>-0.05</v>
          </cell>
          <cell r="R4185">
            <v>0.2</v>
          </cell>
          <cell r="S4185">
            <v>-0.2</v>
          </cell>
          <cell r="T4185">
            <v>0.05</v>
          </cell>
          <cell r="U4185">
            <v>-0.05</v>
          </cell>
          <cell r="V4185">
            <v>0.05</v>
          </cell>
          <cell r="W4185">
            <v>-0.05</v>
          </cell>
          <cell r="X4185">
            <v>0.05</v>
          </cell>
          <cell r="Y4185">
            <v>-0.05</v>
          </cell>
          <cell r="Z4185">
            <v>0.05</v>
          </cell>
          <cell r="AA4185">
            <v>-0.05</v>
          </cell>
          <cell r="AB4185" t="str">
            <v>NIL</v>
          </cell>
          <cell r="AC4185" t="str">
            <v>NIL</v>
          </cell>
          <cell r="AD4185" t="str">
            <v>NIL</v>
          </cell>
          <cell r="AE4185" t="str">
            <v>NIL</v>
          </cell>
          <cell r="AF4185" t="str">
            <v>NIL</v>
          </cell>
          <cell r="AG4185" t="str">
            <v>NIL</v>
          </cell>
        </row>
        <row r="4186">
          <cell r="A4186" t="str">
            <v>M12-106A-1</v>
          </cell>
          <cell r="B4186">
            <v>0.3</v>
          </cell>
          <cell r="C4186">
            <v>-0.1</v>
          </cell>
          <cell r="D4186">
            <v>0.1</v>
          </cell>
          <cell r="E4186">
            <v>-0.1</v>
          </cell>
          <cell r="F4186">
            <v>0.05</v>
          </cell>
          <cell r="G4186">
            <v>-0.05</v>
          </cell>
          <cell r="H4186">
            <v>0.1</v>
          </cell>
          <cell r="I4186">
            <v>0</v>
          </cell>
          <cell r="J4186">
            <v>0.1</v>
          </cell>
          <cell r="K4186">
            <v>-0.1</v>
          </cell>
          <cell r="L4186">
            <v>0.1</v>
          </cell>
          <cell r="M4186">
            <v>-0.1</v>
          </cell>
          <cell r="N4186">
            <v>0.1</v>
          </cell>
          <cell r="O4186">
            <v>-0.1</v>
          </cell>
          <cell r="P4186">
            <v>0.05</v>
          </cell>
          <cell r="Q4186">
            <v>-0.05</v>
          </cell>
          <cell r="R4186">
            <v>0.2</v>
          </cell>
          <cell r="S4186">
            <v>-0.2</v>
          </cell>
          <cell r="T4186">
            <v>0.05</v>
          </cell>
          <cell r="U4186">
            <v>-0.05</v>
          </cell>
          <cell r="V4186">
            <v>0.05</v>
          </cell>
          <cell r="W4186">
            <v>-0.05</v>
          </cell>
          <cell r="X4186">
            <v>0.05</v>
          </cell>
          <cell r="Y4186">
            <v>-0.05</v>
          </cell>
          <cell r="Z4186">
            <v>0.05</v>
          </cell>
          <cell r="AA4186">
            <v>-0.05</v>
          </cell>
          <cell r="AB4186" t="str">
            <v>NIL</v>
          </cell>
          <cell r="AC4186" t="str">
            <v>NIL</v>
          </cell>
          <cell r="AD4186" t="str">
            <v>NIL</v>
          </cell>
          <cell r="AE4186" t="str">
            <v>NIL</v>
          </cell>
          <cell r="AF4186" t="str">
            <v>NIL</v>
          </cell>
          <cell r="AG4186" t="str">
            <v>NIL</v>
          </cell>
        </row>
        <row r="4187">
          <cell r="A4187" t="str">
            <v>M12-121</v>
          </cell>
          <cell r="B4187">
            <v>0.2</v>
          </cell>
          <cell r="C4187">
            <v>-0.2</v>
          </cell>
          <cell r="D4187">
            <v>0.1</v>
          </cell>
          <cell r="E4187">
            <v>-0.1</v>
          </cell>
          <cell r="F4187">
            <v>0.05</v>
          </cell>
          <cell r="G4187">
            <v>-0.05</v>
          </cell>
          <cell r="H4187">
            <v>0.1</v>
          </cell>
          <cell r="I4187">
            <v>0</v>
          </cell>
          <cell r="J4187">
            <v>0.1</v>
          </cell>
          <cell r="K4187">
            <v>-0.1</v>
          </cell>
          <cell r="L4187">
            <v>0.05</v>
          </cell>
          <cell r="M4187">
            <v>-0.05</v>
          </cell>
          <cell r="N4187">
            <v>0.1</v>
          </cell>
          <cell r="O4187">
            <v>-0.1</v>
          </cell>
          <cell r="P4187">
            <v>0.05</v>
          </cell>
          <cell r="Q4187">
            <v>-0.05</v>
          </cell>
          <cell r="R4187">
            <v>0.2</v>
          </cell>
          <cell r="S4187">
            <v>-0.2</v>
          </cell>
          <cell r="T4187">
            <v>0.05</v>
          </cell>
          <cell r="U4187">
            <v>-0.05</v>
          </cell>
          <cell r="V4187">
            <v>0.1</v>
          </cell>
          <cell r="W4187">
            <v>-0.05</v>
          </cell>
          <cell r="X4187">
            <v>0.1</v>
          </cell>
          <cell r="Y4187">
            <v>-0.1</v>
          </cell>
          <cell r="Z4187">
            <v>0.05</v>
          </cell>
          <cell r="AA4187">
            <v>-0.05</v>
          </cell>
          <cell r="AB4187" t="str">
            <v>NIL</v>
          </cell>
          <cell r="AC4187" t="str">
            <v>NIL</v>
          </cell>
          <cell r="AD4187" t="str">
            <v>NIL</v>
          </cell>
          <cell r="AE4187" t="str">
            <v>NIL</v>
          </cell>
          <cell r="AF4187" t="str">
            <v>NIL</v>
          </cell>
          <cell r="AG4187" t="str">
            <v>NIL</v>
          </cell>
        </row>
        <row r="4188">
          <cell r="A4188" t="str">
            <v>M12-144</v>
          </cell>
          <cell r="B4188">
            <v>0.2</v>
          </cell>
          <cell r="C4188">
            <v>-0.2</v>
          </cell>
          <cell r="D4188">
            <v>0.1</v>
          </cell>
          <cell r="E4188">
            <v>-0.1</v>
          </cell>
          <cell r="F4188">
            <v>0.05</v>
          </cell>
          <cell r="G4188">
            <v>-0.05</v>
          </cell>
          <cell r="H4188">
            <v>0.1</v>
          </cell>
          <cell r="I4188">
            <v>0</v>
          </cell>
          <cell r="J4188">
            <v>0.1</v>
          </cell>
          <cell r="K4188">
            <v>-0.1</v>
          </cell>
          <cell r="L4188">
            <v>0.05</v>
          </cell>
          <cell r="M4188">
            <v>-0.05</v>
          </cell>
          <cell r="N4188">
            <v>0.1</v>
          </cell>
          <cell r="O4188">
            <v>-0.1</v>
          </cell>
          <cell r="P4188">
            <v>0.05</v>
          </cell>
          <cell r="Q4188">
            <v>-0.05</v>
          </cell>
          <cell r="R4188">
            <v>0.2</v>
          </cell>
          <cell r="S4188">
            <v>-0.2</v>
          </cell>
          <cell r="T4188">
            <v>0.05</v>
          </cell>
          <cell r="U4188">
            <v>-0.05</v>
          </cell>
          <cell r="V4188">
            <v>0.1</v>
          </cell>
          <cell r="W4188">
            <v>-0.1</v>
          </cell>
          <cell r="X4188">
            <v>0.1</v>
          </cell>
          <cell r="Y4188">
            <v>-0.1</v>
          </cell>
          <cell r="Z4188">
            <v>0.1</v>
          </cell>
          <cell r="AA4188">
            <v>-0.1</v>
          </cell>
          <cell r="AB4188" t="str">
            <v>NIL</v>
          </cell>
          <cell r="AC4188" t="str">
            <v>NIL</v>
          </cell>
          <cell r="AD4188" t="str">
            <v>NIL</v>
          </cell>
          <cell r="AE4188" t="str">
            <v>NIL</v>
          </cell>
          <cell r="AF4188" t="str">
            <v>NIL</v>
          </cell>
          <cell r="AG4188" t="str">
            <v>NIL</v>
          </cell>
        </row>
        <row r="4189">
          <cell r="A4189" t="str">
            <v>M12-146L</v>
          </cell>
          <cell r="B4189">
            <v>0.2</v>
          </cell>
          <cell r="C4189">
            <v>-0.2</v>
          </cell>
          <cell r="D4189">
            <v>0.1</v>
          </cell>
          <cell r="E4189">
            <v>-0.1</v>
          </cell>
          <cell r="F4189">
            <v>0.05</v>
          </cell>
          <cell r="G4189">
            <v>-0.05</v>
          </cell>
          <cell r="H4189">
            <v>0.1</v>
          </cell>
          <cell r="I4189">
            <v>0</v>
          </cell>
          <cell r="J4189">
            <v>0.1</v>
          </cell>
          <cell r="K4189">
            <v>-0.1</v>
          </cell>
          <cell r="L4189">
            <v>0.05</v>
          </cell>
          <cell r="M4189">
            <v>-0.05</v>
          </cell>
          <cell r="N4189">
            <v>0.1</v>
          </cell>
          <cell r="O4189">
            <v>-0.1</v>
          </cell>
          <cell r="P4189">
            <v>0.05</v>
          </cell>
          <cell r="Q4189">
            <v>-0.05</v>
          </cell>
          <cell r="R4189">
            <v>0.2</v>
          </cell>
          <cell r="S4189">
            <v>-0.2</v>
          </cell>
          <cell r="T4189">
            <v>0.05</v>
          </cell>
          <cell r="U4189">
            <v>-0.05</v>
          </cell>
          <cell r="V4189">
            <v>0.1</v>
          </cell>
          <cell r="W4189">
            <v>-0.1</v>
          </cell>
          <cell r="X4189">
            <v>0.1</v>
          </cell>
          <cell r="Y4189">
            <v>-0.1</v>
          </cell>
          <cell r="Z4189">
            <v>0.1</v>
          </cell>
          <cell r="AA4189">
            <v>-0.1</v>
          </cell>
          <cell r="AB4189" t="str">
            <v>NIL</v>
          </cell>
          <cell r="AC4189" t="str">
            <v>NIL</v>
          </cell>
          <cell r="AD4189" t="str">
            <v>NIL</v>
          </cell>
          <cell r="AE4189" t="str">
            <v>NIL</v>
          </cell>
          <cell r="AF4189" t="str">
            <v>NIL</v>
          </cell>
          <cell r="AG4189" t="str">
            <v>NIL</v>
          </cell>
        </row>
        <row r="4190">
          <cell r="A4190" t="str">
            <v>M12-146AL-W</v>
          </cell>
          <cell r="B4190">
            <v>0.3</v>
          </cell>
          <cell r="C4190">
            <v>-0.1</v>
          </cell>
          <cell r="D4190">
            <v>0.1</v>
          </cell>
          <cell r="E4190">
            <v>-0.1</v>
          </cell>
          <cell r="F4190">
            <v>0.05</v>
          </cell>
          <cell r="G4190">
            <v>-0.05</v>
          </cell>
          <cell r="H4190">
            <v>0.1</v>
          </cell>
          <cell r="I4190">
            <v>0</v>
          </cell>
          <cell r="J4190">
            <v>0.1</v>
          </cell>
          <cell r="K4190">
            <v>-0.1</v>
          </cell>
          <cell r="L4190">
            <v>0.1</v>
          </cell>
          <cell r="M4190">
            <v>-0.1</v>
          </cell>
          <cell r="N4190">
            <v>0.1</v>
          </cell>
          <cell r="O4190">
            <v>-0.1</v>
          </cell>
          <cell r="P4190">
            <v>0.05</v>
          </cell>
          <cell r="Q4190">
            <v>-0.05</v>
          </cell>
          <cell r="R4190">
            <v>0.2</v>
          </cell>
          <cell r="S4190">
            <v>-0.2</v>
          </cell>
          <cell r="T4190">
            <v>0.05</v>
          </cell>
          <cell r="U4190">
            <v>-0.05</v>
          </cell>
          <cell r="V4190">
            <v>0.05</v>
          </cell>
          <cell r="W4190">
            <v>-0.05</v>
          </cell>
          <cell r="X4190">
            <v>0.05</v>
          </cell>
          <cell r="Y4190">
            <v>-0.05</v>
          </cell>
          <cell r="Z4190">
            <v>0.05</v>
          </cell>
          <cell r="AA4190">
            <v>-0.05</v>
          </cell>
          <cell r="AB4190" t="str">
            <v>NIL</v>
          </cell>
          <cell r="AC4190" t="str">
            <v>NIL</v>
          </cell>
          <cell r="AD4190" t="str">
            <v>NIL</v>
          </cell>
          <cell r="AE4190" t="str">
            <v>NIL</v>
          </cell>
          <cell r="AF4190" t="str">
            <v>NIL</v>
          </cell>
          <cell r="AG4190" t="str">
            <v>NIL</v>
          </cell>
        </row>
        <row r="4191">
          <cell r="A4191" t="str">
            <v>M12-165A</v>
          </cell>
          <cell r="B4191">
            <v>0.2</v>
          </cell>
          <cell r="C4191">
            <v>-0.2</v>
          </cell>
          <cell r="D4191">
            <v>0.1</v>
          </cell>
          <cell r="E4191">
            <v>-0.1</v>
          </cell>
          <cell r="F4191">
            <v>0.05</v>
          </cell>
          <cell r="G4191">
            <v>-0.05</v>
          </cell>
          <cell r="H4191">
            <v>0.1</v>
          </cell>
          <cell r="I4191">
            <v>0</v>
          </cell>
          <cell r="J4191">
            <v>0.1</v>
          </cell>
          <cell r="K4191">
            <v>-0.1</v>
          </cell>
          <cell r="L4191">
            <v>0.1</v>
          </cell>
          <cell r="M4191">
            <v>-0.1</v>
          </cell>
          <cell r="N4191">
            <v>0.1</v>
          </cell>
          <cell r="O4191">
            <v>-0.1</v>
          </cell>
          <cell r="P4191">
            <v>0.05</v>
          </cell>
          <cell r="Q4191">
            <v>-0.05</v>
          </cell>
          <cell r="R4191">
            <v>0.2</v>
          </cell>
          <cell r="S4191">
            <v>-0.2</v>
          </cell>
          <cell r="T4191">
            <v>0.05</v>
          </cell>
          <cell r="U4191">
            <v>-0.05</v>
          </cell>
          <cell r="V4191">
            <v>0.05</v>
          </cell>
          <cell r="W4191">
            <v>-0.05</v>
          </cell>
          <cell r="X4191">
            <v>0.05</v>
          </cell>
          <cell r="Y4191">
            <v>-0.05</v>
          </cell>
          <cell r="Z4191">
            <v>0.05</v>
          </cell>
          <cell r="AA4191">
            <v>-0.05</v>
          </cell>
          <cell r="AB4191" t="str">
            <v>NIL</v>
          </cell>
          <cell r="AC4191" t="str">
            <v>NIL</v>
          </cell>
          <cell r="AD4191" t="str">
            <v>NIL</v>
          </cell>
          <cell r="AE4191" t="str">
            <v>NIL</v>
          </cell>
          <cell r="AF4191" t="str">
            <v>NIL</v>
          </cell>
          <cell r="AG4191" t="str">
            <v>NIL</v>
          </cell>
        </row>
        <row r="4192">
          <cell r="A4192" t="str">
            <v>M12-166A-1</v>
          </cell>
          <cell r="B4192">
            <v>0.1</v>
          </cell>
          <cell r="C4192">
            <v>-0.1</v>
          </cell>
          <cell r="D4192">
            <v>0.1</v>
          </cell>
          <cell r="E4192">
            <v>-0.1</v>
          </cell>
          <cell r="F4192">
            <v>0.05</v>
          </cell>
          <cell r="G4192">
            <v>-0.05</v>
          </cell>
          <cell r="H4192">
            <v>0.05</v>
          </cell>
          <cell r="I4192">
            <v>-0.05</v>
          </cell>
          <cell r="J4192">
            <v>0.1</v>
          </cell>
          <cell r="K4192">
            <v>-0.1</v>
          </cell>
          <cell r="L4192">
            <v>0.1</v>
          </cell>
          <cell r="M4192">
            <v>-0.1</v>
          </cell>
          <cell r="N4192">
            <v>0.05</v>
          </cell>
          <cell r="O4192">
            <v>-0.05</v>
          </cell>
          <cell r="P4192">
            <v>0.05</v>
          </cell>
          <cell r="Q4192">
            <v>-0.05</v>
          </cell>
          <cell r="R4192">
            <v>0.2</v>
          </cell>
          <cell r="S4192">
            <v>-0.2</v>
          </cell>
          <cell r="T4192">
            <v>0.03</v>
          </cell>
          <cell r="U4192">
            <v>-0.03</v>
          </cell>
          <cell r="V4192">
            <v>0.03</v>
          </cell>
          <cell r="W4192">
            <v>-0.05</v>
          </cell>
          <cell r="X4192">
            <v>0.05</v>
          </cell>
          <cell r="Y4192">
            <v>-0.05</v>
          </cell>
          <cell r="Z4192">
            <v>0.05</v>
          </cell>
          <cell r="AA4192">
            <v>-0.05</v>
          </cell>
          <cell r="AB4192" t="str">
            <v>NIL</v>
          </cell>
          <cell r="AC4192" t="str">
            <v>NIL</v>
          </cell>
          <cell r="AD4192" t="str">
            <v>NIL</v>
          </cell>
          <cell r="AE4192" t="str">
            <v>NIL</v>
          </cell>
          <cell r="AF4192" t="str">
            <v>NIL</v>
          </cell>
          <cell r="AG4192" t="str">
            <v>NIL</v>
          </cell>
        </row>
        <row r="4193">
          <cell r="A4193" t="str">
            <v>M12-171L</v>
          </cell>
          <cell r="B4193">
            <v>0.2</v>
          </cell>
          <cell r="C4193">
            <v>-0.2</v>
          </cell>
          <cell r="D4193">
            <v>0.1</v>
          </cell>
          <cell r="E4193">
            <v>-0.1</v>
          </cell>
          <cell r="F4193">
            <v>0.05</v>
          </cell>
          <cell r="G4193">
            <v>-0.05</v>
          </cell>
          <cell r="H4193">
            <v>0.1</v>
          </cell>
          <cell r="I4193">
            <v>0</v>
          </cell>
          <cell r="J4193">
            <v>0.1</v>
          </cell>
          <cell r="K4193">
            <v>-0.1</v>
          </cell>
          <cell r="L4193">
            <v>0.05</v>
          </cell>
          <cell r="M4193">
            <v>-0.05</v>
          </cell>
          <cell r="N4193">
            <v>0.1</v>
          </cell>
          <cell r="O4193">
            <v>-0.1</v>
          </cell>
          <cell r="P4193">
            <v>0.05</v>
          </cell>
          <cell r="Q4193">
            <v>-0.05</v>
          </cell>
          <cell r="R4193">
            <v>0.2</v>
          </cell>
          <cell r="S4193">
            <v>-0.2</v>
          </cell>
          <cell r="T4193">
            <v>0.05</v>
          </cell>
          <cell r="U4193">
            <v>-0.05</v>
          </cell>
          <cell r="V4193">
            <v>0.1</v>
          </cell>
          <cell r="W4193">
            <v>-0.1</v>
          </cell>
          <cell r="X4193">
            <v>0.1</v>
          </cell>
          <cell r="Y4193">
            <v>-0.1</v>
          </cell>
          <cell r="Z4193">
            <v>0.1</v>
          </cell>
          <cell r="AA4193">
            <v>-0.1</v>
          </cell>
          <cell r="AB4193" t="str">
            <v>NIL</v>
          </cell>
          <cell r="AC4193" t="str">
            <v>NIL</v>
          </cell>
          <cell r="AD4193" t="str">
            <v>NIL</v>
          </cell>
          <cell r="AE4193" t="str">
            <v>NIL</v>
          </cell>
          <cell r="AF4193" t="str">
            <v>NIL</v>
          </cell>
          <cell r="AG4193" t="str">
            <v>NIL</v>
          </cell>
        </row>
        <row r="4194">
          <cell r="A4194" t="str">
            <v>M12-204A-W</v>
          </cell>
          <cell r="B4194">
            <v>0.3</v>
          </cell>
          <cell r="C4194">
            <v>-0.3</v>
          </cell>
          <cell r="D4194">
            <v>0.1</v>
          </cell>
          <cell r="E4194">
            <v>-0.1</v>
          </cell>
          <cell r="F4194">
            <v>0.1</v>
          </cell>
          <cell r="G4194">
            <v>-0.1</v>
          </cell>
          <cell r="H4194">
            <v>0.1</v>
          </cell>
          <cell r="I4194">
            <v>0</v>
          </cell>
          <cell r="J4194">
            <v>0.1</v>
          </cell>
          <cell r="K4194">
            <v>-0.1</v>
          </cell>
          <cell r="L4194">
            <v>0.1</v>
          </cell>
          <cell r="M4194">
            <v>-0.1</v>
          </cell>
          <cell r="N4194">
            <v>0.1</v>
          </cell>
          <cell r="O4194">
            <v>-0.1</v>
          </cell>
          <cell r="P4194">
            <v>0.05</v>
          </cell>
          <cell r="Q4194">
            <v>-0.05</v>
          </cell>
          <cell r="R4194">
            <v>0.2</v>
          </cell>
          <cell r="S4194">
            <v>-0.2</v>
          </cell>
          <cell r="T4194">
            <v>0.05</v>
          </cell>
          <cell r="U4194">
            <v>-0.05</v>
          </cell>
          <cell r="V4194">
            <v>0.05</v>
          </cell>
          <cell r="W4194">
            <v>-0.05</v>
          </cell>
          <cell r="X4194">
            <v>0.07</v>
          </cell>
          <cell r="Y4194">
            <v>-0.05</v>
          </cell>
          <cell r="Z4194">
            <v>0.05</v>
          </cell>
          <cell r="AA4194">
            <v>-0.05</v>
          </cell>
          <cell r="AB4194" t="str">
            <v>NIL</v>
          </cell>
          <cell r="AC4194" t="str">
            <v>NIL</v>
          </cell>
          <cell r="AD4194" t="str">
            <v>NIL</v>
          </cell>
          <cell r="AE4194" t="str">
            <v>NIL</v>
          </cell>
          <cell r="AF4194" t="str">
            <v>NIL</v>
          </cell>
          <cell r="AG4194" t="str">
            <v>NIL</v>
          </cell>
        </row>
        <row r="4195">
          <cell r="A4195" t="str">
            <v>M12-240</v>
          </cell>
          <cell r="B4195">
            <v>0.2</v>
          </cell>
          <cell r="C4195">
            <v>-0.2</v>
          </cell>
          <cell r="D4195">
            <v>0.1</v>
          </cell>
          <cell r="E4195">
            <v>-0.1</v>
          </cell>
          <cell r="F4195">
            <v>0.05</v>
          </cell>
          <cell r="G4195">
            <v>-0.05</v>
          </cell>
          <cell r="H4195">
            <v>0.1</v>
          </cell>
          <cell r="I4195">
            <v>0</v>
          </cell>
          <cell r="J4195">
            <v>0.1</v>
          </cell>
          <cell r="K4195">
            <v>-0.1</v>
          </cell>
          <cell r="L4195">
            <v>0.05</v>
          </cell>
          <cell r="M4195">
            <v>-0.05</v>
          </cell>
          <cell r="N4195">
            <v>0.1</v>
          </cell>
          <cell r="O4195">
            <v>-0.1</v>
          </cell>
          <cell r="P4195">
            <v>0.05</v>
          </cell>
          <cell r="Q4195">
            <v>-0.05</v>
          </cell>
          <cell r="R4195">
            <v>0.2</v>
          </cell>
          <cell r="S4195">
            <v>-0.2</v>
          </cell>
          <cell r="T4195">
            <v>0.05</v>
          </cell>
          <cell r="U4195">
            <v>-0.05</v>
          </cell>
          <cell r="V4195">
            <v>0.1</v>
          </cell>
          <cell r="W4195">
            <v>-0.1</v>
          </cell>
          <cell r="X4195">
            <v>0.1</v>
          </cell>
          <cell r="Y4195">
            <v>-0.1</v>
          </cell>
          <cell r="Z4195">
            <v>0.1</v>
          </cell>
          <cell r="AA4195">
            <v>-0.1</v>
          </cell>
          <cell r="AB4195" t="str">
            <v>NIL</v>
          </cell>
          <cell r="AC4195" t="str">
            <v>NIL</v>
          </cell>
          <cell r="AD4195" t="str">
            <v>NIL</v>
          </cell>
          <cell r="AE4195" t="str">
            <v>NIL</v>
          </cell>
          <cell r="AF4195" t="str">
            <v>NIL</v>
          </cell>
          <cell r="AG4195" t="str">
            <v>NIL</v>
          </cell>
        </row>
        <row r="4196">
          <cell r="A4196" t="str">
            <v>M12-251L</v>
          </cell>
          <cell r="B4196">
            <v>0.2</v>
          </cell>
          <cell r="C4196">
            <v>-0.2</v>
          </cell>
          <cell r="D4196">
            <v>0.1</v>
          </cell>
          <cell r="E4196">
            <v>-0.1</v>
          </cell>
          <cell r="F4196">
            <v>0.1</v>
          </cell>
          <cell r="G4196">
            <v>-0.1</v>
          </cell>
          <cell r="H4196">
            <v>0.1</v>
          </cell>
          <cell r="I4196">
            <v>0</v>
          </cell>
          <cell r="J4196">
            <v>0.1</v>
          </cell>
          <cell r="K4196">
            <v>-0.1</v>
          </cell>
          <cell r="L4196">
            <v>0.1</v>
          </cell>
          <cell r="M4196">
            <v>-0.1</v>
          </cell>
          <cell r="N4196">
            <v>0.1</v>
          </cell>
          <cell r="O4196">
            <v>-0.1</v>
          </cell>
          <cell r="P4196">
            <v>0.1</v>
          </cell>
          <cell r="Q4196">
            <v>-0.1</v>
          </cell>
          <cell r="R4196">
            <v>0.2</v>
          </cell>
          <cell r="S4196">
            <v>-0.2</v>
          </cell>
          <cell r="T4196">
            <v>0.05</v>
          </cell>
          <cell r="U4196">
            <v>-0.05</v>
          </cell>
          <cell r="V4196">
            <v>0.1</v>
          </cell>
          <cell r="W4196">
            <v>-0.1</v>
          </cell>
          <cell r="X4196">
            <v>0.1</v>
          </cell>
          <cell r="Y4196">
            <v>-0.1</v>
          </cell>
          <cell r="Z4196">
            <v>0.1</v>
          </cell>
          <cell r="AA4196">
            <v>-0.1</v>
          </cell>
          <cell r="AB4196" t="str">
            <v>NIL</v>
          </cell>
          <cell r="AC4196" t="str">
            <v>NIL</v>
          </cell>
          <cell r="AD4196" t="str">
            <v>NIL</v>
          </cell>
          <cell r="AE4196" t="str">
            <v>NIL</v>
          </cell>
          <cell r="AF4196" t="str">
            <v>NIL</v>
          </cell>
          <cell r="AG4196" t="str">
            <v>NIL</v>
          </cell>
        </row>
        <row r="4197">
          <cell r="A4197" t="str">
            <v>M12-251L-1</v>
          </cell>
          <cell r="B4197">
            <v>0.2</v>
          </cell>
          <cell r="C4197">
            <v>-0.2</v>
          </cell>
          <cell r="D4197">
            <v>0.1</v>
          </cell>
          <cell r="E4197">
            <v>-0.1</v>
          </cell>
          <cell r="F4197">
            <v>0.1</v>
          </cell>
          <cell r="G4197">
            <v>-0.1</v>
          </cell>
          <cell r="H4197">
            <v>0.1</v>
          </cell>
          <cell r="I4197">
            <v>0</v>
          </cell>
          <cell r="J4197">
            <v>0.1</v>
          </cell>
          <cell r="K4197">
            <v>-0.1</v>
          </cell>
          <cell r="L4197">
            <v>0.1</v>
          </cell>
          <cell r="M4197">
            <v>-0.1</v>
          </cell>
          <cell r="N4197">
            <v>0.1</v>
          </cell>
          <cell r="O4197">
            <v>-0.1</v>
          </cell>
          <cell r="P4197">
            <v>0.1</v>
          </cell>
          <cell r="Q4197">
            <v>-0.1</v>
          </cell>
          <cell r="R4197">
            <v>0.2</v>
          </cell>
          <cell r="S4197">
            <v>-0.2</v>
          </cell>
          <cell r="T4197">
            <v>0.05</v>
          </cell>
          <cell r="U4197">
            <v>-0.05</v>
          </cell>
          <cell r="V4197">
            <v>0.1</v>
          </cell>
          <cell r="W4197">
            <v>-0.1</v>
          </cell>
          <cell r="X4197">
            <v>0.1</v>
          </cell>
          <cell r="Y4197">
            <v>-0.1</v>
          </cell>
          <cell r="Z4197">
            <v>0.1</v>
          </cell>
          <cell r="AA4197">
            <v>-0.1</v>
          </cell>
          <cell r="AB4197" t="str">
            <v>NIL</v>
          </cell>
          <cell r="AC4197" t="str">
            <v>NIL</v>
          </cell>
          <cell r="AD4197" t="str">
            <v>NIL</v>
          </cell>
          <cell r="AE4197" t="str">
            <v>NIL</v>
          </cell>
          <cell r="AF4197" t="str">
            <v>NIL</v>
          </cell>
          <cell r="AG4197" t="str">
            <v>NIL</v>
          </cell>
        </row>
        <row r="4198">
          <cell r="A4198" t="str">
            <v>M12-276</v>
          </cell>
          <cell r="B4198">
            <v>0.3</v>
          </cell>
          <cell r="C4198">
            <v>-0.3</v>
          </cell>
          <cell r="D4198">
            <v>0.1</v>
          </cell>
          <cell r="E4198">
            <v>-0.1</v>
          </cell>
          <cell r="F4198">
            <v>0.1</v>
          </cell>
          <cell r="G4198">
            <v>-0.1</v>
          </cell>
          <cell r="H4198">
            <v>0.1</v>
          </cell>
          <cell r="I4198">
            <v>0</v>
          </cell>
          <cell r="J4198">
            <v>0.1</v>
          </cell>
          <cell r="K4198">
            <v>-0.1</v>
          </cell>
          <cell r="L4198">
            <v>0.1</v>
          </cell>
          <cell r="M4198">
            <v>-0.1</v>
          </cell>
          <cell r="N4198">
            <v>0.1</v>
          </cell>
          <cell r="O4198">
            <v>-0.1</v>
          </cell>
          <cell r="P4198">
            <v>0.05</v>
          </cell>
          <cell r="Q4198">
            <v>-0.05</v>
          </cell>
          <cell r="R4198">
            <v>0.1</v>
          </cell>
          <cell r="S4198">
            <v>-0.1</v>
          </cell>
          <cell r="T4198">
            <v>0.05</v>
          </cell>
          <cell r="U4198">
            <v>-0.05</v>
          </cell>
          <cell r="V4198">
            <v>0.1</v>
          </cell>
          <cell r="W4198">
            <v>-0.1</v>
          </cell>
          <cell r="X4198">
            <v>0.1</v>
          </cell>
          <cell r="Y4198">
            <v>-0.1</v>
          </cell>
          <cell r="Z4198">
            <v>0.1</v>
          </cell>
          <cell r="AA4198">
            <v>-0.1</v>
          </cell>
          <cell r="AB4198" t="str">
            <v>NIL</v>
          </cell>
          <cell r="AC4198" t="str">
            <v>NIL</v>
          </cell>
          <cell r="AD4198" t="str">
            <v>NIL</v>
          </cell>
          <cell r="AE4198" t="str">
            <v>NIL</v>
          </cell>
          <cell r="AF4198" t="str">
            <v>NIL</v>
          </cell>
          <cell r="AG4198" t="str">
            <v>NIL</v>
          </cell>
        </row>
        <row r="4199">
          <cell r="A4199" t="str">
            <v>M12-306L</v>
          </cell>
          <cell r="B4199">
            <v>0.2</v>
          </cell>
          <cell r="C4199">
            <v>-0.2</v>
          </cell>
          <cell r="D4199">
            <v>0.1</v>
          </cell>
          <cell r="E4199">
            <v>-0.1</v>
          </cell>
          <cell r="F4199">
            <v>0.05</v>
          </cell>
          <cell r="G4199">
            <v>-0.05</v>
          </cell>
          <cell r="H4199">
            <v>0.1</v>
          </cell>
          <cell r="I4199">
            <v>0</v>
          </cell>
          <cell r="J4199">
            <v>0.1</v>
          </cell>
          <cell r="K4199">
            <v>-0.1</v>
          </cell>
          <cell r="L4199">
            <v>0.1</v>
          </cell>
          <cell r="M4199">
            <v>-0.1</v>
          </cell>
          <cell r="N4199">
            <v>0.1</v>
          </cell>
          <cell r="O4199">
            <v>-0.1</v>
          </cell>
          <cell r="P4199">
            <v>0.05</v>
          </cell>
          <cell r="Q4199">
            <v>-0.05</v>
          </cell>
          <cell r="R4199">
            <v>0.2</v>
          </cell>
          <cell r="S4199">
            <v>-0.2</v>
          </cell>
          <cell r="T4199">
            <v>0.05</v>
          </cell>
          <cell r="U4199">
            <v>-0.05</v>
          </cell>
          <cell r="V4199">
            <v>0.05</v>
          </cell>
          <cell r="W4199">
            <v>-0.05</v>
          </cell>
          <cell r="X4199">
            <v>0.05</v>
          </cell>
          <cell r="Y4199">
            <v>-0.05</v>
          </cell>
          <cell r="Z4199">
            <v>0.05</v>
          </cell>
          <cell r="AA4199">
            <v>-0.05</v>
          </cell>
          <cell r="AB4199" t="str">
            <v>NIL</v>
          </cell>
          <cell r="AC4199" t="str">
            <v>NIL</v>
          </cell>
          <cell r="AD4199" t="str">
            <v>NIL</v>
          </cell>
          <cell r="AE4199" t="str">
            <v>NIL</v>
          </cell>
          <cell r="AF4199" t="str">
            <v>NIL</v>
          </cell>
          <cell r="AG4199" t="str">
            <v>NIL</v>
          </cell>
        </row>
        <row r="4200">
          <cell r="A4200" t="str">
            <v>M12-351</v>
          </cell>
          <cell r="B4200">
            <v>0.2</v>
          </cell>
          <cell r="C4200">
            <v>-0.2</v>
          </cell>
          <cell r="D4200">
            <v>0.1</v>
          </cell>
          <cell r="E4200">
            <v>-0.1</v>
          </cell>
          <cell r="F4200">
            <v>0.05</v>
          </cell>
          <cell r="G4200">
            <v>-0.05</v>
          </cell>
          <cell r="H4200">
            <v>0.1</v>
          </cell>
          <cell r="I4200">
            <v>0</v>
          </cell>
          <cell r="J4200">
            <v>0.1</v>
          </cell>
          <cell r="K4200">
            <v>-0.1</v>
          </cell>
          <cell r="L4200">
            <v>0.1</v>
          </cell>
          <cell r="M4200">
            <v>-0.1</v>
          </cell>
          <cell r="N4200">
            <v>0.1</v>
          </cell>
          <cell r="O4200">
            <v>-0.1</v>
          </cell>
          <cell r="P4200">
            <v>0.05</v>
          </cell>
          <cell r="Q4200">
            <v>-0.05</v>
          </cell>
          <cell r="R4200">
            <v>0.2</v>
          </cell>
          <cell r="S4200">
            <v>-0.2</v>
          </cell>
          <cell r="T4200">
            <v>0.05</v>
          </cell>
          <cell r="U4200">
            <v>-0.05</v>
          </cell>
          <cell r="V4200">
            <v>0.1</v>
          </cell>
          <cell r="W4200">
            <v>-0.1</v>
          </cell>
          <cell r="X4200">
            <v>0.1</v>
          </cell>
          <cell r="Y4200">
            <v>-0.1</v>
          </cell>
          <cell r="Z4200">
            <v>0.1</v>
          </cell>
          <cell r="AA4200">
            <v>-0.1</v>
          </cell>
          <cell r="AB4200" t="str">
            <v>NIL</v>
          </cell>
          <cell r="AC4200" t="str">
            <v>NIL</v>
          </cell>
          <cell r="AD4200" t="str">
            <v>NIL</v>
          </cell>
          <cell r="AE4200" t="str">
            <v>NIL</v>
          </cell>
          <cell r="AF4200" t="str">
            <v>NIL</v>
          </cell>
          <cell r="AG4200" t="str">
            <v>NIL</v>
          </cell>
        </row>
        <row r="4201">
          <cell r="A4201" t="str">
            <v>M12-362</v>
          </cell>
          <cell r="B4201">
            <v>0.1</v>
          </cell>
          <cell r="C4201">
            <v>-0.1</v>
          </cell>
          <cell r="D4201">
            <v>0.1</v>
          </cell>
          <cell r="E4201">
            <v>-0.1</v>
          </cell>
          <cell r="F4201">
            <v>0.05</v>
          </cell>
          <cell r="G4201">
            <v>-0.05</v>
          </cell>
          <cell r="H4201">
            <v>0.05</v>
          </cell>
          <cell r="I4201">
            <v>-0.05</v>
          </cell>
          <cell r="J4201">
            <v>0.1</v>
          </cell>
          <cell r="K4201">
            <v>-0.1</v>
          </cell>
          <cell r="L4201">
            <v>0.1</v>
          </cell>
          <cell r="M4201">
            <v>-0.1</v>
          </cell>
          <cell r="N4201">
            <v>0.1</v>
          </cell>
          <cell r="O4201">
            <v>-0.1</v>
          </cell>
          <cell r="P4201">
            <v>0.05</v>
          </cell>
          <cell r="Q4201">
            <v>-0.05</v>
          </cell>
          <cell r="R4201">
            <v>0.2</v>
          </cell>
          <cell r="S4201">
            <v>-0.2</v>
          </cell>
          <cell r="T4201">
            <v>0.05</v>
          </cell>
          <cell r="U4201">
            <v>-0.05</v>
          </cell>
          <cell r="V4201">
            <v>0.1</v>
          </cell>
          <cell r="W4201">
            <v>-0.1</v>
          </cell>
          <cell r="X4201">
            <v>0.1</v>
          </cell>
          <cell r="Y4201">
            <v>-0.05</v>
          </cell>
          <cell r="Z4201">
            <v>0.1</v>
          </cell>
          <cell r="AA4201">
            <v>-0.1</v>
          </cell>
          <cell r="AB4201" t="str">
            <v>NIL</v>
          </cell>
          <cell r="AC4201" t="str">
            <v>NIL</v>
          </cell>
          <cell r="AD4201" t="str">
            <v>NIL</v>
          </cell>
          <cell r="AE4201" t="str">
            <v>NIL</v>
          </cell>
          <cell r="AF4201" t="str">
            <v>NIL</v>
          </cell>
          <cell r="AG4201" t="str">
            <v>NIL</v>
          </cell>
        </row>
        <row r="4202">
          <cell r="A4202" t="str">
            <v>M12-368L</v>
          </cell>
          <cell r="B4202">
            <v>0.2</v>
          </cell>
          <cell r="C4202">
            <v>-0.2</v>
          </cell>
          <cell r="D4202">
            <v>0.1</v>
          </cell>
          <cell r="E4202">
            <v>-0.1</v>
          </cell>
          <cell r="F4202">
            <v>0.05</v>
          </cell>
          <cell r="G4202">
            <v>-0.05</v>
          </cell>
          <cell r="H4202">
            <v>0.1</v>
          </cell>
          <cell r="I4202">
            <v>0</v>
          </cell>
          <cell r="J4202">
            <v>0.1</v>
          </cell>
          <cell r="K4202">
            <v>-0.1</v>
          </cell>
          <cell r="L4202">
            <v>0.05</v>
          </cell>
          <cell r="M4202">
            <v>-0.05</v>
          </cell>
          <cell r="N4202">
            <v>0.1</v>
          </cell>
          <cell r="O4202">
            <v>-0.1</v>
          </cell>
          <cell r="P4202">
            <v>0.05</v>
          </cell>
          <cell r="Q4202">
            <v>-0.05</v>
          </cell>
          <cell r="R4202">
            <v>0.2</v>
          </cell>
          <cell r="S4202">
            <v>-0.2</v>
          </cell>
          <cell r="T4202">
            <v>0.05</v>
          </cell>
          <cell r="U4202">
            <v>-0.05</v>
          </cell>
          <cell r="V4202">
            <v>0.1</v>
          </cell>
          <cell r="W4202">
            <v>-0.1</v>
          </cell>
          <cell r="X4202">
            <v>0.1</v>
          </cell>
          <cell r="Y4202">
            <v>-0.1</v>
          </cell>
          <cell r="Z4202">
            <v>0.1</v>
          </cell>
          <cell r="AA4202">
            <v>-0.1</v>
          </cell>
          <cell r="AB4202" t="str">
            <v>NIL</v>
          </cell>
          <cell r="AC4202" t="str">
            <v>NIL</v>
          </cell>
          <cell r="AD4202" t="str">
            <v>NIL</v>
          </cell>
          <cell r="AE4202" t="str">
            <v>NIL</v>
          </cell>
          <cell r="AF4202" t="str">
            <v>NIL</v>
          </cell>
          <cell r="AG4202" t="str">
            <v>NIL</v>
          </cell>
        </row>
        <row r="4203">
          <cell r="A4203" t="str">
            <v>M12-368L-W</v>
          </cell>
          <cell r="B4203">
            <v>0.2</v>
          </cell>
          <cell r="C4203">
            <v>-0.2</v>
          </cell>
          <cell r="D4203">
            <v>0.1</v>
          </cell>
          <cell r="E4203">
            <v>-0.1</v>
          </cell>
          <cell r="F4203">
            <v>0.05</v>
          </cell>
          <cell r="G4203">
            <v>-0.05</v>
          </cell>
          <cell r="H4203">
            <v>0.1</v>
          </cell>
          <cell r="I4203">
            <v>0</v>
          </cell>
          <cell r="J4203">
            <v>0.1</v>
          </cell>
          <cell r="K4203">
            <v>-0.1</v>
          </cell>
          <cell r="L4203">
            <v>0.05</v>
          </cell>
          <cell r="M4203">
            <v>-0.05</v>
          </cell>
          <cell r="N4203">
            <v>0.1</v>
          </cell>
          <cell r="O4203">
            <v>-0.1</v>
          </cell>
          <cell r="P4203">
            <v>0.05</v>
          </cell>
          <cell r="Q4203">
            <v>-0.05</v>
          </cell>
          <cell r="R4203">
            <v>0.2</v>
          </cell>
          <cell r="S4203">
            <v>-0.2</v>
          </cell>
          <cell r="T4203">
            <v>0.05</v>
          </cell>
          <cell r="U4203">
            <v>-0.05</v>
          </cell>
          <cell r="V4203">
            <v>0.1</v>
          </cell>
          <cell r="W4203">
            <v>-0.1</v>
          </cell>
          <cell r="X4203">
            <v>0.1</v>
          </cell>
          <cell r="Y4203">
            <v>-0.1</v>
          </cell>
          <cell r="Z4203">
            <v>0.1</v>
          </cell>
          <cell r="AA4203">
            <v>-0.1</v>
          </cell>
          <cell r="AB4203" t="str">
            <v>NIL</v>
          </cell>
          <cell r="AC4203" t="str">
            <v>NIL</v>
          </cell>
          <cell r="AD4203" t="str">
            <v>NIL</v>
          </cell>
          <cell r="AE4203" t="str">
            <v>NIL</v>
          </cell>
          <cell r="AF4203" t="str">
            <v>NIL</v>
          </cell>
          <cell r="AG4203" t="str">
            <v>NIL</v>
          </cell>
        </row>
        <row r="4204">
          <cell r="A4204" t="str">
            <v>M12-368L-1</v>
          </cell>
          <cell r="B4204">
            <v>0.2</v>
          </cell>
          <cell r="C4204">
            <v>-0.2</v>
          </cell>
          <cell r="D4204">
            <v>0.1</v>
          </cell>
          <cell r="E4204">
            <v>-0.1</v>
          </cell>
          <cell r="F4204">
            <v>0.05</v>
          </cell>
          <cell r="G4204">
            <v>-0.05</v>
          </cell>
          <cell r="H4204">
            <v>0.1</v>
          </cell>
          <cell r="I4204">
            <v>0</v>
          </cell>
          <cell r="J4204">
            <v>0.1</v>
          </cell>
          <cell r="K4204">
            <v>-0.1</v>
          </cell>
          <cell r="L4204">
            <v>0.05</v>
          </cell>
          <cell r="M4204">
            <v>-0.05</v>
          </cell>
          <cell r="N4204">
            <v>0.1</v>
          </cell>
          <cell r="O4204">
            <v>-0.1</v>
          </cell>
          <cell r="P4204">
            <v>0.05</v>
          </cell>
          <cell r="Q4204">
            <v>-0.05</v>
          </cell>
          <cell r="R4204">
            <v>0.2</v>
          </cell>
          <cell r="S4204">
            <v>-0.2</v>
          </cell>
          <cell r="T4204">
            <v>0.05</v>
          </cell>
          <cell r="U4204">
            <v>-0.05</v>
          </cell>
          <cell r="V4204">
            <v>0.1</v>
          </cell>
          <cell r="W4204">
            <v>-0.1</v>
          </cell>
          <cell r="X4204">
            <v>0.1</v>
          </cell>
          <cell r="Y4204">
            <v>-0.1</v>
          </cell>
          <cell r="Z4204">
            <v>0.1</v>
          </cell>
          <cell r="AA4204">
            <v>-0.1</v>
          </cell>
          <cell r="AB4204" t="str">
            <v>NIL</v>
          </cell>
          <cell r="AC4204" t="str">
            <v>NIL</v>
          </cell>
          <cell r="AD4204" t="str">
            <v>NIL</v>
          </cell>
          <cell r="AE4204" t="str">
            <v>NIL</v>
          </cell>
          <cell r="AF4204" t="str">
            <v>NIL</v>
          </cell>
          <cell r="AG4204" t="str">
            <v>NIL</v>
          </cell>
        </row>
        <row r="4205">
          <cell r="A4205" t="str">
            <v>M12-373</v>
          </cell>
          <cell r="B4205">
            <v>0.3</v>
          </cell>
          <cell r="C4205">
            <v>-0.1</v>
          </cell>
          <cell r="D4205">
            <v>0.1</v>
          </cell>
          <cell r="E4205">
            <v>-0.1</v>
          </cell>
          <cell r="F4205">
            <v>0.05</v>
          </cell>
          <cell r="G4205">
            <v>-0.05</v>
          </cell>
          <cell r="H4205">
            <v>0.1</v>
          </cell>
          <cell r="I4205">
            <v>0</v>
          </cell>
          <cell r="J4205">
            <v>0.25</v>
          </cell>
          <cell r="K4205">
            <v>0</v>
          </cell>
          <cell r="L4205">
            <v>0.1</v>
          </cell>
          <cell r="M4205">
            <v>-0.1</v>
          </cell>
          <cell r="N4205">
            <v>0.1</v>
          </cell>
          <cell r="O4205">
            <v>-0.1</v>
          </cell>
          <cell r="P4205">
            <v>0.05</v>
          </cell>
          <cell r="Q4205">
            <v>-0.05</v>
          </cell>
          <cell r="R4205">
            <v>0.2</v>
          </cell>
          <cell r="S4205">
            <v>-0.2</v>
          </cell>
          <cell r="T4205">
            <v>0.03</v>
          </cell>
          <cell r="U4205">
            <v>-0.03</v>
          </cell>
          <cell r="V4205">
            <v>0.1</v>
          </cell>
          <cell r="W4205">
            <v>-0.1</v>
          </cell>
          <cell r="X4205">
            <v>0.1</v>
          </cell>
          <cell r="Y4205">
            <v>-0.1</v>
          </cell>
          <cell r="Z4205">
            <v>0.1</v>
          </cell>
          <cell r="AA4205">
            <v>-0.1</v>
          </cell>
          <cell r="AB4205" t="str">
            <v>NIL</v>
          </cell>
          <cell r="AC4205" t="str">
            <v>NIL</v>
          </cell>
          <cell r="AD4205" t="str">
            <v>NIL</v>
          </cell>
          <cell r="AE4205" t="str">
            <v>NIL</v>
          </cell>
          <cell r="AF4205" t="str">
            <v>NIL</v>
          </cell>
          <cell r="AG4205" t="str">
            <v>NIL</v>
          </cell>
        </row>
        <row r="4206">
          <cell r="A4206" t="str">
            <v>M12-381A</v>
          </cell>
          <cell r="B4206">
            <v>0.15</v>
          </cell>
          <cell r="C4206">
            <v>-0.15</v>
          </cell>
          <cell r="D4206">
            <v>0.1</v>
          </cell>
          <cell r="E4206">
            <v>-0.1</v>
          </cell>
          <cell r="F4206">
            <v>0.05</v>
          </cell>
          <cell r="G4206">
            <v>-0.05</v>
          </cell>
          <cell r="H4206">
            <v>0.1</v>
          </cell>
          <cell r="I4206">
            <v>0</v>
          </cell>
          <cell r="J4206">
            <v>0.1</v>
          </cell>
          <cell r="K4206">
            <v>-0.1</v>
          </cell>
          <cell r="L4206">
            <v>0.1</v>
          </cell>
          <cell r="M4206">
            <v>-0.1</v>
          </cell>
          <cell r="N4206">
            <v>0.1</v>
          </cell>
          <cell r="O4206">
            <v>-0.1</v>
          </cell>
          <cell r="P4206">
            <v>0.1</v>
          </cell>
          <cell r="Q4206">
            <v>-0.1</v>
          </cell>
          <cell r="R4206">
            <v>0.2</v>
          </cell>
          <cell r="S4206">
            <v>-0.2</v>
          </cell>
          <cell r="T4206">
            <v>0.05</v>
          </cell>
          <cell r="U4206">
            <v>-0.05</v>
          </cell>
          <cell r="V4206">
            <v>0.05</v>
          </cell>
          <cell r="W4206">
            <v>-0.05</v>
          </cell>
          <cell r="X4206">
            <v>0.05</v>
          </cell>
          <cell r="Y4206">
            <v>-0.05</v>
          </cell>
          <cell r="Z4206">
            <v>0.05</v>
          </cell>
          <cell r="AA4206">
            <v>-0.05</v>
          </cell>
          <cell r="AB4206" t="str">
            <v>NIL</v>
          </cell>
          <cell r="AC4206" t="str">
            <v>NIL</v>
          </cell>
          <cell r="AD4206" t="str">
            <v>NIL</v>
          </cell>
          <cell r="AE4206" t="str">
            <v>NIL</v>
          </cell>
          <cell r="AF4206" t="str">
            <v>NIL</v>
          </cell>
          <cell r="AG4206" t="str">
            <v>NIL</v>
          </cell>
        </row>
        <row r="4207">
          <cell r="A4207" t="str">
            <v>M12-469A</v>
          </cell>
          <cell r="B4207">
            <v>0.2</v>
          </cell>
          <cell r="C4207">
            <v>-0.2</v>
          </cell>
          <cell r="D4207">
            <v>0.1</v>
          </cell>
          <cell r="E4207">
            <v>-0.1</v>
          </cell>
          <cell r="F4207">
            <v>0.05</v>
          </cell>
          <cell r="G4207">
            <v>-0.05</v>
          </cell>
          <cell r="H4207">
            <v>0.1</v>
          </cell>
          <cell r="I4207">
            <v>0</v>
          </cell>
          <cell r="J4207">
            <v>0.1</v>
          </cell>
          <cell r="K4207">
            <v>-0.1</v>
          </cell>
          <cell r="L4207">
            <v>0.1</v>
          </cell>
          <cell r="M4207">
            <v>-0.1</v>
          </cell>
          <cell r="N4207">
            <v>0.1</v>
          </cell>
          <cell r="O4207">
            <v>-0.1</v>
          </cell>
          <cell r="P4207">
            <v>0.05</v>
          </cell>
          <cell r="Q4207">
            <v>-0.05</v>
          </cell>
          <cell r="R4207">
            <v>0.2</v>
          </cell>
          <cell r="S4207">
            <v>-0.2</v>
          </cell>
          <cell r="T4207">
            <v>0.05</v>
          </cell>
          <cell r="U4207">
            <v>-0.05</v>
          </cell>
          <cell r="V4207">
            <v>0.05</v>
          </cell>
          <cell r="W4207">
            <v>-0.05</v>
          </cell>
          <cell r="X4207">
            <v>0.05</v>
          </cell>
          <cell r="Y4207">
            <v>-0.05</v>
          </cell>
          <cell r="Z4207">
            <v>0.05</v>
          </cell>
          <cell r="AA4207">
            <v>-0.05</v>
          </cell>
          <cell r="AB4207" t="str">
            <v>NIL</v>
          </cell>
          <cell r="AC4207" t="str">
            <v>NIL</v>
          </cell>
          <cell r="AD4207" t="str">
            <v>NIL</v>
          </cell>
          <cell r="AE4207" t="str">
            <v>NIL</v>
          </cell>
          <cell r="AF4207" t="str">
            <v>NIL</v>
          </cell>
          <cell r="AG4207" t="str">
            <v>NIL</v>
          </cell>
        </row>
        <row r="4208">
          <cell r="A4208" t="str">
            <v>M12-470A</v>
          </cell>
          <cell r="B4208">
            <v>0.2</v>
          </cell>
          <cell r="C4208">
            <v>-0.2</v>
          </cell>
          <cell r="D4208">
            <v>0.1</v>
          </cell>
          <cell r="E4208">
            <v>-0.1</v>
          </cell>
          <cell r="F4208">
            <v>0.05</v>
          </cell>
          <cell r="G4208">
            <v>-0.05</v>
          </cell>
          <cell r="H4208">
            <v>0.1</v>
          </cell>
          <cell r="I4208">
            <v>0</v>
          </cell>
          <cell r="J4208">
            <v>0.1</v>
          </cell>
          <cell r="K4208">
            <v>-0.1</v>
          </cell>
          <cell r="L4208">
            <v>0.1</v>
          </cell>
          <cell r="M4208">
            <v>-0.1</v>
          </cell>
          <cell r="N4208">
            <v>0.1</v>
          </cell>
          <cell r="O4208">
            <v>-0.1</v>
          </cell>
          <cell r="P4208">
            <v>0.05</v>
          </cell>
          <cell r="Q4208">
            <v>-0.05</v>
          </cell>
          <cell r="R4208">
            <v>0.2</v>
          </cell>
          <cell r="S4208">
            <v>-0.2</v>
          </cell>
          <cell r="T4208">
            <v>0.05</v>
          </cell>
          <cell r="U4208">
            <v>-0.05</v>
          </cell>
          <cell r="V4208">
            <v>0.05</v>
          </cell>
          <cell r="W4208">
            <v>-0.05</v>
          </cell>
          <cell r="X4208">
            <v>0.05</v>
          </cell>
          <cell r="Y4208">
            <v>-0.05</v>
          </cell>
          <cell r="Z4208">
            <v>0.05</v>
          </cell>
          <cell r="AA4208">
            <v>-0.05</v>
          </cell>
          <cell r="AB4208" t="str">
            <v>NIL</v>
          </cell>
          <cell r="AC4208" t="str">
            <v>NIL</v>
          </cell>
          <cell r="AD4208" t="str">
            <v>NIL</v>
          </cell>
          <cell r="AE4208" t="str">
            <v>NIL</v>
          </cell>
          <cell r="AF4208" t="str">
            <v>NIL</v>
          </cell>
          <cell r="AG4208" t="str">
            <v>NIL</v>
          </cell>
        </row>
        <row r="4209">
          <cell r="A4209" t="str">
            <v>M12-474A</v>
          </cell>
          <cell r="B4209">
            <v>0.2</v>
          </cell>
          <cell r="C4209">
            <v>-0.2</v>
          </cell>
          <cell r="D4209">
            <v>0.1</v>
          </cell>
          <cell r="E4209">
            <v>-0.1</v>
          </cell>
          <cell r="F4209">
            <v>0.05</v>
          </cell>
          <cell r="G4209">
            <v>-0.05</v>
          </cell>
          <cell r="H4209">
            <v>0.1</v>
          </cell>
          <cell r="I4209">
            <v>0</v>
          </cell>
          <cell r="J4209">
            <v>0.1</v>
          </cell>
          <cell r="K4209">
            <v>-0.1</v>
          </cell>
          <cell r="L4209">
            <v>0.1</v>
          </cell>
          <cell r="M4209">
            <v>-0.1</v>
          </cell>
          <cell r="N4209">
            <v>0.1</v>
          </cell>
          <cell r="O4209">
            <v>-0.1</v>
          </cell>
          <cell r="P4209">
            <v>0.05</v>
          </cell>
          <cell r="Q4209">
            <v>-0.05</v>
          </cell>
          <cell r="R4209">
            <v>0.2</v>
          </cell>
          <cell r="S4209">
            <v>-0.2</v>
          </cell>
          <cell r="T4209">
            <v>0.05</v>
          </cell>
          <cell r="U4209">
            <v>-0.05</v>
          </cell>
          <cell r="V4209">
            <v>0.05</v>
          </cell>
          <cell r="W4209">
            <v>-0.05</v>
          </cell>
          <cell r="X4209">
            <v>0.05</v>
          </cell>
          <cell r="Y4209">
            <v>-0.05</v>
          </cell>
          <cell r="Z4209">
            <v>0.05</v>
          </cell>
          <cell r="AA4209">
            <v>-0.05</v>
          </cell>
          <cell r="AB4209" t="str">
            <v>NIL</v>
          </cell>
          <cell r="AC4209" t="str">
            <v>NIL</v>
          </cell>
          <cell r="AD4209" t="str">
            <v>NIL</v>
          </cell>
          <cell r="AE4209" t="str">
            <v>NIL</v>
          </cell>
          <cell r="AF4209" t="str">
            <v>NIL</v>
          </cell>
          <cell r="AG4209" t="str">
            <v>NIL</v>
          </cell>
        </row>
        <row r="4210">
          <cell r="A4210" t="str">
            <v>M12-483A</v>
          </cell>
          <cell r="B4210">
            <v>0.3</v>
          </cell>
          <cell r="C4210">
            <v>-0.3</v>
          </cell>
          <cell r="D4210">
            <v>0.1</v>
          </cell>
          <cell r="E4210">
            <v>-0.1</v>
          </cell>
          <cell r="F4210">
            <v>0.05</v>
          </cell>
          <cell r="G4210">
            <v>-0.05</v>
          </cell>
          <cell r="H4210">
            <v>0.1</v>
          </cell>
          <cell r="I4210">
            <v>0</v>
          </cell>
          <cell r="J4210">
            <v>0.1</v>
          </cell>
          <cell r="K4210">
            <v>0</v>
          </cell>
          <cell r="L4210">
            <v>0.1</v>
          </cell>
          <cell r="M4210">
            <v>-0.1</v>
          </cell>
          <cell r="N4210">
            <v>0.1</v>
          </cell>
          <cell r="O4210">
            <v>-0.1</v>
          </cell>
          <cell r="P4210">
            <v>0.05</v>
          </cell>
          <cell r="Q4210">
            <v>-0.05</v>
          </cell>
          <cell r="R4210">
            <v>0.2</v>
          </cell>
          <cell r="S4210">
            <v>-0.2</v>
          </cell>
          <cell r="T4210">
            <v>0.05</v>
          </cell>
          <cell r="U4210">
            <v>-0.05</v>
          </cell>
          <cell r="V4210">
            <v>0.1</v>
          </cell>
          <cell r="W4210">
            <v>-0.1</v>
          </cell>
          <cell r="X4210">
            <v>0.1</v>
          </cell>
          <cell r="Y4210">
            <v>-0.1</v>
          </cell>
          <cell r="Z4210">
            <v>0.1</v>
          </cell>
          <cell r="AA4210">
            <v>-0.1</v>
          </cell>
          <cell r="AB4210" t="str">
            <v>NIL</v>
          </cell>
          <cell r="AC4210" t="str">
            <v>NIL</v>
          </cell>
          <cell r="AD4210" t="str">
            <v>NIL</v>
          </cell>
          <cell r="AE4210" t="str">
            <v>NIL</v>
          </cell>
          <cell r="AF4210" t="str">
            <v>NIL</v>
          </cell>
          <cell r="AG4210" t="str">
            <v>NIL</v>
          </cell>
        </row>
        <row r="4211">
          <cell r="A4211" t="str">
            <v>M12-492A</v>
          </cell>
          <cell r="B4211">
            <v>0.3</v>
          </cell>
          <cell r="C4211">
            <v>-0.1</v>
          </cell>
          <cell r="D4211">
            <v>0.1</v>
          </cell>
          <cell r="E4211">
            <v>-0.1</v>
          </cell>
          <cell r="F4211">
            <v>0.05</v>
          </cell>
          <cell r="G4211">
            <v>-0.05</v>
          </cell>
          <cell r="H4211">
            <v>0.1</v>
          </cell>
          <cell r="I4211">
            <v>0</v>
          </cell>
          <cell r="J4211">
            <v>0.05</v>
          </cell>
          <cell r="K4211">
            <v>-0.05</v>
          </cell>
          <cell r="L4211">
            <v>0.1</v>
          </cell>
          <cell r="M4211">
            <v>-0.1</v>
          </cell>
          <cell r="N4211">
            <v>0.1</v>
          </cell>
          <cell r="O4211">
            <v>-0.1</v>
          </cell>
          <cell r="P4211">
            <v>0.05</v>
          </cell>
          <cell r="Q4211">
            <v>-0.05</v>
          </cell>
          <cell r="R4211">
            <v>0.2</v>
          </cell>
          <cell r="S4211">
            <v>-0.2</v>
          </cell>
          <cell r="T4211">
            <v>0.03</v>
          </cell>
          <cell r="U4211">
            <v>-0.03</v>
          </cell>
          <cell r="V4211">
            <v>0.05</v>
          </cell>
          <cell r="W4211">
            <v>-0.05</v>
          </cell>
          <cell r="X4211">
            <v>0.05</v>
          </cell>
          <cell r="Y4211">
            <v>-0.05</v>
          </cell>
          <cell r="Z4211">
            <v>0.05</v>
          </cell>
          <cell r="AA4211">
            <v>-0.05</v>
          </cell>
          <cell r="AB4211" t="str">
            <v>NIL</v>
          </cell>
          <cell r="AC4211" t="str">
            <v>NIL</v>
          </cell>
          <cell r="AD4211" t="str">
            <v>NIL</v>
          </cell>
          <cell r="AE4211" t="str">
            <v>NIL</v>
          </cell>
          <cell r="AF4211" t="str">
            <v>NIL</v>
          </cell>
          <cell r="AG4211" t="str">
            <v>NIL</v>
          </cell>
        </row>
        <row r="4212">
          <cell r="A4212" t="str">
            <v>M12-492AL</v>
          </cell>
          <cell r="B4212">
            <v>0.3</v>
          </cell>
          <cell r="C4212">
            <v>-0.1</v>
          </cell>
          <cell r="D4212">
            <v>0.1</v>
          </cell>
          <cell r="E4212">
            <v>-0.1</v>
          </cell>
          <cell r="F4212">
            <v>0.05</v>
          </cell>
          <cell r="G4212">
            <v>-0.05</v>
          </cell>
          <cell r="H4212">
            <v>0.1</v>
          </cell>
          <cell r="I4212">
            <v>0</v>
          </cell>
          <cell r="J4212">
            <v>0.05</v>
          </cell>
          <cell r="K4212">
            <v>-0.05</v>
          </cell>
          <cell r="L4212">
            <v>0.1</v>
          </cell>
          <cell r="M4212">
            <v>-0.1</v>
          </cell>
          <cell r="N4212">
            <v>0.1</v>
          </cell>
          <cell r="O4212">
            <v>-0.1</v>
          </cell>
          <cell r="P4212">
            <v>0.05</v>
          </cell>
          <cell r="Q4212">
            <v>-0.05</v>
          </cell>
          <cell r="R4212">
            <v>0.2</v>
          </cell>
          <cell r="S4212">
            <v>-0.2</v>
          </cell>
          <cell r="T4212">
            <v>0.03</v>
          </cell>
          <cell r="U4212">
            <v>-0.03</v>
          </cell>
          <cell r="V4212">
            <v>0.05</v>
          </cell>
          <cell r="W4212">
            <v>-0.05</v>
          </cell>
          <cell r="X4212">
            <v>0.05</v>
          </cell>
          <cell r="Y4212">
            <v>-0.05</v>
          </cell>
          <cell r="Z4212">
            <v>0.05</v>
          </cell>
          <cell r="AA4212">
            <v>-0.05</v>
          </cell>
          <cell r="AB4212" t="str">
            <v>NIL</v>
          </cell>
          <cell r="AC4212" t="str">
            <v>NIL</v>
          </cell>
          <cell r="AD4212" t="str">
            <v>NIL</v>
          </cell>
          <cell r="AE4212" t="str">
            <v>NIL</v>
          </cell>
          <cell r="AF4212" t="str">
            <v>NIL</v>
          </cell>
          <cell r="AG4212" t="str">
            <v>NIL</v>
          </cell>
        </row>
        <row r="4213">
          <cell r="A4213" t="str">
            <v>M12-521A</v>
          </cell>
          <cell r="B4213">
            <v>0.2</v>
          </cell>
          <cell r="C4213">
            <v>-0.2</v>
          </cell>
          <cell r="D4213">
            <v>0.1</v>
          </cell>
          <cell r="E4213">
            <v>-0.1</v>
          </cell>
          <cell r="F4213">
            <v>0.1</v>
          </cell>
          <cell r="G4213">
            <v>-0.1</v>
          </cell>
          <cell r="H4213">
            <v>0.1</v>
          </cell>
          <cell r="I4213">
            <v>0</v>
          </cell>
          <cell r="J4213">
            <v>0.1</v>
          </cell>
          <cell r="K4213">
            <v>-0.1</v>
          </cell>
          <cell r="L4213">
            <v>0.1</v>
          </cell>
          <cell r="M4213">
            <v>-0.1</v>
          </cell>
          <cell r="N4213">
            <v>0.1</v>
          </cell>
          <cell r="O4213">
            <v>-0.1</v>
          </cell>
          <cell r="P4213">
            <v>0.1</v>
          </cell>
          <cell r="Q4213">
            <v>-0.1</v>
          </cell>
          <cell r="R4213">
            <v>0.2</v>
          </cell>
          <cell r="S4213">
            <v>-0.2</v>
          </cell>
          <cell r="T4213">
            <v>0.05</v>
          </cell>
          <cell r="U4213">
            <v>-0.05</v>
          </cell>
          <cell r="V4213">
            <v>0.05</v>
          </cell>
          <cell r="W4213">
            <v>-0.05</v>
          </cell>
          <cell r="X4213">
            <v>0.05</v>
          </cell>
          <cell r="Y4213">
            <v>-0.05</v>
          </cell>
          <cell r="Z4213">
            <v>0.05</v>
          </cell>
          <cell r="AA4213">
            <v>-0.05</v>
          </cell>
          <cell r="AB4213" t="str">
            <v>NIL</v>
          </cell>
          <cell r="AC4213" t="str">
            <v>NIL</v>
          </cell>
          <cell r="AD4213" t="str">
            <v>NIL</v>
          </cell>
          <cell r="AE4213" t="str">
            <v>NIL</v>
          </cell>
          <cell r="AF4213" t="str">
            <v>NIL</v>
          </cell>
          <cell r="AG4213" t="str">
            <v>NIL</v>
          </cell>
        </row>
        <row r="4214">
          <cell r="A4214" t="str">
            <v>M12-540A</v>
          </cell>
          <cell r="B4214">
            <v>0.3</v>
          </cell>
          <cell r="C4214">
            <v>-0.3</v>
          </cell>
          <cell r="D4214">
            <v>0.1</v>
          </cell>
          <cell r="E4214">
            <v>-0.1</v>
          </cell>
          <cell r="F4214">
            <v>0.05</v>
          </cell>
          <cell r="G4214">
            <v>-0.05</v>
          </cell>
          <cell r="H4214">
            <v>0.1</v>
          </cell>
          <cell r="I4214">
            <v>0</v>
          </cell>
          <cell r="J4214">
            <v>0.1</v>
          </cell>
          <cell r="K4214">
            <v>0</v>
          </cell>
          <cell r="L4214">
            <v>0.1</v>
          </cell>
          <cell r="M4214">
            <v>-0.1</v>
          </cell>
          <cell r="N4214">
            <v>0.1</v>
          </cell>
          <cell r="O4214">
            <v>-0.1</v>
          </cell>
          <cell r="P4214">
            <v>0.05</v>
          </cell>
          <cell r="Q4214">
            <v>-0.05</v>
          </cell>
          <cell r="R4214">
            <v>0.2</v>
          </cell>
          <cell r="S4214">
            <v>-0.2</v>
          </cell>
          <cell r="T4214">
            <v>0.05</v>
          </cell>
          <cell r="U4214">
            <v>-0.05</v>
          </cell>
          <cell r="V4214">
            <v>0.05</v>
          </cell>
          <cell r="W4214">
            <v>-0.05</v>
          </cell>
          <cell r="X4214">
            <v>0.05</v>
          </cell>
          <cell r="Y4214">
            <v>-0.05</v>
          </cell>
          <cell r="Z4214">
            <v>0.05</v>
          </cell>
          <cell r="AA4214">
            <v>-0.05</v>
          </cell>
          <cell r="AB4214" t="str">
            <v>NIL</v>
          </cell>
          <cell r="AC4214" t="str">
            <v>NIL</v>
          </cell>
          <cell r="AD4214" t="str">
            <v>NIL</v>
          </cell>
          <cell r="AE4214" t="str">
            <v>NIL</v>
          </cell>
          <cell r="AF4214" t="str">
            <v>NIL</v>
          </cell>
          <cell r="AG4214" t="str">
            <v>NIL</v>
          </cell>
        </row>
        <row r="4215">
          <cell r="A4215" t="str">
            <v>M12-546A</v>
          </cell>
          <cell r="B4215">
            <v>0.3</v>
          </cell>
          <cell r="C4215">
            <v>-0.3</v>
          </cell>
          <cell r="D4215">
            <v>0.1</v>
          </cell>
          <cell r="E4215">
            <v>-0.1</v>
          </cell>
          <cell r="F4215">
            <v>0.05</v>
          </cell>
          <cell r="G4215">
            <v>-0.05</v>
          </cell>
          <cell r="H4215">
            <v>0.1</v>
          </cell>
          <cell r="I4215">
            <v>0</v>
          </cell>
          <cell r="J4215">
            <v>0.1</v>
          </cell>
          <cell r="K4215">
            <v>0</v>
          </cell>
          <cell r="L4215">
            <v>0.1</v>
          </cell>
          <cell r="M4215">
            <v>-0.1</v>
          </cell>
          <cell r="N4215">
            <v>0.1</v>
          </cell>
          <cell r="O4215">
            <v>-0.1</v>
          </cell>
          <cell r="P4215">
            <v>0.05</v>
          </cell>
          <cell r="Q4215">
            <v>-0.05</v>
          </cell>
          <cell r="R4215">
            <v>0.2</v>
          </cell>
          <cell r="S4215">
            <v>-0.2</v>
          </cell>
          <cell r="T4215">
            <v>0.05</v>
          </cell>
          <cell r="U4215">
            <v>-0.05</v>
          </cell>
          <cell r="V4215">
            <v>0.05</v>
          </cell>
          <cell r="W4215">
            <v>-0.05</v>
          </cell>
          <cell r="X4215">
            <v>0.05</v>
          </cell>
          <cell r="Y4215">
            <v>-0.05</v>
          </cell>
          <cell r="Z4215">
            <v>0.05</v>
          </cell>
          <cell r="AA4215">
            <v>-0.05</v>
          </cell>
          <cell r="AB4215" t="str">
            <v>NIL</v>
          </cell>
          <cell r="AC4215" t="str">
            <v>NIL</v>
          </cell>
          <cell r="AD4215" t="str">
            <v>NIL</v>
          </cell>
          <cell r="AE4215" t="str">
            <v>NIL</v>
          </cell>
          <cell r="AF4215" t="str">
            <v>NIL</v>
          </cell>
          <cell r="AG4215" t="str">
            <v>NIL</v>
          </cell>
        </row>
        <row r="4216">
          <cell r="A4216" t="str">
            <v>M12-554A</v>
          </cell>
          <cell r="B4216">
            <v>0.2</v>
          </cell>
          <cell r="C4216">
            <v>-0.2</v>
          </cell>
          <cell r="D4216">
            <v>0.1</v>
          </cell>
          <cell r="E4216">
            <v>-0.1</v>
          </cell>
          <cell r="F4216">
            <v>0.05</v>
          </cell>
          <cell r="G4216">
            <v>-0.05</v>
          </cell>
          <cell r="H4216">
            <v>0.1</v>
          </cell>
          <cell r="I4216">
            <v>0</v>
          </cell>
          <cell r="J4216">
            <v>0.1</v>
          </cell>
          <cell r="K4216">
            <v>-0.1</v>
          </cell>
          <cell r="L4216">
            <v>0.1</v>
          </cell>
          <cell r="M4216">
            <v>-0.1</v>
          </cell>
          <cell r="N4216">
            <v>0.1</v>
          </cell>
          <cell r="O4216">
            <v>-0.1</v>
          </cell>
          <cell r="P4216">
            <v>0.05</v>
          </cell>
          <cell r="Q4216">
            <v>-0.05</v>
          </cell>
          <cell r="R4216">
            <v>0.2</v>
          </cell>
          <cell r="S4216">
            <v>-0.2</v>
          </cell>
          <cell r="T4216">
            <v>0.05</v>
          </cell>
          <cell r="U4216">
            <v>-0.05</v>
          </cell>
          <cell r="V4216">
            <v>0.05</v>
          </cell>
          <cell r="W4216">
            <v>-0.05</v>
          </cell>
          <cell r="X4216">
            <v>0.05</v>
          </cell>
          <cell r="Y4216">
            <v>-0.05</v>
          </cell>
          <cell r="Z4216">
            <v>0.05</v>
          </cell>
          <cell r="AA4216">
            <v>-0.05</v>
          </cell>
          <cell r="AB4216" t="str">
            <v>NIL</v>
          </cell>
          <cell r="AC4216" t="str">
            <v>NIL</v>
          </cell>
          <cell r="AD4216" t="str">
            <v>NIL</v>
          </cell>
          <cell r="AE4216" t="str">
            <v>NIL</v>
          </cell>
          <cell r="AF4216" t="str">
            <v>NIL</v>
          </cell>
          <cell r="AG4216" t="str">
            <v>NIL</v>
          </cell>
        </row>
        <row r="4217">
          <cell r="A4217" t="str">
            <v>M12-558A</v>
          </cell>
          <cell r="B4217">
            <v>0.2</v>
          </cell>
          <cell r="C4217">
            <v>-0.2</v>
          </cell>
          <cell r="D4217">
            <v>0.1</v>
          </cell>
          <cell r="E4217">
            <v>-0.1</v>
          </cell>
          <cell r="F4217">
            <v>0.05</v>
          </cell>
          <cell r="G4217">
            <v>-0.05</v>
          </cell>
          <cell r="H4217">
            <v>0.1</v>
          </cell>
          <cell r="I4217">
            <v>0</v>
          </cell>
          <cell r="J4217">
            <v>0.1</v>
          </cell>
          <cell r="K4217">
            <v>-0.1</v>
          </cell>
          <cell r="L4217">
            <v>0.1</v>
          </cell>
          <cell r="M4217">
            <v>-0.1</v>
          </cell>
          <cell r="N4217">
            <v>0.1</v>
          </cell>
          <cell r="O4217">
            <v>-0.1</v>
          </cell>
          <cell r="P4217">
            <v>0.05</v>
          </cell>
          <cell r="Q4217">
            <v>-0.05</v>
          </cell>
          <cell r="R4217">
            <v>0.2</v>
          </cell>
          <cell r="S4217">
            <v>-0.2</v>
          </cell>
          <cell r="T4217">
            <v>0.05</v>
          </cell>
          <cell r="U4217">
            <v>-0.05</v>
          </cell>
          <cell r="V4217">
            <v>0.05</v>
          </cell>
          <cell r="W4217">
            <v>-0.05</v>
          </cell>
          <cell r="X4217">
            <v>0.05</v>
          </cell>
          <cell r="Y4217">
            <v>-0.05</v>
          </cell>
          <cell r="Z4217">
            <v>0.05</v>
          </cell>
          <cell r="AA4217">
            <v>-0.05</v>
          </cell>
          <cell r="AB4217" t="str">
            <v>NIL</v>
          </cell>
          <cell r="AC4217" t="str">
            <v>NIL</v>
          </cell>
          <cell r="AD4217" t="str">
            <v>NIL</v>
          </cell>
          <cell r="AE4217" t="str">
            <v>NIL</v>
          </cell>
          <cell r="AF4217" t="str">
            <v>NIL</v>
          </cell>
          <cell r="AG4217" t="str">
            <v>NIL</v>
          </cell>
        </row>
        <row r="4218">
          <cell r="A4218" t="str">
            <v>M12-563A</v>
          </cell>
          <cell r="B4218">
            <v>0.2</v>
          </cell>
          <cell r="C4218">
            <v>-0.2</v>
          </cell>
          <cell r="D4218">
            <v>0.1</v>
          </cell>
          <cell r="E4218">
            <v>-0.1</v>
          </cell>
          <cell r="F4218">
            <v>0.05</v>
          </cell>
          <cell r="G4218">
            <v>-0.05</v>
          </cell>
          <cell r="H4218">
            <v>0.1</v>
          </cell>
          <cell r="I4218">
            <v>0</v>
          </cell>
          <cell r="J4218">
            <v>0.1</v>
          </cell>
          <cell r="K4218">
            <v>-0.1</v>
          </cell>
          <cell r="L4218">
            <v>0.1</v>
          </cell>
          <cell r="M4218">
            <v>-0.1</v>
          </cell>
          <cell r="N4218">
            <v>0.1</v>
          </cell>
          <cell r="O4218">
            <v>-0.1</v>
          </cell>
          <cell r="P4218">
            <v>0.05</v>
          </cell>
          <cell r="Q4218">
            <v>-0.05</v>
          </cell>
          <cell r="R4218">
            <v>0.2</v>
          </cell>
          <cell r="S4218">
            <v>-0.2</v>
          </cell>
          <cell r="T4218">
            <v>0.05</v>
          </cell>
          <cell r="U4218">
            <v>-0.05</v>
          </cell>
          <cell r="V4218">
            <v>0.05</v>
          </cell>
          <cell r="W4218">
            <v>-0.05</v>
          </cell>
          <cell r="X4218">
            <v>0.05</v>
          </cell>
          <cell r="Y4218">
            <v>-0.05</v>
          </cell>
          <cell r="Z4218">
            <v>0.05</v>
          </cell>
          <cell r="AA4218">
            <v>-0.05</v>
          </cell>
          <cell r="AB4218" t="str">
            <v>NIL</v>
          </cell>
          <cell r="AC4218" t="str">
            <v>NIL</v>
          </cell>
          <cell r="AD4218" t="str">
            <v>NIL</v>
          </cell>
          <cell r="AE4218" t="str">
            <v>NIL</v>
          </cell>
          <cell r="AF4218" t="str">
            <v>NIL</v>
          </cell>
          <cell r="AG4218" t="str">
            <v>NIL</v>
          </cell>
        </row>
        <row r="4219">
          <cell r="A4219" t="str">
            <v>M12-563A-1</v>
          </cell>
          <cell r="B4219">
            <v>0.2</v>
          </cell>
          <cell r="C4219">
            <v>-0.2</v>
          </cell>
          <cell r="D4219">
            <v>0.1</v>
          </cell>
          <cell r="E4219">
            <v>-0.1</v>
          </cell>
          <cell r="F4219">
            <v>0.05</v>
          </cell>
          <cell r="G4219">
            <v>-0.05</v>
          </cell>
          <cell r="H4219">
            <v>0.1</v>
          </cell>
          <cell r="I4219">
            <v>0</v>
          </cell>
          <cell r="J4219">
            <v>0.1</v>
          </cell>
          <cell r="K4219">
            <v>-0.1</v>
          </cell>
          <cell r="L4219">
            <v>0.1</v>
          </cell>
          <cell r="M4219">
            <v>-0.1</v>
          </cell>
          <cell r="N4219">
            <v>0.1</v>
          </cell>
          <cell r="O4219">
            <v>-0.1</v>
          </cell>
          <cell r="P4219">
            <v>0.05</v>
          </cell>
          <cell r="Q4219">
            <v>-0.05</v>
          </cell>
          <cell r="R4219">
            <v>0.2</v>
          </cell>
          <cell r="S4219">
            <v>-0.2</v>
          </cell>
          <cell r="T4219">
            <v>0.05</v>
          </cell>
          <cell r="U4219">
            <v>-0.05</v>
          </cell>
          <cell r="V4219">
            <v>0.05</v>
          </cell>
          <cell r="W4219">
            <v>-0.05</v>
          </cell>
          <cell r="X4219">
            <v>0.05</v>
          </cell>
          <cell r="Y4219">
            <v>-0.05</v>
          </cell>
          <cell r="Z4219">
            <v>0.05</v>
          </cell>
          <cell r="AA4219">
            <v>-0.05</v>
          </cell>
          <cell r="AB4219" t="str">
            <v>NIL</v>
          </cell>
          <cell r="AC4219" t="str">
            <v>NIL</v>
          </cell>
          <cell r="AD4219" t="str">
            <v>NIL</v>
          </cell>
          <cell r="AE4219" t="str">
            <v>NIL</v>
          </cell>
          <cell r="AF4219" t="str">
            <v>NIL</v>
          </cell>
          <cell r="AG4219" t="str">
            <v>NIL</v>
          </cell>
        </row>
        <row r="4220">
          <cell r="A4220" t="str">
            <v>M12-564A</v>
          </cell>
          <cell r="B4220">
            <v>0.2</v>
          </cell>
          <cell r="C4220">
            <v>-0.2</v>
          </cell>
          <cell r="D4220">
            <v>0.1</v>
          </cell>
          <cell r="E4220">
            <v>-0.1</v>
          </cell>
          <cell r="F4220">
            <v>0.05</v>
          </cell>
          <cell r="G4220">
            <v>-0.05</v>
          </cell>
          <cell r="H4220">
            <v>0.1</v>
          </cell>
          <cell r="I4220">
            <v>0</v>
          </cell>
          <cell r="J4220">
            <v>0.1</v>
          </cell>
          <cell r="K4220">
            <v>-0.1</v>
          </cell>
          <cell r="L4220">
            <v>0.1</v>
          </cell>
          <cell r="M4220">
            <v>-0.1</v>
          </cell>
          <cell r="N4220">
            <v>0.1</v>
          </cell>
          <cell r="O4220">
            <v>-0.1</v>
          </cell>
          <cell r="P4220">
            <v>0.05</v>
          </cell>
          <cell r="Q4220">
            <v>-0.05</v>
          </cell>
          <cell r="R4220">
            <v>0.2</v>
          </cell>
          <cell r="S4220">
            <v>-0.2</v>
          </cell>
          <cell r="T4220">
            <v>0.05</v>
          </cell>
          <cell r="U4220">
            <v>-0.05</v>
          </cell>
          <cell r="V4220">
            <v>0.05</v>
          </cell>
          <cell r="W4220">
            <v>-0.05</v>
          </cell>
          <cell r="X4220">
            <v>0.05</v>
          </cell>
          <cell r="Y4220">
            <v>-0.05</v>
          </cell>
          <cell r="Z4220">
            <v>0.05</v>
          </cell>
          <cell r="AA4220">
            <v>-0.05</v>
          </cell>
          <cell r="AB4220" t="str">
            <v>NIL</v>
          </cell>
          <cell r="AC4220" t="str">
            <v>NIL</v>
          </cell>
          <cell r="AD4220" t="str">
            <v>NIL</v>
          </cell>
          <cell r="AE4220" t="str">
            <v>NIL</v>
          </cell>
          <cell r="AF4220" t="str">
            <v>NIL</v>
          </cell>
          <cell r="AG4220" t="str">
            <v>NIL</v>
          </cell>
        </row>
        <row r="4221">
          <cell r="A4221" t="str">
            <v>M12-564A-1</v>
          </cell>
          <cell r="B4221">
            <v>0.2</v>
          </cell>
          <cell r="C4221">
            <v>-0.2</v>
          </cell>
          <cell r="D4221">
            <v>0.1</v>
          </cell>
          <cell r="E4221">
            <v>-0.1</v>
          </cell>
          <cell r="F4221">
            <v>0.05</v>
          </cell>
          <cell r="G4221">
            <v>-0.05</v>
          </cell>
          <cell r="H4221">
            <v>0.1</v>
          </cell>
          <cell r="I4221">
            <v>0</v>
          </cell>
          <cell r="J4221">
            <v>0.1</v>
          </cell>
          <cell r="K4221">
            <v>-0.1</v>
          </cell>
          <cell r="L4221">
            <v>0.1</v>
          </cell>
          <cell r="M4221">
            <v>-0.1</v>
          </cell>
          <cell r="N4221">
            <v>0.1</v>
          </cell>
          <cell r="O4221">
            <v>-0.1</v>
          </cell>
          <cell r="P4221">
            <v>0.05</v>
          </cell>
          <cell r="Q4221">
            <v>-0.05</v>
          </cell>
          <cell r="R4221">
            <v>0.2</v>
          </cell>
          <cell r="S4221">
            <v>-0.2</v>
          </cell>
          <cell r="T4221">
            <v>0.05</v>
          </cell>
          <cell r="U4221">
            <v>-0.05</v>
          </cell>
          <cell r="V4221">
            <v>0.05</v>
          </cell>
          <cell r="W4221">
            <v>-0.05</v>
          </cell>
          <cell r="X4221">
            <v>0.05</v>
          </cell>
          <cell r="Y4221">
            <v>-0.05</v>
          </cell>
          <cell r="Z4221">
            <v>0.05</v>
          </cell>
          <cell r="AA4221">
            <v>-0.05</v>
          </cell>
          <cell r="AB4221" t="str">
            <v>NIL</v>
          </cell>
          <cell r="AC4221" t="str">
            <v>NIL</v>
          </cell>
          <cell r="AD4221" t="str">
            <v>NIL</v>
          </cell>
          <cell r="AE4221" t="str">
            <v>NIL</v>
          </cell>
          <cell r="AF4221" t="str">
            <v>NIL</v>
          </cell>
          <cell r="AG4221" t="str">
            <v>NIL</v>
          </cell>
        </row>
        <row r="4222">
          <cell r="A4222" t="str">
            <v>M12-570A</v>
          </cell>
          <cell r="B4222">
            <v>0.2</v>
          </cell>
          <cell r="C4222">
            <v>-0.2</v>
          </cell>
          <cell r="D4222">
            <v>0.1</v>
          </cell>
          <cell r="E4222">
            <v>-0.1</v>
          </cell>
          <cell r="F4222">
            <v>0.05</v>
          </cell>
          <cell r="G4222">
            <v>-0.05</v>
          </cell>
          <cell r="H4222">
            <v>0.1</v>
          </cell>
          <cell r="I4222">
            <v>0</v>
          </cell>
          <cell r="J4222">
            <v>0.1</v>
          </cell>
          <cell r="K4222">
            <v>-0.1</v>
          </cell>
          <cell r="L4222">
            <v>0.1</v>
          </cell>
          <cell r="M4222">
            <v>-0.1</v>
          </cell>
          <cell r="N4222">
            <v>0.1</v>
          </cell>
          <cell r="O4222">
            <v>-0.1</v>
          </cell>
          <cell r="P4222">
            <v>0.05</v>
          </cell>
          <cell r="Q4222">
            <v>-0.05</v>
          </cell>
          <cell r="R4222">
            <v>0.2</v>
          </cell>
          <cell r="S4222">
            <v>-0.2</v>
          </cell>
          <cell r="T4222">
            <v>0.05</v>
          </cell>
          <cell r="U4222">
            <v>-0.05</v>
          </cell>
          <cell r="V4222">
            <v>0.05</v>
          </cell>
          <cell r="W4222">
            <v>-0.05</v>
          </cell>
          <cell r="X4222">
            <v>0.05</v>
          </cell>
          <cell r="Y4222">
            <v>-0.05</v>
          </cell>
          <cell r="Z4222">
            <v>0.05</v>
          </cell>
          <cell r="AA4222">
            <v>-0.05</v>
          </cell>
          <cell r="AB4222" t="str">
            <v>NIL</v>
          </cell>
          <cell r="AC4222" t="str">
            <v>NIL</v>
          </cell>
          <cell r="AD4222" t="str">
            <v>NIL</v>
          </cell>
          <cell r="AE4222" t="str">
            <v>NIL</v>
          </cell>
          <cell r="AF4222" t="str">
            <v>NIL</v>
          </cell>
          <cell r="AG4222" t="str">
            <v>NIL</v>
          </cell>
        </row>
        <row r="4223">
          <cell r="A4223" t="str">
            <v>M12-582A</v>
          </cell>
          <cell r="B4223">
            <v>0.1</v>
          </cell>
          <cell r="C4223">
            <v>-0.1</v>
          </cell>
          <cell r="D4223">
            <v>0.1</v>
          </cell>
          <cell r="E4223">
            <v>-0.1</v>
          </cell>
          <cell r="F4223">
            <v>0.1</v>
          </cell>
          <cell r="G4223">
            <v>-0.1</v>
          </cell>
          <cell r="H4223">
            <v>0.15</v>
          </cell>
          <cell r="I4223">
            <v>0.15</v>
          </cell>
          <cell r="J4223">
            <v>0.15</v>
          </cell>
          <cell r="K4223">
            <v>0.15</v>
          </cell>
          <cell r="L4223">
            <v>0.1</v>
          </cell>
          <cell r="M4223">
            <v>-0.1</v>
          </cell>
          <cell r="N4223">
            <v>0.1</v>
          </cell>
          <cell r="O4223">
            <v>-0.1</v>
          </cell>
          <cell r="P4223">
            <v>0.1</v>
          </cell>
          <cell r="Q4223">
            <v>-0.1</v>
          </cell>
          <cell r="R4223">
            <v>0.2</v>
          </cell>
          <cell r="S4223">
            <v>-0.2</v>
          </cell>
          <cell r="T4223">
            <v>0.03</v>
          </cell>
          <cell r="U4223">
            <v>-0.03</v>
          </cell>
          <cell r="V4223">
            <v>0.05</v>
          </cell>
          <cell r="W4223">
            <v>-0.05</v>
          </cell>
          <cell r="X4223">
            <v>0.05</v>
          </cell>
          <cell r="Y4223">
            <v>-0.05</v>
          </cell>
          <cell r="Z4223">
            <v>0.05</v>
          </cell>
          <cell r="AA4223">
            <v>-0.05</v>
          </cell>
          <cell r="AB4223" t="str">
            <v>NIL</v>
          </cell>
          <cell r="AC4223" t="str">
            <v>NIL</v>
          </cell>
          <cell r="AD4223" t="str">
            <v>NIL</v>
          </cell>
          <cell r="AE4223" t="str">
            <v>NIL</v>
          </cell>
          <cell r="AF4223" t="str">
            <v>NIL</v>
          </cell>
          <cell r="AG4223" t="str">
            <v>NIL</v>
          </cell>
        </row>
        <row r="4224">
          <cell r="A4224" t="str">
            <v>M12-595A</v>
          </cell>
          <cell r="B4224">
            <v>0.3</v>
          </cell>
          <cell r="C4224">
            <v>-0.3</v>
          </cell>
          <cell r="D4224">
            <v>0.1</v>
          </cell>
          <cell r="E4224">
            <v>-0.1</v>
          </cell>
          <cell r="F4224">
            <v>0.05</v>
          </cell>
          <cell r="G4224">
            <v>-0.05</v>
          </cell>
          <cell r="H4224">
            <v>0.1</v>
          </cell>
          <cell r="I4224">
            <v>0</v>
          </cell>
          <cell r="J4224">
            <v>0.1</v>
          </cell>
          <cell r="K4224">
            <v>-0.1</v>
          </cell>
          <cell r="L4224">
            <v>0.1</v>
          </cell>
          <cell r="M4224">
            <v>-0.1</v>
          </cell>
          <cell r="N4224">
            <v>0.1</v>
          </cell>
          <cell r="O4224">
            <v>-0.1</v>
          </cell>
          <cell r="P4224">
            <v>0.05</v>
          </cell>
          <cell r="Q4224">
            <v>-0.05</v>
          </cell>
          <cell r="R4224">
            <v>0.2</v>
          </cell>
          <cell r="S4224">
            <v>-0.2</v>
          </cell>
          <cell r="T4224">
            <v>0.05</v>
          </cell>
          <cell r="U4224">
            <v>-0.05</v>
          </cell>
          <cell r="V4224">
            <v>0.05</v>
          </cell>
          <cell r="W4224">
            <v>-0.05</v>
          </cell>
          <cell r="X4224">
            <v>0.05</v>
          </cell>
          <cell r="Y4224">
            <v>-0.05</v>
          </cell>
          <cell r="Z4224">
            <v>0.05</v>
          </cell>
          <cell r="AA4224">
            <v>-0.05</v>
          </cell>
          <cell r="AB4224" t="str">
            <v>NIL</v>
          </cell>
          <cell r="AC4224" t="str">
            <v>NIL</v>
          </cell>
          <cell r="AD4224" t="str">
            <v>NIL</v>
          </cell>
          <cell r="AE4224" t="str">
            <v>NIL</v>
          </cell>
          <cell r="AF4224" t="str">
            <v>NIL</v>
          </cell>
          <cell r="AG4224" t="str">
            <v>NIL</v>
          </cell>
        </row>
        <row r="4225">
          <cell r="A4225" t="str">
            <v>M12-596A</v>
          </cell>
          <cell r="B4225">
            <v>0.3</v>
          </cell>
          <cell r="C4225">
            <v>-0.3</v>
          </cell>
          <cell r="D4225">
            <v>0.1</v>
          </cell>
          <cell r="E4225">
            <v>-0.1</v>
          </cell>
          <cell r="F4225">
            <v>0.05</v>
          </cell>
          <cell r="G4225">
            <v>-0.05</v>
          </cell>
          <cell r="H4225">
            <v>0.1</v>
          </cell>
          <cell r="I4225">
            <v>0</v>
          </cell>
          <cell r="J4225">
            <v>0.1</v>
          </cell>
          <cell r="K4225">
            <v>-0.1</v>
          </cell>
          <cell r="L4225">
            <v>0.1</v>
          </cell>
          <cell r="M4225">
            <v>-0.1</v>
          </cell>
          <cell r="N4225">
            <v>0.1</v>
          </cell>
          <cell r="O4225">
            <v>-0.1</v>
          </cell>
          <cell r="P4225">
            <v>0.05</v>
          </cell>
          <cell r="Q4225">
            <v>-0.05</v>
          </cell>
          <cell r="R4225">
            <v>0.2</v>
          </cell>
          <cell r="S4225">
            <v>-0.2</v>
          </cell>
          <cell r="T4225">
            <v>0.05</v>
          </cell>
          <cell r="U4225">
            <v>-0.05</v>
          </cell>
          <cell r="V4225">
            <v>0.05</v>
          </cell>
          <cell r="W4225">
            <v>-0.05</v>
          </cell>
          <cell r="X4225">
            <v>0.05</v>
          </cell>
          <cell r="Y4225">
            <v>-0.05</v>
          </cell>
          <cell r="Z4225">
            <v>0.05</v>
          </cell>
          <cell r="AA4225">
            <v>-0.05</v>
          </cell>
          <cell r="AB4225" t="str">
            <v>NIL</v>
          </cell>
          <cell r="AC4225" t="str">
            <v>NIL</v>
          </cell>
          <cell r="AD4225" t="str">
            <v>NIL</v>
          </cell>
          <cell r="AE4225" t="str">
            <v>NIL</v>
          </cell>
          <cell r="AF4225" t="str">
            <v>NIL</v>
          </cell>
          <cell r="AG4225" t="str">
            <v>NIL</v>
          </cell>
        </row>
        <row r="4226">
          <cell r="A4226" t="str">
            <v>M12-607A</v>
          </cell>
          <cell r="B4226">
            <v>0.2</v>
          </cell>
          <cell r="C4226">
            <v>-0.2</v>
          </cell>
          <cell r="D4226">
            <v>0.1</v>
          </cell>
          <cell r="E4226">
            <v>-0.1</v>
          </cell>
          <cell r="F4226">
            <v>0.05</v>
          </cell>
          <cell r="G4226">
            <v>-0.05</v>
          </cell>
          <cell r="H4226">
            <v>0.1</v>
          </cell>
          <cell r="I4226">
            <v>0</v>
          </cell>
          <cell r="J4226">
            <v>0.1</v>
          </cell>
          <cell r="K4226">
            <v>-0.1</v>
          </cell>
          <cell r="L4226">
            <v>0.1</v>
          </cell>
          <cell r="M4226">
            <v>-0.1</v>
          </cell>
          <cell r="N4226">
            <v>0.1</v>
          </cell>
          <cell r="O4226">
            <v>-0.1</v>
          </cell>
          <cell r="P4226">
            <v>0.05</v>
          </cell>
          <cell r="Q4226">
            <v>-0.05</v>
          </cell>
          <cell r="R4226">
            <v>0.2</v>
          </cell>
          <cell r="S4226">
            <v>-0.2</v>
          </cell>
          <cell r="T4226">
            <v>0.05</v>
          </cell>
          <cell r="U4226">
            <v>-0.05</v>
          </cell>
          <cell r="V4226">
            <v>0.05</v>
          </cell>
          <cell r="W4226">
            <v>-0.05</v>
          </cell>
          <cell r="X4226">
            <v>0.05</v>
          </cell>
          <cell r="Y4226">
            <v>-0.05</v>
          </cell>
          <cell r="Z4226">
            <v>0.05</v>
          </cell>
          <cell r="AA4226">
            <v>-0.05</v>
          </cell>
          <cell r="AB4226" t="str">
            <v>NIL</v>
          </cell>
          <cell r="AC4226" t="str">
            <v>NIL</v>
          </cell>
          <cell r="AD4226" t="str">
            <v>NIL</v>
          </cell>
          <cell r="AE4226" t="str">
            <v>NIL</v>
          </cell>
          <cell r="AF4226" t="str">
            <v>NIL</v>
          </cell>
          <cell r="AG4226" t="str">
            <v>NIL</v>
          </cell>
        </row>
        <row r="4227">
          <cell r="A4227" t="str">
            <v>M12-625A</v>
          </cell>
          <cell r="B4227">
            <v>0.3</v>
          </cell>
          <cell r="C4227">
            <v>-0.1</v>
          </cell>
          <cell r="D4227">
            <v>0.1</v>
          </cell>
          <cell r="E4227">
            <v>-0.1</v>
          </cell>
          <cell r="F4227">
            <v>0.05</v>
          </cell>
          <cell r="G4227">
            <v>-0.05</v>
          </cell>
          <cell r="H4227">
            <v>0.1</v>
          </cell>
          <cell r="I4227">
            <v>0</v>
          </cell>
          <cell r="J4227">
            <v>0.05</v>
          </cell>
          <cell r="K4227">
            <v>-0.05</v>
          </cell>
          <cell r="L4227">
            <v>0.1</v>
          </cell>
          <cell r="M4227">
            <v>-0.1</v>
          </cell>
          <cell r="N4227">
            <v>0.05</v>
          </cell>
          <cell r="O4227">
            <v>-0.05</v>
          </cell>
          <cell r="P4227">
            <v>0.05</v>
          </cell>
          <cell r="Q4227">
            <v>-0.05</v>
          </cell>
          <cell r="R4227">
            <v>0.2</v>
          </cell>
          <cell r="S4227">
            <v>-0.2</v>
          </cell>
          <cell r="T4227">
            <v>0.05</v>
          </cell>
          <cell r="U4227">
            <v>-0.05</v>
          </cell>
          <cell r="V4227">
            <v>0.05</v>
          </cell>
          <cell r="W4227">
            <v>-0.05</v>
          </cell>
          <cell r="X4227">
            <v>0.05</v>
          </cell>
          <cell r="Y4227">
            <v>-0.05</v>
          </cell>
          <cell r="Z4227">
            <v>0.05</v>
          </cell>
          <cell r="AA4227">
            <v>-0.05</v>
          </cell>
          <cell r="AB4227">
            <v>0.05</v>
          </cell>
          <cell r="AC4227">
            <v>-0.05</v>
          </cell>
          <cell r="AD4227">
            <v>0</v>
          </cell>
          <cell r="AE4227">
            <v>-0.05</v>
          </cell>
          <cell r="AF4227" t="str">
            <v>NIL</v>
          </cell>
          <cell r="AG4227" t="str">
            <v>NIL</v>
          </cell>
        </row>
        <row r="4228">
          <cell r="A4228" t="str">
            <v>M12-625AL</v>
          </cell>
          <cell r="B4228">
            <v>0.3</v>
          </cell>
          <cell r="C4228">
            <v>-0.1</v>
          </cell>
          <cell r="D4228">
            <v>0.1</v>
          </cell>
          <cell r="E4228">
            <v>-0.1</v>
          </cell>
          <cell r="F4228">
            <v>0.05</v>
          </cell>
          <cell r="G4228">
            <v>-0.05</v>
          </cell>
          <cell r="H4228">
            <v>0.1</v>
          </cell>
          <cell r="I4228">
            <v>0</v>
          </cell>
          <cell r="J4228">
            <v>0.05</v>
          </cell>
          <cell r="K4228">
            <v>-0.05</v>
          </cell>
          <cell r="L4228">
            <v>0.1</v>
          </cell>
          <cell r="M4228">
            <v>-0.1</v>
          </cell>
          <cell r="N4228">
            <v>0.05</v>
          </cell>
          <cell r="O4228">
            <v>-0.05</v>
          </cell>
          <cell r="P4228">
            <v>0.05</v>
          </cell>
          <cell r="Q4228">
            <v>-0.05</v>
          </cell>
          <cell r="R4228">
            <v>0.2</v>
          </cell>
          <cell r="S4228">
            <v>-0.2</v>
          </cell>
          <cell r="T4228">
            <v>0.05</v>
          </cell>
          <cell r="U4228">
            <v>-0.05</v>
          </cell>
          <cell r="V4228">
            <v>0.05</v>
          </cell>
          <cell r="W4228">
            <v>-0.05</v>
          </cell>
          <cell r="X4228">
            <v>0.05</v>
          </cell>
          <cell r="Y4228">
            <v>-0.05</v>
          </cell>
          <cell r="Z4228">
            <v>0.05</v>
          </cell>
          <cell r="AA4228">
            <v>-0.05</v>
          </cell>
          <cell r="AB4228">
            <v>0</v>
          </cell>
          <cell r="AC4228">
            <v>-0.05</v>
          </cell>
          <cell r="AD4228">
            <v>0</v>
          </cell>
          <cell r="AE4228">
            <v>-0.05</v>
          </cell>
          <cell r="AF4228" t="str">
            <v>NIL</v>
          </cell>
          <cell r="AG4228" t="str">
            <v>NIL</v>
          </cell>
        </row>
        <row r="4229">
          <cell r="A4229" t="str">
            <v>M12-683A</v>
          </cell>
          <cell r="B4229">
            <v>0.3</v>
          </cell>
          <cell r="C4229">
            <v>-0.1</v>
          </cell>
          <cell r="D4229">
            <v>0.1</v>
          </cell>
          <cell r="E4229">
            <v>-0.1</v>
          </cell>
          <cell r="F4229">
            <v>0.1</v>
          </cell>
          <cell r="G4229">
            <v>-0.1</v>
          </cell>
          <cell r="H4229">
            <v>0.1</v>
          </cell>
          <cell r="I4229">
            <v>0</v>
          </cell>
          <cell r="J4229">
            <v>0.1</v>
          </cell>
          <cell r="K4229">
            <v>-0.1</v>
          </cell>
          <cell r="L4229">
            <v>0.1</v>
          </cell>
          <cell r="M4229">
            <v>-0.1</v>
          </cell>
          <cell r="N4229">
            <v>0.1</v>
          </cell>
          <cell r="O4229">
            <v>-0.1</v>
          </cell>
          <cell r="P4229">
            <v>0.1</v>
          </cell>
          <cell r="Q4229">
            <v>-0.1</v>
          </cell>
          <cell r="R4229">
            <v>0.2</v>
          </cell>
          <cell r="S4229">
            <v>-0.2</v>
          </cell>
          <cell r="T4229">
            <v>0.05</v>
          </cell>
          <cell r="U4229">
            <v>-0.05</v>
          </cell>
          <cell r="V4229">
            <v>0.1</v>
          </cell>
          <cell r="W4229">
            <v>-0.1</v>
          </cell>
          <cell r="X4229">
            <v>0.1</v>
          </cell>
          <cell r="Y4229">
            <v>-0.1</v>
          </cell>
          <cell r="Z4229">
            <v>0.1</v>
          </cell>
          <cell r="AA4229">
            <v>-0.1</v>
          </cell>
          <cell r="AB4229" t="str">
            <v>NIL</v>
          </cell>
          <cell r="AC4229" t="str">
            <v>NIL</v>
          </cell>
          <cell r="AD4229" t="str">
            <v>NIL</v>
          </cell>
          <cell r="AE4229" t="str">
            <v>NIL</v>
          </cell>
          <cell r="AF4229" t="str">
            <v>NIL</v>
          </cell>
          <cell r="AG4229" t="str">
            <v>NIL</v>
          </cell>
        </row>
        <row r="4230">
          <cell r="A4230" t="str">
            <v>M12-683AL</v>
          </cell>
          <cell r="B4230">
            <v>0.3</v>
          </cell>
          <cell r="C4230">
            <v>-0.1</v>
          </cell>
          <cell r="D4230">
            <v>0.1</v>
          </cell>
          <cell r="E4230">
            <v>-0.1</v>
          </cell>
          <cell r="F4230">
            <v>0.1</v>
          </cell>
          <cell r="G4230">
            <v>-0.1</v>
          </cell>
          <cell r="H4230">
            <v>0.1</v>
          </cell>
          <cell r="I4230">
            <v>0</v>
          </cell>
          <cell r="J4230">
            <v>0.1</v>
          </cell>
          <cell r="K4230">
            <v>-0.1</v>
          </cell>
          <cell r="L4230">
            <v>0.1</v>
          </cell>
          <cell r="M4230">
            <v>-0.1</v>
          </cell>
          <cell r="N4230">
            <v>0.1</v>
          </cell>
          <cell r="O4230">
            <v>-0.1</v>
          </cell>
          <cell r="P4230">
            <v>0.1</v>
          </cell>
          <cell r="Q4230">
            <v>-0.1</v>
          </cell>
          <cell r="R4230">
            <v>0.2</v>
          </cell>
          <cell r="S4230">
            <v>-0.2</v>
          </cell>
          <cell r="T4230">
            <v>0.05</v>
          </cell>
          <cell r="U4230">
            <v>-0.05</v>
          </cell>
          <cell r="V4230">
            <v>0.1</v>
          </cell>
          <cell r="W4230">
            <v>-0.1</v>
          </cell>
          <cell r="X4230">
            <v>0.1</v>
          </cell>
          <cell r="Y4230">
            <v>-0.1</v>
          </cell>
          <cell r="Z4230">
            <v>0.1</v>
          </cell>
          <cell r="AA4230">
            <v>-0.1</v>
          </cell>
          <cell r="AB4230" t="str">
            <v>NIL</v>
          </cell>
          <cell r="AC4230" t="str">
            <v>NIL</v>
          </cell>
          <cell r="AD4230" t="str">
            <v>NIL</v>
          </cell>
          <cell r="AE4230" t="str">
            <v>NIL</v>
          </cell>
          <cell r="AF4230" t="str">
            <v>NIL</v>
          </cell>
          <cell r="AG4230" t="str">
            <v>NIL</v>
          </cell>
        </row>
        <row r="4231">
          <cell r="A4231" t="str">
            <v>M12-691A</v>
          </cell>
          <cell r="B4231">
            <v>0.1</v>
          </cell>
          <cell r="C4231">
            <v>-0.1</v>
          </cell>
          <cell r="D4231">
            <v>0.1</v>
          </cell>
          <cell r="E4231">
            <v>-0.1</v>
          </cell>
          <cell r="F4231">
            <v>0.05</v>
          </cell>
          <cell r="G4231">
            <v>-0.05</v>
          </cell>
          <cell r="H4231">
            <v>0.1</v>
          </cell>
          <cell r="I4231">
            <v>0</v>
          </cell>
          <cell r="J4231">
            <v>0.1</v>
          </cell>
          <cell r="K4231">
            <v>0</v>
          </cell>
          <cell r="L4231">
            <v>0.1</v>
          </cell>
          <cell r="M4231">
            <v>-0.1</v>
          </cell>
          <cell r="N4231">
            <v>0.1</v>
          </cell>
          <cell r="O4231">
            <v>-0.1</v>
          </cell>
          <cell r="P4231">
            <v>0.05</v>
          </cell>
          <cell r="Q4231">
            <v>-0.05</v>
          </cell>
          <cell r="R4231">
            <v>0.2</v>
          </cell>
          <cell r="S4231">
            <v>-0.2</v>
          </cell>
          <cell r="T4231">
            <v>0.03</v>
          </cell>
          <cell r="U4231">
            <v>-0.03</v>
          </cell>
          <cell r="V4231">
            <v>0.05</v>
          </cell>
          <cell r="W4231">
            <v>-0.05</v>
          </cell>
          <cell r="X4231">
            <v>0.05</v>
          </cell>
          <cell r="Y4231">
            <v>-0.05</v>
          </cell>
          <cell r="Z4231">
            <v>0.05</v>
          </cell>
          <cell r="AA4231">
            <v>-0.05</v>
          </cell>
          <cell r="AB4231" t="str">
            <v>NIL</v>
          </cell>
          <cell r="AC4231" t="str">
            <v>NIL</v>
          </cell>
          <cell r="AD4231" t="str">
            <v>NIL</v>
          </cell>
          <cell r="AE4231" t="str">
            <v>NIL</v>
          </cell>
          <cell r="AF4231" t="str">
            <v>NIL</v>
          </cell>
          <cell r="AG4231" t="str">
            <v>NIL</v>
          </cell>
        </row>
        <row r="4232">
          <cell r="A4232" t="str">
            <v>M12-726A</v>
          </cell>
          <cell r="B4232">
            <v>0.3</v>
          </cell>
          <cell r="C4232">
            <v>-0.1</v>
          </cell>
          <cell r="D4232">
            <v>0.1</v>
          </cell>
          <cell r="E4232">
            <v>-0.1</v>
          </cell>
          <cell r="F4232">
            <v>0.05</v>
          </cell>
          <cell r="G4232">
            <v>-0.05</v>
          </cell>
          <cell r="H4232">
            <v>0.1</v>
          </cell>
          <cell r="I4232">
            <v>0</v>
          </cell>
          <cell r="J4232">
            <v>0.25</v>
          </cell>
          <cell r="K4232">
            <v>0</v>
          </cell>
          <cell r="L4232">
            <v>0.1</v>
          </cell>
          <cell r="M4232">
            <v>-0.1</v>
          </cell>
          <cell r="N4232">
            <v>0.1</v>
          </cell>
          <cell r="O4232">
            <v>-0.1</v>
          </cell>
          <cell r="P4232">
            <v>0.05</v>
          </cell>
          <cell r="Q4232">
            <v>-0.05</v>
          </cell>
          <cell r="R4232">
            <v>0.2</v>
          </cell>
          <cell r="S4232">
            <v>-0.2</v>
          </cell>
          <cell r="T4232">
            <v>0.03</v>
          </cell>
          <cell r="U4232">
            <v>-0.03</v>
          </cell>
          <cell r="V4232">
            <v>0.05</v>
          </cell>
          <cell r="W4232">
            <v>-0.05</v>
          </cell>
          <cell r="X4232">
            <v>0.05</v>
          </cell>
          <cell r="Y4232">
            <v>-0.05</v>
          </cell>
          <cell r="Z4232">
            <v>0.05</v>
          </cell>
          <cell r="AA4232">
            <v>-0.05</v>
          </cell>
          <cell r="AB4232" t="str">
            <v>NIL</v>
          </cell>
          <cell r="AC4232" t="str">
            <v>NIL</v>
          </cell>
          <cell r="AD4232" t="str">
            <v>NIL</v>
          </cell>
          <cell r="AE4232" t="str">
            <v>NIL</v>
          </cell>
          <cell r="AF4232" t="str">
            <v>NIL</v>
          </cell>
          <cell r="AG4232" t="str">
            <v>NIL</v>
          </cell>
        </row>
        <row r="4233">
          <cell r="A4233" t="str">
            <v>M12-759A</v>
          </cell>
          <cell r="B4233">
            <v>0.2</v>
          </cell>
          <cell r="C4233">
            <v>-0.2</v>
          </cell>
          <cell r="D4233">
            <v>0.1</v>
          </cell>
          <cell r="E4233">
            <v>-0.1</v>
          </cell>
          <cell r="F4233">
            <v>0.05</v>
          </cell>
          <cell r="G4233">
            <v>-0.05</v>
          </cell>
          <cell r="H4233">
            <v>0.1</v>
          </cell>
          <cell r="I4233">
            <v>0</v>
          </cell>
          <cell r="J4233">
            <v>0.1</v>
          </cell>
          <cell r="K4233">
            <v>-0.1</v>
          </cell>
          <cell r="L4233">
            <v>0.1</v>
          </cell>
          <cell r="M4233">
            <v>-0.1</v>
          </cell>
          <cell r="N4233">
            <v>0.1</v>
          </cell>
          <cell r="O4233">
            <v>-0.1</v>
          </cell>
          <cell r="P4233">
            <v>0.05</v>
          </cell>
          <cell r="Q4233">
            <v>-0.05</v>
          </cell>
          <cell r="R4233">
            <v>0.2</v>
          </cell>
          <cell r="S4233">
            <v>-0.2</v>
          </cell>
          <cell r="T4233">
            <v>0.05</v>
          </cell>
          <cell r="U4233">
            <v>-0.05</v>
          </cell>
          <cell r="V4233">
            <v>0.05</v>
          </cell>
          <cell r="W4233">
            <v>-0.05</v>
          </cell>
          <cell r="X4233">
            <v>0.05</v>
          </cell>
          <cell r="Y4233">
            <v>-0.05</v>
          </cell>
          <cell r="Z4233">
            <v>0.05</v>
          </cell>
          <cell r="AA4233">
            <v>-0.05</v>
          </cell>
          <cell r="AB4233" t="str">
            <v>NIL</v>
          </cell>
          <cell r="AC4233" t="str">
            <v>NIL</v>
          </cell>
          <cell r="AD4233" t="str">
            <v>NIL</v>
          </cell>
          <cell r="AE4233" t="str">
            <v>NIL</v>
          </cell>
          <cell r="AF4233" t="str">
            <v>NIL</v>
          </cell>
          <cell r="AG4233" t="str">
            <v>NIL</v>
          </cell>
        </row>
        <row r="4234">
          <cell r="A4234" t="str">
            <v>M13-259-1</v>
          </cell>
          <cell r="B4234">
            <v>0.2</v>
          </cell>
          <cell r="C4234">
            <v>-0.2</v>
          </cell>
          <cell r="D4234">
            <v>0.1</v>
          </cell>
          <cell r="E4234">
            <v>-0.1</v>
          </cell>
          <cell r="F4234">
            <v>0.05</v>
          </cell>
          <cell r="G4234">
            <v>-0.05</v>
          </cell>
          <cell r="H4234">
            <v>0.1</v>
          </cell>
          <cell r="I4234">
            <v>0</v>
          </cell>
          <cell r="J4234">
            <v>0.1</v>
          </cell>
          <cell r="K4234">
            <v>-0.1</v>
          </cell>
          <cell r="L4234">
            <v>0.1</v>
          </cell>
          <cell r="M4234">
            <v>-0.1</v>
          </cell>
          <cell r="N4234">
            <v>0.1</v>
          </cell>
          <cell r="O4234">
            <v>-0.1</v>
          </cell>
          <cell r="P4234">
            <v>0.05</v>
          </cell>
          <cell r="Q4234">
            <v>-0.05</v>
          </cell>
          <cell r="R4234">
            <v>0.2</v>
          </cell>
          <cell r="S4234">
            <v>-0.2</v>
          </cell>
          <cell r="T4234">
            <v>0.05</v>
          </cell>
          <cell r="U4234">
            <v>-0.05</v>
          </cell>
          <cell r="V4234">
            <v>0.05</v>
          </cell>
          <cell r="W4234">
            <v>-0.05</v>
          </cell>
          <cell r="X4234">
            <v>0.05</v>
          </cell>
          <cell r="Y4234">
            <v>-0.05</v>
          </cell>
          <cell r="Z4234">
            <v>0.05</v>
          </cell>
          <cell r="AA4234">
            <v>-0.05</v>
          </cell>
          <cell r="AB4234" t="str">
            <v>NIL</v>
          </cell>
          <cell r="AC4234" t="str">
            <v>NIL</v>
          </cell>
          <cell r="AD4234" t="str">
            <v>NIL</v>
          </cell>
          <cell r="AE4234" t="str">
            <v>NIL</v>
          </cell>
          <cell r="AF4234" t="str">
            <v>NIL</v>
          </cell>
          <cell r="AG4234" t="str">
            <v>NIL</v>
          </cell>
        </row>
        <row r="4235">
          <cell r="A4235" t="str">
            <v>M22-008-1</v>
          </cell>
          <cell r="B4235">
            <v>0.2</v>
          </cell>
          <cell r="C4235">
            <v>-0.2</v>
          </cell>
          <cell r="D4235">
            <v>0.1</v>
          </cell>
          <cell r="E4235">
            <v>-0.1</v>
          </cell>
          <cell r="F4235">
            <v>0.05</v>
          </cell>
          <cell r="G4235">
            <v>-0.05</v>
          </cell>
          <cell r="H4235">
            <v>0.1</v>
          </cell>
          <cell r="I4235">
            <v>0</v>
          </cell>
          <cell r="J4235">
            <v>0.1</v>
          </cell>
          <cell r="K4235">
            <v>-0.1</v>
          </cell>
          <cell r="L4235">
            <v>0.05</v>
          </cell>
          <cell r="M4235">
            <v>-0.05</v>
          </cell>
          <cell r="N4235">
            <v>0.1</v>
          </cell>
          <cell r="O4235">
            <v>-0.1</v>
          </cell>
          <cell r="P4235">
            <v>0.05</v>
          </cell>
          <cell r="Q4235">
            <v>-0.05</v>
          </cell>
          <cell r="R4235">
            <v>0.2</v>
          </cell>
          <cell r="S4235">
            <v>-0.2</v>
          </cell>
          <cell r="T4235">
            <v>0.05</v>
          </cell>
          <cell r="U4235">
            <v>-0.05</v>
          </cell>
          <cell r="V4235">
            <v>0.1</v>
          </cell>
          <cell r="W4235">
            <v>-0.1</v>
          </cell>
          <cell r="X4235">
            <v>0.1</v>
          </cell>
          <cell r="Y4235">
            <v>-0.1</v>
          </cell>
          <cell r="Z4235">
            <v>0.1</v>
          </cell>
          <cell r="AA4235">
            <v>-0.1</v>
          </cell>
          <cell r="AB4235" t="str">
            <v>NIL</v>
          </cell>
          <cell r="AC4235" t="str">
            <v>NIL</v>
          </cell>
          <cell r="AD4235" t="str">
            <v>NIL</v>
          </cell>
          <cell r="AE4235" t="str">
            <v>NIL</v>
          </cell>
          <cell r="AF4235" t="str">
            <v>NIL</v>
          </cell>
          <cell r="AG4235" t="str">
            <v>NIL</v>
          </cell>
        </row>
        <row r="4236">
          <cell r="A4236" t="str">
            <v>M22-011A</v>
          </cell>
          <cell r="B4236">
            <v>0.2</v>
          </cell>
          <cell r="C4236">
            <v>-0.2</v>
          </cell>
          <cell r="D4236">
            <v>0.1</v>
          </cell>
          <cell r="E4236">
            <v>-0.1</v>
          </cell>
          <cell r="F4236">
            <v>0.05</v>
          </cell>
          <cell r="G4236">
            <v>-0.05</v>
          </cell>
          <cell r="H4236">
            <v>0.1</v>
          </cell>
          <cell r="I4236">
            <v>0</v>
          </cell>
          <cell r="J4236">
            <v>0.1</v>
          </cell>
          <cell r="K4236">
            <v>-0.1</v>
          </cell>
          <cell r="L4236">
            <v>0.05</v>
          </cell>
          <cell r="M4236">
            <v>-0.05</v>
          </cell>
          <cell r="N4236">
            <v>0.1</v>
          </cell>
          <cell r="O4236">
            <v>-0.1</v>
          </cell>
          <cell r="P4236">
            <v>0.05</v>
          </cell>
          <cell r="Q4236">
            <v>-0.05</v>
          </cell>
          <cell r="R4236">
            <v>0.2</v>
          </cell>
          <cell r="S4236">
            <v>-0.2</v>
          </cell>
          <cell r="T4236">
            <v>0.05</v>
          </cell>
          <cell r="U4236">
            <v>-0.05</v>
          </cell>
          <cell r="V4236">
            <v>0.05</v>
          </cell>
          <cell r="W4236">
            <v>-0.05</v>
          </cell>
          <cell r="X4236">
            <v>0.05</v>
          </cell>
          <cell r="Y4236">
            <v>-0.05</v>
          </cell>
          <cell r="Z4236">
            <v>0.05</v>
          </cell>
          <cell r="AA4236">
            <v>-0.05</v>
          </cell>
          <cell r="AB4236" t="str">
            <v>NIL</v>
          </cell>
          <cell r="AC4236" t="str">
            <v>NIL</v>
          </cell>
          <cell r="AD4236" t="str">
            <v>NIL</v>
          </cell>
          <cell r="AE4236" t="str">
            <v>NIL</v>
          </cell>
          <cell r="AF4236" t="str">
            <v>NIL</v>
          </cell>
          <cell r="AG4236" t="str">
            <v>NIL</v>
          </cell>
        </row>
        <row r="4237">
          <cell r="A4237" t="str">
            <v>M22-022A</v>
          </cell>
          <cell r="B4237">
            <v>0.2</v>
          </cell>
          <cell r="C4237">
            <v>-0.2</v>
          </cell>
          <cell r="D4237">
            <v>0.1</v>
          </cell>
          <cell r="E4237">
            <v>-0.1</v>
          </cell>
          <cell r="F4237">
            <v>0.05</v>
          </cell>
          <cell r="G4237">
            <v>-0.05</v>
          </cell>
          <cell r="H4237">
            <v>0.1</v>
          </cell>
          <cell r="I4237">
            <v>0</v>
          </cell>
          <cell r="J4237">
            <v>0.1</v>
          </cell>
          <cell r="K4237">
            <v>-0.1</v>
          </cell>
          <cell r="L4237">
            <v>0.05</v>
          </cell>
          <cell r="M4237">
            <v>-0.05</v>
          </cell>
          <cell r="N4237">
            <v>0.1</v>
          </cell>
          <cell r="O4237">
            <v>-0.1</v>
          </cell>
          <cell r="P4237">
            <v>0.05</v>
          </cell>
          <cell r="Q4237">
            <v>-0.05</v>
          </cell>
          <cell r="R4237">
            <v>0.2</v>
          </cell>
          <cell r="S4237">
            <v>-0.2</v>
          </cell>
          <cell r="T4237">
            <v>0.05</v>
          </cell>
          <cell r="U4237">
            <v>-0.05</v>
          </cell>
          <cell r="V4237">
            <v>0.1</v>
          </cell>
          <cell r="W4237">
            <v>-0.1</v>
          </cell>
          <cell r="X4237">
            <v>0.1</v>
          </cell>
          <cell r="Y4237">
            <v>-0.1</v>
          </cell>
          <cell r="Z4237">
            <v>0.1</v>
          </cell>
          <cell r="AA4237">
            <v>-0.1</v>
          </cell>
          <cell r="AB4237" t="str">
            <v>NIL</v>
          </cell>
          <cell r="AC4237" t="str">
            <v>NIL</v>
          </cell>
          <cell r="AD4237" t="str">
            <v>NIL</v>
          </cell>
          <cell r="AE4237" t="str">
            <v>NIL</v>
          </cell>
          <cell r="AF4237" t="str">
            <v>NIL</v>
          </cell>
          <cell r="AG4237" t="str">
            <v>NIL</v>
          </cell>
        </row>
        <row r="4238">
          <cell r="A4238" t="str">
            <v>M22-022A-1</v>
          </cell>
          <cell r="B4238">
            <v>0.2</v>
          </cell>
          <cell r="C4238">
            <v>-0.2</v>
          </cell>
          <cell r="D4238">
            <v>0.1</v>
          </cell>
          <cell r="E4238">
            <v>-0.1</v>
          </cell>
          <cell r="F4238">
            <v>0.05</v>
          </cell>
          <cell r="G4238">
            <v>-0.05</v>
          </cell>
          <cell r="H4238">
            <v>0.1</v>
          </cell>
          <cell r="I4238">
            <v>0</v>
          </cell>
          <cell r="J4238">
            <v>0.1</v>
          </cell>
          <cell r="K4238">
            <v>-0.1</v>
          </cell>
          <cell r="L4238">
            <v>0.05</v>
          </cell>
          <cell r="M4238">
            <v>-0.05</v>
          </cell>
          <cell r="N4238">
            <v>0.1</v>
          </cell>
          <cell r="O4238">
            <v>-0.1</v>
          </cell>
          <cell r="P4238">
            <v>0.05</v>
          </cell>
          <cell r="Q4238">
            <v>-0.05</v>
          </cell>
          <cell r="R4238">
            <v>0.2</v>
          </cell>
          <cell r="S4238">
            <v>-0.2</v>
          </cell>
          <cell r="T4238">
            <v>0.05</v>
          </cell>
          <cell r="U4238">
            <v>-0.05</v>
          </cell>
          <cell r="V4238">
            <v>0.1</v>
          </cell>
          <cell r="W4238">
            <v>-0.1</v>
          </cell>
          <cell r="X4238">
            <v>0.1</v>
          </cell>
          <cell r="Y4238">
            <v>-0.1</v>
          </cell>
          <cell r="Z4238">
            <v>0.1</v>
          </cell>
          <cell r="AA4238">
            <v>-0.1</v>
          </cell>
          <cell r="AB4238" t="str">
            <v>NIL</v>
          </cell>
          <cell r="AC4238" t="str">
            <v>NIL</v>
          </cell>
          <cell r="AD4238" t="str">
            <v>NIL</v>
          </cell>
          <cell r="AE4238" t="str">
            <v>NIL</v>
          </cell>
          <cell r="AF4238" t="str">
            <v>NIL</v>
          </cell>
          <cell r="AG4238" t="str">
            <v>NIL</v>
          </cell>
        </row>
        <row r="4239">
          <cell r="A4239" t="str">
            <v>M22-022A-W</v>
          </cell>
          <cell r="B4239">
            <v>0.2</v>
          </cell>
          <cell r="C4239">
            <v>-0.2</v>
          </cell>
          <cell r="D4239">
            <v>0.1</v>
          </cell>
          <cell r="E4239">
            <v>-0.1</v>
          </cell>
          <cell r="F4239">
            <v>0.05</v>
          </cell>
          <cell r="G4239">
            <v>-0.05</v>
          </cell>
          <cell r="H4239">
            <v>0.1</v>
          </cell>
          <cell r="I4239">
            <v>0</v>
          </cell>
          <cell r="J4239">
            <v>0.1</v>
          </cell>
          <cell r="K4239">
            <v>-0.1</v>
          </cell>
          <cell r="L4239">
            <v>0.05</v>
          </cell>
          <cell r="M4239">
            <v>-0.05</v>
          </cell>
          <cell r="N4239">
            <v>0.1</v>
          </cell>
          <cell r="O4239">
            <v>-0.1</v>
          </cell>
          <cell r="P4239">
            <v>0.05</v>
          </cell>
          <cell r="Q4239">
            <v>-0.05</v>
          </cell>
          <cell r="R4239">
            <v>0.2</v>
          </cell>
          <cell r="S4239">
            <v>-0.2</v>
          </cell>
          <cell r="T4239">
            <v>0.05</v>
          </cell>
          <cell r="U4239">
            <v>-0.05</v>
          </cell>
          <cell r="V4239">
            <v>0.1</v>
          </cell>
          <cell r="W4239">
            <v>-0.1</v>
          </cell>
          <cell r="X4239">
            <v>0.1</v>
          </cell>
          <cell r="Y4239">
            <v>-0.1</v>
          </cell>
          <cell r="Z4239">
            <v>0.1</v>
          </cell>
          <cell r="AA4239">
            <v>-0.1</v>
          </cell>
          <cell r="AB4239" t="str">
            <v>NIL</v>
          </cell>
          <cell r="AC4239" t="str">
            <v>NIL</v>
          </cell>
          <cell r="AD4239" t="str">
            <v>NIL</v>
          </cell>
          <cell r="AE4239" t="str">
            <v>NIL</v>
          </cell>
          <cell r="AF4239" t="str">
            <v>NIL</v>
          </cell>
          <cell r="AG4239" t="str">
            <v>NIL</v>
          </cell>
        </row>
        <row r="4240">
          <cell r="A4240" t="str">
            <v>M22-032</v>
          </cell>
          <cell r="B4240">
            <v>0.1</v>
          </cell>
          <cell r="C4240">
            <v>-0.2</v>
          </cell>
          <cell r="D4240">
            <v>0.1</v>
          </cell>
          <cell r="E4240">
            <v>-0.1</v>
          </cell>
          <cell r="F4240">
            <v>0.05</v>
          </cell>
          <cell r="G4240">
            <v>-0.05</v>
          </cell>
          <cell r="H4240">
            <v>0.1</v>
          </cell>
          <cell r="I4240">
            <v>0</v>
          </cell>
          <cell r="J4240">
            <v>0.1</v>
          </cell>
          <cell r="K4240">
            <v>-0.1</v>
          </cell>
          <cell r="L4240">
            <v>0.05</v>
          </cell>
          <cell r="M4240">
            <v>-0.05</v>
          </cell>
          <cell r="N4240">
            <v>0.1</v>
          </cell>
          <cell r="O4240">
            <v>-0.1</v>
          </cell>
          <cell r="P4240">
            <v>0.05</v>
          </cell>
          <cell r="Q4240">
            <v>-0.05</v>
          </cell>
          <cell r="R4240">
            <v>0.2</v>
          </cell>
          <cell r="S4240">
            <v>-0.2</v>
          </cell>
          <cell r="T4240">
            <v>0.05</v>
          </cell>
          <cell r="U4240">
            <v>-0.05</v>
          </cell>
          <cell r="V4240">
            <v>0.1</v>
          </cell>
          <cell r="W4240">
            <v>-0.1</v>
          </cell>
          <cell r="X4240">
            <v>0.1</v>
          </cell>
          <cell r="Y4240">
            <v>-0.1</v>
          </cell>
          <cell r="Z4240">
            <v>0.1</v>
          </cell>
          <cell r="AA4240">
            <v>-0.1</v>
          </cell>
          <cell r="AB4240" t="str">
            <v>NIL</v>
          </cell>
          <cell r="AC4240" t="str">
            <v>NIL</v>
          </cell>
          <cell r="AD4240" t="str">
            <v>NIL</v>
          </cell>
          <cell r="AE4240" t="str">
            <v>NIL</v>
          </cell>
          <cell r="AF4240" t="str">
            <v>NIL</v>
          </cell>
          <cell r="AG4240" t="str">
            <v>NIL</v>
          </cell>
        </row>
        <row r="4241">
          <cell r="A4241" t="str">
            <v>M22-032-1</v>
          </cell>
          <cell r="B4241">
            <v>0.1</v>
          </cell>
          <cell r="C4241">
            <v>-0.2</v>
          </cell>
          <cell r="D4241">
            <v>0.1</v>
          </cell>
          <cell r="E4241">
            <v>-0.1</v>
          </cell>
          <cell r="F4241">
            <v>0.05</v>
          </cell>
          <cell r="G4241">
            <v>-0.05</v>
          </cell>
          <cell r="H4241">
            <v>0.1</v>
          </cell>
          <cell r="I4241">
            <v>0</v>
          </cell>
          <cell r="J4241">
            <v>0.1</v>
          </cell>
          <cell r="K4241">
            <v>-0.1</v>
          </cell>
          <cell r="L4241">
            <v>0.05</v>
          </cell>
          <cell r="M4241">
            <v>-0.05</v>
          </cell>
          <cell r="N4241">
            <v>0.1</v>
          </cell>
          <cell r="O4241">
            <v>-0.1</v>
          </cell>
          <cell r="P4241">
            <v>0.05</v>
          </cell>
          <cell r="Q4241">
            <v>-0.05</v>
          </cell>
          <cell r="R4241">
            <v>0.2</v>
          </cell>
          <cell r="S4241">
            <v>-0.2</v>
          </cell>
          <cell r="T4241">
            <v>0.05</v>
          </cell>
          <cell r="U4241">
            <v>-0.05</v>
          </cell>
          <cell r="V4241">
            <v>0.1</v>
          </cell>
          <cell r="W4241">
            <v>-0.1</v>
          </cell>
          <cell r="X4241">
            <v>0.1</v>
          </cell>
          <cell r="Y4241">
            <v>-0.1</v>
          </cell>
          <cell r="Z4241">
            <v>0.1</v>
          </cell>
          <cell r="AA4241">
            <v>-0.1</v>
          </cell>
          <cell r="AB4241" t="str">
            <v>NIL</v>
          </cell>
          <cell r="AC4241" t="str">
            <v>NIL</v>
          </cell>
          <cell r="AD4241" t="str">
            <v>NIL</v>
          </cell>
          <cell r="AE4241" t="str">
            <v>NIL</v>
          </cell>
          <cell r="AF4241" t="str">
            <v>NIL</v>
          </cell>
          <cell r="AG4241" t="str">
            <v>NIL</v>
          </cell>
        </row>
        <row r="4242">
          <cell r="A4242" t="str">
            <v>M22-034</v>
          </cell>
          <cell r="B4242">
            <v>0.1</v>
          </cell>
          <cell r="C4242">
            <v>-0.2</v>
          </cell>
          <cell r="D4242">
            <v>0.1</v>
          </cell>
          <cell r="E4242">
            <v>-0.1</v>
          </cell>
          <cell r="F4242">
            <v>0.05</v>
          </cell>
          <cell r="G4242">
            <v>-0.05</v>
          </cell>
          <cell r="H4242">
            <v>0.1</v>
          </cell>
          <cell r="I4242">
            <v>0</v>
          </cell>
          <cell r="J4242">
            <v>0.1</v>
          </cell>
          <cell r="K4242">
            <v>-0.1</v>
          </cell>
          <cell r="L4242">
            <v>0.05</v>
          </cell>
          <cell r="M4242">
            <v>-0.05</v>
          </cell>
          <cell r="N4242">
            <v>0.1</v>
          </cell>
          <cell r="O4242">
            <v>-0.1</v>
          </cell>
          <cell r="P4242">
            <v>0.05</v>
          </cell>
          <cell r="Q4242">
            <v>-0.05</v>
          </cell>
          <cell r="R4242">
            <v>0.2</v>
          </cell>
          <cell r="S4242">
            <v>-0.2</v>
          </cell>
          <cell r="T4242">
            <v>0.05</v>
          </cell>
          <cell r="U4242">
            <v>-0.05</v>
          </cell>
          <cell r="V4242">
            <v>0.1</v>
          </cell>
          <cell r="W4242">
            <v>-0.1</v>
          </cell>
          <cell r="X4242">
            <v>0.1</v>
          </cell>
          <cell r="Y4242">
            <v>-0.1</v>
          </cell>
          <cell r="Z4242">
            <v>0.1</v>
          </cell>
          <cell r="AA4242">
            <v>-0.1</v>
          </cell>
          <cell r="AB4242" t="str">
            <v>NIL</v>
          </cell>
          <cell r="AC4242" t="str">
            <v>NIL</v>
          </cell>
          <cell r="AD4242" t="str">
            <v>NIL</v>
          </cell>
          <cell r="AE4242" t="str">
            <v>NIL</v>
          </cell>
          <cell r="AF4242" t="str">
            <v>NIL</v>
          </cell>
          <cell r="AG4242" t="str">
            <v>NIL</v>
          </cell>
        </row>
        <row r="4243">
          <cell r="A4243" t="str">
            <v>M22-042A</v>
          </cell>
          <cell r="B4243">
            <v>0.3</v>
          </cell>
          <cell r="C4243">
            <v>-0.1</v>
          </cell>
          <cell r="D4243">
            <v>0.1</v>
          </cell>
          <cell r="E4243">
            <v>-0.1</v>
          </cell>
          <cell r="F4243">
            <v>0.05</v>
          </cell>
          <cell r="G4243">
            <v>-0.05</v>
          </cell>
          <cell r="H4243">
            <v>0.1</v>
          </cell>
          <cell r="I4243">
            <v>0</v>
          </cell>
          <cell r="J4243">
            <v>0.1</v>
          </cell>
          <cell r="K4243">
            <v>-0.1</v>
          </cell>
          <cell r="L4243">
            <v>0.1</v>
          </cell>
          <cell r="M4243">
            <v>-0.1</v>
          </cell>
          <cell r="N4243">
            <v>0.1</v>
          </cell>
          <cell r="O4243">
            <v>-0.1</v>
          </cell>
          <cell r="P4243">
            <v>0.05</v>
          </cell>
          <cell r="Q4243">
            <v>-0.05</v>
          </cell>
          <cell r="R4243">
            <v>0.2</v>
          </cell>
          <cell r="S4243">
            <v>-0.2</v>
          </cell>
          <cell r="T4243">
            <v>0.05</v>
          </cell>
          <cell r="U4243">
            <v>-0.05</v>
          </cell>
          <cell r="V4243">
            <v>0.05</v>
          </cell>
          <cell r="W4243">
            <v>-0.05</v>
          </cell>
          <cell r="X4243">
            <v>0.05</v>
          </cell>
          <cell r="Y4243">
            <v>-0.05</v>
          </cell>
          <cell r="Z4243">
            <v>0.05</v>
          </cell>
          <cell r="AA4243">
            <v>-0.05</v>
          </cell>
          <cell r="AB4243" t="str">
            <v>NIL</v>
          </cell>
          <cell r="AC4243" t="str">
            <v>NIL</v>
          </cell>
          <cell r="AD4243" t="str">
            <v>NIL</v>
          </cell>
          <cell r="AE4243" t="str">
            <v>NIL</v>
          </cell>
          <cell r="AF4243" t="str">
            <v>NIL</v>
          </cell>
          <cell r="AG4243" t="str">
            <v>NIL</v>
          </cell>
        </row>
        <row r="4244">
          <cell r="A4244" t="str">
            <v>M22-042AL</v>
          </cell>
          <cell r="B4244">
            <v>0.3</v>
          </cell>
          <cell r="C4244">
            <v>-0.1</v>
          </cell>
          <cell r="D4244">
            <v>0.1</v>
          </cell>
          <cell r="E4244">
            <v>-0.1</v>
          </cell>
          <cell r="F4244">
            <v>0.05</v>
          </cell>
          <cell r="G4244">
            <v>-0.05</v>
          </cell>
          <cell r="H4244">
            <v>0.1</v>
          </cell>
          <cell r="I4244">
            <v>0</v>
          </cell>
          <cell r="J4244">
            <v>0.1</v>
          </cell>
          <cell r="K4244">
            <v>-0.1</v>
          </cell>
          <cell r="L4244">
            <v>0.1</v>
          </cell>
          <cell r="M4244">
            <v>-0.1</v>
          </cell>
          <cell r="N4244">
            <v>0.1</v>
          </cell>
          <cell r="O4244">
            <v>-0.1</v>
          </cell>
          <cell r="P4244">
            <v>0.05</v>
          </cell>
          <cell r="Q4244">
            <v>-0.05</v>
          </cell>
          <cell r="R4244">
            <v>0.2</v>
          </cell>
          <cell r="S4244">
            <v>-0.2</v>
          </cell>
          <cell r="T4244">
            <v>0.05</v>
          </cell>
          <cell r="U4244">
            <v>-0.05</v>
          </cell>
          <cell r="V4244">
            <v>0.05</v>
          </cell>
          <cell r="W4244">
            <v>-0.05</v>
          </cell>
          <cell r="X4244">
            <v>0.05</v>
          </cell>
          <cell r="Y4244">
            <v>-0.05</v>
          </cell>
          <cell r="Z4244">
            <v>0.05</v>
          </cell>
          <cell r="AA4244">
            <v>-0.05</v>
          </cell>
          <cell r="AB4244" t="str">
            <v>NIL</v>
          </cell>
          <cell r="AC4244" t="str">
            <v>NIL</v>
          </cell>
          <cell r="AD4244" t="str">
            <v>NIL</v>
          </cell>
          <cell r="AE4244" t="str">
            <v>NIL</v>
          </cell>
          <cell r="AF4244" t="str">
            <v>NIL</v>
          </cell>
          <cell r="AG4244" t="str">
            <v>NIL</v>
          </cell>
        </row>
        <row r="4245">
          <cell r="A4245" t="str">
            <v>M22-042AL-1</v>
          </cell>
          <cell r="B4245">
            <v>0.3</v>
          </cell>
          <cell r="C4245">
            <v>-0.1</v>
          </cell>
          <cell r="D4245">
            <v>0.1</v>
          </cell>
          <cell r="E4245">
            <v>-0.1</v>
          </cell>
          <cell r="F4245">
            <v>0.05</v>
          </cell>
          <cell r="G4245">
            <v>-0.05</v>
          </cell>
          <cell r="H4245">
            <v>0.1</v>
          </cell>
          <cell r="I4245">
            <v>0</v>
          </cell>
          <cell r="J4245">
            <v>0.1</v>
          </cell>
          <cell r="K4245">
            <v>-0.1</v>
          </cell>
          <cell r="L4245">
            <v>0.1</v>
          </cell>
          <cell r="M4245">
            <v>-0.1</v>
          </cell>
          <cell r="N4245">
            <v>0.1</v>
          </cell>
          <cell r="O4245">
            <v>-0.1</v>
          </cell>
          <cell r="P4245">
            <v>0.05</v>
          </cell>
          <cell r="Q4245">
            <v>-0.05</v>
          </cell>
          <cell r="R4245">
            <v>0.2</v>
          </cell>
          <cell r="S4245">
            <v>-0.2</v>
          </cell>
          <cell r="T4245">
            <v>0.05</v>
          </cell>
          <cell r="U4245">
            <v>-0.05</v>
          </cell>
          <cell r="V4245">
            <v>0.05</v>
          </cell>
          <cell r="W4245">
            <v>-0.05</v>
          </cell>
          <cell r="X4245">
            <v>0.05</v>
          </cell>
          <cell r="Y4245">
            <v>-0.05</v>
          </cell>
          <cell r="Z4245">
            <v>0.05</v>
          </cell>
          <cell r="AA4245">
            <v>-0.05</v>
          </cell>
          <cell r="AB4245" t="str">
            <v>NIL</v>
          </cell>
          <cell r="AC4245" t="str">
            <v>NIL</v>
          </cell>
          <cell r="AD4245" t="str">
            <v>NIL</v>
          </cell>
          <cell r="AE4245" t="str">
            <v>NIL</v>
          </cell>
          <cell r="AF4245" t="str">
            <v>NIL</v>
          </cell>
          <cell r="AG4245" t="str">
            <v>NIL</v>
          </cell>
        </row>
        <row r="4246">
          <cell r="A4246" t="str">
            <v>M22-045A-1</v>
          </cell>
          <cell r="B4246">
            <v>0.2</v>
          </cell>
          <cell r="C4246">
            <v>-0.2</v>
          </cell>
          <cell r="D4246">
            <v>0.1</v>
          </cell>
          <cell r="E4246">
            <v>-0.1</v>
          </cell>
          <cell r="F4246">
            <v>0.05</v>
          </cell>
          <cell r="G4246">
            <v>-0.05</v>
          </cell>
          <cell r="H4246">
            <v>0.1</v>
          </cell>
          <cell r="I4246">
            <v>0</v>
          </cell>
          <cell r="J4246">
            <v>0.1</v>
          </cell>
          <cell r="K4246">
            <v>-0.1</v>
          </cell>
          <cell r="L4246">
            <v>0.1</v>
          </cell>
          <cell r="M4246">
            <v>-0.1</v>
          </cell>
          <cell r="N4246">
            <v>0.1</v>
          </cell>
          <cell r="O4246">
            <v>-0.1</v>
          </cell>
          <cell r="P4246">
            <v>0.05</v>
          </cell>
          <cell r="Q4246">
            <v>-0.05</v>
          </cell>
          <cell r="R4246">
            <v>0.2</v>
          </cell>
          <cell r="S4246">
            <v>-0.2</v>
          </cell>
          <cell r="T4246">
            <v>0</v>
          </cell>
          <cell r="U4246">
            <v>-0.05</v>
          </cell>
          <cell r="V4246">
            <v>0.05</v>
          </cell>
          <cell r="W4246">
            <v>-0.05</v>
          </cell>
          <cell r="X4246">
            <v>0.05</v>
          </cell>
          <cell r="Y4246">
            <v>-0.05</v>
          </cell>
          <cell r="Z4246">
            <v>0.05</v>
          </cell>
          <cell r="AA4246">
            <v>-0.05</v>
          </cell>
          <cell r="AB4246" t="str">
            <v>NIL</v>
          </cell>
          <cell r="AC4246" t="str">
            <v>NIL</v>
          </cell>
          <cell r="AD4246" t="str">
            <v>NIL</v>
          </cell>
          <cell r="AE4246" t="str">
            <v>NIL</v>
          </cell>
          <cell r="AF4246" t="str">
            <v>NIL</v>
          </cell>
          <cell r="AG4246" t="str">
            <v>NIL</v>
          </cell>
        </row>
        <row r="4247">
          <cell r="A4247" t="str">
            <v>M22-057</v>
          </cell>
          <cell r="B4247">
            <v>0.2</v>
          </cell>
          <cell r="C4247">
            <v>-0.2</v>
          </cell>
          <cell r="D4247">
            <v>0.1</v>
          </cell>
          <cell r="E4247">
            <v>-0.1</v>
          </cell>
          <cell r="F4247">
            <v>0.05</v>
          </cell>
          <cell r="G4247">
            <v>-0.05</v>
          </cell>
          <cell r="H4247">
            <v>0.1</v>
          </cell>
          <cell r="I4247">
            <v>0</v>
          </cell>
          <cell r="J4247">
            <v>0.1</v>
          </cell>
          <cell r="K4247">
            <v>-0.1</v>
          </cell>
          <cell r="L4247">
            <v>0.05</v>
          </cell>
          <cell r="M4247">
            <v>-0.05</v>
          </cell>
          <cell r="N4247">
            <v>0.1</v>
          </cell>
          <cell r="O4247">
            <v>-0.1</v>
          </cell>
          <cell r="P4247">
            <v>0.05</v>
          </cell>
          <cell r="Q4247">
            <v>-0.05</v>
          </cell>
          <cell r="R4247">
            <v>0.2</v>
          </cell>
          <cell r="S4247">
            <v>-0.2</v>
          </cell>
          <cell r="T4247">
            <v>0.05</v>
          </cell>
          <cell r="U4247">
            <v>-0.05</v>
          </cell>
          <cell r="V4247">
            <v>0.1</v>
          </cell>
          <cell r="W4247">
            <v>-0.1</v>
          </cell>
          <cell r="X4247">
            <v>0.1</v>
          </cell>
          <cell r="Y4247">
            <v>-0.1</v>
          </cell>
          <cell r="Z4247">
            <v>0.1</v>
          </cell>
          <cell r="AA4247">
            <v>-0.1</v>
          </cell>
          <cell r="AB4247" t="str">
            <v>NIL</v>
          </cell>
          <cell r="AC4247" t="str">
            <v>NIL</v>
          </cell>
          <cell r="AD4247" t="str">
            <v>NIL</v>
          </cell>
          <cell r="AE4247" t="str">
            <v>NIL</v>
          </cell>
          <cell r="AF4247" t="str">
            <v>NIL</v>
          </cell>
          <cell r="AG4247" t="str">
            <v>NIL</v>
          </cell>
        </row>
        <row r="4248">
          <cell r="A4248" t="str">
            <v>M22-083A</v>
          </cell>
          <cell r="B4248">
            <v>0.3</v>
          </cell>
          <cell r="C4248">
            <v>-0.1</v>
          </cell>
          <cell r="D4248">
            <v>0.1</v>
          </cell>
          <cell r="E4248">
            <v>-0.1</v>
          </cell>
          <cell r="F4248">
            <v>0.05</v>
          </cell>
          <cell r="G4248">
            <v>-0.05</v>
          </cell>
          <cell r="H4248">
            <v>0.1</v>
          </cell>
          <cell r="I4248">
            <v>0</v>
          </cell>
          <cell r="J4248">
            <v>0.05</v>
          </cell>
          <cell r="K4248">
            <v>-0.05</v>
          </cell>
          <cell r="L4248">
            <v>0.1</v>
          </cell>
          <cell r="M4248">
            <v>-0.1</v>
          </cell>
          <cell r="N4248">
            <v>0.1</v>
          </cell>
          <cell r="O4248">
            <v>-0.1</v>
          </cell>
          <cell r="P4248">
            <v>0.05</v>
          </cell>
          <cell r="Q4248">
            <v>-0.05</v>
          </cell>
          <cell r="R4248">
            <v>0.2</v>
          </cell>
          <cell r="S4248">
            <v>-0.2</v>
          </cell>
          <cell r="T4248">
            <v>0.05</v>
          </cell>
          <cell r="U4248">
            <v>-0.05</v>
          </cell>
          <cell r="V4248">
            <v>0.05</v>
          </cell>
          <cell r="W4248">
            <v>-0.05</v>
          </cell>
          <cell r="X4248">
            <v>0.05</v>
          </cell>
          <cell r="Y4248">
            <v>-0.05</v>
          </cell>
          <cell r="Z4248">
            <v>0.05</v>
          </cell>
          <cell r="AA4248">
            <v>-0.05</v>
          </cell>
          <cell r="AB4248" t="str">
            <v>NIL</v>
          </cell>
          <cell r="AC4248" t="str">
            <v>NIL</v>
          </cell>
          <cell r="AD4248" t="str">
            <v>NIL</v>
          </cell>
          <cell r="AE4248" t="str">
            <v>NIL</v>
          </cell>
          <cell r="AF4248" t="str">
            <v>NIL</v>
          </cell>
          <cell r="AG4248" t="str">
            <v>NIL</v>
          </cell>
        </row>
        <row r="4249">
          <cell r="A4249" t="str">
            <v>M22-089A</v>
          </cell>
          <cell r="B4249">
            <v>0.2</v>
          </cell>
          <cell r="C4249">
            <v>-0.2</v>
          </cell>
          <cell r="D4249">
            <v>0.1</v>
          </cell>
          <cell r="E4249">
            <v>-0.1</v>
          </cell>
          <cell r="F4249">
            <v>0.1</v>
          </cell>
          <cell r="G4249">
            <v>-0.1</v>
          </cell>
          <cell r="H4249">
            <v>0.1</v>
          </cell>
          <cell r="I4249">
            <v>0</v>
          </cell>
          <cell r="J4249">
            <v>0.1</v>
          </cell>
          <cell r="K4249">
            <v>-0.1</v>
          </cell>
          <cell r="L4249">
            <v>0.1</v>
          </cell>
          <cell r="M4249">
            <v>-0.1</v>
          </cell>
          <cell r="N4249">
            <v>0.1</v>
          </cell>
          <cell r="O4249">
            <v>-0.1</v>
          </cell>
          <cell r="P4249">
            <v>0.1</v>
          </cell>
          <cell r="Q4249">
            <v>-0.1</v>
          </cell>
          <cell r="R4249">
            <v>0.2</v>
          </cell>
          <cell r="S4249">
            <v>-0.2</v>
          </cell>
          <cell r="T4249">
            <v>0.05</v>
          </cell>
          <cell r="U4249">
            <v>-0.05</v>
          </cell>
          <cell r="V4249">
            <v>0.05</v>
          </cell>
          <cell r="W4249">
            <v>-0.05</v>
          </cell>
          <cell r="X4249">
            <v>0.05</v>
          </cell>
          <cell r="Y4249">
            <v>-0.05</v>
          </cell>
          <cell r="Z4249">
            <v>0.05</v>
          </cell>
          <cell r="AA4249">
            <v>-0.05</v>
          </cell>
          <cell r="AB4249" t="str">
            <v>NIL</v>
          </cell>
          <cell r="AC4249" t="str">
            <v>NIL</v>
          </cell>
          <cell r="AD4249" t="str">
            <v>NIL</v>
          </cell>
          <cell r="AE4249" t="str">
            <v>NIL</v>
          </cell>
          <cell r="AF4249">
            <v>0.05</v>
          </cell>
          <cell r="AG4249">
            <v>-0.05</v>
          </cell>
        </row>
        <row r="4250">
          <cell r="A4250" t="str">
            <v>M22-096A</v>
          </cell>
          <cell r="B4250">
            <v>0.2</v>
          </cell>
          <cell r="C4250">
            <v>-0.2</v>
          </cell>
          <cell r="D4250">
            <v>0.1</v>
          </cell>
          <cell r="E4250">
            <v>-0.1</v>
          </cell>
          <cell r="F4250">
            <v>0.05</v>
          </cell>
          <cell r="G4250">
            <v>-0.05</v>
          </cell>
          <cell r="H4250">
            <v>0.1</v>
          </cell>
          <cell r="I4250">
            <v>0</v>
          </cell>
          <cell r="J4250">
            <v>0.1</v>
          </cell>
          <cell r="K4250">
            <v>-0.1</v>
          </cell>
          <cell r="L4250">
            <v>0.1</v>
          </cell>
          <cell r="M4250">
            <v>-0.1</v>
          </cell>
          <cell r="N4250">
            <v>0.1</v>
          </cell>
          <cell r="O4250">
            <v>-0.1</v>
          </cell>
          <cell r="P4250">
            <v>0.05</v>
          </cell>
          <cell r="Q4250">
            <v>-0.05</v>
          </cell>
          <cell r="R4250">
            <v>0.2</v>
          </cell>
          <cell r="S4250">
            <v>-0.2</v>
          </cell>
          <cell r="T4250">
            <v>0.05</v>
          </cell>
          <cell r="U4250">
            <v>-0.05</v>
          </cell>
          <cell r="V4250">
            <v>0.05</v>
          </cell>
          <cell r="W4250">
            <v>-0.05</v>
          </cell>
          <cell r="X4250">
            <v>0.05</v>
          </cell>
          <cell r="Y4250">
            <v>-0.05</v>
          </cell>
          <cell r="Z4250">
            <v>0.05</v>
          </cell>
          <cell r="AA4250">
            <v>-0.05</v>
          </cell>
          <cell r="AB4250" t="str">
            <v>NIL</v>
          </cell>
          <cell r="AC4250" t="str">
            <v>NIL</v>
          </cell>
          <cell r="AD4250" t="str">
            <v>NIL</v>
          </cell>
          <cell r="AE4250" t="str">
            <v>NIL</v>
          </cell>
          <cell r="AF4250" t="str">
            <v>NIL</v>
          </cell>
          <cell r="AG4250" t="str">
            <v>NIL</v>
          </cell>
        </row>
        <row r="4251">
          <cell r="A4251" t="str">
            <v>M22-114A</v>
          </cell>
          <cell r="B4251">
            <v>0.3</v>
          </cell>
          <cell r="C4251">
            <v>-0.3</v>
          </cell>
          <cell r="D4251">
            <v>0.1</v>
          </cell>
          <cell r="E4251">
            <v>-0.1</v>
          </cell>
          <cell r="F4251">
            <v>0.1</v>
          </cell>
          <cell r="G4251">
            <v>-0.1</v>
          </cell>
          <cell r="H4251">
            <v>0.1</v>
          </cell>
          <cell r="I4251">
            <v>0</v>
          </cell>
          <cell r="J4251">
            <v>0.1</v>
          </cell>
          <cell r="K4251">
            <v>-0.1</v>
          </cell>
          <cell r="L4251">
            <v>0.1</v>
          </cell>
          <cell r="M4251">
            <v>-0.1</v>
          </cell>
          <cell r="N4251">
            <v>0.1</v>
          </cell>
          <cell r="O4251">
            <v>-0.1</v>
          </cell>
          <cell r="P4251">
            <v>0.1</v>
          </cell>
          <cell r="Q4251">
            <v>-0.1</v>
          </cell>
          <cell r="R4251">
            <v>0.2</v>
          </cell>
          <cell r="S4251">
            <v>-0.2</v>
          </cell>
          <cell r="T4251">
            <v>0.05</v>
          </cell>
          <cell r="U4251">
            <v>-0.05</v>
          </cell>
          <cell r="V4251">
            <v>0.05</v>
          </cell>
          <cell r="W4251">
            <v>-0.05</v>
          </cell>
          <cell r="X4251">
            <v>0.05</v>
          </cell>
          <cell r="Y4251">
            <v>-0.05</v>
          </cell>
          <cell r="Z4251">
            <v>0.05</v>
          </cell>
          <cell r="AA4251">
            <v>-0.05</v>
          </cell>
          <cell r="AB4251" t="str">
            <v>NIL</v>
          </cell>
          <cell r="AC4251" t="str">
            <v>NIL</v>
          </cell>
          <cell r="AD4251" t="str">
            <v>NIL</v>
          </cell>
          <cell r="AE4251" t="str">
            <v>NIL</v>
          </cell>
          <cell r="AF4251" t="str">
            <v>NIL</v>
          </cell>
          <cell r="AG4251" t="str">
            <v>NIL</v>
          </cell>
        </row>
        <row r="4252">
          <cell r="A4252" t="str">
            <v>M22-122</v>
          </cell>
          <cell r="B4252">
            <v>0.2</v>
          </cell>
          <cell r="C4252">
            <v>-0.2</v>
          </cell>
          <cell r="D4252">
            <v>0.1</v>
          </cell>
          <cell r="E4252">
            <v>-0.1</v>
          </cell>
          <cell r="F4252">
            <v>0.05</v>
          </cell>
          <cell r="G4252">
            <v>-0.05</v>
          </cell>
          <cell r="H4252">
            <v>0.1</v>
          </cell>
          <cell r="I4252">
            <v>0</v>
          </cell>
          <cell r="J4252">
            <v>0.1</v>
          </cell>
          <cell r="K4252">
            <v>-0.1</v>
          </cell>
          <cell r="L4252">
            <v>0.05</v>
          </cell>
          <cell r="M4252">
            <v>-0.05</v>
          </cell>
          <cell r="N4252">
            <v>0.1</v>
          </cell>
          <cell r="O4252">
            <v>-0.1</v>
          </cell>
          <cell r="P4252">
            <v>0.1</v>
          </cell>
          <cell r="Q4252">
            <v>-0.1</v>
          </cell>
          <cell r="R4252">
            <v>0.2</v>
          </cell>
          <cell r="S4252">
            <v>-0.2</v>
          </cell>
          <cell r="T4252">
            <v>0.05</v>
          </cell>
          <cell r="U4252">
            <v>-0.05</v>
          </cell>
          <cell r="V4252">
            <v>0.1</v>
          </cell>
          <cell r="W4252">
            <v>-0.1</v>
          </cell>
          <cell r="X4252">
            <v>0.1</v>
          </cell>
          <cell r="Y4252">
            <v>-0.1</v>
          </cell>
          <cell r="Z4252">
            <v>0.1</v>
          </cell>
          <cell r="AA4252">
            <v>-0.1</v>
          </cell>
          <cell r="AB4252" t="str">
            <v>NIL</v>
          </cell>
          <cell r="AC4252" t="str">
            <v>NIL</v>
          </cell>
          <cell r="AD4252" t="str">
            <v>NIL</v>
          </cell>
          <cell r="AE4252" t="str">
            <v>NIL</v>
          </cell>
          <cell r="AF4252" t="str">
            <v>NIL</v>
          </cell>
          <cell r="AG4252" t="str">
            <v>NIL</v>
          </cell>
        </row>
        <row r="4253">
          <cell r="A4253" t="str">
            <v>M22-151N</v>
          </cell>
          <cell r="B4253">
            <v>0.2</v>
          </cell>
          <cell r="C4253">
            <v>-0.2</v>
          </cell>
          <cell r="D4253">
            <v>0.1</v>
          </cell>
          <cell r="E4253">
            <v>-0.1</v>
          </cell>
          <cell r="F4253">
            <v>0.1</v>
          </cell>
          <cell r="G4253">
            <v>-0.1</v>
          </cell>
          <cell r="H4253">
            <v>0.1</v>
          </cell>
          <cell r="I4253">
            <v>-0.1</v>
          </cell>
          <cell r="J4253" t="str">
            <v>NIL</v>
          </cell>
          <cell r="K4253" t="str">
            <v>NIL</v>
          </cell>
          <cell r="L4253">
            <v>0.1</v>
          </cell>
          <cell r="M4253">
            <v>-0.1</v>
          </cell>
          <cell r="N4253">
            <v>0.1</v>
          </cell>
          <cell r="O4253">
            <v>-0.1</v>
          </cell>
          <cell r="P4253">
            <v>0.05</v>
          </cell>
          <cell r="Q4253">
            <v>-0.05</v>
          </cell>
          <cell r="R4253">
            <v>0.2</v>
          </cell>
          <cell r="S4253">
            <v>-0.2</v>
          </cell>
          <cell r="T4253">
            <v>0.03</v>
          </cell>
          <cell r="U4253">
            <v>-0.03</v>
          </cell>
          <cell r="V4253">
            <v>0.1</v>
          </cell>
          <cell r="W4253">
            <v>-0.1</v>
          </cell>
          <cell r="X4253">
            <v>0.1</v>
          </cell>
          <cell r="Y4253">
            <v>-0.1</v>
          </cell>
          <cell r="Z4253">
            <v>0.1</v>
          </cell>
          <cell r="AA4253">
            <v>-0.1</v>
          </cell>
          <cell r="AB4253" t="str">
            <v>NIL</v>
          </cell>
          <cell r="AC4253" t="str">
            <v>NIL</v>
          </cell>
          <cell r="AD4253" t="str">
            <v>NIL</v>
          </cell>
          <cell r="AE4253" t="str">
            <v>NIL</v>
          </cell>
          <cell r="AF4253" t="str">
            <v>NIL</v>
          </cell>
          <cell r="AG4253" t="str">
            <v>NIL</v>
          </cell>
        </row>
        <row r="4254">
          <cell r="A4254" t="str">
            <v>M22-157</v>
          </cell>
          <cell r="B4254">
            <v>0.3</v>
          </cell>
          <cell r="C4254">
            <v>-0.3</v>
          </cell>
          <cell r="D4254">
            <v>0.1</v>
          </cell>
          <cell r="E4254">
            <v>-0.1</v>
          </cell>
          <cell r="F4254">
            <v>0.05</v>
          </cell>
          <cell r="G4254">
            <v>-0.05</v>
          </cell>
          <cell r="H4254">
            <v>0.1</v>
          </cell>
          <cell r="I4254">
            <v>0</v>
          </cell>
          <cell r="J4254">
            <v>0.1</v>
          </cell>
          <cell r="K4254">
            <v>-0.1</v>
          </cell>
          <cell r="L4254">
            <v>0.1</v>
          </cell>
          <cell r="M4254">
            <v>-0.1</v>
          </cell>
          <cell r="N4254">
            <v>0.1</v>
          </cell>
          <cell r="O4254">
            <v>-0.1</v>
          </cell>
          <cell r="P4254">
            <v>0.05</v>
          </cell>
          <cell r="Q4254">
            <v>-0.05</v>
          </cell>
          <cell r="R4254">
            <v>0.2</v>
          </cell>
          <cell r="S4254">
            <v>-0.2</v>
          </cell>
          <cell r="T4254">
            <v>0.05</v>
          </cell>
          <cell r="U4254">
            <v>-0.05</v>
          </cell>
          <cell r="V4254">
            <v>0.1</v>
          </cell>
          <cell r="W4254">
            <v>-0.1</v>
          </cell>
          <cell r="X4254">
            <v>0.1</v>
          </cell>
          <cell r="Y4254">
            <v>-0.1</v>
          </cell>
          <cell r="Z4254">
            <v>0.1</v>
          </cell>
          <cell r="AA4254">
            <v>-0.1</v>
          </cell>
          <cell r="AB4254" t="str">
            <v>NIL</v>
          </cell>
          <cell r="AC4254" t="str">
            <v>NIL</v>
          </cell>
          <cell r="AD4254" t="str">
            <v>NIL</v>
          </cell>
          <cell r="AE4254" t="str">
            <v>NIL</v>
          </cell>
          <cell r="AF4254" t="str">
            <v>NIL</v>
          </cell>
          <cell r="AG4254" t="str">
            <v>NIL</v>
          </cell>
        </row>
        <row r="4255">
          <cell r="A4255" t="str">
            <v>M22-182</v>
          </cell>
          <cell r="B4255">
            <v>0.2</v>
          </cell>
          <cell r="C4255">
            <v>-0.2</v>
          </cell>
          <cell r="D4255">
            <v>0.1</v>
          </cell>
          <cell r="E4255">
            <v>-0.1</v>
          </cell>
          <cell r="F4255">
            <v>0.05</v>
          </cell>
          <cell r="G4255">
            <v>-0.05</v>
          </cell>
          <cell r="H4255">
            <v>0.1</v>
          </cell>
          <cell r="I4255">
            <v>0</v>
          </cell>
          <cell r="J4255">
            <v>0.1</v>
          </cell>
          <cell r="K4255">
            <v>-0.1</v>
          </cell>
          <cell r="L4255">
            <v>0.1</v>
          </cell>
          <cell r="M4255">
            <v>-0.1</v>
          </cell>
          <cell r="N4255">
            <v>0.1</v>
          </cell>
          <cell r="O4255">
            <v>-0.1</v>
          </cell>
          <cell r="P4255">
            <v>0.05</v>
          </cell>
          <cell r="Q4255">
            <v>-0.05</v>
          </cell>
          <cell r="R4255">
            <v>0.2</v>
          </cell>
          <cell r="S4255">
            <v>-0.2</v>
          </cell>
          <cell r="T4255">
            <v>0.05</v>
          </cell>
          <cell r="U4255">
            <v>-0.05</v>
          </cell>
          <cell r="V4255">
            <v>0.1</v>
          </cell>
          <cell r="W4255">
            <v>-0.1</v>
          </cell>
          <cell r="X4255">
            <v>0.1</v>
          </cell>
          <cell r="Y4255">
            <v>-0.1</v>
          </cell>
          <cell r="Z4255">
            <v>0.1</v>
          </cell>
          <cell r="AA4255">
            <v>-0.1</v>
          </cell>
          <cell r="AB4255" t="str">
            <v>NIL</v>
          </cell>
          <cell r="AC4255" t="str">
            <v>NIL</v>
          </cell>
          <cell r="AD4255" t="str">
            <v>NIL</v>
          </cell>
          <cell r="AE4255" t="str">
            <v>NIL</v>
          </cell>
          <cell r="AF4255" t="str">
            <v>NIL</v>
          </cell>
          <cell r="AG4255" t="str">
            <v>NIL</v>
          </cell>
        </row>
        <row r="4256">
          <cell r="A4256" t="str">
            <v>M22-270</v>
          </cell>
          <cell r="B4256">
            <v>0.3</v>
          </cell>
          <cell r="C4256">
            <v>-0.3</v>
          </cell>
          <cell r="D4256">
            <v>0.1</v>
          </cell>
          <cell r="E4256">
            <v>-0.1</v>
          </cell>
          <cell r="F4256">
            <v>0.05</v>
          </cell>
          <cell r="G4256">
            <v>-0.05</v>
          </cell>
          <cell r="H4256">
            <v>0.05</v>
          </cell>
          <cell r="I4256">
            <v>-0.05</v>
          </cell>
          <cell r="J4256">
            <v>0.1</v>
          </cell>
          <cell r="K4256">
            <v>-0.1</v>
          </cell>
          <cell r="L4256">
            <v>0.1</v>
          </cell>
          <cell r="M4256">
            <v>-0.1</v>
          </cell>
          <cell r="N4256">
            <v>0.1</v>
          </cell>
          <cell r="O4256">
            <v>-0.1</v>
          </cell>
          <cell r="P4256">
            <v>0.05</v>
          </cell>
          <cell r="Q4256">
            <v>-0.05</v>
          </cell>
          <cell r="R4256">
            <v>0.2</v>
          </cell>
          <cell r="S4256">
            <v>-0.2</v>
          </cell>
          <cell r="T4256">
            <v>0.02</v>
          </cell>
          <cell r="U4256">
            <v>-0.02</v>
          </cell>
          <cell r="V4256">
            <v>0.1</v>
          </cell>
          <cell r="W4256">
            <v>-0.1</v>
          </cell>
          <cell r="X4256">
            <v>0.1</v>
          </cell>
          <cell r="Y4256">
            <v>-0.1</v>
          </cell>
          <cell r="Z4256">
            <v>0.1</v>
          </cell>
          <cell r="AA4256">
            <v>-0.1</v>
          </cell>
          <cell r="AB4256" t="str">
            <v>NIL</v>
          </cell>
          <cell r="AC4256" t="str">
            <v>NIL</v>
          </cell>
          <cell r="AD4256" t="str">
            <v>NIL</v>
          </cell>
          <cell r="AE4256" t="str">
            <v>NIL</v>
          </cell>
          <cell r="AF4256" t="str">
            <v>NIL</v>
          </cell>
          <cell r="AG4256" t="str">
            <v>NIL</v>
          </cell>
        </row>
        <row r="4257">
          <cell r="A4257" t="str">
            <v>M22-286</v>
          </cell>
          <cell r="B4257">
            <v>0.1</v>
          </cell>
          <cell r="C4257">
            <v>-0.1</v>
          </cell>
          <cell r="D4257">
            <v>0.1</v>
          </cell>
          <cell r="E4257">
            <v>-0.1</v>
          </cell>
          <cell r="F4257">
            <v>0.05</v>
          </cell>
          <cell r="G4257">
            <v>-0.05</v>
          </cell>
          <cell r="H4257">
            <v>0.1</v>
          </cell>
          <cell r="I4257">
            <v>0</v>
          </cell>
          <cell r="J4257">
            <v>0.1</v>
          </cell>
          <cell r="K4257">
            <v>0</v>
          </cell>
          <cell r="L4257">
            <v>0.1</v>
          </cell>
          <cell r="M4257">
            <v>-0.1</v>
          </cell>
          <cell r="N4257">
            <v>0.1</v>
          </cell>
          <cell r="O4257">
            <v>-0.1</v>
          </cell>
          <cell r="P4257">
            <v>0.05</v>
          </cell>
          <cell r="Q4257">
            <v>-0.05</v>
          </cell>
          <cell r="R4257">
            <v>0.2</v>
          </cell>
          <cell r="S4257">
            <v>-0.2</v>
          </cell>
          <cell r="T4257">
            <v>0.05</v>
          </cell>
          <cell r="U4257">
            <v>-0.05</v>
          </cell>
          <cell r="V4257">
            <v>0.1</v>
          </cell>
          <cell r="W4257">
            <v>-0.1</v>
          </cell>
          <cell r="X4257">
            <v>0.1</v>
          </cell>
          <cell r="Y4257">
            <v>-0.1</v>
          </cell>
          <cell r="Z4257">
            <v>0.1</v>
          </cell>
          <cell r="AA4257">
            <v>-0.1</v>
          </cell>
          <cell r="AB4257" t="str">
            <v>NIL</v>
          </cell>
          <cell r="AC4257" t="str">
            <v>NIL</v>
          </cell>
          <cell r="AD4257" t="str">
            <v>NIL</v>
          </cell>
          <cell r="AE4257" t="str">
            <v>NIL</v>
          </cell>
          <cell r="AF4257" t="str">
            <v>NIL</v>
          </cell>
          <cell r="AG4257" t="str">
            <v>NIL</v>
          </cell>
        </row>
        <row r="4258">
          <cell r="A4258" t="str">
            <v>M22-321</v>
          </cell>
          <cell r="B4258">
            <v>0.2</v>
          </cell>
          <cell r="C4258">
            <v>-0.2</v>
          </cell>
          <cell r="D4258">
            <v>0.1</v>
          </cell>
          <cell r="E4258">
            <v>-0.1</v>
          </cell>
          <cell r="F4258">
            <v>0.05</v>
          </cell>
          <cell r="G4258">
            <v>-0.05</v>
          </cell>
          <cell r="H4258">
            <v>0.1</v>
          </cell>
          <cell r="I4258">
            <v>0</v>
          </cell>
          <cell r="J4258">
            <v>0.1</v>
          </cell>
          <cell r="K4258">
            <v>0</v>
          </cell>
          <cell r="L4258">
            <v>0.05</v>
          </cell>
          <cell r="M4258">
            <v>-0.05</v>
          </cell>
          <cell r="N4258">
            <v>0.1</v>
          </cell>
          <cell r="O4258">
            <v>-0.1</v>
          </cell>
          <cell r="P4258">
            <v>0.05</v>
          </cell>
          <cell r="Q4258">
            <v>-0.05</v>
          </cell>
          <cell r="R4258">
            <v>0.2</v>
          </cell>
          <cell r="S4258">
            <v>-0.2</v>
          </cell>
          <cell r="T4258">
            <v>0.05</v>
          </cell>
          <cell r="U4258">
            <v>-0.05</v>
          </cell>
          <cell r="V4258">
            <v>0.05</v>
          </cell>
          <cell r="W4258">
            <v>-0.05</v>
          </cell>
          <cell r="X4258">
            <v>0.05</v>
          </cell>
          <cell r="Y4258">
            <v>-0.05</v>
          </cell>
          <cell r="Z4258">
            <v>0.05</v>
          </cell>
          <cell r="AA4258">
            <v>-0.05</v>
          </cell>
          <cell r="AB4258" t="str">
            <v>NIL</v>
          </cell>
          <cell r="AC4258" t="str">
            <v>NIL</v>
          </cell>
          <cell r="AD4258" t="str">
            <v>NIL</v>
          </cell>
          <cell r="AE4258" t="str">
            <v>NIL</v>
          </cell>
          <cell r="AF4258" t="str">
            <v>NIL</v>
          </cell>
          <cell r="AG4258" t="str">
            <v>NIL</v>
          </cell>
        </row>
        <row r="4259">
          <cell r="A4259" t="str">
            <v>M22-321L</v>
          </cell>
          <cell r="B4259">
            <v>0.2</v>
          </cell>
          <cell r="C4259">
            <v>-0.2</v>
          </cell>
          <cell r="D4259">
            <v>0.1</v>
          </cell>
          <cell r="E4259">
            <v>-0.1</v>
          </cell>
          <cell r="F4259">
            <v>0.05</v>
          </cell>
          <cell r="G4259">
            <v>-0.05</v>
          </cell>
          <cell r="H4259">
            <v>0.1</v>
          </cell>
          <cell r="I4259">
            <v>0</v>
          </cell>
          <cell r="J4259">
            <v>0.1</v>
          </cell>
          <cell r="K4259">
            <v>0</v>
          </cell>
          <cell r="L4259">
            <v>0.05</v>
          </cell>
          <cell r="M4259">
            <v>-0.05</v>
          </cell>
          <cell r="N4259">
            <v>0.1</v>
          </cell>
          <cell r="O4259">
            <v>-0.1</v>
          </cell>
          <cell r="P4259">
            <v>0.05</v>
          </cell>
          <cell r="Q4259">
            <v>-0.05</v>
          </cell>
          <cell r="R4259">
            <v>0.2</v>
          </cell>
          <cell r="S4259">
            <v>-0.2</v>
          </cell>
          <cell r="T4259">
            <v>0.05</v>
          </cell>
          <cell r="U4259">
            <v>-0.05</v>
          </cell>
          <cell r="V4259">
            <v>0.05</v>
          </cell>
          <cell r="W4259">
            <v>-0.05</v>
          </cell>
          <cell r="X4259">
            <v>0.05</v>
          </cell>
          <cell r="Y4259">
            <v>-0.05</v>
          </cell>
          <cell r="Z4259">
            <v>0.05</v>
          </cell>
          <cell r="AA4259">
            <v>-0.05</v>
          </cell>
          <cell r="AB4259" t="str">
            <v>NIL</v>
          </cell>
          <cell r="AC4259" t="str">
            <v>NIL</v>
          </cell>
          <cell r="AD4259" t="str">
            <v>NIL</v>
          </cell>
          <cell r="AE4259" t="str">
            <v>NIL</v>
          </cell>
          <cell r="AF4259" t="str">
            <v>NIL</v>
          </cell>
          <cell r="AG4259" t="str">
            <v>NIL</v>
          </cell>
        </row>
        <row r="4260">
          <cell r="A4260" t="str">
            <v>M22-336</v>
          </cell>
          <cell r="B4260">
            <v>0.3</v>
          </cell>
          <cell r="C4260">
            <v>-0.1</v>
          </cell>
          <cell r="D4260">
            <v>0.1</v>
          </cell>
          <cell r="E4260">
            <v>-0.1</v>
          </cell>
          <cell r="F4260">
            <v>0.05</v>
          </cell>
          <cell r="G4260">
            <v>-0.05</v>
          </cell>
          <cell r="H4260">
            <v>0.1</v>
          </cell>
          <cell r="I4260">
            <v>0</v>
          </cell>
          <cell r="J4260">
            <v>0.25</v>
          </cell>
          <cell r="K4260">
            <v>0</v>
          </cell>
          <cell r="L4260">
            <v>0.1</v>
          </cell>
          <cell r="M4260">
            <v>-0.1</v>
          </cell>
          <cell r="N4260">
            <v>0.1</v>
          </cell>
          <cell r="O4260">
            <v>-0.1</v>
          </cell>
          <cell r="P4260">
            <v>0.05</v>
          </cell>
          <cell r="Q4260">
            <v>-0.05</v>
          </cell>
          <cell r="R4260">
            <v>0.2</v>
          </cell>
          <cell r="S4260">
            <v>-0.2</v>
          </cell>
          <cell r="T4260">
            <v>0.03</v>
          </cell>
          <cell r="U4260">
            <v>-0.03</v>
          </cell>
          <cell r="V4260">
            <v>0.1</v>
          </cell>
          <cell r="W4260">
            <v>-0.1</v>
          </cell>
          <cell r="X4260">
            <v>0.1</v>
          </cell>
          <cell r="Y4260">
            <v>-0.1</v>
          </cell>
          <cell r="Z4260">
            <v>0.1</v>
          </cell>
          <cell r="AA4260">
            <v>-0.1</v>
          </cell>
          <cell r="AB4260" t="str">
            <v>NIL</v>
          </cell>
          <cell r="AC4260" t="str">
            <v>NIL</v>
          </cell>
          <cell r="AD4260" t="str">
            <v>NIL</v>
          </cell>
          <cell r="AE4260" t="str">
            <v>NIL</v>
          </cell>
          <cell r="AF4260" t="str">
            <v>NIL</v>
          </cell>
          <cell r="AG4260" t="str">
            <v>NIL</v>
          </cell>
        </row>
        <row r="4261">
          <cell r="A4261" t="str">
            <v>M22-337</v>
          </cell>
          <cell r="B4261">
            <v>0.3</v>
          </cell>
          <cell r="C4261">
            <v>-0.1</v>
          </cell>
          <cell r="D4261">
            <v>0.1</v>
          </cell>
          <cell r="E4261">
            <v>-0.1</v>
          </cell>
          <cell r="F4261">
            <v>0.05</v>
          </cell>
          <cell r="G4261">
            <v>-0.05</v>
          </cell>
          <cell r="H4261">
            <v>0.1</v>
          </cell>
          <cell r="I4261">
            <v>0</v>
          </cell>
          <cell r="J4261">
            <v>0.25</v>
          </cell>
          <cell r="K4261">
            <v>0</v>
          </cell>
          <cell r="L4261">
            <v>0.1</v>
          </cell>
          <cell r="M4261">
            <v>-0.1</v>
          </cell>
          <cell r="N4261">
            <v>0.1</v>
          </cell>
          <cell r="O4261">
            <v>-0.1</v>
          </cell>
          <cell r="P4261">
            <v>0.05</v>
          </cell>
          <cell r="Q4261">
            <v>-0.05</v>
          </cell>
          <cell r="R4261">
            <v>0.2</v>
          </cell>
          <cell r="S4261">
            <v>-0.2</v>
          </cell>
          <cell r="T4261">
            <v>0.03</v>
          </cell>
          <cell r="U4261">
            <v>-0.03</v>
          </cell>
          <cell r="V4261">
            <v>0.1</v>
          </cell>
          <cell r="W4261">
            <v>-0.1</v>
          </cell>
          <cell r="X4261">
            <v>0.1</v>
          </cell>
          <cell r="Y4261">
            <v>-0.1</v>
          </cell>
          <cell r="Z4261">
            <v>0.1</v>
          </cell>
          <cell r="AA4261">
            <v>-0.1</v>
          </cell>
          <cell r="AB4261" t="str">
            <v>NIL</v>
          </cell>
          <cell r="AC4261" t="str">
            <v>NIL</v>
          </cell>
          <cell r="AD4261" t="str">
            <v>NIL</v>
          </cell>
          <cell r="AE4261" t="str">
            <v>NIL</v>
          </cell>
          <cell r="AF4261" t="str">
            <v>NIL</v>
          </cell>
          <cell r="AG4261" t="str">
            <v>NIL</v>
          </cell>
        </row>
        <row r="4262">
          <cell r="A4262" t="str">
            <v>M32-045</v>
          </cell>
          <cell r="B4262">
            <v>0.3</v>
          </cell>
          <cell r="C4262">
            <v>-0.3</v>
          </cell>
          <cell r="D4262">
            <v>0.1</v>
          </cell>
          <cell r="E4262">
            <v>-0.1</v>
          </cell>
          <cell r="F4262">
            <v>0.05</v>
          </cell>
          <cell r="G4262">
            <v>-0.05</v>
          </cell>
          <cell r="H4262">
            <v>0.05</v>
          </cell>
          <cell r="I4262">
            <v>-0.05</v>
          </cell>
          <cell r="J4262">
            <v>0.1</v>
          </cell>
          <cell r="K4262">
            <v>-0.1</v>
          </cell>
          <cell r="L4262">
            <v>0.1</v>
          </cell>
          <cell r="M4262">
            <v>-0.1</v>
          </cell>
          <cell r="N4262">
            <v>0.1</v>
          </cell>
          <cell r="O4262">
            <v>-0.1</v>
          </cell>
          <cell r="P4262">
            <v>0.1</v>
          </cell>
          <cell r="Q4262">
            <v>-0.1</v>
          </cell>
          <cell r="R4262">
            <v>0.2</v>
          </cell>
          <cell r="S4262">
            <v>-0.2</v>
          </cell>
          <cell r="T4262">
            <v>0.05</v>
          </cell>
          <cell r="U4262">
            <v>-0.05</v>
          </cell>
          <cell r="V4262">
            <v>0.1</v>
          </cell>
          <cell r="W4262">
            <v>-0.1</v>
          </cell>
          <cell r="X4262">
            <v>0.1</v>
          </cell>
          <cell r="Y4262">
            <v>-0.1</v>
          </cell>
          <cell r="Z4262">
            <v>0.1</v>
          </cell>
          <cell r="AA4262">
            <v>-0.1</v>
          </cell>
          <cell r="AB4262" t="str">
            <v>NIL</v>
          </cell>
          <cell r="AC4262" t="str">
            <v>NIL</v>
          </cell>
          <cell r="AD4262" t="str">
            <v>NIL</v>
          </cell>
          <cell r="AE4262" t="str">
            <v>NIL</v>
          </cell>
          <cell r="AF4262" t="str">
            <v>NIL</v>
          </cell>
          <cell r="AG4262" t="str">
            <v>NIL</v>
          </cell>
        </row>
        <row r="4263">
          <cell r="A4263" t="str">
            <v>M32-066</v>
          </cell>
          <cell r="B4263">
            <v>0.2</v>
          </cell>
          <cell r="C4263">
            <v>-0.2</v>
          </cell>
          <cell r="D4263">
            <v>0.1</v>
          </cell>
          <cell r="E4263">
            <v>-0.1</v>
          </cell>
          <cell r="F4263">
            <v>0.1</v>
          </cell>
          <cell r="G4263">
            <v>-0.1</v>
          </cell>
          <cell r="H4263">
            <v>0.1</v>
          </cell>
          <cell r="I4263">
            <v>0</v>
          </cell>
          <cell r="J4263">
            <v>0.1</v>
          </cell>
          <cell r="K4263">
            <v>-0.1</v>
          </cell>
          <cell r="L4263">
            <v>0.1</v>
          </cell>
          <cell r="M4263">
            <v>-0.1</v>
          </cell>
          <cell r="N4263">
            <v>0.1</v>
          </cell>
          <cell r="O4263">
            <v>-0.1</v>
          </cell>
          <cell r="P4263">
            <v>0.1</v>
          </cell>
          <cell r="Q4263">
            <v>-0.1</v>
          </cell>
          <cell r="R4263">
            <v>0.2</v>
          </cell>
          <cell r="S4263">
            <v>-0.2</v>
          </cell>
          <cell r="T4263">
            <v>0.05</v>
          </cell>
          <cell r="U4263">
            <v>-0.05</v>
          </cell>
          <cell r="V4263">
            <v>0.1</v>
          </cell>
          <cell r="W4263">
            <v>-0.1</v>
          </cell>
          <cell r="X4263">
            <v>0.1</v>
          </cell>
          <cell r="Y4263">
            <v>-0.1</v>
          </cell>
          <cell r="Z4263">
            <v>0.1</v>
          </cell>
          <cell r="AA4263">
            <v>-0.1</v>
          </cell>
          <cell r="AB4263" t="str">
            <v>NIL</v>
          </cell>
          <cell r="AC4263" t="str">
            <v>NIL</v>
          </cell>
          <cell r="AD4263" t="str">
            <v>NIL</v>
          </cell>
          <cell r="AE4263" t="str">
            <v>NIL</v>
          </cell>
          <cell r="AF4263" t="str">
            <v>NIL</v>
          </cell>
          <cell r="AG4263" t="str">
            <v>NIL</v>
          </cell>
        </row>
        <row r="4264">
          <cell r="A4264" t="str">
            <v>PC2-030-080-1</v>
          </cell>
          <cell r="B4264">
            <v>0.1</v>
          </cell>
          <cell r="C4264">
            <v>-0.1</v>
          </cell>
          <cell r="D4264">
            <v>0.1</v>
          </cell>
          <cell r="E4264">
            <v>-0.1</v>
          </cell>
          <cell r="F4264" t="str">
            <v>NIL</v>
          </cell>
          <cell r="G4264" t="str">
            <v>NIL</v>
          </cell>
          <cell r="H4264">
            <v>0.1</v>
          </cell>
          <cell r="I4264">
            <v>0</v>
          </cell>
          <cell r="J4264" t="str">
            <v>NIL</v>
          </cell>
          <cell r="K4264" t="str">
            <v>NIL</v>
          </cell>
          <cell r="L4264">
            <v>0.1</v>
          </cell>
          <cell r="M4264">
            <v>-0.1</v>
          </cell>
          <cell r="N4264" t="str">
            <v>NIL</v>
          </cell>
          <cell r="O4264" t="str">
            <v>NIL</v>
          </cell>
          <cell r="P4264" t="str">
            <v>NIL</v>
          </cell>
          <cell r="Q4264" t="str">
            <v>NIL</v>
          </cell>
          <cell r="R4264">
            <v>0.2</v>
          </cell>
          <cell r="S4264">
            <v>-0.2</v>
          </cell>
          <cell r="T4264">
            <v>0.05</v>
          </cell>
          <cell r="U4264">
            <v>-0.05</v>
          </cell>
          <cell r="V4264" t="str">
            <v>NIL</v>
          </cell>
          <cell r="W4264" t="str">
            <v>NIL</v>
          </cell>
          <cell r="X4264" t="str">
            <v>NIL</v>
          </cell>
          <cell r="Y4264" t="str">
            <v>NIL</v>
          </cell>
          <cell r="Z4264" t="str">
            <v>NIL</v>
          </cell>
          <cell r="AA4264" t="str">
            <v>NIL</v>
          </cell>
          <cell r="AB4264" t="str">
            <v>NIL</v>
          </cell>
          <cell r="AC4264" t="str">
            <v>NIL</v>
          </cell>
          <cell r="AD4264" t="str">
            <v>NIL</v>
          </cell>
          <cell r="AE4264" t="str">
            <v>NIL</v>
          </cell>
          <cell r="AF4264" t="str">
            <v>NIL</v>
          </cell>
          <cell r="AG4264" t="str">
            <v>NIL</v>
          </cell>
        </row>
        <row r="4265">
          <cell r="A4265" t="str">
            <v>PC2-020-103-4</v>
          </cell>
          <cell r="B4265">
            <v>0.1</v>
          </cell>
          <cell r="C4265">
            <v>-0.1</v>
          </cell>
          <cell r="D4265" t="str">
            <v>NIL</v>
          </cell>
          <cell r="E4265" t="str">
            <v>NIL</v>
          </cell>
          <cell r="F4265" t="str">
            <v>NIL</v>
          </cell>
          <cell r="G4265" t="str">
            <v>NIL</v>
          </cell>
          <cell r="H4265" t="str">
            <v>NIL</v>
          </cell>
          <cell r="I4265" t="str">
            <v>NIL</v>
          </cell>
          <cell r="J4265" t="str">
            <v>NIL</v>
          </cell>
          <cell r="K4265" t="str">
            <v>NIL</v>
          </cell>
          <cell r="L4265" t="str">
            <v>NIL</v>
          </cell>
          <cell r="M4265" t="str">
            <v>NIL</v>
          </cell>
          <cell r="N4265" t="str">
            <v>NIL</v>
          </cell>
          <cell r="O4265" t="str">
            <v>NIL</v>
          </cell>
          <cell r="P4265" t="str">
            <v>NIL</v>
          </cell>
          <cell r="Q4265" t="str">
            <v>NIL</v>
          </cell>
          <cell r="R4265" t="str">
            <v>NIL</v>
          </cell>
          <cell r="S4265" t="str">
            <v>NIL</v>
          </cell>
          <cell r="T4265">
            <v>0.02</v>
          </cell>
          <cell r="U4265">
            <v>-0.02</v>
          </cell>
          <cell r="V4265" t="str">
            <v>NIL</v>
          </cell>
          <cell r="W4265" t="str">
            <v>NIL</v>
          </cell>
          <cell r="X4265" t="str">
            <v>NIL</v>
          </cell>
          <cell r="Y4265" t="str">
            <v>NIL</v>
          </cell>
          <cell r="Z4265" t="str">
            <v>NIL</v>
          </cell>
          <cell r="AA4265" t="str">
            <v>NIL</v>
          </cell>
          <cell r="AB4265" t="str">
            <v>NIL</v>
          </cell>
          <cell r="AC4265" t="str">
            <v>NIL</v>
          </cell>
          <cell r="AD4265" t="str">
            <v>NIL</v>
          </cell>
          <cell r="AE4265" t="str">
            <v>NIL</v>
          </cell>
          <cell r="AF4265" t="str">
            <v>NIL</v>
          </cell>
          <cell r="AG4265" t="str">
            <v>NIL</v>
          </cell>
        </row>
        <row r="4266">
          <cell r="A4266" t="str">
            <v>PC2-020-103-4-1</v>
          </cell>
          <cell r="B4266">
            <v>0.1</v>
          </cell>
          <cell r="C4266">
            <v>-0.1</v>
          </cell>
          <cell r="D4266" t="str">
            <v>NIL</v>
          </cell>
          <cell r="E4266" t="str">
            <v>NIL</v>
          </cell>
          <cell r="F4266" t="str">
            <v>NIL</v>
          </cell>
          <cell r="G4266" t="str">
            <v>NIL</v>
          </cell>
          <cell r="H4266" t="str">
            <v>NIL</v>
          </cell>
          <cell r="I4266" t="str">
            <v>NIL</v>
          </cell>
          <cell r="J4266" t="str">
            <v>NIL</v>
          </cell>
          <cell r="K4266" t="str">
            <v>NIL</v>
          </cell>
          <cell r="L4266" t="str">
            <v>NIL</v>
          </cell>
          <cell r="M4266" t="str">
            <v>NIL</v>
          </cell>
          <cell r="N4266" t="str">
            <v>NIL</v>
          </cell>
          <cell r="O4266" t="str">
            <v>NIL</v>
          </cell>
          <cell r="P4266" t="str">
            <v>NIL</v>
          </cell>
          <cell r="Q4266" t="str">
            <v>NIL</v>
          </cell>
          <cell r="R4266" t="str">
            <v>NIL</v>
          </cell>
          <cell r="S4266" t="str">
            <v>NIL</v>
          </cell>
          <cell r="T4266">
            <v>0.03</v>
          </cell>
          <cell r="U4266">
            <v>-0.03</v>
          </cell>
          <cell r="V4266" t="str">
            <v>NIL</v>
          </cell>
          <cell r="W4266" t="str">
            <v>NIL</v>
          </cell>
          <cell r="X4266" t="str">
            <v>NIL</v>
          </cell>
          <cell r="Y4266" t="str">
            <v>NIL</v>
          </cell>
          <cell r="Z4266" t="str">
            <v>NIL</v>
          </cell>
          <cell r="AA4266" t="str">
            <v>NIL</v>
          </cell>
          <cell r="AB4266" t="str">
            <v>NIL</v>
          </cell>
          <cell r="AC4266" t="str">
            <v>NIL</v>
          </cell>
          <cell r="AD4266" t="str">
            <v>NIL</v>
          </cell>
          <cell r="AE4266" t="str">
            <v>NIL</v>
          </cell>
          <cell r="AF4266" t="str">
            <v>NIL</v>
          </cell>
          <cell r="AG4266" t="str">
            <v>NIL</v>
          </cell>
        </row>
        <row r="4267">
          <cell r="A4267" t="str">
            <v>PC4-020-103-1</v>
          </cell>
          <cell r="B4267">
            <v>0.1</v>
          </cell>
          <cell r="C4267">
            <v>-0.1</v>
          </cell>
          <cell r="D4267" t="str">
            <v>NIL</v>
          </cell>
          <cell r="E4267" t="str">
            <v>NIL</v>
          </cell>
          <cell r="F4267" t="str">
            <v>NIL</v>
          </cell>
          <cell r="G4267" t="str">
            <v>NIL</v>
          </cell>
          <cell r="H4267" t="str">
            <v>NIL</v>
          </cell>
          <cell r="I4267" t="str">
            <v>NIL</v>
          </cell>
          <cell r="J4267" t="str">
            <v>NIL</v>
          </cell>
          <cell r="K4267" t="str">
            <v>NIL</v>
          </cell>
          <cell r="L4267" t="str">
            <v>NIL</v>
          </cell>
          <cell r="M4267" t="str">
            <v>NIL</v>
          </cell>
          <cell r="N4267" t="str">
            <v>NIL</v>
          </cell>
          <cell r="O4267" t="str">
            <v>NIL</v>
          </cell>
          <cell r="P4267" t="str">
            <v>NIL</v>
          </cell>
          <cell r="Q4267" t="str">
            <v>NIL</v>
          </cell>
          <cell r="R4267" t="str">
            <v>NIL</v>
          </cell>
          <cell r="S4267" t="str">
            <v>NIL</v>
          </cell>
          <cell r="T4267">
            <v>0.03</v>
          </cell>
          <cell r="U4267">
            <v>-0.03</v>
          </cell>
          <cell r="V4267" t="str">
            <v>NIL</v>
          </cell>
          <cell r="W4267" t="str">
            <v>NIL</v>
          </cell>
          <cell r="X4267" t="str">
            <v>NIL</v>
          </cell>
          <cell r="Y4267" t="str">
            <v>NIL</v>
          </cell>
          <cell r="Z4267" t="str">
            <v>NIL</v>
          </cell>
          <cell r="AA4267" t="str">
            <v>NIL</v>
          </cell>
          <cell r="AB4267" t="str">
            <v>NIL</v>
          </cell>
          <cell r="AC4267" t="str">
            <v>NIL</v>
          </cell>
          <cell r="AD4267" t="str">
            <v>NIL</v>
          </cell>
          <cell r="AE4267" t="str">
            <v>NIL</v>
          </cell>
          <cell r="AF4267" t="str">
            <v>NIL</v>
          </cell>
          <cell r="AG4267" t="str">
            <v>NIL</v>
          </cell>
        </row>
        <row r="4268">
          <cell r="A4268" t="str">
            <v>PC2-025-103-4</v>
          </cell>
          <cell r="B4268">
            <v>0.1</v>
          </cell>
          <cell r="C4268">
            <v>-0.1</v>
          </cell>
          <cell r="D4268" t="str">
            <v>NIL</v>
          </cell>
          <cell r="E4268" t="str">
            <v>NIL</v>
          </cell>
          <cell r="F4268" t="str">
            <v>NIL</v>
          </cell>
          <cell r="G4268" t="str">
            <v>NIL</v>
          </cell>
          <cell r="H4268" t="str">
            <v>NIL</v>
          </cell>
          <cell r="I4268" t="str">
            <v>NIL</v>
          </cell>
          <cell r="J4268" t="str">
            <v>NIL</v>
          </cell>
          <cell r="K4268" t="str">
            <v>NIL</v>
          </cell>
          <cell r="L4268" t="str">
            <v>NIL</v>
          </cell>
          <cell r="M4268" t="str">
            <v>NIL</v>
          </cell>
          <cell r="N4268" t="str">
            <v>NIL</v>
          </cell>
          <cell r="O4268" t="str">
            <v>NIL</v>
          </cell>
          <cell r="P4268" t="str">
            <v>NIL</v>
          </cell>
          <cell r="Q4268" t="str">
            <v>NIL</v>
          </cell>
          <cell r="R4268" t="str">
            <v>NIL</v>
          </cell>
          <cell r="S4268" t="str">
            <v>NIL</v>
          </cell>
          <cell r="T4268">
            <v>0.03</v>
          </cell>
          <cell r="U4268">
            <v>-0.03</v>
          </cell>
          <cell r="V4268" t="str">
            <v>NIL</v>
          </cell>
          <cell r="W4268" t="str">
            <v>NIL</v>
          </cell>
          <cell r="X4268" t="str">
            <v>NIL</v>
          </cell>
          <cell r="Y4268" t="str">
            <v>NIL</v>
          </cell>
          <cell r="Z4268" t="str">
            <v>NIL</v>
          </cell>
          <cell r="AA4268" t="str">
            <v>NIL</v>
          </cell>
          <cell r="AB4268" t="str">
            <v>NIL</v>
          </cell>
          <cell r="AC4268" t="str">
            <v>NIL</v>
          </cell>
          <cell r="AD4268" t="str">
            <v>NIL</v>
          </cell>
          <cell r="AE4268" t="str">
            <v>NIL</v>
          </cell>
          <cell r="AF4268" t="str">
            <v>NIL</v>
          </cell>
          <cell r="AG4268" t="str">
            <v>NIL</v>
          </cell>
        </row>
        <row r="4269">
          <cell r="A4269" t="str">
            <v>PC4-025-103-1</v>
          </cell>
          <cell r="B4269">
            <v>0.1</v>
          </cell>
          <cell r="C4269">
            <v>-0.1</v>
          </cell>
          <cell r="D4269" t="str">
            <v>NIL</v>
          </cell>
          <cell r="E4269" t="str">
            <v>NIL</v>
          </cell>
          <cell r="F4269" t="str">
            <v>NIL</v>
          </cell>
          <cell r="G4269" t="str">
            <v>NIL</v>
          </cell>
          <cell r="H4269" t="str">
            <v>NIL</v>
          </cell>
          <cell r="I4269" t="str">
            <v>NIL</v>
          </cell>
          <cell r="J4269" t="str">
            <v>NIL</v>
          </cell>
          <cell r="K4269" t="str">
            <v>NIL</v>
          </cell>
          <cell r="L4269" t="str">
            <v>NIL</v>
          </cell>
          <cell r="M4269" t="str">
            <v>NIL</v>
          </cell>
          <cell r="N4269" t="str">
            <v>NIL</v>
          </cell>
          <cell r="O4269" t="str">
            <v>NIL</v>
          </cell>
          <cell r="P4269" t="str">
            <v>NIL</v>
          </cell>
          <cell r="Q4269" t="str">
            <v>NIL</v>
          </cell>
          <cell r="R4269" t="str">
            <v>NIL</v>
          </cell>
          <cell r="S4269" t="str">
            <v>NIL</v>
          </cell>
          <cell r="T4269">
            <v>0.03</v>
          </cell>
          <cell r="U4269">
            <v>-0.03</v>
          </cell>
          <cell r="V4269" t="str">
            <v>NIL</v>
          </cell>
          <cell r="W4269" t="str">
            <v>NIL</v>
          </cell>
          <cell r="X4269" t="str">
            <v>NIL</v>
          </cell>
          <cell r="Y4269" t="str">
            <v>NIL</v>
          </cell>
          <cell r="Z4269" t="str">
            <v>NIL</v>
          </cell>
          <cell r="AA4269" t="str">
            <v>NIL</v>
          </cell>
          <cell r="AB4269" t="str">
            <v>NIL</v>
          </cell>
          <cell r="AC4269" t="str">
            <v>NIL</v>
          </cell>
          <cell r="AD4269" t="str">
            <v>NIL</v>
          </cell>
          <cell r="AE4269" t="str">
            <v>NIL</v>
          </cell>
          <cell r="AF4269" t="str">
            <v>NIL</v>
          </cell>
          <cell r="AG4269" t="str">
            <v>NIL</v>
          </cell>
        </row>
        <row r="4270">
          <cell r="A4270" t="str">
            <v>PC2-020-120-4</v>
          </cell>
          <cell r="B4270">
            <v>0.1</v>
          </cell>
          <cell r="C4270">
            <v>-0.1</v>
          </cell>
          <cell r="D4270" t="str">
            <v>NIL</v>
          </cell>
          <cell r="E4270" t="str">
            <v>NIL</v>
          </cell>
          <cell r="F4270" t="str">
            <v>NIL</v>
          </cell>
          <cell r="G4270" t="str">
            <v>NIL</v>
          </cell>
          <cell r="H4270" t="str">
            <v>NIL</v>
          </cell>
          <cell r="I4270" t="str">
            <v>NIL</v>
          </cell>
          <cell r="J4270" t="str">
            <v>NIL</v>
          </cell>
          <cell r="K4270" t="str">
            <v>NIL</v>
          </cell>
          <cell r="L4270" t="str">
            <v>NIL</v>
          </cell>
          <cell r="M4270" t="str">
            <v>NIL</v>
          </cell>
          <cell r="N4270" t="str">
            <v>NIL</v>
          </cell>
          <cell r="O4270" t="str">
            <v>NIL</v>
          </cell>
          <cell r="P4270" t="str">
            <v>NIL</v>
          </cell>
          <cell r="Q4270" t="str">
            <v>NIL</v>
          </cell>
          <cell r="R4270" t="str">
            <v>NIL</v>
          </cell>
          <cell r="S4270" t="str">
            <v>NIL</v>
          </cell>
          <cell r="T4270">
            <v>0.02</v>
          </cell>
          <cell r="U4270">
            <v>-0.02</v>
          </cell>
          <cell r="V4270" t="str">
            <v>NIL</v>
          </cell>
          <cell r="W4270" t="str">
            <v>NIL</v>
          </cell>
          <cell r="X4270" t="str">
            <v>NIL</v>
          </cell>
          <cell r="Y4270" t="str">
            <v>NIL</v>
          </cell>
          <cell r="Z4270" t="str">
            <v>NIL</v>
          </cell>
          <cell r="AA4270" t="str">
            <v>NIL</v>
          </cell>
          <cell r="AB4270" t="str">
            <v>NIL</v>
          </cell>
          <cell r="AC4270" t="str">
            <v>NIL</v>
          </cell>
          <cell r="AD4270" t="str">
            <v>NIL</v>
          </cell>
          <cell r="AE4270" t="str">
            <v>NIL</v>
          </cell>
          <cell r="AF4270" t="str">
            <v>NIL</v>
          </cell>
          <cell r="AG4270" t="str">
            <v>NIL</v>
          </cell>
        </row>
        <row r="4271">
          <cell r="A4271" t="str">
            <v>PC2-030-120-1</v>
          </cell>
          <cell r="B4271">
            <v>0.1</v>
          </cell>
          <cell r="C4271">
            <v>-0.1</v>
          </cell>
          <cell r="D4271">
            <v>0.1</v>
          </cell>
          <cell r="E4271">
            <v>-0.1</v>
          </cell>
          <cell r="F4271" t="str">
            <v>NIL</v>
          </cell>
          <cell r="G4271" t="str">
            <v>NIL</v>
          </cell>
          <cell r="H4271">
            <v>0.1</v>
          </cell>
          <cell r="I4271">
            <v>0</v>
          </cell>
          <cell r="J4271" t="str">
            <v>NIL</v>
          </cell>
          <cell r="K4271" t="str">
            <v>NIL</v>
          </cell>
          <cell r="L4271">
            <v>0.1</v>
          </cell>
          <cell r="M4271">
            <v>-0.1</v>
          </cell>
          <cell r="N4271" t="str">
            <v>NIL</v>
          </cell>
          <cell r="O4271" t="str">
            <v>NIL</v>
          </cell>
          <cell r="P4271" t="str">
            <v>NIL</v>
          </cell>
          <cell r="Q4271" t="str">
            <v>NIL</v>
          </cell>
          <cell r="R4271">
            <v>0.2</v>
          </cell>
          <cell r="S4271">
            <v>-0.2</v>
          </cell>
          <cell r="T4271">
            <v>0.05</v>
          </cell>
          <cell r="U4271">
            <v>-0.05</v>
          </cell>
          <cell r="V4271" t="str">
            <v>NIL</v>
          </cell>
          <cell r="W4271" t="str">
            <v>NIL</v>
          </cell>
          <cell r="X4271" t="str">
            <v>NIL</v>
          </cell>
          <cell r="Y4271" t="str">
            <v>NIL</v>
          </cell>
          <cell r="Z4271" t="str">
            <v>NIL</v>
          </cell>
          <cell r="AA4271" t="str">
            <v>NIL</v>
          </cell>
          <cell r="AB4271" t="str">
            <v>NIL</v>
          </cell>
          <cell r="AC4271" t="str">
            <v>NIL</v>
          </cell>
          <cell r="AD4271" t="str">
            <v>NIL</v>
          </cell>
          <cell r="AE4271" t="str">
            <v>NIL</v>
          </cell>
          <cell r="AF4271" t="str">
            <v>NIL</v>
          </cell>
          <cell r="AG4271" t="str">
            <v>NIL</v>
          </cell>
        </row>
        <row r="4272">
          <cell r="A4272" t="str">
            <v>PC2-020-143-4</v>
          </cell>
          <cell r="B4272">
            <v>0.2</v>
          </cell>
          <cell r="C4272">
            <v>-0.2</v>
          </cell>
          <cell r="D4272" t="str">
            <v>NIL</v>
          </cell>
          <cell r="E4272" t="str">
            <v>NIL</v>
          </cell>
          <cell r="F4272" t="str">
            <v>NIL</v>
          </cell>
          <cell r="G4272" t="str">
            <v>NIL</v>
          </cell>
          <cell r="H4272" t="str">
            <v>NIL</v>
          </cell>
          <cell r="I4272" t="str">
            <v>NIL</v>
          </cell>
          <cell r="J4272" t="str">
            <v>NIL</v>
          </cell>
          <cell r="K4272" t="str">
            <v>NIL</v>
          </cell>
          <cell r="L4272" t="str">
            <v>NIL</v>
          </cell>
          <cell r="M4272" t="str">
            <v>NIL</v>
          </cell>
          <cell r="N4272" t="str">
            <v>NIL</v>
          </cell>
          <cell r="O4272" t="str">
            <v>NIL</v>
          </cell>
          <cell r="P4272" t="str">
            <v>NIL</v>
          </cell>
          <cell r="Q4272" t="str">
            <v>NIL</v>
          </cell>
          <cell r="R4272" t="str">
            <v>NIL</v>
          </cell>
          <cell r="S4272" t="str">
            <v>NIL</v>
          </cell>
          <cell r="T4272">
            <v>0.03</v>
          </cell>
          <cell r="U4272">
            <v>-0.03</v>
          </cell>
          <cell r="V4272" t="str">
            <v>NIL</v>
          </cell>
          <cell r="W4272" t="str">
            <v>NIL</v>
          </cell>
          <cell r="X4272" t="str">
            <v>NIL</v>
          </cell>
          <cell r="Y4272" t="str">
            <v>NIL</v>
          </cell>
          <cell r="Z4272" t="str">
            <v>NIL</v>
          </cell>
          <cell r="AA4272" t="str">
            <v>NIL</v>
          </cell>
          <cell r="AB4272" t="str">
            <v>NIL</v>
          </cell>
          <cell r="AC4272" t="str">
            <v>NIL</v>
          </cell>
          <cell r="AD4272" t="str">
            <v>NIL</v>
          </cell>
          <cell r="AE4272" t="str">
            <v>NIL</v>
          </cell>
          <cell r="AF4272" t="str">
            <v>NIL</v>
          </cell>
          <cell r="AG4272" t="str">
            <v>NIL</v>
          </cell>
        </row>
        <row r="4273">
          <cell r="A4273" t="str">
            <v>PC4-020-143</v>
          </cell>
          <cell r="B4273">
            <v>0.2</v>
          </cell>
          <cell r="C4273">
            <v>-0.2</v>
          </cell>
          <cell r="D4273" t="str">
            <v>NIL</v>
          </cell>
          <cell r="E4273" t="str">
            <v>NIL</v>
          </cell>
          <cell r="F4273" t="str">
            <v>NIL</v>
          </cell>
          <cell r="G4273" t="str">
            <v>NIL</v>
          </cell>
          <cell r="H4273" t="str">
            <v>NIL</v>
          </cell>
          <cell r="I4273" t="str">
            <v>NIL</v>
          </cell>
          <cell r="J4273" t="str">
            <v>NIL</v>
          </cell>
          <cell r="K4273" t="str">
            <v>NIL</v>
          </cell>
          <cell r="L4273" t="str">
            <v>NIL</v>
          </cell>
          <cell r="M4273" t="str">
            <v>NIL</v>
          </cell>
          <cell r="N4273" t="str">
            <v>NIL</v>
          </cell>
          <cell r="O4273" t="str">
            <v>NIL</v>
          </cell>
          <cell r="P4273" t="str">
            <v>NIL</v>
          </cell>
          <cell r="Q4273" t="str">
            <v>NIL</v>
          </cell>
          <cell r="R4273" t="str">
            <v>NIL</v>
          </cell>
          <cell r="S4273" t="str">
            <v>NIL</v>
          </cell>
          <cell r="T4273">
            <v>0.03</v>
          </cell>
          <cell r="U4273">
            <v>-0.03</v>
          </cell>
          <cell r="V4273" t="str">
            <v>NIL</v>
          </cell>
          <cell r="W4273" t="str">
            <v>NIL</v>
          </cell>
          <cell r="X4273" t="str">
            <v>NIL</v>
          </cell>
          <cell r="Y4273" t="str">
            <v>NIL</v>
          </cell>
          <cell r="Z4273" t="str">
            <v>NIL</v>
          </cell>
          <cell r="AA4273" t="str">
            <v>NIL</v>
          </cell>
          <cell r="AB4273" t="str">
            <v>NIL</v>
          </cell>
          <cell r="AC4273" t="str">
            <v>NIL</v>
          </cell>
          <cell r="AD4273" t="str">
            <v>NIL</v>
          </cell>
          <cell r="AE4273" t="str">
            <v>NIL</v>
          </cell>
          <cell r="AF4273" t="str">
            <v>NIL</v>
          </cell>
          <cell r="AG4273" t="str">
            <v>NIL</v>
          </cell>
        </row>
        <row r="4274">
          <cell r="A4274" t="str">
            <v>PC4-020-143-1</v>
          </cell>
          <cell r="B4274">
            <v>0.2</v>
          </cell>
          <cell r="C4274">
            <v>-0.2</v>
          </cell>
          <cell r="D4274" t="str">
            <v>NIL</v>
          </cell>
          <cell r="E4274" t="str">
            <v>NIL</v>
          </cell>
          <cell r="F4274" t="str">
            <v>NIL</v>
          </cell>
          <cell r="G4274" t="str">
            <v>NIL</v>
          </cell>
          <cell r="H4274" t="str">
            <v>NIL</v>
          </cell>
          <cell r="I4274" t="str">
            <v>NIL</v>
          </cell>
          <cell r="J4274" t="str">
            <v>NIL</v>
          </cell>
          <cell r="K4274" t="str">
            <v>NIL</v>
          </cell>
          <cell r="L4274" t="str">
            <v>NIL</v>
          </cell>
          <cell r="M4274" t="str">
            <v>NIL</v>
          </cell>
          <cell r="N4274" t="str">
            <v>NIL</v>
          </cell>
          <cell r="O4274" t="str">
            <v>NIL</v>
          </cell>
          <cell r="P4274" t="str">
            <v>NIL</v>
          </cell>
          <cell r="Q4274" t="str">
            <v>NIL</v>
          </cell>
          <cell r="R4274" t="str">
            <v>NIL</v>
          </cell>
          <cell r="S4274" t="str">
            <v>NIL</v>
          </cell>
          <cell r="T4274">
            <v>0.03</v>
          </cell>
          <cell r="U4274">
            <v>-0.03</v>
          </cell>
          <cell r="V4274" t="str">
            <v>NIL</v>
          </cell>
          <cell r="W4274" t="str">
            <v>NIL</v>
          </cell>
          <cell r="X4274" t="str">
            <v>NIL</v>
          </cell>
          <cell r="Y4274" t="str">
            <v>NIL</v>
          </cell>
          <cell r="Z4274" t="str">
            <v>NIL</v>
          </cell>
          <cell r="AA4274" t="str">
            <v>NIL</v>
          </cell>
          <cell r="AB4274" t="str">
            <v>NIL</v>
          </cell>
          <cell r="AC4274" t="str">
            <v>NIL</v>
          </cell>
          <cell r="AD4274" t="str">
            <v>NIL</v>
          </cell>
          <cell r="AE4274" t="str">
            <v>NIL</v>
          </cell>
          <cell r="AF4274" t="str">
            <v>NIL</v>
          </cell>
          <cell r="AG4274" t="str">
            <v>NIL</v>
          </cell>
        </row>
        <row r="4275">
          <cell r="A4275" t="str">
            <v>PC4-020-143-4</v>
          </cell>
          <cell r="B4275">
            <v>0.2</v>
          </cell>
          <cell r="C4275">
            <v>-0.2</v>
          </cell>
          <cell r="D4275" t="str">
            <v>NIL</v>
          </cell>
          <cell r="E4275" t="str">
            <v>NIL</v>
          </cell>
          <cell r="F4275" t="str">
            <v>NIL</v>
          </cell>
          <cell r="G4275" t="str">
            <v>NIL</v>
          </cell>
          <cell r="H4275" t="str">
            <v>NIL</v>
          </cell>
          <cell r="I4275" t="str">
            <v>NIL</v>
          </cell>
          <cell r="J4275" t="str">
            <v>NIL</v>
          </cell>
          <cell r="K4275" t="str">
            <v>NIL</v>
          </cell>
          <cell r="L4275" t="str">
            <v>NIL</v>
          </cell>
          <cell r="M4275" t="str">
            <v>NIL</v>
          </cell>
          <cell r="N4275" t="str">
            <v>NIL</v>
          </cell>
          <cell r="O4275" t="str">
            <v>NIL</v>
          </cell>
          <cell r="P4275" t="str">
            <v>NIL</v>
          </cell>
          <cell r="Q4275" t="str">
            <v>NIL</v>
          </cell>
          <cell r="R4275" t="str">
            <v>NIL</v>
          </cell>
          <cell r="S4275" t="str">
            <v>NIL</v>
          </cell>
          <cell r="T4275">
            <v>0.03</v>
          </cell>
          <cell r="U4275">
            <v>-0.03</v>
          </cell>
          <cell r="V4275" t="str">
            <v>NIL</v>
          </cell>
          <cell r="W4275" t="str">
            <v>NIL</v>
          </cell>
          <cell r="X4275" t="str">
            <v>NIL</v>
          </cell>
          <cell r="Y4275" t="str">
            <v>NIL</v>
          </cell>
          <cell r="Z4275" t="str">
            <v>NIL</v>
          </cell>
          <cell r="AA4275" t="str">
            <v>NIL</v>
          </cell>
          <cell r="AB4275" t="str">
            <v>NIL</v>
          </cell>
          <cell r="AC4275" t="str">
            <v>NIL</v>
          </cell>
          <cell r="AD4275" t="str">
            <v>NIL</v>
          </cell>
          <cell r="AE4275" t="str">
            <v>NIL</v>
          </cell>
          <cell r="AF4275" t="str">
            <v>NIL</v>
          </cell>
          <cell r="AG4275" t="str">
            <v>NIL</v>
          </cell>
        </row>
        <row r="4276">
          <cell r="A4276" t="str">
            <v>PC2-025-240-4</v>
          </cell>
          <cell r="B4276">
            <v>0.3</v>
          </cell>
          <cell r="C4276">
            <v>-0.3</v>
          </cell>
          <cell r="D4276" t="str">
            <v>NIL</v>
          </cell>
          <cell r="E4276" t="str">
            <v>NIL</v>
          </cell>
          <cell r="F4276" t="str">
            <v>NIL</v>
          </cell>
          <cell r="G4276" t="str">
            <v>NIL</v>
          </cell>
          <cell r="H4276" t="str">
            <v>NIL</v>
          </cell>
          <cell r="I4276" t="str">
            <v>NIL</v>
          </cell>
          <cell r="J4276" t="str">
            <v>NIL</v>
          </cell>
          <cell r="K4276" t="str">
            <v>NIL</v>
          </cell>
          <cell r="L4276" t="str">
            <v>NIL</v>
          </cell>
          <cell r="M4276" t="str">
            <v>NIL</v>
          </cell>
          <cell r="N4276" t="str">
            <v>NIL</v>
          </cell>
          <cell r="O4276" t="str">
            <v>NIL</v>
          </cell>
          <cell r="P4276" t="str">
            <v>NIL</v>
          </cell>
          <cell r="Q4276" t="str">
            <v>NIL</v>
          </cell>
          <cell r="R4276" t="str">
            <v>NIL</v>
          </cell>
          <cell r="S4276" t="str">
            <v>NIL</v>
          </cell>
          <cell r="T4276">
            <v>0.05</v>
          </cell>
          <cell r="U4276">
            <v>-0.05</v>
          </cell>
          <cell r="V4276" t="str">
            <v>NIL</v>
          </cell>
          <cell r="W4276" t="str">
            <v>NIL</v>
          </cell>
          <cell r="X4276" t="str">
            <v>NIL</v>
          </cell>
          <cell r="Y4276" t="str">
            <v>NIL</v>
          </cell>
          <cell r="Z4276" t="str">
            <v>NIL</v>
          </cell>
          <cell r="AA4276" t="str">
            <v>NIL</v>
          </cell>
          <cell r="AB4276" t="str">
            <v>NIL</v>
          </cell>
          <cell r="AC4276" t="str">
            <v>NIL</v>
          </cell>
          <cell r="AD4276" t="str">
            <v>NIL</v>
          </cell>
          <cell r="AE4276" t="str">
            <v>NIL</v>
          </cell>
          <cell r="AF4276" t="str">
            <v>NIL</v>
          </cell>
          <cell r="AG4276" t="str">
            <v>NIL</v>
          </cell>
        </row>
        <row r="4277">
          <cell r="A4277" t="str">
            <v>PC4-025-240-1</v>
          </cell>
          <cell r="B4277">
            <v>0.3</v>
          </cell>
          <cell r="C4277">
            <v>-0.3</v>
          </cell>
          <cell r="D4277" t="str">
            <v>NIL</v>
          </cell>
          <cell r="E4277" t="str">
            <v>NIL</v>
          </cell>
          <cell r="F4277" t="str">
            <v>NIL</v>
          </cell>
          <cell r="G4277" t="str">
            <v>NIL</v>
          </cell>
          <cell r="H4277" t="str">
            <v>NIL</v>
          </cell>
          <cell r="I4277" t="str">
            <v>NIL</v>
          </cell>
          <cell r="J4277" t="str">
            <v>NIL</v>
          </cell>
          <cell r="K4277" t="str">
            <v>NIL</v>
          </cell>
          <cell r="L4277" t="str">
            <v>NIL</v>
          </cell>
          <cell r="M4277" t="str">
            <v>NIL</v>
          </cell>
          <cell r="N4277" t="str">
            <v>NIL</v>
          </cell>
          <cell r="O4277" t="str">
            <v>NIL</v>
          </cell>
          <cell r="P4277" t="str">
            <v>NIL</v>
          </cell>
          <cell r="Q4277" t="str">
            <v>NIL</v>
          </cell>
          <cell r="R4277" t="str">
            <v>NIL</v>
          </cell>
          <cell r="S4277" t="str">
            <v>NIL</v>
          </cell>
          <cell r="T4277">
            <v>0.05</v>
          </cell>
          <cell r="U4277">
            <v>-0.05</v>
          </cell>
          <cell r="V4277" t="str">
            <v>NIL</v>
          </cell>
          <cell r="W4277" t="str">
            <v>NIL</v>
          </cell>
          <cell r="X4277" t="str">
            <v>NIL</v>
          </cell>
          <cell r="Y4277" t="str">
            <v>NIL</v>
          </cell>
          <cell r="Z4277" t="str">
            <v>NIL</v>
          </cell>
          <cell r="AA4277" t="str">
            <v>NIL</v>
          </cell>
          <cell r="AB4277" t="str">
            <v>NIL</v>
          </cell>
          <cell r="AC4277" t="str">
            <v>NIL</v>
          </cell>
          <cell r="AD4277" t="str">
            <v>NIL</v>
          </cell>
          <cell r="AE4277" t="str">
            <v>NIL</v>
          </cell>
          <cell r="AF4277" t="str">
            <v>NIL</v>
          </cell>
          <cell r="AG4277" t="str">
            <v>NIL</v>
          </cell>
        </row>
        <row r="4278">
          <cell r="A4278" t="str">
            <v>PC2-020-270-1</v>
          </cell>
          <cell r="B4278">
            <v>0.1</v>
          </cell>
          <cell r="C4278">
            <v>-0.1</v>
          </cell>
          <cell r="D4278" t="str">
            <v>NIL</v>
          </cell>
          <cell r="E4278" t="str">
            <v>NIL</v>
          </cell>
          <cell r="F4278" t="str">
            <v>NIL</v>
          </cell>
          <cell r="G4278" t="str">
            <v>NIL</v>
          </cell>
          <cell r="H4278" t="str">
            <v>NIL</v>
          </cell>
          <cell r="I4278" t="str">
            <v>NIL</v>
          </cell>
          <cell r="J4278" t="str">
            <v>NIL</v>
          </cell>
          <cell r="K4278" t="str">
            <v>NIL</v>
          </cell>
          <cell r="L4278" t="str">
            <v>NIL</v>
          </cell>
          <cell r="M4278" t="str">
            <v>NIL</v>
          </cell>
          <cell r="N4278" t="str">
            <v>NIL</v>
          </cell>
          <cell r="O4278" t="str">
            <v>NIL</v>
          </cell>
          <cell r="P4278" t="str">
            <v>NIL</v>
          </cell>
          <cell r="Q4278" t="str">
            <v>NIL</v>
          </cell>
          <cell r="R4278" t="str">
            <v>NIL</v>
          </cell>
          <cell r="S4278" t="str">
            <v>NIL</v>
          </cell>
          <cell r="T4278">
            <v>0.02</v>
          </cell>
          <cell r="U4278">
            <v>-0.02</v>
          </cell>
          <cell r="V4278" t="str">
            <v>NIL</v>
          </cell>
          <cell r="W4278" t="str">
            <v>NIL</v>
          </cell>
          <cell r="X4278" t="str">
            <v>NIL</v>
          </cell>
          <cell r="Y4278" t="str">
            <v>NIL</v>
          </cell>
          <cell r="Z4278" t="str">
            <v>NIL</v>
          </cell>
          <cell r="AA4278" t="str">
            <v>NIL</v>
          </cell>
          <cell r="AB4278" t="str">
            <v>NIL</v>
          </cell>
          <cell r="AC4278" t="str">
            <v>NIL</v>
          </cell>
          <cell r="AD4278" t="str">
            <v>NIL</v>
          </cell>
          <cell r="AE4278" t="str">
            <v>NIL</v>
          </cell>
          <cell r="AF4278" t="str">
            <v>NIL</v>
          </cell>
          <cell r="AG4278" t="str">
            <v>NIL</v>
          </cell>
        </row>
        <row r="4279">
          <cell r="A4279" t="str">
            <v>PC2-020-350-4</v>
          </cell>
          <cell r="B4279">
            <v>0.1</v>
          </cell>
          <cell r="C4279">
            <v>-0.1</v>
          </cell>
          <cell r="D4279" t="str">
            <v>NIL</v>
          </cell>
          <cell r="E4279" t="str">
            <v>NIL</v>
          </cell>
          <cell r="F4279" t="str">
            <v>NIL</v>
          </cell>
          <cell r="G4279" t="str">
            <v>NIL</v>
          </cell>
          <cell r="H4279" t="str">
            <v>NIL</v>
          </cell>
          <cell r="I4279" t="str">
            <v>NIL</v>
          </cell>
          <cell r="J4279" t="str">
            <v>NIL</v>
          </cell>
          <cell r="K4279" t="str">
            <v>NIL</v>
          </cell>
          <cell r="L4279" t="str">
            <v>NIL</v>
          </cell>
          <cell r="M4279" t="str">
            <v>NIL</v>
          </cell>
          <cell r="N4279" t="str">
            <v>NIL</v>
          </cell>
          <cell r="O4279" t="str">
            <v>NIL</v>
          </cell>
          <cell r="P4279" t="str">
            <v>NIL</v>
          </cell>
          <cell r="Q4279" t="str">
            <v>NIL</v>
          </cell>
          <cell r="R4279" t="str">
            <v>NIL</v>
          </cell>
          <cell r="S4279" t="str">
            <v>NIL</v>
          </cell>
          <cell r="T4279">
            <v>0.02</v>
          </cell>
          <cell r="U4279">
            <v>-0.02</v>
          </cell>
          <cell r="V4279" t="str">
            <v>NIL</v>
          </cell>
          <cell r="W4279" t="str">
            <v>NIL</v>
          </cell>
          <cell r="X4279" t="str">
            <v>NIL</v>
          </cell>
          <cell r="Y4279" t="str">
            <v>NIL</v>
          </cell>
          <cell r="Z4279" t="str">
            <v>NIL</v>
          </cell>
          <cell r="AA4279" t="str">
            <v>NIL</v>
          </cell>
          <cell r="AB4279" t="str">
            <v>NIL</v>
          </cell>
          <cell r="AC4279" t="str">
            <v>NIL</v>
          </cell>
          <cell r="AD4279" t="str">
            <v>NIL</v>
          </cell>
          <cell r="AE4279" t="str">
            <v>NIL</v>
          </cell>
          <cell r="AF4279" t="str">
            <v>NIL</v>
          </cell>
          <cell r="AG4279" t="str">
            <v>NIL</v>
          </cell>
        </row>
        <row r="4280">
          <cell r="A4280" t="str">
            <v>PC4-020-350-1</v>
          </cell>
          <cell r="B4280">
            <v>0.1</v>
          </cell>
          <cell r="C4280">
            <v>-0.1</v>
          </cell>
          <cell r="D4280" t="str">
            <v>NIL</v>
          </cell>
          <cell r="E4280" t="str">
            <v>NIL</v>
          </cell>
          <cell r="F4280" t="str">
            <v>NIL</v>
          </cell>
          <cell r="G4280" t="str">
            <v>NIL</v>
          </cell>
          <cell r="H4280" t="str">
            <v>NIL</v>
          </cell>
          <cell r="I4280" t="str">
            <v>NIL</v>
          </cell>
          <cell r="J4280" t="str">
            <v>NIL</v>
          </cell>
          <cell r="K4280" t="str">
            <v>NIL</v>
          </cell>
          <cell r="L4280" t="str">
            <v>NIL</v>
          </cell>
          <cell r="M4280" t="str">
            <v>NIL</v>
          </cell>
          <cell r="N4280" t="str">
            <v>NIL</v>
          </cell>
          <cell r="O4280" t="str">
            <v>NIL</v>
          </cell>
          <cell r="P4280" t="str">
            <v>NIL</v>
          </cell>
          <cell r="Q4280" t="str">
            <v>NIL</v>
          </cell>
          <cell r="R4280" t="str">
            <v>NIL</v>
          </cell>
          <cell r="S4280" t="str">
            <v>NIL</v>
          </cell>
          <cell r="T4280">
            <v>0.02</v>
          </cell>
          <cell r="U4280">
            <v>-0.02</v>
          </cell>
          <cell r="V4280" t="str">
            <v>NIL</v>
          </cell>
          <cell r="W4280" t="str">
            <v>NIL</v>
          </cell>
          <cell r="X4280" t="str">
            <v>NIL</v>
          </cell>
          <cell r="Y4280" t="str">
            <v>NIL</v>
          </cell>
          <cell r="Z4280" t="str">
            <v>NIL</v>
          </cell>
          <cell r="AA4280" t="str">
            <v>NIL</v>
          </cell>
          <cell r="AB4280" t="str">
            <v>NIL</v>
          </cell>
          <cell r="AC4280" t="str">
            <v>NIL</v>
          </cell>
          <cell r="AD4280" t="str">
            <v>NIL</v>
          </cell>
          <cell r="AE4280" t="str">
            <v>NIL</v>
          </cell>
          <cell r="AF4280" t="str">
            <v>NIL</v>
          </cell>
          <cell r="AG4280" t="str">
            <v>NIL</v>
          </cell>
        </row>
        <row r="4281">
          <cell r="A4281" t="str">
            <v>PP1-030-080-4</v>
          </cell>
          <cell r="B4281">
            <v>0.1</v>
          </cell>
          <cell r="C4281">
            <v>-0.1</v>
          </cell>
          <cell r="D4281">
            <v>0.1</v>
          </cell>
          <cell r="E4281">
            <v>-0.1</v>
          </cell>
          <cell r="F4281" t="str">
            <v>NIL</v>
          </cell>
          <cell r="G4281" t="str">
            <v>NIL</v>
          </cell>
          <cell r="H4281">
            <v>0.1</v>
          </cell>
          <cell r="I4281">
            <v>0</v>
          </cell>
          <cell r="J4281" t="str">
            <v>NIL</v>
          </cell>
          <cell r="K4281" t="str">
            <v>NIL</v>
          </cell>
          <cell r="L4281">
            <v>0.1</v>
          </cell>
          <cell r="M4281">
            <v>-0.1</v>
          </cell>
          <cell r="N4281" t="str">
            <v>NIL</v>
          </cell>
          <cell r="O4281" t="str">
            <v>NIL</v>
          </cell>
          <cell r="P4281" t="str">
            <v>NIL</v>
          </cell>
          <cell r="Q4281" t="str">
            <v>NIL</v>
          </cell>
          <cell r="R4281">
            <v>0.2</v>
          </cell>
          <cell r="S4281">
            <v>-0.2</v>
          </cell>
          <cell r="T4281">
            <v>0.05</v>
          </cell>
          <cell r="U4281">
            <v>-0.05</v>
          </cell>
          <cell r="V4281" t="str">
            <v>NIL</v>
          </cell>
          <cell r="W4281" t="str">
            <v>NIL</v>
          </cell>
          <cell r="X4281" t="str">
            <v>NIL</v>
          </cell>
          <cell r="Y4281" t="str">
            <v>NIL</v>
          </cell>
          <cell r="Z4281" t="str">
            <v>NIL</v>
          </cell>
          <cell r="AA4281" t="str">
            <v>NIL</v>
          </cell>
          <cell r="AB4281" t="str">
            <v>NIL</v>
          </cell>
          <cell r="AC4281" t="str">
            <v>NIL</v>
          </cell>
          <cell r="AD4281" t="str">
            <v>NIL</v>
          </cell>
          <cell r="AE4281" t="str">
            <v>NIL</v>
          </cell>
          <cell r="AF4281" t="str">
            <v>NIL</v>
          </cell>
          <cell r="AG4281" t="str">
            <v>NIL</v>
          </cell>
        </row>
        <row r="4282">
          <cell r="A4282" t="str">
            <v>S21-137</v>
          </cell>
          <cell r="B4282">
            <v>0.3</v>
          </cell>
          <cell r="C4282">
            <v>-0.3</v>
          </cell>
          <cell r="D4282">
            <v>0.1</v>
          </cell>
          <cell r="E4282">
            <v>-0.1</v>
          </cell>
          <cell r="F4282">
            <v>0.1</v>
          </cell>
          <cell r="G4282">
            <v>-0.1</v>
          </cell>
          <cell r="H4282">
            <v>0.1</v>
          </cell>
          <cell r="I4282">
            <v>0</v>
          </cell>
          <cell r="J4282">
            <v>0.1</v>
          </cell>
          <cell r="K4282">
            <v>-0.1</v>
          </cell>
          <cell r="L4282">
            <v>0.1</v>
          </cell>
          <cell r="M4282">
            <v>-0.1</v>
          </cell>
          <cell r="N4282">
            <v>0.1</v>
          </cell>
          <cell r="O4282">
            <v>-0.1</v>
          </cell>
          <cell r="P4282">
            <v>0.1</v>
          </cell>
          <cell r="Q4282">
            <v>-0.1</v>
          </cell>
          <cell r="R4282">
            <v>0.2</v>
          </cell>
          <cell r="S4282">
            <v>-0.2</v>
          </cell>
          <cell r="T4282">
            <v>0.05</v>
          </cell>
          <cell r="U4282">
            <v>-0.05</v>
          </cell>
          <cell r="V4282">
            <v>0.1</v>
          </cell>
          <cell r="W4282">
            <v>-0.1</v>
          </cell>
          <cell r="X4282">
            <v>0.1</v>
          </cell>
          <cell r="Y4282">
            <v>-0.1</v>
          </cell>
          <cell r="Z4282">
            <v>0.1</v>
          </cell>
          <cell r="AA4282">
            <v>-0.1</v>
          </cell>
          <cell r="AB4282" t="str">
            <v>NIL</v>
          </cell>
          <cell r="AC4282" t="str">
            <v>NIL</v>
          </cell>
          <cell r="AD4282" t="str">
            <v>NIL</v>
          </cell>
          <cell r="AE4282" t="str">
            <v>NIL</v>
          </cell>
          <cell r="AF4282" t="str">
            <v>NIL</v>
          </cell>
          <cell r="AG4282" t="str">
            <v>NIL</v>
          </cell>
        </row>
        <row r="4283">
          <cell r="A4283" t="str">
            <v>S21-244</v>
          </cell>
          <cell r="B4283">
            <v>0.3</v>
          </cell>
          <cell r="C4283">
            <v>-0.3</v>
          </cell>
          <cell r="D4283">
            <v>0.1</v>
          </cell>
          <cell r="E4283">
            <v>-0.1</v>
          </cell>
          <cell r="F4283">
            <v>0.05</v>
          </cell>
          <cell r="G4283">
            <v>-0.05</v>
          </cell>
          <cell r="H4283">
            <v>0.1</v>
          </cell>
          <cell r="I4283">
            <v>0</v>
          </cell>
          <cell r="J4283">
            <v>0.1</v>
          </cell>
          <cell r="K4283">
            <v>0</v>
          </cell>
          <cell r="L4283">
            <v>0.1</v>
          </cell>
          <cell r="M4283">
            <v>-0.1</v>
          </cell>
          <cell r="N4283">
            <v>0.1</v>
          </cell>
          <cell r="O4283">
            <v>-0.1</v>
          </cell>
          <cell r="P4283">
            <v>0.05</v>
          </cell>
          <cell r="Q4283">
            <v>-0.05</v>
          </cell>
          <cell r="R4283">
            <v>0.2</v>
          </cell>
          <cell r="S4283">
            <v>-0.2</v>
          </cell>
          <cell r="T4283">
            <v>0.05</v>
          </cell>
          <cell r="U4283">
            <v>-0.05</v>
          </cell>
          <cell r="V4283">
            <v>0.1</v>
          </cell>
          <cell r="W4283">
            <v>-0.1</v>
          </cell>
          <cell r="X4283">
            <v>0.1</v>
          </cell>
          <cell r="Y4283">
            <v>-0.1</v>
          </cell>
          <cell r="Z4283">
            <v>0.1</v>
          </cell>
          <cell r="AA4283">
            <v>-0.1</v>
          </cell>
          <cell r="AB4283" t="str">
            <v>NIL</v>
          </cell>
          <cell r="AC4283" t="str">
            <v>NIL</v>
          </cell>
          <cell r="AD4283" t="str">
            <v>NIL</v>
          </cell>
          <cell r="AE4283" t="str">
            <v>NIL</v>
          </cell>
          <cell r="AF4283" t="str">
            <v>NIL</v>
          </cell>
          <cell r="AG4283" t="str">
            <v>NIL</v>
          </cell>
        </row>
        <row r="4284">
          <cell r="A4284" t="str">
            <v>S22-098-1</v>
          </cell>
          <cell r="B4284">
            <v>0.3</v>
          </cell>
          <cell r="C4284">
            <v>-0.3</v>
          </cell>
          <cell r="D4284">
            <v>0.1</v>
          </cell>
          <cell r="E4284">
            <v>-0.1</v>
          </cell>
          <cell r="F4284">
            <v>0.1</v>
          </cell>
          <cell r="G4284">
            <v>-0.1</v>
          </cell>
          <cell r="H4284">
            <v>0.1</v>
          </cell>
          <cell r="I4284">
            <v>0</v>
          </cell>
          <cell r="J4284">
            <v>0.25</v>
          </cell>
          <cell r="K4284">
            <v>0</v>
          </cell>
          <cell r="L4284">
            <v>0.1</v>
          </cell>
          <cell r="M4284">
            <v>-0.1</v>
          </cell>
          <cell r="N4284">
            <v>0.1</v>
          </cell>
          <cell r="O4284">
            <v>-0.1</v>
          </cell>
          <cell r="P4284">
            <v>0.1</v>
          </cell>
          <cell r="Q4284">
            <v>-0.1</v>
          </cell>
          <cell r="R4284">
            <v>0.2</v>
          </cell>
          <cell r="S4284">
            <v>-0.2</v>
          </cell>
          <cell r="T4284">
            <v>0.05</v>
          </cell>
          <cell r="U4284">
            <v>-0.05</v>
          </cell>
          <cell r="V4284">
            <v>0.1</v>
          </cell>
          <cell r="W4284">
            <v>-0.1</v>
          </cell>
          <cell r="X4284">
            <v>0.1</v>
          </cell>
          <cell r="Y4284">
            <v>-0.1</v>
          </cell>
          <cell r="Z4284">
            <v>0</v>
          </cell>
          <cell r="AA4284">
            <v>-0.1</v>
          </cell>
          <cell r="AB4284" t="str">
            <v>NIL</v>
          </cell>
          <cell r="AC4284" t="str">
            <v>NIL</v>
          </cell>
          <cell r="AD4284" t="str">
            <v>NIL</v>
          </cell>
          <cell r="AE4284" t="str">
            <v>NIL</v>
          </cell>
          <cell r="AF4284" t="str">
            <v>NIL</v>
          </cell>
          <cell r="AG4284" t="str">
            <v>NIL</v>
          </cell>
        </row>
        <row r="4285">
          <cell r="A4285" t="str">
            <v>S22-098-2</v>
          </cell>
          <cell r="B4285">
            <v>0.3</v>
          </cell>
          <cell r="C4285">
            <v>-0.3</v>
          </cell>
          <cell r="D4285">
            <v>0.1</v>
          </cell>
          <cell r="E4285">
            <v>-0.1</v>
          </cell>
          <cell r="F4285">
            <v>0.1</v>
          </cell>
          <cell r="G4285">
            <v>-0.1</v>
          </cell>
          <cell r="H4285">
            <v>0.1</v>
          </cell>
          <cell r="I4285">
            <v>0</v>
          </cell>
          <cell r="J4285">
            <v>0.25</v>
          </cell>
          <cell r="K4285">
            <v>0</v>
          </cell>
          <cell r="L4285">
            <v>0.1</v>
          </cell>
          <cell r="M4285">
            <v>-0.1</v>
          </cell>
          <cell r="N4285">
            <v>0.1</v>
          </cell>
          <cell r="O4285">
            <v>-0.1</v>
          </cell>
          <cell r="P4285">
            <v>0.1</v>
          </cell>
          <cell r="Q4285">
            <v>-0.1</v>
          </cell>
          <cell r="R4285">
            <v>0.2</v>
          </cell>
          <cell r="S4285">
            <v>-0.2</v>
          </cell>
          <cell r="T4285">
            <v>0.05</v>
          </cell>
          <cell r="U4285">
            <v>-0.05</v>
          </cell>
          <cell r="V4285">
            <v>0.1</v>
          </cell>
          <cell r="W4285">
            <v>-0.1</v>
          </cell>
          <cell r="X4285">
            <v>0.1</v>
          </cell>
          <cell r="Y4285">
            <v>-0.1</v>
          </cell>
          <cell r="Z4285">
            <v>0</v>
          </cell>
          <cell r="AA4285">
            <v>-0.1</v>
          </cell>
          <cell r="AB4285" t="str">
            <v>NIL</v>
          </cell>
          <cell r="AC4285" t="str">
            <v>NIL</v>
          </cell>
          <cell r="AD4285" t="str">
            <v>NIL</v>
          </cell>
          <cell r="AE4285" t="str">
            <v>NIL</v>
          </cell>
          <cell r="AF4285" t="str">
            <v>NIL</v>
          </cell>
          <cell r="AG4285" t="str">
            <v>NIL</v>
          </cell>
        </row>
        <row r="4286">
          <cell r="A4286" t="str">
            <v>S32-072</v>
          </cell>
          <cell r="B4286">
            <v>0.3</v>
          </cell>
          <cell r="C4286">
            <v>-0.3</v>
          </cell>
          <cell r="D4286">
            <v>0.1</v>
          </cell>
          <cell r="E4286">
            <v>-0.1</v>
          </cell>
          <cell r="F4286">
            <v>0.1</v>
          </cell>
          <cell r="G4286">
            <v>-0.1</v>
          </cell>
          <cell r="H4286">
            <v>0.1</v>
          </cell>
          <cell r="I4286">
            <v>0</v>
          </cell>
          <cell r="J4286">
            <v>0.1</v>
          </cell>
          <cell r="K4286">
            <v>-0.1</v>
          </cell>
          <cell r="L4286">
            <v>0.1</v>
          </cell>
          <cell r="M4286">
            <v>-0.1</v>
          </cell>
          <cell r="N4286">
            <v>0.1</v>
          </cell>
          <cell r="O4286">
            <v>-0.1</v>
          </cell>
          <cell r="P4286">
            <v>0.1</v>
          </cell>
          <cell r="Q4286">
            <v>-0.1</v>
          </cell>
          <cell r="R4286">
            <v>0.2</v>
          </cell>
          <cell r="S4286">
            <v>-0.2</v>
          </cell>
          <cell r="T4286">
            <v>0.05</v>
          </cell>
          <cell r="U4286">
            <v>-0.05</v>
          </cell>
          <cell r="V4286">
            <v>0.1</v>
          </cell>
          <cell r="W4286">
            <v>-0.1</v>
          </cell>
          <cell r="X4286">
            <v>0.1</v>
          </cell>
          <cell r="Y4286">
            <v>-0.1</v>
          </cell>
          <cell r="Z4286">
            <v>0.1</v>
          </cell>
          <cell r="AA4286">
            <v>-0.1</v>
          </cell>
          <cell r="AB4286" t="str">
            <v>NIL</v>
          </cell>
          <cell r="AC4286" t="str">
            <v>NIL</v>
          </cell>
          <cell r="AD4286" t="str">
            <v>NIL</v>
          </cell>
          <cell r="AE4286" t="str">
            <v>NIL</v>
          </cell>
          <cell r="AF4286" t="str">
            <v>NIL</v>
          </cell>
          <cell r="AG4286" t="str">
            <v>NIL</v>
          </cell>
        </row>
        <row r="4287">
          <cell r="A4287" t="str">
            <v>S32-124</v>
          </cell>
          <cell r="B4287">
            <v>0.3</v>
          </cell>
          <cell r="C4287">
            <v>-0.15</v>
          </cell>
          <cell r="D4287">
            <v>0.1</v>
          </cell>
          <cell r="E4287">
            <v>-0.1</v>
          </cell>
          <cell r="F4287">
            <v>0.1</v>
          </cell>
          <cell r="G4287">
            <v>-0.1</v>
          </cell>
          <cell r="H4287">
            <v>0.1</v>
          </cell>
          <cell r="I4287">
            <v>0</v>
          </cell>
          <cell r="J4287">
            <v>0.1</v>
          </cell>
          <cell r="K4287">
            <v>0</v>
          </cell>
          <cell r="L4287">
            <v>0.1</v>
          </cell>
          <cell r="M4287">
            <v>-0.1</v>
          </cell>
          <cell r="N4287">
            <v>0.1</v>
          </cell>
          <cell r="O4287">
            <v>-0.1</v>
          </cell>
          <cell r="P4287">
            <v>0.1</v>
          </cell>
          <cell r="Q4287">
            <v>-0.1</v>
          </cell>
          <cell r="R4287">
            <v>0.2</v>
          </cell>
          <cell r="S4287">
            <v>-0.2</v>
          </cell>
          <cell r="T4287">
            <v>0.1</v>
          </cell>
          <cell r="U4287">
            <v>-0.1</v>
          </cell>
          <cell r="V4287">
            <v>0.1</v>
          </cell>
          <cell r="W4287">
            <v>-0.1</v>
          </cell>
          <cell r="X4287">
            <v>0.1</v>
          </cell>
          <cell r="Y4287">
            <v>-0.1</v>
          </cell>
          <cell r="Z4287">
            <v>0.1</v>
          </cell>
          <cell r="AA4287">
            <v>-0.1</v>
          </cell>
          <cell r="AB4287" t="str">
            <v>NIL</v>
          </cell>
          <cell r="AC4287" t="str">
            <v>NIL</v>
          </cell>
          <cell r="AD4287" t="str">
            <v>NIL</v>
          </cell>
          <cell r="AE4287" t="str">
            <v>NIL</v>
          </cell>
          <cell r="AF4287" t="str">
            <v>NIL</v>
          </cell>
          <cell r="AG4287" t="str">
            <v>NIL</v>
          </cell>
        </row>
        <row r="4288">
          <cell r="A4288" t="str">
            <v>S32-253N</v>
          </cell>
          <cell r="B4288">
            <v>0.3</v>
          </cell>
          <cell r="C4288">
            <v>-0.3</v>
          </cell>
          <cell r="D4288">
            <v>0.1</v>
          </cell>
          <cell r="E4288">
            <v>-0.1</v>
          </cell>
          <cell r="F4288">
            <v>0.1</v>
          </cell>
          <cell r="G4288">
            <v>-0.1</v>
          </cell>
          <cell r="H4288">
            <v>0.1</v>
          </cell>
          <cell r="I4288">
            <v>0</v>
          </cell>
          <cell r="J4288" t="str">
            <v>NIL</v>
          </cell>
          <cell r="K4288" t="str">
            <v>NIL</v>
          </cell>
          <cell r="L4288">
            <v>0.1</v>
          </cell>
          <cell r="M4288">
            <v>-0.1</v>
          </cell>
          <cell r="N4288">
            <v>0.1</v>
          </cell>
          <cell r="O4288">
            <v>-0.1</v>
          </cell>
          <cell r="P4288">
            <v>0.1</v>
          </cell>
          <cell r="Q4288">
            <v>-0.1</v>
          </cell>
          <cell r="R4288">
            <v>0.2</v>
          </cell>
          <cell r="S4288">
            <v>-0.2</v>
          </cell>
          <cell r="T4288">
            <v>0.05</v>
          </cell>
          <cell r="U4288">
            <v>-0.05</v>
          </cell>
          <cell r="V4288">
            <v>0.1</v>
          </cell>
          <cell r="W4288">
            <v>-0.1</v>
          </cell>
          <cell r="X4288">
            <v>0.1</v>
          </cell>
          <cell r="Y4288">
            <v>-0.1</v>
          </cell>
          <cell r="Z4288">
            <v>0.1</v>
          </cell>
          <cell r="AA4288">
            <v>-0.1</v>
          </cell>
          <cell r="AB4288" t="str">
            <v>NIL</v>
          </cell>
          <cell r="AC4288" t="str">
            <v>NIL</v>
          </cell>
          <cell r="AD4288" t="str">
            <v>NIL</v>
          </cell>
          <cell r="AE4288" t="str">
            <v>NIL</v>
          </cell>
          <cell r="AF4288" t="str">
            <v>NIL</v>
          </cell>
          <cell r="AG4288" t="str">
            <v>NIL</v>
          </cell>
        </row>
        <row r="4289">
          <cell r="A4289" t="str">
            <v>S42-108</v>
          </cell>
          <cell r="B4289">
            <v>0.3</v>
          </cell>
          <cell r="C4289">
            <v>-0.3</v>
          </cell>
          <cell r="D4289">
            <v>0.1</v>
          </cell>
          <cell r="E4289">
            <v>-0.1</v>
          </cell>
          <cell r="F4289">
            <v>0.1</v>
          </cell>
          <cell r="G4289">
            <v>-0.1</v>
          </cell>
          <cell r="H4289">
            <v>0.1</v>
          </cell>
          <cell r="I4289">
            <v>0</v>
          </cell>
          <cell r="J4289">
            <v>0.1</v>
          </cell>
          <cell r="K4289">
            <v>-0.1</v>
          </cell>
          <cell r="L4289">
            <v>0.1</v>
          </cell>
          <cell r="M4289">
            <v>-0.1</v>
          </cell>
          <cell r="N4289">
            <v>0.1</v>
          </cell>
          <cell r="O4289">
            <v>-0.1</v>
          </cell>
          <cell r="P4289">
            <v>0.1</v>
          </cell>
          <cell r="Q4289">
            <v>-0.1</v>
          </cell>
          <cell r="R4289">
            <v>0.2</v>
          </cell>
          <cell r="S4289">
            <v>-0.2</v>
          </cell>
          <cell r="T4289">
            <v>0.05</v>
          </cell>
          <cell r="U4289">
            <v>-0.05</v>
          </cell>
          <cell r="V4289">
            <v>0.1</v>
          </cell>
          <cell r="W4289">
            <v>-0.1</v>
          </cell>
          <cell r="X4289">
            <v>0.1</v>
          </cell>
          <cell r="Y4289">
            <v>-0.1</v>
          </cell>
          <cell r="Z4289">
            <v>0.1</v>
          </cell>
          <cell r="AA4289">
            <v>-0.1</v>
          </cell>
          <cell r="AB4289" t="str">
            <v>NIL</v>
          </cell>
          <cell r="AC4289" t="str">
            <v>NIL</v>
          </cell>
          <cell r="AD4289" t="str">
            <v>NIL</v>
          </cell>
          <cell r="AE4289" t="str">
            <v>NIL</v>
          </cell>
          <cell r="AF4289" t="str">
            <v>NIL</v>
          </cell>
          <cell r="AG4289" t="str">
            <v>NIL</v>
          </cell>
        </row>
        <row r="4290">
          <cell r="A4290" t="str">
            <v>S42-108-1</v>
          </cell>
          <cell r="B4290">
            <v>0.3</v>
          </cell>
          <cell r="C4290">
            <v>-0.3</v>
          </cell>
          <cell r="D4290">
            <v>0.1</v>
          </cell>
          <cell r="E4290">
            <v>-0.1</v>
          </cell>
          <cell r="F4290">
            <v>0.1</v>
          </cell>
          <cell r="G4290">
            <v>-0.1</v>
          </cell>
          <cell r="H4290">
            <v>0.1</v>
          </cell>
          <cell r="I4290">
            <v>0</v>
          </cell>
          <cell r="J4290">
            <v>0.1</v>
          </cell>
          <cell r="K4290">
            <v>-0.1</v>
          </cell>
          <cell r="L4290">
            <v>0.1</v>
          </cell>
          <cell r="M4290">
            <v>-0.1</v>
          </cell>
          <cell r="N4290">
            <v>0.1</v>
          </cell>
          <cell r="O4290">
            <v>-0.1</v>
          </cell>
          <cell r="P4290">
            <v>0.1</v>
          </cell>
          <cell r="Q4290">
            <v>-0.1</v>
          </cell>
          <cell r="R4290">
            <v>0.2</v>
          </cell>
          <cell r="S4290">
            <v>-0.2</v>
          </cell>
          <cell r="T4290">
            <v>0.05</v>
          </cell>
          <cell r="U4290">
            <v>-0.05</v>
          </cell>
          <cell r="V4290">
            <v>0.1</v>
          </cell>
          <cell r="W4290">
            <v>-0.1</v>
          </cell>
          <cell r="X4290">
            <v>0.1</v>
          </cell>
          <cell r="Y4290">
            <v>-0.1</v>
          </cell>
          <cell r="Z4290">
            <v>0.1</v>
          </cell>
          <cell r="AA4290">
            <v>-0.1</v>
          </cell>
          <cell r="AB4290" t="str">
            <v>NIL</v>
          </cell>
          <cell r="AC4290" t="str">
            <v>NIL</v>
          </cell>
          <cell r="AD4290" t="str">
            <v>NIL</v>
          </cell>
          <cell r="AE4290" t="str">
            <v>NIL</v>
          </cell>
          <cell r="AF4290" t="str">
            <v>NIL</v>
          </cell>
          <cell r="AG4290" t="str">
            <v>NIL</v>
          </cell>
        </row>
        <row r="4291">
          <cell r="A4291" t="str">
            <v>S42-160</v>
          </cell>
          <cell r="B4291">
            <v>0.3</v>
          </cell>
          <cell r="C4291">
            <v>-0.3</v>
          </cell>
          <cell r="D4291">
            <v>0.1</v>
          </cell>
          <cell r="E4291">
            <v>-0.1</v>
          </cell>
          <cell r="F4291">
            <v>0.1</v>
          </cell>
          <cell r="G4291">
            <v>-0.1</v>
          </cell>
          <cell r="H4291">
            <v>0.1</v>
          </cell>
          <cell r="I4291">
            <v>0</v>
          </cell>
          <cell r="J4291">
            <v>0.1</v>
          </cell>
          <cell r="K4291">
            <v>0</v>
          </cell>
          <cell r="L4291">
            <v>0.1</v>
          </cell>
          <cell r="M4291">
            <v>-0.1</v>
          </cell>
          <cell r="N4291">
            <v>0.1</v>
          </cell>
          <cell r="O4291">
            <v>-0.1</v>
          </cell>
          <cell r="P4291">
            <v>0.1</v>
          </cell>
          <cell r="Q4291">
            <v>-0.1</v>
          </cell>
          <cell r="R4291">
            <v>0.2</v>
          </cell>
          <cell r="S4291">
            <v>-0.2</v>
          </cell>
          <cell r="T4291">
            <v>0.05</v>
          </cell>
          <cell r="U4291">
            <v>-0.05</v>
          </cell>
          <cell r="V4291">
            <v>0.1</v>
          </cell>
          <cell r="W4291">
            <v>-0.1</v>
          </cell>
          <cell r="X4291">
            <v>0.1</v>
          </cell>
          <cell r="Y4291">
            <v>-0.1</v>
          </cell>
          <cell r="Z4291">
            <v>0.1</v>
          </cell>
          <cell r="AA4291">
            <v>-0.1</v>
          </cell>
          <cell r="AB4291" t="str">
            <v>NIL</v>
          </cell>
          <cell r="AC4291" t="str">
            <v>NIL</v>
          </cell>
          <cell r="AD4291">
            <v>0.1</v>
          </cell>
          <cell r="AE4291">
            <v>-0.1</v>
          </cell>
          <cell r="AF4291">
            <v>0.1</v>
          </cell>
          <cell r="AG4291">
            <v>-0.1</v>
          </cell>
        </row>
        <row r="4292">
          <cell r="A4292" t="str">
            <v>S42-160-2</v>
          </cell>
          <cell r="B4292">
            <v>0.3</v>
          </cell>
          <cell r="C4292">
            <v>-0.3</v>
          </cell>
          <cell r="D4292">
            <v>0.1</v>
          </cell>
          <cell r="E4292">
            <v>-0.1</v>
          </cell>
          <cell r="F4292">
            <v>0.1</v>
          </cell>
          <cell r="G4292">
            <v>-0.1</v>
          </cell>
          <cell r="H4292">
            <v>0.1</v>
          </cell>
          <cell r="I4292">
            <v>0</v>
          </cell>
          <cell r="J4292">
            <v>0.1</v>
          </cell>
          <cell r="K4292">
            <v>0</v>
          </cell>
          <cell r="L4292">
            <v>0.1</v>
          </cell>
          <cell r="M4292">
            <v>-0.1</v>
          </cell>
          <cell r="N4292">
            <v>0.1</v>
          </cell>
          <cell r="O4292">
            <v>-0.1</v>
          </cell>
          <cell r="P4292">
            <v>0.1</v>
          </cell>
          <cell r="Q4292">
            <v>-0.1</v>
          </cell>
          <cell r="R4292">
            <v>0.2</v>
          </cell>
          <cell r="S4292">
            <v>-0.2</v>
          </cell>
          <cell r="T4292">
            <v>0.05</v>
          </cell>
          <cell r="U4292">
            <v>-0.05</v>
          </cell>
          <cell r="V4292">
            <v>0.1</v>
          </cell>
          <cell r="W4292">
            <v>-0.1</v>
          </cell>
          <cell r="X4292">
            <v>0.1</v>
          </cell>
          <cell r="Y4292">
            <v>-0.1</v>
          </cell>
          <cell r="Z4292">
            <v>0.1</v>
          </cell>
          <cell r="AA4292">
            <v>-0.1</v>
          </cell>
          <cell r="AB4292" t="str">
            <v>NIL</v>
          </cell>
          <cell r="AC4292" t="str">
            <v>NIL</v>
          </cell>
          <cell r="AD4292">
            <v>0.1</v>
          </cell>
          <cell r="AE4292">
            <v>-0.1</v>
          </cell>
          <cell r="AF4292">
            <v>0.1</v>
          </cell>
          <cell r="AG4292">
            <v>-0.1</v>
          </cell>
        </row>
        <row r="4293">
          <cell r="A4293" t="str">
            <v>S42-179</v>
          </cell>
          <cell r="B4293">
            <v>0.3</v>
          </cell>
          <cell r="C4293">
            <v>-0.1</v>
          </cell>
          <cell r="D4293">
            <v>0.1</v>
          </cell>
          <cell r="E4293">
            <v>-0.1</v>
          </cell>
          <cell r="F4293">
            <v>0.1</v>
          </cell>
          <cell r="G4293">
            <v>-0.1</v>
          </cell>
          <cell r="H4293">
            <v>0.1</v>
          </cell>
          <cell r="I4293">
            <v>0</v>
          </cell>
          <cell r="J4293">
            <v>0.1</v>
          </cell>
          <cell r="K4293">
            <v>0</v>
          </cell>
          <cell r="L4293">
            <v>0.1</v>
          </cell>
          <cell r="M4293">
            <v>-0.1</v>
          </cell>
          <cell r="N4293">
            <v>0.1</v>
          </cell>
          <cell r="O4293">
            <v>-0.1</v>
          </cell>
          <cell r="P4293">
            <v>0.1</v>
          </cell>
          <cell r="Q4293">
            <v>-0.1</v>
          </cell>
          <cell r="R4293">
            <v>0.2</v>
          </cell>
          <cell r="S4293">
            <v>-0.2</v>
          </cell>
          <cell r="T4293">
            <v>0.05</v>
          </cell>
          <cell r="U4293">
            <v>-0.05</v>
          </cell>
          <cell r="V4293">
            <v>0.1</v>
          </cell>
          <cell r="W4293">
            <v>-0.1</v>
          </cell>
          <cell r="X4293">
            <v>0.1</v>
          </cell>
          <cell r="Y4293">
            <v>-0.1</v>
          </cell>
          <cell r="Z4293">
            <v>0.1</v>
          </cell>
          <cell r="AA4293">
            <v>-0.1</v>
          </cell>
          <cell r="AB4293" t="str">
            <v>NIL</v>
          </cell>
          <cell r="AC4293" t="str">
            <v>NIL</v>
          </cell>
          <cell r="AD4293" t="str">
            <v>NIL</v>
          </cell>
          <cell r="AE4293" t="str">
            <v>NIL</v>
          </cell>
          <cell r="AF4293">
            <v>0.1</v>
          </cell>
          <cell r="AG4293">
            <v>-0.1</v>
          </cell>
        </row>
        <row r="4294">
          <cell r="A4294" t="str">
            <v>S42-180</v>
          </cell>
          <cell r="B4294">
            <v>0.3</v>
          </cell>
          <cell r="C4294">
            <v>-0.3</v>
          </cell>
          <cell r="D4294">
            <v>0.1</v>
          </cell>
          <cell r="E4294">
            <v>-0.1</v>
          </cell>
          <cell r="F4294">
            <v>0.1</v>
          </cell>
          <cell r="G4294">
            <v>-0.1</v>
          </cell>
          <cell r="H4294">
            <v>0.1</v>
          </cell>
          <cell r="I4294">
            <v>0</v>
          </cell>
          <cell r="J4294">
            <v>0.1</v>
          </cell>
          <cell r="K4294">
            <v>0</v>
          </cell>
          <cell r="L4294">
            <v>0.1</v>
          </cell>
          <cell r="M4294">
            <v>-0.1</v>
          </cell>
          <cell r="N4294">
            <v>0.1</v>
          </cell>
          <cell r="O4294">
            <v>-0.1</v>
          </cell>
          <cell r="P4294">
            <v>0.1</v>
          </cell>
          <cell r="Q4294">
            <v>-0.1</v>
          </cell>
          <cell r="R4294">
            <v>0.2</v>
          </cell>
          <cell r="S4294">
            <v>-0.2</v>
          </cell>
          <cell r="T4294">
            <v>0.05</v>
          </cell>
          <cell r="U4294">
            <v>-0.05</v>
          </cell>
          <cell r="V4294">
            <v>0.1</v>
          </cell>
          <cell r="W4294">
            <v>-0.1</v>
          </cell>
          <cell r="X4294">
            <v>0.1</v>
          </cell>
          <cell r="Y4294">
            <v>-0.1</v>
          </cell>
          <cell r="Z4294">
            <v>0.1</v>
          </cell>
          <cell r="AA4294">
            <v>-0.1</v>
          </cell>
          <cell r="AB4294" t="str">
            <v>NIL</v>
          </cell>
          <cell r="AC4294" t="str">
            <v>NIL</v>
          </cell>
          <cell r="AD4294" t="str">
            <v>NIL</v>
          </cell>
          <cell r="AE4294" t="str">
            <v>NIL</v>
          </cell>
          <cell r="AF4294" t="str">
            <v>NIL</v>
          </cell>
          <cell r="AG4294" t="str">
            <v>NIL</v>
          </cell>
        </row>
        <row r="4295">
          <cell r="A4295" t="str">
            <v>S42-201</v>
          </cell>
          <cell r="B4295">
            <v>0.3</v>
          </cell>
          <cell r="C4295">
            <v>-0.1</v>
          </cell>
          <cell r="D4295">
            <v>0.1</v>
          </cell>
          <cell r="E4295">
            <v>-0.1</v>
          </cell>
          <cell r="F4295">
            <v>0.1</v>
          </cell>
          <cell r="G4295">
            <v>-0.1</v>
          </cell>
          <cell r="H4295">
            <v>0.1</v>
          </cell>
          <cell r="I4295">
            <v>0</v>
          </cell>
          <cell r="J4295">
            <v>0.1</v>
          </cell>
          <cell r="K4295">
            <v>0</v>
          </cell>
          <cell r="L4295">
            <v>0.1</v>
          </cell>
          <cell r="M4295">
            <v>-0.1</v>
          </cell>
          <cell r="N4295">
            <v>0.1</v>
          </cell>
          <cell r="O4295">
            <v>-0.1</v>
          </cell>
          <cell r="P4295">
            <v>0.1</v>
          </cell>
          <cell r="Q4295">
            <v>-0.1</v>
          </cell>
          <cell r="R4295">
            <v>0.2</v>
          </cell>
          <cell r="S4295">
            <v>-0.2</v>
          </cell>
          <cell r="T4295">
            <v>0.05</v>
          </cell>
          <cell r="U4295">
            <v>-0.05</v>
          </cell>
          <cell r="V4295">
            <v>0.1</v>
          </cell>
          <cell r="W4295">
            <v>-0.1</v>
          </cell>
          <cell r="X4295">
            <v>0.1</v>
          </cell>
          <cell r="Y4295">
            <v>-0.1</v>
          </cell>
          <cell r="Z4295">
            <v>0.1</v>
          </cell>
          <cell r="AA4295">
            <v>-0.1</v>
          </cell>
          <cell r="AB4295" t="str">
            <v>NIL</v>
          </cell>
          <cell r="AC4295" t="str">
            <v>NIL</v>
          </cell>
          <cell r="AD4295" t="str">
            <v>NIL</v>
          </cell>
          <cell r="AE4295" t="str">
            <v>NIL</v>
          </cell>
          <cell r="AF4295">
            <v>0.1</v>
          </cell>
          <cell r="AG4295">
            <v>-0.1</v>
          </cell>
        </row>
        <row r="4296">
          <cell r="A4296" t="str">
            <v>S42-265</v>
          </cell>
          <cell r="B4296">
            <v>0.3</v>
          </cell>
          <cell r="C4296">
            <v>-0.3</v>
          </cell>
          <cell r="D4296">
            <v>0.1</v>
          </cell>
          <cell r="E4296">
            <v>-0.1</v>
          </cell>
          <cell r="F4296">
            <v>0.1</v>
          </cell>
          <cell r="G4296">
            <v>-0.1</v>
          </cell>
          <cell r="H4296">
            <v>0.1</v>
          </cell>
          <cell r="I4296">
            <v>0</v>
          </cell>
          <cell r="J4296">
            <v>0.1</v>
          </cell>
          <cell r="K4296">
            <v>-0.1</v>
          </cell>
          <cell r="L4296">
            <v>0.1</v>
          </cell>
          <cell r="M4296">
            <v>-0.1</v>
          </cell>
          <cell r="N4296">
            <v>0.1</v>
          </cell>
          <cell r="O4296">
            <v>-0.1</v>
          </cell>
          <cell r="P4296">
            <v>0.1</v>
          </cell>
          <cell r="Q4296">
            <v>-0.1</v>
          </cell>
          <cell r="R4296">
            <v>0.2</v>
          </cell>
          <cell r="S4296">
            <v>-0.2</v>
          </cell>
          <cell r="T4296">
            <v>0.05</v>
          </cell>
          <cell r="U4296">
            <v>-0.05</v>
          </cell>
          <cell r="V4296">
            <v>0.1</v>
          </cell>
          <cell r="W4296">
            <v>-0.1</v>
          </cell>
          <cell r="X4296">
            <v>0.1</v>
          </cell>
          <cell r="Y4296">
            <v>-0.1</v>
          </cell>
          <cell r="Z4296">
            <v>0.1</v>
          </cell>
          <cell r="AA4296">
            <v>-0.1</v>
          </cell>
          <cell r="AB4296" t="str">
            <v>NIL</v>
          </cell>
          <cell r="AC4296" t="str">
            <v>NIL</v>
          </cell>
          <cell r="AD4296">
            <v>0.1</v>
          </cell>
          <cell r="AE4296">
            <v>-0.1</v>
          </cell>
          <cell r="AF4296">
            <v>0.1</v>
          </cell>
          <cell r="AG4296">
            <v>-0.1</v>
          </cell>
        </row>
        <row r="4297">
          <cell r="A4297" t="str">
            <v>S72-004N</v>
          </cell>
          <cell r="B4297">
            <v>0.3</v>
          </cell>
          <cell r="C4297">
            <v>-0.3</v>
          </cell>
          <cell r="D4297">
            <v>0.1</v>
          </cell>
          <cell r="E4297">
            <v>-0.1</v>
          </cell>
          <cell r="F4297">
            <v>0.15</v>
          </cell>
          <cell r="G4297">
            <v>-0.15</v>
          </cell>
          <cell r="H4297">
            <v>0.1</v>
          </cell>
          <cell r="I4297">
            <v>0</v>
          </cell>
          <cell r="J4297" t="str">
            <v>NIL</v>
          </cell>
          <cell r="K4297" t="str">
            <v>NIL</v>
          </cell>
          <cell r="L4297">
            <v>0.1</v>
          </cell>
          <cell r="M4297">
            <v>-0.1</v>
          </cell>
          <cell r="N4297">
            <v>0.1</v>
          </cell>
          <cell r="O4297">
            <v>-0.1</v>
          </cell>
          <cell r="P4297">
            <v>0.15</v>
          </cell>
          <cell r="Q4297">
            <v>-0.15</v>
          </cell>
          <cell r="R4297">
            <v>0.2</v>
          </cell>
          <cell r="S4297">
            <v>-0.2</v>
          </cell>
          <cell r="T4297">
            <v>0.05</v>
          </cell>
          <cell r="U4297">
            <v>-0.05</v>
          </cell>
          <cell r="V4297">
            <v>0.1</v>
          </cell>
          <cell r="W4297">
            <v>-0.1</v>
          </cell>
          <cell r="X4297">
            <v>0.1</v>
          </cell>
          <cell r="Y4297">
            <v>-0.1</v>
          </cell>
          <cell r="Z4297">
            <v>0.1</v>
          </cell>
          <cell r="AA4297">
            <v>-0.1</v>
          </cell>
          <cell r="AB4297" t="str">
            <v>NIL</v>
          </cell>
          <cell r="AC4297" t="str">
            <v>NIL</v>
          </cell>
          <cell r="AD4297" t="str">
            <v>NIL</v>
          </cell>
          <cell r="AE4297" t="str">
            <v>NIL</v>
          </cell>
          <cell r="AF4297" t="str">
            <v>NIL</v>
          </cell>
          <cell r="AG4297" t="str">
            <v>NIL</v>
          </cell>
        </row>
        <row r="4298">
          <cell r="A4298" t="str">
            <v>S72-010N</v>
          </cell>
          <cell r="B4298">
            <v>0.3</v>
          </cell>
          <cell r="C4298">
            <v>-0.3</v>
          </cell>
          <cell r="D4298">
            <v>0.1</v>
          </cell>
          <cell r="E4298">
            <v>-0.1</v>
          </cell>
          <cell r="F4298">
            <v>0.15</v>
          </cell>
          <cell r="G4298">
            <v>-0.15</v>
          </cell>
          <cell r="H4298">
            <v>0.1</v>
          </cell>
          <cell r="I4298">
            <v>0</v>
          </cell>
          <cell r="J4298" t="str">
            <v>NIL</v>
          </cell>
          <cell r="K4298" t="str">
            <v>NIL</v>
          </cell>
          <cell r="L4298">
            <v>0.1</v>
          </cell>
          <cell r="M4298">
            <v>-0.1</v>
          </cell>
          <cell r="N4298">
            <v>0.1</v>
          </cell>
          <cell r="O4298">
            <v>-0.1</v>
          </cell>
          <cell r="P4298">
            <v>0.15</v>
          </cell>
          <cell r="Q4298">
            <v>-0.15</v>
          </cell>
          <cell r="R4298">
            <v>0.2</v>
          </cell>
          <cell r="S4298">
            <v>-0.2</v>
          </cell>
          <cell r="T4298">
            <v>0.05</v>
          </cell>
          <cell r="U4298">
            <v>-0.05</v>
          </cell>
          <cell r="V4298">
            <v>0.1</v>
          </cell>
          <cell r="W4298">
            <v>-0.1</v>
          </cell>
          <cell r="X4298">
            <v>0.1</v>
          </cell>
          <cell r="Y4298">
            <v>-0.1</v>
          </cell>
          <cell r="Z4298">
            <v>0.1</v>
          </cell>
          <cell r="AA4298">
            <v>-0.1</v>
          </cell>
          <cell r="AB4298" t="str">
            <v>NIL</v>
          </cell>
          <cell r="AC4298" t="str">
            <v>NIL</v>
          </cell>
          <cell r="AD4298" t="str">
            <v>NIL</v>
          </cell>
          <cell r="AE4298" t="str">
            <v>NIL</v>
          </cell>
          <cell r="AF4298" t="str">
            <v>NIL</v>
          </cell>
          <cell r="AG4298" t="str">
            <v>NIL</v>
          </cell>
        </row>
        <row r="4299">
          <cell r="A4299" t="str">
            <v>S72-016</v>
          </cell>
          <cell r="B4299">
            <v>0.3</v>
          </cell>
          <cell r="C4299">
            <v>-0.3</v>
          </cell>
          <cell r="D4299">
            <v>0.1</v>
          </cell>
          <cell r="E4299">
            <v>-0.1</v>
          </cell>
          <cell r="F4299">
            <v>0.15</v>
          </cell>
          <cell r="G4299">
            <v>-0.15</v>
          </cell>
          <cell r="H4299">
            <v>0.1</v>
          </cell>
          <cell r="I4299">
            <v>0</v>
          </cell>
          <cell r="J4299">
            <v>0.1</v>
          </cell>
          <cell r="K4299">
            <v>-0.1</v>
          </cell>
          <cell r="L4299">
            <v>0.1</v>
          </cell>
          <cell r="M4299">
            <v>-0.1</v>
          </cell>
          <cell r="N4299">
            <v>0.1</v>
          </cell>
          <cell r="O4299">
            <v>-0.1</v>
          </cell>
          <cell r="P4299">
            <v>0.1</v>
          </cell>
          <cell r="Q4299">
            <v>-0.1</v>
          </cell>
          <cell r="R4299">
            <v>0.2</v>
          </cell>
          <cell r="S4299">
            <v>-0.2</v>
          </cell>
          <cell r="T4299">
            <v>0.05</v>
          </cell>
          <cell r="U4299">
            <v>-0.05</v>
          </cell>
          <cell r="V4299">
            <v>0.1</v>
          </cell>
          <cell r="W4299">
            <v>-0.1</v>
          </cell>
          <cell r="X4299">
            <v>0.1</v>
          </cell>
          <cell r="Y4299">
            <v>-0.1</v>
          </cell>
          <cell r="Z4299">
            <v>0.1</v>
          </cell>
          <cell r="AA4299">
            <v>-0.1</v>
          </cell>
          <cell r="AB4299" t="str">
            <v>NIL</v>
          </cell>
          <cell r="AC4299" t="str">
            <v>NIL</v>
          </cell>
          <cell r="AD4299" t="str">
            <v>NIL</v>
          </cell>
          <cell r="AE4299" t="str">
            <v>NIL</v>
          </cell>
          <cell r="AF4299" t="str">
            <v>NIL</v>
          </cell>
          <cell r="AG4299" t="str">
            <v>NIL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工作表1"/>
      <sheetName val="T值"/>
    </sheetNames>
    <sheetDataSet>
      <sheetData sheetId="0">
        <row r="1">
          <cell r="C1" t="str">
            <v>台灣載帶股份有限公司</v>
          </cell>
        </row>
        <row r="2">
          <cell r="C2" t="str">
            <v>                                                                                      </v>
          </cell>
        </row>
        <row r="3">
          <cell r="C3" t="str">
            <v>料號</v>
          </cell>
        </row>
        <row r="4">
          <cell r="C4" t="str">
            <v>12-689A-CR1 </v>
          </cell>
        </row>
        <row r="5">
          <cell r="C5" t="str">
            <v>S/N.</v>
          </cell>
          <cell r="D5">
            <v>1</v>
          </cell>
          <cell r="E5">
            <v>2</v>
          </cell>
          <cell r="F5">
            <v>3</v>
          </cell>
          <cell r="G5">
            <v>4</v>
          </cell>
          <cell r="H5">
            <v>5</v>
          </cell>
          <cell r="I5">
            <v>6</v>
          </cell>
          <cell r="J5">
            <v>7</v>
          </cell>
          <cell r="K5">
            <v>8</v>
          </cell>
        </row>
        <row r="6">
          <cell r="C6">
            <v>24062118053283</v>
          </cell>
          <cell r="D6">
            <v>0.195</v>
          </cell>
          <cell r="E6">
            <v>0.197</v>
          </cell>
          <cell r="F6">
            <v>0.196</v>
          </cell>
          <cell r="G6">
            <v>0.198</v>
          </cell>
          <cell r="H6">
            <v>0.195</v>
          </cell>
          <cell r="I6">
            <v>0.198</v>
          </cell>
          <cell r="J6">
            <v>0.196</v>
          </cell>
          <cell r="K6">
            <v>0.196</v>
          </cell>
        </row>
        <row r="7">
          <cell r="C7">
            <v>24062118054283</v>
          </cell>
          <cell r="D7">
            <v>0.215</v>
          </cell>
          <cell r="E7">
            <v>0.217</v>
          </cell>
          <cell r="F7">
            <v>0.214</v>
          </cell>
          <cell r="G7">
            <v>0.216</v>
          </cell>
          <cell r="H7">
            <v>0.214</v>
          </cell>
          <cell r="I7">
            <v>0.213</v>
          </cell>
          <cell r="J7">
            <v>0.213</v>
          </cell>
          <cell r="K7">
            <v>0.211</v>
          </cell>
        </row>
        <row r="8">
          <cell r="C8">
            <v>24062118051283</v>
          </cell>
          <cell r="D8">
            <v>0.197</v>
          </cell>
          <cell r="E8">
            <v>0.194</v>
          </cell>
          <cell r="F8">
            <v>0.196</v>
          </cell>
          <cell r="G8">
            <v>0.196</v>
          </cell>
          <cell r="H8">
            <v>0.199</v>
          </cell>
          <cell r="I8">
            <v>0.198</v>
          </cell>
          <cell r="J8">
            <v>0.195</v>
          </cell>
          <cell r="K8">
            <v>0.192</v>
          </cell>
        </row>
        <row r="9">
          <cell r="C9" t="str">
            <v>S/N.</v>
          </cell>
          <cell r="D9">
            <v>1</v>
          </cell>
          <cell r="E9">
            <v>2</v>
          </cell>
          <cell r="F9">
            <v>3</v>
          </cell>
          <cell r="G9">
            <v>4</v>
          </cell>
          <cell r="H9">
            <v>5</v>
          </cell>
          <cell r="I9">
            <v>6</v>
          </cell>
          <cell r="J9">
            <v>7</v>
          </cell>
          <cell r="K9">
            <v>8</v>
          </cell>
        </row>
        <row r="10">
          <cell r="C10">
            <v>24062112051283</v>
          </cell>
          <cell r="D10">
            <v>0.203</v>
          </cell>
          <cell r="E10">
            <v>0.202</v>
          </cell>
          <cell r="F10">
            <v>0.199</v>
          </cell>
          <cell r="G10">
            <v>0.201</v>
          </cell>
          <cell r="H10">
            <v>0.202</v>
          </cell>
          <cell r="I10">
            <v>0.203</v>
          </cell>
          <cell r="J10">
            <v>0.199</v>
          </cell>
          <cell r="K10">
            <v>0.2</v>
          </cell>
        </row>
        <row r="11">
          <cell r="C11">
            <v>24062112053283</v>
          </cell>
          <cell r="D11">
            <v>0.202</v>
          </cell>
          <cell r="E11">
            <v>0.197</v>
          </cell>
          <cell r="F11">
            <v>0.199</v>
          </cell>
          <cell r="G11">
            <v>0.201</v>
          </cell>
          <cell r="H11">
            <v>0.202</v>
          </cell>
          <cell r="I11">
            <v>0.198</v>
          </cell>
          <cell r="J11">
            <v>0.198</v>
          </cell>
          <cell r="K11">
            <v>0.199</v>
          </cell>
        </row>
        <row r="12">
          <cell r="C12">
            <v>24062112054283</v>
          </cell>
          <cell r="D12">
            <v>0.213</v>
          </cell>
          <cell r="E12">
            <v>0.215</v>
          </cell>
          <cell r="F12">
            <v>0.213</v>
          </cell>
          <cell r="G12">
            <v>0.216</v>
          </cell>
          <cell r="H12">
            <v>0.211</v>
          </cell>
          <cell r="I12">
            <v>0.212</v>
          </cell>
          <cell r="J12">
            <v>0.212</v>
          </cell>
          <cell r="K12">
            <v>0.215</v>
          </cell>
        </row>
        <row r="13">
          <cell r="C13" t="str">
            <v>S/N.</v>
          </cell>
          <cell r="D13">
            <v>1</v>
          </cell>
          <cell r="E13">
            <v>2</v>
          </cell>
          <cell r="F13">
            <v>3</v>
          </cell>
          <cell r="G13">
            <v>4</v>
          </cell>
          <cell r="H13">
            <v>5</v>
          </cell>
          <cell r="I13">
            <v>6</v>
          </cell>
          <cell r="J13">
            <v>7</v>
          </cell>
          <cell r="K13">
            <v>8</v>
          </cell>
        </row>
        <row r="14">
          <cell r="C14">
            <v>24062115051283</v>
          </cell>
          <cell r="D14">
            <v>0.199</v>
          </cell>
          <cell r="E14">
            <v>0.197</v>
          </cell>
          <cell r="F14">
            <v>0.207</v>
          </cell>
          <cell r="G14">
            <v>0.199</v>
          </cell>
          <cell r="H14">
            <v>0.197</v>
          </cell>
          <cell r="I14">
            <v>0.198</v>
          </cell>
          <cell r="J14">
            <v>0.198</v>
          </cell>
          <cell r="K14">
            <v>0.198</v>
          </cell>
        </row>
        <row r="15">
          <cell r="C15">
            <v>24062115053283</v>
          </cell>
          <cell r="D15">
            <v>0.203</v>
          </cell>
          <cell r="E15">
            <v>0.201</v>
          </cell>
          <cell r="F15">
            <v>0.219</v>
          </cell>
          <cell r="G15">
            <v>0.204</v>
          </cell>
          <cell r="H15">
            <v>0.201</v>
          </cell>
          <cell r="I15">
            <v>0.204</v>
          </cell>
          <cell r="J15">
            <v>0.205</v>
          </cell>
          <cell r="K15">
            <v>0.208</v>
          </cell>
        </row>
        <row r="16">
          <cell r="C16">
            <v>24062115054283</v>
          </cell>
          <cell r="D16">
            <v>0.221</v>
          </cell>
          <cell r="E16">
            <v>0.223</v>
          </cell>
          <cell r="F16">
            <v>0.225</v>
          </cell>
          <cell r="G16">
            <v>0.224</v>
          </cell>
          <cell r="H16">
            <v>0.221</v>
          </cell>
          <cell r="I16">
            <v>0.217</v>
          </cell>
          <cell r="J16">
            <v>0.223</v>
          </cell>
          <cell r="K16">
            <v>0.22</v>
          </cell>
        </row>
        <row r="17">
          <cell r="C17" t="str">
            <v>S/N.</v>
          </cell>
          <cell r="D17">
            <v>1</v>
          </cell>
          <cell r="E17">
            <v>2</v>
          </cell>
          <cell r="F17">
            <v>3</v>
          </cell>
          <cell r="G17">
            <v>4</v>
          </cell>
          <cell r="H17">
            <v>5</v>
          </cell>
          <cell r="I17">
            <v>6</v>
          </cell>
          <cell r="J17">
            <v>7</v>
          </cell>
          <cell r="K17">
            <v>8</v>
          </cell>
        </row>
        <row r="18">
          <cell r="C18">
            <v>24062109051283</v>
          </cell>
          <cell r="D18">
            <v>0.204</v>
          </cell>
          <cell r="E18">
            <v>0.193</v>
          </cell>
          <cell r="F18">
            <v>0.196</v>
          </cell>
          <cell r="G18">
            <v>0.198</v>
          </cell>
          <cell r="H18">
            <v>0.199</v>
          </cell>
          <cell r="I18">
            <v>0.201</v>
          </cell>
          <cell r="J18">
            <v>0.199</v>
          </cell>
          <cell r="K18">
            <v>0.198</v>
          </cell>
        </row>
        <row r="19">
          <cell r="C19">
            <v>24062109053283</v>
          </cell>
          <cell r="D19">
            <v>0.21</v>
          </cell>
          <cell r="E19">
            <v>0.207</v>
          </cell>
          <cell r="F19">
            <v>0.205</v>
          </cell>
          <cell r="G19">
            <v>0.202</v>
          </cell>
          <cell r="H19">
            <v>0.207</v>
          </cell>
          <cell r="I19">
            <v>0.207</v>
          </cell>
          <cell r="J19">
            <v>0.205</v>
          </cell>
          <cell r="K19">
            <v>0.202</v>
          </cell>
        </row>
        <row r="20">
          <cell r="C20">
            <v>24092109054283</v>
          </cell>
          <cell r="D20">
            <v>0.219</v>
          </cell>
          <cell r="E20">
            <v>0.219</v>
          </cell>
          <cell r="F20">
            <v>0.218</v>
          </cell>
          <cell r="G20">
            <v>0.22</v>
          </cell>
          <cell r="H20">
            <v>0.22</v>
          </cell>
          <cell r="I20">
            <v>0.215</v>
          </cell>
          <cell r="J20">
            <v>0.22</v>
          </cell>
          <cell r="K20">
            <v>0.219</v>
          </cell>
        </row>
        <row r="21">
          <cell r="C21" t="str">
            <v>S/N.</v>
          </cell>
          <cell r="D21">
            <v>1</v>
          </cell>
          <cell r="E21">
            <v>2</v>
          </cell>
          <cell r="F21">
            <v>3</v>
          </cell>
          <cell r="G21">
            <v>4</v>
          </cell>
          <cell r="H21">
            <v>5</v>
          </cell>
          <cell r="I21">
            <v>6</v>
          </cell>
          <cell r="J21">
            <v>7</v>
          </cell>
          <cell r="K21">
            <v>8</v>
          </cell>
        </row>
        <row r="22">
          <cell r="C22">
            <v>24062205051283</v>
          </cell>
          <cell r="D22">
            <v>0.199</v>
          </cell>
          <cell r="E22">
            <v>0.209</v>
          </cell>
          <cell r="F22">
            <v>0.199</v>
          </cell>
          <cell r="G22">
            <v>0.203</v>
          </cell>
          <cell r="H22">
            <v>0.204</v>
          </cell>
          <cell r="I22">
            <v>0.196</v>
          </cell>
          <cell r="J22">
            <v>0.199</v>
          </cell>
          <cell r="K22">
            <v>0.199</v>
          </cell>
        </row>
        <row r="23">
          <cell r="C23">
            <v>24062205053283</v>
          </cell>
          <cell r="D23">
            <v>0.205</v>
          </cell>
          <cell r="E23">
            <v>0.207</v>
          </cell>
          <cell r="F23">
            <v>0.206</v>
          </cell>
          <cell r="G23">
            <v>0.205</v>
          </cell>
          <cell r="H23">
            <v>0.203</v>
          </cell>
          <cell r="I23">
            <v>0.209</v>
          </cell>
          <cell r="J23">
            <v>0.2044</v>
          </cell>
          <cell r="K23">
            <v>0.206</v>
          </cell>
        </row>
        <row r="24">
          <cell r="C24">
            <v>24062205054283</v>
          </cell>
          <cell r="D24">
            <v>0.204</v>
          </cell>
          <cell r="E24">
            <v>0.207</v>
          </cell>
          <cell r="F24">
            <v>0.204</v>
          </cell>
          <cell r="G24">
            <v>0.206</v>
          </cell>
          <cell r="H24">
            <v>0.204</v>
          </cell>
          <cell r="I24">
            <v>0.206</v>
          </cell>
          <cell r="J24">
            <v>0.205</v>
          </cell>
          <cell r="K24">
            <v>0.204</v>
          </cell>
        </row>
        <row r="25">
          <cell r="C25" t="str">
            <v>S/N.</v>
          </cell>
          <cell r="D25">
            <v>1</v>
          </cell>
          <cell r="E25">
            <v>2</v>
          </cell>
          <cell r="F25">
            <v>3</v>
          </cell>
          <cell r="G25">
            <v>4</v>
          </cell>
          <cell r="H25">
            <v>5</v>
          </cell>
          <cell r="I25">
            <v>6</v>
          </cell>
          <cell r="J25">
            <v>7</v>
          </cell>
          <cell r="K25">
            <v>8</v>
          </cell>
        </row>
        <row r="26">
          <cell r="C26">
            <v>24062210051283</v>
          </cell>
          <cell r="D26">
            <v>0.204</v>
          </cell>
          <cell r="E26">
            <v>0.206</v>
          </cell>
          <cell r="F26">
            <v>0.207</v>
          </cell>
          <cell r="G26">
            <v>0.207</v>
          </cell>
          <cell r="H26">
            <v>0.204</v>
          </cell>
          <cell r="I26">
            <v>0.203</v>
          </cell>
          <cell r="J26">
            <v>0.206</v>
          </cell>
          <cell r="K26">
            <v>0.204</v>
          </cell>
        </row>
        <row r="27">
          <cell r="C27">
            <v>24062210053283</v>
          </cell>
          <cell r="D27">
            <v>0.203</v>
          </cell>
          <cell r="E27">
            <v>0.203</v>
          </cell>
          <cell r="F27">
            <v>0.199</v>
          </cell>
          <cell r="G27">
            <v>0.205</v>
          </cell>
          <cell r="H27">
            <v>0.21</v>
          </cell>
          <cell r="I27">
            <v>0.204</v>
          </cell>
          <cell r="J27">
            <v>0.206</v>
          </cell>
          <cell r="K27">
            <v>0.205</v>
          </cell>
        </row>
        <row r="28">
          <cell r="C28">
            <v>24062210054283</v>
          </cell>
          <cell r="D28">
            <v>0.199</v>
          </cell>
          <cell r="E28">
            <v>0.202</v>
          </cell>
          <cell r="F28">
            <v>0.199</v>
          </cell>
          <cell r="G28">
            <v>0.204</v>
          </cell>
          <cell r="H28">
            <v>0.209</v>
          </cell>
          <cell r="I28">
            <v>0.202</v>
          </cell>
          <cell r="J28">
            <v>0.204</v>
          </cell>
          <cell r="K28">
            <v>0.203</v>
          </cell>
        </row>
        <row r="29">
          <cell r="C29" t="str">
            <v>S/N.</v>
          </cell>
          <cell r="D29">
            <v>1</v>
          </cell>
          <cell r="E29">
            <v>2</v>
          </cell>
          <cell r="F29">
            <v>3</v>
          </cell>
          <cell r="G29">
            <v>4</v>
          </cell>
          <cell r="H29">
            <v>5</v>
          </cell>
          <cell r="I29">
            <v>6</v>
          </cell>
          <cell r="J29">
            <v>7</v>
          </cell>
          <cell r="K29">
            <v>8</v>
          </cell>
        </row>
        <row r="30">
          <cell r="C30">
            <v>24083112111383</v>
          </cell>
          <cell r="D30">
            <v>0.204</v>
          </cell>
          <cell r="E30">
            <v>0.207</v>
          </cell>
          <cell r="F30">
            <v>0.201</v>
          </cell>
          <cell r="G30">
            <v>0.204</v>
          </cell>
          <cell r="H30">
            <v>0.206</v>
          </cell>
          <cell r="I30">
            <v>0.201</v>
          </cell>
          <cell r="J30">
            <v>0.205</v>
          </cell>
          <cell r="K30">
            <v>0.204</v>
          </cell>
        </row>
        <row r="31">
          <cell r="C31">
            <v>24083112112383</v>
          </cell>
          <cell r="D31">
            <v>0.202</v>
          </cell>
          <cell r="E31">
            <v>0.204</v>
          </cell>
          <cell r="F31">
            <v>0.206</v>
          </cell>
          <cell r="G31">
            <v>0.204</v>
          </cell>
          <cell r="H31">
            <v>0.202</v>
          </cell>
          <cell r="I31">
            <v>0.204</v>
          </cell>
          <cell r="J31">
            <v>0.203</v>
          </cell>
          <cell r="K31">
            <v>0.201</v>
          </cell>
        </row>
        <row r="32">
          <cell r="C32">
            <v>24083112113383</v>
          </cell>
          <cell r="D32">
            <v>0.206</v>
          </cell>
          <cell r="E32">
            <v>0.205</v>
          </cell>
          <cell r="F32">
            <v>0.206</v>
          </cell>
          <cell r="G32">
            <v>0.207</v>
          </cell>
          <cell r="H32">
            <v>0.204</v>
          </cell>
          <cell r="I32">
            <v>0.202</v>
          </cell>
          <cell r="J32">
            <v>0.207</v>
          </cell>
          <cell r="K32">
            <v>0.204</v>
          </cell>
        </row>
        <row r="33">
          <cell r="C33" t="str">
            <v>S/N.</v>
          </cell>
          <cell r="D33">
            <v>1</v>
          </cell>
          <cell r="E33">
            <v>2</v>
          </cell>
        </row>
        <row r="33">
          <cell r="G33">
            <v>4</v>
          </cell>
          <cell r="H33">
            <v>5</v>
          </cell>
          <cell r="I33">
            <v>6</v>
          </cell>
          <cell r="J33">
            <v>7</v>
          </cell>
          <cell r="K33">
            <v>8</v>
          </cell>
        </row>
        <row r="34">
          <cell r="C34">
            <v>24083112114383</v>
          </cell>
          <cell r="D34">
            <v>0.201</v>
          </cell>
          <cell r="E34">
            <v>0.211</v>
          </cell>
          <cell r="F34">
            <v>0.207</v>
          </cell>
          <cell r="G34">
            <v>0.213</v>
          </cell>
          <cell r="H34">
            <v>0.214</v>
          </cell>
          <cell r="I34">
            <v>0.21</v>
          </cell>
          <cell r="J34">
            <v>0.21</v>
          </cell>
          <cell r="K34">
            <v>0.213</v>
          </cell>
        </row>
        <row r="35">
          <cell r="C35">
            <v>24083115111383</v>
          </cell>
          <cell r="D35">
            <v>0.204</v>
          </cell>
          <cell r="E35">
            <v>0.201</v>
          </cell>
          <cell r="F35">
            <v>0.204</v>
          </cell>
          <cell r="G35">
            <v>0.21</v>
          </cell>
          <cell r="H35">
            <v>0.206</v>
          </cell>
          <cell r="I35">
            <v>0.206</v>
          </cell>
          <cell r="J35">
            <v>0.204</v>
          </cell>
          <cell r="K35">
            <v>0.201</v>
          </cell>
        </row>
        <row r="36">
          <cell r="C36">
            <v>24083115112383</v>
          </cell>
          <cell r="D36">
            <v>0.202</v>
          </cell>
          <cell r="E36">
            <v>0.206</v>
          </cell>
          <cell r="F36">
            <v>0.207</v>
          </cell>
          <cell r="G36">
            <v>0.204</v>
          </cell>
          <cell r="H36">
            <v>0.201</v>
          </cell>
          <cell r="I36">
            <v>0.204</v>
          </cell>
          <cell r="J36">
            <v>0.202</v>
          </cell>
          <cell r="K36">
            <v>0.204</v>
          </cell>
        </row>
        <row r="37">
          <cell r="C37" t="str">
            <v>S/N.</v>
          </cell>
        </row>
        <row r="37"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C38">
            <v>24083115113383</v>
          </cell>
          <cell r="D38">
            <v>0.205</v>
          </cell>
          <cell r="E38">
            <v>0.204</v>
          </cell>
          <cell r="F38">
            <v>0.206</v>
          </cell>
          <cell r="G38">
            <v>0.206</v>
          </cell>
          <cell r="H38">
            <v>0.203</v>
          </cell>
          <cell r="I38">
            <v>0.202</v>
          </cell>
          <cell r="J38">
            <v>0.203</v>
          </cell>
          <cell r="K38">
            <v>0.202</v>
          </cell>
        </row>
        <row r="39">
          <cell r="C39">
            <v>24083115114383</v>
          </cell>
          <cell r="D39">
            <v>0.202</v>
          </cell>
          <cell r="E39">
            <v>0.21</v>
          </cell>
          <cell r="F39">
            <v>0.208</v>
          </cell>
          <cell r="G39">
            <v>0.207</v>
          </cell>
          <cell r="H39">
            <v>0.212</v>
          </cell>
          <cell r="I39">
            <v>0.211</v>
          </cell>
          <cell r="J39">
            <v>0.212</v>
          </cell>
          <cell r="K39">
            <v>0.211</v>
          </cell>
        </row>
        <row r="40">
          <cell r="C40">
            <v>24090106111383</v>
          </cell>
          <cell r="D40">
            <v>0.201</v>
          </cell>
          <cell r="E40">
            <v>0.207</v>
          </cell>
          <cell r="F40">
            <v>0.204</v>
          </cell>
          <cell r="G40">
            <v>0.21</v>
          </cell>
          <cell r="H40">
            <v>0.206</v>
          </cell>
          <cell r="I40">
            <v>0.201</v>
          </cell>
          <cell r="J40">
            <v>0.202</v>
          </cell>
          <cell r="K40">
            <v>0.204</v>
          </cell>
        </row>
        <row r="41">
          <cell r="C41" t="str">
            <v>S/N.</v>
          </cell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I41">
            <v>6</v>
          </cell>
          <cell r="J41">
            <v>7</v>
          </cell>
          <cell r="K41">
            <v>8</v>
          </cell>
        </row>
        <row r="42">
          <cell r="C42">
            <v>24090106112383</v>
          </cell>
          <cell r="D42">
            <v>0.202</v>
          </cell>
          <cell r="E42">
            <v>0.201</v>
          </cell>
          <cell r="F42">
            <v>0.213</v>
          </cell>
          <cell r="G42">
            <v>0.209</v>
          </cell>
          <cell r="H42">
            <v>0.2</v>
          </cell>
          <cell r="I42">
            <v>0.214</v>
          </cell>
          <cell r="J42">
            <v>0.209</v>
          </cell>
          <cell r="K42">
            <v>0.21</v>
          </cell>
        </row>
        <row r="43">
          <cell r="C43">
            <v>24090106113383</v>
          </cell>
          <cell r="D43">
            <v>0.212</v>
          </cell>
          <cell r="E43">
            <v>0.211</v>
          </cell>
          <cell r="F43">
            <v>0.209</v>
          </cell>
          <cell r="G43">
            <v>0.207</v>
          </cell>
          <cell r="H43">
            <v>0.204</v>
          </cell>
          <cell r="I43">
            <v>0.211</v>
          </cell>
          <cell r="J43">
            <v>0.212</v>
          </cell>
          <cell r="K43">
            <v>0.214</v>
          </cell>
        </row>
        <row r="44">
          <cell r="C44">
            <v>24090110111383</v>
          </cell>
          <cell r="D44">
            <v>0.201</v>
          </cell>
          <cell r="E44">
            <v>0.206</v>
          </cell>
          <cell r="F44">
            <v>0.207</v>
          </cell>
          <cell r="G44">
            <v>0.206</v>
          </cell>
          <cell r="H44">
            <v>0.201</v>
          </cell>
          <cell r="I44">
            <v>0.207</v>
          </cell>
          <cell r="J44">
            <v>0.209</v>
          </cell>
          <cell r="K44">
            <v>0.205</v>
          </cell>
        </row>
        <row r="45">
          <cell r="C45" t="str">
            <v>S/N.</v>
          </cell>
          <cell r="D45">
            <v>1</v>
          </cell>
          <cell r="E45">
            <v>2</v>
          </cell>
        </row>
        <row r="45">
          <cell r="G45">
            <v>4</v>
          </cell>
          <cell r="H45">
            <v>5</v>
          </cell>
          <cell r="I45">
            <v>6</v>
          </cell>
        </row>
        <row r="46">
          <cell r="C46">
            <v>24090110112383</v>
          </cell>
          <cell r="D46">
            <v>0.206</v>
          </cell>
          <cell r="E46">
            <v>0.204</v>
          </cell>
          <cell r="F46">
            <v>0.204</v>
          </cell>
          <cell r="G46">
            <v>0.204</v>
          </cell>
          <cell r="H46">
            <v>0.204</v>
          </cell>
          <cell r="I46">
            <v>0.204</v>
          </cell>
          <cell r="J46">
            <v>0.204</v>
          </cell>
          <cell r="K46">
            <v>0.204</v>
          </cell>
        </row>
        <row r="47">
          <cell r="C47">
            <v>24090110113383</v>
          </cell>
          <cell r="D47">
            <v>0.201</v>
          </cell>
          <cell r="E47">
            <v>0.203</v>
          </cell>
          <cell r="F47">
            <v>0.206</v>
          </cell>
          <cell r="G47">
            <v>0.203</v>
          </cell>
          <cell r="H47">
            <v>0.208</v>
          </cell>
          <cell r="I47">
            <v>0.206</v>
          </cell>
          <cell r="J47">
            <v>0.206</v>
          </cell>
          <cell r="K47">
            <v>0.207</v>
          </cell>
        </row>
        <row r="48">
          <cell r="C48">
            <v>24090110114383</v>
          </cell>
          <cell r="D48">
            <v>0.21</v>
          </cell>
          <cell r="E48">
            <v>0.211</v>
          </cell>
          <cell r="F48">
            <v>0.208</v>
          </cell>
          <cell r="G48">
            <v>0.209</v>
          </cell>
          <cell r="H48">
            <v>0.204</v>
          </cell>
          <cell r="I48">
            <v>0.21</v>
          </cell>
          <cell r="J48">
            <v>0.207</v>
          </cell>
          <cell r="K48">
            <v>0.208</v>
          </cell>
        </row>
        <row r="49">
          <cell r="C49" t="str">
            <v>S/N.</v>
          </cell>
          <cell r="D49">
            <v>1</v>
          </cell>
          <cell r="E49">
            <v>2</v>
          </cell>
          <cell r="F49">
            <v>3</v>
          </cell>
          <cell r="G49">
            <v>4</v>
          </cell>
          <cell r="H49">
            <v>5</v>
          </cell>
          <cell r="I49">
            <v>6</v>
          </cell>
          <cell r="J49">
            <v>7</v>
          </cell>
          <cell r="K49">
            <v>8</v>
          </cell>
        </row>
        <row r="50">
          <cell r="C50">
            <v>24062214051283</v>
          </cell>
          <cell r="D50">
            <v>0.201</v>
          </cell>
          <cell r="E50">
            <v>0.215</v>
          </cell>
          <cell r="F50">
            <v>0.205</v>
          </cell>
          <cell r="G50">
            <v>0.209</v>
          </cell>
          <cell r="H50">
            <v>0.207</v>
          </cell>
          <cell r="I50">
            <v>0.21</v>
          </cell>
          <cell r="J50">
            <v>0.207</v>
          </cell>
          <cell r="K50">
            <v>0.207</v>
          </cell>
        </row>
        <row r="51">
          <cell r="C51">
            <v>24062214053283</v>
          </cell>
          <cell r="D51">
            <v>0.2069</v>
          </cell>
          <cell r="E51">
            <v>0.20795</v>
          </cell>
          <cell r="F51">
            <v>0.20605</v>
          </cell>
          <cell r="G51">
            <v>0.2085</v>
          </cell>
          <cell r="H51">
            <v>0.20865</v>
          </cell>
          <cell r="I51">
            <v>0.20645</v>
          </cell>
          <cell r="J51">
            <v>0.20715</v>
          </cell>
          <cell r="K51">
            <v>0.20635</v>
          </cell>
        </row>
        <row r="52">
          <cell r="C52">
            <v>24062214054283</v>
          </cell>
          <cell r="D52">
            <v>0.20908</v>
          </cell>
          <cell r="E52">
            <v>0.20804</v>
          </cell>
          <cell r="F52">
            <v>0.21068</v>
          </cell>
          <cell r="G52">
            <v>0.21076</v>
          </cell>
          <cell r="H52">
            <v>0.20764</v>
          </cell>
          <cell r="I52">
            <v>0.2098</v>
          </cell>
          <cell r="J52">
            <v>0.20916</v>
          </cell>
          <cell r="K52">
            <v>0.2106</v>
          </cell>
        </row>
        <row r="53">
          <cell r="C53" t="str">
            <v>S/N.</v>
          </cell>
          <cell r="D53">
            <v>1</v>
          </cell>
          <cell r="E53">
            <v>2</v>
          </cell>
          <cell r="F53">
            <v>3</v>
          </cell>
          <cell r="G53">
            <v>4</v>
          </cell>
          <cell r="H53">
            <v>5</v>
          </cell>
          <cell r="I53">
            <v>6</v>
          </cell>
          <cell r="J53">
            <v>7</v>
          </cell>
          <cell r="K53">
            <v>8</v>
          </cell>
        </row>
        <row r="54">
          <cell r="C54">
            <v>24062217051283</v>
          </cell>
          <cell r="D54">
            <v>0.207</v>
          </cell>
          <cell r="E54">
            <v>0.208</v>
          </cell>
          <cell r="F54">
            <v>0.206</v>
          </cell>
          <cell r="G54">
            <v>0.2106</v>
          </cell>
          <cell r="H54">
            <v>0.211</v>
          </cell>
          <cell r="I54">
            <v>0.2086</v>
          </cell>
          <cell r="J54">
            <v>0.2091</v>
          </cell>
          <cell r="K54">
            <v>0.2071</v>
          </cell>
        </row>
        <row r="55">
          <cell r="C55">
            <v>24062217053283</v>
          </cell>
          <cell r="D55">
            <v>0.208</v>
          </cell>
          <cell r="E55">
            <v>0.21084</v>
          </cell>
          <cell r="F55">
            <v>0.20956</v>
          </cell>
          <cell r="G55">
            <v>0.2114</v>
          </cell>
          <cell r="H55">
            <v>0.211</v>
          </cell>
          <cell r="I55">
            <v>0.20868</v>
          </cell>
          <cell r="J55">
            <v>0.21036</v>
          </cell>
          <cell r="K55">
            <v>0.21092</v>
          </cell>
        </row>
        <row r="56">
          <cell r="C56">
            <v>24062217054283</v>
          </cell>
          <cell r="D56">
            <v>0.208</v>
          </cell>
          <cell r="E56">
            <v>0.21</v>
          </cell>
          <cell r="F56">
            <v>0.2081</v>
          </cell>
          <cell r="G56">
            <v>0.2062</v>
          </cell>
          <cell r="H56">
            <v>0.2102</v>
          </cell>
          <cell r="I56">
            <v>0.2061</v>
          </cell>
          <cell r="J56">
            <v>0.2074</v>
          </cell>
          <cell r="K56">
            <v>0.2096</v>
          </cell>
        </row>
        <row r="57">
          <cell r="C57" t="str">
            <v>S/N.</v>
          </cell>
          <cell r="D57">
            <v>1</v>
          </cell>
          <cell r="E57">
            <v>2</v>
          </cell>
          <cell r="F57">
            <v>3</v>
          </cell>
          <cell r="G57">
            <v>4</v>
          </cell>
          <cell r="H57">
            <v>5</v>
          </cell>
          <cell r="I57">
            <v>6</v>
          </cell>
          <cell r="J57">
            <v>7</v>
          </cell>
          <cell r="K57">
            <v>8</v>
          </cell>
        </row>
        <row r="58">
          <cell r="C58">
            <v>24062221051283</v>
          </cell>
          <cell r="D58">
            <v>0.21</v>
          </cell>
          <cell r="E58">
            <v>0.209</v>
          </cell>
          <cell r="F58">
            <v>0.209</v>
          </cell>
          <cell r="G58">
            <v>0.21</v>
          </cell>
          <cell r="H58">
            <v>0.206</v>
          </cell>
          <cell r="I58">
            <v>0.207</v>
          </cell>
          <cell r="J58">
            <v>0.209</v>
          </cell>
          <cell r="K58">
            <v>0.207</v>
          </cell>
        </row>
        <row r="59">
          <cell r="C59">
            <v>24062221053283</v>
          </cell>
          <cell r="D59">
            <v>0.208</v>
          </cell>
          <cell r="E59">
            <v>0.2056</v>
          </cell>
          <cell r="F59">
            <v>0.2072</v>
          </cell>
          <cell r="G59">
            <v>0.2092</v>
          </cell>
          <cell r="H59">
            <v>0.2056</v>
          </cell>
          <cell r="I59">
            <v>0.21</v>
          </cell>
          <cell r="J59">
            <v>0.2081</v>
          </cell>
          <cell r="K59">
            <v>0.21</v>
          </cell>
        </row>
        <row r="60">
          <cell r="C60">
            <v>24062221054283</v>
          </cell>
          <cell r="D60">
            <v>0.208</v>
          </cell>
          <cell r="E60">
            <v>0.209</v>
          </cell>
          <cell r="F60">
            <v>0.2074</v>
          </cell>
          <cell r="G60">
            <v>0.20948</v>
          </cell>
          <cell r="H60">
            <v>0.20748</v>
          </cell>
          <cell r="I60">
            <v>0.207</v>
          </cell>
          <cell r="J60">
            <v>0.20988</v>
          </cell>
          <cell r="K60">
            <v>0.207</v>
          </cell>
        </row>
        <row r="61">
          <cell r="C61" t="str">
            <v>S/N.</v>
          </cell>
          <cell r="D61">
            <v>1</v>
          </cell>
          <cell r="E61">
            <v>2</v>
          </cell>
          <cell r="F61">
            <v>3</v>
          </cell>
          <cell r="G61">
            <v>4</v>
          </cell>
          <cell r="H61">
            <v>5</v>
          </cell>
          <cell r="I61">
            <v>6</v>
          </cell>
          <cell r="J61">
            <v>7</v>
          </cell>
          <cell r="K61">
            <v>8</v>
          </cell>
        </row>
        <row r="62">
          <cell r="C62">
            <v>24083118112383</v>
          </cell>
          <cell r="D62">
            <v>0.195</v>
          </cell>
          <cell r="E62">
            <v>0.198</v>
          </cell>
          <cell r="F62">
            <v>0.211</v>
          </cell>
          <cell r="G62">
            <v>0.20865</v>
          </cell>
          <cell r="H62">
            <v>0.211</v>
          </cell>
          <cell r="I62">
            <v>0.207</v>
          </cell>
          <cell r="J62">
            <v>0.2092</v>
          </cell>
          <cell r="K62">
            <v>0.21</v>
          </cell>
        </row>
        <row r="63">
          <cell r="C63">
            <v>24083118113383</v>
          </cell>
          <cell r="D63">
            <v>0.202</v>
          </cell>
          <cell r="E63">
            <v>0.203</v>
          </cell>
          <cell r="F63">
            <v>0.198</v>
          </cell>
          <cell r="G63">
            <v>0.2105</v>
          </cell>
          <cell r="H63">
            <v>0.207</v>
          </cell>
          <cell r="I63">
            <v>0.21</v>
          </cell>
          <cell r="J63">
            <v>0.21092</v>
          </cell>
          <cell r="K63">
            <v>0.207</v>
          </cell>
        </row>
        <row r="64">
          <cell r="C64">
            <v>24083118114383</v>
          </cell>
          <cell r="D64">
            <v>0.206</v>
          </cell>
          <cell r="E64">
            <v>0.216</v>
          </cell>
          <cell r="F64">
            <v>0.2</v>
          </cell>
          <cell r="G64">
            <v>0.20795</v>
          </cell>
          <cell r="H64">
            <v>0.21</v>
          </cell>
          <cell r="I64">
            <v>0.2056</v>
          </cell>
          <cell r="J64">
            <v>0.207</v>
          </cell>
          <cell r="K64">
            <v>0.2092</v>
          </cell>
        </row>
        <row r="65">
          <cell r="C65" t="str">
            <v>S/N.</v>
          </cell>
          <cell r="D65">
            <v>1</v>
          </cell>
          <cell r="E65">
            <v>2</v>
          </cell>
          <cell r="F65">
            <v>3</v>
          </cell>
          <cell r="G65">
            <v>4</v>
          </cell>
          <cell r="H65">
            <v>5</v>
          </cell>
          <cell r="I65">
            <v>6</v>
          </cell>
          <cell r="J65">
            <v>7</v>
          </cell>
          <cell r="K65">
            <v>8</v>
          </cell>
        </row>
        <row r="66">
          <cell r="C66">
            <v>24083122111383</v>
          </cell>
          <cell r="D66">
            <v>0.196</v>
          </cell>
          <cell r="E66">
            <v>0.208</v>
          </cell>
          <cell r="F66">
            <v>0.203</v>
          </cell>
          <cell r="G66">
            <v>0.2106</v>
          </cell>
          <cell r="H66">
            <v>0.205</v>
          </cell>
          <cell r="I66">
            <v>0.212</v>
          </cell>
          <cell r="J66">
            <v>0.198</v>
          </cell>
          <cell r="K66">
            <v>0.207</v>
          </cell>
        </row>
        <row r="67">
          <cell r="C67">
            <v>24083122112383</v>
          </cell>
          <cell r="D67">
            <v>0.202</v>
          </cell>
          <cell r="E67">
            <v>0.197</v>
          </cell>
          <cell r="F67">
            <v>0.213</v>
          </cell>
          <cell r="G67">
            <v>0.208</v>
          </cell>
          <cell r="H67">
            <v>0.20956</v>
          </cell>
          <cell r="I67">
            <v>0.2074</v>
          </cell>
          <cell r="J67">
            <v>0.211</v>
          </cell>
          <cell r="K67">
            <v>0.203</v>
          </cell>
        </row>
        <row r="68">
          <cell r="C68">
            <v>24083122113383</v>
          </cell>
          <cell r="D68">
            <v>0.199</v>
          </cell>
          <cell r="E68">
            <v>0.201</v>
          </cell>
          <cell r="F68">
            <v>0.2</v>
          </cell>
          <cell r="G68">
            <v>0.2062</v>
          </cell>
          <cell r="H68">
            <v>0.20795</v>
          </cell>
          <cell r="I68">
            <v>0.201</v>
          </cell>
          <cell r="J68">
            <v>0.2092</v>
          </cell>
          <cell r="K68">
            <v>0.2114</v>
          </cell>
        </row>
        <row r="69">
          <cell r="C69" t="str">
            <v>S/N.</v>
          </cell>
          <cell r="D69">
            <v>1</v>
          </cell>
          <cell r="E69">
            <v>2</v>
          </cell>
          <cell r="F69">
            <v>3</v>
          </cell>
          <cell r="G69">
            <v>4</v>
          </cell>
          <cell r="H69">
            <v>5</v>
          </cell>
          <cell r="I69">
            <v>6</v>
          </cell>
          <cell r="J69">
            <v>7</v>
          </cell>
          <cell r="K69">
            <v>8</v>
          </cell>
        </row>
        <row r="70">
          <cell r="C70">
            <v>24083122114383</v>
          </cell>
          <cell r="D70">
            <v>0.211</v>
          </cell>
          <cell r="E70">
            <v>0.206</v>
          </cell>
          <cell r="F70">
            <v>0.207</v>
          </cell>
          <cell r="G70">
            <v>0.197</v>
          </cell>
          <cell r="H70">
            <v>0.203</v>
          </cell>
          <cell r="I70">
            <v>0.2</v>
          </cell>
          <cell r="J70">
            <v>0.198</v>
          </cell>
          <cell r="K70">
            <v>0.203</v>
          </cell>
        </row>
        <row r="71">
          <cell r="C71">
            <v>24090103111383</v>
          </cell>
          <cell r="D71">
            <v>0.201</v>
          </cell>
          <cell r="E71">
            <v>0.208</v>
          </cell>
          <cell r="F71">
            <v>0.207</v>
          </cell>
          <cell r="G71">
            <v>0.213</v>
          </cell>
          <cell r="H71">
            <v>0.197</v>
          </cell>
          <cell r="I71">
            <v>0.202</v>
          </cell>
          <cell r="J71">
            <v>0.197</v>
          </cell>
          <cell r="K71">
            <v>0.201</v>
          </cell>
        </row>
        <row r="72">
          <cell r="C72">
            <v>24090103112383</v>
          </cell>
          <cell r="D72">
            <v>0.197</v>
          </cell>
          <cell r="E72">
            <v>0.198</v>
          </cell>
          <cell r="F72">
            <v>0.201</v>
          </cell>
          <cell r="G72">
            <v>0.216</v>
          </cell>
          <cell r="H72">
            <v>0.2</v>
          </cell>
          <cell r="I72">
            <v>0.2074</v>
          </cell>
          <cell r="J72">
            <v>0.208</v>
          </cell>
          <cell r="K72">
            <v>0.197</v>
          </cell>
        </row>
        <row r="73">
          <cell r="C73" t="str">
            <v>S/N.</v>
          </cell>
          <cell r="D73">
            <v>1</v>
          </cell>
          <cell r="E73">
            <v>2</v>
          </cell>
          <cell r="F73">
            <v>3</v>
          </cell>
          <cell r="G73">
            <v>4</v>
          </cell>
          <cell r="H73">
            <v>5</v>
          </cell>
          <cell r="I73">
            <v>6</v>
          </cell>
          <cell r="J73">
            <v>7</v>
          </cell>
          <cell r="K73">
            <v>8</v>
          </cell>
        </row>
        <row r="74">
          <cell r="C74">
            <v>24090103113383</v>
          </cell>
          <cell r="D74">
            <v>0.204</v>
          </cell>
          <cell r="E74">
            <v>0.197</v>
          </cell>
          <cell r="F74">
            <v>0.208</v>
          </cell>
          <cell r="G74">
            <v>0.196</v>
          </cell>
          <cell r="H74">
            <v>0.20764</v>
          </cell>
          <cell r="I74">
            <v>0.2098</v>
          </cell>
          <cell r="J74">
            <v>0.20916</v>
          </cell>
          <cell r="K74">
            <v>0.194</v>
          </cell>
        </row>
        <row r="75">
          <cell r="C75">
            <v>24090103114383</v>
          </cell>
          <cell r="D75">
            <v>0.198</v>
          </cell>
          <cell r="E75">
            <v>0.2072</v>
          </cell>
          <cell r="F75">
            <v>0.2092</v>
          </cell>
          <cell r="G75">
            <v>0.2056</v>
          </cell>
          <cell r="H75">
            <v>0.198</v>
          </cell>
          <cell r="I75">
            <v>0.201</v>
          </cell>
          <cell r="J75">
            <v>0.211</v>
          </cell>
          <cell r="K75">
            <v>0.192</v>
          </cell>
        </row>
        <row r="76">
          <cell r="C76">
            <v>24090106111383</v>
          </cell>
          <cell r="D76">
            <v>0.214</v>
          </cell>
          <cell r="E76">
            <v>0.194</v>
          </cell>
          <cell r="F76">
            <v>0.198</v>
          </cell>
          <cell r="G76">
            <v>0.204</v>
          </cell>
          <cell r="H76">
            <v>0.201</v>
          </cell>
          <cell r="I76">
            <v>0.198</v>
          </cell>
          <cell r="J76">
            <v>0.202</v>
          </cell>
          <cell r="K76">
            <v>0.201</v>
          </cell>
        </row>
        <row r="77">
          <cell r="C77" t="str">
            <v>S/N.</v>
          </cell>
          <cell r="D77">
            <v>1</v>
          </cell>
          <cell r="E77">
            <v>2</v>
          </cell>
          <cell r="F77">
            <v>3</v>
          </cell>
          <cell r="G77">
            <v>4</v>
          </cell>
          <cell r="H77">
            <v>5</v>
          </cell>
          <cell r="I77">
            <v>6</v>
          </cell>
          <cell r="J77">
            <v>7</v>
          </cell>
          <cell r="K77">
            <v>8</v>
          </cell>
        </row>
        <row r="78">
          <cell r="C78">
            <v>24090106112383</v>
          </cell>
          <cell r="D78">
            <v>0.207</v>
          </cell>
          <cell r="E78">
            <v>0.209</v>
          </cell>
          <cell r="F78">
            <v>0.198</v>
          </cell>
          <cell r="G78">
            <v>0.192</v>
          </cell>
          <cell r="H78">
            <v>0.208</v>
          </cell>
          <cell r="I78">
            <v>0.198</v>
          </cell>
          <cell r="J78">
            <v>0.21</v>
          </cell>
          <cell r="K78">
            <v>0.197</v>
          </cell>
        </row>
        <row r="79">
          <cell r="C79">
            <v>24090106111383</v>
          </cell>
          <cell r="D79">
            <v>0.213</v>
          </cell>
          <cell r="E79">
            <v>0.20956</v>
          </cell>
          <cell r="F79">
            <v>0.20865</v>
          </cell>
          <cell r="G79">
            <v>0.20645</v>
          </cell>
          <cell r="H79">
            <v>0.206</v>
          </cell>
          <cell r="I79">
            <v>0.198</v>
          </cell>
          <cell r="J79">
            <v>0.205</v>
          </cell>
          <cell r="K79">
            <v>0.204</v>
          </cell>
        </row>
        <row r="80">
          <cell r="C80">
            <v>24090110111383</v>
          </cell>
          <cell r="D80">
            <v>0.201</v>
          </cell>
          <cell r="E80">
            <v>0.2114</v>
          </cell>
          <cell r="F80">
            <v>0.204</v>
          </cell>
          <cell r="G80">
            <v>0.214</v>
          </cell>
          <cell r="H80">
            <v>0.22</v>
          </cell>
          <cell r="I80">
            <v>0.219</v>
          </cell>
          <cell r="J80">
            <v>0.20865</v>
          </cell>
          <cell r="K80">
            <v>0.20645</v>
          </cell>
        </row>
        <row r="81">
          <cell r="C81" t="str">
            <v>S/N.</v>
          </cell>
          <cell r="D81">
            <v>1</v>
          </cell>
          <cell r="E81">
            <v>0.195</v>
          </cell>
          <cell r="F81">
            <v>3</v>
          </cell>
          <cell r="G81">
            <v>4</v>
          </cell>
          <cell r="H81">
            <v>5</v>
          </cell>
          <cell r="I81">
            <v>6</v>
          </cell>
          <cell r="J81">
            <v>7</v>
          </cell>
          <cell r="K81">
            <v>8</v>
          </cell>
        </row>
        <row r="82">
          <cell r="C82">
            <v>24100910041383</v>
          </cell>
          <cell r="D82">
            <v>0.198</v>
          </cell>
          <cell r="E82">
            <v>0.201</v>
          </cell>
          <cell r="F82">
            <v>0.198</v>
          </cell>
          <cell r="G82">
            <v>0.197</v>
          </cell>
          <cell r="H82">
            <v>0.194</v>
          </cell>
          <cell r="I82">
            <v>0.196</v>
          </cell>
          <cell r="J82">
            <v>0.194</v>
          </cell>
          <cell r="K82">
            <v>0.201</v>
          </cell>
        </row>
        <row r="83">
          <cell r="C83">
            <v>24100910042383</v>
          </cell>
          <cell r="D83">
            <v>0.198</v>
          </cell>
          <cell r="E83">
            <v>0.201</v>
          </cell>
          <cell r="F83">
            <v>0.206</v>
          </cell>
          <cell r="G83">
            <v>0.204</v>
          </cell>
          <cell r="H83">
            <v>0.201</v>
          </cell>
          <cell r="I83">
            <v>0.211</v>
          </cell>
          <cell r="J83">
            <v>0.214</v>
          </cell>
          <cell r="K83">
            <v>0.214</v>
          </cell>
        </row>
        <row r="84">
          <cell r="C84">
            <v>24100910043383</v>
          </cell>
          <cell r="D84">
            <v>0.205</v>
          </cell>
          <cell r="E84">
            <v>0.206</v>
          </cell>
          <cell r="F84">
            <v>0.204</v>
          </cell>
          <cell r="G84">
            <v>0.201</v>
          </cell>
          <cell r="H84">
            <v>0.204</v>
          </cell>
          <cell r="I84">
            <v>0.205</v>
          </cell>
          <cell r="J84">
            <v>0.206</v>
          </cell>
          <cell r="K84">
            <v>0.206</v>
          </cell>
        </row>
        <row r="85">
          <cell r="C85" t="str">
            <v>S/N.</v>
          </cell>
          <cell r="D85">
            <v>1</v>
          </cell>
          <cell r="E85">
            <v>2</v>
          </cell>
          <cell r="F85">
            <v>3</v>
          </cell>
          <cell r="G85">
            <v>4</v>
          </cell>
          <cell r="H85">
            <v>5</v>
          </cell>
          <cell r="I85">
            <v>6</v>
          </cell>
          <cell r="J85">
            <v>7</v>
          </cell>
          <cell r="K85">
            <v>8</v>
          </cell>
        </row>
        <row r="86">
          <cell r="C86">
            <v>24100910044383</v>
          </cell>
          <cell r="D86">
            <v>0.198</v>
          </cell>
          <cell r="E86">
            <v>0.198</v>
          </cell>
          <cell r="F86">
            <v>0.197</v>
          </cell>
          <cell r="G86">
            <v>0.21</v>
          </cell>
          <cell r="H86">
            <v>0.201</v>
          </cell>
          <cell r="I86">
            <v>0.204</v>
          </cell>
          <cell r="J86">
            <v>0.206</v>
          </cell>
          <cell r="K86">
            <v>0.201</v>
          </cell>
        </row>
        <row r="87">
          <cell r="C87">
            <v>24100914041383</v>
          </cell>
          <cell r="D87">
            <v>0.198</v>
          </cell>
          <cell r="E87">
            <v>0.197</v>
          </cell>
          <cell r="F87">
            <v>0.194</v>
          </cell>
          <cell r="G87">
            <v>0.198</v>
          </cell>
          <cell r="H87">
            <v>0.192</v>
          </cell>
          <cell r="I87">
            <v>0.192</v>
          </cell>
          <cell r="J87">
            <v>0.201</v>
          </cell>
          <cell r="K87">
            <v>0.198</v>
          </cell>
        </row>
        <row r="88">
          <cell r="C88">
            <v>24100914042383</v>
          </cell>
          <cell r="D88">
            <v>0.198</v>
          </cell>
          <cell r="E88">
            <v>0.194</v>
          </cell>
          <cell r="F88">
            <v>0.201</v>
          </cell>
          <cell r="G88">
            <v>0.204</v>
          </cell>
          <cell r="H88">
            <v>0.199</v>
          </cell>
          <cell r="I88">
            <v>0.195</v>
          </cell>
          <cell r="J88">
            <v>0.201</v>
          </cell>
          <cell r="K88">
            <v>0.198</v>
          </cell>
        </row>
        <row r="89">
          <cell r="C89" t="str">
            <v>S/N.</v>
          </cell>
          <cell r="D89">
            <v>1</v>
          </cell>
          <cell r="E89">
            <v>2</v>
          </cell>
          <cell r="F89">
            <v>3</v>
          </cell>
          <cell r="G89">
            <v>4</v>
          </cell>
          <cell r="H89">
            <v>5</v>
          </cell>
          <cell r="I89">
            <v>6</v>
          </cell>
          <cell r="J89">
            <v>7</v>
          </cell>
          <cell r="K89">
            <v>8</v>
          </cell>
        </row>
        <row r="90">
          <cell r="C90">
            <v>24100914043383</v>
          </cell>
          <cell r="D90">
            <v>0.197</v>
          </cell>
          <cell r="E90">
            <v>0.193</v>
          </cell>
          <cell r="F90">
            <v>0.198</v>
          </cell>
          <cell r="G90">
            <v>0.194</v>
          </cell>
          <cell r="H90">
            <v>0.197</v>
          </cell>
          <cell r="I90">
            <v>0.197</v>
          </cell>
          <cell r="J90">
            <v>0.196</v>
          </cell>
          <cell r="K90">
            <v>0.194</v>
          </cell>
        </row>
        <row r="91">
          <cell r="C91">
            <v>24100914044383</v>
          </cell>
          <cell r="D91">
            <v>0.201</v>
          </cell>
          <cell r="E91">
            <v>0.204</v>
          </cell>
          <cell r="F91">
            <v>0.206</v>
          </cell>
          <cell r="G91">
            <v>0.209</v>
          </cell>
          <cell r="H91">
            <v>0.201</v>
          </cell>
          <cell r="I91">
            <v>0.205</v>
          </cell>
          <cell r="J91">
            <v>0.209</v>
          </cell>
          <cell r="K91">
            <v>0.207</v>
          </cell>
        </row>
        <row r="92">
          <cell r="C92">
            <v>24100917041383</v>
          </cell>
          <cell r="D92">
            <v>0.205</v>
          </cell>
          <cell r="E92">
            <v>0.206</v>
          </cell>
          <cell r="F92">
            <v>0.204</v>
          </cell>
          <cell r="G92">
            <v>0.201</v>
          </cell>
          <cell r="H92">
            <v>0.204</v>
          </cell>
          <cell r="I92">
            <v>0.205</v>
          </cell>
          <cell r="J92">
            <v>0.206</v>
          </cell>
          <cell r="K92">
            <v>0.206</v>
          </cell>
        </row>
        <row r="93">
          <cell r="C93" t="str">
            <v>S/N.</v>
          </cell>
          <cell r="D93">
            <v>1</v>
          </cell>
          <cell r="E93">
            <v>2</v>
          </cell>
          <cell r="F93">
            <v>3</v>
          </cell>
          <cell r="G93">
            <v>4</v>
          </cell>
          <cell r="H93">
            <v>5</v>
          </cell>
          <cell r="I93">
            <v>6</v>
          </cell>
          <cell r="J93">
            <v>7</v>
          </cell>
          <cell r="K93">
            <v>8</v>
          </cell>
        </row>
        <row r="94">
          <cell r="C94">
            <v>24100917042383</v>
          </cell>
          <cell r="D94">
            <v>0.211</v>
          </cell>
          <cell r="E94">
            <v>0.206</v>
          </cell>
          <cell r="F94">
            <v>0.207</v>
          </cell>
          <cell r="G94">
            <v>0.197</v>
          </cell>
          <cell r="H94">
            <v>0.203</v>
          </cell>
          <cell r="I94">
            <v>0.2</v>
          </cell>
          <cell r="J94">
            <v>0.198</v>
          </cell>
          <cell r="K94">
            <v>0.203</v>
          </cell>
        </row>
        <row r="95">
          <cell r="C95">
            <v>24100917043383</v>
          </cell>
          <cell r="D95">
            <v>0.201</v>
          </cell>
          <cell r="E95">
            <v>0.208</v>
          </cell>
          <cell r="F95">
            <v>0.207</v>
          </cell>
          <cell r="G95">
            <v>0.213</v>
          </cell>
          <cell r="H95">
            <v>0.197</v>
          </cell>
          <cell r="I95">
            <v>0.202</v>
          </cell>
          <cell r="J95">
            <v>0.197</v>
          </cell>
          <cell r="K95">
            <v>0.201</v>
          </cell>
        </row>
        <row r="96">
          <cell r="C96">
            <v>24100917044383</v>
          </cell>
          <cell r="D96">
            <v>0.197</v>
          </cell>
          <cell r="E96">
            <v>0.198</v>
          </cell>
          <cell r="F96">
            <v>0.201</v>
          </cell>
          <cell r="G96">
            <v>0.216</v>
          </cell>
          <cell r="H96">
            <v>0.2</v>
          </cell>
          <cell r="I96">
            <v>0.2074</v>
          </cell>
          <cell r="J96">
            <v>0.208</v>
          </cell>
          <cell r="K96">
            <v>0.197</v>
          </cell>
        </row>
        <row r="97">
          <cell r="C97" t="str">
            <v>S/N.</v>
          </cell>
          <cell r="D97">
            <v>1</v>
          </cell>
          <cell r="E97">
            <v>2</v>
          </cell>
          <cell r="F97">
            <v>3</v>
          </cell>
          <cell r="G97">
            <v>4</v>
          </cell>
          <cell r="H97">
            <v>5</v>
          </cell>
          <cell r="I97">
            <v>6</v>
          </cell>
          <cell r="J97">
            <v>7</v>
          </cell>
          <cell r="K97">
            <v>8</v>
          </cell>
        </row>
        <row r="98">
          <cell r="C98">
            <v>24100921041383</v>
          </cell>
          <cell r="D98">
            <v>0.204</v>
          </cell>
          <cell r="E98">
            <v>0.193</v>
          </cell>
          <cell r="F98">
            <v>0.196</v>
          </cell>
          <cell r="G98">
            <v>0.198</v>
          </cell>
          <cell r="H98">
            <v>0.199</v>
          </cell>
          <cell r="I98">
            <v>0.201</v>
          </cell>
          <cell r="J98">
            <v>0.199</v>
          </cell>
          <cell r="K98">
            <v>0.198</v>
          </cell>
        </row>
        <row r="99">
          <cell r="C99">
            <v>24100921042383</v>
          </cell>
          <cell r="D99">
            <v>0.21</v>
          </cell>
          <cell r="E99">
            <v>0.207</v>
          </cell>
          <cell r="F99">
            <v>0.205</v>
          </cell>
          <cell r="G99">
            <v>0.202</v>
          </cell>
          <cell r="H99">
            <v>0.207</v>
          </cell>
          <cell r="I99">
            <v>0.207</v>
          </cell>
          <cell r="J99">
            <v>0.205</v>
          </cell>
          <cell r="K99">
            <v>0.202</v>
          </cell>
        </row>
        <row r="100">
          <cell r="C100">
            <v>24100921043383</v>
          </cell>
          <cell r="D100">
            <v>0.219</v>
          </cell>
          <cell r="E100">
            <v>0.219</v>
          </cell>
          <cell r="F100">
            <v>0.218</v>
          </cell>
          <cell r="G100">
            <v>0.22</v>
          </cell>
          <cell r="H100">
            <v>0.22</v>
          </cell>
          <cell r="I100">
            <v>0.215</v>
          </cell>
          <cell r="J100">
            <v>0.22</v>
          </cell>
          <cell r="K100">
            <v>0.219</v>
          </cell>
        </row>
        <row r="101">
          <cell r="C101" t="str">
            <v>S/N.</v>
          </cell>
          <cell r="D101">
            <v>1</v>
          </cell>
          <cell r="E101">
            <v>2</v>
          </cell>
          <cell r="F101">
            <v>3</v>
          </cell>
          <cell r="G101">
            <v>4</v>
          </cell>
          <cell r="H101">
            <v>5</v>
          </cell>
          <cell r="I101">
            <v>6</v>
          </cell>
          <cell r="J101">
            <v>7</v>
          </cell>
          <cell r="K101">
            <v>8</v>
          </cell>
        </row>
        <row r="102">
          <cell r="C102">
            <v>24100921044383</v>
          </cell>
          <cell r="D102">
            <v>0.201</v>
          </cell>
          <cell r="E102">
            <v>0.215</v>
          </cell>
          <cell r="F102">
            <v>0.205</v>
          </cell>
          <cell r="G102">
            <v>0.209</v>
          </cell>
          <cell r="H102">
            <v>0.207</v>
          </cell>
          <cell r="I102">
            <v>0.21</v>
          </cell>
          <cell r="J102">
            <v>0.207</v>
          </cell>
          <cell r="K102">
            <v>0.207</v>
          </cell>
        </row>
        <row r="103">
          <cell r="C103">
            <v>24101002041383</v>
          </cell>
          <cell r="D103">
            <v>0.2069</v>
          </cell>
          <cell r="E103">
            <v>0.20795</v>
          </cell>
          <cell r="F103">
            <v>0.20605</v>
          </cell>
          <cell r="G103">
            <v>0.2085</v>
          </cell>
          <cell r="H103">
            <v>0.20865</v>
          </cell>
          <cell r="I103">
            <v>0.20645</v>
          </cell>
          <cell r="J103">
            <v>0.20715</v>
          </cell>
          <cell r="K103">
            <v>0.20635</v>
          </cell>
        </row>
        <row r="104">
          <cell r="C104">
            <v>24101002042383</v>
          </cell>
          <cell r="D104">
            <v>0.20908</v>
          </cell>
          <cell r="E104">
            <v>0.20804</v>
          </cell>
          <cell r="F104">
            <v>0.21068</v>
          </cell>
          <cell r="G104">
            <v>0.21076</v>
          </cell>
          <cell r="H104">
            <v>0.20764</v>
          </cell>
          <cell r="I104">
            <v>0.2098</v>
          </cell>
          <cell r="J104">
            <v>0.20916</v>
          </cell>
          <cell r="K104">
            <v>0.2106</v>
          </cell>
        </row>
        <row r="105">
          <cell r="C105" t="str">
            <v>S/N.</v>
          </cell>
          <cell r="D105">
            <v>1</v>
          </cell>
          <cell r="E105">
            <v>2</v>
          </cell>
          <cell r="F105">
            <v>3</v>
          </cell>
          <cell r="G105">
            <v>4</v>
          </cell>
          <cell r="H105">
            <v>5</v>
          </cell>
          <cell r="I105">
            <v>6</v>
          </cell>
          <cell r="J105">
            <v>7</v>
          </cell>
          <cell r="K105">
            <v>8</v>
          </cell>
        </row>
        <row r="106">
          <cell r="C106">
            <v>24101002043383</v>
          </cell>
          <cell r="D106">
            <v>0.202</v>
          </cell>
          <cell r="E106">
            <v>0.203</v>
          </cell>
          <cell r="F106">
            <v>0.198</v>
          </cell>
          <cell r="G106">
            <v>0.2105</v>
          </cell>
          <cell r="H106">
            <v>0.207</v>
          </cell>
          <cell r="I106">
            <v>0.21</v>
          </cell>
          <cell r="J106">
            <v>0.21092</v>
          </cell>
          <cell r="K106">
            <v>0.207</v>
          </cell>
        </row>
        <row r="107">
          <cell r="C107">
            <v>24101002044383</v>
          </cell>
          <cell r="D107">
            <v>0.206</v>
          </cell>
          <cell r="E107">
            <v>0.216</v>
          </cell>
          <cell r="F107">
            <v>0.2</v>
          </cell>
          <cell r="G107">
            <v>0.20795</v>
          </cell>
          <cell r="H107">
            <v>0.21</v>
          </cell>
          <cell r="I107">
            <v>0.2056</v>
          </cell>
          <cell r="J107">
            <v>0.207</v>
          </cell>
          <cell r="K107">
            <v>0.2092</v>
          </cell>
        </row>
        <row r="108">
          <cell r="C108">
            <v>24101006041383</v>
          </cell>
          <cell r="D108">
            <v>0.198</v>
          </cell>
          <cell r="E108">
            <v>0.197</v>
          </cell>
          <cell r="F108">
            <v>0.194</v>
          </cell>
          <cell r="G108">
            <v>0.196</v>
          </cell>
          <cell r="H108">
            <v>0.192</v>
          </cell>
          <cell r="I108">
            <v>0.195</v>
          </cell>
          <cell r="J108">
            <v>0.198</v>
          </cell>
          <cell r="K108">
            <v>0.199</v>
          </cell>
        </row>
        <row r="109">
          <cell r="C109" t="str">
            <v>S/N.</v>
          </cell>
          <cell r="D109">
            <v>1</v>
          </cell>
          <cell r="E109">
            <v>2</v>
          </cell>
          <cell r="F109">
            <v>3</v>
          </cell>
          <cell r="G109">
            <v>4</v>
          </cell>
          <cell r="H109">
            <v>5</v>
          </cell>
          <cell r="I109">
            <v>6</v>
          </cell>
          <cell r="J109">
            <v>7</v>
          </cell>
          <cell r="K109">
            <v>8</v>
          </cell>
        </row>
        <row r="110">
          <cell r="C110">
            <v>24101006042383</v>
          </cell>
          <cell r="D110">
            <v>0.192</v>
          </cell>
          <cell r="E110">
            <v>0.194</v>
          </cell>
          <cell r="F110">
            <v>0.198</v>
          </cell>
          <cell r="G110">
            <v>0.197</v>
          </cell>
          <cell r="H110">
            <v>0.198</v>
          </cell>
          <cell r="I110">
            <v>0.199</v>
          </cell>
          <cell r="J110">
            <v>0.201</v>
          </cell>
          <cell r="K110">
            <v>0.199</v>
          </cell>
        </row>
        <row r="111">
          <cell r="C111">
            <v>24101006043383</v>
          </cell>
          <cell r="D111">
            <v>0.201</v>
          </cell>
          <cell r="E111">
            <v>0.204</v>
          </cell>
          <cell r="F111">
            <v>0.206</v>
          </cell>
          <cell r="G111">
            <v>0.204</v>
          </cell>
          <cell r="H111">
            <v>0.201</v>
          </cell>
          <cell r="I111">
            <v>0.201</v>
          </cell>
          <cell r="J111">
            <v>0.205</v>
          </cell>
          <cell r="K111">
            <v>0.204</v>
          </cell>
        </row>
        <row r="112">
          <cell r="C112">
            <v>24101006044383</v>
          </cell>
          <cell r="D112">
            <v>0.215</v>
          </cell>
          <cell r="E112">
            <v>0.214</v>
          </cell>
          <cell r="F112">
            <v>0.205</v>
          </cell>
          <cell r="G112">
            <v>0.209</v>
          </cell>
          <cell r="H112">
            <v>0.21</v>
          </cell>
          <cell r="I112">
            <v>0.214</v>
          </cell>
          <cell r="J112">
            <v>0.214</v>
          </cell>
          <cell r="K112">
            <v>0.215</v>
          </cell>
        </row>
        <row r="113">
          <cell r="C113" t="str">
            <v>S/N.</v>
          </cell>
          <cell r="D113">
            <v>1</v>
          </cell>
          <cell r="E113">
            <v>2</v>
          </cell>
          <cell r="F113">
            <v>3</v>
          </cell>
          <cell r="G113">
            <v>4</v>
          </cell>
          <cell r="H113">
            <v>5</v>
          </cell>
          <cell r="I113">
            <v>6</v>
          </cell>
          <cell r="J113">
            <v>7</v>
          </cell>
          <cell r="K113">
            <v>8</v>
          </cell>
        </row>
        <row r="114">
          <cell r="C114">
            <v>24101010041383</v>
          </cell>
          <cell r="D114">
            <v>0.201</v>
          </cell>
          <cell r="E114">
            <v>0.205</v>
          </cell>
          <cell r="F114">
            <v>0.204</v>
          </cell>
          <cell r="G114">
            <v>0.205</v>
          </cell>
          <cell r="H114">
            <v>0.2056</v>
          </cell>
          <cell r="I114">
            <v>0.206</v>
          </cell>
          <cell r="J114">
            <v>0.201</v>
          </cell>
          <cell r="K114">
            <v>0.201</v>
          </cell>
        </row>
        <row r="115">
          <cell r="C115">
            <v>24101010042383</v>
          </cell>
          <cell r="D115">
            <v>0.204</v>
          </cell>
          <cell r="E115">
            <v>0.205</v>
          </cell>
          <cell r="F115">
            <v>0.2056</v>
          </cell>
          <cell r="G115">
            <v>0.201</v>
          </cell>
          <cell r="H115">
            <v>0.201</v>
          </cell>
          <cell r="I115">
            <v>0.205</v>
          </cell>
          <cell r="J115">
            <v>0.205</v>
          </cell>
          <cell r="K115">
            <v>0.205</v>
          </cell>
        </row>
        <row r="116">
          <cell r="C116">
            <v>24101010043383</v>
          </cell>
          <cell r="D116">
            <v>0.205</v>
          </cell>
          <cell r="E116">
            <v>0.206</v>
          </cell>
          <cell r="F116">
            <v>0.209</v>
          </cell>
          <cell r="G116">
            <v>0.203</v>
          </cell>
          <cell r="H116">
            <v>0.201</v>
          </cell>
          <cell r="I116">
            <v>0.201</v>
          </cell>
          <cell r="J116">
            <v>0.21</v>
          </cell>
          <cell r="K116">
            <v>0.21</v>
          </cell>
        </row>
        <row r="117">
          <cell r="C117" t="str">
            <v>S/N.</v>
          </cell>
          <cell r="D117">
            <v>1</v>
          </cell>
          <cell r="E117">
            <v>2</v>
          </cell>
          <cell r="F117">
            <v>3</v>
          </cell>
          <cell r="G117">
            <v>4</v>
          </cell>
          <cell r="H117">
            <v>5</v>
          </cell>
          <cell r="I117">
            <v>6</v>
          </cell>
          <cell r="J117">
            <v>7</v>
          </cell>
          <cell r="K117">
            <v>8</v>
          </cell>
        </row>
        <row r="118">
          <cell r="C118">
            <v>24101010044383</v>
          </cell>
          <cell r="D118">
            <v>0.214</v>
          </cell>
          <cell r="E118">
            <v>0.215</v>
          </cell>
          <cell r="F118">
            <v>0.211</v>
          </cell>
          <cell r="G118">
            <v>0.214</v>
          </cell>
          <cell r="H118">
            <v>0.219</v>
          </cell>
          <cell r="I118">
            <v>0.221</v>
          </cell>
          <cell r="J118">
            <v>0.225</v>
          </cell>
          <cell r="K118">
            <v>0.214</v>
          </cell>
        </row>
        <row r="119">
          <cell r="C119">
            <v>24101014041383</v>
          </cell>
          <cell r="D119">
            <v>0.21</v>
          </cell>
          <cell r="E119">
            <v>0.205</v>
          </cell>
          <cell r="F119">
            <v>0.206</v>
          </cell>
          <cell r="G119">
            <v>0.204</v>
          </cell>
          <cell r="H119">
            <v>0.204</v>
          </cell>
          <cell r="I119">
            <v>0.205</v>
          </cell>
          <cell r="J119">
            <v>0.206</v>
          </cell>
          <cell r="K119">
            <v>0.201</v>
          </cell>
        </row>
        <row r="120">
          <cell r="C120">
            <v>24101014042383</v>
          </cell>
          <cell r="D120">
            <v>0.205</v>
          </cell>
          <cell r="E120">
            <v>0.206</v>
          </cell>
          <cell r="F120">
            <v>0.2089</v>
          </cell>
          <cell r="G120">
            <v>0.203</v>
          </cell>
          <cell r="H120">
            <v>0.204</v>
          </cell>
          <cell r="I120">
            <v>0.205</v>
          </cell>
          <cell r="J120">
            <v>0.201</v>
          </cell>
          <cell r="K120">
            <v>0.206</v>
          </cell>
        </row>
        <row r="121">
          <cell r="C121" t="str">
            <v>S/N.</v>
          </cell>
          <cell r="D121">
            <v>1</v>
          </cell>
          <cell r="E121">
            <v>2</v>
          </cell>
          <cell r="F121">
            <v>3</v>
          </cell>
          <cell r="G121">
            <v>4</v>
          </cell>
          <cell r="H121">
            <v>5</v>
          </cell>
          <cell r="I121">
            <v>6</v>
          </cell>
          <cell r="J121">
            <v>7</v>
          </cell>
          <cell r="K121">
            <v>8</v>
          </cell>
        </row>
        <row r="122">
          <cell r="C122">
            <v>24101014043383</v>
          </cell>
          <cell r="D122">
            <v>0.205</v>
          </cell>
          <cell r="E122">
            <v>0.208</v>
          </cell>
          <cell r="F122">
            <v>0.209</v>
          </cell>
          <cell r="G122">
            <v>0.201</v>
          </cell>
          <cell r="H122">
            <v>0.204</v>
          </cell>
          <cell r="I122">
            <v>0.206</v>
          </cell>
          <cell r="J122">
            <v>0.205</v>
          </cell>
          <cell r="K122">
            <v>0.208</v>
          </cell>
        </row>
        <row r="123">
          <cell r="C123">
            <v>24101014044383</v>
          </cell>
          <cell r="D123">
            <v>0.209</v>
          </cell>
          <cell r="E123">
            <v>0.214</v>
          </cell>
          <cell r="F123">
            <v>0.215</v>
          </cell>
          <cell r="G123">
            <v>0.216</v>
          </cell>
          <cell r="H123">
            <v>0.214</v>
          </cell>
          <cell r="I123">
            <v>0.218</v>
          </cell>
          <cell r="J123">
            <v>0.221</v>
          </cell>
          <cell r="K123">
            <v>0.214</v>
          </cell>
        </row>
        <row r="124">
          <cell r="C124">
            <v>24101017041383</v>
          </cell>
          <cell r="D124">
            <v>0.198</v>
          </cell>
          <cell r="E124">
            <v>0.197</v>
          </cell>
          <cell r="F124">
            <v>0.194</v>
          </cell>
          <cell r="G124">
            <v>0.198</v>
          </cell>
          <cell r="H124">
            <v>0.192</v>
          </cell>
          <cell r="I124">
            <v>0.192</v>
          </cell>
          <cell r="J124">
            <v>0.201</v>
          </cell>
          <cell r="K124">
            <v>0.198</v>
          </cell>
        </row>
        <row r="125">
          <cell r="C125" t="str">
            <v>S/N.</v>
          </cell>
          <cell r="D125">
            <v>1</v>
          </cell>
          <cell r="E125">
            <v>2</v>
          </cell>
          <cell r="F125">
            <v>3</v>
          </cell>
          <cell r="G125">
            <v>4</v>
          </cell>
          <cell r="H125">
            <v>5</v>
          </cell>
          <cell r="I125">
            <v>6</v>
          </cell>
          <cell r="J125">
            <v>7</v>
          </cell>
          <cell r="K125">
            <v>8</v>
          </cell>
        </row>
        <row r="126">
          <cell r="C126">
            <v>24101017042383</v>
          </cell>
          <cell r="D126">
            <v>0.211</v>
          </cell>
          <cell r="E126">
            <v>0.206</v>
          </cell>
          <cell r="F126">
            <v>0.207</v>
          </cell>
          <cell r="G126">
            <v>0.197</v>
          </cell>
          <cell r="H126">
            <v>0.203</v>
          </cell>
          <cell r="I126">
            <v>0.2</v>
          </cell>
          <cell r="J126">
            <v>0.198</v>
          </cell>
          <cell r="K126">
            <v>0.203</v>
          </cell>
        </row>
        <row r="127">
          <cell r="C127">
            <v>24101017043383</v>
          </cell>
          <cell r="D127">
            <v>0.201</v>
          </cell>
          <cell r="E127">
            <v>0.208</v>
          </cell>
          <cell r="F127">
            <v>0.207</v>
          </cell>
          <cell r="G127">
            <v>0.213</v>
          </cell>
          <cell r="H127">
            <v>0.197</v>
          </cell>
          <cell r="I127">
            <v>0.202</v>
          </cell>
          <cell r="J127">
            <v>0.197</v>
          </cell>
          <cell r="K127">
            <v>0.201</v>
          </cell>
        </row>
        <row r="128">
          <cell r="C128">
            <v>24101017044383</v>
          </cell>
          <cell r="D128">
            <v>0.197</v>
          </cell>
          <cell r="E128">
            <v>0.198</v>
          </cell>
          <cell r="F128">
            <v>0.201</v>
          </cell>
          <cell r="G128">
            <v>0.216</v>
          </cell>
          <cell r="H128">
            <v>0.2</v>
          </cell>
          <cell r="I128">
            <v>0.2074</v>
          </cell>
          <cell r="J128">
            <v>0.208</v>
          </cell>
          <cell r="K128">
            <v>0.197</v>
          </cell>
        </row>
        <row r="129">
          <cell r="C129" t="str">
            <v>S/N.</v>
          </cell>
          <cell r="D129">
            <v>1</v>
          </cell>
          <cell r="E129">
            <v>2</v>
          </cell>
          <cell r="F129">
            <v>3</v>
          </cell>
          <cell r="G129">
            <v>4</v>
          </cell>
          <cell r="H129">
            <v>5</v>
          </cell>
          <cell r="I129">
            <v>6</v>
          </cell>
          <cell r="J129">
            <v>7</v>
          </cell>
          <cell r="K129">
            <v>8</v>
          </cell>
        </row>
        <row r="130">
          <cell r="C130">
            <v>24112623081383</v>
          </cell>
          <cell r="D130">
            <v>0.203</v>
          </cell>
          <cell r="E130">
            <v>0.204</v>
          </cell>
          <cell r="F130">
            <v>0.209</v>
          </cell>
          <cell r="G130">
            <v>0.2105</v>
          </cell>
          <cell r="H130">
            <v>0.205</v>
          </cell>
          <cell r="I130">
            <v>0.202</v>
          </cell>
          <cell r="J130">
            <v>0.201</v>
          </cell>
          <cell r="K130">
            <v>0.215</v>
          </cell>
        </row>
        <row r="131">
          <cell r="C131">
            <v>24112623082383</v>
          </cell>
          <cell r="D131">
            <v>0.197</v>
          </cell>
          <cell r="E131">
            <v>0.2069</v>
          </cell>
          <cell r="F131">
            <v>0.20795</v>
          </cell>
          <cell r="G131">
            <v>0.2</v>
          </cell>
          <cell r="H131">
            <v>0.20795</v>
          </cell>
          <cell r="I131">
            <v>0.199</v>
          </cell>
          <cell r="J131">
            <v>0.204</v>
          </cell>
          <cell r="K131">
            <v>0.20605</v>
          </cell>
        </row>
        <row r="132">
          <cell r="C132">
            <v>24112623083383</v>
          </cell>
          <cell r="D132">
            <v>0.198</v>
          </cell>
          <cell r="E132">
            <v>0.218</v>
          </cell>
          <cell r="F132">
            <v>0.207</v>
          </cell>
          <cell r="G132">
            <v>0.205</v>
          </cell>
          <cell r="H132">
            <v>0.216</v>
          </cell>
          <cell r="I132">
            <v>0.198</v>
          </cell>
          <cell r="J132">
            <v>0.21</v>
          </cell>
          <cell r="K132">
            <v>0.21068</v>
          </cell>
        </row>
        <row r="133">
          <cell r="C133" t="str">
            <v>S/N.</v>
          </cell>
          <cell r="D133">
            <v>1</v>
          </cell>
          <cell r="E133">
            <v>2</v>
          </cell>
          <cell r="F133">
            <v>3</v>
          </cell>
          <cell r="G133">
            <v>4</v>
          </cell>
          <cell r="H133">
            <v>5</v>
          </cell>
          <cell r="I133">
            <v>6</v>
          </cell>
          <cell r="J133">
            <v>7</v>
          </cell>
          <cell r="K133">
            <v>8</v>
          </cell>
        </row>
        <row r="134">
          <cell r="C134">
            <v>24112623084383</v>
          </cell>
          <cell r="D134">
            <v>0.201</v>
          </cell>
          <cell r="E134">
            <v>0.198</v>
          </cell>
          <cell r="F134">
            <v>0.197</v>
          </cell>
          <cell r="G134">
            <v>0.205</v>
          </cell>
          <cell r="H134">
            <v>0.204</v>
          </cell>
          <cell r="I134">
            <v>0.197</v>
          </cell>
          <cell r="J134">
            <v>0.221</v>
          </cell>
          <cell r="K134">
            <v>0.215</v>
          </cell>
        </row>
        <row r="135">
          <cell r="C135">
            <v>24112703081383</v>
          </cell>
          <cell r="D135">
            <v>0.197</v>
          </cell>
          <cell r="E135">
            <v>0.201</v>
          </cell>
          <cell r="F135">
            <v>0.197</v>
          </cell>
          <cell r="G135">
            <v>0.207</v>
          </cell>
          <cell r="H135">
            <v>0.194</v>
          </cell>
          <cell r="I135">
            <v>0.205</v>
          </cell>
          <cell r="J135">
            <v>0.205</v>
          </cell>
          <cell r="K135">
            <v>0.204</v>
          </cell>
        </row>
        <row r="136">
          <cell r="C136">
            <v>24112703082383</v>
          </cell>
          <cell r="D136">
            <v>0.204</v>
          </cell>
          <cell r="E136">
            <v>0.204</v>
          </cell>
          <cell r="F136">
            <v>0.194</v>
          </cell>
          <cell r="G136">
            <v>0.20865</v>
          </cell>
          <cell r="H136">
            <v>0.204</v>
          </cell>
          <cell r="I136">
            <v>0.204</v>
          </cell>
          <cell r="J136">
            <v>0.215</v>
          </cell>
          <cell r="K136">
            <v>0.216</v>
          </cell>
        </row>
        <row r="137">
          <cell r="C137" t="str">
            <v>S/N.</v>
          </cell>
          <cell r="D137">
            <v>1</v>
          </cell>
          <cell r="E137">
            <v>2</v>
          </cell>
          <cell r="F137">
            <v>3</v>
          </cell>
          <cell r="G137">
            <v>4</v>
          </cell>
          <cell r="H137">
            <v>5</v>
          </cell>
          <cell r="I137">
            <v>6</v>
          </cell>
          <cell r="J137">
            <v>7</v>
          </cell>
          <cell r="K137">
            <v>8</v>
          </cell>
        </row>
        <row r="138">
          <cell r="C138">
            <v>24112703083383</v>
          </cell>
          <cell r="D138">
            <v>0.208</v>
          </cell>
          <cell r="E138">
            <v>0.201</v>
          </cell>
          <cell r="F138">
            <v>0.205</v>
          </cell>
          <cell r="G138">
            <v>0.209</v>
          </cell>
          <cell r="H138">
            <v>0.216</v>
          </cell>
          <cell r="I138">
            <v>0.2</v>
          </cell>
          <cell r="J138">
            <v>0.207</v>
          </cell>
          <cell r="K138">
            <v>0.194</v>
          </cell>
        </row>
        <row r="139">
          <cell r="C139">
            <v>24112703084383</v>
          </cell>
          <cell r="D139">
            <v>0.20795</v>
          </cell>
          <cell r="E139">
            <v>0.21</v>
          </cell>
          <cell r="F139">
            <v>0.204</v>
          </cell>
          <cell r="G139">
            <v>0.20605</v>
          </cell>
          <cell r="H139">
            <v>0.204</v>
          </cell>
          <cell r="I139">
            <v>0.206</v>
          </cell>
          <cell r="J139">
            <v>0.20645</v>
          </cell>
          <cell r="K139">
            <v>0.197</v>
          </cell>
        </row>
        <row r="140">
          <cell r="C140">
            <v>24112706081383</v>
          </cell>
          <cell r="D140">
            <v>0.195</v>
          </cell>
          <cell r="E140">
            <v>0.192</v>
          </cell>
          <cell r="F140">
            <v>0.198</v>
          </cell>
          <cell r="G140">
            <v>0.197</v>
          </cell>
          <cell r="H140">
            <v>0.202</v>
          </cell>
          <cell r="I140">
            <v>0.198</v>
          </cell>
          <cell r="J140">
            <v>0.201</v>
          </cell>
          <cell r="K140">
            <v>0.197</v>
          </cell>
        </row>
        <row r="141">
          <cell r="C141" t="str">
            <v>S/N.</v>
          </cell>
          <cell r="D141">
            <v>1</v>
          </cell>
          <cell r="E141">
            <v>2</v>
          </cell>
          <cell r="F141">
            <v>3</v>
          </cell>
          <cell r="G141">
            <v>4</v>
          </cell>
          <cell r="H141">
            <v>5</v>
          </cell>
          <cell r="I141">
            <v>6</v>
          </cell>
          <cell r="J141">
            <v>7</v>
          </cell>
          <cell r="K141">
            <v>8</v>
          </cell>
        </row>
        <row r="142">
          <cell r="C142">
            <v>24112706082383</v>
          </cell>
          <cell r="D142">
            <v>0.202</v>
          </cell>
          <cell r="E142">
            <v>0.195</v>
          </cell>
          <cell r="F142">
            <v>0.197</v>
          </cell>
          <cell r="G142">
            <v>0.201</v>
          </cell>
          <cell r="H142">
            <v>0.195</v>
          </cell>
          <cell r="I142">
            <v>0.192</v>
          </cell>
          <cell r="J142">
            <v>0.194</v>
          </cell>
          <cell r="K142">
            <v>0.201</v>
          </cell>
        </row>
        <row r="143">
          <cell r="C143">
            <v>24112706083383</v>
          </cell>
          <cell r="D143">
            <v>0.198</v>
          </cell>
          <cell r="E143">
            <v>0.193</v>
          </cell>
          <cell r="F143">
            <v>0.196</v>
          </cell>
          <cell r="G143">
            <v>0.201</v>
          </cell>
          <cell r="H143">
            <v>0.195</v>
          </cell>
          <cell r="I143">
            <v>0.199</v>
          </cell>
          <cell r="J143">
            <v>0.193</v>
          </cell>
          <cell r="K143">
            <v>0.203</v>
          </cell>
        </row>
        <row r="144">
          <cell r="C144">
            <v>24112706084383</v>
          </cell>
          <cell r="D144">
            <v>0.195</v>
          </cell>
          <cell r="E144">
            <v>0.193</v>
          </cell>
          <cell r="F144">
            <v>0.202</v>
          </cell>
          <cell r="G144">
            <v>0.197</v>
          </cell>
          <cell r="H144">
            <v>0.195</v>
          </cell>
          <cell r="I144">
            <v>0.201</v>
          </cell>
          <cell r="J144">
            <v>0.201</v>
          </cell>
          <cell r="K144">
            <v>0.198</v>
          </cell>
        </row>
        <row r="145">
          <cell r="C145" t="str">
            <v>S/N.</v>
          </cell>
          <cell r="D145">
            <v>1</v>
          </cell>
          <cell r="E145">
            <v>2</v>
          </cell>
          <cell r="F145">
            <v>3</v>
          </cell>
          <cell r="G145">
            <v>4</v>
          </cell>
          <cell r="H145">
            <v>5</v>
          </cell>
          <cell r="I145">
            <v>6</v>
          </cell>
          <cell r="J145">
            <v>7</v>
          </cell>
          <cell r="K145">
            <v>8</v>
          </cell>
        </row>
        <row r="146">
          <cell r="C146">
            <v>24121023031383</v>
          </cell>
          <cell r="D146">
            <v>0.202</v>
          </cell>
          <cell r="E146">
            <v>0.203</v>
          </cell>
          <cell r="F146">
            <v>0.198</v>
          </cell>
          <cell r="G146">
            <v>0.2105</v>
          </cell>
          <cell r="H146">
            <v>0.207</v>
          </cell>
          <cell r="I146">
            <v>0.21</v>
          </cell>
          <cell r="J146">
            <v>0.21092</v>
          </cell>
          <cell r="K146">
            <v>0.207</v>
          </cell>
        </row>
        <row r="147">
          <cell r="C147">
            <v>24121023032383</v>
          </cell>
          <cell r="D147">
            <v>0.206</v>
          </cell>
          <cell r="E147">
            <v>0.216</v>
          </cell>
          <cell r="F147">
            <v>0.2</v>
          </cell>
          <cell r="G147">
            <v>0.20795</v>
          </cell>
          <cell r="H147">
            <v>0.21</v>
          </cell>
          <cell r="I147">
            <v>0.2056</v>
          </cell>
          <cell r="J147">
            <v>0.207</v>
          </cell>
          <cell r="K147">
            <v>0.2092</v>
          </cell>
        </row>
        <row r="148">
          <cell r="C148">
            <v>24121023033383</v>
          </cell>
          <cell r="D148">
            <v>0.198</v>
          </cell>
          <cell r="E148">
            <v>0.197</v>
          </cell>
          <cell r="F148">
            <v>0.194</v>
          </cell>
          <cell r="G148">
            <v>0.196</v>
          </cell>
          <cell r="H148">
            <v>0.192</v>
          </cell>
          <cell r="I148">
            <v>0.195</v>
          </cell>
          <cell r="J148">
            <v>0.198</v>
          </cell>
          <cell r="K148">
            <v>0.199</v>
          </cell>
        </row>
        <row r="149">
          <cell r="C149" t="str">
            <v>S/N.</v>
          </cell>
          <cell r="D149">
            <v>1</v>
          </cell>
          <cell r="E149">
            <v>2</v>
          </cell>
          <cell r="F149">
            <v>3</v>
          </cell>
          <cell r="G149">
            <v>4</v>
          </cell>
          <cell r="H149">
            <v>5</v>
          </cell>
          <cell r="I149">
            <v>6</v>
          </cell>
          <cell r="J149">
            <v>7</v>
          </cell>
          <cell r="K149">
            <v>8</v>
          </cell>
        </row>
        <row r="150">
          <cell r="C150">
            <v>24121023034383</v>
          </cell>
          <cell r="D150">
            <v>0.201</v>
          </cell>
          <cell r="E150">
            <v>0.215</v>
          </cell>
          <cell r="F150">
            <v>0.205</v>
          </cell>
          <cell r="G150">
            <v>0.209</v>
          </cell>
          <cell r="H150">
            <v>0.207</v>
          </cell>
          <cell r="I150">
            <v>0.21</v>
          </cell>
          <cell r="J150">
            <v>0.207</v>
          </cell>
          <cell r="K150">
            <v>0.207</v>
          </cell>
        </row>
        <row r="151">
          <cell r="C151">
            <v>24121103031383</v>
          </cell>
          <cell r="D151">
            <v>0.2069</v>
          </cell>
          <cell r="E151">
            <v>0.20795</v>
          </cell>
          <cell r="F151">
            <v>0.20605</v>
          </cell>
          <cell r="G151">
            <v>0.2085</v>
          </cell>
          <cell r="H151">
            <v>0.20865</v>
          </cell>
          <cell r="I151">
            <v>0.20645</v>
          </cell>
          <cell r="J151">
            <v>0.20715</v>
          </cell>
          <cell r="K151">
            <v>0.20635</v>
          </cell>
        </row>
        <row r="152">
          <cell r="C152">
            <v>24121103032383</v>
          </cell>
          <cell r="D152">
            <v>0.20908</v>
          </cell>
          <cell r="E152">
            <v>0.20804</v>
          </cell>
          <cell r="F152">
            <v>0.21068</v>
          </cell>
          <cell r="G152">
            <v>0.21076</v>
          </cell>
          <cell r="H152">
            <v>0.20764</v>
          </cell>
          <cell r="I152">
            <v>0.2098</v>
          </cell>
          <cell r="J152">
            <v>0.20916</v>
          </cell>
          <cell r="K152">
            <v>0.2106</v>
          </cell>
        </row>
        <row r="153">
          <cell r="C153" t="str">
            <v>S/N.</v>
          </cell>
          <cell r="D153">
            <v>1</v>
          </cell>
          <cell r="E153">
            <v>2</v>
          </cell>
          <cell r="F153">
            <v>3</v>
          </cell>
          <cell r="G153">
            <v>4</v>
          </cell>
          <cell r="H153">
            <v>5</v>
          </cell>
          <cell r="I153">
            <v>6</v>
          </cell>
          <cell r="J153">
            <v>7</v>
          </cell>
          <cell r="K153">
            <v>8</v>
          </cell>
        </row>
        <row r="154">
          <cell r="C154">
            <v>24121103033383</v>
          </cell>
          <cell r="D154">
            <v>0.21</v>
          </cell>
          <cell r="E154">
            <v>0.207</v>
          </cell>
          <cell r="F154">
            <v>0.205</v>
          </cell>
          <cell r="G154">
            <v>0.202</v>
          </cell>
          <cell r="H154">
            <v>0.207</v>
          </cell>
          <cell r="I154">
            <v>0.207</v>
          </cell>
          <cell r="J154">
            <v>0.205</v>
          </cell>
          <cell r="K154">
            <v>0.20635</v>
          </cell>
        </row>
        <row r="155">
          <cell r="C155">
            <v>24121103034383</v>
          </cell>
          <cell r="D155">
            <v>0.219</v>
          </cell>
          <cell r="E155">
            <v>0.219</v>
          </cell>
          <cell r="F155">
            <v>0.218</v>
          </cell>
          <cell r="G155">
            <v>0.22</v>
          </cell>
          <cell r="H155">
            <v>0.22</v>
          </cell>
          <cell r="I155">
            <v>0.215</v>
          </cell>
          <cell r="J155">
            <v>0.22</v>
          </cell>
          <cell r="K155">
            <v>0.2106</v>
          </cell>
        </row>
        <row r="156">
          <cell r="C156">
            <v>24121107031383</v>
          </cell>
          <cell r="D156">
            <v>0.201</v>
          </cell>
          <cell r="E156">
            <v>0.206</v>
          </cell>
          <cell r="F156">
            <v>0.201</v>
          </cell>
          <cell r="G156">
            <v>0.205</v>
          </cell>
          <cell r="H156">
            <v>0.205</v>
          </cell>
          <cell r="I156">
            <v>0.206</v>
          </cell>
          <cell r="J156">
            <v>0.204</v>
          </cell>
          <cell r="K156">
            <v>0.201</v>
          </cell>
        </row>
        <row r="157">
          <cell r="C157" t="str">
            <v>S/N.</v>
          </cell>
          <cell r="D157">
            <v>1</v>
          </cell>
          <cell r="E157">
            <v>2</v>
          </cell>
          <cell r="F157">
            <v>3</v>
          </cell>
          <cell r="G157">
            <v>4</v>
          </cell>
          <cell r="H157">
            <v>5</v>
          </cell>
          <cell r="I157">
            <v>6</v>
          </cell>
          <cell r="J157">
            <v>7</v>
          </cell>
          <cell r="K157">
            <v>8</v>
          </cell>
        </row>
        <row r="158">
          <cell r="C158">
            <v>24121107032383</v>
          </cell>
          <cell r="D158">
            <v>0.201</v>
          </cell>
          <cell r="E158">
            <v>0.206</v>
          </cell>
          <cell r="F158">
            <v>0.201</v>
          </cell>
          <cell r="G158">
            <v>0.201</v>
          </cell>
          <cell r="H158">
            <v>0.203</v>
          </cell>
          <cell r="I158">
            <v>0.201</v>
          </cell>
          <cell r="J158">
            <v>0.201</v>
          </cell>
          <cell r="K158">
            <v>0.2</v>
          </cell>
        </row>
        <row r="159">
          <cell r="C159">
            <v>24121107033383</v>
          </cell>
          <cell r="D159">
            <v>0.211</v>
          </cell>
          <cell r="E159">
            <v>0.214</v>
          </cell>
          <cell r="F159">
            <v>0.215</v>
          </cell>
          <cell r="G159">
            <v>0.216</v>
          </cell>
          <cell r="H159">
            <v>0.214</v>
          </cell>
          <cell r="I159">
            <v>0.214</v>
          </cell>
          <cell r="J159">
            <v>0.214</v>
          </cell>
          <cell r="K159">
            <v>0.21</v>
          </cell>
        </row>
        <row r="160">
          <cell r="C160">
            <v>24121107034383</v>
          </cell>
          <cell r="D160">
            <v>0.215</v>
          </cell>
          <cell r="E160">
            <v>0.226</v>
          </cell>
          <cell r="F160">
            <v>0.224</v>
          </cell>
          <cell r="G160">
            <v>0.221</v>
          </cell>
          <cell r="H160">
            <v>0.215</v>
          </cell>
          <cell r="I160">
            <v>0.214</v>
          </cell>
          <cell r="J160">
            <v>0.225</v>
          </cell>
          <cell r="K160">
            <v>0.226</v>
          </cell>
        </row>
        <row r="161">
          <cell r="C161" t="str">
            <v>S/N.</v>
          </cell>
          <cell r="D161">
            <v>1</v>
          </cell>
          <cell r="E161">
            <v>2</v>
          </cell>
          <cell r="F161">
            <v>3</v>
          </cell>
          <cell r="G161">
            <v>4</v>
          </cell>
          <cell r="H161">
            <v>5</v>
          </cell>
          <cell r="I161">
            <v>6</v>
          </cell>
          <cell r="J161">
            <v>7</v>
          </cell>
          <cell r="K161">
            <v>8</v>
          </cell>
        </row>
        <row r="162">
          <cell r="C162">
            <v>24121110031383</v>
          </cell>
          <cell r="D162">
            <v>0.205</v>
          </cell>
          <cell r="E162">
            <v>0.206</v>
          </cell>
          <cell r="F162">
            <v>0.205</v>
          </cell>
          <cell r="G162">
            <v>0.205</v>
          </cell>
          <cell r="H162">
            <v>0.204</v>
          </cell>
          <cell r="I162">
            <v>0.206</v>
          </cell>
          <cell r="J162">
            <v>0.205</v>
          </cell>
          <cell r="K162">
            <v>0.201</v>
          </cell>
        </row>
        <row r="163">
          <cell r="C163">
            <v>24121110032383</v>
          </cell>
          <cell r="D163">
            <v>0.206</v>
          </cell>
          <cell r="E163">
            <v>0.205</v>
          </cell>
          <cell r="F163">
            <v>0.203</v>
          </cell>
          <cell r="G163">
            <v>0.209</v>
          </cell>
          <cell r="H163">
            <v>0.208</v>
          </cell>
          <cell r="I163">
            <v>0.208</v>
          </cell>
          <cell r="J163">
            <v>0.2074</v>
          </cell>
          <cell r="K163">
            <v>0.209</v>
          </cell>
        </row>
        <row r="164">
          <cell r="C164">
            <v>24121110034383</v>
          </cell>
          <cell r="D164">
            <v>0.225</v>
          </cell>
          <cell r="E164">
            <v>0.225</v>
          </cell>
          <cell r="F164">
            <v>0.226</v>
          </cell>
          <cell r="G164">
            <v>0.231</v>
          </cell>
          <cell r="H164">
            <v>0.235</v>
          </cell>
          <cell r="I164">
            <v>0.225</v>
          </cell>
          <cell r="J164">
            <v>0.226</v>
          </cell>
          <cell r="K164">
            <v>0.225</v>
          </cell>
        </row>
        <row r="165">
          <cell r="C165" t="str">
            <v>S/N.</v>
          </cell>
          <cell r="D165">
            <v>1</v>
          </cell>
          <cell r="E165">
            <v>2</v>
          </cell>
          <cell r="F165">
            <v>3</v>
          </cell>
          <cell r="G165">
            <v>4</v>
          </cell>
          <cell r="H165">
            <v>5</v>
          </cell>
          <cell r="I165">
            <v>6</v>
          </cell>
          <cell r="J165">
            <v>7</v>
          </cell>
          <cell r="K165">
            <v>8</v>
          </cell>
        </row>
        <row r="166">
          <cell r="C166">
            <v>24121114031383</v>
          </cell>
          <cell r="D166">
            <v>0.205</v>
          </cell>
          <cell r="E166">
            <v>0.206</v>
          </cell>
          <cell r="F166">
            <v>0.205</v>
          </cell>
          <cell r="G166">
            <v>0.204</v>
          </cell>
          <cell r="H166">
            <v>0.205</v>
          </cell>
          <cell r="I166">
            <v>0.206</v>
          </cell>
          <cell r="J166">
            <v>0.201</v>
          </cell>
          <cell r="K166">
            <v>0.21</v>
          </cell>
        </row>
        <row r="167">
          <cell r="C167">
            <v>24121114032383</v>
          </cell>
          <cell r="D167">
            <v>0.205</v>
          </cell>
          <cell r="E167">
            <v>0.206</v>
          </cell>
          <cell r="F167">
            <v>0.208</v>
          </cell>
          <cell r="G167">
            <v>0.209</v>
          </cell>
          <cell r="H167">
            <v>0.201</v>
          </cell>
          <cell r="I167">
            <v>0.209</v>
          </cell>
          <cell r="J167">
            <v>0.21</v>
          </cell>
          <cell r="K167">
            <v>0.205</v>
          </cell>
        </row>
        <row r="168">
          <cell r="C168">
            <v>24121114033383</v>
          </cell>
          <cell r="D168">
            <v>0.211</v>
          </cell>
          <cell r="E168">
            <v>0.215</v>
          </cell>
          <cell r="F168">
            <v>0.214</v>
          </cell>
          <cell r="G168">
            <v>0.219</v>
          </cell>
          <cell r="H168">
            <v>0.211</v>
          </cell>
          <cell r="I168">
            <v>0.211</v>
          </cell>
          <cell r="J168">
            <v>0.214</v>
          </cell>
          <cell r="K168">
            <v>0.21</v>
          </cell>
        </row>
        <row r="169">
          <cell r="C169" t="str">
            <v>S/N.</v>
          </cell>
          <cell r="D169">
            <v>1</v>
          </cell>
          <cell r="E169">
            <v>2</v>
          </cell>
          <cell r="F169">
            <v>3</v>
          </cell>
          <cell r="G169">
            <v>4</v>
          </cell>
          <cell r="H169">
            <v>5</v>
          </cell>
          <cell r="I169">
            <v>6</v>
          </cell>
          <cell r="J169">
            <v>7</v>
          </cell>
          <cell r="K169">
            <v>8</v>
          </cell>
        </row>
        <row r="170">
          <cell r="C170">
            <v>24121114034383</v>
          </cell>
          <cell r="D170">
            <v>0.211</v>
          </cell>
          <cell r="E170">
            <v>0.225</v>
          </cell>
          <cell r="F170">
            <v>0.226</v>
          </cell>
          <cell r="G170">
            <v>0.228</v>
          </cell>
          <cell r="H170">
            <v>0.224</v>
          </cell>
          <cell r="I170">
            <v>0.225</v>
          </cell>
          <cell r="J170">
            <v>0.221</v>
          </cell>
          <cell r="K170">
            <v>0.225</v>
          </cell>
        </row>
        <row r="171">
          <cell r="C171">
            <v>24121117031383</v>
          </cell>
          <cell r="D171">
            <v>0.21</v>
          </cell>
          <cell r="E171">
            <v>0.207</v>
          </cell>
          <cell r="F171">
            <v>0.205</v>
          </cell>
          <cell r="G171">
            <v>0.202</v>
          </cell>
          <cell r="H171">
            <v>0.207</v>
          </cell>
          <cell r="I171">
            <v>0.207</v>
          </cell>
          <cell r="J171">
            <v>0.205</v>
          </cell>
          <cell r="K171">
            <v>0.20635</v>
          </cell>
        </row>
        <row r="172">
          <cell r="C172">
            <v>24121117033383</v>
          </cell>
          <cell r="D172">
            <v>0.219</v>
          </cell>
          <cell r="E172">
            <v>0.219</v>
          </cell>
          <cell r="F172">
            <v>0.218</v>
          </cell>
          <cell r="G172">
            <v>0.22</v>
          </cell>
          <cell r="H172">
            <v>0.22</v>
          </cell>
          <cell r="I172">
            <v>0.215</v>
          </cell>
          <cell r="J172">
            <v>0.22</v>
          </cell>
          <cell r="K172">
            <v>0.2106</v>
          </cell>
        </row>
        <row r="173">
          <cell r="C173" t="str">
            <v>S/N.</v>
          </cell>
          <cell r="D173">
            <v>1</v>
          </cell>
          <cell r="E173">
            <v>2</v>
          </cell>
          <cell r="F173">
            <v>3</v>
          </cell>
          <cell r="G173">
            <v>4</v>
          </cell>
          <cell r="H173">
            <v>5</v>
          </cell>
          <cell r="I173">
            <v>6</v>
          </cell>
          <cell r="J173">
            <v>7</v>
          </cell>
          <cell r="K173">
            <v>8</v>
          </cell>
        </row>
        <row r="174">
          <cell r="C174">
            <v>24121117034383</v>
          </cell>
          <cell r="D174">
            <v>0.205</v>
          </cell>
          <cell r="E174">
            <v>0.206</v>
          </cell>
          <cell r="F174">
            <v>0.205</v>
          </cell>
          <cell r="G174">
            <v>0.205</v>
          </cell>
          <cell r="H174">
            <v>0.204</v>
          </cell>
          <cell r="I174">
            <v>0.206</v>
          </cell>
          <cell r="J174">
            <v>0.205</v>
          </cell>
          <cell r="K174">
            <v>0.201</v>
          </cell>
        </row>
        <row r="175">
          <cell r="C175">
            <v>24121121031383</v>
          </cell>
          <cell r="D175">
            <v>0.206</v>
          </cell>
          <cell r="E175">
            <v>0.205</v>
          </cell>
          <cell r="F175">
            <v>0.203</v>
          </cell>
          <cell r="G175">
            <v>0.209</v>
          </cell>
          <cell r="H175">
            <v>0.208</v>
          </cell>
          <cell r="I175">
            <v>0.208</v>
          </cell>
          <cell r="J175">
            <v>0.2074</v>
          </cell>
          <cell r="K175">
            <v>0.209</v>
          </cell>
        </row>
        <row r="176">
          <cell r="C176">
            <v>24121121032383</v>
          </cell>
          <cell r="D176">
            <v>0.225</v>
          </cell>
          <cell r="E176">
            <v>0.225</v>
          </cell>
          <cell r="F176">
            <v>0.226</v>
          </cell>
          <cell r="G176">
            <v>0.231</v>
          </cell>
          <cell r="H176">
            <v>0.235</v>
          </cell>
          <cell r="I176">
            <v>0.225</v>
          </cell>
          <cell r="J176">
            <v>0.226</v>
          </cell>
          <cell r="K176">
            <v>0.225</v>
          </cell>
        </row>
        <row r="177">
          <cell r="C177" t="str">
            <v>S/N.</v>
          </cell>
          <cell r="D177">
            <v>1</v>
          </cell>
          <cell r="E177">
            <v>2</v>
          </cell>
          <cell r="F177">
            <v>3</v>
          </cell>
          <cell r="G177">
            <v>4</v>
          </cell>
          <cell r="H177">
            <v>5</v>
          </cell>
          <cell r="I177">
            <v>6</v>
          </cell>
          <cell r="J177">
            <v>7</v>
          </cell>
          <cell r="K177">
            <v>8</v>
          </cell>
        </row>
        <row r="178">
          <cell r="C178">
            <v>24121121033383</v>
          </cell>
          <cell r="D178">
            <v>0.202</v>
          </cell>
          <cell r="E178">
            <v>0.195</v>
          </cell>
          <cell r="F178">
            <v>0.197</v>
          </cell>
          <cell r="G178">
            <v>0.201</v>
          </cell>
          <cell r="H178">
            <v>0.195</v>
          </cell>
          <cell r="I178">
            <v>0.192</v>
          </cell>
          <cell r="J178">
            <v>0.194</v>
          </cell>
          <cell r="K178">
            <v>0.201</v>
          </cell>
        </row>
        <row r="179">
          <cell r="C179">
            <v>24121121034383</v>
          </cell>
          <cell r="D179">
            <v>0.198</v>
          </cell>
          <cell r="E179">
            <v>0.193</v>
          </cell>
          <cell r="F179">
            <v>0.196</v>
          </cell>
          <cell r="G179">
            <v>0.201</v>
          </cell>
          <cell r="H179">
            <v>0.195</v>
          </cell>
          <cell r="I179">
            <v>0.199</v>
          </cell>
          <cell r="J179">
            <v>0.193</v>
          </cell>
          <cell r="K179">
            <v>0.203</v>
          </cell>
        </row>
        <row r="180">
          <cell r="C180">
            <v>25021102052383</v>
          </cell>
          <cell r="D180">
            <v>0.197</v>
          </cell>
          <cell r="E180">
            <v>0.201</v>
          </cell>
          <cell r="F180">
            <v>0.197</v>
          </cell>
          <cell r="G180">
            <v>0.207</v>
          </cell>
          <cell r="H180">
            <v>0.194</v>
          </cell>
          <cell r="I180">
            <v>0.205</v>
          </cell>
          <cell r="J180">
            <v>0.205</v>
          </cell>
          <cell r="K180">
            <v>0.204</v>
          </cell>
        </row>
        <row r="181">
          <cell r="C181" t="str">
            <v>S/N.</v>
          </cell>
          <cell r="D181">
            <v>1</v>
          </cell>
          <cell r="E181">
            <v>2</v>
          </cell>
          <cell r="F181">
            <v>3</v>
          </cell>
          <cell r="G181">
            <v>4</v>
          </cell>
          <cell r="H181">
            <v>5</v>
          </cell>
          <cell r="I181">
            <v>6</v>
          </cell>
          <cell r="J181">
            <v>7</v>
          </cell>
          <cell r="K181">
            <v>8</v>
          </cell>
        </row>
        <row r="182">
          <cell r="C182">
            <v>25021102053383</v>
          </cell>
          <cell r="D182">
            <v>0.204</v>
          </cell>
          <cell r="E182">
            <v>0.204</v>
          </cell>
          <cell r="F182">
            <v>0.194</v>
          </cell>
          <cell r="G182">
            <v>0.20865</v>
          </cell>
          <cell r="H182">
            <v>0.204</v>
          </cell>
          <cell r="I182">
            <v>0.204</v>
          </cell>
          <cell r="J182">
            <v>0.215</v>
          </cell>
          <cell r="K182">
            <v>0.216</v>
          </cell>
        </row>
        <row r="183">
          <cell r="C183">
            <v>25021113052383</v>
          </cell>
          <cell r="D183">
            <v>0.198</v>
          </cell>
          <cell r="E183">
            <v>0.195</v>
          </cell>
          <cell r="F183">
            <v>0.2001</v>
          </cell>
          <cell r="G183">
            <v>0.2</v>
          </cell>
          <cell r="H183">
            <v>0.206</v>
          </cell>
          <cell r="I183">
            <v>0.201</v>
          </cell>
          <cell r="J183">
            <v>0.198</v>
          </cell>
          <cell r="K183">
            <v>0.194</v>
          </cell>
        </row>
        <row r="184">
          <cell r="C184">
            <v>25021113053383</v>
          </cell>
          <cell r="D184">
            <v>0.198</v>
          </cell>
          <cell r="E184">
            <v>0.205</v>
          </cell>
          <cell r="F184">
            <v>0.201</v>
          </cell>
          <cell r="G184">
            <v>0.218</v>
          </cell>
          <cell r="H184">
            <v>0.192</v>
          </cell>
          <cell r="I184">
            <v>0.201</v>
          </cell>
          <cell r="J184">
            <v>0.2</v>
          </cell>
          <cell r="K184">
            <v>0.198</v>
          </cell>
        </row>
        <row r="185">
          <cell r="C185" t="str">
            <v>S/N.</v>
          </cell>
          <cell r="D185">
            <v>1</v>
          </cell>
          <cell r="E185">
            <v>2</v>
          </cell>
          <cell r="F185">
            <v>3</v>
          </cell>
          <cell r="G185">
            <v>4</v>
          </cell>
          <cell r="H185">
            <v>5</v>
          </cell>
          <cell r="I185">
            <v>6</v>
          </cell>
          <cell r="J185">
            <v>7</v>
          </cell>
          <cell r="K185">
            <v>8</v>
          </cell>
        </row>
        <row r="186">
          <cell r="C186">
            <v>25021117051383</v>
          </cell>
          <cell r="D186">
            <v>0.205</v>
          </cell>
          <cell r="E186">
            <v>0.206</v>
          </cell>
          <cell r="F186">
            <v>0.204</v>
          </cell>
          <cell r="G186">
            <v>0.208</v>
          </cell>
          <cell r="H186">
            <v>0.209</v>
          </cell>
          <cell r="I186">
            <v>0.201</v>
          </cell>
          <cell r="J186">
            <v>0.21</v>
          </cell>
          <cell r="K186">
            <v>0.205</v>
          </cell>
        </row>
        <row r="187">
          <cell r="C187">
            <v>25021117052383</v>
          </cell>
          <cell r="D187">
            <v>0.206</v>
          </cell>
          <cell r="E187">
            <v>0.208</v>
          </cell>
          <cell r="F187">
            <v>0.21</v>
          </cell>
          <cell r="G187">
            <v>0.205</v>
          </cell>
          <cell r="H187">
            <v>0.21</v>
          </cell>
          <cell r="I187">
            <v>0.206</v>
          </cell>
          <cell r="J187">
            <v>0.204</v>
          </cell>
          <cell r="K187">
            <v>0.21</v>
          </cell>
        </row>
        <row r="188">
          <cell r="C188">
            <v>25021117054383</v>
          </cell>
          <cell r="D188">
            <v>0.225</v>
          </cell>
          <cell r="E188">
            <v>0.225</v>
          </cell>
          <cell r="F188">
            <v>0.226</v>
          </cell>
          <cell r="G188">
            <v>0.231</v>
          </cell>
          <cell r="H188">
            <v>0.235</v>
          </cell>
          <cell r="I188">
            <v>0.225</v>
          </cell>
          <cell r="J188">
            <v>0.226</v>
          </cell>
          <cell r="K188">
            <v>0.225</v>
          </cell>
        </row>
        <row r="189">
          <cell r="C189" t="str">
            <v>S/N.</v>
          </cell>
          <cell r="D189">
            <v>1</v>
          </cell>
          <cell r="E189">
            <v>2</v>
          </cell>
          <cell r="F189">
            <v>3</v>
          </cell>
          <cell r="G189">
            <v>4</v>
          </cell>
          <cell r="H189">
            <v>5</v>
          </cell>
          <cell r="I189">
            <v>6</v>
          </cell>
          <cell r="J189">
            <v>7</v>
          </cell>
          <cell r="K189">
            <v>8</v>
          </cell>
        </row>
        <row r="190">
          <cell r="C190">
            <v>25021121051383</v>
          </cell>
          <cell r="D190">
            <v>0.202</v>
          </cell>
          <cell r="E190">
            <v>0.195</v>
          </cell>
          <cell r="F190">
            <v>0.197</v>
          </cell>
          <cell r="G190">
            <v>0.201</v>
          </cell>
          <cell r="H190">
            <v>0.195</v>
          </cell>
          <cell r="I190">
            <v>0.192</v>
          </cell>
          <cell r="J190">
            <v>0.194</v>
          </cell>
          <cell r="K190">
            <v>0.201</v>
          </cell>
        </row>
        <row r="191">
          <cell r="C191">
            <v>25021121052383</v>
          </cell>
          <cell r="D191">
            <v>0.198</v>
          </cell>
          <cell r="E191">
            <v>0.193</v>
          </cell>
          <cell r="F191">
            <v>0.196</v>
          </cell>
          <cell r="G191">
            <v>0.201</v>
          </cell>
          <cell r="H191">
            <v>0.195</v>
          </cell>
          <cell r="I191">
            <v>0.199</v>
          </cell>
          <cell r="J191">
            <v>0.193</v>
          </cell>
          <cell r="K191">
            <v>0.203</v>
          </cell>
        </row>
        <row r="192">
          <cell r="C192">
            <v>25021121053383</v>
          </cell>
          <cell r="D192">
            <v>0.195</v>
          </cell>
          <cell r="E192">
            <v>0.193</v>
          </cell>
          <cell r="F192">
            <v>0.202</v>
          </cell>
          <cell r="G192">
            <v>0.197</v>
          </cell>
          <cell r="H192">
            <v>0.195</v>
          </cell>
          <cell r="I192">
            <v>0.201</v>
          </cell>
          <cell r="J192">
            <v>0.201</v>
          </cell>
          <cell r="K192">
            <v>0.198</v>
          </cell>
        </row>
        <row r="193">
          <cell r="C193" t="str">
            <v>S/N.</v>
          </cell>
          <cell r="D193">
            <v>1</v>
          </cell>
          <cell r="E193">
            <v>2</v>
          </cell>
          <cell r="F193">
            <v>3</v>
          </cell>
          <cell r="G193">
            <v>4</v>
          </cell>
          <cell r="H193">
            <v>5</v>
          </cell>
          <cell r="I193">
            <v>6</v>
          </cell>
          <cell r="J193">
            <v>7</v>
          </cell>
          <cell r="K193">
            <v>8</v>
          </cell>
        </row>
        <row r="194">
          <cell r="C194">
            <v>25021121054383</v>
          </cell>
          <cell r="D194">
            <v>0.205</v>
          </cell>
          <cell r="E194">
            <v>0.206</v>
          </cell>
          <cell r="F194">
            <v>0.205</v>
          </cell>
          <cell r="G194">
            <v>0.204</v>
          </cell>
          <cell r="H194">
            <v>0.205</v>
          </cell>
          <cell r="I194">
            <v>0.206</v>
          </cell>
          <cell r="J194">
            <v>0.201</v>
          </cell>
          <cell r="K194">
            <v>0.21</v>
          </cell>
        </row>
        <row r="195">
          <cell r="C195">
            <v>25021201052383</v>
          </cell>
          <cell r="D195">
            <v>0.205</v>
          </cell>
          <cell r="E195">
            <v>0.206</v>
          </cell>
          <cell r="F195">
            <v>0.208</v>
          </cell>
          <cell r="G195">
            <v>0.209</v>
          </cell>
          <cell r="H195">
            <v>0.201</v>
          </cell>
          <cell r="I195">
            <v>0.209</v>
          </cell>
          <cell r="J195">
            <v>0.21</v>
          </cell>
          <cell r="K195">
            <v>0.205</v>
          </cell>
        </row>
        <row r="196">
          <cell r="C196">
            <v>25021201053383</v>
          </cell>
          <cell r="D196">
            <v>0.211</v>
          </cell>
          <cell r="E196">
            <v>0.215</v>
          </cell>
          <cell r="F196">
            <v>0.214</v>
          </cell>
          <cell r="G196">
            <v>0.219</v>
          </cell>
          <cell r="H196">
            <v>0.211</v>
          </cell>
          <cell r="I196">
            <v>0.211</v>
          </cell>
          <cell r="J196">
            <v>0.214</v>
          </cell>
          <cell r="K196">
            <v>0.21</v>
          </cell>
        </row>
        <row r="197">
          <cell r="C197" t="str">
            <v>S/N.</v>
          </cell>
          <cell r="D197">
            <v>1</v>
          </cell>
          <cell r="E197">
            <v>2</v>
          </cell>
          <cell r="F197">
            <v>3</v>
          </cell>
          <cell r="G197">
            <v>4</v>
          </cell>
          <cell r="H197">
            <v>5</v>
          </cell>
          <cell r="I197">
            <v>6</v>
          </cell>
          <cell r="J197">
            <v>7</v>
          </cell>
          <cell r="K197">
            <v>8</v>
          </cell>
        </row>
        <row r="198">
          <cell r="C198">
            <v>25021201054383</v>
          </cell>
          <cell r="D198">
            <v>0.208</v>
          </cell>
          <cell r="E198">
            <v>0.201</v>
          </cell>
          <cell r="F198">
            <v>0.205</v>
          </cell>
          <cell r="G198">
            <v>0.209</v>
          </cell>
          <cell r="H198">
            <v>0.216</v>
          </cell>
          <cell r="I198">
            <v>0.2</v>
          </cell>
          <cell r="J198">
            <v>0.207</v>
          </cell>
          <cell r="K198">
            <v>0.194</v>
          </cell>
        </row>
        <row r="199">
          <cell r="C199">
            <v>25021206051383</v>
          </cell>
          <cell r="D199">
            <v>0.20795</v>
          </cell>
          <cell r="E199">
            <v>0.21</v>
          </cell>
          <cell r="F199">
            <v>0.204</v>
          </cell>
          <cell r="G199">
            <v>0.20605</v>
          </cell>
          <cell r="H199">
            <v>0.204</v>
          </cell>
          <cell r="I199">
            <v>0.206</v>
          </cell>
          <cell r="J199">
            <v>0.20645</v>
          </cell>
          <cell r="K199">
            <v>0.197</v>
          </cell>
        </row>
        <row r="200">
          <cell r="C200">
            <v>25021206052383</v>
          </cell>
          <cell r="D200">
            <v>0.195</v>
          </cell>
          <cell r="E200">
            <v>0.192</v>
          </cell>
          <cell r="F200">
            <v>0.198</v>
          </cell>
          <cell r="G200">
            <v>0.197</v>
          </cell>
          <cell r="H200">
            <v>0.202</v>
          </cell>
          <cell r="I200">
            <v>0.198</v>
          </cell>
          <cell r="J200">
            <v>0.201</v>
          </cell>
          <cell r="K200">
            <v>0.197</v>
          </cell>
        </row>
        <row r="201">
          <cell r="C201" t="str">
            <v>S/N.</v>
          </cell>
          <cell r="D201">
            <v>1</v>
          </cell>
          <cell r="E201">
            <v>2</v>
          </cell>
          <cell r="F201">
            <v>3</v>
          </cell>
          <cell r="G201">
            <v>4</v>
          </cell>
          <cell r="H201">
            <v>5</v>
          </cell>
          <cell r="I201">
            <v>6</v>
          </cell>
          <cell r="J201">
            <v>7</v>
          </cell>
          <cell r="K201">
            <v>8</v>
          </cell>
        </row>
        <row r="202">
          <cell r="C202">
            <v>25021206053383</v>
          </cell>
          <cell r="D202">
            <v>0.201</v>
          </cell>
          <cell r="E202">
            <v>0.198</v>
          </cell>
          <cell r="F202">
            <v>0.197</v>
          </cell>
          <cell r="G202">
            <v>0.205</v>
          </cell>
          <cell r="H202">
            <v>0.204</v>
          </cell>
          <cell r="I202">
            <v>0.197</v>
          </cell>
          <cell r="J202">
            <v>0.221</v>
          </cell>
          <cell r="K202">
            <v>0.215</v>
          </cell>
        </row>
        <row r="203">
          <cell r="C203">
            <v>25021206054383</v>
          </cell>
          <cell r="D203">
            <v>0.197</v>
          </cell>
          <cell r="E203">
            <v>0.201</v>
          </cell>
          <cell r="F203">
            <v>0.197</v>
          </cell>
          <cell r="G203">
            <v>0.207</v>
          </cell>
          <cell r="H203">
            <v>0.194</v>
          </cell>
          <cell r="I203">
            <v>0.205</v>
          </cell>
          <cell r="J203">
            <v>0.205</v>
          </cell>
          <cell r="K203">
            <v>0.204</v>
          </cell>
        </row>
        <row r="204">
          <cell r="C204">
            <v>25021209051383</v>
          </cell>
          <cell r="D204">
            <v>0.204</v>
          </cell>
          <cell r="E204">
            <v>0.204</v>
          </cell>
          <cell r="F204">
            <v>0.194</v>
          </cell>
          <cell r="G204">
            <v>0.20865</v>
          </cell>
          <cell r="H204">
            <v>0.204</v>
          </cell>
          <cell r="I204">
            <v>0.204</v>
          </cell>
          <cell r="J204">
            <v>0.215</v>
          </cell>
          <cell r="K204">
            <v>0.216</v>
          </cell>
        </row>
        <row r="205">
          <cell r="C205" t="str">
            <v>S/N.</v>
          </cell>
          <cell r="D205">
            <v>1</v>
          </cell>
          <cell r="E205">
            <v>2</v>
          </cell>
          <cell r="F205">
            <v>3</v>
          </cell>
          <cell r="G205">
            <v>4</v>
          </cell>
          <cell r="H205">
            <v>5</v>
          </cell>
          <cell r="I205">
            <v>6</v>
          </cell>
          <cell r="J205">
            <v>7</v>
          </cell>
          <cell r="K205">
            <v>8</v>
          </cell>
        </row>
        <row r="206">
          <cell r="C206">
            <v>25021209052383</v>
          </cell>
          <cell r="D206">
            <v>0.202</v>
          </cell>
          <cell r="E206">
            <v>0.195</v>
          </cell>
          <cell r="F206">
            <v>0.197</v>
          </cell>
          <cell r="G206">
            <v>0.201</v>
          </cell>
          <cell r="H206">
            <v>0.195</v>
          </cell>
          <cell r="I206">
            <v>0.192</v>
          </cell>
          <cell r="J206">
            <v>0.194</v>
          </cell>
          <cell r="K206">
            <v>0.201</v>
          </cell>
        </row>
        <row r="207">
          <cell r="C207">
            <v>25021209053383</v>
          </cell>
          <cell r="D207">
            <v>0.198</v>
          </cell>
          <cell r="E207">
            <v>0.193</v>
          </cell>
          <cell r="F207">
            <v>0.196</v>
          </cell>
          <cell r="G207">
            <v>0.201</v>
          </cell>
          <cell r="H207">
            <v>0.195</v>
          </cell>
          <cell r="I207">
            <v>0.199</v>
          </cell>
          <cell r="J207">
            <v>0.193</v>
          </cell>
          <cell r="K207">
            <v>0.203</v>
          </cell>
        </row>
        <row r="208">
          <cell r="C208">
            <v>25021213051383</v>
          </cell>
          <cell r="D208">
            <v>0.197</v>
          </cell>
          <cell r="E208">
            <v>0.201</v>
          </cell>
          <cell r="F208">
            <v>0.197</v>
          </cell>
          <cell r="G208">
            <v>0.207</v>
          </cell>
          <cell r="H208">
            <v>0.194</v>
          </cell>
          <cell r="I208">
            <v>0.205</v>
          </cell>
          <cell r="J208">
            <v>0.205</v>
          </cell>
          <cell r="K208">
            <v>0.204</v>
          </cell>
        </row>
        <row r="209">
          <cell r="C209" t="str">
            <v>S/N.</v>
          </cell>
          <cell r="D209">
            <v>1</v>
          </cell>
          <cell r="E209">
            <v>2</v>
          </cell>
          <cell r="F209">
            <v>3</v>
          </cell>
          <cell r="G209">
            <v>4</v>
          </cell>
          <cell r="H209">
            <v>5</v>
          </cell>
          <cell r="I209">
            <v>6</v>
          </cell>
          <cell r="J209">
            <v>7</v>
          </cell>
          <cell r="K209">
            <v>8</v>
          </cell>
        </row>
        <row r="210">
          <cell r="C210">
            <v>25021213052383</v>
          </cell>
          <cell r="D210">
            <v>0.206</v>
          </cell>
          <cell r="E210">
            <v>0.205</v>
          </cell>
          <cell r="F210">
            <v>0.203</v>
          </cell>
          <cell r="G210">
            <v>0.209</v>
          </cell>
          <cell r="H210">
            <v>0.208</v>
          </cell>
          <cell r="I210">
            <v>0.208</v>
          </cell>
          <cell r="J210">
            <v>0.2074</v>
          </cell>
          <cell r="K210">
            <v>0.209</v>
          </cell>
        </row>
        <row r="211">
          <cell r="C211">
            <v>25021213054383</v>
          </cell>
          <cell r="D211">
            <v>0.197</v>
          </cell>
          <cell r="E211">
            <v>0.201</v>
          </cell>
          <cell r="F211">
            <v>0.197</v>
          </cell>
          <cell r="G211">
            <v>0.207</v>
          </cell>
          <cell r="H211">
            <v>0.194</v>
          </cell>
          <cell r="I211">
            <v>0.205</v>
          </cell>
          <cell r="J211">
            <v>0.205</v>
          </cell>
          <cell r="K211">
            <v>0.204</v>
          </cell>
        </row>
        <row r="213">
          <cell r="C213" t="str">
            <v>S/N.</v>
          </cell>
          <cell r="D213">
            <v>1</v>
          </cell>
          <cell r="E213">
            <v>2</v>
          </cell>
          <cell r="F213">
            <v>3</v>
          </cell>
          <cell r="G213">
            <v>4</v>
          </cell>
          <cell r="H213">
            <v>5</v>
          </cell>
          <cell r="I213">
            <v>6</v>
          </cell>
          <cell r="J213">
            <v>7</v>
          </cell>
          <cell r="K213">
            <v>8</v>
          </cell>
        </row>
        <row r="217">
          <cell r="C217" t="str">
            <v>S/N.</v>
          </cell>
          <cell r="D217">
            <v>1</v>
          </cell>
          <cell r="E217">
            <v>2</v>
          </cell>
          <cell r="F217">
            <v>3</v>
          </cell>
          <cell r="G217">
            <v>4</v>
          </cell>
          <cell r="H217">
            <v>5</v>
          </cell>
          <cell r="I217">
            <v>6</v>
          </cell>
          <cell r="J217">
            <v>7</v>
          </cell>
          <cell r="K217">
            <v>8</v>
          </cell>
        </row>
        <row r="221">
          <cell r="C221" t="str">
            <v>S/N.</v>
          </cell>
          <cell r="D221">
            <v>1</v>
          </cell>
          <cell r="E221">
            <v>2</v>
          </cell>
          <cell r="F221">
            <v>3</v>
          </cell>
          <cell r="G221">
            <v>4</v>
          </cell>
          <cell r="H221">
            <v>5</v>
          </cell>
          <cell r="I221">
            <v>6</v>
          </cell>
          <cell r="J221">
            <v>7</v>
          </cell>
          <cell r="K221">
            <v>8</v>
          </cell>
        </row>
        <row r="225">
          <cell r="C225" t="str">
            <v>S/N.</v>
          </cell>
          <cell r="D225">
            <v>1</v>
          </cell>
          <cell r="E225">
            <v>2</v>
          </cell>
          <cell r="F225">
            <v>3</v>
          </cell>
          <cell r="G225">
            <v>4</v>
          </cell>
          <cell r="H225">
            <v>5</v>
          </cell>
          <cell r="I225">
            <v>6</v>
          </cell>
          <cell r="J225">
            <v>7</v>
          </cell>
          <cell r="K225">
            <v>8</v>
          </cell>
        </row>
        <row r="229">
          <cell r="C229" t="str">
            <v>S/N.</v>
          </cell>
          <cell r="D229">
            <v>1</v>
          </cell>
          <cell r="E229">
            <v>2</v>
          </cell>
          <cell r="F229">
            <v>3</v>
          </cell>
          <cell r="G229">
            <v>4</v>
          </cell>
          <cell r="H229">
            <v>5</v>
          </cell>
          <cell r="I229">
            <v>6</v>
          </cell>
          <cell r="J229">
            <v>7</v>
          </cell>
          <cell r="K229">
            <v>8</v>
          </cell>
        </row>
        <row r="233">
          <cell r="C233" t="str">
            <v>S/N.</v>
          </cell>
          <cell r="D233">
            <v>1</v>
          </cell>
          <cell r="E233">
            <v>2</v>
          </cell>
          <cell r="F233">
            <v>3</v>
          </cell>
          <cell r="G233">
            <v>4</v>
          </cell>
          <cell r="H233">
            <v>5</v>
          </cell>
          <cell r="I233">
            <v>6</v>
          </cell>
          <cell r="J233">
            <v>7</v>
          </cell>
          <cell r="K233">
            <v>8</v>
          </cell>
        </row>
        <row r="237">
          <cell r="C237" t="str">
            <v>S/N.</v>
          </cell>
          <cell r="D237">
            <v>1</v>
          </cell>
          <cell r="E237">
            <v>2</v>
          </cell>
          <cell r="F237">
            <v>3</v>
          </cell>
          <cell r="G237">
            <v>4</v>
          </cell>
          <cell r="H237">
            <v>5</v>
          </cell>
          <cell r="I237">
            <v>6</v>
          </cell>
          <cell r="J237">
            <v>7</v>
          </cell>
          <cell r="K237">
            <v>8</v>
          </cell>
        </row>
        <row r="241">
          <cell r="C241" t="str">
            <v>S/N.</v>
          </cell>
          <cell r="D241">
            <v>1</v>
          </cell>
          <cell r="E241">
            <v>2</v>
          </cell>
          <cell r="F241">
            <v>3</v>
          </cell>
          <cell r="G241">
            <v>4</v>
          </cell>
          <cell r="H241">
            <v>5</v>
          </cell>
          <cell r="I241">
            <v>6</v>
          </cell>
          <cell r="J241">
            <v>7</v>
          </cell>
          <cell r="K241">
            <v>8</v>
          </cell>
        </row>
        <row r="245">
          <cell r="C245" t="str">
            <v>S/N.</v>
          </cell>
          <cell r="D245">
            <v>1</v>
          </cell>
          <cell r="E245">
            <v>2</v>
          </cell>
          <cell r="F245">
            <v>3</v>
          </cell>
          <cell r="G245">
            <v>4</v>
          </cell>
          <cell r="H245">
            <v>5</v>
          </cell>
          <cell r="I245">
            <v>6</v>
          </cell>
          <cell r="J245">
            <v>7</v>
          </cell>
          <cell r="K245">
            <v>8</v>
          </cell>
        </row>
        <row r="249">
          <cell r="C249" t="str">
            <v>S/N.</v>
          </cell>
          <cell r="D249">
            <v>1</v>
          </cell>
          <cell r="E249">
            <v>2</v>
          </cell>
          <cell r="F249">
            <v>3</v>
          </cell>
          <cell r="G249">
            <v>4</v>
          </cell>
          <cell r="H249">
            <v>5</v>
          </cell>
          <cell r="I249">
            <v>6</v>
          </cell>
          <cell r="J249">
            <v>7</v>
          </cell>
          <cell r="K249">
            <v>8</v>
          </cell>
        </row>
        <row r="253">
          <cell r="C253" t="str">
            <v>S/N.</v>
          </cell>
          <cell r="D253">
            <v>1</v>
          </cell>
          <cell r="E253">
            <v>2</v>
          </cell>
          <cell r="F253">
            <v>3</v>
          </cell>
          <cell r="G253">
            <v>4</v>
          </cell>
          <cell r="H253">
            <v>5</v>
          </cell>
          <cell r="I253">
            <v>6</v>
          </cell>
          <cell r="J253">
            <v>7</v>
          </cell>
          <cell r="K253">
            <v>8</v>
          </cell>
        </row>
        <row r="257">
          <cell r="C257" t="str">
            <v>S/N.</v>
          </cell>
          <cell r="D257">
            <v>1</v>
          </cell>
          <cell r="E257">
            <v>2</v>
          </cell>
          <cell r="F257">
            <v>3</v>
          </cell>
          <cell r="G257">
            <v>4</v>
          </cell>
          <cell r="H257">
            <v>5</v>
          </cell>
          <cell r="I257">
            <v>6</v>
          </cell>
          <cell r="J257">
            <v>7</v>
          </cell>
          <cell r="K257">
            <v>8</v>
          </cell>
        </row>
        <row r="261">
          <cell r="C261" t="str">
            <v>S/N.</v>
          </cell>
          <cell r="D261">
            <v>1</v>
          </cell>
          <cell r="E261">
            <v>2</v>
          </cell>
          <cell r="F261">
            <v>3</v>
          </cell>
          <cell r="G261">
            <v>4</v>
          </cell>
          <cell r="H261">
            <v>5</v>
          </cell>
          <cell r="I261">
            <v>6</v>
          </cell>
          <cell r="J261">
            <v>7</v>
          </cell>
          <cell r="K261">
            <v>8</v>
          </cell>
        </row>
        <row r="265">
          <cell r="C265" t="str">
            <v>S/N.</v>
          </cell>
          <cell r="D265">
            <v>1</v>
          </cell>
          <cell r="E265">
            <v>2</v>
          </cell>
          <cell r="F265">
            <v>3</v>
          </cell>
          <cell r="G265">
            <v>4</v>
          </cell>
          <cell r="H265">
            <v>5</v>
          </cell>
          <cell r="I265">
            <v>6</v>
          </cell>
          <cell r="J265">
            <v>7</v>
          </cell>
          <cell r="K265">
            <v>8</v>
          </cell>
        </row>
        <row r="269">
          <cell r="C269" t="str">
            <v>S/N.</v>
          </cell>
          <cell r="D269">
            <v>1</v>
          </cell>
          <cell r="E269">
            <v>2</v>
          </cell>
          <cell r="F269">
            <v>3</v>
          </cell>
          <cell r="G269">
            <v>4</v>
          </cell>
          <cell r="H269">
            <v>5</v>
          </cell>
          <cell r="I269">
            <v>6</v>
          </cell>
          <cell r="J269">
            <v>7</v>
          </cell>
          <cell r="K269">
            <v>8</v>
          </cell>
        </row>
        <row r="273">
          <cell r="C273" t="str">
            <v>S/N.</v>
          </cell>
          <cell r="D273">
            <v>1</v>
          </cell>
          <cell r="E273">
            <v>2</v>
          </cell>
          <cell r="F273">
            <v>3</v>
          </cell>
          <cell r="G273">
            <v>4</v>
          </cell>
          <cell r="H273">
            <v>5</v>
          </cell>
          <cell r="I273">
            <v>6</v>
          </cell>
          <cell r="J273">
            <v>7</v>
          </cell>
          <cell r="K273">
            <v>8</v>
          </cell>
        </row>
        <row r="277">
          <cell r="C277" t="str">
            <v>S/N.</v>
          </cell>
          <cell r="D277">
            <v>1</v>
          </cell>
          <cell r="E277">
            <v>2</v>
          </cell>
          <cell r="F277">
            <v>3</v>
          </cell>
          <cell r="G277">
            <v>4</v>
          </cell>
          <cell r="H277">
            <v>5</v>
          </cell>
          <cell r="I277">
            <v>6</v>
          </cell>
          <cell r="J277">
            <v>7</v>
          </cell>
          <cell r="K277">
            <v>8</v>
          </cell>
        </row>
        <row r="281">
          <cell r="C281" t="str">
            <v>S/N.</v>
          </cell>
          <cell r="D281">
            <v>1</v>
          </cell>
          <cell r="E281">
            <v>2</v>
          </cell>
          <cell r="F281">
            <v>3</v>
          </cell>
          <cell r="G281">
            <v>4</v>
          </cell>
          <cell r="H281">
            <v>5</v>
          </cell>
          <cell r="I281">
            <v>6</v>
          </cell>
          <cell r="J281">
            <v>7</v>
          </cell>
          <cell r="K281">
            <v>8</v>
          </cell>
        </row>
        <row r="285">
          <cell r="C285" t="str">
            <v>S/N.</v>
          </cell>
          <cell r="D285">
            <v>1</v>
          </cell>
          <cell r="E285">
            <v>2</v>
          </cell>
          <cell r="F285">
            <v>3</v>
          </cell>
          <cell r="G285">
            <v>4</v>
          </cell>
          <cell r="H285">
            <v>5</v>
          </cell>
          <cell r="I285">
            <v>6</v>
          </cell>
          <cell r="J285">
            <v>7</v>
          </cell>
          <cell r="K285">
            <v>8</v>
          </cell>
        </row>
        <row r="289">
          <cell r="C289" t="str">
            <v>S/N.</v>
          </cell>
          <cell r="D289">
            <v>1</v>
          </cell>
          <cell r="E289">
            <v>2</v>
          </cell>
          <cell r="F289">
            <v>3</v>
          </cell>
          <cell r="G289">
            <v>4</v>
          </cell>
          <cell r="H289">
            <v>5</v>
          </cell>
          <cell r="I289">
            <v>6</v>
          </cell>
          <cell r="J289">
            <v>7</v>
          </cell>
          <cell r="K289">
            <v>8</v>
          </cell>
        </row>
        <row r="293">
          <cell r="C293" t="str">
            <v>S/N.</v>
          </cell>
          <cell r="D293">
            <v>1</v>
          </cell>
          <cell r="E293">
            <v>2</v>
          </cell>
          <cell r="F293">
            <v>3</v>
          </cell>
          <cell r="G293">
            <v>4</v>
          </cell>
          <cell r="H293">
            <v>5</v>
          </cell>
          <cell r="I293">
            <v>6</v>
          </cell>
          <cell r="J293">
            <v>7</v>
          </cell>
          <cell r="K293">
            <v>8</v>
          </cell>
        </row>
        <row r="297">
          <cell r="C297" t="str">
            <v>S/N.</v>
          </cell>
          <cell r="D297">
            <v>1</v>
          </cell>
          <cell r="E297">
            <v>2</v>
          </cell>
          <cell r="F297">
            <v>3</v>
          </cell>
          <cell r="G297">
            <v>4</v>
          </cell>
          <cell r="H297">
            <v>5</v>
          </cell>
          <cell r="I297">
            <v>6</v>
          </cell>
          <cell r="J297">
            <v>7</v>
          </cell>
          <cell r="K297">
            <v>8</v>
          </cell>
        </row>
        <row r="301">
          <cell r="C301" t="str">
            <v>S/N.</v>
          </cell>
          <cell r="D301">
            <v>1</v>
          </cell>
          <cell r="E301">
            <v>2</v>
          </cell>
          <cell r="F301">
            <v>3</v>
          </cell>
          <cell r="G301">
            <v>4</v>
          </cell>
          <cell r="H301">
            <v>5</v>
          </cell>
          <cell r="I301">
            <v>6</v>
          </cell>
          <cell r="J301">
            <v>7</v>
          </cell>
          <cell r="K301">
            <v>8</v>
          </cell>
        </row>
        <row r="305">
          <cell r="C305" t="str">
            <v>S/N.</v>
          </cell>
          <cell r="D305">
            <v>1</v>
          </cell>
          <cell r="E305">
            <v>2</v>
          </cell>
          <cell r="F305">
            <v>3</v>
          </cell>
          <cell r="G305">
            <v>4</v>
          </cell>
          <cell r="H305">
            <v>5</v>
          </cell>
          <cell r="I305">
            <v>6</v>
          </cell>
          <cell r="J305">
            <v>7</v>
          </cell>
          <cell r="K305">
            <v>8</v>
          </cell>
        </row>
        <row r="309">
          <cell r="C309" t="str">
            <v>S/N.</v>
          </cell>
          <cell r="D309">
            <v>1</v>
          </cell>
          <cell r="E309">
            <v>2</v>
          </cell>
          <cell r="F309">
            <v>3</v>
          </cell>
          <cell r="G309">
            <v>4</v>
          </cell>
          <cell r="H309">
            <v>5</v>
          </cell>
          <cell r="I309">
            <v>6</v>
          </cell>
          <cell r="J309">
            <v>7</v>
          </cell>
          <cell r="K309">
            <v>8</v>
          </cell>
        </row>
        <row r="313">
          <cell r="C313" t="str">
            <v>S/N.</v>
          </cell>
          <cell r="D313">
            <v>1</v>
          </cell>
          <cell r="E313">
            <v>2</v>
          </cell>
          <cell r="F313">
            <v>3</v>
          </cell>
          <cell r="G313">
            <v>4</v>
          </cell>
          <cell r="H313">
            <v>5</v>
          </cell>
          <cell r="I313">
            <v>6</v>
          </cell>
          <cell r="J313">
            <v>7</v>
          </cell>
          <cell r="K313">
            <v>8</v>
          </cell>
        </row>
        <row r="317">
          <cell r="C317" t="str">
            <v>S/N.</v>
          </cell>
          <cell r="D317">
            <v>1</v>
          </cell>
          <cell r="E317">
            <v>2</v>
          </cell>
          <cell r="F317">
            <v>3</v>
          </cell>
          <cell r="G317">
            <v>4</v>
          </cell>
          <cell r="H317">
            <v>5</v>
          </cell>
          <cell r="I317">
            <v>6</v>
          </cell>
          <cell r="J317">
            <v>7</v>
          </cell>
          <cell r="K317">
            <v>8</v>
          </cell>
        </row>
        <row r="321">
          <cell r="C321" t="str">
            <v>S/N.</v>
          </cell>
          <cell r="D321">
            <v>1</v>
          </cell>
          <cell r="E321">
            <v>2</v>
          </cell>
          <cell r="F321">
            <v>3</v>
          </cell>
          <cell r="G321">
            <v>4</v>
          </cell>
          <cell r="H321">
            <v>5</v>
          </cell>
          <cell r="I321">
            <v>6</v>
          </cell>
          <cell r="J321">
            <v>7</v>
          </cell>
          <cell r="K321">
            <v>8</v>
          </cell>
        </row>
        <row r="325">
          <cell r="C325" t="str">
            <v>S/N.</v>
          </cell>
          <cell r="D325">
            <v>1</v>
          </cell>
          <cell r="E325">
            <v>2</v>
          </cell>
          <cell r="F325">
            <v>3</v>
          </cell>
          <cell r="G325">
            <v>4</v>
          </cell>
          <cell r="H325">
            <v>5</v>
          </cell>
          <cell r="I325">
            <v>6</v>
          </cell>
          <cell r="J325">
            <v>7</v>
          </cell>
          <cell r="K325">
            <v>8</v>
          </cell>
        </row>
        <row r="329">
          <cell r="C329" t="str">
            <v>S/N.</v>
          </cell>
          <cell r="D329">
            <v>1</v>
          </cell>
          <cell r="E329">
            <v>2</v>
          </cell>
          <cell r="F329">
            <v>3</v>
          </cell>
          <cell r="G329">
            <v>4</v>
          </cell>
          <cell r="H329">
            <v>5</v>
          </cell>
          <cell r="I329">
            <v>6</v>
          </cell>
          <cell r="J329">
            <v>7</v>
          </cell>
          <cell r="K329">
            <v>8</v>
          </cell>
        </row>
        <row r="333">
          <cell r="C333" t="str">
            <v>S/N.</v>
          </cell>
          <cell r="D333">
            <v>1</v>
          </cell>
          <cell r="E333">
            <v>2</v>
          </cell>
          <cell r="F333">
            <v>3</v>
          </cell>
          <cell r="G333">
            <v>4</v>
          </cell>
          <cell r="H333">
            <v>5</v>
          </cell>
          <cell r="I333">
            <v>6</v>
          </cell>
          <cell r="J333">
            <v>7</v>
          </cell>
          <cell r="K333">
            <v>8</v>
          </cell>
        </row>
        <row r="337">
          <cell r="C337" t="str">
            <v>S/N.</v>
          </cell>
          <cell r="D337">
            <v>1</v>
          </cell>
          <cell r="E337">
            <v>2</v>
          </cell>
          <cell r="F337">
            <v>3</v>
          </cell>
          <cell r="G337">
            <v>4</v>
          </cell>
          <cell r="H337">
            <v>5</v>
          </cell>
          <cell r="I337">
            <v>6</v>
          </cell>
          <cell r="J337">
            <v>7</v>
          </cell>
          <cell r="K337">
            <v>8</v>
          </cell>
        </row>
        <row r="341">
          <cell r="C341" t="str">
            <v>S/N.</v>
          </cell>
          <cell r="D341">
            <v>1</v>
          </cell>
          <cell r="E341">
            <v>2</v>
          </cell>
          <cell r="F341">
            <v>3</v>
          </cell>
          <cell r="G341">
            <v>4</v>
          </cell>
          <cell r="H341">
            <v>5</v>
          </cell>
          <cell r="I341">
            <v>6</v>
          </cell>
          <cell r="J341">
            <v>7</v>
          </cell>
          <cell r="K341">
            <v>8</v>
          </cell>
        </row>
        <row r="345">
          <cell r="C345" t="str">
            <v>S/N.</v>
          </cell>
          <cell r="D345">
            <v>1</v>
          </cell>
          <cell r="E345">
            <v>2</v>
          </cell>
          <cell r="F345">
            <v>3</v>
          </cell>
          <cell r="G345">
            <v>4</v>
          </cell>
          <cell r="H345">
            <v>5</v>
          </cell>
          <cell r="I345">
            <v>6</v>
          </cell>
          <cell r="J345">
            <v>7</v>
          </cell>
          <cell r="K345">
            <v>8</v>
          </cell>
        </row>
        <row r="349">
          <cell r="C349" t="str">
            <v>S/N.</v>
          </cell>
          <cell r="D349">
            <v>1</v>
          </cell>
          <cell r="E349">
            <v>2</v>
          </cell>
          <cell r="F349">
            <v>3</v>
          </cell>
          <cell r="G349">
            <v>4</v>
          </cell>
          <cell r="H349">
            <v>5</v>
          </cell>
          <cell r="I349">
            <v>6</v>
          </cell>
          <cell r="J349">
            <v>7</v>
          </cell>
          <cell r="K349">
            <v>8</v>
          </cell>
        </row>
        <row r="353">
          <cell r="C353" t="str">
            <v>S/N.</v>
          </cell>
          <cell r="D353">
            <v>1</v>
          </cell>
          <cell r="E353">
            <v>2</v>
          </cell>
          <cell r="F353">
            <v>3</v>
          </cell>
          <cell r="G353">
            <v>4</v>
          </cell>
          <cell r="H353">
            <v>5</v>
          </cell>
          <cell r="I353">
            <v>6</v>
          </cell>
          <cell r="J353">
            <v>7</v>
          </cell>
          <cell r="K353">
            <v>8</v>
          </cell>
        </row>
        <row r="357">
          <cell r="C357" t="str">
            <v>S/N.</v>
          </cell>
          <cell r="D357">
            <v>1</v>
          </cell>
          <cell r="E357">
            <v>2</v>
          </cell>
          <cell r="F357">
            <v>3</v>
          </cell>
          <cell r="G357">
            <v>4</v>
          </cell>
          <cell r="H357">
            <v>5</v>
          </cell>
          <cell r="I357">
            <v>6</v>
          </cell>
          <cell r="J357">
            <v>7</v>
          </cell>
          <cell r="K357">
            <v>8</v>
          </cell>
        </row>
        <row r="361">
          <cell r="C361" t="str">
            <v>S/N.</v>
          </cell>
          <cell r="D361">
            <v>1</v>
          </cell>
          <cell r="E361">
            <v>2</v>
          </cell>
          <cell r="F361">
            <v>3</v>
          </cell>
          <cell r="G361">
            <v>4</v>
          </cell>
          <cell r="H361">
            <v>5</v>
          </cell>
          <cell r="I361">
            <v>6</v>
          </cell>
          <cell r="J361">
            <v>7</v>
          </cell>
          <cell r="K361">
            <v>8</v>
          </cell>
        </row>
        <row r="365">
          <cell r="C365" t="str">
            <v>S/N.</v>
          </cell>
          <cell r="D365">
            <v>1</v>
          </cell>
          <cell r="E365">
            <v>2</v>
          </cell>
          <cell r="F365">
            <v>3</v>
          </cell>
          <cell r="G365">
            <v>4</v>
          </cell>
          <cell r="H365">
            <v>5</v>
          </cell>
          <cell r="I365">
            <v>6</v>
          </cell>
          <cell r="J365">
            <v>7</v>
          </cell>
          <cell r="K365">
            <v>8</v>
          </cell>
        </row>
        <row r="369">
          <cell r="C369" t="str">
            <v>S/N.</v>
          </cell>
          <cell r="D369">
            <v>1</v>
          </cell>
          <cell r="E369">
            <v>2</v>
          </cell>
          <cell r="F369">
            <v>3</v>
          </cell>
          <cell r="G369">
            <v>4</v>
          </cell>
          <cell r="H369">
            <v>5</v>
          </cell>
          <cell r="I369">
            <v>6</v>
          </cell>
          <cell r="J369">
            <v>7</v>
          </cell>
          <cell r="K369">
            <v>8</v>
          </cell>
        </row>
        <row r="373">
          <cell r="C373" t="str">
            <v>S/N.</v>
          </cell>
          <cell r="D373">
            <v>1</v>
          </cell>
          <cell r="E373">
            <v>2</v>
          </cell>
          <cell r="F373">
            <v>3</v>
          </cell>
          <cell r="G373">
            <v>4</v>
          </cell>
          <cell r="H373">
            <v>5</v>
          </cell>
          <cell r="I373">
            <v>6</v>
          </cell>
          <cell r="J373">
            <v>7</v>
          </cell>
          <cell r="K373">
            <v>8</v>
          </cell>
        </row>
        <row r="377">
          <cell r="C377" t="str">
            <v>S/N.</v>
          </cell>
          <cell r="D377">
            <v>1</v>
          </cell>
          <cell r="E377">
            <v>2</v>
          </cell>
          <cell r="F377">
            <v>3</v>
          </cell>
          <cell r="G377">
            <v>4</v>
          </cell>
          <cell r="H377">
            <v>5</v>
          </cell>
          <cell r="I377">
            <v>6</v>
          </cell>
          <cell r="J377">
            <v>7</v>
          </cell>
          <cell r="K377">
            <v>8</v>
          </cell>
        </row>
        <row r="381">
          <cell r="C381" t="str">
            <v>S/N.</v>
          </cell>
          <cell r="D381">
            <v>1</v>
          </cell>
          <cell r="E381">
            <v>2</v>
          </cell>
          <cell r="F381">
            <v>3</v>
          </cell>
          <cell r="G381">
            <v>4</v>
          </cell>
          <cell r="H381">
            <v>5</v>
          </cell>
          <cell r="I381">
            <v>6</v>
          </cell>
          <cell r="J381">
            <v>7</v>
          </cell>
          <cell r="K381">
            <v>8</v>
          </cell>
        </row>
        <row r="385">
          <cell r="C385" t="str">
            <v>S/N.</v>
          </cell>
          <cell r="D385">
            <v>1</v>
          </cell>
          <cell r="E385">
            <v>2</v>
          </cell>
          <cell r="F385">
            <v>3</v>
          </cell>
          <cell r="G385">
            <v>4</v>
          </cell>
          <cell r="H385">
            <v>5</v>
          </cell>
          <cell r="I385">
            <v>6</v>
          </cell>
          <cell r="J385">
            <v>7</v>
          </cell>
          <cell r="K385">
            <v>8</v>
          </cell>
        </row>
        <row r="389">
          <cell r="C389" t="str">
            <v>S/N.</v>
          </cell>
          <cell r="D389">
            <v>1</v>
          </cell>
          <cell r="E389">
            <v>2</v>
          </cell>
          <cell r="F389">
            <v>3</v>
          </cell>
          <cell r="G389">
            <v>4</v>
          </cell>
          <cell r="H389">
            <v>5</v>
          </cell>
          <cell r="I389">
            <v>6</v>
          </cell>
          <cell r="J389">
            <v>7</v>
          </cell>
          <cell r="K389">
            <v>8</v>
          </cell>
        </row>
        <row r="393">
          <cell r="C393" t="str">
            <v>S/N.</v>
          </cell>
          <cell r="D393">
            <v>1</v>
          </cell>
          <cell r="E393">
            <v>2</v>
          </cell>
          <cell r="F393">
            <v>3</v>
          </cell>
          <cell r="G393">
            <v>4</v>
          </cell>
          <cell r="H393">
            <v>5</v>
          </cell>
          <cell r="I393">
            <v>6</v>
          </cell>
          <cell r="J393">
            <v>7</v>
          </cell>
          <cell r="K393">
            <v>8</v>
          </cell>
        </row>
        <row r="397">
          <cell r="C397" t="str">
            <v>S/N.</v>
          </cell>
          <cell r="D397">
            <v>1</v>
          </cell>
          <cell r="E397">
            <v>2</v>
          </cell>
          <cell r="F397">
            <v>3</v>
          </cell>
          <cell r="G397">
            <v>4</v>
          </cell>
          <cell r="H397">
            <v>5</v>
          </cell>
          <cell r="I397">
            <v>6</v>
          </cell>
          <cell r="J397">
            <v>7</v>
          </cell>
          <cell r="K397">
            <v>8</v>
          </cell>
        </row>
        <row r="401">
          <cell r="C401" t="str">
            <v>S/N.</v>
          </cell>
          <cell r="D401">
            <v>1</v>
          </cell>
          <cell r="E401">
            <v>2</v>
          </cell>
          <cell r="F401">
            <v>3</v>
          </cell>
          <cell r="G401">
            <v>4</v>
          </cell>
          <cell r="H401">
            <v>5</v>
          </cell>
          <cell r="I401">
            <v>6</v>
          </cell>
          <cell r="J401">
            <v>7</v>
          </cell>
          <cell r="K401">
            <v>8</v>
          </cell>
        </row>
        <row r="405">
          <cell r="C405" t="str">
            <v>S/N.</v>
          </cell>
          <cell r="D405">
            <v>1</v>
          </cell>
          <cell r="E405">
            <v>2</v>
          </cell>
          <cell r="F405">
            <v>3</v>
          </cell>
          <cell r="G405">
            <v>4</v>
          </cell>
          <cell r="H405">
            <v>5</v>
          </cell>
          <cell r="I405">
            <v>6</v>
          </cell>
          <cell r="J405">
            <v>7</v>
          </cell>
          <cell r="K405">
            <v>8</v>
          </cell>
        </row>
        <row r="409">
          <cell r="C409" t="str">
            <v>S/N.</v>
          </cell>
          <cell r="D409">
            <v>1</v>
          </cell>
          <cell r="E409">
            <v>2</v>
          </cell>
          <cell r="F409">
            <v>3</v>
          </cell>
          <cell r="G409">
            <v>4</v>
          </cell>
          <cell r="H409">
            <v>5</v>
          </cell>
          <cell r="I409">
            <v>6</v>
          </cell>
          <cell r="J409">
            <v>7</v>
          </cell>
          <cell r="K409">
            <v>8</v>
          </cell>
        </row>
        <row r="413">
          <cell r="C413" t="str">
            <v>S/N.</v>
          </cell>
          <cell r="D413">
            <v>1</v>
          </cell>
          <cell r="E413">
            <v>2</v>
          </cell>
          <cell r="F413">
            <v>3</v>
          </cell>
          <cell r="G413">
            <v>4</v>
          </cell>
          <cell r="H413">
            <v>5</v>
          </cell>
          <cell r="I413">
            <v>6</v>
          </cell>
          <cell r="J413">
            <v>7</v>
          </cell>
          <cell r="K413">
            <v>8</v>
          </cell>
        </row>
        <row r="417">
          <cell r="C417" t="str">
            <v>S/N.</v>
          </cell>
          <cell r="D417">
            <v>1</v>
          </cell>
          <cell r="E417">
            <v>2</v>
          </cell>
          <cell r="F417">
            <v>3</v>
          </cell>
          <cell r="G417">
            <v>4</v>
          </cell>
          <cell r="H417">
            <v>5</v>
          </cell>
          <cell r="I417">
            <v>6</v>
          </cell>
          <cell r="J417">
            <v>7</v>
          </cell>
          <cell r="K417">
            <v>8</v>
          </cell>
        </row>
        <row r="421">
          <cell r="C421" t="str">
            <v>S/N.</v>
          </cell>
          <cell r="D421">
            <v>1</v>
          </cell>
          <cell r="E421">
            <v>2</v>
          </cell>
          <cell r="F421">
            <v>3</v>
          </cell>
          <cell r="G421">
            <v>4</v>
          </cell>
          <cell r="H421">
            <v>5</v>
          </cell>
          <cell r="I421">
            <v>6</v>
          </cell>
          <cell r="J421">
            <v>7</v>
          </cell>
          <cell r="K421">
            <v>8</v>
          </cell>
        </row>
        <row r="425">
          <cell r="C425" t="str">
            <v>S/N.</v>
          </cell>
          <cell r="D425">
            <v>1</v>
          </cell>
          <cell r="E425">
            <v>2</v>
          </cell>
          <cell r="F425">
            <v>3</v>
          </cell>
          <cell r="G425">
            <v>4</v>
          </cell>
          <cell r="H425">
            <v>5</v>
          </cell>
          <cell r="I425">
            <v>6</v>
          </cell>
          <cell r="J425">
            <v>7</v>
          </cell>
          <cell r="K425">
            <v>8</v>
          </cell>
        </row>
        <row r="429">
          <cell r="C429" t="str">
            <v>S/N.</v>
          </cell>
          <cell r="D429">
            <v>1</v>
          </cell>
          <cell r="E429">
            <v>2</v>
          </cell>
          <cell r="F429">
            <v>3</v>
          </cell>
          <cell r="G429">
            <v>4</v>
          </cell>
          <cell r="H429">
            <v>5</v>
          </cell>
          <cell r="I429">
            <v>6</v>
          </cell>
          <cell r="J429">
            <v>7</v>
          </cell>
          <cell r="K429">
            <v>8</v>
          </cell>
        </row>
        <row r="433">
          <cell r="C433" t="str">
            <v>S/N.</v>
          </cell>
          <cell r="D433">
            <v>1</v>
          </cell>
          <cell r="E433">
            <v>2</v>
          </cell>
          <cell r="F433">
            <v>3</v>
          </cell>
          <cell r="G433">
            <v>4</v>
          </cell>
          <cell r="H433">
            <v>5</v>
          </cell>
          <cell r="I433">
            <v>6</v>
          </cell>
          <cell r="J433">
            <v>7</v>
          </cell>
          <cell r="K433">
            <v>8</v>
          </cell>
        </row>
        <row r="437">
          <cell r="C437" t="str">
            <v>S/N.</v>
          </cell>
          <cell r="D437">
            <v>1</v>
          </cell>
          <cell r="E437">
            <v>2</v>
          </cell>
          <cell r="F437">
            <v>3</v>
          </cell>
          <cell r="G437">
            <v>4</v>
          </cell>
          <cell r="H437">
            <v>5</v>
          </cell>
          <cell r="I437">
            <v>6</v>
          </cell>
          <cell r="J437">
            <v>7</v>
          </cell>
          <cell r="K437">
            <v>8</v>
          </cell>
        </row>
        <row r="441">
          <cell r="C441" t="str">
            <v>S/N.</v>
          </cell>
          <cell r="D441">
            <v>1</v>
          </cell>
          <cell r="E441">
            <v>2</v>
          </cell>
          <cell r="F441">
            <v>3</v>
          </cell>
          <cell r="G441">
            <v>4</v>
          </cell>
          <cell r="H441">
            <v>5</v>
          </cell>
          <cell r="I441">
            <v>6</v>
          </cell>
          <cell r="J441">
            <v>7</v>
          </cell>
          <cell r="K441">
            <v>8</v>
          </cell>
        </row>
        <row r="445">
          <cell r="C445" t="str">
            <v>S/N.</v>
          </cell>
          <cell r="D445">
            <v>1</v>
          </cell>
          <cell r="E445">
            <v>2</v>
          </cell>
          <cell r="F445">
            <v>3</v>
          </cell>
          <cell r="G445">
            <v>4</v>
          </cell>
          <cell r="H445">
            <v>5</v>
          </cell>
          <cell r="I445">
            <v>6</v>
          </cell>
          <cell r="J445">
            <v>7</v>
          </cell>
          <cell r="K445">
            <v>8</v>
          </cell>
        </row>
        <row r="449">
          <cell r="C449" t="str">
            <v>S/N.</v>
          </cell>
          <cell r="D449">
            <v>1</v>
          </cell>
          <cell r="E449">
            <v>2</v>
          </cell>
          <cell r="F449">
            <v>3</v>
          </cell>
          <cell r="G449">
            <v>4</v>
          </cell>
          <cell r="H449">
            <v>5</v>
          </cell>
          <cell r="I449">
            <v>6</v>
          </cell>
          <cell r="J449">
            <v>7</v>
          </cell>
          <cell r="K449">
            <v>8</v>
          </cell>
        </row>
        <row r="453">
          <cell r="C453" t="str">
            <v>S/N.</v>
          </cell>
          <cell r="D453">
            <v>1</v>
          </cell>
          <cell r="E453">
            <v>2</v>
          </cell>
          <cell r="F453">
            <v>3</v>
          </cell>
          <cell r="G453">
            <v>4</v>
          </cell>
          <cell r="H453">
            <v>5</v>
          </cell>
          <cell r="I453">
            <v>6</v>
          </cell>
          <cell r="J453">
            <v>7</v>
          </cell>
          <cell r="K453">
            <v>8</v>
          </cell>
        </row>
        <row r="457">
          <cell r="C457" t="str">
            <v>S/N.</v>
          </cell>
          <cell r="D457">
            <v>1</v>
          </cell>
          <cell r="E457">
            <v>2</v>
          </cell>
          <cell r="F457">
            <v>3</v>
          </cell>
          <cell r="G457">
            <v>4</v>
          </cell>
          <cell r="H457">
            <v>5</v>
          </cell>
          <cell r="I457">
            <v>6</v>
          </cell>
          <cell r="J457">
            <v>7</v>
          </cell>
          <cell r="K457">
            <v>8</v>
          </cell>
        </row>
        <row r="461">
          <cell r="C461" t="str">
            <v>S/N.</v>
          </cell>
          <cell r="D461">
            <v>1</v>
          </cell>
          <cell r="E461">
            <v>2</v>
          </cell>
          <cell r="F461">
            <v>3</v>
          </cell>
          <cell r="G461">
            <v>4</v>
          </cell>
          <cell r="H461">
            <v>5</v>
          </cell>
          <cell r="I461">
            <v>6</v>
          </cell>
          <cell r="J461">
            <v>7</v>
          </cell>
          <cell r="K461">
            <v>8</v>
          </cell>
        </row>
        <row r="465">
          <cell r="C465" t="str">
            <v>S/N.</v>
          </cell>
          <cell r="D465">
            <v>1</v>
          </cell>
          <cell r="E465">
            <v>2</v>
          </cell>
          <cell r="F465">
            <v>3</v>
          </cell>
          <cell r="G465">
            <v>4</v>
          </cell>
          <cell r="H465">
            <v>5</v>
          </cell>
          <cell r="I465">
            <v>6</v>
          </cell>
          <cell r="J465">
            <v>7</v>
          </cell>
          <cell r="K465">
            <v>8</v>
          </cell>
        </row>
        <row r="469">
          <cell r="C469" t="str">
            <v>S/N.</v>
          </cell>
          <cell r="D469">
            <v>1</v>
          </cell>
          <cell r="E469">
            <v>2</v>
          </cell>
          <cell r="F469">
            <v>3</v>
          </cell>
          <cell r="G469">
            <v>4</v>
          </cell>
          <cell r="H469">
            <v>5</v>
          </cell>
          <cell r="I469">
            <v>6</v>
          </cell>
          <cell r="J469">
            <v>7</v>
          </cell>
          <cell r="K469">
            <v>8</v>
          </cell>
        </row>
        <row r="473">
          <cell r="C473" t="str">
            <v>S/N.</v>
          </cell>
          <cell r="D473">
            <v>1</v>
          </cell>
          <cell r="E473">
            <v>2</v>
          </cell>
          <cell r="F473">
            <v>3</v>
          </cell>
          <cell r="G473">
            <v>4</v>
          </cell>
          <cell r="H473">
            <v>5</v>
          </cell>
          <cell r="I473">
            <v>6</v>
          </cell>
          <cell r="J473">
            <v>7</v>
          </cell>
          <cell r="K473">
            <v>8</v>
          </cell>
        </row>
        <row r="477">
          <cell r="C477" t="str">
            <v>S/N.</v>
          </cell>
          <cell r="D477">
            <v>1</v>
          </cell>
          <cell r="E477">
            <v>2</v>
          </cell>
          <cell r="F477">
            <v>3</v>
          </cell>
          <cell r="G477">
            <v>4</v>
          </cell>
          <cell r="H477">
            <v>5</v>
          </cell>
          <cell r="I477">
            <v>6</v>
          </cell>
          <cell r="J477">
            <v>7</v>
          </cell>
          <cell r="K477">
            <v>8</v>
          </cell>
        </row>
        <row r="481">
          <cell r="C481" t="str">
            <v>S/N.</v>
          </cell>
          <cell r="D481">
            <v>1</v>
          </cell>
          <cell r="E481">
            <v>2</v>
          </cell>
          <cell r="F481">
            <v>3</v>
          </cell>
          <cell r="G481">
            <v>4</v>
          </cell>
          <cell r="H481">
            <v>5</v>
          </cell>
          <cell r="I481">
            <v>6</v>
          </cell>
          <cell r="J481">
            <v>7</v>
          </cell>
          <cell r="K481">
            <v>8</v>
          </cell>
        </row>
        <row r="485">
          <cell r="C485" t="str">
            <v>S/N.</v>
          </cell>
          <cell r="D485">
            <v>1</v>
          </cell>
          <cell r="E485">
            <v>2</v>
          </cell>
          <cell r="F485">
            <v>3</v>
          </cell>
          <cell r="G485">
            <v>4</v>
          </cell>
          <cell r="H485">
            <v>5</v>
          </cell>
          <cell r="I485">
            <v>6</v>
          </cell>
          <cell r="J485">
            <v>7</v>
          </cell>
          <cell r="K485">
            <v>8</v>
          </cell>
        </row>
        <row r="489">
          <cell r="C489" t="str">
            <v>S/N.</v>
          </cell>
          <cell r="D489">
            <v>1</v>
          </cell>
          <cell r="E489">
            <v>2</v>
          </cell>
          <cell r="F489">
            <v>3</v>
          </cell>
          <cell r="G489">
            <v>4</v>
          </cell>
          <cell r="H489">
            <v>5</v>
          </cell>
          <cell r="I489">
            <v>6</v>
          </cell>
          <cell r="J489">
            <v>7</v>
          </cell>
          <cell r="K489">
            <v>8</v>
          </cell>
        </row>
        <row r="493">
          <cell r="C493" t="str">
            <v>S/N.</v>
          </cell>
          <cell r="D493">
            <v>1</v>
          </cell>
          <cell r="E493">
            <v>2</v>
          </cell>
          <cell r="F493">
            <v>3</v>
          </cell>
          <cell r="G493">
            <v>4</v>
          </cell>
          <cell r="H493">
            <v>5</v>
          </cell>
          <cell r="I493">
            <v>6</v>
          </cell>
          <cell r="J493">
            <v>7</v>
          </cell>
          <cell r="K493">
            <v>8</v>
          </cell>
        </row>
        <row r="497">
          <cell r="C497" t="str">
            <v>S/N.</v>
          </cell>
          <cell r="D497">
            <v>1</v>
          </cell>
          <cell r="E497">
            <v>2</v>
          </cell>
          <cell r="F497">
            <v>3</v>
          </cell>
          <cell r="G497">
            <v>4</v>
          </cell>
          <cell r="H497">
            <v>5</v>
          </cell>
          <cell r="I497">
            <v>6</v>
          </cell>
          <cell r="J497">
            <v>7</v>
          </cell>
          <cell r="K497">
            <v>8</v>
          </cell>
        </row>
        <row r="501">
          <cell r="C501" t="str">
            <v>S/N.</v>
          </cell>
          <cell r="D501">
            <v>1</v>
          </cell>
          <cell r="E501">
            <v>2</v>
          </cell>
          <cell r="F501">
            <v>3</v>
          </cell>
          <cell r="G501">
            <v>4</v>
          </cell>
          <cell r="H501">
            <v>5</v>
          </cell>
          <cell r="I501">
            <v>6</v>
          </cell>
          <cell r="J501">
            <v>7</v>
          </cell>
          <cell r="K501">
            <v>8</v>
          </cell>
        </row>
        <row r="505">
          <cell r="C505" t="str">
            <v>S/N.</v>
          </cell>
          <cell r="D505">
            <v>1</v>
          </cell>
          <cell r="E505">
            <v>2</v>
          </cell>
          <cell r="F505">
            <v>3</v>
          </cell>
          <cell r="G505">
            <v>4</v>
          </cell>
          <cell r="H505">
            <v>5</v>
          </cell>
          <cell r="I505">
            <v>6</v>
          </cell>
          <cell r="J505">
            <v>7</v>
          </cell>
          <cell r="K505">
            <v>8</v>
          </cell>
        </row>
        <row r="509">
          <cell r="C509" t="str">
            <v>S/N.</v>
          </cell>
          <cell r="D509">
            <v>1</v>
          </cell>
          <cell r="E509">
            <v>2</v>
          </cell>
          <cell r="F509">
            <v>3</v>
          </cell>
          <cell r="G509">
            <v>4</v>
          </cell>
          <cell r="H509">
            <v>5</v>
          </cell>
          <cell r="I509">
            <v>6</v>
          </cell>
          <cell r="J509">
            <v>7</v>
          </cell>
          <cell r="K509">
            <v>8</v>
          </cell>
        </row>
        <row r="513">
          <cell r="C513" t="str">
            <v>S/N.</v>
          </cell>
          <cell r="D513">
            <v>1</v>
          </cell>
          <cell r="E513">
            <v>2</v>
          </cell>
          <cell r="F513">
            <v>3</v>
          </cell>
          <cell r="G513">
            <v>4</v>
          </cell>
          <cell r="H513">
            <v>5</v>
          </cell>
          <cell r="I513">
            <v>6</v>
          </cell>
          <cell r="J513">
            <v>7</v>
          </cell>
          <cell r="K513">
            <v>8</v>
          </cell>
        </row>
        <row r="517">
          <cell r="C517" t="str">
            <v>S/N.</v>
          </cell>
          <cell r="D517">
            <v>1</v>
          </cell>
          <cell r="E517">
            <v>2</v>
          </cell>
          <cell r="F517">
            <v>3</v>
          </cell>
          <cell r="G517">
            <v>4</v>
          </cell>
          <cell r="H517">
            <v>5</v>
          </cell>
          <cell r="I517">
            <v>6</v>
          </cell>
          <cell r="J517">
            <v>7</v>
          </cell>
          <cell r="K517">
            <v>8</v>
          </cell>
        </row>
        <row r="521">
          <cell r="C521" t="str">
            <v>S/N.</v>
          </cell>
          <cell r="D521">
            <v>1</v>
          </cell>
          <cell r="E521">
            <v>2</v>
          </cell>
          <cell r="F521">
            <v>3</v>
          </cell>
          <cell r="G521">
            <v>4</v>
          </cell>
          <cell r="H521">
            <v>5</v>
          </cell>
          <cell r="I521">
            <v>6</v>
          </cell>
          <cell r="J521">
            <v>7</v>
          </cell>
          <cell r="K521">
            <v>8</v>
          </cell>
        </row>
        <row r="525">
          <cell r="C525" t="str">
            <v>S/N.</v>
          </cell>
          <cell r="D525">
            <v>1</v>
          </cell>
          <cell r="E525">
            <v>2</v>
          </cell>
          <cell r="F525">
            <v>3</v>
          </cell>
          <cell r="G525">
            <v>4</v>
          </cell>
          <cell r="H525">
            <v>5</v>
          </cell>
          <cell r="I525">
            <v>6</v>
          </cell>
          <cell r="J525">
            <v>7</v>
          </cell>
          <cell r="K525">
            <v>8</v>
          </cell>
        </row>
        <row r="529">
          <cell r="C529" t="str">
            <v>S/N.</v>
          </cell>
          <cell r="D529">
            <v>1</v>
          </cell>
          <cell r="E529">
            <v>2</v>
          </cell>
          <cell r="F529">
            <v>3</v>
          </cell>
          <cell r="G529">
            <v>4</v>
          </cell>
          <cell r="H529">
            <v>5</v>
          </cell>
          <cell r="I529">
            <v>6</v>
          </cell>
          <cell r="J529">
            <v>7</v>
          </cell>
          <cell r="K529">
            <v>8</v>
          </cell>
        </row>
        <row r="533">
          <cell r="C533" t="str">
            <v>S/N.</v>
          </cell>
          <cell r="D533">
            <v>1</v>
          </cell>
          <cell r="E533">
            <v>2</v>
          </cell>
          <cell r="F533">
            <v>3</v>
          </cell>
          <cell r="G533">
            <v>4</v>
          </cell>
          <cell r="H533">
            <v>5</v>
          </cell>
          <cell r="I533">
            <v>6</v>
          </cell>
          <cell r="J533">
            <v>7</v>
          </cell>
          <cell r="K533">
            <v>8</v>
          </cell>
        </row>
        <row r="537">
          <cell r="C537" t="str">
            <v>S/N.</v>
          </cell>
          <cell r="D537">
            <v>1</v>
          </cell>
          <cell r="E537">
            <v>2</v>
          </cell>
          <cell r="F537">
            <v>3</v>
          </cell>
          <cell r="G537">
            <v>4</v>
          </cell>
          <cell r="H537">
            <v>5</v>
          </cell>
          <cell r="I537">
            <v>6</v>
          </cell>
          <cell r="J537">
            <v>7</v>
          </cell>
          <cell r="K537">
            <v>8</v>
          </cell>
        </row>
        <row r="541">
          <cell r="C541" t="str">
            <v>S/N.</v>
          </cell>
          <cell r="D541">
            <v>1</v>
          </cell>
          <cell r="E541">
            <v>2</v>
          </cell>
          <cell r="F541">
            <v>3</v>
          </cell>
          <cell r="G541">
            <v>4</v>
          </cell>
          <cell r="H541">
            <v>5</v>
          </cell>
          <cell r="I541">
            <v>6</v>
          </cell>
          <cell r="J541">
            <v>7</v>
          </cell>
          <cell r="K541">
            <v>8</v>
          </cell>
        </row>
        <row r="545">
          <cell r="C545" t="str">
            <v>S/N.</v>
          </cell>
          <cell r="D545">
            <v>1</v>
          </cell>
          <cell r="E545">
            <v>2</v>
          </cell>
          <cell r="F545">
            <v>3</v>
          </cell>
          <cell r="G545">
            <v>4</v>
          </cell>
          <cell r="H545">
            <v>5</v>
          </cell>
          <cell r="I545">
            <v>6</v>
          </cell>
          <cell r="J545">
            <v>7</v>
          </cell>
          <cell r="K545">
            <v>8</v>
          </cell>
        </row>
        <row r="549">
          <cell r="C549" t="str">
            <v>S/N.</v>
          </cell>
          <cell r="D549">
            <v>1</v>
          </cell>
          <cell r="E549">
            <v>2</v>
          </cell>
          <cell r="F549">
            <v>3</v>
          </cell>
          <cell r="G549">
            <v>4</v>
          </cell>
          <cell r="H549">
            <v>5</v>
          </cell>
          <cell r="I549">
            <v>6</v>
          </cell>
          <cell r="J549">
            <v>7</v>
          </cell>
          <cell r="K549">
            <v>8</v>
          </cell>
        </row>
        <row r="553">
          <cell r="C553" t="str">
            <v>S/N.</v>
          </cell>
          <cell r="D553">
            <v>1</v>
          </cell>
          <cell r="E553">
            <v>2</v>
          </cell>
          <cell r="F553">
            <v>3</v>
          </cell>
          <cell r="G553">
            <v>4</v>
          </cell>
          <cell r="H553">
            <v>5</v>
          </cell>
          <cell r="I553">
            <v>6</v>
          </cell>
          <cell r="J553">
            <v>7</v>
          </cell>
          <cell r="K553">
            <v>8</v>
          </cell>
        </row>
        <row r="557">
          <cell r="C557" t="str">
            <v>S/N.</v>
          </cell>
          <cell r="D557">
            <v>1</v>
          </cell>
          <cell r="E557">
            <v>2</v>
          </cell>
          <cell r="F557">
            <v>3</v>
          </cell>
          <cell r="G557">
            <v>4</v>
          </cell>
          <cell r="H557">
            <v>5</v>
          </cell>
          <cell r="I557">
            <v>6</v>
          </cell>
          <cell r="J557">
            <v>7</v>
          </cell>
          <cell r="K557">
            <v>8</v>
          </cell>
        </row>
        <row r="561">
          <cell r="C561" t="str">
            <v>S/N.</v>
          </cell>
          <cell r="D561">
            <v>1</v>
          </cell>
          <cell r="E561">
            <v>2</v>
          </cell>
          <cell r="F561">
            <v>3</v>
          </cell>
          <cell r="G561">
            <v>4</v>
          </cell>
          <cell r="H561">
            <v>5</v>
          </cell>
          <cell r="I561">
            <v>6</v>
          </cell>
          <cell r="J561">
            <v>7</v>
          </cell>
          <cell r="K561">
            <v>8</v>
          </cell>
        </row>
        <row r="565">
          <cell r="C565" t="str">
            <v>S/N.</v>
          </cell>
          <cell r="D565">
            <v>1</v>
          </cell>
          <cell r="E565">
            <v>2</v>
          </cell>
          <cell r="F565">
            <v>3</v>
          </cell>
          <cell r="G565">
            <v>4</v>
          </cell>
          <cell r="H565">
            <v>5</v>
          </cell>
          <cell r="I565">
            <v>6</v>
          </cell>
          <cell r="J565">
            <v>7</v>
          </cell>
          <cell r="K565">
            <v>8</v>
          </cell>
        </row>
        <row r="569">
          <cell r="C569" t="str">
            <v>S/N.</v>
          </cell>
          <cell r="D569">
            <v>1</v>
          </cell>
          <cell r="E569">
            <v>2</v>
          </cell>
          <cell r="F569">
            <v>3</v>
          </cell>
          <cell r="G569">
            <v>4</v>
          </cell>
          <cell r="H569">
            <v>5</v>
          </cell>
          <cell r="I569">
            <v>6</v>
          </cell>
          <cell r="J569">
            <v>7</v>
          </cell>
          <cell r="K569">
            <v>8</v>
          </cell>
        </row>
        <row r="573">
          <cell r="C573" t="str">
            <v>S/N.</v>
          </cell>
          <cell r="D573">
            <v>1</v>
          </cell>
          <cell r="E573">
            <v>2</v>
          </cell>
          <cell r="F573">
            <v>3</v>
          </cell>
          <cell r="G573">
            <v>4</v>
          </cell>
          <cell r="H573">
            <v>5</v>
          </cell>
          <cell r="I573">
            <v>6</v>
          </cell>
          <cell r="J573">
            <v>7</v>
          </cell>
          <cell r="K573">
            <v>8</v>
          </cell>
        </row>
        <row r="577">
          <cell r="C577" t="str">
            <v>S/N.</v>
          </cell>
          <cell r="D577">
            <v>1</v>
          </cell>
          <cell r="E577">
            <v>2</v>
          </cell>
          <cell r="F577">
            <v>3</v>
          </cell>
          <cell r="G577">
            <v>4</v>
          </cell>
          <cell r="H577">
            <v>5</v>
          </cell>
          <cell r="I577">
            <v>6</v>
          </cell>
          <cell r="J577">
            <v>7</v>
          </cell>
          <cell r="K577">
            <v>8</v>
          </cell>
        </row>
        <row r="581">
          <cell r="C581" t="str">
            <v>S/N.</v>
          </cell>
          <cell r="D581">
            <v>1</v>
          </cell>
          <cell r="E581">
            <v>2</v>
          </cell>
          <cell r="F581">
            <v>3</v>
          </cell>
          <cell r="G581">
            <v>4</v>
          </cell>
          <cell r="H581">
            <v>5</v>
          </cell>
          <cell r="I581">
            <v>6</v>
          </cell>
          <cell r="J581">
            <v>7</v>
          </cell>
          <cell r="K581">
            <v>8</v>
          </cell>
        </row>
        <row r="585">
          <cell r="C585" t="str">
            <v>S/N.</v>
          </cell>
          <cell r="D585">
            <v>1</v>
          </cell>
          <cell r="E585">
            <v>2</v>
          </cell>
          <cell r="F585">
            <v>3</v>
          </cell>
          <cell r="G585">
            <v>4</v>
          </cell>
          <cell r="H585">
            <v>5</v>
          </cell>
          <cell r="I585">
            <v>6</v>
          </cell>
          <cell r="J585">
            <v>7</v>
          </cell>
          <cell r="K585">
            <v>8</v>
          </cell>
        </row>
        <row r="589">
          <cell r="C589" t="str">
            <v>S/N.</v>
          </cell>
          <cell r="D589">
            <v>1</v>
          </cell>
          <cell r="E589">
            <v>2</v>
          </cell>
          <cell r="F589">
            <v>3</v>
          </cell>
          <cell r="G589">
            <v>4</v>
          </cell>
          <cell r="H589">
            <v>5</v>
          </cell>
          <cell r="I589">
            <v>6</v>
          </cell>
          <cell r="J589">
            <v>7</v>
          </cell>
          <cell r="K589">
            <v>8</v>
          </cell>
        </row>
        <row r="593">
          <cell r="C593" t="str">
            <v>S/N.</v>
          </cell>
          <cell r="D593">
            <v>1</v>
          </cell>
          <cell r="E593">
            <v>2</v>
          </cell>
          <cell r="F593">
            <v>3</v>
          </cell>
          <cell r="G593">
            <v>4</v>
          </cell>
          <cell r="H593">
            <v>5</v>
          </cell>
          <cell r="I593">
            <v>6</v>
          </cell>
          <cell r="J593">
            <v>7</v>
          </cell>
          <cell r="K593">
            <v>8</v>
          </cell>
        </row>
        <row r="597">
          <cell r="C597" t="str">
            <v>S/N.</v>
          </cell>
          <cell r="D597">
            <v>1</v>
          </cell>
          <cell r="E597">
            <v>2</v>
          </cell>
          <cell r="F597">
            <v>3</v>
          </cell>
          <cell r="G597">
            <v>4</v>
          </cell>
          <cell r="H597">
            <v>5</v>
          </cell>
          <cell r="I597">
            <v>6</v>
          </cell>
          <cell r="J597">
            <v>7</v>
          </cell>
          <cell r="K597">
            <v>8</v>
          </cell>
        </row>
        <row r="601">
          <cell r="C601" t="str">
            <v>S/N.</v>
          </cell>
          <cell r="D601">
            <v>1</v>
          </cell>
          <cell r="E601">
            <v>2</v>
          </cell>
          <cell r="F601">
            <v>3</v>
          </cell>
          <cell r="G601">
            <v>4</v>
          </cell>
          <cell r="H601">
            <v>5</v>
          </cell>
          <cell r="I601">
            <v>6</v>
          </cell>
          <cell r="J601">
            <v>7</v>
          </cell>
          <cell r="K601">
            <v>8</v>
          </cell>
        </row>
        <row r="605">
          <cell r="C605" t="str">
            <v>S/N.</v>
          </cell>
          <cell r="D605">
            <v>1</v>
          </cell>
          <cell r="E605">
            <v>2</v>
          </cell>
          <cell r="F605">
            <v>3</v>
          </cell>
          <cell r="G605">
            <v>4</v>
          </cell>
          <cell r="H605">
            <v>5</v>
          </cell>
          <cell r="I605">
            <v>6</v>
          </cell>
          <cell r="J605">
            <v>7</v>
          </cell>
          <cell r="K605">
            <v>8</v>
          </cell>
        </row>
        <row r="609">
          <cell r="C609" t="str">
            <v>S/N.</v>
          </cell>
          <cell r="D609">
            <v>1</v>
          </cell>
          <cell r="E609">
            <v>2</v>
          </cell>
          <cell r="F609">
            <v>3</v>
          </cell>
          <cell r="G609">
            <v>4</v>
          </cell>
          <cell r="H609">
            <v>5</v>
          </cell>
          <cell r="I609">
            <v>6</v>
          </cell>
          <cell r="J609">
            <v>7</v>
          </cell>
          <cell r="K609">
            <v>8</v>
          </cell>
        </row>
        <row r="613">
          <cell r="C613" t="str">
            <v>S/N.</v>
          </cell>
          <cell r="D613">
            <v>1</v>
          </cell>
          <cell r="E613">
            <v>2</v>
          </cell>
          <cell r="F613">
            <v>3</v>
          </cell>
          <cell r="G613">
            <v>4</v>
          </cell>
          <cell r="H613">
            <v>5</v>
          </cell>
          <cell r="I613">
            <v>6</v>
          </cell>
          <cell r="J613">
            <v>7</v>
          </cell>
          <cell r="K613">
            <v>8</v>
          </cell>
        </row>
        <row r="617">
          <cell r="C617" t="str">
            <v>S/N.</v>
          </cell>
          <cell r="D617">
            <v>1</v>
          </cell>
          <cell r="E617">
            <v>2</v>
          </cell>
          <cell r="F617">
            <v>3</v>
          </cell>
          <cell r="G617">
            <v>4</v>
          </cell>
          <cell r="H617">
            <v>5</v>
          </cell>
          <cell r="I617">
            <v>6</v>
          </cell>
          <cell r="J617">
            <v>7</v>
          </cell>
          <cell r="K617">
            <v>8</v>
          </cell>
        </row>
        <row r="621">
          <cell r="C621" t="str">
            <v>S/N.</v>
          </cell>
          <cell r="D621">
            <v>1</v>
          </cell>
          <cell r="E621">
            <v>2</v>
          </cell>
          <cell r="F621">
            <v>3</v>
          </cell>
          <cell r="G621">
            <v>4</v>
          </cell>
          <cell r="H621">
            <v>5</v>
          </cell>
          <cell r="I621">
            <v>6</v>
          </cell>
          <cell r="J621">
            <v>7</v>
          </cell>
          <cell r="K621">
            <v>8</v>
          </cell>
        </row>
        <row r="625">
          <cell r="C625" t="str">
            <v>S/N.</v>
          </cell>
          <cell r="D625">
            <v>1</v>
          </cell>
          <cell r="E625">
            <v>2</v>
          </cell>
          <cell r="F625">
            <v>3</v>
          </cell>
          <cell r="G625">
            <v>4</v>
          </cell>
          <cell r="H625">
            <v>5</v>
          </cell>
          <cell r="I625">
            <v>6</v>
          </cell>
          <cell r="J625">
            <v>7</v>
          </cell>
          <cell r="K625">
            <v>8</v>
          </cell>
        </row>
        <row r="629">
          <cell r="C629" t="str">
            <v>S/N.</v>
          </cell>
          <cell r="D629">
            <v>1</v>
          </cell>
          <cell r="E629">
            <v>2</v>
          </cell>
          <cell r="F629">
            <v>3</v>
          </cell>
          <cell r="G629">
            <v>4</v>
          </cell>
          <cell r="H629">
            <v>5</v>
          </cell>
          <cell r="I629">
            <v>6</v>
          </cell>
          <cell r="J629">
            <v>7</v>
          </cell>
          <cell r="K629">
            <v>8</v>
          </cell>
        </row>
        <row r="633">
          <cell r="C633" t="str">
            <v>S/N.</v>
          </cell>
          <cell r="D633">
            <v>1</v>
          </cell>
          <cell r="E633">
            <v>2</v>
          </cell>
          <cell r="F633">
            <v>3</v>
          </cell>
          <cell r="G633">
            <v>4</v>
          </cell>
          <cell r="H633">
            <v>5</v>
          </cell>
          <cell r="I633">
            <v>6</v>
          </cell>
          <cell r="J633">
            <v>7</v>
          </cell>
          <cell r="K633">
            <v>8</v>
          </cell>
        </row>
        <row r="637">
          <cell r="C637" t="str">
            <v>S/N.</v>
          </cell>
          <cell r="D637">
            <v>1</v>
          </cell>
          <cell r="E637">
            <v>2</v>
          </cell>
          <cell r="F637">
            <v>3</v>
          </cell>
          <cell r="G637">
            <v>4</v>
          </cell>
          <cell r="H637">
            <v>5</v>
          </cell>
          <cell r="I637">
            <v>6</v>
          </cell>
          <cell r="J637">
            <v>7</v>
          </cell>
          <cell r="K637">
            <v>8</v>
          </cell>
        </row>
        <row r="641">
          <cell r="C641" t="str">
            <v>S/N.</v>
          </cell>
          <cell r="D641">
            <v>1</v>
          </cell>
          <cell r="E641">
            <v>2</v>
          </cell>
          <cell r="F641">
            <v>3</v>
          </cell>
          <cell r="G641">
            <v>4</v>
          </cell>
          <cell r="H641">
            <v>5</v>
          </cell>
          <cell r="I641">
            <v>6</v>
          </cell>
          <cell r="J641">
            <v>7</v>
          </cell>
          <cell r="K641">
            <v>8</v>
          </cell>
        </row>
        <row r="645">
          <cell r="C645" t="str">
            <v>S/N.</v>
          </cell>
          <cell r="D645">
            <v>1</v>
          </cell>
          <cell r="E645">
            <v>2</v>
          </cell>
          <cell r="F645">
            <v>3</v>
          </cell>
          <cell r="G645">
            <v>4</v>
          </cell>
          <cell r="H645">
            <v>5</v>
          </cell>
          <cell r="I645">
            <v>6</v>
          </cell>
          <cell r="J645">
            <v>7</v>
          </cell>
          <cell r="K645">
            <v>8</v>
          </cell>
        </row>
        <row r="649">
          <cell r="C649" t="str">
            <v>S/N.</v>
          </cell>
          <cell r="D649">
            <v>1</v>
          </cell>
          <cell r="E649">
            <v>2</v>
          </cell>
          <cell r="F649">
            <v>3</v>
          </cell>
          <cell r="G649">
            <v>4</v>
          </cell>
          <cell r="H649">
            <v>5</v>
          </cell>
          <cell r="I649">
            <v>6</v>
          </cell>
          <cell r="J649">
            <v>7</v>
          </cell>
          <cell r="K649">
            <v>8</v>
          </cell>
        </row>
        <row r="653">
          <cell r="C653" t="str">
            <v>S/N.</v>
          </cell>
          <cell r="D653">
            <v>1</v>
          </cell>
          <cell r="E653">
            <v>2</v>
          </cell>
          <cell r="F653">
            <v>3</v>
          </cell>
          <cell r="G653">
            <v>4</v>
          </cell>
          <cell r="H653">
            <v>5</v>
          </cell>
          <cell r="I653">
            <v>6</v>
          </cell>
          <cell r="J653">
            <v>7</v>
          </cell>
          <cell r="K653">
            <v>8</v>
          </cell>
        </row>
        <row r="657">
          <cell r="C657" t="str">
            <v>S/N.</v>
          </cell>
          <cell r="D657">
            <v>1</v>
          </cell>
          <cell r="E657">
            <v>2</v>
          </cell>
          <cell r="F657">
            <v>3</v>
          </cell>
          <cell r="G657">
            <v>4</v>
          </cell>
          <cell r="H657">
            <v>5</v>
          </cell>
          <cell r="I657">
            <v>6</v>
          </cell>
          <cell r="J657">
            <v>7</v>
          </cell>
          <cell r="K657">
            <v>8</v>
          </cell>
        </row>
        <row r="661">
          <cell r="C661" t="str">
            <v>S/N.</v>
          </cell>
          <cell r="D661">
            <v>1</v>
          </cell>
          <cell r="E661">
            <v>2</v>
          </cell>
          <cell r="F661">
            <v>3</v>
          </cell>
          <cell r="G661">
            <v>4</v>
          </cell>
          <cell r="H661">
            <v>5</v>
          </cell>
          <cell r="I661">
            <v>6</v>
          </cell>
          <cell r="J661">
            <v>7</v>
          </cell>
          <cell r="K661">
            <v>8</v>
          </cell>
        </row>
        <row r="665">
          <cell r="C665" t="str">
            <v>S/N.</v>
          </cell>
          <cell r="D665">
            <v>1</v>
          </cell>
          <cell r="E665">
            <v>2</v>
          </cell>
          <cell r="F665">
            <v>3</v>
          </cell>
          <cell r="G665">
            <v>4</v>
          </cell>
          <cell r="H665">
            <v>5</v>
          </cell>
          <cell r="I665">
            <v>6</v>
          </cell>
          <cell r="J665">
            <v>7</v>
          </cell>
          <cell r="K665">
            <v>8</v>
          </cell>
        </row>
        <row r="669">
          <cell r="C669" t="str">
            <v>S/N.</v>
          </cell>
          <cell r="D669">
            <v>1</v>
          </cell>
          <cell r="E669">
            <v>2</v>
          </cell>
          <cell r="F669">
            <v>3</v>
          </cell>
          <cell r="G669">
            <v>4</v>
          </cell>
          <cell r="H669">
            <v>5</v>
          </cell>
          <cell r="I669">
            <v>6</v>
          </cell>
          <cell r="J669">
            <v>7</v>
          </cell>
          <cell r="K669">
            <v>8</v>
          </cell>
        </row>
        <row r="673">
          <cell r="C673" t="str">
            <v>S/N.</v>
          </cell>
          <cell r="D673">
            <v>1</v>
          </cell>
          <cell r="E673">
            <v>2</v>
          </cell>
          <cell r="F673">
            <v>3</v>
          </cell>
          <cell r="G673">
            <v>4</v>
          </cell>
          <cell r="H673">
            <v>5</v>
          </cell>
          <cell r="I673">
            <v>6</v>
          </cell>
          <cell r="J673">
            <v>7</v>
          </cell>
          <cell r="K673">
            <v>8</v>
          </cell>
        </row>
        <row r="677">
          <cell r="C677" t="str">
            <v>S/N.</v>
          </cell>
          <cell r="D677">
            <v>1</v>
          </cell>
          <cell r="E677">
            <v>2</v>
          </cell>
          <cell r="F677">
            <v>3</v>
          </cell>
          <cell r="G677">
            <v>4</v>
          </cell>
          <cell r="H677">
            <v>5</v>
          </cell>
          <cell r="I677">
            <v>6</v>
          </cell>
          <cell r="J677">
            <v>7</v>
          </cell>
          <cell r="K677">
            <v>8</v>
          </cell>
        </row>
        <row r="681">
          <cell r="C681" t="str">
            <v>S/N.</v>
          </cell>
          <cell r="D681">
            <v>1</v>
          </cell>
          <cell r="E681">
            <v>2</v>
          </cell>
          <cell r="F681">
            <v>3</v>
          </cell>
          <cell r="G681">
            <v>4</v>
          </cell>
          <cell r="H681">
            <v>5</v>
          </cell>
          <cell r="I681">
            <v>6</v>
          </cell>
          <cell r="J681">
            <v>7</v>
          </cell>
          <cell r="K681">
            <v>8</v>
          </cell>
        </row>
        <row r="685">
          <cell r="C685" t="str">
            <v>S/N.</v>
          </cell>
          <cell r="D685">
            <v>1</v>
          </cell>
          <cell r="E685">
            <v>2</v>
          </cell>
          <cell r="F685">
            <v>3</v>
          </cell>
          <cell r="G685">
            <v>4</v>
          </cell>
          <cell r="H685">
            <v>5</v>
          </cell>
          <cell r="I685">
            <v>6</v>
          </cell>
          <cell r="J685">
            <v>7</v>
          </cell>
          <cell r="K685">
            <v>8</v>
          </cell>
        </row>
        <row r="689">
          <cell r="C689" t="str">
            <v>S/N.</v>
          </cell>
          <cell r="D689">
            <v>1</v>
          </cell>
          <cell r="E689">
            <v>2</v>
          </cell>
          <cell r="F689">
            <v>3</v>
          </cell>
          <cell r="G689">
            <v>4</v>
          </cell>
          <cell r="H689">
            <v>5</v>
          </cell>
          <cell r="I689">
            <v>6</v>
          </cell>
          <cell r="J689">
            <v>7</v>
          </cell>
          <cell r="K689">
            <v>8</v>
          </cell>
        </row>
        <row r="693">
          <cell r="C693" t="str">
            <v>S/N.</v>
          </cell>
          <cell r="D693">
            <v>1</v>
          </cell>
          <cell r="E693">
            <v>2</v>
          </cell>
          <cell r="F693">
            <v>3</v>
          </cell>
          <cell r="G693">
            <v>4</v>
          </cell>
          <cell r="H693">
            <v>5</v>
          </cell>
          <cell r="I693">
            <v>6</v>
          </cell>
          <cell r="J693">
            <v>7</v>
          </cell>
          <cell r="K693">
            <v>8</v>
          </cell>
        </row>
        <row r="697">
          <cell r="C697" t="str">
            <v>S/N.</v>
          </cell>
          <cell r="D697">
            <v>1</v>
          </cell>
          <cell r="E697">
            <v>2</v>
          </cell>
          <cell r="F697">
            <v>3</v>
          </cell>
          <cell r="G697">
            <v>4</v>
          </cell>
          <cell r="H697">
            <v>5</v>
          </cell>
          <cell r="I697">
            <v>6</v>
          </cell>
          <cell r="J697">
            <v>7</v>
          </cell>
          <cell r="K697">
            <v>8</v>
          </cell>
        </row>
        <row r="701">
          <cell r="C701" t="str">
            <v>S/N.</v>
          </cell>
          <cell r="D701">
            <v>1</v>
          </cell>
          <cell r="E701">
            <v>2</v>
          </cell>
          <cell r="F701">
            <v>3</v>
          </cell>
          <cell r="G701">
            <v>4</v>
          </cell>
          <cell r="H701">
            <v>5</v>
          </cell>
          <cell r="I701">
            <v>6</v>
          </cell>
          <cell r="J701">
            <v>7</v>
          </cell>
          <cell r="K701">
            <v>8</v>
          </cell>
        </row>
        <row r="705">
          <cell r="C705" t="str">
            <v>S/N.</v>
          </cell>
          <cell r="D705">
            <v>1</v>
          </cell>
          <cell r="E705">
            <v>2</v>
          </cell>
          <cell r="F705">
            <v>3</v>
          </cell>
          <cell r="G705">
            <v>4</v>
          </cell>
          <cell r="H705">
            <v>5</v>
          </cell>
          <cell r="I705">
            <v>6</v>
          </cell>
          <cell r="J705">
            <v>7</v>
          </cell>
          <cell r="K705">
            <v>8</v>
          </cell>
        </row>
        <row r="709">
          <cell r="C709" t="str">
            <v>S/N.</v>
          </cell>
          <cell r="D709">
            <v>1</v>
          </cell>
          <cell r="E709">
            <v>2</v>
          </cell>
          <cell r="F709">
            <v>3</v>
          </cell>
          <cell r="G709">
            <v>4</v>
          </cell>
          <cell r="H709">
            <v>5</v>
          </cell>
          <cell r="I709">
            <v>6</v>
          </cell>
          <cell r="J709">
            <v>7</v>
          </cell>
          <cell r="K709">
            <v>8</v>
          </cell>
        </row>
        <row r="713">
          <cell r="C713" t="str">
            <v>S/N.</v>
          </cell>
          <cell r="D713">
            <v>1</v>
          </cell>
          <cell r="E713">
            <v>2</v>
          </cell>
          <cell r="F713">
            <v>3</v>
          </cell>
          <cell r="G713">
            <v>4</v>
          </cell>
          <cell r="H713">
            <v>5</v>
          </cell>
          <cell r="I713">
            <v>6</v>
          </cell>
          <cell r="J713">
            <v>7</v>
          </cell>
          <cell r="K713">
            <v>8</v>
          </cell>
        </row>
        <row r="717">
          <cell r="C717" t="str">
            <v>S/N.</v>
          </cell>
          <cell r="D717">
            <v>1</v>
          </cell>
          <cell r="E717">
            <v>2</v>
          </cell>
          <cell r="F717">
            <v>3</v>
          </cell>
          <cell r="G717">
            <v>4</v>
          </cell>
          <cell r="H717">
            <v>5</v>
          </cell>
          <cell r="I717">
            <v>6</v>
          </cell>
          <cell r="J717">
            <v>7</v>
          </cell>
          <cell r="K717">
            <v>8</v>
          </cell>
        </row>
        <row r="721">
          <cell r="C721" t="str">
            <v>S/N.</v>
          </cell>
          <cell r="D721">
            <v>1</v>
          </cell>
          <cell r="E721">
            <v>2</v>
          </cell>
          <cell r="F721">
            <v>3</v>
          </cell>
          <cell r="G721">
            <v>4</v>
          </cell>
          <cell r="H721">
            <v>5</v>
          </cell>
          <cell r="I721">
            <v>6</v>
          </cell>
          <cell r="J721">
            <v>7</v>
          </cell>
          <cell r="K721">
            <v>8</v>
          </cell>
        </row>
        <row r="725">
          <cell r="C725" t="str">
            <v>S/N.</v>
          </cell>
          <cell r="D725">
            <v>1</v>
          </cell>
          <cell r="E725">
            <v>2</v>
          </cell>
          <cell r="F725">
            <v>3</v>
          </cell>
          <cell r="G725">
            <v>4</v>
          </cell>
          <cell r="H725">
            <v>5</v>
          </cell>
          <cell r="I725">
            <v>6</v>
          </cell>
          <cell r="J725">
            <v>7</v>
          </cell>
          <cell r="K725">
            <v>8</v>
          </cell>
        </row>
        <row r="729">
          <cell r="C729" t="str">
            <v>S/N.</v>
          </cell>
          <cell r="D729">
            <v>1</v>
          </cell>
          <cell r="E729">
            <v>2</v>
          </cell>
          <cell r="F729">
            <v>3</v>
          </cell>
          <cell r="G729">
            <v>4</v>
          </cell>
          <cell r="H729">
            <v>5</v>
          </cell>
          <cell r="I729">
            <v>6</v>
          </cell>
          <cell r="J729">
            <v>7</v>
          </cell>
          <cell r="K729">
            <v>8</v>
          </cell>
        </row>
        <row r="733">
          <cell r="C733" t="str">
            <v>S/N.</v>
          </cell>
          <cell r="D733">
            <v>1</v>
          </cell>
          <cell r="E733">
            <v>2</v>
          </cell>
          <cell r="F733">
            <v>3</v>
          </cell>
          <cell r="G733">
            <v>4</v>
          </cell>
          <cell r="H733">
            <v>5</v>
          </cell>
          <cell r="I733">
            <v>6</v>
          </cell>
          <cell r="J733">
            <v>7</v>
          </cell>
          <cell r="K733">
            <v>8</v>
          </cell>
        </row>
        <row r="737">
          <cell r="C737" t="str">
            <v>S/N.</v>
          </cell>
          <cell r="D737">
            <v>1</v>
          </cell>
          <cell r="E737">
            <v>2</v>
          </cell>
          <cell r="F737">
            <v>3</v>
          </cell>
          <cell r="G737">
            <v>4</v>
          </cell>
          <cell r="H737">
            <v>5</v>
          </cell>
          <cell r="I737">
            <v>6</v>
          </cell>
          <cell r="J737">
            <v>7</v>
          </cell>
          <cell r="K737">
            <v>8</v>
          </cell>
        </row>
        <row r="741">
          <cell r="C741" t="str">
            <v>S/N.</v>
          </cell>
          <cell r="D741">
            <v>1</v>
          </cell>
          <cell r="E741">
            <v>2</v>
          </cell>
          <cell r="F741">
            <v>3</v>
          </cell>
          <cell r="G741">
            <v>4</v>
          </cell>
          <cell r="H741">
            <v>5</v>
          </cell>
          <cell r="I741">
            <v>6</v>
          </cell>
          <cell r="J741">
            <v>7</v>
          </cell>
          <cell r="K741">
            <v>8</v>
          </cell>
        </row>
        <row r="745">
          <cell r="C745" t="str">
            <v>S/N.</v>
          </cell>
          <cell r="D745">
            <v>1</v>
          </cell>
          <cell r="E745">
            <v>2</v>
          </cell>
          <cell r="F745">
            <v>3</v>
          </cell>
          <cell r="G745">
            <v>4</v>
          </cell>
          <cell r="H745">
            <v>5</v>
          </cell>
          <cell r="I745">
            <v>6</v>
          </cell>
          <cell r="J745">
            <v>7</v>
          </cell>
          <cell r="K745">
            <v>8</v>
          </cell>
        </row>
        <row r="749">
          <cell r="C749" t="str">
            <v>S/N.</v>
          </cell>
          <cell r="D749">
            <v>1</v>
          </cell>
          <cell r="E749">
            <v>2</v>
          </cell>
          <cell r="F749">
            <v>3</v>
          </cell>
          <cell r="G749">
            <v>4</v>
          </cell>
          <cell r="H749">
            <v>5</v>
          </cell>
          <cell r="I749">
            <v>6</v>
          </cell>
          <cell r="J749">
            <v>7</v>
          </cell>
          <cell r="K749">
            <v>8</v>
          </cell>
        </row>
        <row r="753">
          <cell r="C753" t="str">
            <v>S/N.</v>
          </cell>
          <cell r="D753">
            <v>1</v>
          </cell>
          <cell r="E753">
            <v>2</v>
          </cell>
          <cell r="F753">
            <v>3</v>
          </cell>
          <cell r="G753">
            <v>4</v>
          </cell>
          <cell r="H753">
            <v>5</v>
          </cell>
          <cell r="I753">
            <v>6</v>
          </cell>
          <cell r="J753">
            <v>7</v>
          </cell>
          <cell r="K753">
            <v>8</v>
          </cell>
        </row>
        <row r="757">
          <cell r="C757" t="str">
            <v>S/N.</v>
          </cell>
          <cell r="D757">
            <v>1</v>
          </cell>
          <cell r="E757">
            <v>2</v>
          </cell>
          <cell r="F757">
            <v>3</v>
          </cell>
          <cell r="G757">
            <v>4</v>
          </cell>
          <cell r="H757">
            <v>5</v>
          </cell>
          <cell r="I757">
            <v>6</v>
          </cell>
          <cell r="J757">
            <v>7</v>
          </cell>
          <cell r="K757">
            <v>8</v>
          </cell>
        </row>
        <row r="761">
          <cell r="C761" t="str">
            <v>S/N.</v>
          </cell>
          <cell r="D761">
            <v>1</v>
          </cell>
          <cell r="E761">
            <v>2</v>
          </cell>
          <cell r="F761">
            <v>3</v>
          </cell>
          <cell r="G761">
            <v>4</v>
          </cell>
          <cell r="H761">
            <v>5</v>
          </cell>
          <cell r="I761">
            <v>6</v>
          </cell>
          <cell r="J761">
            <v>7</v>
          </cell>
          <cell r="K761">
            <v>8</v>
          </cell>
        </row>
        <row r="765">
          <cell r="C765" t="str">
            <v>S/N.</v>
          </cell>
          <cell r="D765">
            <v>1</v>
          </cell>
          <cell r="E765">
            <v>2</v>
          </cell>
          <cell r="F765">
            <v>3</v>
          </cell>
          <cell r="G765">
            <v>4</v>
          </cell>
          <cell r="H765">
            <v>5</v>
          </cell>
          <cell r="I765">
            <v>6</v>
          </cell>
          <cell r="J765">
            <v>7</v>
          </cell>
          <cell r="K765">
            <v>8</v>
          </cell>
        </row>
        <row r="769">
          <cell r="C769" t="str">
            <v>S/N.</v>
          </cell>
          <cell r="D769">
            <v>1</v>
          </cell>
          <cell r="E769">
            <v>2</v>
          </cell>
          <cell r="F769">
            <v>3</v>
          </cell>
          <cell r="G769">
            <v>4</v>
          </cell>
          <cell r="H769">
            <v>5</v>
          </cell>
          <cell r="I769">
            <v>6</v>
          </cell>
          <cell r="J769">
            <v>7</v>
          </cell>
          <cell r="K769">
            <v>8</v>
          </cell>
        </row>
        <row r="773">
          <cell r="C773" t="str">
            <v>S/N.</v>
          </cell>
          <cell r="D773">
            <v>1</v>
          </cell>
          <cell r="E773">
            <v>2</v>
          </cell>
          <cell r="F773">
            <v>3</v>
          </cell>
          <cell r="G773">
            <v>4</v>
          </cell>
          <cell r="H773">
            <v>5</v>
          </cell>
          <cell r="I773">
            <v>6</v>
          </cell>
          <cell r="J773">
            <v>7</v>
          </cell>
          <cell r="K773">
            <v>8</v>
          </cell>
        </row>
        <row r="777">
          <cell r="C777" t="str">
            <v>S/N.</v>
          </cell>
          <cell r="D777">
            <v>1</v>
          </cell>
          <cell r="E777">
            <v>2</v>
          </cell>
          <cell r="F777">
            <v>3</v>
          </cell>
          <cell r="G777">
            <v>4</v>
          </cell>
          <cell r="H777">
            <v>5</v>
          </cell>
          <cell r="I777">
            <v>6</v>
          </cell>
          <cell r="J777">
            <v>7</v>
          </cell>
          <cell r="K777">
            <v>8</v>
          </cell>
        </row>
        <row r="781">
          <cell r="C781" t="str">
            <v>S/N.</v>
          </cell>
          <cell r="D781">
            <v>1</v>
          </cell>
          <cell r="E781">
            <v>2</v>
          </cell>
          <cell r="F781">
            <v>3</v>
          </cell>
          <cell r="G781">
            <v>4</v>
          </cell>
          <cell r="H781">
            <v>5</v>
          </cell>
          <cell r="I781">
            <v>6</v>
          </cell>
          <cell r="J781">
            <v>7</v>
          </cell>
          <cell r="K781">
            <v>8</v>
          </cell>
        </row>
        <row r="785">
          <cell r="C785" t="str">
            <v>S/N.</v>
          </cell>
          <cell r="D785">
            <v>1</v>
          </cell>
          <cell r="E785">
            <v>2</v>
          </cell>
          <cell r="F785">
            <v>3</v>
          </cell>
          <cell r="G785">
            <v>4</v>
          </cell>
          <cell r="H785">
            <v>5</v>
          </cell>
          <cell r="I785">
            <v>6</v>
          </cell>
          <cell r="J785">
            <v>7</v>
          </cell>
          <cell r="K785">
            <v>8</v>
          </cell>
        </row>
        <row r="789">
          <cell r="C789" t="str">
            <v>S/N.</v>
          </cell>
          <cell r="D789">
            <v>1</v>
          </cell>
          <cell r="E789">
            <v>2</v>
          </cell>
          <cell r="F789">
            <v>3</v>
          </cell>
          <cell r="G789">
            <v>4</v>
          </cell>
          <cell r="H789">
            <v>5</v>
          </cell>
          <cell r="I789">
            <v>6</v>
          </cell>
          <cell r="J789">
            <v>7</v>
          </cell>
          <cell r="K789">
            <v>8</v>
          </cell>
        </row>
        <row r="793">
          <cell r="C793" t="str">
            <v>S/N.</v>
          </cell>
          <cell r="D793">
            <v>1</v>
          </cell>
          <cell r="E793">
            <v>2</v>
          </cell>
          <cell r="F793">
            <v>3</v>
          </cell>
          <cell r="G793">
            <v>4</v>
          </cell>
          <cell r="H793">
            <v>5</v>
          </cell>
          <cell r="I793">
            <v>6</v>
          </cell>
          <cell r="J793">
            <v>7</v>
          </cell>
          <cell r="K793">
            <v>8</v>
          </cell>
        </row>
        <row r="797">
          <cell r="C797" t="str">
            <v>S/N.</v>
          </cell>
          <cell r="D797">
            <v>1</v>
          </cell>
          <cell r="E797">
            <v>2</v>
          </cell>
          <cell r="F797">
            <v>3</v>
          </cell>
          <cell r="G797">
            <v>4</v>
          </cell>
          <cell r="H797">
            <v>5</v>
          </cell>
          <cell r="I797">
            <v>6</v>
          </cell>
          <cell r="J797">
            <v>7</v>
          </cell>
          <cell r="K797">
            <v>8</v>
          </cell>
        </row>
        <row r="801">
          <cell r="C801" t="str">
            <v>S/N.</v>
          </cell>
          <cell r="D801">
            <v>1</v>
          </cell>
          <cell r="E801">
            <v>2</v>
          </cell>
          <cell r="F801">
            <v>3</v>
          </cell>
          <cell r="G801">
            <v>4</v>
          </cell>
          <cell r="H801">
            <v>5</v>
          </cell>
          <cell r="I801">
            <v>6</v>
          </cell>
          <cell r="J801">
            <v>7</v>
          </cell>
          <cell r="K801">
            <v>8</v>
          </cell>
        </row>
        <row r="805">
          <cell r="C805" t="str">
            <v>S/N.</v>
          </cell>
          <cell r="D805">
            <v>1</v>
          </cell>
          <cell r="E805">
            <v>2</v>
          </cell>
          <cell r="F805">
            <v>3</v>
          </cell>
          <cell r="G805">
            <v>4</v>
          </cell>
          <cell r="H805">
            <v>5</v>
          </cell>
          <cell r="I805">
            <v>6</v>
          </cell>
          <cell r="J805">
            <v>7</v>
          </cell>
          <cell r="K805">
            <v>8</v>
          </cell>
        </row>
        <row r="809">
          <cell r="C809" t="str">
            <v>S/N.</v>
          </cell>
          <cell r="D809">
            <v>1</v>
          </cell>
          <cell r="E809">
            <v>2</v>
          </cell>
          <cell r="F809">
            <v>3</v>
          </cell>
          <cell r="G809">
            <v>4</v>
          </cell>
          <cell r="H809">
            <v>5</v>
          </cell>
          <cell r="I809">
            <v>6</v>
          </cell>
          <cell r="J809">
            <v>7</v>
          </cell>
          <cell r="K809">
            <v>8</v>
          </cell>
        </row>
        <row r="813">
          <cell r="C813" t="str">
            <v>S/N.</v>
          </cell>
          <cell r="D813">
            <v>1</v>
          </cell>
          <cell r="E813">
            <v>2</v>
          </cell>
          <cell r="F813">
            <v>3</v>
          </cell>
          <cell r="G813">
            <v>4</v>
          </cell>
          <cell r="H813">
            <v>5</v>
          </cell>
          <cell r="I813">
            <v>6</v>
          </cell>
          <cell r="J813">
            <v>7</v>
          </cell>
          <cell r="K813">
            <v>8</v>
          </cell>
        </row>
        <row r="817">
          <cell r="C817" t="str">
            <v>S/N.</v>
          </cell>
          <cell r="D817">
            <v>1</v>
          </cell>
          <cell r="E817">
            <v>2</v>
          </cell>
          <cell r="F817">
            <v>3</v>
          </cell>
          <cell r="G817">
            <v>4</v>
          </cell>
          <cell r="H817">
            <v>5</v>
          </cell>
          <cell r="I817">
            <v>6</v>
          </cell>
          <cell r="J817">
            <v>7</v>
          </cell>
          <cell r="K817">
            <v>8</v>
          </cell>
        </row>
        <row r="821">
          <cell r="C821" t="str">
            <v>S/N.</v>
          </cell>
          <cell r="D821">
            <v>1</v>
          </cell>
          <cell r="E821">
            <v>2</v>
          </cell>
          <cell r="F821">
            <v>3</v>
          </cell>
          <cell r="G821">
            <v>4</v>
          </cell>
          <cell r="H821">
            <v>5</v>
          </cell>
          <cell r="I821">
            <v>6</v>
          </cell>
          <cell r="J821">
            <v>7</v>
          </cell>
          <cell r="K821">
            <v>8</v>
          </cell>
        </row>
        <row r="825">
          <cell r="C825" t="str">
            <v>S/N.</v>
          </cell>
          <cell r="D825">
            <v>1</v>
          </cell>
          <cell r="E825">
            <v>2</v>
          </cell>
          <cell r="F825">
            <v>3</v>
          </cell>
          <cell r="G825">
            <v>4</v>
          </cell>
          <cell r="H825">
            <v>5</v>
          </cell>
          <cell r="I825">
            <v>6</v>
          </cell>
          <cell r="J825">
            <v>7</v>
          </cell>
          <cell r="K825">
            <v>8</v>
          </cell>
        </row>
        <row r="829">
          <cell r="C829" t="str">
            <v>S/N.</v>
          </cell>
          <cell r="D829">
            <v>1</v>
          </cell>
          <cell r="E829">
            <v>2</v>
          </cell>
          <cell r="F829">
            <v>3</v>
          </cell>
          <cell r="G829">
            <v>4</v>
          </cell>
          <cell r="H829">
            <v>5</v>
          </cell>
          <cell r="I829">
            <v>6</v>
          </cell>
          <cell r="J829">
            <v>7</v>
          </cell>
          <cell r="K829">
            <v>8</v>
          </cell>
        </row>
        <row r="833">
          <cell r="C833" t="str">
            <v>S/N.</v>
          </cell>
          <cell r="D833">
            <v>1</v>
          </cell>
          <cell r="E833">
            <v>2</v>
          </cell>
          <cell r="F833">
            <v>3</v>
          </cell>
          <cell r="G833">
            <v>4</v>
          </cell>
          <cell r="H833">
            <v>5</v>
          </cell>
          <cell r="I833">
            <v>6</v>
          </cell>
          <cell r="J833">
            <v>7</v>
          </cell>
          <cell r="K833">
            <v>8</v>
          </cell>
        </row>
        <row r="837">
          <cell r="C837" t="str">
            <v>S/N.</v>
          </cell>
          <cell r="D837">
            <v>1</v>
          </cell>
          <cell r="E837">
            <v>2</v>
          </cell>
          <cell r="F837">
            <v>3</v>
          </cell>
          <cell r="G837">
            <v>4</v>
          </cell>
          <cell r="H837">
            <v>5</v>
          </cell>
          <cell r="I837">
            <v>6</v>
          </cell>
          <cell r="J837">
            <v>7</v>
          </cell>
          <cell r="K837">
            <v>8</v>
          </cell>
        </row>
        <row r="841">
          <cell r="C841" t="str">
            <v>S/N.</v>
          </cell>
          <cell r="D841">
            <v>1</v>
          </cell>
          <cell r="E841">
            <v>2</v>
          </cell>
          <cell r="F841">
            <v>3</v>
          </cell>
          <cell r="G841">
            <v>4</v>
          </cell>
          <cell r="H841">
            <v>5</v>
          </cell>
          <cell r="I841">
            <v>6</v>
          </cell>
          <cell r="J841">
            <v>7</v>
          </cell>
          <cell r="K841">
            <v>8</v>
          </cell>
        </row>
        <row r="845">
          <cell r="C845" t="str">
            <v>S/N.</v>
          </cell>
          <cell r="D845">
            <v>1</v>
          </cell>
          <cell r="E845">
            <v>2</v>
          </cell>
          <cell r="F845">
            <v>3</v>
          </cell>
          <cell r="G845">
            <v>4</v>
          </cell>
          <cell r="H845">
            <v>5</v>
          </cell>
          <cell r="I845">
            <v>6</v>
          </cell>
          <cell r="J845">
            <v>7</v>
          </cell>
          <cell r="K845">
            <v>8</v>
          </cell>
        </row>
        <row r="849">
          <cell r="C849" t="str">
            <v>S/N.</v>
          </cell>
          <cell r="D849">
            <v>1</v>
          </cell>
          <cell r="E849">
            <v>2</v>
          </cell>
          <cell r="F849">
            <v>3</v>
          </cell>
          <cell r="G849">
            <v>4</v>
          </cell>
          <cell r="H849">
            <v>5</v>
          </cell>
          <cell r="I849">
            <v>6</v>
          </cell>
          <cell r="J849">
            <v>7</v>
          </cell>
          <cell r="K849">
            <v>8</v>
          </cell>
        </row>
        <row r="853">
          <cell r="C853" t="str">
            <v>S/N.</v>
          </cell>
          <cell r="D853">
            <v>1</v>
          </cell>
          <cell r="E853">
            <v>2</v>
          </cell>
          <cell r="F853">
            <v>3</v>
          </cell>
          <cell r="G853">
            <v>4</v>
          </cell>
          <cell r="H853">
            <v>5</v>
          </cell>
          <cell r="I853">
            <v>6</v>
          </cell>
          <cell r="J853">
            <v>7</v>
          </cell>
          <cell r="K853">
            <v>8</v>
          </cell>
        </row>
        <row r="857">
          <cell r="C857" t="str">
            <v>S/N.</v>
          </cell>
          <cell r="D857">
            <v>1</v>
          </cell>
          <cell r="E857">
            <v>2</v>
          </cell>
          <cell r="F857">
            <v>3</v>
          </cell>
          <cell r="G857">
            <v>4</v>
          </cell>
          <cell r="H857">
            <v>5</v>
          </cell>
          <cell r="I857">
            <v>6</v>
          </cell>
          <cell r="J857">
            <v>7</v>
          </cell>
          <cell r="K857">
            <v>8</v>
          </cell>
        </row>
        <row r="861">
          <cell r="C861" t="str">
            <v>S/N.</v>
          </cell>
          <cell r="D861">
            <v>1</v>
          </cell>
          <cell r="E861">
            <v>2</v>
          </cell>
          <cell r="F861">
            <v>3</v>
          </cell>
          <cell r="G861">
            <v>4</v>
          </cell>
          <cell r="H861">
            <v>5</v>
          </cell>
          <cell r="I861">
            <v>6</v>
          </cell>
          <cell r="J861">
            <v>7</v>
          </cell>
          <cell r="K861">
            <v>8</v>
          </cell>
        </row>
        <row r="865">
          <cell r="C865" t="str">
            <v>S/N.</v>
          </cell>
          <cell r="D865">
            <v>1</v>
          </cell>
          <cell r="E865">
            <v>2</v>
          </cell>
          <cell r="F865">
            <v>3</v>
          </cell>
          <cell r="G865">
            <v>4</v>
          </cell>
          <cell r="H865">
            <v>5</v>
          </cell>
          <cell r="I865">
            <v>6</v>
          </cell>
          <cell r="J865">
            <v>7</v>
          </cell>
          <cell r="K865">
            <v>8</v>
          </cell>
        </row>
        <row r="869">
          <cell r="C869" t="str">
            <v>S/N.</v>
          </cell>
          <cell r="D869">
            <v>1</v>
          </cell>
          <cell r="E869">
            <v>2</v>
          </cell>
          <cell r="F869">
            <v>3</v>
          </cell>
          <cell r="G869">
            <v>4</v>
          </cell>
          <cell r="H869">
            <v>5</v>
          </cell>
          <cell r="I869">
            <v>6</v>
          </cell>
          <cell r="J869">
            <v>7</v>
          </cell>
          <cell r="K869">
            <v>8</v>
          </cell>
        </row>
        <row r="873">
          <cell r="C873" t="str">
            <v>S/N.</v>
          </cell>
          <cell r="D873">
            <v>1</v>
          </cell>
          <cell r="E873">
            <v>2</v>
          </cell>
          <cell r="F873">
            <v>3</v>
          </cell>
          <cell r="G873">
            <v>4</v>
          </cell>
          <cell r="H873">
            <v>5</v>
          </cell>
          <cell r="I873">
            <v>6</v>
          </cell>
          <cell r="J873">
            <v>7</v>
          </cell>
          <cell r="K873">
            <v>8</v>
          </cell>
        </row>
        <row r="877">
          <cell r="C877" t="str">
            <v>S/N.</v>
          </cell>
          <cell r="D877">
            <v>1</v>
          </cell>
          <cell r="E877">
            <v>2</v>
          </cell>
          <cell r="F877">
            <v>3</v>
          </cell>
          <cell r="G877">
            <v>4</v>
          </cell>
          <cell r="H877">
            <v>5</v>
          </cell>
          <cell r="I877">
            <v>6</v>
          </cell>
          <cell r="J877">
            <v>7</v>
          </cell>
          <cell r="K877">
            <v>8</v>
          </cell>
        </row>
        <row r="881">
          <cell r="C881" t="str">
            <v>S/N.</v>
          </cell>
          <cell r="D881">
            <v>1</v>
          </cell>
          <cell r="E881">
            <v>2</v>
          </cell>
          <cell r="F881">
            <v>3</v>
          </cell>
          <cell r="G881">
            <v>4</v>
          </cell>
          <cell r="H881">
            <v>5</v>
          </cell>
          <cell r="I881">
            <v>6</v>
          </cell>
          <cell r="J881">
            <v>7</v>
          </cell>
          <cell r="K881">
            <v>8</v>
          </cell>
        </row>
        <row r="885">
          <cell r="C885" t="str">
            <v>S/N.</v>
          </cell>
          <cell r="D885">
            <v>1</v>
          </cell>
          <cell r="E885">
            <v>2</v>
          </cell>
          <cell r="F885">
            <v>3</v>
          </cell>
          <cell r="G885">
            <v>4</v>
          </cell>
          <cell r="H885">
            <v>5</v>
          </cell>
          <cell r="I885">
            <v>6</v>
          </cell>
          <cell r="J885">
            <v>7</v>
          </cell>
          <cell r="K885">
            <v>8</v>
          </cell>
        </row>
        <row r="889">
          <cell r="C889" t="str">
            <v>S/N.</v>
          </cell>
          <cell r="D889">
            <v>1</v>
          </cell>
          <cell r="E889">
            <v>2</v>
          </cell>
          <cell r="F889">
            <v>3</v>
          </cell>
          <cell r="G889">
            <v>4</v>
          </cell>
          <cell r="H889">
            <v>5</v>
          </cell>
          <cell r="I889">
            <v>6</v>
          </cell>
          <cell r="J889">
            <v>7</v>
          </cell>
          <cell r="K889">
            <v>8</v>
          </cell>
        </row>
        <row r="893">
          <cell r="C893" t="str">
            <v>S/N.</v>
          </cell>
          <cell r="D893">
            <v>1</v>
          </cell>
          <cell r="E893">
            <v>2</v>
          </cell>
          <cell r="F893">
            <v>3</v>
          </cell>
          <cell r="G893">
            <v>4</v>
          </cell>
          <cell r="H893">
            <v>5</v>
          </cell>
          <cell r="I893">
            <v>6</v>
          </cell>
          <cell r="J893">
            <v>7</v>
          </cell>
          <cell r="K893">
            <v>8</v>
          </cell>
        </row>
        <row r="897">
          <cell r="C897" t="str">
            <v>S/N.</v>
          </cell>
          <cell r="D897">
            <v>1</v>
          </cell>
          <cell r="E897">
            <v>2</v>
          </cell>
          <cell r="F897">
            <v>3</v>
          </cell>
          <cell r="G897">
            <v>4</v>
          </cell>
          <cell r="H897">
            <v>5</v>
          </cell>
          <cell r="I897">
            <v>6</v>
          </cell>
          <cell r="J897">
            <v>7</v>
          </cell>
          <cell r="K897">
            <v>8</v>
          </cell>
        </row>
        <row r="901">
          <cell r="C901" t="str">
            <v>S/N.</v>
          </cell>
          <cell r="D901">
            <v>1</v>
          </cell>
          <cell r="E901">
            <v>2</v>
          </cell>
          <cell r="F901">
            <v>3</v>
          </cell>
          <cell r="G901">
            <v>4</v>
          </cell>
          <cell r="H901">
            <v>5</v>
          </cell>
          <cell r="I901">
            <v>6</v>
          </cell>
          <cell r="J901">
            <v>7</v>
          </cell>
          <cell r="K901">
            <v>8</v>
          </cell>
        </row>
        <row r="905">
          <cell r="C905" t="str">
            <v>S/N.</v>
          </cell>
          <cell r="D905">
            <v>1</v>
          </cell>
          <cell r="E905">
            <v>2</v>
          </cell>
          <cell r="F905">
            <v>3</v>
          </cell>
          <cell r="G905">
            <v>4</v>
          </cell>
          <cell r="H905">
            <v>5</v>
          </cell>
          <cell r="I905">
            <v>6</v>
          </cell>
          <cell r="J905">
            <v>7</v>
          </cell>
          <cell r="K905">
            <v>8</v>
          </cell>
        </row>
        <row r="909">
          <cell r="C909" t="str">
            <v>S/N.</v>
          </cell>
          <cell r="D909">
            <v>1</v>
          </cell>
          <cell r="E909">
            <v>2</v>
          </cell>
          <cell r="F909">
            <v>3</v>
          </cell>
          <cell r="G909">
            <v>4</v>
          </cell>
          <cell r="H909">
            <v>5</v>
          </cell>
          <cell r="I909">
            <v>6</v>
          </cell>
          <cell r="J909">
            <v>7</v>
          </cell>
          <cell r="K909">
            <v>8</v>
          </cell>
        </row>
        <row r="913">
          <cell r="C913" t="str">
            <v>S/N.</v>
          </cell>
          <cell r="D913">
            <v>1</v>
          </cell>
          <cell r="E913">
            <v>2</v>
          </cell>
          <cell r="F913">
            <v>3</v>
          </cell>
          <cell r="G913">
            <v>4</v>
          </cell>
          <cell r="H913">
            <v>5</v>
          </cell>
          <cell r="I913">
            <v>6</v>
          </cell>
          <cell r="J913">
            <v>7</v>
          </cell>
          <cell r="K913">
            <v>8</v>
          </cell>
        </row>
        <row r="917">
          <cell r="C917" t="str">
            <v>S/N.</v>
          </cell>
          <cell r="D917">
            <v>1</v>
          </cell>
          <cell r="E917">
            <v>2</v>
          </cell>
          <cell r="F917">
            <v>3</v>
          </cell>
          <cell r="G917">
            <v>4</v>
          </cell>
          <cell r="H917">
            <v>5</v>
          </cell>
          <cell r="I917">
            <v>6</v>
          </cell>
          <cell r="J917">
            <v>7</v>
          </cell>
          <cell r="K917">
            <v>8</v>
          </cell>
        </row>
        <row r="921">
          <cell r="C921" t="str">
            <v>S/N.</v>
          </cell>
          <cell r="D921">
            <v>1</v>
          </cell>
          <cell r="E921">
            <v>2</v>
          </cell>
          <cell r="F921">
            <v>3</v>
          </cell>
          <cell r="G921">
            <v>4</v>
          </cell>
          <cell r="H921">
            <v>5</v>
          </cell>
          <cell r="I921">
            <v>6</v>
          </cell>
          <cell r="J921">
            <v>7</v>
          </cell>
          <cell r="K921">
            <v>8</v>
          </cell>
        </row>
        <row r="925">
          <cell r="C925" t="str">
            <v>S/N.</v>
          </cell>
          <cell r="D925">
            <v>1</v>
          </cell>
          <cell r="E925">
            <v>2</v>
          </cell>
          <cell r="F925">
            <v>3</v>
          </cell>
          <cell r="G925">
            <v>4</v>
          </cell>
          <cell r="H925">
            <v>5</v>
          </cell>
          <cell r="I925">
            <v>6</v>
          </cell>
          <cell r="J925">
            <v>7</v>
          </cell>
          <cell r="K925">
            <v>8</v>
          </cell>
        </row>
        <row r="929">
          <cell r="C929" t="str">
            <v>S/N.</v>
          </cell>
          <cell r="D929">
            <v>1</v>
          </cell>
          <cell r="E929">
            <v>2</v>
          </cell>
          <cell r="F929">
            <v>3</v>
          </cell>
          <cell r="G929">
            <v>4</v>
          </cell>
          <cell r="H929">
            <v>5</v>
          </cell>
          <cell r="I929">
            <v>6</v>
          </cell>
          <cell r="J929">
            <v>7</v>
          </cell>
          <cell r="K929">
            <v>8</v>
          </cell>
        </row>
        <row r="933">
          <cell r="C933" t="str">
            <v>S/N.</v>
          </cell>
          <cell r="D933">
            <v>1</v>
          </cell>
          <cell r="E933">
            <v>2</v>
          </cell>
          <cell r="F933">
            <v>3</v>
          </cell>
          <cell r="G933">
            <v>4</v>
          </cell>
          <cell r="H933">
            <v>5</v>
          </cell>
          <cell r="I933">
            <v>6</v>
          </cell>
          <cell r="J933">
            <v>7</v>
          </cell>
          <cell r="K933">
            <v>8</v>
          </cell>
        </row>
        <row r="937">
          <cell r="C937" t="str">
            <v>S/N.</v>
          </cell>
          <cell r="D937">
            <v>1</v>
          </cell>
          <cell r="E937">
            <v>2</v>
          </cell>
          <cell r="F937">
            <v>3</v>
          </cell>
          <cell r="G937">
            <v>4</v>
          </cell>
          <cell r="H937">
            <v>5</v>
          </cell>
          <cell r="I937">
            <v>6</v>
          </cell>
          <cell r="J937">
            <v>7</v>
          </cell>
          <cell r="K937">
            <v>8</v>
          </cell>
        </row>
        <row r="941">
          <cell r="C941" t="str">
            <v>S/N.</v>
          </cell>
          <cell r="D941">
            <v>1</v>
          </cell>
          <cell r="E941">
            <v>2</v>
          </cell>
          <cell r="F941">
            <v>3</v>
          </cell>
          <cell r="G941">
            <v>4</v>
          </cell>
          <cell r="H941">
            <v>5</v>
          </cell>
          <cell r="I941">
            <v>6</v>
          </cell>
          <cell r="J941">
            <v>7</v>
          </cell>
          <cell r="K941">
            <v>8</v>
          </cell>
        </row>
        <row r="945">
          <cell r="C945" t="str">
            <v>S/N.</v>
          </cell>
          <cell r="D945">
            <v>1</v>
          </cell>
          <cell r="E945">
            <v>2</v>
          </cell>
          <cell r="F945">
            <v>3</v>
          </cell>
          <cell r="G945">
            <v>4</v>
          </cell>
          <cell r="H945">
            <v>5</v>
          </cell>
          <cell r="I945">
            <v>6</v>
          </cell>
          <cell r="J945">
            <v>7</v>
          </cell>
          <cell r="K945">
            <v>8</v>
          </cell>
        </row>
        <row r="949">
          <cell r="C949" t="str">
            <v>S/N.</v>
          </cell>
          <cell r="D949">
            <v>1</v>
          </cell>
          <cell r="E949">
            <v>2</v>
          </cell>
          <cell r="F949">
            <v>3</v>
          </cell>
          <cell r="G949">
            <v>4</v>
          </cell>
          <cell r="H949">
            <v>5</v>
          </cell>
          <cell r="I949">
            <v>6</v>
          </cell>
          <cell r="J949">
            <v>7</v>
          </cell>
          <cell r="K949">
            <v>8</v>
          </cell>
        </row>
        <row r="953">
          <cell r="C953" t="str">
            <v>S/N.</v>
          </cell>
          <cell r="D953">
            <v>1</v>
          </cell>
          <cell r="E953">
            <v>2</v>
          </cell>
          <cell r="F953">
            <v>3</v>
          </cell>
          <cell r="G953">
            <v>4</v>
          </cell>
          <cell r="H953">
            <v>5</v>
          </cell>
          <cell r="I953">
            <v>6</v>
          </cell>
          <cell r="J953">
            <v>7</v>
          </cell>
          <cell r="K953">
            <v>8</v>
          </cell>
        </row>
        <row r="957">
          <cell r="C957" t="str">
            <v>S/N.</v>
          </cell>
          <cell r="D957">
            <v>1</v>
          </cell>
          <cell r="E957">
            <v>2</v>
          </cell>
          <cell r="F957">
            <v>3</v>
          </cell>
          <cell r="G957">
            <v>4</v>
          </cell>
          <cell r="H957">
            <v>5</v>
          </cell>
          <cell r="I957">
            <v>6</v>
          </cell>
          <cell r="J957">
            <v>7</v>
          </cell>
          <cell r="K957">
            <v>8</v>
          </cell>
        </row>
        <row r="961">
          <cell r="C961" t="str">
            <v>S/N.</v>
          </cell>
          <cell r="D961">
            <v>1</v>
          </cell>
          <cell r="E961">
            <v>2</v>
          </cell>
          <cell r="F961">
            <v>3</v>
          </cell>
          <cell r="G961">
            <v>4</v>
          </cell>
          <cell r="H961">
            <v>5</v>
          </cell>
          <cell r="I961">
            <v>6</v>
          </cell>
          <cell r="J961">
            <v>7</v>
          </cell>
          <cell r="K961">
            <v>8</v>
          </cell>
        </row>
        <row r="965">
          <cell r="C965" t="str">
            <v>S/N.</v>
          </cell>
          <cell r="D965">
            <v>1</v>
          </cell>
          <cell r="E965">
            <v>2</v>
          </cell>
          <cell r="F965">
            <v>3</v>
          </cell>
          <cell r="G965">
            <v>4</v>
          </cell>
          <cell r="H965">
            <v>5</v>
          </cell>
          <cell r="I965">
            <v>6</v>
          </cell>
          <cell r="J965">
            <v>7</v>
          </cell>
          <cell r="K965">
            <v>8</v>
          </cell>
        </row>
        <row r="969">
          <cell r="C969" t="str">
            <v>S/N.</v>
          </cell>
          <cell r="D969">
            <v>1</v>
          </cell>
          <cell r="E969">
            <v>2</v>
          </cell>
          <cell r="F969">
            <v>3</v>
          </cell>
          <cell r="G969">
            <v>4</v>
          </cell>
          <cell r="H969">
            <v>5</v>
          </cell>
          <cell r="I969">
            <v>6</v>
          </cell>
          <cell r="J969">
            <v>7</v>
          </cell>
          <cell r="K969">
            <v>8</v>
          </cell>
        </row>
        <row r="973">
          <cell r="C973" t="str">
            <v>S/N.</v>
          </cell>
          <cell r="D973">
            <v>1</v>
          </cell>
          <cell r="E973">
            <v>2</v>
          </cell>
          <cell r="F973">
            <v>3</v>
          </cell>
          <cell r="G973">
            <v>4</v>
          </cell>
          <cell r="H973">
            <v>5</v>
          </cell>
          <cell r="I973">
            <v>6</v>
          </cell>
          <cell r="J973">
            <v>7</v>
          </cell>
          <cell r="K973">
            <v>8</v>
          </cell>
        </row>
        <row r="977">
          <cell r="C977" t="str">
            <v>S/N.</v>
          </cell>
          <cell r="D977">
            <v>1</v>
          </cell>
          <cell r="E977">
            <v>2</v>
          </cell>
          <cell r="F977">
            <v>3</v>
          </cell>
          <cell r="G977">
            <v>4</v>
          </cell>
          <cell r="H977">
            <v>5</v>
          </cell>
          <cell r="I977">
            <v>6</v>
          </cell>
          <cell r="J977">
            <v>7</v>
          </cell>
          <cell r="K977">
            <v>8</v>
          </cell>
        </row>
        <row r="981">
          <cell r="C981" t="str">
            <v>S/N.</v>
          </cell>
          <cell r="D981">
            <v>1</v>
          </cell>
          <cell r="E981">
            <v>2</v>
          </cell>
          <cell r="F981">
            <v>3</v>
          </cell>
          <cell r="G981">
            <v>4</v>
          </cell>
          <cell r="H981">
            <v>5</v>
          </cell>
          <cell r="I981">
            <v>6</v>
          </cell>
          <cell r="J981">
            <v>7</v>
          </cell>
          <cell r="K981">
            <v>8</v>
          </cell>
        </row>
        <row r="985">
          <cell r="C985" t="str">
            <v>S/N.</v>
          </cell>
          <cell r="D985">
            <v>1</v>
          </cell>
          <cell r="E985">
            <v>2</v>
          </cell>
          <cell r="F985">
            <v>3</v>
          </cell>
          <cell r="G985">
            <v>4</v>
          </cell>
          <cell r="H985">
            <v>5</v>
          </cell>
          <cell r="I985">
            <v>6</v>
          </cell>
          <cell r="J985">
            <v>7</v>
          </cell>
          <cell r="K985">
            <v>8</v>
          </cell>
        </row>
        <row r="989">
          <cell r="C989" t="str">
            <v>S/N.</v>
          </cell>
          <cell r="D989">
            <v>1</v>
          </cell>
          <cell r="E989">
            <v>2</v>
          </cell>
          <cell r="F989">
            <v>3</v>
          </cell>
          <cell r="G989">
            <v>4</v>
          </cell>
          <cell r="H989">
            <v>5</v>
          </cell>
          <cell r="I989">
            <v>6</v>
          </cell>
          <cell r="J989">
            <v>7</v>
          </cell>
          <cell r="K989">
            <v>8</v>
          </cell>
        </row>
        <row r="993">
          <cell r="C993" t="str">
            <v>S/N.</v>
          </cell>
          <cell r="D993">
            <v>1</v>
          </cell>
          <cell r="E993">
            <v>2</v>
          </cell>
          <cell r="F993">
            <v>3</v>
          </cell>
          <cell r="G993">
            <v>4</v>
          </cell>
          <cell r="H993">
            <v>5</v>
          </cell>
          <cell r="I993">
            <v>6</v>
          </cell>
          <cell r="J993">
            <v>7</v>
          </cell>
          <cell r="K993">
            <v>8</v>
          </cell>
        </row>
        <row r="997">
          <cell r="C997" t="str">
            <v>S/N.</v>
          </cell>
          <cell r="D997">
            <v>1</v>
          </cell>
          <cell r="E997">
            <v>2</v>
          </cell>
          <cell r="F997">
            <v>3</v>
          </cell>
          <cell r="G997">
            <v>4</v>
          </cell>
          <cell r="H997">
            <v>5</v>
          </cell>
          <cell r="I997">
            <v>6</v>
          </cell>
          <cell r="J997">
            <v>7</v>
          </cell>
          <cell r="K997">
            <v>8</v>
          </cell>
        </row>
        <row r="1001">
          <cell r="C1001" t="str">
            <v>S/N.</v>
          </cell>
          <cell r="D1001">
            <v>1</v>
          </cell>
          <cell r="E1001">
            <v>2</v>
          </cell>
          <cell r="F1001">
            <v>3</v>
          </cell>
          <cell r="G1001">
            <v>4</v>
          </cell>
          <cell r="H1001">
            <v>5</v>
          </cell>
          <cell r="I1001">
            <v>6</v>
          </cell>
          <cell r="J1001">
            <v>7</v>
          </cell>
          <cell r="K1001">
            <v>8</v>
          </cell>
        </row>
        <row r="1005">
          <cell r="C1005" t="str">
            <v>S/N.</v>
          </cell>
          <cell r="D1005">
            <v>1</v>
          </cell>
          <cell r="E1005">
            <v>2</v>
          </cell>
          <cell r="F1005">
            <v>3</v>
          </cell>
          <cell r="G1005">
            <v>4</v>
          </cell>
          <cell r="H1005">
            <v>5</v>
          </cell>
          <cell r="I1005">
            <v>6</v>
          </cell>
          <cell r="J1005">
            <v>7</v>
          </cell>
          <cell r="K1005">
            <v>8</v>
          </cell>
        </row>
        <row r="1009">
          <cell r="C1009" t="str">
            <v>S/N.</v>
          </cell>
          <cell r="D1009">
            <v>1</v>
          </cell>
          <cell r="E1009">
            <v>2</v>
          </cell>
          <cell r="F1009">
            <v>3</v>
          </cell>
          <cell r="G1009">
            <v>4</v>
          </cell>
          <cell r="H1009">
            <v>5</v>
          </cell>
          <cell r="I1009">
            <v>6</v>
          </cell>
          <cell r="J1009">
            <v>7</v>
          </cell>
          <cell r="K1009">
            <v>8</v>
          </cell>
        </row>
        <row r="1013">
          <cell r="C1013" t="str">
            <v>S/N.</v>
          </cell>
          <cell r="D1013">
            <v>1</v>
          </cell>
          <cell r="E1013">
            <v>2</v>
          </cell>
          <cell r="F1013">
            <v>3</v>
          </cell>
          <cell r="G1013">
            <v>4</v>
          </cell>
          <cell r="H1013">
            <v>5</v>
          </cell>
          <cell r="I1013">
            <v>6</v>
          </cell>
          <cell r="J1013">
            <v>7</v>
          </cell>
          <cell r="K1013">
            <v>8</v>
          </cell>
        </row>
        <row r="1017">
          <cell r="C1017" t="str">
            <v>S/N.</v>
          </cell>
          <cell r="D1017">
            <v>1</v>
          </cell>
          <cell r="E1017">
            <v>2</v>
          </cell>
          <cell r="F1017">
            <v>3</v>
          </cell>
          <cell r="G1017">
            <v>4</v>
          </cell>
          <cell r="H1017">
            <v>5</v>
          </cell>
          <cell r="I1017">
            <v>6</v>
          </cell>
          <cell r="J1017">
            <v>7</v>
          </cell>
          <cell r="K1017">
            <v>8</v>
          </cell>
        </row>
        <row r="1021">
          <cell r="C1021" t="str">
            <v>S/N.</v>
          </cell>
          <cell r="D1021">
            <v>1</v>
          </cell>
          <cell r="E1021">
            <v>2</v>
          </cell>
          <cell r="F1021">
            <v>3</v>
          </cell>
          <cell r="G1021">
            <v>4</v>
          </cell>
          <cell r="H1021">
            <v>5</v>
          </cell>
          <cell r="I1021">
            <v>6</v>
          </cell>
          <cell r="J1021">
            <v>7</v>
          </cell>
          <cell r="K1021">
            <v>8</v>
          </cell>
        </row>
        <row r="1025">
          <cell r="C1025" t="str">
            <v>S/N.</v>
          </cell>
          <cell r="D1025">
            <v>1</v>
          </cell>
          <cell r="E1025">
            <v>2</v>
          </cell>
          <cell r="F1025">
            <v>3</v>
          </cell>
          <cell r="G1025">
            <v>4</v>
          </cell>
          <cell r="H1025">
            <v>5</v>
          </cell>
          <cell r="I1025">
            <v>6</v>
          </cell>
          <cell r="J1025">
            <v>7</v>
          </cell>
          <cell r="K1025">
            <v>8</v>
          </cell>
        </row>
        <row r="1029">
          <cell r="C1029" t="str">
            <v>S/N.</v>
          </cell>
          <cell r="D1029">
            <v>1</v>
          </cell>
          <cell r="E1029">
            <v>2</v>
          </cell>
          <cell r="F1029">
            <v>3</v>
          </cell>
          <cell r="G1029">
            <v>4</v>
          </cell>
          <cell r="H1029">
            <v>5</v>
          </cell>
          <cell r="I1029">
            <v>6</v>
          </cell>
          <cell r="J1029">
            <v>7</v>
          </cell>
          <cell r="K1029">
            <v>8</v>
          </cell>
        </row>
        <row r="1033">
          <cell r="C1033" t="str">
            <v>S/N.</v>
          </cell>
          <cell r="D1033">
            <v>1</v>
          </cell>
          <cell r="E1033">
            <v>2</v>
          </cell>
          <cell r="F1033">
            <v>3</v>
          </cell>
          <cell r="G1033">
            <v>4</v>
          </cell>
          <cell r="H1033">
            <v>5</v>
          </cell>
          <cell r="I1033">
            <v>6</v>
          </cell>
          <cell r="J1033">
            <v>7</v>
          </cell>
          <cell r="K1033">
            <v>8</v>
          </cell>
        </row>
        <row r="1037">
          <cell r="C1037" t="str">
            <v>S/N.</v>
          </cell>
          <cell r="D1037">
            <v>1</v>
          </cell>
          <cell r="E1037">
            <v>2</v>
          </cell>
          <cell r="F1037">
            <v>3</v>
          </cell>
          <cell r="G1037">
            <v>4</v>
          </cell>
          <cell r="H1037">
            <v>5</v>
          </cell>
          <cell r="I1037">
            <v>6</v>
          </cell>
          <cell r="J1037">
            <v>7</v>
          </cell>
          <cell r="K1037">
            <v>8</v>
          </cell>
        </row>
        <row r="1041">
          <cell r="C1041" t="str">
            <v>S/N.</v>
          </cell>
          <cell r="D1041">
            <v>1</v>
          </cell>
          <cell r="E1041">
            <v>2</v>
          </cell>
          <cell r="F1041">
            <v>3</v>
          </cell>
          <cell r="G1041">
            <v>4</v>
          </cell>
          <cell r="H1041">
            <v>5</v>
          </cell>
          <cell r="I1041">
            <v>6</v>
          </cell>
          <cell r="J1041">
            <v>7</v>
          </cell>
          <cell r="K1041">
            <v>8</v>
          </cell>
        </row>
        <row r="1045">
          <cell r="C1045" t="str">
            <v>S/N.</v>
          </cell>
          <cell r="D1045">
            <v>1</v>
          </cell>
          <cell r="E1045">
            <v>2</v>
          </cell>
          <cell r="F1045">
            <v>3</v>
          </cell>
          <cell r="G1045">
            <v>4</v>
          </cell>
          <cell r="H1045">
            <v>5</v>
          </cell>
          <cell r="I1045">
            <v>6</v>
          </cell>
          <cell r="J1045">
            <v>7</v>
          </cell>
          <cell r="K1045">
            <v>8</v>
          </cell>
        </row>
        <row r="1049">
          <cell r="C1049" t="str">
            <v>S/N.</v>
          </cell>
          <cell r="D1049">
            <v>1</v>
          </cell>
          <cell r="E1049">
            <v>2</v>
          </cell>
          <cell r="F1049">
            <v>3</v>
          </cell>
          <cell r="G1049">
            <v>4</v>
          </cell>
          <cell r="H1049">
            <v>5</v>
          </cell>
          <cell r="I1049">
            <v>6</v>
          </cell>
          <cell r="J1049">
            <v>7</v>
          </cell>
          <cell r="K1049">
            <v>8</v>
          </cell>
        </row>
        <row r="1053">
          <cell r="C1053" t="str">
            <v>S/N.</v>
          </cell>
          <cell r="D1053">
            <v>1</v>
          </cell>
          <cell r="E1053">
            <v>2</v>
          </cell>
          <cell r="F1053">
            <v>3</v>
          </cell>
          <cell r="G1053">
            <v>4</v>
          </cell>
          <cell r="H1053">
            <v>5</v>
          </cell>
          <cell r="I1053">
            <v>6</v>
          </cell>
          <cell r="J1053">
            <v>7</v>
          </cell>
          <cell r="K1053">
            <v>8</v>
          </cell>
        </row>
        <row r="1057">
          <cell r="C1057" t="str">
            <v>S/N.</v>
          </cell>
          <cell r="D1057">
            <v>1</v>
          </cell>
          <cell r="E1057">
            <v>2</v>
          </cell>
          <cell r="F1057">
            <v>3</v>
          </cell>
          <cell r="G1057">
            <v>4</v>
          </cell>
          <cell r="H1057">
            <v>5</v>
          </cell>
          <cell r="I1057">
            <v>6</v>
          </cell>
          <cell r="J1057">
            <v>7</v>
          </cell>
          <cell r="K1057">
            <v>8</v>
          </cell>
        </row>
        <row r="1061">
          <cell r="C1061" t="str">
            <v>S/N.</v>
          </cell>
          <cell r="D1061">
            <v>1</v>
          </cell>
          <cell r="E1061">
            <v>2</v>
          </cell>
          <cell r="F1061">
            <v>3</v>
          </cell>
          <cell r="G1061">
            <v>4</v>
          </cell>
          <cell r="H1061">
            <v>5</v>
          </cell>
          <cell r="I1061">
            <v>6</v>
          </cell>
          <cell r="J1061">
            <v>7</v>
          </cell>
          <cell r="K1061">
            <v>8</v>
          </cell>
        </row>
        <row r="1065">
          <cell r="C1065" t="str">
            <v>S/N.</v>
          </cell>
          <cell r="D1065">
            <v>1</v>
          </cell>
          <cell r="E1065">
            <v>2</v>
          </cell>
          <cell r="F1065">
            <v>3</v>
          </cell>
          <cell r="G1065">
            <v>4</v>
          </cell>
          <cell r="H1065">
            <v>5</v>
          </cell>
          <cell r="I1065">
            <v>6</v>
          </cell>
          <cell r="J1065">
            <v>7</v>
          </cell>
          <cell r="K1065">
            <v>8</v>
          </cell>
        </row>
        <row r="1069">
          <cell r="C1069" t="str">
            <v>S/N.</v>
          </cell>
          <cell r="D1069">
            <v>1</v>
          </cell>
          <cell r="E1069">
            <v>2</v>
          </cell>
          <cell r="F1069">
            <v>3</v>
          </cell>
          <cell r="G1069">
            <v>4</v>
          </cell>
          <cell r="H1069">
            <v>5</v>
          </cell>
          <cell r="I1069">
            <v>6</v>
          </cell>
          <cell r="J1069">
            <v>7</v>
          </cell>
          <cell r="K1069">
            <v>8</v>
          </cell>
        </row>
        <row r="1073">
          <cell r="C1073" t="str">
            <v>S/N.</v>
          </cell>
          <cell r="D1073">
            <v>1</v>
          </cell>
          <cell r="E1073">
            <v>2</v>
          </cell>
          <cell r="F1073">
            <v>3</v>
          </cell>
          <cell r="G1073">
            <v>4</v>
          </cell>
          <cell r="H1073">
            <v>5</v>
          </cell>
          <cell r="I1073">
            <v>6</v>
          </cell>
          <cell r="J1073">
            <v>7</v>
          </cell>
          <cell r="K1073">
            <v>8</v>
          </cell>
        </row>
        <row r="1077">
          <cell r="C1077" t="str">
            <v>S/N.</v>
          </cell>
          <cell r="D1077">
            <v>1</v>
          </cell>
          <cell r="E1077">
            <v>2</v>
          </cell>
          <cell r="F1077">
            <v>3</v>
          </cell>
          <cell r="G1077">
            <v>4</v>
          </cell>
          <cell r="H1077">
            <v>5</v>
          </cell>
          <cell r="I1077">
            <v>6</v>
          </cell>
          <cell r="J1077">
            <v>7</v>
          </cell>
          <cell r="K1077">
            <v>8</v>
          </cell>
        </row>
        <row r="1081">
          <cell r="C1081" t="str">
            <v>S/N.</v>
          </cell>
          <cell r="D1081">
            <v>1</v>
          </cell>
          <cell r="E1081">
            <v>2</v>
          </cell>
          <cell r="F1081">
            <v>3</v>
          </cell>
          <cell r="G1081">
            <v>4</v>
          </cell>
          <cell r="H1081">
            <v>5</v>
          </cell>
          <cell r="I1081">
            <v>6</v>
          </cell>
          <cell r="J1081">
            <v>7</v>
          </cell>
          <cell r="K1081">
            <v>8</v>
          </cell>
        </row>
        <row r="1085">
          <cell r="C1085" t="str">
            <v>S/N.</v>
          </cell>
          <cell r="D1085">
            <v>1</v>
          </cell>
          <cell r="E1085">
            <v>2</v>
          </cell>
          <cell r="F1085">
            <v>3</v>
          </cell>
          <cell r="G1085">
            <v>4</v>
          </cell>
          <cell r="H1085">
            <v>5</v>
          </cell>
          <cell r="I1085">
            <v>6</v>
          </cell>
          <cell r="J1085">
            <v>7</v>
          </cell>
          <cell r="K1085">
            <v>8</v>
          </cell>
        </row>
        <row r="1089">
          <cell r="C1089" t="str">
            <v>S/N.</v>
          </cell>
          <cell r="D1089">
            <v>1</v>
          </cell>
          <cell r="E1089">
            <v>2</v>
          </cell>
          <cell r="F1089">
            <v>3</v>
          </cell>
          <cell r="G1089">
            <v>4</v>
          </cell>
          <cell r="H1089">
            <v>5</v>
          </cell>
          <cell r="I1089">
            <v>6</v>
          </cell>
          <cell r="J1089">
            <v>7</v>
          </cell>
          <cell r="K1089">
            <v>8</v>
          </cell>
        </row>
        <row r="1093">
          <cell r="C1093" t="str">
            <v>S/N.</v>
          </cell>
          <cell r="D1093">
            <v>1</v>
          </cell>
          <cell r="E1093">
            <v>2</v>
          </cell>
          <cell r="F1093">
            <v>3</v>
          </cell>
          <cell r="G1093">
            <v>4</v>
          </cell>
          <cell r="H1093">
            <v>5</v>
          </cell>
          <cell r="I1093">
            <v>6</v>
          </cell>
          <cell r="J1093">
            <v>7</v>
          </cell>
          <cell r="K1093">
            <v>8</v>
          </cell>
        </row>
        <row r="1097">
          <cell r="C1097" t="str">
            <v>S/N.</v>
          </cell>
          <cell r="D1097">
            <v>1</v>
          </cell>
          <cell r="E1097">
            <v>2</v>
          </cell>
          <cell r="F1097">
            <v>3</v>
          </cell>
          <cell r="G1097">
            <v>4</v>
          </cell>
          <cell r="H1097">
            <v>5</v>
          </cell>
          <cell r="I1097">
            <v>6</v>
          </cell>
          <cell r="J1097">
            <v>7</v>
          </cell>
          <cell r="K1097">
            <v>8</v>
          </cell>
        </row>
        <row r="1101">
          <cell r="C1101" t="str">
            <v>S/N.</v>
          </cell>
          <cell r="D1101">
            <v>1</v>
          </cell>
          <cell r="E1101">
            <v>2</v>
          </cell>
          <cell r="F1101">
            <v>3</v>
          </cell>
          <cell r="G1101">
            <v>4</v>
          </cell>
          <cell r="H1101">
            <v>5</v>
          </cell>
          <cell r="I1101">
            <v>6</v>
          </cell>
          <cell r="J1101">
            <v>7</v>
          </cell>
          <cell r="K1101">
            <v>8</v>
          </cell>
        </row>
        <row r="1105">
          <cell r="C1105" t="str">
            <v>S/N.</v>
          </cell>
          <cell r="D1105">
            <v>1</v>
          </cell>
          <cell r="E1105">
            <v>2</v>
          </cell>
          <cell r="F1105">
            <v>3</v>
          </cell>
          <cell r="G1105">
            <v>4</v>
          </cell>
          <cell r="H1105">
            <v>5</v>
          </cell>
          <cell r="I1105">
            <v>6</v>
          </cell>
          <cell r="J1105">
            <v>7</v>
          </cell>
          <cell r="K1105">
            <v>8</v>
          </cell>
        </row>
        <row r="1109">
          <cell r="C1109" t="str">
            <v>S/N.</v>
          </cell>
          <cell r="D1109">
            <v>1</v>
          </cell>
          <cell r="E1109">
            <v>2</v>
          </cell>
          <cell r="F1109">
            <v>3</v>
          </cell>
          <cell r="G1109">
            <v>4</v>
          </cell>
          <cell r="H1109">
            <v>5</v>
          </cell>
          <cell r="I1109">
            <v>6</v>
          </cell>
          <cell r="J1109">
            <v>7</v>
          </cell>
          <cell r="K1109">
            <v>8</v>
          </cell>
        </row>
        <row r="1113">
          <cell r="C1113" t="str">
            <v>S/N.</v>
          </cell>
          <cell r="D1113">
            <v>1</v>
          </cell>
          <cell r="E1113">
            <v>2</v>
          </cell>
          <cell r="F1113">
            <v>3</v>
          </cell>
          <cell r="G1113">
            <v>4</v>
          </cell>
          <cell r="H1113">
            <v>5</v>
          </cell>
          <cell r="I1113">
            <v>6</v>
          </cell>
          <cell r="J1113">
            <v>7</v>
          </cell>
          <cell r="K1113">
            <v>8</v>
          </cell>
        </row>
        <row r="1117">
          <cell r="C1117" t="str">
            <v>S/N.</v>
          </cell>
          <cell r="D1117">
            <v>1</v>
          </cell>
          <cell r="E1117">
            <v>2</v>
          </cell>
          <cell r="F1117">
            <v>3</v>
          </cell>
          <cell r="G1117">
            <v>4</v>
          </cell>
          <cell r="H1117">
            <v>5</v>
          </cell>
          <cell r="I1117">
            <v>6</v>
          </cell>
          <cell r="J1117">
            <v>7</v>
          </cell>
          <cell r="K1117">
            <v>8</v>
          </cell>
        </row>
        <row r="1121">
          <cell r="C1121" t="str">
            <v>S/N.</v>
          </cell>
          <cell r="D1121">
            <v>1</v>
          </cell>
          <cell r="E1121">
            <v>2</v>
          </cell>
          <cell r="F1121">
            <v>3</v>
          </cell>
          <cell r="G1121">
            <v>4</v>
          </cell>
          <cell r="H1121">
            <v>5</v>
          </cell>
          <cell r="I1121">
            <v>6</v>
          </cell>
          <cell r="J1121">
            <v>7</v>
          </cell>
          <cell r="K1121">
            <v>8</v>
          </cell>
        </row>
        <row r="1125">
          <cell r="C1125" t="str">
            <v>S/N.</v>
          </cell>
          <cell r="D1125">
            <v>1</v>
          </cell>
          <cell r="E1125">
            <v>2</v>
          </cell>
          <cell r="F1125">
            <v>3</v>
          </cell>
          <cell r="G1125">
            <v>4</v>
          </cell>
          <cell r="H1125">
            <v>5</v>
          </cell>
          <cell r="I1125">
            <v>6</v>
          </cell>
          <cell r="J1125">
            <v>7</v>
          </cell>
          <cell r="K1125">
            <v>8</v>
          </cell>
        </row>
        <row r="1129">
          <cell r="C1129" t="str">
            <v>S/N.</v>
          </cell>
          <cell r="D1129">
            <v>1</v>
          </cell>
          <cell r="E1129">
            <v>2</v>
          </cell>
          <cell r="F1129">
            <v>3</v>
          </cell>
          <cell r="G1129">
            <v>4</v>
          </cell>
          <cell r="H1129">
            <v>5</v>
          </cell>
          <cell r="I1129">
            <v>6</v>
          </cell>
          <cell r="J1129">
            <v>7</v>
          </cell>
          <cell r="K1129">
            <v>8</v>
          </cell>
        </row>
        <row r="1133">
          <cell r="C1133" t="str">
            <v>S/N.</v>
          </cell>
          <cell r="D1133">
            <v>1</v>
          </cell>
          <cell r="E1133">
            <v>2</v>
          </cell>
          <cell r="F1133">
            <v>3</v>
          </cell>
          <cell r="G1133">
            <v>4</v>
          </cell>
          <cell r="H1133">
            <v>5</v>
          </cell>
          <cell r="I1133">
            <v>6</v>
          </cell>
          <cell r="J1133">
            <v>7</v>
          </cell>
          <cell r="K1133">
            <v>8</v>
          </cell>
        </row>
        <row r="1137">
          <cell r="C1137" t="str">
            <v>S/N.</v>
          </cell>
          <cell r="D1137">
            <v>1</v>
          </cell>
          <cell r="E1137">
            <v>2</v>
          </cell>
          <cell r="F1137">
            <v>3</v>
          </cell>
          <cell r="G1137">
            <v>4</v>
          </cell>
          <cell r="H1137">
            <v>5</v>
          </cell>
          <cell r="I1137">
            <v>6</v>
          </cell>
          <cell r="J1137">
            <v>7</v>
          </cell>
          <cell r="K1137">
            <v>8</v>
          </cell>
        </row>
        <row r="1141">
          <cell r="C1141" t="str">
            <v>S/N.</v>
          </cell>
          <cell r="D1141">
            <v>1</v>
          </cell>
          <cell r="E1141">
            <v>2</v>
          </cell>
          <cell r="F1141">
            <v>3</v>
          </cell>
          <cell r="G1141">
            <v>4</v>
          </cell>
          <cell r="H1141">
            <v>5</v>
          </cell>
          <cell r="I1141">
            <v>6</v>
          </cell>
          <cell r="J1141">
            <v>7</v>
          </cell>
          <cell r="K1141">
            <v>8</v>
          </cell>
        </row>
        <row r="1145">
          <cell r="C1145" t="str">
            <v>S/N.</v>
          </cell>
          <cell r="D1145">
            <v>1</v>
          </cell>
          <cell r="E1145">
            <v>2</v>
          </cell>
          <cell r="F1145">
            <v>3</v>
          </cell>
          <cell r="G1145">
            <v>4</v>
          </cell>
          <cell r="H1145">
            <v>5</v>
          </cell>
          <cell r="I1145">
            <v>6</v>
          </cell>
          <cell r="J1145">
            <v>7</v>
          </cell>
          <cell r="K1145">
            <v>8</v>
          </cell>
        </row>
        <row r="1149">
          <cell r="C1149" t="str">
            <v>S/N.</v>
          </cell>
          <cell r="D1149">
            <v>1</v>
          </cell>
          <cell r="E1149">
            <v>2</v>
          </cell>
          <cell r="F1149">
            <v>3</v>
          </cell>
          <cell r="G1149">
            <v>4</v>
          </cell>
          <cell r="H1149">
            <v>5</v>
          </cell>
          <cell r="I1149">
            <v>6</v>
          </cell>
          <cell r="J1149">
            <v>7</v>
          </cell>
          <cell r="K1149">
            <v>8</v>
          </cell>
        </row>
        <row r="1153">
          <cell r="C1153" t="str">
            <v>S/N.</v>
          </cell>
          <cell r="D1153">
            <v>1</v>
          </cell>
          <cell r="E1153">
            <v>2</v>
          </cell>
          <cell r="F1153">
            <v>3</v>
          </cell>
          <cell r="G1153">
            <v>4</v>
          </cell>
          <cell r="H1153">
            <v>5</v>
          </cell>
          <cell r="I1153">
            <v>6</v>
          </cell>
          <cell r="J1153">
            <v>7</v>
          </cell>
          <cell r="K1153">
            <v>8</v>
          </cell>
        </row>
        <row r="1157">
          <cell r="C1157" t="str">
            <v>S/N.</v>
          </cell>
          <cell r="D1157">
            <v>1</v>
          </cell>
          <cell r="E1157">
            <v>2</v>
          </cell>
          <cell r="F1157">
            <v>3</v>
          </cell>
          <cell r="G1157">
            <v>4</v>
          </cell>
          <cell r="H1157">
            <v>5</v>
          </cell>
          <cell r="I1157">
            <v>6</v>
          </cell>
          <cell r="J1157">
            <v>7</v>
          </cell>
          <cell r="K1157">
            <v>8</v>
          </cell>
        </row>
        <row r="1161">
          <cell r="C1161" t="str">
            <v>S/N.</v>
          </cell>
          <cell r="D1161">
            <v>1</v>
          </cell>
          <cell r="E1161">
            <v>2</v>
          </cell>
          <cell r="F1161">
            <v>3</v>
          </cell>
          <cell r="G1161">
            <v>4</v>
          </cell>
          <cell r="H1161">
            <v>5</v>
          </cell>
          <cell r="I1161">
            <v>6</v>
          </cell>
          <cell r="J1161">
            <v>7</v>
          </cell>
          <cell r="K1161">
            <v>8</v>
          </cell>
        </row>
        <row r="1165">
          <cell r="C1165" t="str">
            <v>S/N.</v>
          </cell>
          <cell r="D1165">
            <v>1</v>
          </cell>
          <cell r="E1165">
            <v>2</v>
          </cell>
          <cell r="F1165">
            <v>3</v>
          </cell>
          <cell r="G1165">
            <v>4</v>
          </cell>
          <cell r="H1165">
            <v>5</v>
          </cell>
          <cell r="I1165">
            <v>6</v>
          </cell>
          <cell r="J1165">
            <v>7</v>
          </cell>
          <cell r="K1165">
            <v>8</v>
          </cell>
        </row>
        <row r="1169">
          <cell r="C1169" t="str">
            <v>S/N.</v>
          </cell>
          <cell r="D1169">
            <v>1</v>
          </cell>
          <cell r="E1169">
            <v>2</v>
          </cell>
          <cell r="F1169">
            <v>3</v>
          </cell>
          <cell r="G1169">
            <v>4</v>
          </cell>
          <cell r="H1169">
            <v>5</v>
          </cell>
          <cell r="I1169">
            <v>6</v>
          </cell>
          <cell r="J1169">
            <v>7</v>
          </cell>
          <cell r="K1169">
            <v>8</v>
          </cell>
        </row>
        <row r="1173">
          <cell r="C1173" t="str">
            <v>S/N.</v>
          </cell>
          <cell r="D1173">
            <v>1</v>
          </cell>
          <cell r="E1173">
            <v>2</v>
          </cell>
          <cell r="F1173">
            <v>3</v>
          </cell>
          <cell r="G1173">
            <v>4</v>
          </cell>
          <cell r="H1173">
            <v>5</v>
          </cell>
          <cell r="I1173">
            <v>6</v>
          </cell>
          <cell r="J1173">
            <v>7</v>
          </cell>
          <cell r="K1173">
            <v>8</v>
          </cell>
        </row>
        <row r="1177">
          <cell r="C1177" t="str">
            <v>S/N.</v>
          </cell>
          <cell r="D1177">
            <v>1</v>
          </cell>
          <cell r="E1177">
            <v>2</v>
          </cell>
          <cell r="F1177">
            <v>3</v>
          </cell>
          <cell r="G1177">
            <v>4</v>
          </cell>
          <cell r="H1177">
            <v>5</v>
          </cell>
          <cell r="I1177">
            <v>6</v>
          </cell>
          <cell r="J1177">
            <v>7</v>
          </cell>
          <cell r="K1177">
            <v>8</v>
          </cell>
        </row>
        <row r="1181">
          <cell r="C1181" t="str">
            <v>S/N.</v>
          </cell>
          <cell r="D1181">
            <v>1</v>
          </cell>
          <cell r="E1181">
            <v>2</v>
          </cell>
          <cell r="F1181">
            <v>3</v>
          </cell>
          <cell r="G1181">
            <v>4</v>
          </cell>
          <cell r="H1181">
            <v>5</v>
          </cell>
          <cell r="I1181">
            <v>6</v>
          </cell>
          <cell r="J1181">
            <v>7</v>
          </cell>
          <cell r="K1181">
            <v>8</v>
          </cell>
        </row>
        <row r="1185">
          <cell r="C1185" t="str">
            <v>S/N.</v>
          </cell>
          <cell r="D1185">
            <v>1</v>
          </cell>
          <cell r="E1185">
            <v>2</v>
          </cell>
          <cell r="F1185">
            <v>3</v>
          </cell>
          <cell r="G1185">
            <v>4</v>
          </cell>
          <cell r="H1185">
            <v>5</v>
          </cell>
          <cell r="I1185">
            <v>6</v>
          </cell>
          <cell r="J1185">
            <v>7</v>
          </cell>
          <cell r="K1185">
            <v>8</v>
          </cell>
        </row>
        <row r="1189">
          <cell r="C1189" t="str">
            <v>S/N.</v>
          </cell>
          <cell r="D1189">
            <v>1</v>
          </cell>
          <cell r="E1189">
            <v>2</v>
          </cell>
          <cell r="F1189">
            <v>3</v>
          </cell>
          <cell r="G1189">
            <v>4</v>
          </cell>
          <cell r="H1189">
            <v>5</v>
          </cell>
          <cell r="I1189">
            <v>6</v>
          </cell>
          <cell r="J1189">
            <v>7</v>
          </cell>
          <cell r="K1189">
            <v>8</v>
          </cell>
        </row>
        <row r="1193">
          <cell r="C1193" t="str">
            <v>S/N.</v>
          </cell>
          <cell r="D1193">
            <v>1</v>
          </cell>
          <cell r="E1193">
            <v>2</v>
          </cell>
          <cell r="F1193">
            <v>3</v>
          </cell>
          <cell r="G1193">
            <v>4</v>
          </cell>
          <cell r="H1193">
            <v>5</v>
          </cell>
          <cell r="I1193">
            <v>6</v>
          </cell>
          <cell r="J1193">
            <v>7</v>
          </cell>
          <cell r="K1193">
            <v>8</v>
          </cell>
        </row>
        <row r="1197">
          <cell r="C1197" t="str">
            <v>S/N.</v>
          </cell>
          <cell r="D1197">
            <v>1</v>
          </cell>
          <cell r="E1197">
            <v>2</v>
          </cell>
          <cell r="F1197">
            <v>3</v>
          </cell>
          <cell r="G1197">
            <v>4</v>
          </cell>
          <cell r="H1197">
            <v>5</v>
          </cell>
          <cell r="I1197">
            <v>6</v>
          </cell>
          <cell r="J1197">
            <v>7</v>
          </cell>
          <cell r="K1197">
            <v>8</v>
          </cell>
        </row>
        <row r="1201">
          <cell r="C1201" t="str">
            <v>S/N.</v>
          </cell>
          <cell r="D1201">
            <v>1</v>
          </cell>
          <cell r="E1201">
            <v>2</v>
          </cell>
          <cell r="F1201">
            <v>3</v>
          </cell>
          <cell r="G1201">
            <v>4</v>
          </cell>
          <cell r="H1201">
            <v>5</v>
          </cell>
          <cell r="I1201">
            <v>6</v>
          </cell>
          <cell r="J1201">
            <v>7</v>
          </cell>
          <cell r="K1201">
            <v>8</v>
          </cell>
        </row>
        <row r="1205">
          <cell r="C1205" t="str">
            <v>S/N.</v>
          </cell>
          <cell r="D1205">
            <v>1</v>
          </cell>
          <cell r="E1205">
            <v>2</v>
          </cell>
          <cell r="F1205">
            <v>3</v>
          </cell>
          <cell r="G1205">
            <v>4</v>
          </cell>
          <cell r="H1205">
            <v>5</v>
          </cell>
          <cell r="I1205">
            <v>6</v>
          </cell>
          <cell r="J1205">
            <v>7</v>
          </cell>
          <cell r="K1205">
            <v>8</v>
          </cell>
        </row>
        <row r="1209">
          <cell r="C1209" t="str">
            <v>S/N.</v>
          </cell>
          <cell r="D1209">
            <v>1</v>
          </cell>
          <cell r="E1209">
            <v>2</v>
          </cell>
          <cell r="F1209">
            <v>3</v>
          </cell>
          <cell r="G1209">
            <v>4</v>
          </cell>
          <cell r="H1209">
            <v>5</v>
          </cell>
          <cell r="I1209">
            <v>6</v>
          </cell>
          <cell r="J1209">
            <v>7</v>
          </cell>
          <cell r="K1209">
            <v>8</v>
          </cell>
        </row>
        <row r="1213">
          <cell r="C1213" t="str">
            <v>S/N.</v>
          </cell>
          <cell r="D1213">
            <v>1</v>
          </cell>
          <cell r="E1213">
            <v>2</v>
          </cell>
          <cell r="F1213">
            <v>3</v>
          </cell>
          <cell r="G1213">
            <v>4</v>
          </cell>
          <cell r="H1213">
            <v>5</v>
          </cell>
          <cell r="I1213">
            <v>6</v>
          </cell>
          <cell r="J1213">
            <v>7</v>
          </cell>
          <cell r="K1213">
            <v>8</v>
          </cell>
        </row>
        <row r="1217">
          <cell r="C1217" t="str">
            <v>S/N.</v>
          </cell>
          <cell r="D1217">
            <v>1</v>
          </cell>
          <cell r="E1217">
            <v>2</v>
          </cell>
          <cell r="F1217">
            <v>3</v>
          </cell>
          <cell r="G1217">
            <v>4</v>
          </cell>
          <cell r="H1217">
            <v>5</v>
          </cell>
          <cell r="I1217">
            <v>6</v>
          </cell>
          <cell r="J1217">
            <v>7</v>
          </cell>
          <cell r="K1217">
            <v>8</v>
          </cell>
        </row>
        <row r="1221">
          <cell r="C1221" t="str">
            <v>S/N.</v>
          </cell>
          <cell r="D1221">
            <v>1</v>
          </cell>
          <cell r="E1221">
            <v>2</v>
          </cell>
          <cell r="F1221">
            <v>3</v>
          </cell>
          <cell r="G1221">
            <v>4</v>
          </cell>
          <cell r="H1221">
            <v>5</v>
          </cell>
          <cell r="I1221">
            <v>6</v>
          </cell>
          <cell r="J1221">
            <v>7</v>
          </cell>
          <cell r="K1221">
            <v>8</v>
          </cell>
        </row>
        <row r="1225">
          <cell r="C1225" t="str">
            <v>S/N.</v>
          </cell>
          <cell r="D1225">
            <v>1</v>
          </cell>
          <cell r="E1225">
            <v>2</v>
          </cell>
          <cell r="F1225">
            <v>3</v>
          </cell>
          <cell r="G1225">
            <v>4</v>
          </cell>
          <cell r="H1225">
            <v>5</v>
          </cell>
          <cell r="I1225">
            <v>6</v>
          </cell>
          <cell r="J1225">
            <v>7</v>
          </cell>
          <cell r="K1225">
            <v>8</v>
          </cell>
        </row>
        <row r="1229">
          <cell r="C1229" t="str">
            <v>S/N.</v>
          </cell>
          <cell r="D1229">
            <v>1</v>
          </cell>
          <cell r="E1229">
            <v>2</v>
          </cell>
          <cell r="F1229">
            <v>3</v>
          </cell>
          <cell r="G1229">
            <v>4</v>
          </cell>
          <cell r="H1229">
            <v>5</v>
          </cell>
          <cell r="I1229">
            <v>6</v>
          </cell>
          <cell r="J1229">
            <v>7</v>
          </cell>
          <cell r="K1229">
            <v>8</v>
          </cell>
        </row>
        <row r="1233">
          <cell r="C1233" t="str">
            <v>S/N.</v>
          </cell>
          <cell r="D1233">
            <v>1</v>
          </cell>
          <cell r="E1233">
            <v>2</v>
          </cell>
          <cell r="F1233">
            <v>3</v>
          </cell>
          <cell r="G1233">
            <v>4</v>
          </cell>
          <cell r="H1233">
            <v>5</v>
          </cell>
          <cell r="I1233">
            <v>6</v>
          </cell>
          <cell r="J1233">
            <v>7</v>
          </cell>
          <cell r="K1233">
            <v>8</v>
          </cell>
        </row>
        <row r="1237">
          <cell r="C1237" t="str">
            <v>S/N.</v>
          </cell>
          <cell r="D1237">
            <v>1</v>
          </cell>
          <cell r="E1237">
            <v>2</v>
          </cell>
          <cell r="F1237">
            <v>3</v>
          </cell>
          <cell r="G1237">
            <v>4</v>
          </cell>
          <cell r="H1237">
            <v>5</v>
          </cell>
          <cell r="I1237">
            <v>6</v>
          </cell>
          <cell r="J1237">
            <v>7</v>
          </cell>
          <cell r="K1237">
            <v>8</v>
          </cell>
        </row>
        <row r="1241">
          <cell r="C1241" t="str">
            <v>S/N.</v>
          </cell>
          <cell r="D1241">
            <v>1</v>
          </cell>
          <cell r="E1241">
            <v>2</v>
          </cell>
          <cell r="F1241">
            <v>3</v>
          </cell>
          <cell r="G1241">
            <v>4</v>
          </cell>
          <cell r="H1241">
            <v>5</v>
          </cell>
          <cell r="I1241">
            <v>6</v>
          </cell>
          <cell r="J1241">
            <v>7</v>
          </cell>
          <cell r="K1241">
            <v>8</v>
          </cell>
        </row>
        <row r="1245">
          <cell r="C1245" t="str">
            <v>S/N.</v>
          </cell>
          <cell r="D1245">
            <v>1</v>
          </cell>
          <cell r="E1245">
            <v>2</v>
          </cell>
          <cell r="F1245">
            <v>3</v>
          </cell>
          <cell r="G1245">
            <v>4</v>
          </cell>
          <cell r="H1245">
            <v>5</v>
          </cell>
          <cell r="I1245">
            <v>6</v>
          </cell>
          <cell r="J1245">
            <v>7</v>
          </cell>
          <cell r="K1245">
            <v>8</v>
          </cell>
        </row>
        <row r="1249">
          <cell r="C1249" t="str">
            <v>S/N.</v>
          </cell>
          <cell r="D1249">
            <v>1</v>
          </cell>
          <cell r="E1249">
            <v>2</v>
          </cell>
          <cell r="F1249">
            <v>3</v>
          </cell>
          <cell r="G1249">
            <v>4</v>
          </cell>
          <cell r="H1249">
            <v>5</v>
          </cell>
          <cell r="I1249">
            <v>6</v>
          </cell>
          <cell r="J1249">
            <v>7</v>
          </cell>
          <cell r="K1249">
            <v>8</v>
          </cell>
        </row>
        <row r="1253">
          <cell r="C1253" t="str">
            <v>S/N.</v>
          </cell>
          <cell r="D1253">
            <v>1</v>
          </cell>
          <cell r="E1253">
            <v>2</v>
          </cell>
          <cell r="F1253">
            <v>3</v>
          </cell>
          <cell r="G1253">
            <v>4</v>
          </cell>
          <cell r="H1253">
            <v>5</v>
          </cell>
          <cell r="I1253">
            <v>6</v>
          </cell>
          <cell r="J1253">
            <v>7</v>
          </cell>
          <cell r="K1253">
            <v>8</v>
          </cell>
        </row>
        <row r="1257">
          <cell r="C1257" t="str">
            <v>S/N.</v>
          </cell>
          <cell r="D1257">
            <v>1</v>
          </cell>
          <cell r="E1257">
            <v>2</v>
          </cell>
          <cell r="F1257">
            <v>3</v>
          </cell>
          <cell r="G1257">
            <v>4</v>
          </cell>
          <cell r="H1257">
            <v>5</v>
          </cell>
          <cell r="I1257">
            <v>6</v>
          </cell>
          <cell r="J1257">
            <v>7</v>
          </cell>
          <cell r="K1257">
            <v>8</v>
          </cell>
        </row>
        <row r="1261">
          <cell r="C1261" t="str">
            <v>S/N.</v>
          </cell>
          <cell r="D1261">
            <v>1</v>
          </cell>
          <cell r="E1261">
            <v>2</v>
          </cell>
          <cell r="F1261">
            <v>3</v>
          </cell>
          <cell r="G1261">
            <v>4</v>
          </cell>
          <cell r="H1261">
            <v>5</v>
          </cell>
          <cell r="I1261">
            <v>6</v>
          </cell>
          <cell r="J1261">
            <v>7</v>
          </cell>
          <cell r="K1261">
            <v>8</v>
          </cell>
        </row>
        <row r="1265">
          <cell r="C1265" t="str">
            <v>S/N.</v>
          </cell>
          <cell r="D1265">
            <v>1</v>
          </cell>
          <cell r="E1265">
            <v>2</v>
          </cell>
          <cell r="F1265">
            <v>3</v>
          </cell>
          <cell r="G1265">
            <v>4</v>
          </cell>
          <cell r="H1265">
            <v>5</v>
          </cell>
          <cell r="I1265">
            <v>6</v>
          </cell>
          <cell r="J1265">
            <v>7</v>
          </cell>
          <cell r="K1265">
            <v>8</v>
          </cell>
        </row>
        <row r="1269">
          <cell r="C1269" t="str">
            <v>S/N.</v>
          </cell>
          <cell r="D1269">
            <v>1</v>
          </cell>
          <cell r="E1269">
            <v>2</v>
          </cell>
          <cell r="F1269">
            <v>3</v>
          </cell>
          <cell r="G1269">
            <v>4</v>
          </cell>
          <cell r="H1269">
            <v>5</v>
          </cell>
          <cell r="I1269">
            <v>6</v>
          </cell>
          <cell r="J1269">
            <v>7</v>
          </cell>
          <cell r="K1269">
            <v>8</v>
          </cell>
        </row>
        <row r="1273">
          <cell r="C1273" t="str">
            <v>S/N.</v>
          </cell>
          <cell r="D1273">
            <v>1</v>
          </cell>
          <cell r="E1273">
            <v>2</v>
          </cell>
          <cell r="F1273">
            <v>3</v>
          </cell>
          <cell r="G1273">
            <v>4</v>
          </cell>
          <cell r="H1273">
            <v>5</v>
          </cell>
          <cell r="I1273">
            <v>6</v>
          </cell>
          <cell r="J1273">
            <v>7</v>
          </cell>
          <cell r="K1273">
            <v>8</v>
          </cell>
        </row>
        <row r="1277">
          <cell r="C1277" t="str">
            <v>S/N.</v>
          </cell>
          <cell r="D1277">
            <v>1</v>
          </cell>
          <cell r="E1277">
            <v>2</v>
          </cell>
          <cell r="F1277">
            <v>3</v>
          </cell>
          <cell r="G1277">
            <v>4</v>
          </cell>
          <cell r="H1277">
            <v>5</v>
          </cell>
          <cell r="I1277">
            <v>6</v>
          </cell>
          <cell r="J1277">
            <v>7</v>
          </cell>
          <cell r="K1277">
            <v>8</v>
          </cell>
        </row>
        <row r="1281">
          <cell r="C1281" t="str">
            <v>S/N.</v>
          </cell>
          <cell r="D1281">
            <v>1</v>
          </cell>
          <cell r="E1281">
            <v>2</v>
          </cell>
          <cell r="F1281">
            <v>3</v>
          </cell>
          <cell r="G1281">
            <v>4</v>
          </cell>
          <cell r="H1281">
            <v>5</v>
          </cell>
          <cell r="I1281">
            <v>6</v>
          </cell>
          <cell r="J1281">
            <v>7</v>
          </cell>
          <cell r="K1281">
            <v>8</v>
          </cell>
        </row>
        <row r="1285">
          <cell r="C1285" t="str">
            <v>S/N.</v>
          </cell>
          <cell r="D1285">
            <v>1</v>
          </cell>
          <cell r="E1285">
            <v>2</v>
          </cell>
          <cell r="F1285">
            <v>3</v>
          </cell>
          <cell r="G1285">
            <v>4</v>
          </cell>
          <cell r="H1285">
            <v>5</v>
          </cell>
          <cell r="I1285">
            <v>6</v>
          </cell>
          <cell r="J1285">
            <v>7</v>
          </cell>
          <cell r="K1285">
            <v>8</v>
          </cell>
        </row>
        <row r="1289">
          <cell r="C1289" t="str">
            <v>S/N.</v>
          </cell>
          <cell r="D1289">
            <v>1</v>
          </cell>
          <cell r="E1289">
            <v>2</v>
          </cell>
          <cell r="F1289">
            <v>3</v>
          </cell>
          <cell r="G1289">
            <v>4</v>
          </cell>
          <cell r="H1289">
            <v>5</v>
          </cell>
          <cell r="I1289">
            <v>6</v>
          </cell>
          <cell r="J1289">
            <v>7</v>
          </cell>
          <cell r="K1289">
            <v>8</v>
          </cell>
        </row>
        <row r="1293">
          <cell r="C1293" t="str">
            <v>S/N.</v>
          </cell>
          <cell r="D1293">
            <v>1</v>
          </cell>
          <cell r="E1293">
            <v>2</v>
          </cell>
          <cell r="F1293">
            <v>3</v>
          </cell>
          <cell r="G1293">
            <v>4</v>
          </cell>
          <cell r="H1293">
            <v>5</v>
          </cell>
          <cell r="I1293">
            <v>6</v>
          </cell>
          <cell r="J1293">
            <v>7</v>
          </cell>
          <cell r="K1293">
            <v>8</v>
          </cell>
        </row>
        <row r="1297">
          <cell r="C1297" t="str">
            <v>S/N.</v>
          </cell>
          <cell r="D1297">
            <v>1</v>
          </cell>
          <cell r="E1297">
            <v>2</v>
          </cell>
          <cell r="F1297">
            <v>3</v>
          </cell>
          <cell r="G1297">
            <v>4</v>
          </cell>
          <cell r="H1297">
            <v>5</v>
          </cell>
          <cell r="I1297">
            <v>6</v>
          </cell>
          <cell r="J1297">
            <v>7</v>
          </cell>
          <cell r="K1297">
            <v>8</v>
          </cell>
        </row>
        <row r="1301">
          <cell r="C1301" t="str">
            <v>S/N.</v>
          </cell>
          <cell r="D1301">
            <v>1</v>
          </cell>
          <cell r="E1301">
            <v>2</v>
          </cell>
          <cell r="F1301">
            <v>3</v>
          </cell>
          <cell r="G1301">
            <v>4</v>
          </cell>
          <cell r="H1301">
            <v>5</v>
          </cell>
          <cell r="I1301">
            <v>6</v>
          </cell>
          <cell r="J1301">
            <v>7</v>
          </cell>
          <cell r="K1301">
            <v>8</v>
          </cell>
        </row>
        <row r="1305">
          <cell r="C1305" t="str">
            <v>S/N.</v>
          </cell>
          <cell r="D1305">
            <v>1</v>
          </cell>
          <cell r="E1305">
            <v>2</v>
          </cell>
          <cell r="F1305">
            <v>3</v>
          </cell>
          <cell r="G1305">
            <v>4</v>
          </cell>
          <cell r="H1305">
            <v>5</v>
          </cell>
          <cell r="I1305">
            <v>6</v>
          </cell>
          <cell r="J1305">
            <v>7</v>
          </cell>
          <cell r="K1305">
            <v>8</v>
          </cell>
        </row>
        <row r="1309">
          <cell r="C1309" t="str">
            <v>S/N.</v>
          </cell>
          <cell r="D1309">
            <v>1</v>
          </cell>
          <cell r="E1309">
            <v>2</v>
          </cell>
          <cell r="F1309">
            <v>3</v>
          </cell>
          <cell r="G1309">
            <v>4</v>
          </cell>
          <cell r="H1309">
            <v>5</v>
          </cell>
          <cell r="I1309">
            <v>6</v>
          </cell>
          <cell r="J1309">
            <v>7</v>
          </cell>
          <cell r="K1309">
            <v>8</v>
          </cell>
        </row>
        <row r="1313">
          <cell r="C1313" t="str">
            <v>S/N.</v>
          </cell>
          <cell r="D1313">
            <v>1</v>
          </cell>
          <cell r="E1313">
            <v>2</v>
          </cell>
          <cell r="F1313">
            <v>3</v>
          </cell>
          <cell r="G1313">
            <v>4</v>
          </cell>
          <cell r="H1313">
            <v>5</v>
          </cell>
          <cell r="I1313">
            <v>6</v>
          </cell>
          <cell r="J1313">
            <v>7</v>
          </cell>
          <cell r="K1313">
            <v>8</v>
          </cell>
        </row>
        <row r="1317">
          <cell r="C1317" t="str">
            <v>S/N.</v>
          </cell>
          <cell r="D1317">
            <v>1</v>
          </cell>
          <cell r="E1317">
            <v>2</v>
          </cell>
          <cell r="F1317">
            <v>3</v>
          </cell>
          <cell r="G1317">
            <v>4</v>
          </cell>
          <cell r="H1317">
            <v>5</v>
          </cell>
          <cell r="I1317">
            <v>6</v>
          </cell>
          <cell r="J1317">
            <v>7</v>
          </cell>
          <cell r="K1317">
            <v>8</v>
          </cell>
        </row>
        <row r="1321">
          <cell r="C1321" t="str">
            <v>S/N.</v>
          </cell>
          <cell r="D1321">
            <v>1</v>
          </cell>
          <cell r="E1321">
            <v>2</v>
          </cell>
          <cell r="F1321">
            <v>3</v>
          </cell>
          <cell r="G1321">
            <v>4</v>
          </cell>
          <cell r="H1321">
            <v>5</v>
          </cell>
          <cell r="I1321">
            <v>6</v>
          </cell>
          <cell r="J1321">
            <v>7</v>
          </cell>
          <cell r="K1321">
            <v>8</v>
          </cell>
        </row>
        <row r="1325">
          <cell r="C1325" t="str">
            <v>S/N.</v>
          </cell>
          <cell r="D1325">
            <v>1</v>
          </cell>
          <cell r="E1325">
            <v>2</v>
          </cell>
          <cell r="F1325">
            <v>3</v>
          </cell>
          <cell r="G1325">
            <v>4</v>
          </cell>
          <cell r="H1325">
            <v>5</v>
          </cell>
          <cell r="I1325">
            <v>6</v>
          </cell>
          <cell r="J1325">
            <v>7</v>
          </cell>
          <cell r="K1325">
            <v>8</v>
          </cell>
        </row>
        <row r="1329">
          <cell r="C1329" t="str">
            <v>S/N.</v>
          </cell>
          <cell r="D1329">
            <v>1</v>
          </cell>
          <cell r="E1329">
            <v>2</v>
          </cell>
          <cell r="F1329">
            <v>3</v>
          </cell>
          <cell r="G1329">
            <v>4</v>
          </cell>
          <cell r="H1329">
            <v>5</v>
          </cell>
          <cell r="I1329">
            <v>6</v>
          </cell>
          <cell r="J1329">
            <v>7</v>
          </cell>
          <cell r="K1329">
            <v>8</v>
          </cell>
        </row>
        <row r="1333">
          <cell r="C1333" t="str">
            <v>S/N.</v>
          </cell>
          <cell r="D1333">
            <v>1</v>
          </cell>
          <cell r="E1333">
            <v>2</v>
          </cell>
          <cell r="F1333">
            <v>3</v>
          </cell>
          <cell r="G1333">
            <v>4</v>
          </cell>
          <cell r="H1333">
            <v>5</v>
          </cell>
          <cell r="I1333">
            <v>6</v>
          </cell>
          <cell r="J1333">
            <v>7</v>
          </cell>
          <cell r="K1333">
            <v>8</v>
          </cell>
        </row>
        <row r="1337">
          <cell r="C1337" t="str">
            <v>S/N.</v>
          </cell>
          <cell r="D1337">
            <v>1</v>
          </cell>
          <cell r="E1337">
            <v>2</v>
          </cell>
          <cell r="F1337">
            <v>3</v>
          </cell>
          <cell r="G1337">
            <v>4</v>
          </cell>
          <cell r="H1337">
            <v>5</v>
          </cell>
          <cell r="I1337">
            <v>6</v>
          </cell>
          <cell r="J1337">
            <v>7</v>
          </cell>
          <cell r="K1337">
            <v>8</v>
          </cell>
        </row>
        <row r="1341">
          <cell r="C1341" t="str">
            <v>S/N.</v>
          </cell>
          <cell r="D1341">
            <v>1</v>
          </cell>
          <cell r="E1341">
            <v>2</v>
          </cell>
          <cell r="F1341">
            <v>3</v>
          </cell>
          <cell r="G1341">
            <v>4</v>
          </cell>
          <cell r="H1341">
            <v>5</v>
          </cell>
          <cell r="I1341">
            <v>6</v>
          </cell>
          <cell r="J1341">
            <v>7</v>
          </cell>
          <cell r="K1341">
            <v>8</v>
          </cell>
        </row>
        <row r="1345">
          <cell r="C1345" t="str">
            <v>S/N.</v>
          </cell>
          <cell r="D1345">
            <v>1</v>
          </cell>
          <cell r="E1345">
            <v>2</v>
          </cell>
          <cell r="F1345">
            <v>3</v>
          </cell>
          <cell r="G1345">
            <v>4</v>
          </cell>
          <cell r="H1345">
            <v>5</v>
          </cell>
          <cell r="I1345">
            <v>6</v>
          </cell>
          <cell r="J1345">
            <v>7</v>
          </cell>
          <cell r="K1345">
            <v>8</v>
          </cell>
        </row>
        <row r="1349">
          <cell r="C1349" t="str">
            <v>S/N.</v>
          </cell>
          <cell r="D1349">
            <v>1</v>
          </cell>
          <cell r="E1349">
            <v>2</v>
          </cell>
          <cell r="F1349">
            <v>3</v>
          </cell>
          <cell r="G1349">
            <v>4</v>
          </cell>
          <cell r="H1349">
            <v>5</v>
          </cell>
          <cell r="I1349">
            <v>6</v>
          </cell>
          <cell r="J1349">
            <v>7</v>
          </cell>
          <cell r="K1349">
            <v>8</v>
          </cell>
        </row>
        <row r="1353">
          <cell r="C1353" t="str">
            <v>S/N.</v>
          </cell>
          <cell r="D1353">
            <v>1</v>
          </cell>
          <cell r="E1353">
            <v>2</v>
          </cell>
          <cell r="F1353">
            <v>3</v>
          </cell>
          <cell r="G1353">
            <v>4</v>
          </cell>
          <cell r="H1353">
            <v>5</v>
          </cell>
          <cell r="I1353">
            <v>6</v>
          </cell>
          <cell r="J1353">
            <v>7</v>
          </cell>
          <cell r="K1353">
            <v>8</v>
          </cell>
        </row>
        <row r="1357">
          <cell r="C1357" t="str">
            <v>S/N.</v>
          </cell>
          <cell r="D1357">
            <v>1</v>
          </cell>
          <cell r="E1357">
            <v>2</v>
          </cell>
          <cell r="F1357">
            <v>3</v>
          </cell>
          <cell r="G1357">
            <v>4</v>
          </cell>
          <cell r="H1357">
            <v>5</v>
          </cell>
          <cell r="I1357">
            <v>6</v>
          </cell>
          <cell r="J1357">
            <v>7</v>
          </cell>
          <cell r="K1357">
            <v>8</v>
          </cell>
        </row>
        <row r="1361">
          <cell r="C1361" t="str">
            <v>S/N.</v>
          </cell>
          <cell r="D1361">
            <v>1</v>
          </cell>
          <cell r="E1361">
            <v>2</v>
          </cell>
          <cell r="F1361">
            <v>3</v>
          </cell>
          <cell r="G1361">
            <v>4</v>
          </cell>
          <cell r="H1361">
            <v>5</v>
          </cell>
          <cell r="I1361">
            <v>6</v>
          </cell>
          <cell r="J1361">
            <v>7</v>
          </cell>
          <cell r="K1361">
            <v>8</v>
          </cell>
        </row>
        <row r="1365">
          <cell r="C1365" t="str">
            <v>S/N.</v>
          </cell>
          <cell r="D1365">
            <v>1</v>
          </cell>
          <cell r="E1365">
            <v>2</v>
          </cell>
          <cell r="F1365">
            <v>3</v>
          </cell>
          <cell r="G1365">
            <v>4</v>
          </cell>
          <cell r="H1365">
            <v>5</v>
          </cell>
          <cell r="I1365">
            <v>6</v>
          </cell>
          <cell r="J1365">
            <v>7</v>
          </cell>
          <cell r="K1365">
            <v>8</v>
          </cell>
        </row>
        <row r="1369">
          <cell r="C1369" t="str">
            <v>S/N.</v>
          </cell>
          <cell r="D1369">
            <v>1</v>
          </cell>
          <cell r="E1369">
            <v>2</v>
          </cell>
          <cell r="F1369">
            <v>3</v>
          </cell>
          <cell r="G1369">
            <v>4</v>
          </cell>
          <cell r="H1369">
            <v>5</v>
          </cell>
          <cell r="I1369">
            <v>6</v>
          </cell>
          <cell r="J1369">
            <v>7</v>
          </cell>
          <cell r="K1369">
            <v>8</v>
          </cell>
        </row>
        <row r="1373">
          <cell r="C1373" t="str">
            <v>S/N.</v>
          </cell>
          <cell r="D1373">
            <v>1</v>
          </cell>
          <cell r="E1373">
            <v>2</v>
          </cell>
          <cell r="F1373">
            <v>3</v>
          </cell>
          <cell r="G1373">
            <v>4</v>
          </cell>
          <cell r="H1373">
            <v>5</v>
          </cell>
          <cell r="I1373">
            <v>6</v>
          </cell>
          <cell r="J1373">
            <v>7</v>
          </cell>
          <cell r="K1373">
            <v>8</v>
          </cell>
        </row>
        <row r="1377">
          <cell r="C1377" t="str">
            <v>S/N.</v>
          </cell>
          <cell r="D1377">
            <v>1</v>
          </cell>
          <cell r="E1377">
            <v>2</v>
          </cell>
          <cell r="F1377">
            <v>3</v>
          </cell>
          <cell r="G1377">
            <v>4</v>
          </cell>
          <cell r="H1377">
            <v>5</v>
          </cell>
          <cell r="I1377">
            <v>6</v>
          </cell>
          <cell r="J1377">
            <v>7</v>
          </cell>
          <cell r="K1377">
            <v>8</v>
          </cell>
        </row>
        <row r="1381">
          <cell r="C1381" t="str">
            <v>S/N.</v>
          </cell>
          <cell r="D1381">
            <v>1</v>
          </cell>
          <cell r="E1381">
            <v>2</v>
          </cell>
          <cell r="F1381">
            <v>3</v>
          </cell>
          <cell r="G1381">
            <v>4</v>
          </cell>
          <cell r="H1381">
            <v>5</v>
          </cell>
          <cell r="I1381">
            <v>6</v>
          </cell>
          <cell r="J1381">
            <v>7</v>
          </cell>
          <cell r="K1381">
            <v>8</v>
          </cell>
        </row>
        <row r="1385">
          <cell r="C1385" t="str">
            <v>S/N.</v>
          </cell>
          <cell r="D1385">
            <v>1</v>
          </cell>
          <cell r="E1385">
            <v>2</v>
          </cell>
          <cell r="F1385">
            <v>3</v>
          </cell>
          <cell r="G1385">
            <v>4</v>
          </cell>
          <cell r="H1385">
            <v>5</v>
          </cell>
          <cell r="I1385">
            <v>6</v>
          </cell>
          <cell r="J1385">
            <v>7</v>
          </cell>
          <cell r="K1385">
            <v>8</v>
          </cell>
        </row>
        <row r="1389">
          <cell r="C1389" t="str">
            <v>S/N.</v>
          </cell>
          <cell r="D1389">
            <v>1</v>
          </cell>
          <cell r="E1389">
            <v>2</v>
          </cell>
          <cell r="F1389">
            <v>3</v>
          </cell>
          <cell r="G1389">
            <v>4</v>
          </cell>
          <cell r="H1389">
            <v>5</v>
          </cell>
          <cell r="I1389">
            <v>6</v>
          </cell>
          <cell r="J1389">
            <v>7</v>
          </cell>
          <cell r="K1389">
            <v>8</v>
          </cell>
        </row>
        <row r="1393">
          <cell r="C1393" t="str">
            <v>S/N.</v>
          </cell>
          <cell r="D1393">
            <v>1</v>
          </cell>
          <cell r="E1393">
            <v>2</v>
          </cell>
          <cell r="F1393">
            <v>3</v>
          </cell>
          <cell r="G1393">
            <v>4</v>
          </cell>
          <cell r="H1393">
            <v>5</v>
          </cell>
          <cell r="I1393">
            <v>6</v>
          </cell>
          <cell r="J1393">
            <v>7</v>
          </cell>
          <cell r="K1393">
            <v>8</v>
          </cell>
        </row>
        <row r="1397">
          <cell r="C1397" t="str">
            <v>S/N.</v>
          </cell>
          <cell r="D1397">
            <v>1</v>
          </cell>
          <cell r="E1397">
            <v>2</v>
          </cell>
          <cell r="F1397">
            <v>3</v>
          </cell>
          <cell r="G1397">
            <v>4</v>
          </cell>
          <cell r="H1397">
            <v>5</v>
          </cell>
          <cell r="I1397">
            <v>6</v>
          </cell>
          <cell r="J1397">
            <v>7</v>
          </cell>
          <cell r="K1397">
            <v>8</v>
          </cell>
        </row>
        <row r="1401">
          <cell r="C1401" t="str">
            <v>S/N.</v>
          </cell>
          <cell r="D1401">
            <v>1</v>
          </cell>
          <cell r="E1401">
            <v>2</v>
          </cell>
          <cell r="F1401">
            <v>3</v>
          </cell>
          <cell r="G1401">
            <v>4</v>
          </cell>
          <cell r="H1401">
            <v>5</v>
          </cell>
          <cell r="I1401">
            <v>6</v>
          </cell>
          <cell r="J1401">
            <v>7</v>
          </cell>
          <cell r="K1401">
            <v>8</v>
          </cell>
        </row>
        <row r="1405">
          <cell r="C1405" t="str">
            <v>S/N.</v>
          </cell>
          <cell r="D1405">
            <v>1</v>
          </cell>
          <cell r="E1405">
            <v>2</v>
          </cell>
          <cell r="F1405">
            <v>3</v>
          </cell>
          <cell r="G1405">
            <v>4</v>
          </cell>
          <cell r="H1405">
            <v>5</v>
          </cell>
          <cell r="I1405">
            <v>6</v>
          </cell>
          <cell r="J1405">
            <v>7</v>
          </cell>
          <cell r="K1405">
            <v>8</v>
          </cell>
        </row>
        <row r="1409">
          <cell r="C1409" t="str">
            <v>S/N.</v>
          </cell>
          <cell r="D1409">
            <v>1</v>
          </cell>
          <cell r="E1409">
            <v>2</v>
          </cell>
          <cell r="F1409">
            <v>3</v>
          </cell>
          <cell r="G1409">
            <v>4</v>
          </cell>
          <cell r="H1409">
            <v>5</v>
          </cell>
          <cell r="I1409">
            <v>6</v>
          </cell>
          <cell r="J1409">
            <v>7</v>
          </cell>
          <cell r="K1409">
            <v>8</v>
          </cell>
        </row>
        <row r="1413">
          <cell r="C1413" t="str">
            <v>S/N.</v>
          </cell>
          <cell r="D1413">
            <v>1</v>
          </cell>
          <cell r="E1413">
            <v>2</v>
          </cell>
          <cell r="F1413">
            <v>3</v>
          </cell>
          <cell r="G1413">
            <v>4</v>
          </cell>
          <cell r="H1413">
            <v>5</v>
          </cell>
          <cell r="I1413">
            <v>6</v>
          </cell>
          <cell r="J1413">
            <v>7</v>
          </cell>
          <cell r="K1413">
            <v>8</v>
          </cell>
        </row>
        <row r="1417">
          <cell r="C1417" t="str">
            <v>S/N.</v>
          </cell>
          <cell r="D1417">
            <v>1</v>
          </cell>
          <cell r="E1417">
            <v>2</v>
          </cell>
          <cell r="F1417">
            <v>3</v>
          </cell>
          <cell r="G1417">
            <v>4</v>
          </cell>
          <cell r="H1417">
            <v>5</v>
          </cell>
          <cell r="I1417">
            <v>6</v>
          </cell>
          <cell r="J1417">
            <v>7</v>
          </cell>
          <cell r="K1417">
            <v>8</v>
          </cell>
        </row>
        <row r="1421">
          <cell r="C1421" t="str">
            <v>S/N.</v>
          </cell>
          <cell r="D1421">
            <v>1</v>
          </cell>
          <cell r="E1421">
            <v>2</v>
          </cell>
          <cell r="F1421">
            <v>3</v>
          </cell>
          <cell r="G1421">
            <v>4</v>
          </cell>
          <cell r="H1421">
            <v>5</v>
          </cell>
          <cell r="I1421">
            <v>6</v>
          </cell>
          <cell r="J1421">
            <v>7</v>
          </cell>
          <cell r="K1421">
            <v>8</v>
          </cell>
        </row>
        <row r="1425">
          <cell r="C1425" t="str">
            <v>S/N.</v>
          </cell>
          <cell r="D1425">
            <v>1</v>
          </cell>
          <cell r="E1425">
            <v>2</v>
          </cell>
          <cell r="F1425">
            <v>3</v>
          </cell>
          <cell r="G1425">
            <v>4</v>
          </cell>
          <cell r="H1425">
            <v>5</v>
          </cell>
          <cell r="I1425">
            <v>6</v>
          </cell>
          <cell r="J1425">
            <v>7</v>
          </cell>
          <cell r="K1425">
            <v>8</v>
          </cell>
        </row>
        <row r="1429">
          <cell r="C1429" t="str">
            <v>S/N.</v>
          </cell>
          <cell r="D1429">
            <v>1</v>
          </cell>
          <cell r="E1429">
            <v>2</v>
          </cell>
          <cell r="F1429">
            <v>3</v>
          </cell>
          <cell r="G1429">
            <v>4</v>
          </cell>
          <cell r="H1429">
            <v>5</v>
          </cell>
          <cell r="I1429">
            <v>6</v>
          </cell>
          <cell r="J1429">
            <v>7</v>
          </cell>
          <cell r="K1429">
            <v>8</v>
          </cell>
        </row>
        <row r="1433">
          <cell r="C1433" t="str">
            <v>S/N.</v>
          </cell>
          <cell r="D1433">
            <v>1</v>
          </cell>
          <cell r="E1433">
            <v>2</v>
          </cell>
          <cell r="F1433">
            <v>3</v>
          </cell>
          <cell r="G1433">
            <v>4</v>
          </cell>
          <cell r="H1433">
            <v>5</v>
          </cell>
          <cell r="I1433">
            <v>6</v>
          </cell>
          <cell r="J1433">
            <v>7</v>
          </cell>
          <cell r="K1433">
            <v>8</v>
          </cell>
        </row>
        <row r="1437">
          <cell r="C1437" t="str">
            <v>S/N.</v>
          </cell>
          <cell r="D1437">
            <v>1</v>
          </cell>
          <cell r="E1437">
            <v>2</v>
          </cell>
          <cell r="F1437">
            <v>3</v>
          </cell>
          <cell r="G1437">
            <v>4</v>
          </cell>
          <cell r="H1437">
            <v>5</v>
          </cell>
          <cell r="I1437">
            <v>6</v>
          </cell>
          <cell r="J1437">
            <v>7</v>
          </cell>
          <cell r="K1437">
            <v>8</v>
          </cell>
        </row>
        <row r="1441">
          <cell r="C1441" t="str">
            <v>S/N.</v>
          </cell>
          <cell r="D1441">
            <v>1</v>
          </cell>
          <cell r="E1441">
            <v>2</v>
          </cell>
          <cell r="F1441">
            <v>3</v>
          </cell>
          <cell r="G1441">
            <v>4</v>
          </cell>
          <cell r="H1441">
            <v>5</v>
          </cell>
          <cell r="I1441">
            <v>6</v>
          </cell>
          <cell r="J1441">
            <v>7</v>
          </cell>
          <cell r="K1441">
            <v>8</v>
          </cell>
        </row>
        <row r="1445">
          <cell r="C1445" t="str">
            <v>S/N.</v>
          </cell>
          <cell r="D1445">
            <v>1</v>
          </cell>
          <cell r="E1445">
            <v>2</v>
          </cell>
          <cell r="F1445">
            <v>3</v>
          </cell>
          <cell r="G1445">
            <v>4</v>
          </cell>
          <cell r="H1445">
            <v>5</v>
          </cell>
          <cell r="I1445">
            <v>6</v>
          </cell>
          <cell r="J1445">
            <v>7</v>
          </cell>
          <cell r="K1445">
            <v>8</v>
          </cell>
        </row>
        <row r="1449">
          <cell r="C1449" t="str">
            <v>S/N.</v>
          </cell>
          <cell r="D1449">
            <v>1</v>
          </cell>
          <cell r="E1449">
            <v>2</v>
          </cell>
          <cell r="F1449">
            <v>3</v>
          </cell>
          <cell r="G1449">
            <v>4</v>
          </cell>
          <cell r="H1449">
            <v>5</v>
          </cell>
          <cell r="I1449">
            <v>6</v>
          </cell>
          <cell r="J1449">
            <v>7</v>
          </cell>
          <cell r="K1449">
            <v>8</v>
          </cell>
        </row>
        <row r="1453">
          <cell r="C1453" t="str">
            <v>S/N.</v>
          </cell>
          <cell r="D1453">
            <v>1</v>
          </cell>
          <cell r="E1453">
            <v>2</v>
          </cell>
          <cell r="F1453">
            <v>3</v>
          </cell>
          <cell r="G1453">
            <v>4</v>
          </cell>
          <cell r="H1453">
            <v>5</v>
          </cell>
          <cell r="I1453">
            <v>6</v>
          </cell>
          <cell r="J1453">
            <v>7</v>
          </cell>
          <cell r="K1453">
            <v>8</v>
          </cell>
        </row>
        <row r="1457">
          <cell r="C1457" t="str">
            <v>S/N.</v>
          </cell>
          <cell r="D1457">
            <v>1</v>
          </cell>
          <cell r="E1457">
            <v>2</v>
          </cell>
          <cell r="F1457">
            <v>3</v>
          </cell>
          <cell r="G1457">
            <v>4</v>
          </cell>
          <cell r="H1457">
            <v>5</v>
          </cell>
          <cell r="I1457">
            <v>6</v>
          </cell>
          <cell r="J1457">
            <v>7</v>
          </cell>
          <cell r="K1457">
            <v>8</v>
          </cell>
        </row>
        <row r="1461">
          <cell r="C1461" t="str">
            <v>S/N.</v>
          </cell>
          <cell r="D1461">
            <v>1</v>
          </cell>
          <cell r="E1461">
            <v>2</v>
          </cell>
          <cell r="F1461">
            <v>3</v>
          </cell>
          <cell r="G1461">
            <v>4</v>
          </cell>
          <cell r="H1461">
            <v>5</v>
          </cell>
          <cell r="I1461">
            <v>6</v>
          </cell>
          <cell r="J1461">
            <v>7</v>
          </cell>
          <cell r="K1461">
            <v>8</v>
          </cell>
        </row>
        <row r="1465">
          <cell r="C1465" t="str">
            <v>S/N.</v>
          </cell>
          <cell r="D1465">
            <v>1</v>
          </cell>
          <cell r="E1465">
            <v>2</v>
          </cell>
          <cell r="F1465">
            <v>3</v>
          </cell>
          <cell r="G1465">
            <v>4</v>
          </cell>
          <cell r="H1465">
            <v>5</v>
          </cell>
          <cell r="I1465">
            <v>6</v>
          </cell>
          <cell r="J1465">
            <v>7</v>
          </cell>
          <cell r="K1465">
            <v>8</v>
          </cell>
        </row>
        <row r="1469">
          <cell r="C1469" t="str">
            <v>S/N.</v>
          </cell>
          <cell r="D1469">
            <v>1</v>
          </cell>
          <cell r="E1469">
            <v>2</v>
          </cell>
          <cell r="F1469">
            <v>3</v>
          </cell>
          <cell r="G1469">
            <v>4</v>
          </cell>
          <cell r="H1469">
            <v>5</v>
          </cell>
          <cell r="I1469">
            <v>6</v>
          </cell>
          <cell r="J1469">
            <v>7</v>
          </cell>
          <cell r="K1469">
            <v>8</v>
          </cell>
        </row>
        <row r="1473">
          <cell r="C1473" t="str">
            <v>S/N.</v>
          </cell>
          <cell r="D1473">
            <v>1</v>
          </cell>
          <cell r="E1473">
            <v>2</v>
          </cell>
          <cell r="F1473">
            <v>3</v>
          </cell>
          <cell r="G1473">
            <v>4</v>
          </cell>
          <cell r="H1473">
            <v>5</v>
          </cell>
          <cell r="I1473">
            <v>6</v>
          </cell>
          <cell r="J1473">
            <v>7</v>
          </cell>
          <cell r="K1473">
            <v>8</v>
          </cell>
        </row>
        <row r="1477">
          <cell r="C1477" t="str">
            <v>S/N.</v>
          </cell>
          <cell r="D1477">
            <v>1</v>
          </cell>
          <cell r="E1477">
            <v>2</v>
          </cell>
          <cell r="F1477">
            <v>3</v>
          </cell>
          <cell r="G1477">
            <v>4</v>
          </cell>
          <cell r="H1477">
            <v>5</v>
          </cell>
          <cell r="I1477">
            <v>6</v>
          </cell>
          <cell r="J1477">
            <v>7</v>
          </cell>
          <cell r="K1477">
            <v>8</v>
          </cell>
        </row>
        <row r="1481">
          <cell r="C1481" t="str">
            <v>S/N.</v>
          </cell>
          <cell r="D1481">
            <v>1</v>
          </cell>
          <cell r="E1481">
            <v>2</v>
          </cell>
          <cell r="F1481">
            <v>3</v>
          </cell>
          <cell r="G1481">
            <v>4</v>
          </cell>
          <cell r="H1481">
            <v>5</v>
          </cell>
          <cell r="I1481">
            <v>6</v>
          </cell>
          <cell r="J1481">
            <v>7</v>
          </cell>
          <cell r="K1481">
            <v>8</v>
          </cell>
        </row>
        <row r="1485">
          <cell r="C1485" t="str">
            <v>S/N.</v>
          </cell>
          <cell r="D1485">
            <v>1</v>
          </cell>
          <cell r="E1485">
            <v>2</v>
          </cell>
          <cell r="F1485">
            <v>3</v>
          </cell>
          <cell r="G1485">
            <v>4</v>
          </cell>
          <cell r="H1485">
            <v>5</v>
          </cell>
          <cell r="I1485">
            <v>6</v>
          </cell>
          <cell r="J1485">
            <v>7</v>
          </cell>
          <cell r="K1485">
            <v>8</v>
          </cell>
        </row>
        <row r="1489">
          <cell r="C1489" t="str">
            <v>S/N.</v>
          </cell>
          <cell r="D1489">
            <v>1</v>
          </cell>
          <cell r="E1489">
            <v>2</v>
          </cell>
          <cell r="F1489">
            <v>3</v>
          </cell>
          <cell r="G1489">
            <v>4</v>
          </cell>
          <cell r="H1489">
            <v>5</v>
          </cell>
          <cell r="I1489">
            <v>6</v>
          </cell>
          <cell r="J1489">
            <v>7</v>
          </cell>
          <cell r="K1489">
            <v>8</v>
          </cell>
        </row>
        <row r="1493">
          <cell r="C1493" t="str">
            <v>S/N.</v>
          </cell>
          <cell r="D1493">
            <v>1</v>
          </cell>
          <cell r="E1493">
            <v>2</v>
          </cell>
          <cell r="F1493">
            <v>3</v>
          </cell>
          <cell r="G1493">
            <v>4</v>
          </cell>
          <cell r="H1493">
            <v>5</v>
          </cell>
          <cell r="I1493">
            <v>6</v>
          </cell>
          <cell r="J1493">
            <v>7</v>
          </cell>
          <cell r="K1493">
            <v>8</v>
          </cell>
        </row>
        <row r="1497">
          <cell r="C1497" t="str">
            <v>S/N.</v>
          </cell>
          <cell r="D1497">
            <v>1</v>
          </cell>
          <cell r="E1497">
            <v>2</v>
          </cell>
          <cell r="F1497">
            <v>3</v>
          </cell>
          <cell r="G1497">
            <v>4</v>
          </cell>
          <cell r="H1497">
            <v>5</v>
          </cell>
          <cell r="I1497">
            <v>6</v>
          </cell>
          <cell r="J1497">
            <v>7</v>
          </cell>
          <cell r="K1497">
            <v>8</v>
          </cell>
        </row>
        <row r="1501">
          <cell r="C1501" t="str">
            <v>S/N.</v>
          </cell>
          <cell r="D1501">
            <v>1</v>
          </cell>
          <cell r="E1501">
            <v>2</v>
          </cell>
          <cell r="F1501">
            <v>3</v>
          </cell>
          <cell r="G1501">
            <v>4</v>
          </cell>
          <cell r="H1501">
            <v>5</v>
          </cell>
          <cell r="I1501">
            <v>6</v>
          </cell>
          <cell r="J1501">
            <v>7</v>
          </cell>
          <cell r="K1501">
            <v>8</v>
          </cell>
        </row>
        <row r="1505">
          <cell r="C1505" t="str">
            <v>S/N.</v>
          </cell>
          <cell r="D1505">
            <v>1</v>
          </cell>
          <cell r="E1505">
            <v>2</v>
          </cell>
          <cell r="F1505">
            <v>3</v>
          </cell>
          <cell r="G1505">
            <v>4</v>
          </cell>
          <cell r="H1505">
            <v>5</v>
          </cell>
          <cell r="I1505">
            <v>6</v>
          </cell>
          <cell r="J1505">
            <v>7</v>
          </cell>
          <cell r="K1505">
            <v>8</v>
          </cell>
        </row>
        <row r="1509">
          <cell r="C1509" t="str">
            <v>S/N.</v>
          </cell>
          <cell r="D1509">
            <v>1</v>
          </cell>
          <cell r="E1509">
            <v>2</v>
          </cell>
          <cell r="F1509">
            <v>3</v>
          </cell>
          <cell r="G1509">
            <v>4</v>
          </cell>
          <cell r="H1509">
            <v>5</v>
          </cell>
          <cell r="I1509">
            <v>6</v>
          </cell>
          <cell r="J1509">
            <v>7</v>
          </cell>
          <cell r="K1509">
            <v>8</v>
          </cell>
        </row>
        <row r="1513">
          <cell r="C1513" t="str">
            <v>S/N.</v>
          </cell>
          <cell r="D1513">
            <v>1</v>
          </cell>
          <cell r="E1513">
            <v>2</v>
          </cell>
          <cell r="F1513">
            <v>3</v>
          </cell>
          <cell r="G1513">
            <v>4</v>
          </cell>
          <cell r="H1513">
            <v>5</v>
          </cell>
          <cell r="I1513">
            <v>6</v>
          </cell>
          <cell r="J1513">
            <v>7</v>
          </cell>
          <cell r="K1513">
            <v>8</v>
          </cell>
        </row>
        <row r="1517">
          <cell r="C1517" t="str">
            <v>S/N.</v>
          </cell>
          <cell r="D1517">
            <v>1</v>
          </cell>
          <cell r="E1517">
            <v>2</v>
          </cell>
          <cell r="F1517">
            <v>3</v>
          </cell>
          <cell r="G1517">
            <v>4</v>
          </cell>
          <cell r="H1517">
            <v>5</v>
          </cell>
          <cell r="I1517">
            <v>6</v>
          </cell>
          <cell r="J1517">
            <v>7</v>
          </cell>
          <cell r="K1517">
            <v>8</v>
          </cell>
        </row>
        <row r="1521">
          <cell r="C1521" t="str">
            <v>S/N.</v>
          </cell>
          <cell r="D1521">
            <v>1</v>
          </cell>
          <cell r="E1521">
            <v>2</v>
          </cell>
          <cell r="F1521">
            <v>3</v>
          </cell>
          <cell r="G1521">
            <v>4</v>
          </cell>
          <cell r="H1521">
            <v>5</v>
          </cell>
          <cell r="I1521">
            <v>6</v>
          </cell>
          <cell r="J1521">
            <v>7</v>
          </cell>
          <cell r="K1521">
            <v>8</v>
          </cell>
        </row>
        <row r="1525">
          <cell r="C1525" t="str">
            <v>S/N.</v>
          </cell>
          <cell r="D1525">
            <v>1</v>
          </cell>
          <cell r="E1525">
            <v>2</v>
          </cell>
          <cell r="F1525">
            <v>3</v>
          </cell>
          <cell r="G1525">
            <v>4</v>
          </cell>
          <cell r="H1525">
            <v>5</v>
          </cell>
          <cell r="I1525">
            <v>6</v>
          </cell>
          <cell r="J1525">
            <v>7</v>
          </cell>
          <cell r="K1525">
            <v>8</v>
          </cell>
        </row>
        <row r="1529">
          <cell r="C1529" t="str">
            <v>S/N.</v>
          </cell>
          <cell r="D1529">
            <v>1</v>
          </cell>
          <cell r="E1529">
            <v>2</v>
          </cell>
          <cell r="F1529">
            <v>3</v>
          </cell>
          <cell r="G1529">
            <v>4</v>
          </cell>
          <cell r="H1529">
            <v>5</v>
          </cell>
          <cell r="I1529">
            <v>6</v>
          </cell>
          <cell r="J1529">
            <v>7</v>
          </cell>
          <cell r="K1529">
            <v>8</v>
          </cell>
        </row>
        <row r="1533">
          <cell r="C1533" t="str">
            <v>S/N.</v>
          </cell>
          <cell r="D1533">
            <v>1</v>
          </cell>
          <cell r="E1533">
            <v>2</v>
          </cell>
          <cell r="F1533">
            <v>3</v>
          </cell>
          <cell r="G1533">
            <v>4</v>
          </cell>
          <cell r="H1533">
            <v>5</v>
          </cell>
          <cell r="I1533">
            <v>6</v>
          </cell>
          <cell r="J1533">
            <v>7</v>
          </cell>
          <cell r="K1533">
            <v>8</v>
          </cell>
        </row>
        <row r="1537">
          <cell r="C1537" t="str">
            <v>S/N.</v>
          </cell>
          <cell r="D1537">
            <v>1</v>
          </cell>
          <cell r="E1537">
            <v>2</v>
          </cell>
          <cell r="F1537">
            <v>3</v>
          </cell>
          <cell r="G1537">
            <v>4</v>
          </cell>
          <cell r="H1537">
            <v>5</v>
          </cell>
          <cell r="I1537">
            <v>6</v>
          </cell>
          <cell r="J1537">
            <v>7</v>
          </cell>
          <cell r="K1537">
            <v>8</v>
          </cell>
        </row>
        <row r="1541">
          <cell r="C1541" t="str">
            <v>S/N.</v>
          </cell>
          <cell r="D1541">
            <v>1</v>
          </cell>
          <cell r="E1541">
            <v>2</v>
          </cell>
          <cell r="F1541">
            <v>3</v>
          </cell>
          <cell r="G1541">
            <v>4</v>
          </cell>
          <cell r="H1541">
            <v>5</v>
          </cell>
          <cell r="I1541">
            <v>6</v>
          </cell>
          <cell r="J1541">
            <v>7</v>
          </cell>
          <cell r="K1541">
            <v>8</v>
          </cell>
        </row>
        <row r="1545">
          <cell r="C1545" t="str">
            <v>S/N.</v>
          </cell>
          <cell r="D1545">
            <v>1</v>
          </cell>
          <cell r="E1545">
            <v>2</v>
          </cell>
          <cell r="F1545">
            <v>3</v>
          </cell>
          <cell r="G1545">
            <v>4</v>
          </cell>
          <cell r="H1545">
            <v>5</v>
          </cell>
          <cell r="I1545">
            <v>6</v>
          </cell>
          <cell r="J1545">
            <v>7</v>
          </cell>
          <cell r="K1545">
            <v>8</v>
          </cell>
        </row>
        <row r="1549">
          <cell r="C1549" t="str">
            <v>S/N.</v>
          </cell>
          <cell r="D1549">
            <v>1</v>
          </cell>
          <cell r="E1549">
            <v>2</v>
          </cell>
          <cell r="F1549">
            <v>3</v>
          </cell>
          <cell r="G1549">
            <v>4</v>
          </cell>
          <cell r="H1549">
            <v>5</v>
          </cell>
          <cell r="I1549">
            <v>6</v>
          </cell>
          <cell r="J1549">
            <v>7</v>
          </cell>
          <cell r="K1549">
            <v>8</v>
          </cell>
        </row>
        <row r="1553">
          <cell r="C1553" t="str">
            <v>S/N.</v>
          </cell>
          <cell r="D1553">
            <v>1</v>
          </cell>
          <cell r="E1553">
            <v>2</v>
          </cell>
          <cell r="F1553">
            <v>3</v>
          </cell>
          <cell r="G1553">
            <v>4</v>
          </cell>
          <cell r="H1553">
            <v>5</v>
          </cell>
          <cell r="I1553">
            <v>6</v>
          </cell>
          <cell r="J1553">
            <v>7</v>
          </cell>
          <cell r="K1553">
            <v>8</v>
          </cell>
        </row>
        <row r="1557">
          <cell r="C1557" t="str">
            <v>S/N.</v>
          </cell>
          <cell r="D1557">
            <v>1</v>
          </cell>
          <cell r="E1557">
            <v>2</v>
          </cell>
          <cell r="F1557">
            <v>3</v>
          </cell>
          <cell r="G1557">
            <v>4</v>
          </cell>
          <cell r="H1557">
            <v>5</v>
          </cell>
          <cell r="I1557">
            <v>6</v>
          </cell>
          <cell r="J1557">
            <v>7</v>
          </cell>
          <cell r="K1557">
            <v>8</v>
          </cell>
        </row>
        <row r="1561">
          <cell r="C1561" t="str">
            <v>S/N.</v>
          </cell>
          <cell r="D1561">
            <v>1</v>
          </cell>
          <cell r="E1561">
            <v>2</v>
          </cell>
          <cell r="F1561">
            <v>3</v>
          </cell>
          <cell r="G1561">
            <v>4</v>
          </cell>
          <cell r="H1561">
            <v>5</v>
          </cell>
          <cell r="I1561">
            <v>6</v>
          </cell>
          <cell r="J1561">
            <v>7</v>
          </cell>
          <cell r="K1561">
            <v>8</v>
          </cell>
        </row>
        <row r="1565">
          <cell r="C1565" t="str">
            <v>S/N.</v>
          </cell>
          <cell r="D1565">
            <v>1</v>
          </cell>
          <cell r="E1565">
            <v>2</v>
          </cell>
          <cell r="F1565">
            <v>3</v>
          </cell>
          <cell r="G1565">
            <v>4</v>
          </cell>
          <cell r="H1565">
            <v>5</v>
          </cell>
          <cell r="I1565">
            <v>6</v>
          </cell>
          <cell r="J1565">
            <v>7</v>
          </cell>
          <cell r="K1565">
            <v>8</v>
          </cell>
        </row>
        <row r="1569">
          <cell r="C1569" t="str">
            <v>S/N.</v>
          </cell>
          <cell r="D1569">
            <v>1</v>
          </cell>
          <cell r="E1569">
            <v>2</v>
          </cell>
          <cell r="F1569">
            <v>3</v>
          </cell>
          <cell r="G1569">
            <v>4</v>
          </cell>
          <cell r="H1569">
            <v>5</v>
          </cell>
          <cell r="I1569">
            <v>6</v>
          </cell>
          <cell r="J1569">
            <v>7</v>
          </cell>
          <cell r="K1569">
            <v>8</v>
          </cell>
        </row>
        <row r="1573">
          <cell r="C1573" t="str">
            <v>S/N.</v>
          </cell>
          <cell r="D1573">
            <v>1</v>
          </cell>
          <cell r="E1573">
            <v>2</v>
          </cell>
          <cell r="F1573">
            <v>3</v>
          </cell>
          <cell r="G1573">
            <v>4</v>
          </cell>
          <cell r="H1573">
            <v>5</v>
          </cell>
          <cell r="I1573">
            <v>6</v>
          </cell>
          <cell r="J1573">
            <v>7</v>
          </cell>
          <cell r="K1573">
            <v>8</v>
          </cell>
        </row>
        <row r="1577">
          <cell r="C1577" t="str">
            <v>S/N.</v>
          </cell>
          <cell r="D1577">
            <v>1</v>
          </cell>
          <cell r="E1577">
            <v>2</v>
          </cell>
          <cell r="F1577">
            <v>3</v>
          </cell>
          <cell r="G1577">
            <v>4</v>
          </cell>
          <cell r="H1577">
            <v>5</v>
          </cell>
          <cell r="I1577">
            <v>6</v>
          </cell>
          <cell r="J1577">
            <v>7</v>
          </cell>
          <cell r="K1577">
            <v>8</v>
          </cell>
        </row>
        <row r="1581">
          <cell r="C1581" t="str">
            <v>S/N.</v>
          </cell>
          <cell r="D1581">
            <v>1</v>
          </cell>
          <cell r="E1581">
            <v>2</v>
          </cell>
          <cell r="F1581">
            <v>3</v>
          </cell>
          <cell r="G1581">
            <v>4</v>
          </cell>
          <cell r="H1581">
            <v>5</v>
          </cell>
          <cell r="I1581">
            <v>6</v>
          </cell>
          <cell r="J1581">
            <v>7</v>
          </cell>
          <cell r="K1581">
            <v>8</v>
          </cell>
        </row>
        <row r="1585">
          <cell r="C1585" t="str">
            <v>S/N.</v>
          </cell>
          <cell r="D1585">
            <v>1</v>
          </cell>
          <cell r="E1585">
            <v>2</v>
          </cell>
          <cell r="F1585">
            <v>3</v>
          </cell>
          <cell r="G1585">
            <v>4</v>
          </cell>
          <cell r="H1585">
            <v>5</v>
          </cell>
          <cell r="I1585">
            <v>6</v>
          </cell>
          <cell r="J1585">
            <v>7</v>
          </cell>
          <cell r="K1585">
            <v>8</v>
          </cell>
        </row>
        <row r="1589">
          <cell r="C1589" t="str">
            <v>S/N.</v>
          </cell>
          <cell r="D1589">
            <v>1</v>
          </cell>
          <cell r="E1589">
            <v>2</v>
          </cell>
          <cell r="F1589">
            <v>3</v>
          </cell>
          <cell r="G1589">
            <v>4</v>
          </cell>
          <cell r="H1589">
            <v>5</v>
          </cell>
          <cell r="I1589">
            <v>6</v>
          </cell>
          <cell r="J1589">
            <v>7</v>
          </cell>
          <cell r="K1589">
            <v>8</v>
          </cell>
        </row>
        <row r="1593">
          <cell r="C1593" t="str">
            <v>S/N.</v>
          </cell>
          <cell r="D1593">
            <v>1</v>
          </cell>
          <cell r="E1593">
            <v>2</v>
          </cell>
          <cell r="F1593">
            <v>3</v>
          </cell>
          <cell r="G1593">
            <v>4</v>
          </cell>
          <cell r="H1593">
            <v>5</v>
          </cell>
          <cell r="I1593">
            <v>6</v>
          </cell>
          <cell r="J1593">
            <v>7</v>
          </cell>
          <cell r="K1593">
            <v>8</v>
          </cell>
        </row>
        <row r="1597">
          <cell r="C1597" t="str">
            <v>S/N.</v>
          </cell>
          <cell r="D1597">
            <v>1</v>
          </cell>
          <cell r="E1597">
            <v>2</v>
          </cell>
          <cell r="F1597">
            <v>3</v>
          </cell>
          <cell r="G1597">
            <v>4</v>
          </cell>
          <cell r="H1597">
            <v>5</v>
          </cell>
          <cell r="I1597">
            <v>6</v>
          </cell>
          <cell r="J1597">
            <v>7</v>
          </cell>
          <cell r="K1597">
            <v>8</v>
          </cell>
        </row>
        <row r="1601">
          <cell r="C1601" t="str">
            <v>S/N.</v>
          </cell>
          <cell r="D1601">
            <v>1</v>
          </cell>
          <cell r="E1601">
            <v>2</v>
          </cell>
          <cell r="F1601">
            <v>3</v>
          </cell>
          <cell r="G1601">
            <v>4</v>
          </cell>
          <cell r="H1601">
            <v>5</v>
          </cell>
          <cell r="I1601">
            <v>6</v>
          </cell>
          <cell r="J1601">
            <v>7</v>
          </cell>
          <cell r="K1601">
            <v>8</v>
          </cell>
        </row>
        <row r="1605">
          <cell r="C1605" t="str">
            <v>S/N.</v>
          </cell>
          <cell r="D1605">
            <v>1</v>
          </cell>
          <cell r="E1605">
            <v>2</v>
          </cell>
          <cell r="F1605">
            <v>3</v>
          </cell>
          <cell r="G1605">
            <v>4</v>
          </cell>
          <cell r="H1605">
            <v>5</v>
          </cell>
          <cell r="I1605">
            <v>6</v>
          </cell>
          <cell r="J1605">
            <v>7</v>
          </cell>
          <cell r="K1605">
            <v>8</v>
          </cell>
        </row>
        <row r="1609">
          <cell r="C1609" t="str">
            <v>S/N.</v>
          </cell>
          <cell r="D1609">
            <v>1</v>
          </cell>
          <cell r="E1609">
            <v>2</v>
          </cell>
          <cell r="F1609">
            <v>3</v>
          </cell>
          <cell r="G1609">
            <v>4</v>
          </cell>
          <cell r="H1609">
            <v>5</v>
          </cell>
          <cell r="I1609">
            <v>6</v>
          </cell>
          <cell r="J1609">
            <v>7</v>
          </cell>
          <cell r="K1609">
            <v>8</v>
          </cell>
        </row>
        <row r="1613">
          <cell r="C1613" t="str">
            <v>S/N.</v>
          </cell>
          <cell r="D1613">
            <v>1</v>
          </cell>
          <cell r="E1613">
            <v>2</v>
          </cell>
          <cell r="F1613">
            <v>3</v>
          </cell>
          <cell r="G1613">
            <v>4</v>
          </cell>
          <cell r="H1613">
            <v>5</v>
          </cell>
          <cell r="I1613">
            <v>6</v>
          </cell>
          <cell r="J1613">
            <v>7</v>
          </cell>
          <cell r="K1613">
            <v>8</v>
          </cell>
        </row>
        <row r="1617">
          <cell r="C1617" t="str">
            <v>S/N.</v>
          </cell>
          <cell r="D1617">
            <v>1</v>
          </cell>
          <cell r="E1617">
            <v>2</v>
          </cell>
          <cell r="F1617">
            <v>3</v>
          </cell>
          <cell r="G1617">
            <v>4</v>
          </cell>
          <cell r="H1617">
            <v>5</v>
          </cell>
          <cell r="I1617">
            <v>6</v>
          </cell>
          <cell r="J1617">
            <v>7</v>
          </cell>
          <cell r="K1617">
            <v>8</v>
          </cell>
        </row>
        <row r="1621">
          <cell r="C1621" t="str">
            <v>S/N.</v>
          </cell>
          <cell r="D1621">
            <v>1</v>
          </cell>
          <cell r="E1621">
            <v>2</v>
          </cell>
          <cell r="F1621">
            <v>3</v>
          </cell>
          <cell r="G1621">
            <v>4</v>
          </cell>
          <cell r="H1621">
            <v>5</v>
          </cell>
          <cell r="I1621">
            <v>6</v>
          </cell>
          <cell r="J1621">
            <v>7</v>
          </cell>
          <cell r="K1621">
            <v>8</v>
          </cell>
        </row>
        <row r="1625">
          <cell r="C1625" t="str">
            <v>S/N.</v>
          </cell>
          <cell r="D1625">
            <v>1</v>
          </cell>
          <cell r="E1625">
            <v>2</v>
          </cell>
          <cell r="F1625">
            <v>3</v>
          </cell>
          <cell r="G1625">
            <v>4</v>
          </cell>
          <cell r="H1625">
            <v>5</v>
          </cell>
          <cell r="I1625">
            <v>6</v>
          </cell>
          <cell r="J1625">
            <v>7</v>
          </cell>
          <cell r="K1625">
            <v>8</v>
          </cell>
        </row>
        <row r="1629">
          <cell r="C1629" t="str">
            <v>S/N.</v>
          </cell>
          <cell r="D1629">
            <v>1</v>
          </cell>
          <cell r="E1629">
            <v>2</v>
          </cell>
          <cell r="F1629">
            <v>3</v>
          </cell>
          <cell r="G1629">
            <v>4</v>
          </cell>
          <cell r="H1629">
            <v>5</v>
          </cell>
          <cell r="I1629">
            <v>6</v>
          </cell>
          <cell r="J1629">
            <v>7</v>
          </cell>
          <cell r="K1629">
            <v>8</v>
          </cell>
        </row>
        <row r="1633">
          <cell r="C1633" t="str">
            <v>S/N.</v>
          </cell>
          <cell r="D1633">
            <v>1</v>
          </cell>
          <cell r="E1633">
            <v>2</v>
          </cell>
          <cell r="F1633">
            <v>3</v>
          </cell>
          <cell r="G1633">
            <v>4</v>
          </cell>
          <cell r="H1633">
            <v>5</v>
          </cell>
          <cell r="I1633">
            <v>6</v>
          </cell>
          <cell r="J1633">
            <v>7</v>
          </cell>
          <cell r="K1633">
            <v>8</v>
          </cell>
        </row>
        <row r="1637">
          <cell r="C1637" t="str">
            <v>S/N.</v>
          </cell>
          <cell r="D1637">
            <v>1</v>
          </cell>
          <cell r="E1637">
            <v>2</v>
          </cell>
          <cell r="F1637">
            <v>3</v>
          </cell>
          <cell r="G1637">
            <v>4</v>
          </cell>
          <cell r="H1637">
            <v>5</v>
          </cell>
          <cell r="I1637">
            <v>6</v>
          </cell>
          <cell r="J1637">
            <v>7</v>
          </cell>
          <cell r="K1637">
            <v>8</v>
          </cell>
        </row>
        <row r="1641">
          <cell r="C1641" t="str">
            <v>S/N.</v>
          </cell>
          <cell r="D1641">
            <v>1</v>
          </cell>
          <cell r="E1641">
            <v>2</v>
          </cell>
          <cell r="F1641">
            <v>3</v>
          </cell>
          <cell r="G1641">
            <v>4</v>
          </cell>
          <cell r="H1641">
            <v>5</v>
          </cell>
          <cell r="I1641">
            <v>6</v>
          </cell>
          <cell r="J1641">
            <v>7</v>
          </cell>
          <cell r="K1641">
            <v>8</v>
          </cell>
        </row>
        <row r="1645">
          <cell r="C1645" t="str">
            <v>S/N.</v>
          </cell>
          <cell r="D1645">
            <v>1</v>
          </cell>
          <cell r="E1645">
            <v>2</v>
          </cell>
          <cell r="F1645">
            <v>3</v>
          </cell>
          <cell r="G1645">
            <v>4</v>
          </cell>
          <cell r="H1645">
            <v>5</v>
          </cell>
          <cell r="I1645">
            <v>6</v>
          </cell>
          <cell r="J1645">
            <v>7</v>
          </cell>
          <cell r="K1645">
            <v>8</v>
          </cell>
        </row>
        <row r="1649">
          <cell r="C1649" t="str">
            <v>S/N.</v>
          </cell>
          <cell r="D1649">
            <v>1</v>
          </cell>
          <cell r="E1649">
            <v>2</v>
          </cell>
          <cell r="F1649">
            <v>3</v>
          </cell>
          <cell r="G1649">
            <v>4</v>
          </cell>
          <cell r="H1649">
            <v>5</v>
          </cell>
          <cell r="I1649">
            <v>6</v>
          </cell>
          <cell r="J1649">
            <v>7</v>
          </cell>
          <cell r="K1649">
            <v>8</v>
          </cell>
        </row>
        <row r="1653">
          <cell r="C1653" t="str">
            <v>S/N.</v>
          </cell>
          <cell r="D1653">
            <v>1</v>
          </cell>
          <cell r="E1653">
            <v>2</v>
          </cell>
          <cell r="F1653">
            <v>3</v>
          </cell>
          <cell r="G1653">
            <v>4</v>
          </cell>
          <cell r="H1653">
            <v>5</v>
          </cell>
          <cell r="I1653">
            <v>6</v>
          </cell>
          <cell r="J1653">
            <v>7</v>
          </cell>
          <cell r="K1653">
            <v>8</v>
          </cell>
        </row>
        <row r="1657">
          <cell r="C1657" t="str">
            <v>S/N.</v>
          </cell>
          <cell r="D1657">
            <v>1</v>
          </cell>
          <cell r="E1657">
            <v>2</v>
          </cell>
          <cell r="F1657">
            <v>3</v>
          </cell>
          <cell r="G1657">
            <v>4</v>
          </cell>
          <cell r="H1657">
            <v>5</v>
          </cell>
          <cell r="I1657">
            <v>6</v>
          </cell>
          <cell r="J1657">
            <v>7</v>
          </cell>
          <cell r="K1657">
            <v>8</v>
          </cell>
        </row>
        <row r="1661">
          <cell r="C1661" t="str">
            <v>S/N.</v>
          </cell>
          <cell r="D1661">
            <v>1</v>
          </cell>
          <cell r="E1661">
            <v>2</v>
          </cell>
          <cell r="F1661">
            <v>3</v>
          </cell>
          <cell r="G1661">
            <v>4</v>
          </cell>
          <cell r="H1661">
            <v>5</v>
          </cell>
          <cell r="I1661">
            <v>6</v>
          </cell>
          <cell r="J1661">
            <v>7</v>
          </cell>
          <cell r="K1661">
            <v>8</v>
          </cell>
        </row>
        <row r="1665">
          <cell r="C1665" t="str">
            <v>S/N.</v>
          </cell>
          <cell r="D1665">
            <v>1</v>
          </cell>
          <cell r="E1665">
            <v>2</v>
          </cell>
          <cell r="F1665">
            <v>3</v>
          </cell>
          <cell r="G1665">
            <v>4</v>
          </cell>
          <cell r="H1665">
            <v>5</v>
          </cell>
          <cell r="I1665">
            <v>6</v>
          </cell>
          <cell r="J1665">
            <v>7</v>
          </cell>
          <cell r="K1665">
            <v>8</v>
          </cell>
        </row>
        <row r="1669">
          <cell r="C1669" t="str">
            <v>S/N.</v>
          </cell>
          <cell r="D1669">
            <v>1</v>
          </cell>
          <cell r="E1669">
            <v>2</v>
          </cell>
          <cell r="F1669">
            <v>3</v>
          </cell>
          <cell r="G1669">
            <v>4</v>
          </cell>
          <cell r="H1669">
            <v>5</v>
          </cell>
          <cell r="I1669">
            <v>6</v>
          </cell>
          <cell r="J1669">
            <v>7</v>
          </cell>
          <cell r="K1669">
            <v>8</v>
          </cell>
        </row>
        <row r="1673">
          <cell r="C1673" t="str">
            <v>S/N.</v>
          </cell>
          <cell r="D1673">
            <v>1</v>
          </cell>
          <cell r="E1673">
            <v>2</v>
          </cell>
          <cell r="F1673">
            <v>3</v>
          </cell>
          <cell r="G1673">
            <v>4</v>
          </cell>
          <cell r="H1673">
            <v>5</v>
          </cell>
          <cell r="I1673">
            <v>6</v>
          </cell>
          <cell r="J1673">
            <v>7</v>
          </cell>
          <cell r="K1673">
            <v>8</v>
          </cell>
        </row>
        <row r="1677">
          <cell r="C1677" t="str">
            <v>S/N.</v>
          </cell>
          <cell r="D1677">
            <v>1</v>
          </cell>
          <cell r="E1677">
            <v>2</v>
          </cell>
          <cell r="F1677">
            <v>3</v>
          </cell>
          <cell r="G1677">
            <v>4</v>
          </cell>
          <cell r="H1677">
            <v>5</v>
          </cell>
          <cell r="I1677">
            <v>6</v>
          </cell>
          <cell r="J1677">
            <v>7</v>
          </cell>
          <cell r="K1677">
            <v>8</v>
          </cell>
        </row>
        <row r="1681">
          <cell r="C1681" t="str">
            <v>S/N.</v>
          </cell>
          <cell r="D1681">
            <v>1</v>
          </cell>
          <cell r="E1681">
            <v>2</v>
          </cell>
          <cell r="F1681">
            <v>3</v>
          </cell>
          <cell r="G1681">
            <v>4</v>
          </cell>
          <cell r="H1681">
            <v>5</v>
          </cell>
          <cell r="I1681">
            <v>6</v>
          </cell>
          <cell r="J1681">
            <v>7</v>
          </cell>
          <cell r="K1681">
            <v>8</v>
          </cell>
        </row>
        <row r="1685">
          <cell r="C1685" t="str">
            <v>S/N.</v>
          </cell>
          <cell r="D1685">
            <v>1</v>
          </cell>
          <cell r="E1685">
            <v>2</v>
          </cell>
          <cell r="F1685">
            <v>3</v>
          </cell>
          <cell r="G1685">
            <v>4</v>
          </cell>
          <cell r="H1685">
            <v>5</v>
          </cell>
          <cell r="I1685">
            <v>6</v>
          </cell>
          <cell r="J1685">
            <v>7</v>
          </cell>
          <cell r="K1685">
            <v>8</v>
          </cell>
        </row>
        <row r="1689">
          <cell r="C1689" t="str">
            <v>S/N.</v>
          </cell>
          <cell r="D1689">
            <v>1</v>
          </cell>
          <cell r="E1689">
            <v>2</v>
          </cell>
          <cell r="F1689">
            <v>3</v>
          </cell>
          <cell r="G1689">
            <v>4</v>
          </cell>
          <cell r="H1689">
            <v>5</v>
          </cell>
          <cell r="I1689">
            <v>6</v>
          </cell>
          <cell r="J1689">
            <v>7</v>
          </cell>
          <cell r="K1689">
            <v>8</v>
          </cell>
        </row>
        <row r="1693">
          <cell r="C1693" t="str">
            <v>S/N.</v>
          </cell>
          <cell r="D1693">
            <v>1</v>
          </cell>
          <cell r="E1693">
            <v>2</v>
          </cell>
          <cell r="F1693">
            <v>3</v>
          </cell>
          <cell r="G1693">
            <v>4</v>
          </cell>
          <cell r="H1693">
            <v>5</v>
          </cell>
          <cell r="I1693">
            <v>6</v>
          </cell>
          <cell r="J1693">
            <v>7</v>
          </cell>
          <cell r="K1693">
            <v>8</v>
          </cell>
        </row>
        <row r="1697">
          <cell r="C1697" t="str">
            <v>S/N.</v>
          </cell>
          <cell r="D1697">
            <v>1</v>
          </cell>
          <cell r="E1697">
            <v>2</v>
          </cell>
          <cell r="F1697">
            <v>3</v>
          </cell>
          <cell r="G1697">
            <v>4</v>
          </cell>
          <cell r="H1697">
            <v>5</v>
          </cell>
          <cell r="I1697">
            <v>6</v>
          </cell>
          <cell r="J1697">
            <v>7</v>
          </cell>
          <cell r="K1697">
            <v>8</v>
          </cell>
        </row>
        <row r="1701">
          <cell r="C1701" t="str">
            <v>S/N.</v>
          </cell>
          <cell r="D1701">
            <v>1</v>
          </cell>
          <cell r="E1701">
            <v>2</v>
          </cell>
          <cell r="F1701">
            <v>3</v>
          </cell>
          <cell r="G1701">
            <v>4</v>
          </cell>
          <cell r="H1701">
            <v>5</v>
          </cell>
          <cell r="I1701">
            <v>6</v>
          </cell>
          <cell r="J1701">
            <v>7</v>
          </cell>
          <cell r="K1701">
            <v>8</v>
          </cell>
        </row>
        <row r="1705">
          <cell r="C1705" t="str">
            <v>S/N.</v>
          </cell>
          <cell r="D1705">
            <v>1</v>
          </cell>
          <cell r="E1705">
            <v>2</v>
          </cell>
          <cell r="F1705">
            <v>3</v>
          </cell>
          <cell r="G1705">
            <v>4</v>
          </cell>
          <cell r="H1705">
            <v>5</v>
          </cell>
          <cell r="I1705">
            <v>6</v>
          </cell>
          <cell r="J1705">
            <v>7</v>
          </cell>
          <cell r="K1705">
            <v>8</v>
          </cell>
        </row>
        <row r="1709">
          <cell r="C1709" t="str">
            <v>S/N.</v>
          </cell>
          <cell r="D1709">
            <v>1</v>
          </cell>
          <cell r="E1709">
            <v>2</v>
          </cell>
          <cell r="F1709">
            <v>3</v>
          </cell>
          <cell r="G1709">
            <v>4</v>
          </cell>
          <cell r="H1709">
            <v>5</v>
          </cell>
          <cell r="I1709">
            <v>6</v>
          </cell>
          <cell r="J1709">
            <v>7</v>
          </cell>
          <cell r="K1709">
            <v>8</v>
          </cell>
        </row>
        <row r="1713">
          <cell r="C1713" t="str">
            <v>S/N.</v>
          </cell>
          <cell r="D1713">
            <v>1</v>
          </cell>
          <cell r="E1713">
            <v>2</v>
          </cell>
          <cell r="F1713">
            <v>3</v>
          </cell>
          <cell r="G1713">
            <v>4</v>
          </cell>
          <cell r="H1713">
            <v>5</v>
          </cell>
          <cell r="I1713">
            <v>6</v>
          </cell>
          <cell r="J1713">
            <v>7</v>
          </cell>
          <cell r="K1713">
            <v>8</v>
          </cell>
        </row>
        <row r="1717">
          <cell r="C1717" t="str">
            <v>S/N.</v>
          </cell>
          <cell r="D1717">
            <v>1</v>
          </cell>
          <cell r="E1717">
            <v>2</v>
          </cell>
          <cell r="F1717">
            <v>3</v>
          </cell>
          <cell r="G1717">
            <v>4</v>
          </cell>
          <cell r="H1717">
            <v>5</v>
          </cell>
          <cell r="I1717">
            <v>6</v>
          </cell>
          <cell r="J1717">
            <v>7</v>
          </cell>
          <cell r="K1717">
            <v>8</v>
          </cell>
        </row>
        <row r="1721">
          <cell r="C1721" t="str">
            <v>S/N.</v>
          </cell>
          <cell r="D1721">
            <v>1</v>
          </cell>
          <cell r="E1721">
            <v>2</v>
          </cell>
          <cell r="F1721">
            <v>3</v>
          </cell>
          <cell r="G1721">
            <v>4</v>
          </cell>
          <cell r="H1721">
            <v>5</v>
          </cell>
          <cell r="I1721">
            <v>6</v>
          </cell>
          <cell r="J1721">
            <v>7</v>
          </cell>
          <cell r="K1721">
            <v>8</v>
          </cell>
        </row>
        <row r="1725">
          <cell r="C1725" t="str">
            <v>S/N.</v>
          </cell>
          <cell r="D1725">
            <v>1</v>
          </cell>
          <cell r="E1725">
            <v>2</v>
          </cell>
          <cell r="F1725">
            <v>3</v>
          </cell>
          <cell r="G1725">
            <v>4</v>
          </cell>
          <cell r="H1725">
            <v>5</v>
          </cell>
          <cell r="I1725">
            <v>6</v>
          </cell>
          <cell r="J1725">
            <v>7</v>
          </cell>
          <cell r="K1725">
            <v>8</v>
          </cell>
        </row>
        <row r="1729">
          <cell r="C1729" t="str">
            <v>S/N.</v>
          </cell>
          <cell r="D1729">
            <v>1</v>
          </cell>
          <cell r="E1729">
            <v>2</v>
          </cell>
          <cell r="F1729">
            <v>3</v>
          </cell>
          <cell r="G1729">
            <v>4</v>
          </cell>
          <cell r="H1729">
            <v>5</v>
          </cell>
          <cell r="I1729">
            <v>6</v>
          </cell>
          <cell r="J1729">
            <v>7</v>
          </cell>
          <cell r="K1729">
            <v>8</v>
          </cell>
        </row>
        <row r="1733">
          <cell r="C1733" t="str">
            <v>S/N.</v>
          </cell>
          <cell r="D1733">
            <v>1</v>
          </cell>
          <cell r="E1733">
            <v>2</v>
          </cell>
          <cell r="F1733">
            <v>3</v>
          </cell>
          <cell r="G1733">
            <v>4</v>
          </cell>
          <cell r="H1733">
            <v>5</v>
          </cell>
          <cell r="I1733">
            <v>6</v>
          </cell>
          <cell r="J1733">
            <v>7</v>
          </cell>
          <cell r="K1733">
            <v>8</v>
          </cell>
        </row>
        <row r="1737">
          <cell r="C1737" t="str">
            <v>S/N.</v>
          </cell>
          <cell r="D1737">
            <v>1</v>
          </cell>
          <cell r="E1737">
            <v>2</v>
          </cell>
          <cell r="F1737">
            <v>3</v>
          </cell>
          <cell r="G1737">
            <v>4</v>
          </cell>
          <cell r="H1737">
            <v>5</v>
          </cell>
          <cell r="I1737">
            <v>6</v>
          </cell>
          <cell r="J1737">
            <v>7</v>
          </cell>
          <cell r="K1737">
            <v>8</v>
          </cell>
        </row>
        <row r="1741">
          <cell r="C1741" t="str">
            <v>S/N.</v>
          </cell>
          <cell r="D1741">
            <v>1</v>
          </cell>
          <cell r="E1741">
            <v>2</v>
          </cell>
          <cell r="F1741">
            <v>3</v>
          </cell>
          <cell r="G1741">
            <v>4</v>
          </cell>
          <cell r="H1741">
            <v>5</v>
          </cell>
          <cell r="I1741">
            <v>6</v>
          </cell>
          <cell r="J1741">
            <v>7</v>
          </cell>
          <cell r="K1741">
            <v>8</v>
          </cell>
        </row>
        <row r="1745">
          <cell r="C1745" t="str">
            <v>S/N.</v>
          </cell>
          <cell r="D1745">
            <v>1</v>
          </cell>
          <cell r="E1745">
            <v>2</v>
          </cell>
          <cell r="F1745">
            <v>3</v>
          </cell>
          <cell r="G1745">
            <v>4</v>
          </cell>
          <cell r="H1745">
            <v>5</v>
          </cell>
          <cell r="I1745">
            <v>6</v>
          </cell>
          <cell r="J1745">
            <v>7</v>
          </cell>
          <cell r="K1745">
            <v>8</v>
          </cell>
        </row>
        <row r="1749">
          <cell r="C1749" t="str">
            <v>S/N.</v>
          </cell>
          <cell r="D1749">
            <v>1</v>
          </cell>
          <cell r="E1749">
            <v>2</v>
          </cell>
          <cell r="F1749">
            <v>3</v>
          </cell>
          <cell r="G1749">
            <v>4</v>
          </cell>
          <cell r="H1749">
            <v>5</v>
          </cell>
          <cell r="I1749">
            <v>6</v>
          </cell>
          <cell r="J1749">
            <v>7</v>
          </cell>
          <cell r="K1749">
            <v>8</v>
          </cell>
        </row>
        <row r="1753">
          <cell r="C1753" t="str">
            <v>S/N.</v>
          </cell>
          <cell r="D1753">
            <v>1</v>
          </cell>
          <cell r="E1753">
            <v>2</v>
          </cell>
          <cell r="F1753">
            <v>3</v>
          </cell>
          <cell r="G1753">
            <v>4</v>
          </cell>
          <cell r="H1753">
            <v>5</v>
          </cell>
          <cell r="I1753">
            <v>6</v>
          </cell>
          <cell r="J1753">
            <v>7</v>
          </cell>
          <cell r="K1753">
            <v>8</v>
          </cell>
        </row>
        <row r="1757">
          <cell r="C1757" t="str">
            <v>S/N.</v>
          </cell>
          <cell r="D1757">
            <v>1</v>
          </cell>
          <cell r="E1757">
            <v>2</v>
          </cell>
          <cell r="F1757">
            <v>3</v>
          </cell>
          <cell r="G1757">
            <v>4</v>
          </cell>
          <cell r="H1757">
            <v>5</v>
          </cell>
          <cell r="I1757">
            <v>6</v>
          </cell>
          <cell r="J1757">
            <v>7</v>
          </cell>
          <cell r="K1757">
            <v>8</v>
          </cell>
        </row>
        <row r="1761">
          <cell r="C1761" t="str">
            <v>S/N.</v>
          </cell>
          <cell r="D1761">
            <v>1</v>
          </cell>
          <cell r="E1761">
            <v>2</v>
          </cell>
          <cell r="F1761">
            <v>3</v>
          </cell>
          <cell r="G1761">
            <v>4</v>
          </cell>
          <cell r="H1761">
            <v>5</v>
          </cell>
          <cell r="I1761">
            <v>6</v>
          </cell>
          <cell r="J1761">
            <v>7</v>
          </cell>
          <cell r="K1761">
            <v>8</v>
          </cell>
        </row>
        <row r="1765">
          <cell r="C1765" t="str">
            <v>S/N.</v>
          </cell>
          <cell r="D1765">
            <v>1</v>
          </cell>
          <cell r="E1765">
            <v>2</v>
          </cell>
          <cell r="F1765">
            <v>3</v>
          </cell>
          <cell r="G1765">
            <v>4</v>
          </cell>
          <cell r="H1765">
            <v>5</v>
          </cell>
          <cell r="I1765">
            <v>6</v>
          </cell>
          <cell r="J1765">
            <v>7</v>
          </cell>
          <cell r="K1765">
            <v>8</v>
          </cell>
        </row>
        <row r="1769">
          <cell r="C1769" t="str">
            <v>S/N.</v>
          </cell>
          <cell r="D1769">
            <v>1</v>
          </cell>
          <cell r="E1769">
            <v>2</v>
          </cell>
          <cell r="F1769">
            <v>3</v>
          </cell>
          <cell r="G1769">
            <v>4</v>
          </cell>
          <cell r="H1769">
            <v>5</v>
          </cell>
          <cell r="I1769">
            <v>6</v>
          </cell>
          <cell r="J1769">
            <v>7</v>
          </cell>
          <cell r="K1769">
            <v>8</v>
          </cell>
        </row>
        <row r="1773">
          <cell r="C1773" t="str">
            <v>S/N.</v>
          </cell>
          <cell r="D1773">
            <v>1</v>
          </cell>
          <cell r="E1773">
            <v>2</v>
          </cell>
          <cell r="F1773">
            <v>3</v>
          </cell>
          <cell r="G1773">
            <v>4</v>
          </cell>
          <cell r="H1773">
            <v>5</v>
          </cell>
          <cell r="I1773">
            <v>6</v>
          </cell>
          <cell r="J1773">
            <v>7</v>
          </cell>
          <cell r="K1773">
            <v>8</v>
          </cell>
        </row>
        <row r="1777">
          <cell r="C1777" t="str">
            <v>S/N.</v>
          </cell>
          <cell r="D1777">
            <v>1</v>
          </cell>
          <cell r="E1777">
            <v>2</v>
          </cell>
          <cell r="F1777">
            <v>3</v>
          </cell>
          <cell r="G1777">
            <v>4</v>
          </cell>
          <cell r="H1777">
            <v>5</v>
          </cell>
          <cell r="I1777">
            <v>6</v>
          </cell>
          <cell r="J1777">
            <v>7</v>
          </cell>
          <cell r="K1777">
            <v>8</v>
          </cell>
        </row>
        <row r="1781">
          <cell r="C1781" t="str">
            <v>S/N.</v>
          </cell>
          <cell r="D1781">
            <v>1</v>
          </cell>
          <cell r="E1781">
            <v>2</v>
          </cell>
          <cell r="F1781">
            <v>3</v>
          </cell>
          <cell r="G1781">
            <v>4</v>
          </cell>
          <cell r="H1781">
            <v>5</v>
          </cell>
          <cell r="I1781">
            <v>6</v>
          </cell>
          <cell r="J1781">
            <v>7</v>
          </cell>
          <cell r="K1781">
            <v>8</v>
          </cell>
        </row>
        <row r="1785">
          <cell r="C1785" t="str">
            <v>S/N.</v>
          </cell>
          <cell r="D1785">
            <v>1</v>
          </cell>
          <cell r="E1785">
            <v>2</v>
          </cell>
          <cell r="F1785">
            <v>3</v>
          </cell>
          <cell r="G1785">
            <v>4</v>
          </cell>
          <cell r="H1785">
            <v>5</v>
          </cell>
          <cell r="I1785">
            <v>6</v>
          </cell>
          <cell r="J1785">
            <v>7</v>
          </cell>
          <cell r="K1785">
            <v>8</v>
          </cell>
        </row>
        <row r="1789">
          <cell r="C1789" t="str">
            <v>S/N.</v>
          </cell>
          <cell r="D1789">
            <v>1</v>
          </cell>
          <cell r="E1789">
            <v>2</v>
          </cell>
          <cell r="F1789">
            <v>3</v>
          </cell>
          <cell r="G1789">
            <v>4</v>
          </cell>
          <cell r="H1789">
            <v>5</v>
          </cell>
          <cell r="I1789">
            <v>6</v>
          </cell>
          <cell r="J1789">
            <v>7</v>
          </cell>
          <cell r="K1789">
            <v>8</v>
          </cell>
        </row>
        <row r="1793">
          <cell r="C1793" t="str">
            <v>S/N.</v>
          </cell>
          <cell r="D1793">
            <v>1</v>
          </cell>
          <cell r="E1793">
            <v>2</v>
          </cell>
          <cell r="F1793">
            <v>3</v>
          </cell>
          <cell r="G1793">
            <v>4</v>
          </cell>
          <cell r="H1793">
            <v>5</v>
          </cell>
          <cell r="I1793">
            <v>6</v>
          </cell>
          <cell r="J1793">
            <v>7</v>
          </cell>
          <cell r="K1793">
            <v>8</v>
          </cell>
        </row>
        <row r="1797">
          <cell r="C1797" t="str">
            <v>S/N.</v>
          </cell>
          <cell r="D1797">
            <v>1</v>
          </cell>
          <cell r="E1797">
            <v>2</v>
          </cell>
          <cell r="F1797">
            <v>3</v>
          </cell>
          <cell r="G1797">
            <v>4</v>
          </cell>
          <cell r="H1797">
            <v>5</v>
          </cell>
          <cell r="I1797">
            <v>6</v>
          </cell>
          <cell r="J1797">
            <v>7</v>
          </cell>
          <cell r="K1797">
            <v>8</v>
          </cell>
        </row>
        <row r="1801">
          <cell r="C1801" t="str">
            <v>S/N.</v>
          </cell>
          <cell r="D1801">
            <v>1</v>
          </cell>
          <cell r="E1801">
            <v>2</v>
          </cell>
          <cell r="F1801">
            <v>3</v>
          </cell>
          <cell r="G1801">
            <v>4</v>
          </cell>
          <cell r="H1801">
            <v>5</v>
          </cell>
          <cell r="I1801">
            <v>6</v>
          </cell>
          <cell r="J1801">
            <v>7</v>
          </cell>
          <cell r="K1801">
            <v>8</v>
          </cell>
        </row>
        <row r="1805">
          <cell r="C1805" t="str">
            <v>S/N.</v>
          </cell>
          <cell r="D1805">
            <v>1</v>
          </cell>
          <cell r="E1805">
            <v>2</v>
          </cell>
          <cell r="F1805">
            <v>3</v>
          </cell>
          <cell r="G1805">
            <v>4</v>
          </cell>
          <cell r="H1805">
            <v>5</v>
          </cell>
          <cell r="I1805">
            <v>6</v>
          </cell>
          <cell r="J1805">
            <v>7</v>
          </cell>
          <cell r="K1805">
            <v>8</v>
          </cell>
        </row>
        <row r="1809">
          <cell r="C1809" t="str">
            <v>S/N.</v>
          </cell>
          <cell r="D1809">
            <v>1</v>
          </cell>
          <cell r="E1809">
            <v>2</v>
          </cell>
          <cell r="F1809">
            <v>3</v>
          </cell>
          <cell r="G1809">
            <v>4</v>
          </cell>
          <cell r="H1809">
            <v>5</v>
          </cell>
          <cell r="I1809">
            <v>6</v>
          </cell>
          <cell r="J1809">
            <v>7</v>
          </cell>
          <cell r="K1809">
            <v>8</v>
          </cell>
        </row>
        <row r="1813">
          <cell r="C1813" t="str">
            <v>S/N.</v>
          </cell>
          <cell r="D1813">
            <v>1</v>
          </cell>
          <cell r="E1813">
            <v>2</v>
          </cell>
          <cell r="F1813">
            <v>3</v>
          </cell>
          <cell r="G1813">
            <v>4</v>
          </cell>
          <cell r="H1813">
            <v>5</v>
          </cell>
          <cell r="I1813">
            <v>6</v>
          </cell>
          <cell r="J1813">
            <v>7</v>
          </cell>
          <cell r="K1813">
            <v>8</v>
          </cell>
        </row>
        <row r="1817">
          <cell r="C1817" t="str">
            <v>S/N.</v>
          </cell>
          <cell r="D1817">
            <v>1</v>
          </cell>
          <cell r="E1817">
            <v>2</v>
          </cell>
          <cell r="F1817">
            <v>3</v>
          </cell>
          <cell r="G1817">
            <v>4</v>
          </cell>
          <cell r="H1817">
            <v>5</v>
          </cell>
          <cell r="I1817">
            <v>6</v>
          </cell>
          <cell r="J1817">
            <v>7</v>
          </cell>
          <cell r="K1817">
            <v>8</v>
          </cell>
        </row>
        <row r="1821">
          <cell r="C1821" t="str">
            <v>S/N.</v>
          </cell>
          <cell r="D1821">
            <v>1</v>
          </cell>
          <cell r="E1821">
            <v>2</v>
          </cell>
          <cell r="F1821">
            <v>3</v>
          </cell>
          <cell r="G1821">
            <v>4</v>
          </cell>
          <cell r="H1821">
            <v>5</v>
          </cell>
          <cell r="I1821">
            <v>6</v>
          </cell>
          <cell r="J1821">
            <v>7</v>
          </cell>
          <cell r="K1821">
            <v>8</v>
          </cell>
        </row>
        <row r="1825">
          <cell r="C1825" t="str">
            <v>S/N.</v>
          </cell>
          <cell r="D1825">
            <v>1</v>
          </cell>
          <cell r="E1825">
            <v>2</v>
          </cell>
          <cell r="F1825">
            <v>3</v>
          </cell>
          <cell r="G1825">
            <v>4</v>
          </cell>
          <cell r="H1825">
            <v>5</v>
          </cell>
          <cell r="I1825">
            <v>6</v>
          </cell>
          <cell r="J1825">
            <v>7</v>
          </cell>
          <cell r="K1825">
            <v>8</v>
          </cell>
        </row>
        <row r="1829">
          <cell r="C1829" t="str">
            <v>S/N.</v>
          </cell>
          <cell r="D1829">
            <v>1</v>
          </cell>
          <cell r="E1829">
            <v>2</v>
          </cell>
          <cell r="F1829">
            <v>3</v>
          </cell>
          <cell r="G1829">
            <v>4</v>
          </cell>
          <cell r="H1829">
            <v>5</v>
          </cell>
          <cell r="I1829">
            <v>6</v>
          </cell>
          <cell r="J1829">
            <v>7</v>
          </cell>
          <cell r="K1829">
            <v>8</v>
          </cell>
        </row>
        <row r="1833">
          <cell r="C1833" t="str">
            <v>S/N.</v>
          </cell>
          <cell r="D1833">
            <v>1</v>
          </cell>
          <cell r="E1833">
            <v>2</v>
          </cell>
          <cell r="F1833">
            <v>3</v>
          </cell>
          <cell r="G1833">
            <v>4</v>
          </cell>
          <cell r="H1833">
            <v>5</v>
          </cell>
          <cell r="I1833">
            <v>6</v>
          </cell>
          <cell r="J1833">
            <v>7</v>
          </cell>
          <cell r="K1833">
            <v>8</v>
          </cell>
        </row>
        <row r="1837">
          <cell r="C1837" t="str">
            <v>S/N.</v>
          </cell>
          <cell r="D1837">
            <v>1</v>
          </cell>
          <cell r="E1837">
            <v>2</v>
          </cell>
          <cell r="F1837">
            <v>3</v>
          </cell>
          <cell r="G1837">
            <v>4</v>
          </cell>
          <cell r="H1837">
            <v>5</v>
          </cell>
          <cell r="I1837">
            <v>6</v>
          </cell>
          <cell r="J1837">
            <v>7</v>
          </cell>
          <cell r="K1837">
            <v>8</v>
          </cell>
        </row>
        <row r="1841">
          <cell r="C1841" t="str">
            <v>S/N.</v>
          </cell>
          <cell r="D1841">
            <v>1</v>
          </cell>
          <cell r="E1841">
            <v>2</v>
          </cell>
          <cell r="F1841">
            <v>3</v>
          </cell>
          <cell r="G1841">
            <v>4</v>
          </cell>
          <cell r="H1841">
            <v>5</v>
          </cell>
          <cell r="I1841">
            <v>6</v>
          </cell>
          <cell r="J1841">
            <v>7</v>
          </cell>
          <cell r="K1841">
            <v>8</v>
          </cell>
        </row>
        <row r="1845">
          <cell r="C1845" t="str">
            <v>S/N.</v>
          </cell>
          <cell r="D1845">
            <v>1</v>
          </cell>
          <cell r="E1845">
            <v>2</v>
          </cell>
          <cell r="F1845">
            <v>3</v>
          </cell>
          <cell r="G1845">
            <v>4</v>
          </cell>
          <cell r="H1845">
            <v>5</v>
          </cell>
          <cell r="I1845">
            <v>6</v>
          </cell>
          <cell r="J1845">
            <v>7</v>
          </cell>
          <cell r="K1845">
            <v>8</v>
          </cell>
        </row>
        <row r="1849">
          <cell r="C1849" t="str">
            <v>S/N.</v>
          </cell>
          <cell r="D1849">
            <v>1</v>
          </cell>
          <cell r="E1849">
            <v>2</v>
          </cell>
          <cell r="F1849">
            <v>3</v>
          </cell>
          <cell r="G1849">
            <v>4</v>
          </cell>
          <cell r="H1849">
            <v>5</v>
          </cell>
          <cell r="I1849">
            <v>6</v>
          </cell>
          <cell r="J1849">
            <v>7</v>
          </cell>
          <cell r="K1849">
            <v>8</v>
          </cell>
        </row>
        <row r="1853">
          <cell r="C1853" t="str">
            <v>S/N.</v>
          </cell>
          <cell r="D1853">
            <v>1</v>
          </cell>
          <cell r="E1853">
            <v>2</v>
          </cell>
          <cell r="F1853">
            <v>3</v>
          </cell>
          <cell r="G1853">
            <v>4</v>
          </cell>
          <cell r="H1853">
            <v>5</v>
          </cell>
          <cell r="I1853">
            <v>6</v>
          </cell>
          <cell r="J1853">
            <v>7</v>
          </cell>
          <cell r="K1853">
            <v>8</v>
          </cell>
        </row>
        <row r="1857">
          <cell r="C1857" t="str">
            <v>S/N.</v>
          </cell>
          <cell r="D1857">
            <v>1</v>
          </cell>
          <cell r="E1857">
            <v>2</v>
          </cell>
          <cell r="F1857">
            <v>3</v>
          </cell>
          <cell r="G1857">
            <v>4</v>
          </cell>
          <cell r="H1857">
            <v>5</v>
          </cell>
          <cell r="I1857">
            <v>6</v>
          </cell>
          <cell r="J1857">
            <v>7</v>
          </cell>
          <cell r="K1857">
            <v>8</v>
          </cell>
        </row>
        <row r="1861">
          <cell r="C1861" t="str">
            <v>S/N.</v>
          </cell>
          <cell r="D1861">
            <v>1</v>
          </cell>
          <cell r="E1861">
            <v>2</v>
          </cell>
          <cell r="F1861">
            <v>3</v>
          </cell>
          <cell r="G1861">
            <v>4</v>
          </cell>
          <cell r="H1861">
            <v>5</v>
          </cell>
          <cell r="I1861">
            <v>6</v>
          </cell>
          <cell r="J1861">
            <v>7</v>
          </cell>
          <cell r="K1861">
            <v>8</v>
          </cell>
        </row>
        <row r="1865">
          <cell r="C1865" t="str">
            <v>S/N.</v>
          </cell>
          <cell r="D1865">
            <v>1</v>
          </cell>
          <cell r="E1865">
            <v>2</v>
          </cell>
          <cell r="F1865">
            <v>3</v>
          </cell>
          <cell r="G1865">
            <v>4</v>
          </cell>
          <cell r="H1865">
            <v>5</v>
          </cell>
          <cell r="I1865">
            <v>6</v>
          </cell>
          <cell r="J1865">
            <v>7</v>
          </cell>
          <cell r="K1865">
            <v>8</v>
          </cell>
        </row>
        <row r="1869">
          <cell r="C1869" t="str">
            <v>S/N.</v>
          </cell>
          <cell r="D1869">
            <v>1</v>
          </cell>
          <cell r="E1869">
            <v>2</v>
          </cell>
          <cell r="F1869">
            <v>3</v>
          </cell>
          <cell r="G1869">
            <v>4</v>
          </cell>
          <cell r="H1869">
            <v>5</v>
          </cell>
          <cell r="I1869">
            <v>6</v>
          </cell>
          <cell r="J1869">
            <v>7</v>
          </cell>
          <cell r="K1869">
            <v>8</v>
          </cell>
        </row>
        <row r="1873">
          <cell r="C1873" t="str">
            <v>S/N.</v>
          </cell>
          <cell r="D1873">
            <v>1</v>
          </cell>
          <cell r="E1873">
            <v>2</v>
          </cell>
          <cell r="F1873">
            <v>3</v>
          </cell>
          <cell r="G1873">
            <v>4</v>
          </cell>
          <cell r="H1873">
            <v>5</v>
          </cell>
          <cell r="I1873">
            <v>6</v>
          </cell>
          <cell r="J1873">
            <v>7</v>
          </cell>
          <cell r="K1873">
            <v>8</v>
          </cell>
        </row>
        <row r="1877">
          <cell r="C1877" t="str">
            <v>S/N.</v>
          </cell>
          <cell r="D1877">
            <v>1</v>
          </cell>
          <cell r="E1877">
            <v>2</v>
          </cell>
          <cell r="F1877">
            <v>3</v>
          </cell>
          <cell r="G1877">
            <v>4</v>
          </cell>
          <cell r="H1877">
            <v>5</v>
          </cell>
          <cell r="I1877">
            <v>6</v>
          </cell>
          <cell r="J1877">
            <v>7</v>
          </cell>
          <cell r="K1877">
            <v>8</v>
          </cell>
        </row>
        <row r="1881">
          <cell r="C1881" t="str">
            <v>S/N.</v>
          </cell>
          <cell r="D1881">
            <v>1</v>
          </cell>
          <cell r="E1881">
            <v>2</v>
          </cell>
          <cell r="F1881">
            <v>3</v>
          </cell>
          <cell r="G1881">
            <v>4</v>
          </cell>
          <cell r="H1881">
            <v>5</v>
          </cell>
          <cell r="I1881">
            <v>6</v>
          </cell>
          <cell r="J1881">
            <v>7</v>
          </cell>
          <cell r="K1881">
            <v>8</v>
          </cell>
        </row>
        <row r="1885">
          <cell r="C1885" t="str">
            <v>S/N.</v>
          </cell>
          <cell r="D1885">
            <v>1</v>
          </cell>
          <cell r="E1885">
            <v>2</v>
          </cell>
          <cell r="F1885">
            <v>3</v>
          </cell>
          <cell r="G1885">
            <v>4</v>
          </cell>
          <cell r="H1885">
            <v>5</v>
          </cell>
          <cell r="I1885">
            <v>6</v>
          </cell>
          <cell r="J1885">
            <v>7</v>
          </cell>
          <cell r="K1885">
            <v>8</v>
          </cell>
        </row>
        <row r="1889">
          <cell r="C1889" t="str">
            <v>S/N.</v>
          </cell>
          <cell r="D1889">
            <v>1</v>
          </cell>
          <cell r="E1889">
            <v>2</v>
          </cell>
          <cell r="F1889">
            <v>3</v>
          </cell>
          <cell r="G1889">
            <v>4</v>
          </cell>
          <cell r="H1889">
            <v>5</v>
          </cell>
          <cell r="I1889">
            <v>6</v>
          </cell>
          <cell r="J1889">
            <v>7</v>
          </cell>
          <cell r="K1889">
            <v>8</v>
          </cell>
        </row>
        <row r="1893">
          <cell r="C1893" t="str">
            <v>S/N.</v>
          </cell>
          <cell r="D1893">
            <v>1</v>
          </cell>
          <cell r="E1893">
            <v>2</v>
          </cell>
          <cell r="F1893">
            <v>3</v>
          </cell>
          <cell r="G1893">
            <v>4</v>
          </cell>
          <cell r="H1893">
            <v>5</v>
          </cell>
          <cell r="I1893">
            <v>6</v>
          </cell>
          <cell r="J1893">
            <v>7</v>
          </cell>
          <cell r="K1893">
            <v>8</v>
          </cell>
        </row>
        <row r="1897">
          <cell r="C1897" t="str">
            <v>S/N.</v>
          </cell>
          <cell r="D1897">
            <v>1</v>
          </cell>
          <cell r="E1897">
            <v>2</v>
          </cell>
          <cell r="F1897">
            <v>3</v>
          </cell>
          <cell r="G1897">
            <v>4</v>
          </cell>
          <cell r="H1897">
            <v>5</v>
          </cell>
          <cell r="I1897">
            <v>6</v>
          </cell>
          <cell r="J1897">
            <v>7</v>
          </cell>
          <cell r="K1897">
            <v>8</v>
          </cell>
        </row>
        <row r="1901">
          <cell r="C1901" t="str">
            <v>S/N.</v>
          </cell>
          <cell r="D1901">
            <v>1</v>
          </cell>
          <cell r="E1901">
            <v>2</v>
          </cell>
          <cell r="F1901">
            <v>3</v>
          </cell>
          <cell r="G1901">
            <v>4</v>
          </cell>
          <cell r="H1901">
            <v>5</v>
          </cell>
          <cell r="I1901">
            <v>6</v>
          </cell>
          <cell r="J1901">
            <v>7</v>
          </cell>
          <cell r="K1901">
            <v>8</v>
          </cell>
        </row>
        <row r="1905">
          <cell r="C1905" t="str">
            <v>S/N.</v>
          </cell>
          <cell r="D1905">
            <v>1</v>
          </cell>
          <cell r="E1905">
            <v>2</v>
          </cell>
          <cell r="F1905">
            <v>3</v>
          </cell>
          <cell r="G1905">
            <v>4</v>
          </cell>
          <cell r="H1905">
            <v>5</v>
          </cell>
          <cell r="I1905">
            <v>6</v>
          </cell>
          <cell r="J1905">
            <v>7</v>
          </cell>
          <cell r="K1905">
            <v>8</v>
          </cell>
        </row>
        <row r="1909">
          <cell r="C1909" t="str">
            <v>S/N.</v>
          </cell>
          <cell r="D1909">
            <v>1</v>
          </cell>
          <cell r="E1909">
            <v>2</v>
          </cell>
          <cell r="F1909">
            <v>3</v>
          </cell>
          <cell r="G1909">
            <v>4</v>
          </cell>
          <cell r="H1909">
            <v>5</v>
          </cell>
          <cell r="I1909">
            <v>6</v>
          </cell>
          <cell r="J1909">
            <v>7</v>
          </cell>
          <cell r="K1909">
            <v>8</v>
          </cell>
        </row>
        <row r="1913">
          <cell r="C1913" t="str">
            <v>S/N.</v>
          </cell>
          <cell r="D1913">
            <v>1</v>
          </cell>
          <cell r="E1913">
            <v>2</v>
          </cell>
          <cell r="F1913">
            <v>3</v>
          </cell>
          <cell r="G1913">
            <v>4</v>
          </cell>
          <cell r="H1913">
            <v>5</v>
          </cell>
          <cell r="I1913">
            <v>6</v>
          </cell>
          <cell r="J1913">
            <v>7</v>
          </cell>
          <cell r="K1913">
            <v>8</v>
          </cell>
        </row>
        <row r="1917">
          <cell r="C1917" t="str">
            <v>S/N.</v>
          </cell>
          <cell r="D1917">
            <v>1</v>
          </cell>
          <cell r="E1917">
            <v>2</v>
          </cell>
          <cell r="F1917">
            <v>3</v>
          </cell>
          <cell r="G1917">
            <v>4</v>
          </cell>
          <cell r="H1917">
            <v>5</v>
          </cell>
          <cell r="I1917">
            <v>6</v>
          </cell>
          <cell r="J1917">
            <v>7</v>
          </cell>
          <cell r="K1917">
            <v>8</v>
          </cell>
        </row>
        <row r="1921">
          <cell r="C1921" t="str">
            <v>S/N.</v>
          </cell>
          <cell r="D1921">
            <v>1</v>
          </cell>
          <cell r="E1921">
            <v>2</v>
          </cell>
          <cell r="F1921">
            <v>3</v>
          </cell>
          <cell r="G1921">
            <v>4</v>
          </cell>
          <cell r="H1921">
            <v>5</v>
          </cell>
          <cell r="I1921">
            <v>6</v>
          </cell>
          <cell r="J1921">
            <v>7</v>
          </cell>
          <cell r="K1921">
            <v>8</v>
          </cell>
        </row>
        <row r="1925">
          <cell r="C1925" t="str">
            <v>S/N.</v>
          </cell>
          <cell r="D1925">
            <v>1</v>
          </cell>
          <cell r="E1925">
            <v>2</v>
          </cell>
          <cell r="F1925">
            <v>3</v>
          </cell>
          <cell r="G1925">
            <v>4</v>
          </cell>
          <cell r="H1925">
            <v>5</v>
          </cell>
          <cell r="I1925">
            <v>6</v>
          </cell>
          <cell r="J1925">
            <v>7</v>
          </cell>
          <cell r="K1925">
            <v>8</v>
          </cell>
        </row>
        <row r="1929">
          <cell r="C1929" t="str">
            <v>S/N.</v>
          </cell>
          <cell r="D1929">
            <v>1</v>
          </cell>
          <cell r="E1929">
            <v>2</v>
          </cell>
          <cell r="F1929">
            <v>3</v>
          </cell>
          <cell r="G1929">
            <v>4</v>
          </cell>
          <cell r="H1929">
            <v>5</v>
          </cell>
          <cell r="I1929">
            <v>6</v>
          </cell>
          <cell r="J1929">
            <v>7</v>
          </cell>
          <cell r="K1929">
            <v>8</v>
          </cell>
        </row>
        <row r="1933">
          <cell r="C1933" t="str">
            <v>S/N.</v>
          </cell>
          <cell r="D1933">
            <v>1</v>
          </cell>
          <cell r="E1933">
            <v>2</v>
          </cell>
          <cell r="F1933">
            <v>3</v>
          </cell>
          <cell r="G1933">
            <v>4</v>
          </cell>
          <cell r="H1933">
            <v>5</v>
          </cell>
          <cell r="I1933">
            <v>6</v>
          </cell>
          <cell r="J1933">
            <v>7</v>
          </cell>
          <cell r="K1933">
            <v>8</v>
          </cell>
        </row>
        <row r="1937">
          <cell r="C1937" t="str">
            <v>S/N.</v>
          </cell>
          <cell r="D1937">
            <v>1</v>
          </cell>
          <cell r="E1937">
            <v>2</v>
          </cell>
          <cell r="F1937">
            <v>3</v>
          </cell>
          <cell r="G1937">
            <v>4</v>
          </cell>
          <cell r="H1937">
            <v>5</v>
          </cell>
          <cell r="I1937">
            <v>6</v>
          </cell>
          <cell r="J1937">
            <v>7</v>
          </cell>
          <cell r="K1937">
            <v>8</v>
          </cell>
        </row>
        <row r="1941">
          <cell r="C1941" t="str">
            <v>S/N.</v>
          </cell>
          <cell r="D1941">
            <v>1</v>
          </cell>
          <cell r="E1941">
            <v>2</v>
          </cell>
          <cell r="F1941">
            <v>3</v>
          </cell>
          <cell r="G1941">
            <v>4</v>
          </cell>
          <cell r="H1941">
            <v>5</v>
          </cell>
          <cell r="I1941">
            <v>6</v>
          </cell>
          <cell r="J1941">
            <v>7</v>
          </cell>
          <cell r="K1941">
            <v>8</v>
          </cell>
        </row>
        <row r="1945">
          <cell r="C1945" t="str">
            <v>S/N.</v>
          </cell>
          <cell r="D1945">
            <v>1</v>
          </cell>
          <cell r="E1945">
            <v>2</v>
          </cell>
          <cell r="F1945">
            <v>3</v>
          </cell>
          <cell r="G1945">
            <v>4</v>
          </cell>
          <cell r="H1945">
            <v>5</v>
          </cell>
          <cell r="I1945">
            <v>6</v>
          </cell>
          <cell r="J1945">
            <v>7</v>
          </cell>
          <cell r="K1945">
            <v>8</v>
          </cell>
        </row>
        <row r="1949">
          <cell r="C1949" t="str">
            <v>S/N.</v>
          </cell>
          <cell r="D1949">
            <v>1</v>
          </cell>
          <cell r="E1949">
            <v>2</v>
          </cell>
          <cell r="F1949">
            <v>3</v>
          </cell>
          <cell r="G1949">
            <v>4</v>
          </cell>
          <cell r="H1949">
            <v>5</v>
          </cell>
          <cell r="I1949">
            <v>6</v>
          </cell>
          <cell r="J1949">
            <v>7</v>
          </cell>
          <cell r="K1949">
            <v>8</v>
          </cell>
        </row>
        <row r="1953">
          <cell r="C1953" t="str">
            <v>S/N.</v>
          </cell>
          <cell r="D1953">
            <v>1</v>
          </cell>
          <cell r="E1953">
            <v>2</v>
          </cell>
          <cell r="F1953">
            <v>3</v>
          </cell>
          <cell r="G1953">
            <v>4</v>
          </cell>
          <cell r="H1953">
            <v>5</v>
          </cell>
          <cell r="I1953">
            <v>6</v>
          </cell>
          <cell r="J1953">
            <v>7</v>
          </cell>
          <cell r="K1953">
            <v>8</v>
          </cell>
        </row>
        <row r="1957">
          <cell r="C1957" t="str">
            <v>S/N.</v>
          </cell>
          <cell r="D1957">
            <v>1</v>
          </cell>
          <cell r="E1957">
            <v>2</v>
          </cell>
          <cell r="F1957">
            <v>3</v>
          </cell>
          <cell r="G1957">
            <v>4</v>
          </cell>
          <cell r="H1957">
            <v>5</v>
          </cell>
          <cell r="I1957">
            <v>6</v>
          </cell>
          <cell r="J1957">
            <v>7</v>
          </cell>
          <cell r="K1957">
            <v>8</v>
          </cell>
        </row>
        <row r="1961">
          <cell r="C1961" t="str">
            <v>S/N.</v>
          </cell>
          <cell r="D1961">
            <v>1</v>
          </cell>
          <cell r="E1961">
            <v>2</v>
          </cell>
          <cell r="F1961">
            <v>3</v>
          </cell>
          <cell r="G1961">
            <v>4</v>
          </cell>
          <cell r="H1961">
            <v>5</v>
          </cell>
          <cell r="I1961">
            <v>6</v>
          </cell>
          <cell r="J1961">
            <v>7</v>
          </cell>
          <cell r="K1961">
            <v>8</v>
          </cell>
        </row>
        <row r="1965">
          <cell r="C1965" t="str">
            <v>S/N.</v>
          </cell>
          <cell r="D1965">
            <v>1</v>
          </cell>
          <cell r="E1965">
            <v>2</v>
          </cell>
          <cell r="F1965">
            <v>3</v>
          </cell>
          <cell r="G1965">
            <v>4</v>
          </cell>
          <cell r="H1965">
            <v>5</v>
          </cell>
          <cell r="I1965">
            <v>6</v>
          </cell>
          <cell r="J1965">
            <v>7</v>
          </cell>
          <cell r="K1965">
            <v>8</v>
          </cell>
        </row>
        <row r="1969">
          <cell r="C1969" t="str">
            <v>S/N.</v>
          </cell>
          <cell r="D1969">
            <v>1</v>
          </cell>
          <cell r="E1969">
            <v>2</v>
          </cell>
          <cell r="F1969">
            <v>3</v>
          </cell>
          <cell r="G1969">
            <v>4</v>
          </cell>
          <cell r="H1969">
            <v>5</v>
          </cell>
          <cell r="I1969">
            <v>6</v>
          </cell>
          <cell r="J1969">
            <v>7</v>
          </cell>
          <cell r="K1969">
            <v>8</v>
          </cell>
        </row>
        <row r="1973">
          <cell r="C1973" t="str">
            <v>S/N.</v>
          </cell>
          <cell r="D1973">
            <v>1</v>
          </cell>
          <cell r="E1973">
            <v>2</v>
          </cell>
          <cell r="F1973">
            <v>3</v>
          </cell>
          <cell r="G1973">
            <v>4</v>
          </cell>
          <cell r="H1973">
            <v>5</v>
          </cell>
          <cell r="I1973">
            <v>6</v>
          </cell>
          <cell r="J1973">
            <v>7</v>
          </cell>
          <cell r="K1973">
            <v>8</v>
          </cell>
        </row>
        <row r="1977">
          <cell r="C1977" t="str">
            <v>S/N.</v>
          </cell>
          <cell r="D1977">
            <v>1</v>
          </cell>
          <cell r="E1977">
            <v>2</v>
          </cell>
          <cell r="F1977">
            <v>3</v>
          </cell>
          <cell r="G1977">
            <v>4</v>
          </cell>
          <cell r="H1977">
            <v>5</v>
          </cell>
          <cell r="I1977">
            <v>6</v>
          </cell>
          <cell r="J1977">
            <v>7</v>
          </cell>
          <cell r="K1977">
            <v>8</v>
          </cell>
        </row>
        <row r="1981">
          <cell r="C1981" t="str">
            <v>S/N.</v>
          </cell>
          <cell r="D1981">
            <v>1</v>
          </cell>
          <cell r="E1981">
            <v>2</v>
          </cell>
          <cell r="F1981">
            <v>3</v>
          </cell>
          <cell r="G1981">
            <v>4</v>
          </cell>
          <cell r="H1981">
            <v>5</v>
          </cell>
          <cell r="I1981">
            <v>6</v>
          </cell>
          <cell r="J1981">
            <v>7</v>
          </cell>
          <cell r="K1981">
            <v>8</v>
          </cell>
        </row>
        <row r="1985">
          <cell r="C1985" t="str">
            <v>S/N.</v>
          </cell>
          <cell r="D1985">
            <v>1</v>
          </cell>
          <cell r="E1985">
            <v>2</v>
          </cell>
          <cell r="F1985">
            <v>3</v>
          </cell>
          <cell r="G1985">
            <v>4</v>
          </cell>
          <cell r="H1985">
            <v>5</v>
          </cell>
          <cell r="I1985">
            <v>6</v>
          </cell>
          <cell r="J1985">
            <v>7</v>
          </cell>
          <cell r="K1985">
            <v>8</v>
          </cell>
        </row>
        <row r="1989">
          <cell r="C1989" t="str">
            <v>S/N.</v>
          </cell>
          <cell r="D1989">
            <v>1</v>
          </cell>
          <cell r="E1989">
            <v>2</v>
          </cell>
          <cell r="F1989">
            <v>3</v>
          </cell>
          <cell r="G1989">
            <v>4</v>
          </cell>
          <cell r="H1989">
            <v>5</v>
          </cell>
          <cell r="I1989">
            <v>6</v>
          </cell>
          <cell r="J1989">
            <v>7</v>
          </cell>
          <cell r="K1989">
            <v>8</v>
          </cell>
        </row>
        <row r="1993">
          <cell r="C1993" t="str">
            <v>S/N.</v>
          </cell>
          <cell r="D1993">
            <v>1</v>
          </cell>
          <cell r="E1993">
            <v>2</v>
          </cell>
          <cell r="F1993">
            <v>3</v>
          </cell>
          <cell r="G1993">
            <v>4</v>
          </cell>
          <cell r="H1993">
            <v>5</v>
          </cell>
          <cell r="I1993">
            <v>6</v>
          </cell>
          <cell r="J1993">
            <v>7</v>
          </cell>
          <cell r="K1993">
            <v>8</v>
          </cell>
        </row>
        <row r="1997">
          <cell r="C1997" t="str">
            <v>S/N.</v>
          </cell>
          <cell r="D1997">
            <v>1</v>
          </cell>
          <cell r="E1997">
            <v>2</v>
          </cell>
          <cell r="F1997">
            <v>3</v>
          </cell>
          <cell r="G1997">
            <v>4</v>
          </cell>
          <cell r="H1997">
            <v>5</v>
          </cell>
          <cell r="I1997">
            <v>6</v>
          </cell>
          <cell r="J1997">
            <v>7</v>
          </cell>
          <cell r="K1997">
            <v>8</v>
          </cell>
        </row>
        <row r="2001">
          <cell r="C2001" t="str">
            <v>S/N.</v>
          </cell>
          <cell r="D2001">
            <v>1</v>
          </cell>
          <cell r="E2001">
            <v>2</v>
          </cell>
          <cell r="F2001">
            <v>3</v>
          </cell>
          <cell r="G2001">
            <v>4</v>
          </cell>
          <cell r="H2001">
            <v>5</v>
          </cell>
          <cell r="I2001">
            <v>6</v>
          </cell>
          <cell r="J2001">
            <v>7</v>
          </cell>
          <cell r="K2001">
            <v>8</v>
          </cell>
        </row>
        <row r="2005">
          <cell r="C2005" t="str">
            <v>S/N.</v>
          </cell>
          <cell r="D2005">
            <v>1</v>
          </cell>
          <cell r="E2005">
            <v>2</v>
          </cell>
          <cell r="F2005">
            <v>3</v>
          </cell>
          <cell r="G2005">
            <v>4</v>
          </cell>
          <cell r="H2005">
            <v>5</v>
          </cell>
          <cell r="I2005">
            <v>6</v>
          </cell>
          <cell r="J2005">
            <v>7</v>
          </cell>
          <cell r="K2005">
            <v>8</v>
          </cell>
        </row>
        <row r="2009">
          <cell r="C2009" t="str">
            <v>S/N.</v>
          </cell>
          <cell r="D2009">
            <v>1</v>
          </cell>
          <cell r="E2009">
            <v>2</v>
          </cell>
          <cell r="F2009">
            <v>3</v>
          </cell>
          <cell r="G2009">
            <v>4</v>
          </cell>
          <cell r="H2009">
            <v>5</v>
          </cell>
          <cell r="I2009">
            <v>6</v>
          </cell>
          <cell r="J2009">
            <v>7</v>
          </cell>
          <cell r="K2009">
            <v>8</v>
          </cell>
        </row>
        <row r="2013">
          <cell r="C2013" t="str">
            <v>S/N.</v>
          </cell>
          <cell r="D2013">
            <v>1</v>
          </cell>
          <cell r="E2013">
            <v>2</v>
          </cell>
          <cell r="F2013">
            <v>3</v>
          </cell>
          <cell r="G2013">
            <v>4</v>
          </cell>
          <cell r="H2013">
            <v>5</v>
          </cell>
          <cell r="I2013">
            <v>6</v>
          </cell>
          <cell r="J2013">
            <v>7</v>
          </cell>
          <cell r="K2013">
            <v>8</v>
          </cell>
        </row>
        <row r="2017">
          <cell r="C2017" t="str">
            <v>S/N.</v>
          </cell>
          <cell r="D2017">
            <v>1</v>
          </cell>
          <cell r="E2017">
            <v>2</v>
          </cell>
          <cell r="F2017">
            <v>3</v>
          </cell>
          <cell r="G2017">
            <v>4</v>
          </cell>
          <cell r="H2017">
            <v>5</v>
          </cell>
          <cell r="I2017">
            <v>6</v>
          </cell>
          <cell r="J2017">
            <v>7</v>
          </cell>
          <cell r="K2017">
            <v>8</v>
          </cell>
        </row>
        <row r="2021">
          <cell r="C2021" t="str">
            <v>S/N.</v>
          </cell>
          <cell r="D2021">
            <v>1</v>
          </cell>
          <cell r="E2021">
            <v>2</v>
          </cell>
          <cell r="F2021">
            <v>3</v>
          </cell>
          <cell r="G2021">
            <v>4</v>
          </cell>
          <cell r="H2021">
            <v>5</v>
          </cell>
          <cell r="I2021">
            <v>6</v>
          </cell>
          <cell r="J2021">
            <v>7</v>
          </cell>
          <cell r="K2021">
            <v>8</v>
          </cell>
        </row>
        <row r="2025">
          <cell r="C2025" t="str">
            <v>S/N.</v>
          </cell>
          <cell r="D2025">
            <v>1</v>
          </cell>
          <cell r="E2025">
            <v>2</v>
          </cell>
          <cell r="F2025">
            <v>3</v>
          </cell>
          <cell r="G2025">
            <v>4</v>
          </cell>
          <cell r="H2025">
            <v>5</v>
          </cell>
          <cell r="I2025">
            <v>6</v>
          </cell>
          <cell r="J2025">
            <v>7</v>
          </cell>
          <cell r="K2025">
            <v>8</v>
          </cell>
        </row>
        <row r="2029">
          <cell r="C2029" t="str">
            <v>S/N.</v>
          </cell>
          <cell r="D2029">
            <v>1</v>
          </cell>
          <cell r="E2029">
            <v>2</v>
          </cell>
          <cell r="F2029">
            <v>3</v>
          </cell>
          <cell r="G2029">
            <v>4</v>
          </cell>
          <cell r="H2029">
            <v>5</v>
          </cell>
          <cell r="I2029">
            <v>6</v>
          </cell>
          <cell r="J2029">
            <v>7</v>
          </cell>
          <cell r="K2029">
            <v>8</v>
          </cell>
        </row>
        <row r="2033">
          <cell r="C2033" t="str">
            <v>S/N.</v>
          </cell>
          <cell r="D2033">
            <v>1</v>
          </cell>
          <cell r="E2033">
            <v>2</v>
          </cell>
          <cell r="F2033">
            <v>3</v>
          </cell>
          <cell r="G2033">
            <v>4</v>
          </cell>
          <cell r="H2033">
            <v>5</v>
          </cell>
          <cell r="I2033">
            <v>6</v>
          </cell>
          <cell r="J2033">
            <v>7</v>
          </cell>
          <cell r="K2033">
            <v>8</v>
          </cell>
        </row>
        <row r="2037">
          <cell r="C2037" t="str">
            <v>S/N.</v>
          </cell>
          <cell r="D2037">
            <v>1</v>
          </cell>
          <cell r="E2037">
            <v>2</v>
          </cell>
          <cell r="F2037">
            <v>3</v>
          </cell>
          <cell r="G2037">
            <v>4</v>
          </cell>
          <cell r="H2037">
            <v>5</v>
          </cell>
          <cell r="I2037">
            <v>6</v>
          </cell>
          <cell r="J2037">
            <v>7</v>
          </cell>
          <cell r="K2037">
            <v>8</v>
          </cell>
        </row>
        <row r="2041">
          <cell r="C2041" t="str">
            <v>S/N.</v>
          </cell>
          <cell r="D2041">
            <v>1</v>
          </cell>
          <cell r="E2041">
            <v>2</v>
          </cell>
          <cell r="F2041">
            <v>3</v>
          </cell>
          <cell r="G2041">
            <v>4</v>
          </cell>
          <cell r="H2041">
            <v>5</v>
          </cell>
          <cell r="I2041">
            <v>6</v>
          </cell>
          <cell r="J2041">
            <v>7</v>
          </cell>
          <cell r="K2041">
            <v>8</v>
          </cell>
        </row>
        <row r="2045">
          <cell r="C2045" t="str">
            <v>S/N.</v>
          </cell>
          <cell r="D2045">
            <v>1</v>
          </cell>
          <cell r="E2045">
            <v>2</v>
          </cell>
          <cell r="F2045">
            <v>3</v>
          </cell>
          <cell r="G2045">
            <v>4</v>
          </cell>
          <cell r="H2045">
            <v>5</v>
          </cell>
          <cell r="I2045">
            <v>6</v>
          </cell>
          <cell r="J2045">
            <v>7</v>
          </cell>
          <cell r="K2045">
            <v>8</v>
          </cell>
        </row>
        <row r="2049">
          <cell r="C2049" t="str">
            <v>S/N.</v>
          </cell>
          <cell r="D2049">
            <v>1</v>
          </cell>
          <cell r="E2049">
            <v>2</v>
          </cell>
          <cell r="F2049">
            <v>3</v>
          </cell>
          <cell r="G2049">
            <v>4</v>
          </cell>
          <cell r="H2049">
            <v>5</v>
          </cell>
          <cell r="I2049">
            <v>6</v>
          </cell>
          <cell r="J2049">
            <v>7</v>
          </cell>
          <cell r="K2049">
            <v>8</v>
          </cell>
        </row>
        <row r="2053">
          <cell r="C2053" t="str">
            <v>S/N.</v>
          </cell>
          <cell r="D2053">
            <v>1</v>
          </cell>
          <cell r="E2053">
            <v>2</v>
          </cell>
          <cell r="F2053">
            <v>3</v>
          </cell>
          <cell r="G2053">
            <v>4</v>
          </cell>
          <cell r="H2053">
            <v>5</v>
          </cell>
          <cell r="I2053">
            <v>6</v>
          </cell>
          <cell r="J2053">
            <v>7</v>
          </cell>
          <cell r="K2053">
            <v>8</v>
          </cell>
        </row>
        <row r="2057">
          <cell r="C2057" t="str">
            <v>S/N.</v>
          </cell>
          <cell r="D2057">
            <v>1</v>
          </cell>
          <cell r="E2057">
            <v>2</v>
          </cell>
          <cell r="F2057">
            <v>3</v>
          </cell>
          <cell r="G2057">
            <v>4</v>
          </cell>
          <cell r="H2057">
            <v>5</v>
          </cell>
          <cell r="I2057">
            <v>6</v>
          </cell>
          <cell r="J2057">
            <v>7</v>
          </cell>
          <cell r="K2057">
            <v>8</v>
          </cell>
        </row>
        <row r="2061">
          <cell r="C2061" t="str">
            <v>S/N.</v>
          </cell>
          <cell r="D2061">
            <v>1</v>
          </cell>
          <cell r="E2061">
            <v>2</v>
          </cell>
          <cell r="F2061">
            <v>3</v>
          </cell>
          <cell r="G2061">
            <v>4</v>
          </cell>
          <cell r="H2061">
            <v>5</v>
          </cell>
          <cell r="I2061">
            <v>6</v>
          </cell>
          <cell r="J2061">
            <v>7</v>
          </cell>
          <cell r="K2061">
            <v>8</v>
          </cell>
        </row>
        <row r="2065">
          <cell r="C2065" t="str">
            <v>S/N.</v>
          </cell>
          <cell r="D2065">
            <v>1</v>
          </cell>
          <cell r="E2065">
            <v>2</v>
          </cell>
          <cell r="F2065">
            <v>3</v>
          </cell>
          <cell r="G2065">
            <v>4</v>
          </cell>
          <cell r="H2065">
            <v>5</v>
          </cell>
          <cell r="I2065">
            <v>6</v>
          </cell>
          <cell r="J2065">
            <v>7</v>
          </cell>
          <cell r="K2065">
            <v>8</v>
          </cell>
        </row>
        <row r="2069">
          <cell r="C2069" t="str">
            <v>S/N.</v>
          </cell>
          <cell r="D2069">
            <v>1</v>
          </cell>
          <cell r="E2069">
            <v>2</v>
          </cell>
          <cell r="F2069">
            <v>3</v>
          </cell>
          <cell r="G2069">
            <v>4</v>
          </cell>
          <cell r="H2069">
            <v>5</v>
          </cell>
          <cell r="I2069">
            <v>6</v>
          </cell>
          <cell r="J2069">
            <v>7</v>
          </cell>
          <cell r="K2069">
            <v>8</v>
          </cell>
        </row>
        <row r="2073">
          <cell r="C2073" t="str">
            <v>S/N.</v>
          </cell>
          <cell r="D2073">
            <v>1</v>
          </cell>
          <cell r="E2073">
            <v>2</v>
          </cell>
          <cell r="F2073">
            <v>3</v>
          </cell>
          <cell r="G2073">
            <v>4</v>
          </cell>
          <cell r="H2073">
            <v>5</v>
          </cell>
          <cell r="I2073">
            <v>6</v>
          </cell>
          <cell r="J2073">
            <v>7</v>
          </cell>
          <cell r="K2073">
            <v>8</v>
          </cell>
        </row>
        <row r="2077">
          <cell r="C2077" t="str">
            <v>S/N.</v>
          </cell>
          <cell r="D2077">
            <v>1</v>
          </cell>
          <cell r="E2077">
            <v>2</v>
          </cell>
          <cell r="F2077">
            <v>3</v>
          </cell>
          <cell r="G2077">
            <v>4</v>
          </cell>
          <cell r="H2077">
            <v>5</v>
          </cell>
          <cell r="I2077">
            <v>6</v>
          </cell>
          <cell r="J2077">
            <v>7</v>
          </cell>
          <cell r="K2077">
            <v>8</v>
          </cell>
        </row>
        <row r="2081">
          <cell r="C2081" t="str">
            <v>S/N.</v>
          </cell>
          <cell r="D2081">
            <v>1</v>
          </cell>
          <cell r="E2081">
            <v>2</v>
          </cell>
          <cell r="F2081">
            <v>3</v>
          </cell>
          <cell r="G2081">
            <v>4</v>
          </cell>
          <cell r="H2081">
            <v>5</v>
          </cell>
          <cell r="I2081">
            <v>6</v>
          </cell>
          <cell r="J2081">
            <v>7</v>
          </cell>
          <cell r="K2081">
            <v>8</v>
          </cell>
        </row>
        <row r="2085">
          <cell r="C2085" t="str">
            <v>S/N.</v>
          </cell>
          <cell r="D2085">
            <v>1</v>
          </cell>
          <cell r="E2085">
            <v>2</v>
          </cell>
          <cell r="F2085">
            <v>3</v>
          </cell>
          <cell r="G2085">
            <v>4</v>
          </cell>
          <cell r="H2085">
            <v>5</v>
          </cell>
          <cell r="I2085">
            <v>6</v>
          </cell>
          <cell r="J2085">
            <v>7</v>
          </cell>
          <cell r="K2085">
            <v>8</v>
          </cell>
        </row>
        <row r="2089">
          <cell r="C2089" t="str">
            <v>S/N.</v>
          </cell>
          <cell r="D2089">
            <v>1</v>
          </cell>
          <cell r="E2089">
            <v>2</v>
          </cell>
          <cell r="F2089">
            <v>3</v>
          </cell>
          <cell r="G2089">
            <v>4</v>
          </cell>
          <cell r="H2089">
            <v>5</v>
          </cell>
          <cell r="I2089">
            <v>6</v>
          </cell>
          <cell r="J2089">
            <v>7</v>
          </cell>
          <cell r="K2089">
            <v>8</v>
          </cell>
        </row>
        <row r="2093">
          <cell r="C2093" t="str">
            <v>S/N.</v>
          </cell>
          <cell r="D2093">
            <v>1</v>
          </cell>
          <cell r="E2093">
            <v>2</v>
          </cell>
          <cell r="F2093">
            <v>3</v>
          </cell>
          <cell r="G2093">
            <v>4</v>
          </cell>
          <cell r="H2093">
            <v>5</v>
          </cell>
          <cell r="I2093">
            <v>6</v>
          </cell>
          <cell r="J2093">
            <v>7</v>
          </cell>
          <cell r="K2093">
            <v>8</v>
          </cell>
        </row>
        <row r="2097">
          <cell r="C2097" t="str">
            <v>S/N.</v>
          </cell>
          <cell r="D2097">
            <v>1</v>
          </cell>
          <cell r="E2097">
            <v>2</v>
          </cell>
          <cell r="F2097">
            <v>3</v>
          </cell>
          <cell r="G2097">
            <v>4</v>
          </cell>
          <cell r="H2097">
            <v>5</v>
          </cell>
          <cell r="I2097">
            <v>6</v>
          </cell>
          <cell r="J2097">
            <v>7</v>
          </cell>
          <cell r="K2097">
            <v>8</v>
          </cell>
        </row>
        <row r="2101">
          <cell r="C2101" t="str">
            <v>S/N.</v>
          </cell>
          <cell r="D2101">
            <v>1</v>
          </cell>
          <cell r="E2101">
            <v>2</v>
          </cell>
          <cell r="F2101">
            <v>3</v>
          </cell>
          <cell r="G2101">
            <v>4</v>
          </cell>
          <cell r="H2101">
            <v>5</v>
          </cell>
          <cell r="I2101">
            <v>6</v>
          </cell>
          <cell r="J2101">
            <v>7</v>
          </cell>
          <cell r="K2101">
            <v>8</v>
          </cell>
        </row>
        <row r="2105">
          <cell r="C2105" t="str">
            <v>S/N.</v>
          </cell>
          <cell r="D2105">
            <v>1</v>
          </cell>
          <cell r="E2105">
            <v>2</v>
          </cell>
          <cell r="F2105">
            <v>3</v>
          </cell>
          <cell r="G2105">
            <v>4</v>
          </cell>
          <cell r="H2105">
            <v>5</v>
          </cell>
          <cell r="I2105">
            <v>6</v>
          </cell>
          <cell r="J2105">
            <v>7</v>
          </cell>
          <cell r="K2105">
            <v>8</v>
          </cell>
        </row>
        <row r="2109">
          <cell r="C2109" t="str">
            <v>S/N.</v>
          </cell>
          <cell r="D2109">
            <v>1</v>
          </cell>
          <cell r="E2109">
            <v>2</v>
          </cell>
          <cell r="F2109">
            <v>3</v>
          </cell>
          <cell r="G2109">
            <v>4</v>
          </cell>
          <cell r="H2109">
            <v>5</v>
          </cell>
          <cell r="I2109">
            <v>6</v>
          </cell>
          <cell r="J2109">
            <v>7</v>
          </cell>
          <cell r="K2109">
            <v>8</v>
          </cell>
        </row>
        <row r="2113">
          <cell r="C2113" t="str">
            <v>S/N.</v>
          </cell>
          <cell r="D2113">
            <v>1</v>
          </cell>
          <cell r="E2113">
            <v>2</v>
          </cell>
          <cell r="F2113">
            <v>3</v>
          </cell>
          <cell r="G2113">
            <v>4</v>
          </cell>
          <cell r="H2113">
            <v>5</v>
          </cell>
          <cell r="I2113">
            <v>6</v>
          </cell>
          <cell r="J2113">
            <v>7</v>
          </cell>
          <cell r="K2113">
            <v>8</v>
          </cell>
        </row>
        <row r="2117">
          <cell r="C2117" t="str">
            <v>S/N.</v>
          </cell>
          <cell r="D2117">
            <v>1</v>
          </cell>
          <cell r="E2117">
            <v>2</v>
          </cell>
          <cell r="F2117">
            <v>3</v>
          </cell>
          <cell r="G2117">
            <v>4</v>
          </cell>
          <cell r="H2117">
            <v>5</v>
          </cell>
          <cell r="I2117">
            <v>6</v>
          </cell>
          <cell r="J2117">
            <v>7</v>
          </cell>
          <cell r="K2117">
            <v>8</v>
          </cell>
        </row>
        <row r="2121">
          <cell r="C2121" t="str">
            <v>S/N.</v>
          </cell>
          <cell r="D2121">
            <v>1</v>
          </cell>
          <cell r="E2121">
            <v>2</v>
          </cell>
          <cell r="F2121">
            <v>3</v>
          </cell>
          <cell r="G2121">
            <v>4</v>
          </cell>
          <cell r="H2121">
            <v>5</v>
          </cell>
          <cell r="I2121">
            <v>6</v>
          </cell>
          <cell r="J2121">
            <v>7</v>
          </cell>
          <cell r="K2121">
            <v>8</v>
          </cell>
        </row>
        <row r="2125">
          <cell r="C2125" t="str">
            <v>S/N.</v>
          </cell>
          <cell r="D2125">
            <v>1</v>
          </cell>
          <cell r="E2125">
            <v>2</v>
          </cell>
          <cell r="F2125">
            <v>3</v>
          </cell>
          <cell r="G2125">
            <v>4</v>
          </cell>
          <cell r="H2125">
            <v>5</v>
          </cell>
          <cell r="I2125">
            <v>6</v>
          </cell>
          <cell r="J2125">
            <v>7</v>
          </cell>
          <cell r="K2125">
            <v>8</v>
          </cell>
        </row>
        <row r="2129">
          <cell r="C2129" t="str">
            <v>S/N.</v>
          </cell>
          <cell r="D2129">
            <v>1</v>
          </cell>
          <cell r="E2129">
            <v>2</v>
          </cell>
          <cell r="F2129">
            <v>3</v>
          </cell>
          <cell r="G2129">
            <v>4</v>
          </cell>
          <cell r="H2129">
            <v>5</v>
          </cell>
          <cell r="I2129">
            <v>6</v>
          </cell>
          <cell r="J2129">
            <v>7</v>
          </cell>
          <cell r="K2129">
            <v>8</v>
          </cell>
        </row>
        <row r="2133">
          <cell r="C2133" t="str">
            <v>S/N.</v>
          </cell>
          <cell r="D2133">
            <v>1</v>
          </cell>
          <cell r="E2133">
            <v>2</v>
          </cell>
          <cell r="F2133">
            <v>3</v>
          </cell>
          <cell r="G2133">
            <v>4</v>
          </cell>
          <cell r="H2133">
            <v>5</v>
          </cell>
          <cell r="I2133">
            <v>6</v>
          </cell>
          <cell r="J2133">
            <v>7</v>
          </cell>
          <cell r="K2133">
            <v>8</v>
          </cell>
        </row>
        <row r="2137">
          <cell r="C2137" t="str">
            <v>S/N.</v>
          </cell>
          <cell r="D2137">
            <v>1</v>
          </cell>
          <cell r="E2137">
            <v>2</v>
          </cell>
          <cell r="F2137">
            <v>3</v>
          </cell>
          <cell r="G2137">
            <v>4</v>
          </cell>
          <cell r="H2137">
            <v>5</v>
          </cell>
          <cell r="I2137">
            <v>6</v>
          </cell>
          <cell r="J2137">
            <v>7</v>
          </cell>
          <cell r="K2137">
            <v>8</v>
          </cell>
        </row>
        <row r="2141">
          <cell r="C2141" t="str">
            <v>S/N.</v>
          </cell>
          <cell r="D2141">
            <v>1</v>
          </cell>
          <cell r="E2141">
            <v>2</v>
          </cell>
          <cell r="F2141">
            <v>3</v>
          </cell>
          <cell r="G2141">
            <v>4</v>
          </cell>
          <cell r="H2141">
            <v>5</v>
          </cell>
          <cell r="I2141">
            <v>6</v>
          </cell>
          <cell r="J2141">
            <v>7</v>
          </cell>
          <cell r="K2141">
            <v>8</v>
          </cell>
        </row>
        <row r="2145">
          <cell r="C2145" t="str">
            <v>S/N.</v>
          </cell>
          <cell r="D2145">
            <v>1</v>
          </cell>
          <cell r="E2145">
            <v>2</v>
          </cell>
          <cell r="F2145">
            <v>3</v>
          </cell>
          <cell r="G2145">
            <v>4</v>
          </cell>
          <cell r="H2145">
            <v>5</v>
          </cell>
          <cell r="I2145">
            <v>6</v>
          </cell>
          <cell r="J2145">
            <v>7</v>
          </cell>
          <cell r="K2145">
            <v>8</v>
          </cell>
        </row>
        <row r="2149">
          <cell r="C2149" t="str">
            <v>S/N.</v>
          </cell>
          <cell r="D2149">
            <v>1</v>
          </cell>
          <cell r="E2149">
            <v>2</v>
          </cell>
          <cell r="F2149">
            <v>3</v>
          </cell>
          <cell r="G2149">
            <v>4</v>
          </cell>
          <cell r="H2149">
            <v>5</v>
          </cell>
          <cell r="I2149">
            <v>6</v>
          </cell>
          <cell r="J2149">
            <v>7</v>
          </cell>
          <cell r="K2149">
            <v>8</v>
          </cell>
        </row>
        <row r="2153">
          <cell r="C2153" t="str">
            <v>S/N.</v>
          </cell>
          <cell r="D2153">
            <v>1</v>
          </cell>
          <cell r="E2153">
            <v>2</v>
          </cell>
          <cell r="F2153">
            <v>3</v>
          </cell>
          <cell r="G2153">
            <v>4</v>
          </cell>
          <cell r="H2153">
            <v>5</v>
          </cell>
          <cell r="I2153">
            <v>6</v>
          </cell>
          <cell r="J2153">
            <v>7</v>
          </cell>
          <cell r="K2153">
            <v>8</v>
          </cell>
        </row>
        <row r="2157">
          <cell r="C2157" t="str">
            <v>S/N.</v>
          </cell>
          <cell r="D2157">
            <v>1</v>
          </cell>
          <cell r="E2157">
            <v>2</v>
          </cell>
          <cell r="F2157">
            <v>3</v>
          </cell>
          <cell r="G2157">
            <v>4</v>
          </cell>
          <cell r="H2157">
            <v>5</v>
          </cell>
          <cell r="I2157">
            <v>6</v>
          </cell>
          <cell r="J2157">
            <v>7</v>
          </cell>
          <cell r="K2157">
            <v>8</v>
          </cell>
        </row>
        <row r="2161">
          <cell r="C2161" t="str">
            <v>S/N.</v>
          </cell>
          <cell r="D2161">
            <v>1</v>
          </cell>
          <cell r="E2161">
            <v>2</v>
          </cell>
          <cell r="F2161">
            <v>3</v>
          </cell>
          <cell r="G2161">
            <v>4</v>
          </cell>
          <cell r="H2161">
            <v>5</v>
          </cell>
          <cell r="I2161">
            <v>6</v>
          </cell>
          <cell r="J2161">
            <v>7</v>
          </cell>
          <cell r="K2161">
            <v>8</v>
          </cell>
        </row>
        <row r="2165">
          <cell r="C2165" t="str">
            <v>S/N.</v>
          </cell>
          <cell r="D2165">
            <v>1</v>
          </cell>
          <cell r="E2165">
            <v>2</v>
          </cell>
          <cell r="F2165">
            <v>3</v>
          </cell>
          <cell r="G2165">
            <v>4</v>
          </cell>
          <cell r="H2165">
            <v>5</v>
          </cell>
          <cell r="I2165">
            <v>6</v>
          </cell>
          <cell r="J2165">
            <v>7</v>
          </cell>
          <cell r="K2165">
            <v>8</v>
          </cell>
        </row>
        <row r="2169">
          <cell r="C2169" t="str">
            <v>S/N.</v>
          </cell>
          <cell r="D2169">
            <v>1</v>
          </cell>
          <cell r="E2169">
            <v>2</v>
          </cell>
          <cell r="F2169">
            <v>3</v>
          </cell>
          <cell r="G2169">
            <v>4</v>
          </cell>
          <cell r="H2169">
            <v>5</v>
          </cell>
          <cell r="I2169">
            <v>6</v>
          </cell>
          <cell r="J2169">
            <v>7</v>
          </cell>
          <cell r="K2169">
            <v>8</v>
          </cell>
        </row>
        <row r="2173">
          <cell r="C2173" t="str">
            <v>S/N.</v>
          </cell>
          <cell r="D2173">
            <v>1</v>
          </cell>
          <cell r="E2173">
            <v>2</v>
          </cell>
          <cell r="F2173">
            <v>3</v>
          </cell>
          <cell r="G2173">
            <v>4</v>
          </cell>
          <cell r="H2173">
            <v>5</v>
          </cell>
          <cell r="I2173">
            <v>6</v>
          </cell>
          <cell r="J2173">
            <v>7</v>
          </cell>
          <cell r="K2173">
            <v>8</v>
          </cell>
        </row>
        <row r="2177">
          <cell r="C2177" t="str">
            <v>S/N.</v>
          </cell>
          <cell r="D2177">
            <v>1</v>
          </cell>
          <cell r="E2177">
            <v>2</v>
          </cell>
          <cell r="F2177">
            <v>3</v>
          </cell>
          <cell r="G2177">
            <v>4</v>
          </cell>
          <cell r="H2177">
            <v>5</v>
          </cell>
          <cell r="I2177">
            <v>6</v>
          </cell>
          <cell r="J2177">
            <v>7</v>
          </cell>
          <cell r="K2177">
            <v>8</v>
          </cell>
        </row>
        <row r="2181">
          <cell r="C2181" t="str">
            <v>S/N.</v>
          </cell>
          <cell r="D2181">
            <v>1</v>
          </cell>
          <cell r="E2181">
            <v>2</v>
          </cell>
          <cell r="F2181">
            <v>3</v>
          </cell>
          <cell r="G2181">
            <v>4</v>
          </cell>
          <cell r="H2181">
            <v>5</v>
          </cell>
          <cell r="I2181">
            <v>6</v>
          </cell>
          <cell r="J2181">
            <v>7</v>
          </cell>
          <cell r="K2181">
            <v>8</v>
          </cell>
        </row>
        <row r="2185">
          <cell r="C2185" t="str">
            <v>S/N.</v>
          </cell>
          <cell r="D2185">
            <v>1</v>
          </cell>
          <cell r="E2185">
            <v>2</v>
          </cell>
          <cell r="F2185">
            <v>3</v>
          </cell>
          <cell r="G2185">
            <v>4</v>
          </cell>
          <cell r="H2185">
            <v>5</v>
          </cell>
          <cell r="I2185">
            <v>6</v>
          </cell>
          <cell r="J2185">
            <v>7</v>
          </cell>
          <cell r="K2185">
            <v>8</v>
          </cell>
        </row>
        <row r="2189">
          <cell r="C2189" t="str">
            <v>S/N.</v>
          </cell>
          <cell r="D2189">
            <v>1</v>
          </cell>
          <cell r="E2189">
            <v>2</v>
          </cell>
          <cell r="F2189">
            <v>3</v>
          </cell>
          <cell r="G2189">
            <v>4</v>
          </cell>
          <cell r="H2189">
            <v>5</v>
          </cell>
          <cell r="I2189">
            <v>6</v>
          </cell>
          <cell r="J2189">
            <v>7</v>
          </cell>
          <cell r="K2189">
            <v>8</v>
          </cell>
        </row>
        <row r="2193">
          <cell r="C2193" t="str">
            <v>S/N.</v>
          </cell>
          <cell r="D2193">
            <v>1</v>
          </cell>
          <cell r="E2193">
            <v>2</v>
          </cell>
          <cell r="F2193">
            <v>3</v>
          </cell>
          <cell r="G2193">
            <v>4</v>
          </cell>
          <cell r="H2193">
            <v>5</v>
          </cell>
          <cell r="I2193">
            <v>6</v>
          </cell>
          <cell r="J2193">
            <v>7</v>
          </cell>
          <cell r="K2193">
            <v>8</v>
          </cell>
        </row>
        <row r="2197">
          <cell r="C2197" t="str">
            <v>S/N.</v>
          </cell>
          <cell r="D2197">
            <v>1</v>
          </cell>
          <cell r="E2197">
            <v>2</v>
          </cell>
          <cell r="F2197">
            <v>3</v>
          </cell>
          <cell r="G2197">
            <v>4</v>
          </cell>
          <cell r="H2197">
            <v>5</v>
          </cell>
          <cell r="I2197">
            <v>6</v>
          </cell>
          <cell r="J2197">
            <v>7</v>
          </cell>
          <cell r="K2197">
            <v>8</v>
          </cell>
        </row>
        <row r="2201">
          <cell r="C2201" t="str">
            <v>S/N.</v>
          </cell>
          <cell r="D2201">
            <v>1</v>
          </cell>
          <cell r="E2201">
            <v>2</v>
          </cell>
          <cell r="F2201">
            <v>3</v>
          </cell>
          <cell r="G2201">
            <v>4</v>
          </cell>
          <cell r="H2201">
            <v>5</v>
          </cell>
          <cell r="I2201">
            <v>6</v>
          </cell>
          <cell r="J2201">
            <v>7</v>
          </cell>
          <cell r="K2201">
            <v>8</v>
          </cell>
        </row>
        <row r="2205">
          <cell r="C2205" t="str">
            <v>S/N.</v>
          </cell>
          <cell r="D2205">
            <v>1</v>
          </cell>
          <cell r="E2205">
            <v>2</v>
          </cell>
          <cell r="F2205">
            <v>3</v>
          </cell>
          <cell r="G2205">
            <v>4</v>
          </cell>
          <cell r="H2205">
            <v>5</v>
          </cell>
          <cell r="I2205">
            <v>6</v>
          </cell>
          <cell r="J2205">
            <v>7</v>
          </cell>
          <cell r="K2205">
            <v>8</v>
          </cell>
        </row>
        <row r="2209">
          <cell r="C2209" t="str">
            <v>S/N.</v>
          </cell>
          <cell r="D2209">
            <v>1</v>
          </cell>
          <cell r="E2209">
            <v>2</v>
          </cell>
          <cell r="F2209">
            <v>3</v>
          </cell>
          <cell r="G2209">
            <v>4</v>
          </cell>
          <cell r="H2209">
            <v>5</v>
          </cell>
          <cell r="I2209">
            <v>6</v>
          </cell>
          <cell r="J2209">
            <v>7</v>
          </cell>
          <cell r="K2209">
            <v>8</v>
          </cell>
        </row>
        <row r="2213">
          <cell r="C2213" t="str">
            <v>S/N.</v>
          </cell>
          <cell r="D2213">
            <v>1</v>
          </cell>
          <cell r="E2213">
            <v>2</v>
          </cell>
          <cell r="F2213">
            <v>3</v>
          </cell>
          <cell r="G2213">
            <v>4</v>
          </cell>
          <cell r="H2213">
            <v>5</v>
          </cell>
          <cell r="I2213">
            <v>6</v>
          </cell>
          <cell r="J2213">
            <v>7</v>
          </cell>
          <cell r="K2213">
            <v>8</v>
          </cell>
        </row>
        <row r="2217">
          <cell r="C2217" t="str">
            <v>S/N.</v>
          </cell>
          <cell r="D2217">
            <v>1</v>
          </cell>
          <cell r="E2217">
            <v>2</v>
          </cell>
          <cell r="F2217">
            <v>3</v>
          </cell>
          <cell r="G2217">
            <v>4</v>
          </cell>
          <cell r="H2217">
            <v>5</v>
          </cell>
          <cell r="I2217">
            <v>6</v>
          </cell>
          <cell r="J2217">
            <v>7</v>
          </cell>
          <cell r="K2217">
            <v>8</v>
          </cell>
        </row>
        <row r="2221">
          <cell r="C2221" t="str">
            <v>S/N.</v>
          </cell>
          <cell r="D2221">
            <v>1</v>
          </cell>
          <cell r="E2221">
            <v>2</v>
          </cell>
          <cell r="F2221">
            <v>3</v>
          </cell>
          <cell r="G2221">
            <v>4</v>
          </cell>
          <cell r="H2221">
            <v>5</v>
          </cell>
          <cell r="I2221">
            <v>6</v>
          </cell>
          <cell r="J2221">
            <v>7</v>
          </cell>
          <cell r="K2221">
            <v>8</v>
          </cell>
        </row>
        <row r="2225">
          <cell r="C2225" t="str">
            <v>S/N.</v>
          </cell>
          <cell r="D2225">
            <v>1</v>
          </cell>
          <cell r="E2225">
            <v>2</v>
          </cell>
          <cell r="F2225">
            <v>3</v>
          </cell>
          <cell r="G2225">
            <v>4</v>
          </cell>
          <cell r="H2225">
            <v>5</v>
          </cell>
          <cell r="I2225">
            <v>6</v>
          </cell>
          <cell r="J2225">
            <v>7</v>
          </cell>
          <cell r="K2225">
            <v>8</v>
          </cell>
        </row>
        <row r="2229">
          <cell r="C2229" t="str">
            <v>S/N.</v>
          </cell>
          <cell r="D2229">
            <v>1</v>
          </cell>
          <cell r="E2229">
            <v>2</v>
          </cell>
          <cell r="F2229">
            <v>3</v>
          </cell>
          <cell r="G2229">
            <v>4</v>
          </cell>
          <cell r="H2229">
            <v>5</v>
          </cell>
          <cell r="I2229">
            <v>6</v>
          </cell>
          <cell r="J2229">
            <v>7</v>
          </cell>
          <cell r="K2229">
            <v>8</v>
          </cell>
        </row>
        <row r="2233">
          <cell r="C2233" t="str">
            <v>S/N.</v>
          </cell>
          <cell r="D2233">
            <v>1</v>
          </cell>
          <cell r="E2233">
            <v>2</v>
          </cell>
          <cell r="F2233">
            <v>3</v>
          </cell>
          <cell r="G2233">
            <v>4</v>
          </cell>
          <cell r="H2233">
            <v>5</v>
          </cell>
          <cell r="I2233">
            <v>6</v>
          </cell>
          <cell r="J2233">
            <v>7</v>
          </cell>
          <cell r="K2233">
            <v>8</v>
          </cell>
        </row>
        <row r="2237">
          <cell r="C2237" t="str">
            <v>S/N.</v>
          </cell>
          <cell r="D2237">
            <v>1</v>
          </cell>
          <cell r="E2237">
            <v>2</v>
          </cell>
          <cell r="F2237">
            <v>3</v>
          </cell>
          <cell r="G2237">
            <v>4</v>
          </cell>
          <cell r="H2237">
            <v>5</v>
          </cell>
          <cell r="I2237">
            <v>6</v>
          </cell>
          <cell r="J2237">
            <v>7</v>
          </cell>
          <cell r="K2237">
            <v>8</v>
          </cell>
        </row>
        <row r="2241">
          <cell r="C2241" t="str">
            <v>S/N.</v>
          </cell>
          <cell r="D2241">
            <v>1</v>
          </cell>
          <cell r="E2241">
            <v>2</v>
          </cell>
          <cell r="F2241">
            <v>3</v>
          </cell>
          <cell r="G2241">
            <v>4</v>
          </cell>
          <cell r="H2241">
            <v>5</v>
          </cell>
          <cell r="I2241">
            <v>6</v>
          </cell>
          <cell r="J2241">
            <v>7</v>
          </cell>
          <cell r="K2241">
            <v>8</v>
          </cell>
        </row>
        <row r="2245">
          <cell r="C2245" t="str">
            <v>S/N.</v>
          </cell>
          <cell r="D2245">
            <v>1</v>
          </cell>
          <cell r="E2245">
            <v>2</v>
          </cell>
          <cell r="F2245">
            <v>3</v>
          </cell>
          <cell r="G2245">
            <v>4</v>
          </cell>
          <cell r="H2245">
            <v>5</v>
          </cell>
          <cell r="I2245">
            <v>6</v>
          </cell>
          <cell r="J2245">
            <v>7</v>
          </cell>
          <cell r="K2245">
            <v>8</v>
          </cell>
        </row>
        <row r="2249">
          <cell r="C2249" t="str">
            <v>S/N.</v>
          </cell>
          <cell r="D2249">
            <v>1</v>
          </cell>
          <cell r="E2249">
            <v>2</v>
          </cell>
          <cell r="F2249">
            <v>3</v>
          </cell>
          <cell r="G2249">
            <v>4</v>
          </cell>
          <cell r="H2249">
            <v>5</v>
          </cell>
          <cell r="I2249">
            <v>6</v>
          </cell>
          <cell r="J2249">
            <v>7</v>
          </cell>
          <cell r="K2249">
            <v>8</v>
          </cell>
        </row>
        <row r="2253">
          <cell r="C2253" t="str">
            <v>S/N.</v>
          </cell>
          <cell r="D2253">
            <v>1</v>
          </cell>
          <cell r="E2253">
            <v>2</v>
          </cell>
          <cell r="F2253">
            <v>3</v>
          </cell>
          <cell r="G2253">
            <v>4</v>
          </cell>
          <cell r="H2253">
            <v>5</v>
          </cell>
          <cell r="I2253">
            <v>6</v>
          </cell>
          <cell r="J2253">
            <v>7</v>
          </cell>
          <cell r="K2253">
            <v>8</v>
          </cell>
        </row>
        <row r="2257">
          <cell r="C2257" t="str">
            <v>S/N.</v>
          </cell>
          <cell r="D2257">
            <v>1</v>
          </cell>
          <cell r="E2257">
            <v>2</v>
          </cell>
          <cell r="F2257">
            <v>3</v>
          </cell>
          <cell r="G2257">
            <v>4</v>
          </cell>
          <cell r="H2257">
            <v>5</v>
          </cell>
          <cell r="I2257">
            <v>6</v>
          </cell>
          <cell r="J2257">
            <v>7</v>
          </cell>
          <cell r="K2257">
            <v>8</v>
          </cell>
        </row>
        <row r="2261">
          <cell r="C2261" t="str">
            <v>S/N.</v>
          </cell>
          <cell r="D2261">
            <v>1</v>
          </cell>
          <cell r="E2261">
            <v>2</v>
          </cell>
          <cell r="F2261">
            <v>3</v>
          </cell>
          <cell r="G2261">
            <v>4</v>
          </cell>
          <cell r="H2261">
            <v>5</v>
          </cell>
          <cell r="I2261">
            <v>6</v>
          </cell>
          <cell r="J2261">
            <v>7</v>
          </cell>
          <cell r="K2261">
            <v>8</v>
          </cell>
        </row>
        <row r="2265">
          <cell r="C2265" t="str">
            <v>S/N.</v>
          </cell>
          <cell r="D2265">
            <v>1</v>
          </cell>
          <cell r="E2265">
            <v>2</v>
          </cell>
          <cell r="F2265">
            <v>3</v>
          </cell>
          <cell r="G2265">
            <v>4</v>
          </cell>
          <cell r="H2265">
            <v>5</v>
          </cell>
          <cell r="I2265">
            <v>6</v>
          </cell>
          <cell r="J2265">
            <v>7</v>
          </cell>
          <cell r="K2265">
            <v>8</v>
          </cell>
        </row>
        <row r="2269">
          <cell r="C2269" t="str">
            <v>S/N.</v>
          </cell>
          <cell r="D2269">
            <v>1</v>
          </cell>
          <cell r="E2269">
            <v>2</v>
          </cell>
          <cell r="F2269">
            <v>3</v>
          </cell>
          <cell r="G2269">
            <v>4</v>
          </cell>
          <cell r="H2269">
            <v>5</v>
          </cell>
          <cell r="I2269">
            <v>6</v>
          </cell>
          <cell r="J2269">
            <v>7</v>
          </cell>
          <cell r="K2269">
            <v>8</v>
          </cell>
        </row>
        <row r="2273">
          <cell r="C2273" t="str">
            <v>S/N.</v>
          </cell>
          <cell r="D2273">
            <v>1</v>
          </cell>
          <cell r="E2273">
            <v>2</v>
          </cell>
          <cell r="F2273">
            <v>3</v>
          </cell>
          <cell r="G2273">
            <v>4</v>
          </cell>
          <cell r="H2273">
            <v>5</v>
          </cell>
          <cell r="I2273">
            <v>6</v>
          </cell>
          <cell r="J2273">
            <v>7</v>
          </cell>
          <cell r="K2273">
            <v>8</v>
          </cell>
        </row>
        <row r="2277">
          <cell r="C2277" t="str">
            <v>S/N.</v>
          </cell>
          <cell r="D2277">
            <v>1</v>
          </cell>
          <cell r="E2277">
            <v>2</v>
          </cell>
          <cell r="F2277">
            <v>3</v>
          </cell>
          <cell r="G2277">
            <v>4</v>
          </cell>
          <cell r="H2277">
            <v>5</v>
          </cell>
          <cell r="I2277">
            <v>6</v>
          </cell>
          <cell r="J2277">
            <v>7</v>
          </cell>
          <cell r="K2277">
            <v>8</v>
          </cell>
        </row>
        <row r="2281">
          <cell r="C2281" t="str">
            <v>S/N.</v>
          </cell>
          <cell r="D2281">
            <v>1</v>
          </cell>
          <cell r="E2281">
            <v>2</v>
          </cell>
          <cell r="F2281">
            <v>3</v>
          </cell>
          <cell r="G2281">
            <v>4</v>
          </cell>
          <cell r="H2281">
            <v>5</v>
          </cell>
          <cell r="I2281">
            <v>6</v>
          </cell>
          <cell r="J2281">
            <v>7</v>
          </cell>
          <cell r="K2281">
            <v>8</v>
          </cell>
        </row>
        <row r="2285">
          <cell r="C2285" t="str">
            <v>S/N.</v>
          </cell>
          <cell r="D2285">
            <v>1</v>
          </cell>
          <cell r="E2285">
            <v>2</v>
          </cell>
          <cell r="F2285">
            <v>3</v>
          </cell>
          <cell r="G2285">
            <v>4</v>
          </cell>
          <cell r="H2285">
            <v>5</v>
          </cell>
          <cell r="I2285">
            <v>6</v>
          </cell>
          <cell r="J2285">
            <v>7</v>
          </cell>
          <cell r="K2285">
            <v>8</v>
          </cell>
        </row>
        <row r="2289">
          <cell r="C2289" t="str">
            <v>S/N.</v>
          </cell>
          <cell r="D2289">
            <v>1</v>
          </cell>
          <cell r="E2289">
            <v>2</v>
          </cell>
          <cell r="F2289">
            <v>3</v>
          </cell>
          <cell r="G2289">
            <v>4</v>
          </cell>
          <cell r="H2289">
            <v>5</v>
          </cell>
          <cell r="I2289">
            <v>6</v>
          </cell>
          <cell r="J2289">
            <v>7</v>
          </cell>
          <cell r="K2289">
            <v>8</v>
          </cell>
        </row>
        <row r="2293">
          <cell r="C2293" t="str">
            <v>S/N.</v>
          </cell>
          <cell r="D2293">
            <v>1</v>
          </cell>
          <cell r="E2293">
            <v>2</v>
          </cell>
          <cell r="F2293">
            <v>3</v>
          </cell>
          <cell r="G2293">
            <v>4</v>
          </cell>
          <cell r="H2293">
            <v>5</v>
          </cell>
          <cell r="I2293">
            <v>6</v>
          </cell>
          <cell r="J2293">
            <v>7</v>
          </cell>
          <cell r="K2293">
            <v>8</v>
          </cell>
        </row>
        <row r="2297">
          <cell r="C2297" t="str">
            <v>S/N.</v>
          </cell>
          <cell r="D2297">
            <v>1</v>
          </cell>
          <cell r="E2297">
            <v>2</v>
          </cell>
          <cell r="F2297">
            <v>3</v>
          </cell>
          <cell r="G2297">
            <v>4</v>
          </cell>
          <cell r="H2297">
            <v>5</v>
          </cell>
          <cell r="I2297">
            <v>6</v>
          </cell>
          <cell r="J2297">
            <v>7</v>
          </cell>
          <cell r="K2297">
            <v>8</v>
          </cell>
        </row>
        <row r="2301">
          <cell r="C2301" t="str">
            <v>S/N.</v>
          </cell>
          <cell r="D2301">
            <v>1</v>
          </cell>
          <cell r="E2301">
            <v>2</v>
          </cell>
          <cell r="F2301">
            <v>3</v>
          </cell>
          <cell r="G2301">
            <v>4</v>
          </cell>
          <cell r="H2301">
            <v>5</v>
          </cell>
          <cell r="I2301">
            <v>6</v>
          </cell>
          <cell r="J2301">
            <v>7</v>
          </cell>
          <cell r="K2301">
            <v>8</v>
          </cell>
        </row>
        <row r="2305">
          <cell r="C2305" t="str">
            <v>S/N.</v>
          </cell>
          <cell r="D2305">
            <v>1</v>
          </cell>
          <cell r="E2305">
            <v>2</v>
          </cell>
          <cell r="F2305">
            <v>3</v>
          </cell>
          <cell r="G2305">
            <v>4</v>
          </cell>
          <cell r="H2305">
            <v>5</v>
          </cell>
          <cell r="I2305">
            <v>6</v>
          </cell>
          <cell r="J2305">
            <v>7</v>
          </cell>
          <cell r="K2305">
            <v>8</v>
          </cell>
        </row>
        <row r="2309">
          <cell r="C2309" t="str">
            <v>S/N.</v>
          </cell>
          <cell r="D2309">
            <v>1</v>
          </cell>
          <cell r="E2309">
            <v>2</v>
          </cell>
          <cell r="F2309">
            <v>3</v>
          </cell>
          <cell r="G2309">
            <v>4</v>
          </cell>
          <cell r="H2309">
            <v>5</v>
          </cell>
          <cell r="I2309">
            <v>6</v>
          </cell>
          <cell r="J2309">
            <v>7</v>
          </cell>
          <cell r="K2309">
            <v>8</v>
          </cell>
        </row>
        <row r="2313">
          <cell r="C2313" t="str">
            <v>S/N.</v>
          </cell>
          <cell r="D2313">
            <v>1</v>
          </cell>
          <cell r="E2313">
            <v>2</v>
          </cell>
          <cell r="F2313">
            <v>3</v>
          </cell>
          <cell r="G2313">
            <v>4</v>
          </cell>
          <cell r="H2313">
            <v>5</v>
          </cell>
          <cell r="I2313">
            <v>6</v>
          </cell>
          <cell r="J2313">
            <v>7</v>
          </cell>
          <cell r="K2313">
            <v>8</v>
          </cell>
        </row>
        <row r="2317">
          <cell r="C2317" t="str">
            <v>S/N.</v>
          </cell>
          <cell r="D2317">
            <v>1</v>
          </cell>
          <cell r="E2317">
            <v>2</v>
          </cell>
          <cell r="F2317">
            <v>3</v>
          </cell>
          <cell r="G2317">
            <v>4</v>
          </cell>
          <cell r="H2317">
            <v>5</v>
          </cell>
          <cell r="I2317">
            <v>6</v>
          </cell>
          <cell r="J2317">
            <v>7</v>
          </cell>
          <cell r="K2317">
            <v>8</v>
          </cell>
        </row>
        <row r="2321">
          <cell r="C2321" t="str">
            <v>S/N.</v>
          </cell>
          <cell r="D2321">
            <v>1</v>
          </cell>
          <cell r="E2321">
            <v>2</v>
          </cell>
          <cell r="F2321">
            <v>3</v>
          </cell>
          <cell r="G2321">
            <v>4</v>
          </cell>
          <cell r="H2321">
            <v>5</v>
          </cell>
          <cell r="I2321">
            <v>6</v>
          </cell>
          <cell r="J2321">
            <v>7</v>
          </cell>
          <cell r="K2321">
            <v>8</v>
          </cell>
        </row>
        <row r="2325">
          <cell r="C2325" t="str">
            <v>S/N.</v>
          </cell>
          <cell r="D2325">
            <v>1</v>
          </cell>
          <cell r="E2325">
            <v>2</v>
          </cell>
          <cell r="F2325">
            <v>3</v>
          </cell>
          <cell r="G2325">
            <v>4</v>
          </cell>
          <cell r="H2325">
            <v>5</v>
          </cell>
          <cell r="I2325">
            <v>6</v>
          </cell>
          <cell r="J2325">
            <v>7</v>
          </cell>
          <cell r="K2325">
            <v>8</v>
          </cell>
        </row>
        <row r="2329">
          <cell r="C2329" t="str">
            <v>S/N.</v>
          </cell>
          <cell r="D2329">
            <v>1</v>
          </cell>
          <cell r="E2329">
            <v>2</v>
          </cell>
          <cell r="F2329">
            <v>3</v>
          </cell>
          <cell r="G2329">
            <v>4</v>
          </cell>
          <cell r="H2329">
            <v>5</v>
          </cell>
          <cell r="I2329">
            <v>6</v>
          </cell>
          <cell r="J2329">
            <v>7</v>
          </cell>
          <cell r="K2329">
            <v>8</v>
          </cell>
        </row>
        <row r="2333">
          <cell r="C2333" t="str">
            <v>S/N.</v>
          </cell>
          <cell r="D2333">
            <v>1</v>
          </cell>
          <cell r="E2333">
            <v>2</v>
          </cell>
          <cell r="F2333">
            <v>3</v>
          </cell>
          <cell r="G2333">
            <v>4</v>
          </cell>
          <cell r="H2333">
            <v>5</v>
          </cell>
          <cell r="I2333">
            <v>6</v>
          </cell>
          <cell r="J2333">
            <v>7</v>
          </cell>
          <cell r="K2333">
            <v>8</v>
          </cell>
        </row>
        <row r="2337">
          <cell r="C2337" t="str">
            <v>S/N.</v>
          </cell>
          <cell r="D2337">
            <v>1</v>
          </cell>
          <cell r="E2337">
            <v>2</v>
          </cell>
          <cell r="F2337">
            <v>3</v>
          </cell>
          <cell r="G2337">
            <v>4</v>
          </cell>
          <cell r="H2337">
            <v>5</v>
          </cell>
          <cell r="I2337">
            <v>6</v>
          </cell>
          <cell r="J2337">
            <v>7</v>
          </cell>
          <cell r="K2337">
            <v>8</v>
          </cell>
        </row>
        <row r="2341">
          <cell r="C2341" t="str">
            <v>S/N.</v>
          </cell>
          <cell r="D2341">
            <v>1</v>
          </cell>
          <cell r="E2341">
            <v>2</v>
          </cell>
          <cell r="F2341">
            <v>3</v>
          </cell>
          <cell r="G2341">
            <v>4</v>
          </cell>
          <cell r="H2341">
            <v>5</v>
          </cell>
          <cell r="I2341">
            <v>6</v>
          </cell>
          <cell r="J2341">
            <v>7</v>
          </cell>
          <cell r="K2341">
            <v>8</v>
          </cell>
        </row>
        <row r="2345">
          <cell r="C2345" t="str">
            <v>S/N.</v>
          </cell>
          <cell r="D2345">
            <v>1</v>
          </cell>
          <cell r="E2345">
            <v>2</v>
          </cell>
          <cell r="F2345">
            <v>3</v>
          </cell>
          <cell r="G2345">
            <v>4</v>
          </cell>
          <cell r="H2345">
            <v>5</v>
          </cell>
          <cell r="I2345">
            <v>6</v>
          </cell>
          <cell r="J2345">
            <v>7</v>
          </cell>
          <cell r="K2345">
            <v>8</v>
          </cell>
        </row>
        <row r="2349">
          <cell r="C2349" t="str">
            <v>S/N.</v>
          </cell>
          <cell r="D2349">
            <v>1</v>
          </cell>
          <cell r="E2349">
            <v>2</v>
          </cell>
          <cell r="F2349">
            <v>3</v>
          </cell>
          <cell r="G2349">
            <v>4</v>
          </cell>
          <cell r="H2349">
            <v>5</v>
          </cell>
          <cell r="I2349">
            <v>6</v>
          </cell>
          <cell r="J2349">
            <v>7</v>
          </cell>
          <cell r="K2349">
            <v>8</v>
          </cell>
        </row>
        <row r="2353">
          <cell r="C2353" t="str">
            <v>S/N.</v>
          </cell>
          <cell r="D2353">
            <v>1</v>
          </cell>
          <cell r="E2353">
            <v>2</v>
          </cell>
          <cell r="F2353">
            <v>3</v>
          </cell>
          <cell r="G2353">
            <v>4</v>
          </cell>
          <cell r="H2353">
            <v>5</v>
          </cell>
          <cell r="I2353">
            <v>6</v>
          </cell>
          <cell r="J2353">
            <v>7</v>
          </cell>
          <cell r="K2353">
            <v>8</v>
          </cell>
        </row>
        <row r="2357">
          <cell r="C2357" t="str">
            <v>S/N.</v>
          </cell>
          <cell r="D2357">
            <v>1</v>
          </cell>
          <cell r="E2357">
            <v>2</v>
          </cell>
          <cell r="F2357">
            <v>3</v>
          </cell>
          <cell r="G2357">
            <v>4</v>
          </cell>
          <cell r="H2357">
            <v>5</v>
          </cell>
          <cell r="I2357">
            <v>6</v>
          </cell>
          <cell r="J2357">
            <v>7</v>
          </cell>
          <cell r="K2357">
            <v>8</v>
          </cell>
        </row>
        <row r="2361">
          <cell r="C2361" t="str">
            <v>S/N.</v>
          </cell>
          <cell r="D2361">
            <v>1</v>
          </cell>
          <cell r="E2361">
            <v>2</v>
          </cell>
          <cell r="F2361">
            <v>3</v>
          </cell>
          <cell r="G2361">
            <v>4</v>
          </cell>
          <cell r="H2361">
            <v>5</v>
          </cell>
          <cell r="I2361">
            <v>6</v>
          </cell>
          <cell r="J2361">
            <v>7</v>
          </cell>
          <cell r="K2361">
            <v>8</v>
          </cell>
        </row>
        <row r="2365">
          <cell r="C2365" t="str">
            <v>S/N.</v>
          </cell>
          <cell r="D2365">
            <v>1</v>
          </cell>
          <cell r="E2365">
            <v>2</v>
          </cell>
          <cell r="F2365">
            <v>3</v>
          </cell>
          <cell r="G2365">
            <v>4</v>
          </cell>
          <cell r="H2365">
            <v>5</v>
          </cell>
          <cell r="I2365">
            <v>6</v>
          </cell>
          <cell r="J2365">
            <v>7</v>
          </cell>
          <cell r="K2365">
            <v>8</v>
          </cell>
        </row>
        <row r="2369">
          <cell r="C2369" t="str">
            <v>S/N.</v>
          </cell>
          <cell r="D2369">
            <v>1</v>
          </cell>
          <cell r="E2369">
            <v>2</v>
          </cell>
          <cell r="F2369">
            <v>3</v>
          </cell>
          <cell r="G2369">
            <v>4</v>
          </cell>
          <cell r="H2369">
            <v>5</v>
          </cell>
          <cell r="I2369">
            <v>6</v>
          </cell>
          <cell r="J2369">
            <v>7</v>
          </cell>
          <cell r="K2369">
            <v>8</v>
          </cell>
        </row>
        <row r="2373">
          <cell r="C2373" t="str">
            <v>S/N.</v>
          </cell>
          <cell r="D2373">
            <v>1</v>
          </cell>
          <cell r="E2373">
            <v>2</v>
          </cell>
          <cell r="F2373">
            <v>3</v>
          </cell>
          <cell r="G2373">
            <v>4</v>
          </cell>
          <cell r="H2373">
            <v>5</v>
          </cell>
          <cell r="I2373">
            <v>6</v>
          </cell>
          <cell r="J2373">
            <v>7</v>
          </cell>
          <cell r="K2373">
            <v>8</v>
          </cell>
        </row>
        <row r="2377">
          <cell r="C2377" t="str">
            <v>S/N.</v>
          </cell>
          <cell r="D2377">
            <v>1</v>
          </cell>
          <cell r="E2377">
            <v>2</v>
          </cell>
          <cell r="F2377">
            <v>3</v>
          </cell>
          <cell r="G2377">
            <v>4</v>
          </cell>
          <cell r="H2377">
            <v>5</v>
          </cell>
          <cell r="I2377">
            <v>6</v>
          </cell>
          <cell r="J2377">
            <v>7</v>
          </cell>
          <cell r="K2377">
            <v>8</v>
          </cell>
        </row>
        <row r="2381">
          <cell r="C2381" t="str">
            <v>S/N.</v>
          </cell>
          <cell r="D2381">
            <v>1</v>
          </cell>
          <cell r="E2381">
            <v>2</v>
          </cell>
          <cell r="F2381">
            <v>3</v>
          </cell>
          <cell r="G2381">
            <v>4</v>
          </cell>
          <cell r="H2381">
            <v>5</v>
          </cell>
          <cell r="I2381">
            <v>6</v>
          </cell>
          <cell r="J2381">
            <v>7</v>
          </cell>
          <cell r="K2381">
            <v>8</v>
          </cell>
        </row>
        <row r="2385">
          <cell r="C2385" t="str">
            <v>S/N.</v>
          </cell>
          <cell r="D2385">
            <v>1</v>
          </cell>
          <cell r="E2385">
            <v>2</v>
          </cell>
          <cell r="F2385">
            <v>3</v>
          </cell>
          <cell r="G2385">
            <v>4</v>
          </cell>
          <cell r="H2385">
            <v>5</v>
          </cell>
          <cell r="I2385">
            <v>6</v>
          </cell>
          <cell r="J2385">
            <v>7</v>
          </cell>
          <cell r="K2385">
            <v>8</v>
          </cell>
        </row>
        <row r="2389">
          <cell r="C2389" t="str">
            <v>S/N.</v>
          </cell>
          <cell r="D2389">
            <v>1</v>
          </cell>
          <cell r="E2389">
            <v>2</v>
          </cell>
          <cell r="F2389">
            <v>3</v>
          </cell>
          <cell r="G2389">
            <v>4</v>
          </cell>
          <cell r="H2389">
            <v>5</v>
          </cell>
          <cell r="I2389">
            <v>6</v>
          </cell>
          <cell r="J2389">
            <v>7</v>
          </cell>
          <cell r="K2389">
            <v>8</v>
          </cell>
        </row>
        <row r="2393">
          <cell r="C2393" t="str">
            <v>S/N.</v>
          </cell>
          <cell r="D2393">
            <v>1</v>
          </cell>
          <cell r="E2393">
            <v>2</v>
          </cell>
          <cell r="F2393">
            <v>3</v>
          </cell>
          <cell r="G2393">
            <v>4</v>
          </cell>
          <cell r="H2393">
            <v>5</v>
          </cell>
          <cell r="I2393">
            <v>6</v>
          </cell>
          <cell r="J2393">
            <v>7</v>
          </cell>
          <cell r="K2393">
            <v>8</v>
          </cell>
        </row>
        <row r="2397">
          <cell r="C2397" t="str">
            <v>S/N.</v>
          </cell>
          <cell r="D2397">
            <v>1</v>
          </cell>
          <cell r="E2397">
            <v>2</v>
          </cell>
          <cell r="F2397">
            <v>3</v>
          </cell>
          <cell r="G2397">
            <v>4</v>
          </cell>
          <cell r="H2397">
            <v>5</v>
          </cell>
          <cell r="I2397">
            <v>6</v>
          </cell>
          <cell r="J2397">
            <v>7</v>
          </cell>
          <cell r="K2397">
            <v>8</v>
          </cell>
        </row>
        <row r="2401">
          <cell r="C2401" t="str">
            <v>S/N.</v>
          </cell>
          <cell r="D2401">
            <v>1</v>
          </cell>
          <cell r="E2401">
            <v>2</v>
          </cell>
          <cell r="F2401">
            <v>3</v>
          </cell>
          <cell r="G2401">
            <v>4</v>
          </cell>
          <cell r="H2401">
            <v>5</v>
          </cell>
          <cell r="I2401">
            <v>6</v>
          </cell>
          <cell r="J2401">
            <v>7</v>
          </cell>
          <cell r="K2401">
            <v>8</v>
          </cell>
        </row>
        <row r="2405">
          <cell r="C2405" t="str">
            <v>S/N.</v>
          </cell>
          <cell r="D2405">
            <v>1</v>
          </cell>
          <cell r="E2405">
            <v>2</v>
          </cell>
          <cell r="F2405">
            <v>3</v>
          </cell>
          <cell r="G2405">
            <v>4</v>
          </cell>
          <cell r="H2405">
            <v>5</v>
          </cell>
          <cell r="I2405">
            <v>6</v>
          </cell>
          <cell r="J2405">
            <v>7</v>
          </cell>
          <cell r="K2405">
            <v>8</v>
          </cell>
        </row>
        <row r="2409">
          <cell r="C2409" t="str">
            <v>S/N.</v>
          </cell>
          <cell r="D2409">
            <v>1</v>
          </cell>
          <cell r="E2409">
            <v>2</v>
          </cell>
          <cell r="F2409">
            <v>3</v>
          </cell>
          <cell r="G2409">
            <v>4</v>
          </cell>
          <cell r="H2409">
            <v>5</v>
          </cell>
          <cell r="I2409">
            <v>6</v>
          </cell>
          <cell r="J2409">
            <v>7</v>
          </cell>
          <cell r="K2409">
            <v>8</v>
          </cell>
        </row>
        <row r="2413">
          <cell r="C2413" t="str">
            <v>S/N.</v>
          </cell>
          <cell r="D2413">
            <v>1</v>
          </cell>
          <cell r="E2413">
            <v>2</v>
          </cell>
          <cell r="F2413">
            <v>3</v>
          </cell>
          <cell r="G2413">
            <v>4</v>
          </cell>
          <cell r="H2413">
            <v>5</v>
          </cell>
          <cell r="I2413">
            <v>6</v>
          </cell>
          <cell r="J2413">
            <v>7</v>
          </cell>
          <cell r="K2413">
            <v>8</v>
          </cell>
        </row>
        <row r="2417">
          <cell r="C2417" t="str">
            <v>S/N.</v>
          </cell>
          <cell r="D2417">
            <v>1</v>
          </cell>
          <cell r="E2417">
            <v>2</v>
          </cell>
          <cell r="F2417">
            <v>3</v>
          </cell>
          <cell r="G2417">
            <v>4</v>
          </cell>
          <cell r="H2417">
            <v>5</v>
          </cell>
          <cell r="I2417">
            <v>6</v>
          </cell>
          <cell r="J2417">
            <v>7</v>
          </cell>
          <cell r="K2417">
            <v>8</v>
          </cell>
        </row>
        <row r="2421">
          <cell r="C2421" t="str">
            <v>S/N.</v>
          </cell>
          <cell r="D2421">
            <v>1</v>
          </cell>
          <cell r="E2421">
            <v>2</v>
          </cell>
          <cell r="F2421">
            <v>3</v>
          </cell>
          <cell r="G2421">
            <v>4</v>
          </cell>
          <cell r="H2421">
            <v>5</v>
          </cell>
          <cell r="I2421">
            <v>6</v>
          </cell>
          <cell r="J2421">
            <v>7</v>
          </cell>
          <cell r="K2421">
            <v>8</v>
          </cell>
        </row>
        <row r="2425">
          <cell r="C2425" t="str">
            <v>S/N.</v>
          </cell>
          <cell r="D2425">
            <v>1</v>
          </cell>
          <cell r="E2425">
            <v>2</v>
          </cell>
          <cell r="F2425">
            <v>3</v>
          </cell>
          <cell r="G2425">
            <v>4</v>
          </cell>
          <cell r="H2425">
            <v>5</v>
          </cell>
          <cell r="I2425">
            <v>6</v>
          </cell>
          <cell r="J2425">
            <v>7</v>
          </cell>
          <cell r="K2425">
            <v>8</v>
          </cell>
        </row>
        <row r="2429">
          <cell r="C2429" t="str">
            <v>S/N.</v>
          </cell>
          <cell r="D2429">
            <v>1</v>
          </cell>
          <cell r="E2429">
            <v>2</v>
          </cell>
          <cell r="F2429">
            <v>3</v>
          </cell>
          <cell r="G2429">
            <v>4</v>
          </cell>
          <cell r="H2429">
            <v>5</v>
          </cell>
          <cell r="I2429">
            <v>6</v>
          </cell>
          <cell r="J2429">
            <v>7</v>
          </cell>
          <cell r="K2429">
            <v>8</v>
          </cell>
        </row>
        <row r="2433">
          <cell r="C2433" t="str">
            <v>S/N.</v>
          </cell>
          <cell r="D2433">
            <v>1</v>
          </cell>
          <cell r="E2433">
            <v>2</v>
          </cell>
          <cell r="F2433">
            <v>3</v>
          </cell>
          <cell r="G2433">
            <v>4</v>
          </cell>
          <cell r="H2433">
            <v>5</v>
          </cell>
          <cell r="I2433">
            <v>6</v>
          </cell>
          <cell r="J2433">
            <v>7</v>
          </cell>
          <cell r="K2433">
            <v>8</v>
          </cell>
        </row>
        <row r="2437">
          <cell r="C2437" t="str">
            <v>S/N.</v>
          </cell>
          <cell r="D2437">
            <v>1</v>
          </cell>
          <cell r="E2437">
            <v>2</v>
          </cell>
          <cell r="F2437">
            <v>3</v>
          </cell>
          <cell r="G2437">
            <v>4</v>
          </cell>
          <cell r="H2437">
            <v>5</v>
          </cell>
          <cell r="I2437">
            <v>6</v>
          </cell>
          <cell r="J2437">
            <v>7</v>
          </cell>
          <cell r="K2437">
            <v>8</v>
          </cell>
        </row>
        <row r="2441">
          <cell r="C2441" t="str">
            <v>S/N.</v>
          </cell>
          <cell r="D2441">
            <v>1</v>
          </cell>
          <cell r="E2441">
            <v>2</v>
          </cell>
          <cell r="F2441">
            <v>3</v>
          </cell>
          <cell r="G2441">
            <v>4</v>
          </cell>
          <cell r="H2441">
            <v>5</v>
          </cell>
          <cell r="I2441">
            <v>6</v>
          </cell>
          <cell r="J2441">
            <v>7</v>
          </cell>
          <cell r="K2441">
            <v>8</v>
          </cell>
        </row>
        <row r="2445">
          <cell r="C2445" t="str">
            <v>S/N.</v>
          </cell>
          <cell r="D2445">
            <v>1</v>
          </cell>
          <cell r="E2445">
            <v>2</v>
          </cell>
          <cell r="F2445">
            <v>3</v>
          </cell>
          <cell r="G2445">
            <v>4</v>
          </cell>
          <cell r="H2445">
            <v>5</v>
          </cell>
          <cell r="I2445">
            <v>6</v>
          </cell>
          <cell r="J2445">
            <v>7</v>
          </cell>
          <cell r="K2445">
            <v>8</v>
          </cell>
        </row>
        <row r="2449">
          <cell r="C2449" t="str">
            <v>S/N.</v>
          </cell>
          <cell r="D2449">
            <v>1</v>
          </cell>
          <cell r="E2449">
            <v>2</v>
          </cell>
          <cell r="F2449">
            <v>3</v>
          </cell>
          <cell r="G2449">
            <v>4</v>
          </cell>
          <cell r="H2449">
            <v>5</v>
          </cell>
          <cell r="I2449">
            <v>6</v>
          </cell>
          <cell r="J2449">
            <v>7</v>
          </cell>
          <cell r="K2449">
            <v>8</v>
          </cell>
        </row>
        <row r="2453">
          <cell r="C2453" t="str">
            <v>S/N.</v>
          </cell>
          <cell r="D2453">
            <v>1</v>
          </cell>
          <cell r="E2453">
            <v>2</v>
          </cell>
          <cell r="F2453">
            <v>3</v>
          </cell>
          <cell r="G2453">
            <v>4</v>
          </cell>
          <cell r="H2453">
            <v>5</v>
          </cell>
          <cell r="I2453">
            <v>6</v>
          </cell>
          <cell r="J2453">
            <v>7</v>
          </cell>
          <cell r="K2453">
            <v>8</v>
          </cell>
        </row>
        <row r="2457">
          <cell r="C2457" t="str">
            <v>S/N.</v>
          </cell>
          <cell r="D2457">
            <v>1</v>
          </cell>
          <cell r="E2457">
            <v>2</v>
          </cell>
          <cell r="F2457">
            <v>3</v>
          </cell>
          <cell r="G2457">
            <v>4</v>
          </cell>
          <cell r="H2457">
            <v>5</v>
          </cell>
          <cell r="I2457">
            <v>6</v>
          </cell>
          <cell r="J2457">
            <v>7</v>
          </cell>
          <cell r="K2457">
            <v>8</v>
          </cell>
        </row>
        <row r="2461">
          <cell r="C2461" t="str">
            <v>S/N.</v>
          </cell>
          <cell r="D2461">
            <v>1</v>
          </cell>
          <cell r="E2461">
            <v>2</v>
          </cell>
          <cell r="F2461">
            <v>3</v>
          </cell>
          <cell r="G2461">
            <v>4</v>
          </cell>
          <cell r="H2461">
            <v>5</v>
          </cell>
          <cell r="I2461">
            <v>6</v>
          </cell>
          <cell r="J2461">
            <v>7</v>
          </cell>
          <cell r="K2461">
            <v>8</v>
          </cell>
        </row>
        <row r="2465">
          <cell r="C2465" t="str">
            <v>S/N.</v>
          </cell>
          <cell r="D2465">
            <v>1</v>
          </cell>
          <cell r="E2465">
            <v>2</v>
          </cell>
          <cell r="F2465">
            <v>3</v>
          </cell>
          <cell r="G2465">
            <v>4</v>
          </cell>
          <cell r="H2465">
            <v>5</v>
          </cell>
          <cell r="I2465">
            <v>6</v>
          </cell>
          <cell r="J2465">
            <v>7</v>
          </cell>
          <cell r="K2465">
            <v>8</v>
          </cell>
        </row>
        <row r="2469">
          <cell r="C2469" t="str">
            <v>S/N.</v>
          </cell>
          <cell r="D2469">
            <v>1</v>
          </cell>
          <cell r="E2469">
            <v>2</v>
          </cell>
          <cell r="F2469">
            <v>3</v>
          </cell>
          <cell r="G2469">
            <v>4</v>
          </cell>
          <cell r="H2469">
            <v>5</v>
          </cell>
          <cell r="I2469">
            <v>6</v>
          </cell>
          <cell r="J2469">
            <v>7</v>
          </cell>
          <cell r="K2469">
            <v>8</v>
          </cell>
        </row>
        <row r="2473">
          <cell r="C2473" t="str">
            <v>S/N.</v>
          </cell>
          <cell r="D2473">
            <v>1</v>
          </cell>
          <cell r="E2473">
            <v>2</v>
          </cell>
          <cell r="F2473">
            <v>3</v>
          </cell>
          <cell r="G2473">
            <v>4</v>
          </cell>
          <cell r="H2473">
            <v>5</v>
          </cell>
          <cell r="I2473">
            <v>6</v>
          </cell>
          <cell r="J2473">
            <v>7</v>
          </cell>
          <cell r="K2473">
            <v>8</v>
          </cell>
        </row>
        <row r="2477">
          <cell r="C2477" t="str">
            <v>S/N.</v>
          </cell>
          <cell r="D2477">
            <v>1</v>
          </cell>
          <cell r="E2477">
            <v>2</v>
          </cell>
          <cell r="F2477">
            <v>3</v>
          </cell>
          <cell r="G2477">
            <v>4</v>
          </cell>
          <cell r="H2477">
            <v>5</v>
          </cell>
          <cell r="I2477">
            <v>6</v>
          </cell>
          <cell r="J2477">
            <v>7</v>
          </cell>
          <cell r="K2477">
            <v>8</v>
          </cell>
        </row>
        <row r="2481">
          <cell r="C2481" t="str">
            <v>S/N.</v>
          </cell>
          <cell r="D2481">
            <v>1</v>
          </cell>
          <cell r="E2481">
            <v>2</v>
          </cell>
          <cell r="F2481">
            <v>3</v>
          </cell>
          <cell r="G2481">
            <v>4</v>
          </cell>
          <cell r="H2481">
            <v>5</v>
          </cell>
          <cell r="I2481">
            <v>6</v>
          </cell>
          <cell r="J2481">
            <v>7</v>
          </cell>
          <cell r="K2481">
            <v>8</v>
          </cell>
        </row>
        <row r="2485">
          <cell r="C2485" t="str">
            <v>S/N.</v>
          </cell>
          <cell r="D2485">
            <v>1</v>
          </cell>
          <cell r="E2485">
            <v>2</v>
          </cell>
          <cell r="F2485">
            <v>3</v>
          </cell>
          <cell r="G2485">
            <v>4</v>
          </cell>
          <cell r="H2485">
            <v>5</v>
          </cell>
          <cell r="I2485">
            <v>6</v>
          </cell>
          <cell r="J2485">
            <v>7</v>
          </cell>
          <cell r="K2485">
            <v>8</v>
          </cell>
        </row>
        <row r="2489">
          <cell r="C2489" t="str">
            <v>S/N.</v>
          </cell>
          <cell r="D2489">
            <v>1</v>
          </cell>
          <cell r="E2489">
            <v>2</v>
          </cell>
          <cell r="F2489">
            <v>3</v>
          </cell>
          <cell r="G2489">
            <v>4</v>
          </cell>
          <cell r="H2489">
            <v>5</v>
          </cell>
          <cell r="I2489">
            <v>6</v>
          </cell>
          <cell r="J2489">
            <v>7</v>
          </cell>
          <cell r="K2489">
            <v>8</v>
          </cell>
        </row>
        <row r="2493">
          <cell r="C2493" t="str">
            <v>S/N.</v>
          </cell>
          <cell r="D2493">
            <v>1</v>
          </cell>
          <cell r="E2493">
            <v>2</v>
          </cell>
          <cell r="F2493">
            <v>3</v>
          </cell>
          <cell r="G2493">
            <v>4</v>
          </cell>
          <cell r="H2493">
            <v>5</v>
          </cell>
          <cell r="I2493">
            <v>6</v>
          </cell>
          <cell r="J2493">
            <v>7</v>
          </cell>
          <cell r="K2493">
            <v>8</v>
          </cell>
        </row>
        <row r="2497">
          <cell r="C2497" t="str">
            <v>S/N.</v>
          </cell>
          <cell r="D2497">
            <v>1</v>
          </cell>
          <cell r="E2497">
            <v>2</v>
          </cell>
          <cell r="F2497">
            <v>3</v>
          </cell>
          <cell r="G2497">
            <v>4</v>
          </cell>
          <cell r="H2497">
            <v>5</v>
          </cell>
          <cell r="I2497">
            <v>6</v>
          </cell>
          <cell r="J2497">
            <v>7</v>
          </cell>
          <cell r="K2497">
            <v>8</v>
          </cell>
        </row>
        <row r="2501">
          <cell r="C2501" t="str">
            <v>S/N.</v>
          </cell>
          <cell r="D2501">
            <v>1</v>
          </cell>
          <cell r="E2501">
            <v>2</v>
          </cell>
          <cell r="F2501">
            <v>3</v>
          </cell>
          <cell r="G2501">
            <v>4</v>
          </cell>
          <cell r="H2501">
            <v>5</v>
          </cell>
          <cell r="I2501">
            <v>6</v>
          </cell>
          <cell r="J2501">
            <v>7</v>
          </cell>
          <cell r="K2501">
            <v>8</v>
          </cell>
        </row>
        <row r="2505">
          <cell r="C2505" t="str">
            <v>S/N.</v>
          </cell>
          <cell r="D2505">
            <v>1</v>
          </cell>
          <cell r="E2505">
            <v>2</v>
          </cell>
          <cell r="F2505">
            <v>3</v>
          </cell>
          <cell r="G2505">
            <v>4</v>
          </cell>
          <cell r="H2505">
            <v>5</v>
          </cell>
          <cell r="I2505">
            <v>6</v>
          </cell>
          <cell r="J2505">
            <v>7</v>
          </cell>
          <cell r="K2505">
            <v>8</v>
          </cell>
        </row>
        <row r="2509">
          <cell r="C2509" t="str">
            <v>S/N.</v>
          </cell>
          <cell r="D2509">
            <v>1</v>
          </cell>
          <cell r="E2509">
            <v>2</v>
          </cell>
          <cell r="F2509">
            <v>3</v>
          </cell>
          <cell r="G2509">
            <v>4</v>
          </cell>
          <cell r="H2509">
            <v>5</v>
          </cell>
          <cell r="I2509">
            <v>6</v>
          </cell>
          <cell r="J2509">
            <v>7</v>
          </cell>
          <cell r="K2509">
            <v>8</v>
          </cell>
        </row>
        <row r="2513">
          <cell r="C2513" t="str">
            <v>S/N.</v>
          </cell>
          <cell r="D2513">
            <v>1</v>
          </cell>
          <cell r="E2513">
            <v>2</v>
          </cell>
          <cell r="F2513">
            <v>3</v>
          </cell>
          <cell r="G2513">
            <v>4</v>
          </cell>
          <cell r="H2513">
            <v>5</v>
          </cell>
          <cell r="I2513">
            <v>6</v>
          </cell>
          <cell r="J2513">
            <v>7</v>
          </cell>
          <cell r="K2513">
            <v>8</v>
          </cell>
        </row>
        <row r="2517">
          <cell r="C2517" t="str">
            <v>S/N.</v>
          </cell>
          <cell r="D2517">
            <v>1</v>
          </cell>
          <cell r="E2517">
            <v>2</v>
          </cell>
          <cell r="F2517">
            <v>3</v>
          </cell>
          <cell r="G2517">
            <v>4</v>
          </cell>
          <cell r="H2517">
            <v>5</v>
          </cell>
          <cell r="I2517">
            <v>6</v>
          </cell>
          <cell r="J2517">
            <v>7</v>
          </cell>
          <cell r="K2517">
            <v>8</v>
          </cell>
        </row>
        <row r="2521">
          <cell r="C2521" t="str">
            <v>S/N.</v>
          </cell>
          <cell r="D2521">
            <v>1</v>
          </cell>
          <cell r="E2521">
            <v>2</v>
          </cell>
          <cell r="F2521">
            <v>3</v>
          </cell>
          <cell r="G2521">
            <v>4</v>
          </cell>
          <cell r="H2521">
            <v>5</v>
          </cell>
          <cell r="I2521">
            <v>6</v>
          </cell>
          <cell r="J2521">
            <v>7</v>
          </cell>
          <cell r="K2521">
            <v>8</v>
          </cell>
        </row>
        <row r="2525">
          <cell r="C2525" t="str">
            <v>S/N.</v>
          </cell>
          <cell r="D2525">
            <v>1</v>
          </cell>
          <cell r="E2525">
            <v>2</v>
          </cell>
          <cell r="F2525">
            <v>3</v>
          </cell>
          <cell r="G2525">
            <v>4</v>
          </cell>
          <cell r="H2525">
            <v>5</v>
          </cell>
          <cell r="I2525">
            <v>6</v>
          </cell>
          <cell r="J2525">
            <v>7</v>
          </cell>
          <cell r="K2525">
            <v>8</v>
          </cell>
        </row>
        <row r="2529">
          <cell r="C2529" t="str">
            <v>S/N.</v>
          </cell>
          <cell r="D2529">
            <v>1</v>
          </cell>
          <cell r="E2529">
            <v>2</v>
          </cell>
          <cell r="F2529">
            <v>3</v>
          </cell>
          <cell r="G2529">
            <v>4</v>
          </cell>
          <cell r="H2529">
            <v>5</v>
          </cell>
          <cell r="I2529">
            <v>6</v>
          </cell>
          <cell r="J2529">
            <v>7</v>
          </cell>
          <cell r="K2529">
            <v>8</v>
          </cell>
        </row>
        <row r="2533">
          <cell r="C2533" t="str">
            <v>S/N.</v>
          </cell>
          <cell r="D2533">
            <v>1</v>
          </cell>
          <cell r="E2533">
            <v>2</v>
          </cell>
          <cell r="F2533">
            <v>3</v>
          </cell>
          <cell r="G2533">
            <v>4</v>
          </cell>
          <cell r="H2533">
            <v>5</v>
          </cell>
          <cell r="I2533">
            <v>6</v>
          </cell>
          <cell r="J2533">
            <v>7</v>
          </cell>
          <cell r="K2533">
            <v>8</v>
          </cell>
        </row>
        <row r="2537">
          <cell r="C2537" t="str">
            <v>S/N.</v>
          </cell>
          <cell r="D2537">
            <v>1</v>
          </cell>
          <cell r="E2537">
            <v>2</v>
          </cell>
          <cell r="F2537">
            <v>3</v>
          </cell>
          <cell r="G2537">
            <v>4</v>
          </cell>
          <cell r="H2537">
            <v>5</v>
          </cell>
          <cell r="I2537">
            <v>6</v>
          </cell>
          <cell r="J2537">
            <v>7</v>
          </cell>
          <cell r="K2537">
            <v>8</v>
          </cell>
        </row>
        <row r="2541">
          <cell r="C2541" t="str">
            <v>S/N.</v>
          </cell>
          <cell r="D2541">
            <v>1</v>
          </cell>
          <cell r="E2541">
            <v>2</v>
          </cell>
          <cell r="F2541">
            <v>3</v>
          </cell>
          <cell r="G2541">
            <v>4</v>
          </cell>
          <cell r="H2541">
            <v>5</v>
          </cell>
          <cell r="I2541">
            <v>6</v>
          </cell>
          <cell r="J2541">
            <v>7</v>
          </cell>
          <cell r="K2541">
            <v>8</v>
          </cell>
        </row>
        <row r="2545">
          <cell r="C2545" t="str">
            <v>S/N.</v>
          </cell>
          <cell r="D2545">
            <v>1</v>
          </cell>
          <cell r="E2545">
            <v>2</v>
          </cell>
          <cell r="F2545">
            <v>3</v>
          </cell>
          <cell r="G2545">
            <v>4</v>
          </cell>
          <cell r="H2545">
            <v>5</v>
          </cell>
          <cell r="I2545">
            <v>6</v>
          </cell>
          <cell r="J2545">
            <v>7</v>
          </cell>
          <cell r="K2545">
            <v>8</v>
          </cell>
        </row>
        <row r="2549">
          <cell r="C2549" t="str">
            <v>S/N.</v>
          </cell>
          <cell r="D2549">
            <v>1</v>
          </cell>
          <cell r="E2549">
            <v>2</v>
          </cell>
          <cell r="F2549">
            <v>3</v>
          </cell>
          <cell r="G2549">
            <v>4</v>
          </cell>
          <cell r="H2549">
            <v>5</v>
          </cell>
          <cell r="I2549">
            <v>6</v>
          </cell>
          <cell r="J2549">
            <v>7</v>
          </cell>
          <cell r="K2549">
            <v>8</v>
          </cell>
        </row>
        <row r="2553">
          <cell r="C2553" t="str">
            <v>S/N.</v>
          </cell>
          <cell r="D2553">
            <v>1</v>
          </cell>
          <cell r="E2553">
            <v>2</v>
          </cell>
          <cell r="F2553">
            <v>3</v>
          </cell>
          <cell r="G2553">
            <v>4</v>
          </cell>
          <cell r="H2553">
            <v>5</v>
          </cell>
          <cell r="I2553">
            <v>6</v>
          </cell>
          <cell r="J2553">
            <v>7</v>
          </cell>
          <cell r="K2553">
            <v>8</v>
          </cell>
        </row>
        <row r="2557">
          <cell r="C2557" t="str">
            <v>S/N.</v>
          </cell>
          <cell r="D2557">
            <v>1</v>
          </cell>
          <cell r="E2557">
            <v>2</v>
          </cell>
          <cell r="F2557">
            <v>3</v>
          </cell>
          <cell r="G2557">
            <v>4</v>
          </cell>
          <cell r="H2557">
            <v>5</v>
          </cell>
          <cell r="I2557">
            <v>6</v>
          </cell>
          <cell r="J2557">
            <v>7</v>
          </cell>
          <cell r="K2557">
            <v>8</v>
          </cell>
        </row>
        <row r="2561">
          <cell r="C2561" t="str">
            <v>S/N.</v>
          </cell>
          <cell r="D2561">
            <v>1</v>
          </cell>
          <cell r="E2561">
            <v>2</v>
          </cell>
          <cell r="F2561">
            <v>3</v>
          </cell>
          <cell r="G2561">
            <v>4</v>
          </cell>
          <cell r="H2561">
            <v>5</v>
          </cell>
          <cell r="I2561">
            <v>6</v>
          </cell>
          <cell r="J2561">
            <v>7</v>
          </cell>
          <cell r="K2561">
            <v>8</v>
          </cell>
        </row>
        <row r="2565">
          <cell r="C2565" t="str">
            <v>S/N.</v>
          </cell>
          <cell r="D2565">
            <v>1</v>
          </cell>
          <cell r="E2565">
            <v>2</v>
          </cell>
          <cell r="F2565">
            <v>3</v>
          </cell>
          <cell r="G2565">
            <v>4</v>
          </cell>
          <cell r="H2565">
            <v>5</v>
          </cell>
          <cell r="I2565">
            <v>6</v>
          </cell>
          <cell r="J2565">
            <v>7</v>
          </cell>
          <cell r="K2565">
            <v>8</v>
          </cell>
        </row>
        <row r="2569">
          <cell r="C2569" t="str">
            <v>S/N.</v>
          </cell>
          <cell r="D2569">
            <v>1</v>
          </cell>
          <cell r="E2569">
            <v>2</v>
          </cell>
          <cell r="F2569">
            <v>3</v>
          </cell>
          <cell r="G2569">
            <v>4</v>
          </cell>
          <cell r="H2569">
            <v>5</v>
          </cell>
          <cell r="I2569">
            <v>6</v>
          </cell>
          <cell r="J2569">
            <v>7</v>
          </cell>
          <cell r="K2569">
            <v>8</v>
          </cell>
        </row>
        <row r="2573">
          <cell r="C2573" t="str">
            <v>S/N.</v>
          </cell>
          <cell r="D2573">
            <v>1</v>
          </cell>
          <cell r="E2573">
            <v>2</v>
          </cell>
          <cell r="F2573">
            <v>3</v>
          </cell>
          <cell r="G2573">
            <v>4</v>
          </cell>
          <cell r="H2573">
            <v>5</v>
          </cell>
          <cell r="I2573">
            <v>6</v>
          </cell>
          <cell r="J2573">
            <v>7</v>
          </cell>
          <cell r="K2573">
            <v>8</v>
          </cell>
        </row>
        <row r="2577">
          <cell r="C2577" t="str">
            <v>S/N.</v>
          </cell>
          <cell r="D2577">
            <v>1</v>
          </cell>
          <cell r="E2577">
            <v>2</v>
          </cell>
          <cell r="F2577">
            <v>3</v>
          </cell>
          <cell r="G2577">
            <v>4</v>
          </cell>
          <cell r="H2577">
            <v>5</v>
          </cell>
          <cell r="I2577">
            <v>6</v>
          </cell>
          <cell r="J2577">
            <v>7</v>
          </cell>
          <cell r="K2577">
            <v>8</v>
          </cell>
        </row>
        <row r="2581">
          <cell r="C2581" t="str">
            <v>S/N.</v>
          </cell>
          <cell r="D2581">
            <v>1</v>
          </cell>
          <cell r="E2581">
            <v>2</v>
          </cell>
          <cell r="F2581">
            <v>3</v>
          </cell>
          <cell r="G2581">
            <v>4</v>
          </cell>
          <cell r="H2581">
            <v>5</v>
          </cell>
          <cell r="I2581">
            <v>6</v>
          </cell>
          <cell r="J2581">
            <v>7</v>
          </cell>
          <cell r="K2581">
            <v>8</v>
          </cell>
        </row>
        <row r="2585">
          <cell r="C2585" t="str">
            <v>S/N.</v>
          </cell>
          <cell r="D2585">
            <v>1</v>
          </cell>
          <cell r="E2585">
            <v>2</v>
          </cell>
          <cell r="F2585">
            <v>3</v>
          </cell>
          <cell r="G2585">
            <v>4</v>
          </cell>
          <cell r="H2585">
            <v>5</v>
          </cell>
          <cell r="I2585">
            <v>6</v>
          </cell>
          <cell r="J2585">
            <v>7</v>
          </cell>
          <cell r="K2585">
            <v>8</v>
          </cell>
        </row>
        <row r="2589">
          <cell r="C2589" t="str">
            <v>S/N.</v>
          </cell>
          <cell r="D2589">
            <v>1</v>
          </cell>
          <cell r="E2589">
            <v>2</v>
          </cell>
          <cell r="F2589">
            <v>3</v>
          </cell>
          <cell r="G2589">
            <v>4</v>
          </cell>
          <cell r="H2589">
            <v>5</v>
          </cell>
          <cell r="I2589">
            <v>6</v>
          </cell>
          <cell r="J2589">
            <v>7</v>
          </cell>
          <cell r="K2589">
            <v>8</v>
          </cell>
        </row>
        <row r="2593">
          <cell r="C2593" t="str">
            <v>S/N.</v>
          </cell>
          <cell r="D2593">
            <v>1</v>
          </cell>
          <cell r="E2593">
            <v>2</v>
          </cell>
          <cell r="F2593">
            <v>3</v>
          </cell>
          <cell r="G2593">
            <v>4</v>
          </cell>
          <cell r="H2593">
            <v>5</v>
          </cell>
          <cell r="I2593">
            <v>6</v>
          </cell>
          <cell r="J2593">
            <v>7</v>
          </cell>
          <cell r="K2593">
            <v>8</v>
          </cell>
        </row>
        <row r="2597">
          <cell r="C2597" t="str">
            <v>S/N.</v>
          </cell>
          <cell r="D2597">
            <v>1</v>
          </cell>
          <cell r="E2597">
            <v>2</v>
          </cell>
          <cell r="F2597">
            <v>3</v>
          </cell>
          <cell r="G2597">
            <v>4</v>
          </cell>
          <cell r="H2597">
            <v>5</v>
          </cell>
          <cell r="I2597">
            <v>6</v>
          </cell>
          <cell r="J2597">
            <v>7</v>
          </cell>
          <cell r="K2597">
            <v>8</v>
          </cell>
        </row>
        <row r="2601">
          <cell r="C2601" t="str">
            <v>S/N.</v>
          </cell>
          <cell r="D2601">
            <v>1</v>
          </cell>
          <cell r="E2601">
            <v>2</v>
          </cell>
          <cell r="F2601">
            <v>3</v>
          </cell>
          <cell r="G2601">
            <v>4</v>
          </cell>
          <cell r="H2601">
            <v>5</v>
          </cell>
          <cell r="I2601">
            <v>6</v>
          </cell>
          <cell r="J2601">
            <v>7</v>
          </cell>
          <cell r="K2601">
            <v>8</v>
          </cell>
        </row>
        <row r="2605">
          <cell r="C2605" t="str">
            <v>S/N.</v>
          </cell>
          <cell r="D2605">
            <v>1</v>
          </cell>
          <cell r="E2605">
            <v>2</v>
          </cell>
          <cell r="F2605">
            <v>3</v>
          </cell>
          <cell r="G2605">
            <v>4</v>
          </cell>
          <cell r="H2605">
            <v>5</v>
          </cell>
          <cell r="I2605">
            <v>6</v>
          </cell>
          <cell r="J2605">
            <v>7</v>
          </cell>
          <cell r="K2605">
            <v>8</v>
          </cell>
        </row>
        <row r="2609">
          <cell r="C2609" t="str">
            <v>S/N.</v>
          </cell>
          <cell r="D2609">
            <v>1</v>
          </cell>
          <cell r="E2609">
            <v>2</v>
          </cell>
          <cell r="F2609">
            <v>3</v>
          </cell>
          <cell r="G2609">
            <v>4</v>
          </cell>
          <cell r="H2609">
            <v>5</v>
          </cell>
          <cell r="I2609">
            <v>6</v>
          </cell>
          <cell r="J2609">
            <v>7</v>
          </cell>
          <cell r="K2609">
            <v>8</v>
          </cell>
        </row>
        <row r="2613">
          <cell r="C2613" t="str">
            <v>S/N.</v>
          </cell>
          <cell r="D2613">
            <v>1</v>
          </cell>
          <cell r="E2613">
            <v>2</v>
          </cell>
          <cell r="F2613">
            <v>3</v>
          </cell>
          <cell r="G2613">
            <v>4</v>
          </cell>
          <cell r="H2613">
            <v>5</v>
          </cell>
          <cell r="I2613">
            <v>6</v>
          </cell>
          <cell r="J2613">
            <v>7</v>
          </cell>
          <cell r="K2613">
            <v>8</v>
          </cell>
        </row>
        <row r="2617">
          <cell r="C2617" t="str">
            <v>S/N.</v>
          </cell>
          <cell r="D2617">
            <v>1</v>
          </cell>
          <cell r="E2617">
            <v>2</v>
          </cell>
          <cell r="F2617">
            <v>3</v>
          </cell>
          <cell r="G2617">
            <v>4</v>
          </cell>
          <cell r="H2617">
            <v>5</v>
          </cell>
          <cell r="I2617">
            <v>6</v>
          </cell>
          <cell r="J2617">
            <v>7</v>
          </cell>
          <cell r="K2617">
            <v>8</v>
          </cell>
        </row>
        <row r="2621">
          <cell r="C2621" t="str">
            <v>S/N.</v>
          </cell>
          <cell r="D2621">
            <v>1</v>
          </cell>
          <cell r="E2621">
            <v>2</v>
          </cell>
          <cell r="F2621">
            <v>3</v>
          </cell>
          <cell r="G2621">
            <v>4</v>
          </cell>
          <cell r="H2621">
            <v>5</v>
          </cell>
          <cell r="I2621">
            <v>6</v>
          </cell>
          <cell r="J2621">
            <v>7</v>
          </cell>
          <cell r="K2621">
            <v>8</v>
          </cell>
        </row>
        <row r="2625">
          <cell r="C2625" t="str">
            <v>S/N.</v>
          </cell>
          <cell r="D2625">
            <v>1</v>
          </cell>
          <cell r="E2625">
            <v>2</v>
          </cell>
          <cell r="F2625">
            <v>3</v>
          </cell>
          <cell r="G2625">
            <v>4</v>
          </cell>
          <cell r="H2625">
            <v>5</v>
          </cell>
          <cell r="I2625">
            <v>6</v>
          </cell>
          <cell r="J2625">
            <v>7</v>
          </cell>
          <cell r="K2625">
            <v>8</v>
          </cell>
        </row>
        <row r="2629">
          <cell r="C2629" t="str">
            <v>S/N.</v>
          </cell>
          <cell r="D2629">
            <v>1</v>
          </cell>
          <cell r="E2629">
            <v>2</v>
          </cell>
          <cell r="F2629">
            <v>3</v>
          </cell>
          <cell r="G2629">
            <v>4</v>
          </cell>
          <cell r="H2629">
            <v>5</v>
          </cell>
          <cell r="I2629">
            <v>6</v>
          </cell>
          <cell r="J2629">
            <v>7</v>
          </cell>
          <cell r="K2629">
            <v>8</v>
          </cell>
        </row>
        <row r="2633">
          <cell r="C2633" t="str">
            <v>S/N.</v>
          </cell>
          <cell r="D2633">
            <v>1</v>
          </cell>
          <cell r="E2633">
            <v>2</v>
          </cell>
          <cell r="F2633">
            <v>3</v>
          </cell>
          <cell r="G2633">
            <v>4</v>
          </cell>
          <cell r="H2633">
            <v>5</v>
          </cell>
          <cell r="I2633">
            <v>6</v>
          </cell>
          <cell r="J2633">
            <v>7</v>
          </cell>
          <cell r="K2633">
            <v>8</v>
          </cell>
        </row>
        <row r="2637">
          <cell r="C2637" t="str">
            <v>S/N.</v>
          </cell>
          <cell r="D2637">
            <v>1</v>
          </cell>
          <cell r="E2637">
            <v>2</v>
          </cell>
          <cell r="F2637">
            <v>3</v>
          </cell>
          <cell r="G2637">
            <v>4</v>
          </cell>
          <cell r="H2637">
            <v>5</v>
          </cell>
          <cell r="I2637">
            <v>6</v>
          </cell>
          <cell r="J2637">
            <v>7</v>
          </cell>
          <cell r="K2637">
            <v>8</v>
          </cell>
        </row>
        <row r="2641">
          <cell r="C2641" t="str">
            <v>S/N.</v>
          </cell>
          <cell r="D2641">
            <v>1</v>
          </cell>
          <cell r="E2641">
            <v>2</v>
          </cell>
          <cell r="F2641">
            <v>3</v>
          </cell>
          <cell r="G2641">
            <v>4</v>
          </cell>
          <cell r="H2641">
            <v>5</v>
          </cell>
          <cell r="I2641">
            <v>6</v>
          </cell>
          <cell r="J2641">
            <v>7</v>
          </cell>
          <cell r="K2641">
            <v>8</v>
          </cell>
        </row>
        <row r="2645">
          <cell r="C2645" t="str">
            <v>S/N.</v>
          </cell>
          <cell r="D2645">
            <v>1</v>
          </cell>
          <cell r="E2645">
            <v>2</v>
          </cell>
          <cell r="F2645">
            <v>3</v>
          </cell>
          <cell r="G2645">
            <v>4</v>
          </cell>
          <cell r="H2645">
            <v>5</v>
          </cell>
          <cell r="I2645">
            <v>6</v>
          </cell>
          <cell r="J2645">
            <v>7</v>
          </cell>
          <cell r="K2645">
            <v>8</v>
          </cell>
        </row>
        <row r="2649">
          <cell r="C2649" t="str">
            <v>S/N.</v>
          </cell>
          <cell r="D2649">
            <v>1</v>
          </cell>
          <cell r="E2649">
            <v>2</v>
          </cell>
          <cell r="F2649">
            <v>3</v>
          </cell>
          <cell r="G2649">
            <v>4</v>
          </cell>
          <cell r="H2649">
            <v>5</v>
          </cell>
          <cell r="I2649">
            <v>6</v>
          </cell>
          <cell r="J2649">
            <v>7</v>
          </cell>
          <cell r="K2649">
            <v>8</v>
          </cell>
        </row>
        <row r="2653">
          <cell r="C2653" t="str">
            <v>S/N.</v>
          </cell>
          <cell r="D2653">
            <v>1</v>
          </cell>
          <cell r="E2653">
            <v>2</v>
          </cell>
          <cell r="F2653">
            <v>3</v>
          </cell>
          <cell r="G2653">
            <v>4</v>
          </cell>
          <cell r="H2653">
            <v>5</v>
          </cell>
          <cell r="I2653">
            <v>6</v>
          </cell>
          <cell r="J2653">
            <v>7</v>
          </cell>
          <cell r="K2653">
            <v>8</v>
          </cell>
        </row>
        <row r="2657">
          <cell r="C2657" t="str">
            <v>S/N.</v>
          </cell>
          <cell r="D2657">
            <v>1</v>
          </cell>
          <cell r="E2657">
            <v>2</v>
          </cell>
          <cell r="F2657">
            <v>3</v>
          </cell>
          <cell r="G2657">
            <v>4</v>
          </cell>
          <cell r="H2657">
            <v>5</v>
          </cell>
          <cell r="I2657">
            <v>6</v>
          </cell>
          <cell r="J2657">
            <v>7</v>
          </cell>
          <cell r="K2657">
            <v>8</v>
          </cell>
        </row>
        <row r="2661">
          <cell r="C2661" t="str">
            <v>S/N.</v>
          </cell>
          <cell r="D2661">
            <v>1</v>
          </cell>
          <cell r="E2661">
            <v>2</v>
          </cell>
          <cell r="F2661">
            <v>3</v>
          </cell>
          <cell r="G2661">
            <v>4</v>
          </cell>
          <cell r="H2661">
            <v>5</v>
          </cell>
          <cell r="I2661">
            <v>6</v>
          </cell>
          <cell r="J2661">
            <v>7</v>
          </cell>
          <cell r="K2661">
            <v>8</v>
          </cell>
        </row>
        <row r="2665">
          <cell r="C2665" t="str">
            <v>S/N.</v>
          </cell>
          <cell r="D2665">
            <v>1</v>
          </cell>
          <cell r="E2665">
            <v>2</v>
          </cell>
          <cell r="F2665">
            <v>3</v>
          </cell>
          <cell r="G2665">
            <v>4</v>
          </cell>
          <cell r="H2665">
            <v>5</v>
          </cell>
          <cell r="I2665">
            <v>6</v>
          </cell>
          <cell r="J2665">
            <v>7</v>
          </cell>
          <cell r="K2665">
            <v>8</v>
          </cell>
        </row>
        <row r="2669">
          <cell r="C2669" t="str">
            <v>S/N.</v>
          </cell>
          <cell r="D2669">
            <v>1</v>
          </cell>
          <cell r="E2669">
            <v>2</v>
          </cell>
          <cell r="F2669">
            <v>3</v>
          </cell>
          <cell r="G2669">
            <v>4</v>
          </cell>
          <cell r="H2669">
            <v>5</v>
          </cell>
          <cell r="I2669">
            <v>6</v>
          </cell>
          <cell r="J2669">
            <v>7</v>
          </cell>
          <cell r="K2669">
            <v>8</v>
          </cell>
        </row>
        <row r="2673">
          <cell r="C2673" t="str">
            <v>S/N.</v>
          </cell>
          <cell r="D2673">
            <v>1</v>
          </cell>
          <cell r="E2673">
            <v>2</v>
          </cell>
          <cell r="F2673">
            <v>3</v>
          </cell>
          <cell r="G2673">
            <v>4</v>
          </cell>
          <cell r="H2673">
            <v>5</v>
          </cell>
          <cell r="I2673">
            <v>6</v>
          </cell>
          <cell r="J2673">
            <v>7</v>
          </cell>
          <cell r="K2673">
            <v>8</v>
          </cell>
        </row>
        <row r="2677">
          <cell r="C2677" t="str">
            <v>S/N.</v>
          </cell>
          <cell r="D2677">
            <v>1</v>
          </cell>
          <cell r="E2677">
            <v>2</v>
          </cell>
          <cell r="F2677">
            <v>3</v>
          </cell>
          <cell r="G2677">
            <v>4</v>
          </cell>
          <cell r="H2677">
            <v>5</v>
          </cell>
          <cell r="I2677">
            <v>6</v>
          </cell>
          <cell r="J2677">
            <v>7</v>
          </cell>
          <cell r="K2677">
            <v>8</v>
          </cell>
        </row>
        <row r="2681">
          <cell r="C2681" t="str">
            <v>S/N.</v>
          </cell>
          <cell r="D2681">
            <v>1</v>
          </cell>
          <cell r="E2681">
            <v>2</v>
          </cell>
          <cell r="F2681">
            <v>3</v>
          </cell>
          <cell r="G2681">
            <v>4</v>
          </cell>
          <cell r="H2681">
            <v>5</v>
          </cell>
          <cell r="I2681">
            <v>6</v>
          </cell>
          <cell r="J2681">
            <v>7</v>
          </cell>
          <cell r="K2681">
            <v>8</v>
          </cell>
        </row>
        <row r="2685">
          <cell r="C2685" t="str">
            <v>S/N.</v>
          </cell>
          <cell r="D2685">
            <v>1</v>
          </cell>
          <cell r="E2685">
            <v>2</v>
          </cell>
          <cell r="F2685">
            <v>3</v>
          </cell>
          <cell r="G2685">
            <v>4</v>
          </cell>
          <cell r="H2685">
            <v>5</v>
          </cell>
          <cell r="I2685">
            <v>6</v>
          </cell>
          <cell r="J2685">
            <v>7</v>
          </cell>
          <cell r="K2685">
            <v>8</v>
          </cell>
        </row>
        <row r="2689">
          <cell r="C2689" t="str">
            <v>S/N.</v>
          </cell>
          <cell r="D2689">
            <v>1</v>
          </cell>
          <cell r="E2689">
            <v>2</v>
          </cell>
          <cell r="F2689">
            <v>3</v>
          </cell>
          <cell r="G2689">
            <v>4</v>
          </cell>
          <cell r="H2689">
            <v>5</v>
          </cell>
          <cell r="I2689">
            <v>6</v>
          </cell>
          <cell r="J2689">
            <v>7</v>
          </cell>
          <cell r="K2689">
            <v>8</v>
          </cell>
        </row>
        <row r="2693">
          <cell r="C2693" t="str">
            <v>S/N.</v>
          </cell>
          <cell r="D2693">
            <v>1</v>
          </cell>
          <cell r="E2693">
            <v>2</v>
          </cell>
          <cell r="F2693">
            <v>3</v>
          </cell>
          <cell r="G2693">
            <v>4</v>
          </cell>
          <cell r="H2693">
            <v>5</v>
          </cell>
          <cell r="I2693">
            <v>6</v>
          </cell>
          <cell r="J2693">
            <v>7</v>
          </cell>
          <cell r="K2693">
            <v>8</v>
          </cell>
        </row>
        <row r="2697">
          <cell r="C2697" t="str">
            <v>S/N.</v>
          </cell>
          <cell r="D2697">
            <v>1</v>
          </cell>
          <cell r="E2697">
            <v>2</v>
          </cell>
          <cell r="F2697">
            <v>3</v>
          </cell>
          <cell r="G2697">
            <v>4</v>
          </cell>
          <cell r="H2697">
            <v>5</v>
          </cell>
          <cell r="I2697">
            <v>6</v>
          </cell>
          <cell r="J2697">
            <v>7</v>
          </cell>
          <cell r="K2697">
            <v>8</v>
          </cell>
        </row>
        <row r="2701">
          <cell r="C2701" t="str">
            <v>S/N.</v>
          </cell>
          <cell r="D2701">
            <v>1</v>
          </cell>
          <cell r="E2701">
            <v>2</v>
          </cell>
          <cell r="F2701">
            <v>3</v>
          </cell>
          <cell r="G2701">
            <v>4</v>
          </cell>
          <cell r="H2701">
            <v>5</v>
          </cell>
          <cell r="I2701">
            <v>6</v>
          </cell>
          <cell r="J2701">
            <v>7</v>
          </cell>
          <cell r="K2701">
            <v>8</v>
          </cell>
        </row>
        <row r="2705">
          <cell r="C2705" t="str">
            <v>S/N.</v>
          </cell>
          <cell r="D2705">
            <v>1</v>
          </cell>
          <cell r="E2705">
            <v>2</v>
          </cell>
          <cell r="F2705">
            <v>3</v>
          </cell>
          <cell r="G2705">
            <v>4</v>
          </cell>
          <cell r="H2705">
            <v>5</v>
          </cell>
          <cell r="I2705">
            <v>6</v>
          </cell>
          <cell r="J2705">
            <v>7</v>
          </cell>
          <cell r="K2705">
            <v>8</v>
          </cell>
        </row>
        <row r="2709">
          <cell r="C2709" t="str">
            <v>S/N.</v>
          </cell>
          <cell r="D2709">
            <v>1</v>
          </cell>
          <cell r="E2709">
            <v>2</v>
          </cell>
          <cell r="F2709">
            <v>3</v>
          </cell>
          <cell r="G2709">
            <v>4</v>
          </cell>
          <cell r="H2709">
            <v>5</v>
          </cell>
          <cell r="I2709">
            <v>6</v>
          </cell>
          <cell r="J2709">
            <v>7</v>
          </cell>
          <cell r="K2709">
            <v>8</v>
          </cell>
        </row>
        <row r="2713">
          <cell r="C2713" t="str">
            <v>S/N.</v>
          </cell>
          <cell r="D2713">
            <v>1</v>
          </cell>
          <cell r="E2713">
            <v>2</v>
          </cell>
          <cell r="F2713">
            <v>3</v>
          </cell>
          <cell r="G2713">
            <v>4</v>
          </cell>
          <cell r="H2713">
            <v>5</v>
          </cell>
          <cell r="I2713">
            <v>6</v>
          </cell>
          <cell r="J2713">
            <v>7</v>
          </cell>
          <cell r="K2713">
            <v>8</v>
          </cell>
        </row>
        <row r="2717">
          <cell r="C2717" t="str">
            <v>S/N.</v>
          </cell>
          <cell r="D2717">
            <v>1</v>
          </cell>
          <cell r="E2717">
            <v>2</v>
          </cell>
          <cell r="F2717">
            <v>3</v>
          </cell>
          <cell r="G2717">
            <v>4</v>
          </cell>
          <cell r="H2717">
            <v>5</v>
          </cell>
          <cell r="I2717">
            <v>6</v>
          </cell>
          <cell r="J2717">
            <v>7</v>
          </cell>
          <cell r="K2717">
            <v>8</v>
          </cell>
        </row>
        <row r="2721">
          <cell r="C2721" t="str">
            <v>S/N.</v>
          </cell>
          <cell r="D2721">
            <v>1</v>
          </cell>
          <cell r="E2721">
            <v>2</v>
          </cell>
          <cell r="F2721">
            <v>3</v>
          </cell>
          <cell r="G2721">
            <v>4</v>
          </cell>
          <cell r="H2721">
            <v>5</v>
          </cell>
          <cell r="I2721">
            <v>6</v>
          </cell>
          <cell r="J2721">
            <v>7</v>
          </cell>
          <cell r="K2721">
            <v>8</v>
          </cell>
        </row>
        <row r="2725">
          <cell r="C2725" t="str">
            <v>S/N.</v>
          </cell>
          <cell r="D2725">
            <v>1</v>
          </cell>
          <cell r="E2725">
            <v>2</v>
          </cell>
          <cell r="F2725">
            <v>3</v>
          </cell>
          <cell r="G2725">
            <v>4</v>
          </cell>
          <cell r="H2725">
            <v>5</v>
          </cell>
          <cell r="I2725">
            <v>6</v>
          </cell>
          <cell r="J2725">
            <v>7</v>
          </cell>
          <cell r="K2725">
            <v>8</v>
          </cell>
        </row>
        <row r="2729">
          <cell r="C2729" t="str">
            <v>S/N.</v>
          </cell>
          <cell r="D2729">
            <v>1</v>
          </cell>
          <cell r="E2729">
            <v>2</v>
          </cell>
          <cell r="F2729">
            <v>3</v>
          </cell>
          <cell r="G2729">
            <v>4</v>
          </cell>
          <cell r="H2729">
            <v>5</v>
          </cell>
          <cell r="I2729">
            <v>6</v>
          </cell>
          <cell r="J2729">
            <v>7</v>
          </cell>
          <cell r="K2729">
            <v>8</v>
          </cell>
        </row>
        <row r="2733">
          <cell r="C2733" t="str">
            <v>S/N.</v>
          </cell>
          <cell r="D2733">
            <v>1</v>
          </cell>
          <cell r="E2733">
            <v>2</v>
          </cell>
          <cell r="F2733">
            <v>3</v>
          </cell>
          <cell r="G2733">
            <v>4</v>
          </cell>
          <cell r="H2733">
            <v>5</v>
          </cell>
          <cell r="I2733">
            <v>6</v>
          </cell>
          <cell r="J2733">
            <v>7</v>
          </cell>
          <cell r="K2733">
            <v>8</v>
          </cell>
        </row>
        <row r="2737">
          <cell r="C2737" t="str">
            <v>S/N.</v>
          </cell>
          <cell r="D2737">
            <v>1</v>
          </cell>
          <cell r="E2737">
            <v>2</v>
          </cell>
          <cell r="F2737">
            <v>3</v>
          </cell>
          <cell r="G2737">
            <v>4</v>
          </cell>
          <cell r="H2737">
            <v>5</v>
          </cell>
          <cell r="I2737">
            <v>6</v>
          </cell>
          <cell r="J2737">
            <v>7</v>
          </cell>
          <cell r="K2737">
            <v>8</v>
          </cell>
        </row>
        <row r="2741">
          <cell r="C2741" t="str">
            <v>S/N.</v>
          </cell>
          <cell r="D2741">
            <v>1</v>
          </cell>
          <cell r="E2741">
            <v>2</v>
          </cell>
          <cell r="F2741">
            <v>3</v>
          </cell>
          <cell r="G2741">
            <v>4</v>
          </cell>
          <cell r="H2741">
            <v>5</v>
          </cell>
          <cell r="I2741">
            <v>6</v>
          </cell>
          <cell r="J2741">
            <v>7</v>
          </cell>
          <cell r="K2741">
            <v>8</v>
          </cell>
        </row>
        <row r="2745">
          <cell r="C2745" t="str">
            <v>S/N.</v>
          </cell>
          <cell r="D2745">
            <v>1</v>
          </cell>
          <cell r="E2745">
            <v>2</v>
          </cell>
          <cell r="F2745">
            <v>3</v>
          </cell>
          <cell r="G2745">
            <v>4</v>
          </cell>
          <cell r="H2745">
            <v>5</v>
          </cell>
          <cell r="I2745">
            <v>6</v>
          </cell>
          <cell r="J2745">
            <v>7</v>
          </cell>
          <cell r="K2745">
            <v>8</v>
          </cell>
        </row>
        <row r="2749">
          <cell r="C2749" t="str">
            <v>S/N.</v>
          </cell>
          <cell r="D2749">
            <v>1</v>
          </cell>
          <cell r="E2749">
            <v>2</v>
          </cell>
          <cell r="F2749">
            <v>3</v>
          </cell>
          <cell r="G2749">
            <v>4</v>
          </cell>
          <cell r="H2749">
            <v>5</v>
          </cell>
          <cell r="I2749">
            <v>6</v>
          </cell>
          <cell r="J2749">
            <v>7</v>
          </cell>
          <cell r="K2749">
            <v>8</v>
          </cell>
        </row>
        <row r="2753">
          <cell r="C2753" t="str">
            <v>S/N.</v>
          </cell>
          <cell r="D2753">
            <v>1</v>
          </cell>
          <cell r="E2753">
            <v>2</v>
          </cell>
          <cell r="F2753">
            <v>3</v>
          </cell>
          <cell r="G2753">
            <v>4</v>
          </cell>
          <cell r="H2753">
            <v>5</v>
          </cell>
          <cell r="I2753">
            <v>6</v>
          </cell>
          <cell r="J2753">
            <v>7</v>
          </cell>
          <cell r="K2753">
            <v>8</v>
          </cell>
        </row>
        <row r="2757">
          <cell r="C2757" t="str">
            <v>S/N.</v>
          </cell>
          <cell r="D2757">
            <v>1</v>
          </cell>
          <cell r="E2757">
            <v>2</v>
          </cell>
          <cell r="F2757">
            <v>3</v>
          </cell>
          <cell r="G2757">
            <v>4</v>
          </cell>
          <cell r="H2757">
            <v>5</v>
          </cell>
          <cell r="I2757">
            <v>6</v>
          </cell>
          <cell r="J2757">
            <v>7</v>
          </cell>
          <cell r="K2757">
            <v>8</v>
          </cell>
        </row>
        <row r="2761">
          <cell r="C2761" t="str">
            <v>S/N.</v>
          </cell>
          <cell r="D2761">
            <v>1</v>
          </cell>
          <cell r="E2761">
            <v>2</v>
          </cell>
          <cell r="F2761">
            <v>3</v>
          </cell>
          <cell r="G2761">
            <v>4</v>
          </cell>
          <cell r="H2761">
            <v>5</v>
          </cell>
          <cell r="I2761">
            <v>6</v>
          </cell>
          <cell r="J2761">
            <v>7</v>
          </cell>
          <cell r="K2761">
            <v>8</v>
          </cell>
        </row>
        <row r="2765">
          <cell r="C2765" t="str">
            <v>S/N.</v>
          </cell>
          <cell r="D2765">
            <v>1</v>
          </cell>
          <cell r="E2765">
            <v>2</v>
          </cell>
          <cell r="F2765">
            <v>3</v>
          </cell>
          <cell r="G2765">
            <v>4</v>
          </cell>
          <cell r="H2765">
            <v>5</v>
          </cell>
          <cell r="I2765">
            <v>6</v>
          </cell>
          <cell r="J2765">
            <v>7</v>
          </cell>
          <cell r="K2765">
            <v>8</v>
          </cell>
        </row>
        <row r="2769">
          <cell r="C2769" t="str">
            <v>S/N.</v>
          </cell>
          <cell r="D2769">
            <v>1</v>
          </cell>
          <cell r="E2769">
            <v>2</v>
          </cell>
          <cell r="F2769">
            <v>3</v>
          </cell>
          <cell r="G2769">
            <v>4</v>
          </cell>
          <cell r="H2769">
            <v>5</v>
          </cell>
          <cell r="I2769">
            <v>6</v>
          </cell>
          <cell r="J2769">
            <v>7</v>
          </cell>
          <cell r="K2769">
            <v>8</v>
          </cell>
        </row>
        <row r="2773">
          <cell r="C2773" t="str">
            <v>S/N.</v>
          </cell>
          <cell r="D2773">
            <v>1</v>
          </cell>
          <cell r="E2773">
            <v>2</v>
          </cell>
          <cell r="F2773">
            <v>3</v>
          </cell>
          <cell r="G2773">
            <v>4</v>
          </cell>
          <cell r="H2773">
            <v>5</v>
          </cell>
          <cell r="I2773">
            <v>6</v>
          </cell>
          <cell r="J2773">
            <v>7</v>
          </cell>
          <cell r="K2773">
            <v>8</v>
          </cell>
        </row>
        <row r="2777">
          <cell r="C2777" t="str">
            <v>S/N.</v>
          </cell>
          <cell r="D2777">
            <v>1</v>
          </cell>
          <cell r="E2777">
            <v>2</v>
          </cell>
          <cell r="F2777">
            <v>3</v>
          </cell>
          <cell r="G2777">
            <v>4</v>
          </cell>
          <cell r="H2777">
            <v>5</v>
          </cell>
          <cell r="I2777">
            <v>6</v>
          </cell>
          <cell r="J2777">
            <v>7</v>
          </cell>
          <cell r="K2777">
            <v>8</v>
          </cell>
        </row>
        <row r="2781">
          <cell r="C2781" t="str">
            <v>S/N.</v>
          </cell>
          <cell r="D2781">
            <v>1</v>
          </cell>
          <cell r="E2781">
            <v>2</v>
          </cell>
          <cell r="F2781">
            <v>3</v>
          </cell>
          <cell r="G2781">
            <v>4</v>
          </cell>
          <cell r="H2781">
            <v>5</v>
          </cell>
          <cell r="I2781">
            <v>6</v>
          </cell>
          <cell r="J2781">
            <v>7</v>
          </cell>
          <cell r="K2781">
            <v>8</v>
          </cell>
        </row>
        <row r="2785">
          <cell r="C2785" t="str">
            <v>S/N.</v>
          </cell>
          <cell r="D2785">
            <v>1</v>
          </cell>
          <cell r="E2785">
            <v>2</v>
          </cell>
          <cell r="F2785">
            <v>3</v>
          </cell>
          <cell r="G2785">
            <v>4</v>
          </cell>
          <cell r="H2785">
            <v>5</v>
          </cell>
          <cell r="I2785">
            <v>6</v>
          </cell>
          <cell r="J2785">
            <v>7</v>
          </cell>
          <cell r="K2785">
            <v>8</v>
          </cell>
        </row>
        <row r="2789">
          <cell r="C2789" t="str">
            <v>S/N.</v>
          </cell>
          <cell r="D2789">
            <v>1</v>
          </cell>
          <cell r="E2789">
            <v>2</v>
          </cell>
          <cell r="F2789">
            <v>3</v>
          </cell>
          <cell r="G2789">
            <v>4</v>
          </cell>
          <cell r="H2789">
            <v>5</v>
          </cell>
          <cell r="I2789">
            <v>6</v>
          </cell>
          <cell r="J2789">
            <v>7</v>
          </cell>
          <cell r="K2789">
            <v>8</v>
          </cell>
        </row>
        <row r="2793">
          <cell r="C2793" t="str">
            <v>S/N.</v>
          </cell>
          <cell r="D2793">
            <v>1</v>
          </cell>
          <cell r="E2793">
            <v>2</v>
          </cell>
          <cell r="F2793">
            <v>3</v>
          </cell>
          <cell r="G2793">
            <v>4</v>
          </cell>
          <cell r="H2793">
            <v>5</v>
          </cell>
          <cell r="I2793">
            <v>6</v>
          </cell>
          <cell r="J2793">
            <v>7</v>
          </cell>
          <cell r="K2793">
            <v>8</v>
          </cell>
        </row>
        <row r="2797">
          <cell r="C2797" t="str">
            <v>S/N.</v>
          </cell>
          <cell r="D2797">
            <v>1</v>
          </cell>
          <cell r="E2797">
            <v>2</v>
          </cell>
          <cell r="F2797">
            <v>3</v>
          </cell>
          <cell r="G2797">
            <v>4</v>
          </cell>
          <cell r="H2797">
            <v>5</v>
          </cell>
          <cell r="I2797">
            <v>6</v>
          </cell>
          <cell r="J2797">
            <v>7</v>
          </cell>
          <cell r="K2797">
            <v>8</v>
          </cell>
        </row>
        <row r="2801">
          <cell r="C2801" t="str">
            <v>S/N.</v>
          </cell>
          <cell r="D2801">
            <v>1</v>
          </cell>
          <cell r="E2801">
            <v>2</v>
          </cell>
          <cell r="F2801">
            <v>3</v>
          </cell>
          <cell r="G2801">
            <v>4</v>
          </cell>
          <cell r="H2801">
            <v>5</v>
          </cell>
          <cell r="I2801">
            <v>6</v>
          </cell>
          <cell r="J2801">
            <v>7</v>
          </cell>
          <cell r="K2801">
            <v>8</v>
          </cell>
        </row>
        <row r="2805">
          <cell r="C2805" t="str">
            <v>S/N.</v>
          </cell>
          <cell r="D2805">
            <v>1</v>
          </cell>
          <cell r="E2805">
            <v>2</v>
          </cell>
          <cell r="F2805">
            <v>3</v>
          </cell>
          <cell r="G2805">
            <v>4</v>
          </cell>
          <cell r="H2805">
            <v>5</v>
          </cell>
          <cell r="I2805">
            <v>6</v>
          </cell>
          <cell r="J2805">
            <v>7</v>
          </cell>
          <cell r="K2805">
            <v>8</v>
          </cell>
        </row>
        <row r="2809">
          <cell r="C2809" t="str">
            <v>S/N.</v>
          </cell>
          <cell r="D2809">
            <v>1</v>
          </cell>
          <cell r="E2809">
            <v>2</v>
          </cell>
          <cell r="F2809">
            <v>3</v>
          </cell>
          <cell r="G2809">
            <v>4</v>
          </cell>
          <cell r="H2809">
            <v>5</v>
          </cell>
          <cell r="I2809">
            <v>6</v>
          </cell>
          <cell r="J2809">
            <v>7</v>
          </cell>
          <cell r="K2809">
            <v>8</v>
          </cell>
        </row>
        <row r="2813">
          <cell r="C2813" t="str">
            <v>S/N.</v>
          </cell>
          <cell r="D2813">
            <v>1</v>
          </cell>
          <cell r="E2813">
            <v>2</v>
          </cell>
          <cell r="F2813">
            <v>3</v>
          </cell>
          <cell r="G2813">
            <v>4</v>
          </cell>
          <cell r="H2813">
            <v>5</v>
          </cell>
          <cell r="I2813">
            <v>6</v>
          </cell>
          <cell r="J2813">
            <v>7</v>
          </cell>
          <cell r="K2813">
            <v>8</v>
          </cell>
        </row>
        <row r="2817">
          <cell r="C2817" t="str">
            <v>S/N.</v>
          </cell>
          <cell r="D2817">
            <v>1</v>
          </cell>
          <cell r="E2817">
            <v>2</v>
          </cell>
          <cell r="F2817">
            <v>3</v>
          </cell>
          <cell r="G2817">
            <v>4</v>
          </cell>
          <cell r="H2817">
            <v>5</v>
          </cell>
          <cell r="I2817">
            <v>6</v>
          </cell>
          <cell r="J2817">
            <v>7</v>
          </cell>
          <cell r="K2817">
            <v>8</v>
          </cell>
        </row>
        <row r="2821">
          <cell r="C2821" t="str">
            <v>S/N.</v>
          </cell>
          <cell r="D2821">
            <v>1</v>
          </cell>
          <cell r="E2821">
            <v>2</v>
          </cell>
          <cell r="F2821">
            <v>3</v>
          </cell>
          <cell r="G2821">
            <v>4</v>
          </cell>
          <cell r="H2821">
            <v>5</v>
          </cell>
          <cell r="I2821">
            <v>6</v>
          </cell>
          <cell r="J2821">
            <v>7</v>
          </cell>
          <cell r="K2821">
            <v>8</v>
          </cell>
        </row>
        <row r="2825">
          <cell r="C2825" t="str">
            <v>S/N.</v>
          </cell>
          <cell r="D2825">
            <v>1</v>
          </cell>
          <cell r="E2825">
            <v>2</v>
          </cell>
          <cell r="F2825">
            <v>3</v>
          </cell>
          <cell r="G2825">
            <v>4</v>
          </cell>
          <cell r="H2825">
            <v>5</v>
          </cell>
          <cell r="I2825">
            <v>6</v>
          </cell>
          <cell r="J2825">
            <v>7</v>
          </cell>
          <cell r="K2825">
            <v>8</v>
          </cell>
        </row>
        <row r="2829">
          <cell r="C2829" t="str">
            <v>S/N.</v>
          </cell>
          <cell r="D2829">
            <v>1</v>
          </cell>
          <cell r="E2829">
            <v>2</v>
          </cell>
          <cell r="F2829">
            <v>3</v>
          </cell>
          <cell r="G2829">
            <v>4</v>
          </cell>
          <cell r="H2829">
            <v>5</v>
          </cell>
          <cell r="I2829">
            <v>6</v>
          </cell>
          <cell r="J2829">
            <v>7</v>
          </cell>
          <cell r="K2829">
            <v>8</v>
          </cell>
        </row>
        <row r="2833">
          <cell r="C2833" t="str">
            <v>S/N.</v>
          </cell>
          <cell r="D2833">
            <v>1</v>
          </cell>
          <cell r="E2833">
            <v>2</v>
          </cell>
          <cell r="F2833">
            <v>3</v>
          </cell>
          <cell r="G2833">
            <v>4</v>
          </cell>
          <cell r="H2833">
            <v>5</v>
          </cell>
          <cell r="I2833">
            <v>6</v>
          </cell>
          <cell r="J2833">
            <v>7</v>
          </cell>
          <cell r="K2833">
            <v>8</v>
          </cell>
        </row>
        <row r="2837">
          <cell r="C2837" t="str">
            <v>S/N.</v>
          </cell>
          <cell r="D2837">
            <v>1</v>
          </cell>
          <cell r="E2837">
            <v>2</v>
          </cell>
          <cell r="F2837">
            <v>3</v>
          </cell>
          <cell r="G2837">
            <v>4</v>
          </cell>
          <cell r="H2837">
            <v>5</v>
          </cell>
          <cell r="I2837">
            <v>6</v>
          </cell>
          <cell r="J2837">
            <v>7</v>
          </cell>
          <cell r="K2837">
            <v>8</v>
          </cell>
        </row>
        <row r="2841">
          <cell r="C2841" t="str">
            <v>S/N.</v>
          </cell>
          <cell r="D2841">
            <v>1</v>
          </cell>
          <cell r="E2841">
            <v>2</v>
          </cell>
          <cell r="F2841">
            <v>3</v>
          </cell>
          <cell r="G2841">
            <v>4</v>
          </cell>
          <cell r="H2841">
            <v>5</v>
          </cell>
          <cell r="I2841">
            <v>6</v>
          </cell>
          <cell r="J2841">
            <v>7</v>
          </cell>
          <cell r="K2841">
            <v>8</v>
          </cell>
        </row>
        <row r="2845">
          <cell r="C2845" t="str">
            <v>S/N.</v>
          </cell>
          <cell r="D2845">
            <v>1</v>
          </cell>
          <cell r="E2845">
            <v>2</v>
          </cell>
          <cell r="F2845">
            <v>3</v>
          </cell>
          <cell r="G2845">
            <v>4</v>
          </cell>
          <cell r="H2845">
            <v>5</v>
          </cell>
          <cell r="I2845">
            <v>6</v>
          </cell>
          <cell r="J2845">
            <v>7</v>
          </cell>
          <cell r="K2845">
            <v>8</v>
          </cell>
        </row>
        <row r="2849">
          <cell r="C2849" t="str">
            <v>S/N.</v>
          </cell>
          <cell r="D2849">
            <v>1</v>
          </cell>
          <cell r="E2849">
            <v>2</v>
          </cell>
          <cell r="F2849">
            <v>3</v>
          </cell>
          <cell r="G2849">
            <v>4</v>
          </cell>
          <cell r="H2849">
            <v>5</v>
          </cell>
          <cell r="I2849">
            <v>6</v>
          </cell>
          <cell r="J2849">
            <v>7</v>
          </cell>
          <cell r="K2849">
            <v>8</v>
          </cell>
        </row>
        <row r="2853">
          <cell r="C2853" t="str">
            <v>S/N.</v>
          </cell>
          <cell r="D2853">
            <v>1</v>
          </cell>
          <cell r="E2853">
            <v>2</v>
          </cell>
          <cell r="F2853">
            <v>3</v>
          </cell>
          <cell r="G2853">
            <v>4</v>
          </cell>
          <cell r="H2853">
            <v>5</v>
          </cell>
          <cell r="I2853">
            <v>6</v>
          </cell>
          <cell r="J2853">
            <v>7</v>
          </cell>
          <cell r="K2853">
            <v>8</v>
          </cell>
        </row>
        <row r="2857">
          <cell r="C2857" t="str">
            <v>S/N.</v>
          </cell>
          <cell r="D2857">
            <v>1</v>
          </cell>
          <cell r="E2857">
            <v>2</v>
          </cell>
          <cell r="F2857">
            <v>3</v>
          </cell>
          <cell r="G2857">
            <v>4</v>
          </cell>
          <cell r="H2857">
            <v>5</v>
          </cell>
          <cell r="I2857">
            <v>6</v>
          </cell>
          <cell r="J2857">
            <v>7</v>
          </cell>
          <cell r="K2857">
            <v>8</v>
          </cell>
        </row>
        <row r="2861">
          <cell r="C2861" t="str">
            <v>S/N.</v>
          </cell>
          <cell r="D2861">
            <v>1</v>
          </cell>
          <cell r="E2861">
            <v>2</v>
          </cell>
          <cell r="F2861">
            <v>3</v>
          </cell>
          <cell r="G2861">
            <v>4</v>
          </cell>
          <cell r="H2861">
            <v>5</v>
          </cell>
          <cell r="I2861">
            <v>6</v>
          </cell>
          <cell r="J2861">
            <v>7</v>
          </cell>
          <cell r="K2861">
            <v>8</v>
          </cell>
        </row>
        <row r="2865">
          <cell r="C2865" t="str">
            <v>S/N.</v>
          </cell>
          <cell r="D2865">
            <v>1</v>
          </cell>
          <cell r="E2865">
            <v>2</v>
          </cell>
          <cell r="F2865">
            <v>3</v>
          </cell>
          <cell r="G2865">
            <v>4</v>
          </cell>
          <cell r="H2865">
            <v>5</v>
          </cell>
          <cell r="I2865">
            <v>6</v>
          </cell>
          <cell r="J2865">
            <v>7</v>
          </cell>
          <cell r="K2865">
            <v>8</v>
          </cell>
        </row>
        <row r="2869">
          <cell r="C2869" t="str">
            <v>S/N.</v>
          </cell>
          <cell r="D2869">
            <v>1</v>
          </cell>
          <cell r="E2869">
            <v>2</v>
          </cell>
          <cell r="F2869">
            <v>3</v>
          </cell>
          <cell r="G2869">
            <v>4</v>
          </cell>
          <cell r="H2869">
            <v>5</v>
          </cell>
          <cell r="I2869">
            <v>6</v>
          </cell>
          <cell r="J2869">
            <v>7</v>
          </cell>
          <cell r="K2869">
            <v>8</v>
          </cell>
        </row>
        <row r="2873">
          <cell r="C2873" t="str">
            <v>S/N.</v>
          </cell>
          <cell r="D2873">
            <v>1</v>
          </cell>
          <cell r="E2873">
            <v>2</v>
          </cell>
          <cell r="F2873">
            <v>3</v>
          </cell>
          <cell r="G2873">
            <v>4</v>
          </cell>
          <cell r="H2873">
            <v>5</v>
          </cell>
          <cell r="I2873">
            <v>6</v>
          </cell>
          <cell r="J2873">
            <v>7</v>
          </cell>
          <cell r="K2873">
            <v>8</v>
          </cell>
        </row>
        <row r="2877">
          <cell r="C2877" t="str">
            <v>S/N.</v>
          </cell>
          <cell r="D2877">
            <v>1</v>
          </cell>
          <cell r="E2877">
            <v>2</v>
          </cell>
          <cell r="F2877">
            <v>3</v>
          </cell>
          <cell r="G2877">
            <v>4</v>
          </cell>
          <cell r="H2877">
            <v>5</v>
          </cell>
          <cell r="I2877">
            <v>6</v>
          </cell>
          <cell r="J2877">
            <v>7</v>
          </cell>
          <cell r="K2877">
            <v>8</v>
          </cell>
        </row>
        <row r="2881">
          <cell r="C2881" t="str">
            <v>S/N.</v>
          </cell>
          <cell r="D2881">
            <v>1</v>
          </cell>
          <cell r="E2881">
            <v>2</v>
          </cell>
          <cell r="F2881">
            <v>3</v>
          </cell>
          <cell r="G2881">
            <v>4</v>
          </cell>
          <cell r="H2881">
            <v>5</v>
          </cell>
          <cell r="I2881">
            <v>6</v>
          </cell>
          <cell r="J2881">
            <v>7</v>
          </cell>
          <cell r="K2881">
            <v>8</v>
          </cell>
        </row>
        <row r="2885">
          <cell r="C2885" t="str">
            <v>S/N.</v>
          </cell>
          <cell r="D2885">
            <v>1</v>
          </cell>
          <cell r="E2885">
            <v>2</v>
          </cell>
          <cell r="F2885">
            <v>3</v>
          </cell>
          <cell r="G2885">
            <v>4</v>
          </cell>
          <cell r="H2885">
            <v>5</v>
          </cell>
          <cell r="I2885">
            <v>6</v>
          </cell>
          <cell r="J2885">
            <v>7</v>
          </cell>
          <cell r="K2885">
            <v>8</v>
          </cell>
        </row>
        <row r="2889">
          <cell r="C2889" t="str">
            <v>S/N.</v>
          </cell>
          <cell r="D2889">
            <v>1</v>
          </cell>
          <cell r="E2889">
            <v>2</v>
          </cell>
          <cell r="F2889">
            <v>3</v>
          </cell>
          <cell r="G2889">
            <v>4</v>
          </cell>
          <cell r="H2889">
            <v>5</v>
          </cell>
          <cell r="I2889">
            <v>6</v>
          </cell>
          <cell r="J2889">
            <v>7</v>
          </cell>
          <cell r="K2889">
            <v>8</v>
          </cell>
        </row>
        <row r="2893">
          <cell r="C2893" t="str">
            <v>S/N.</v>
          </cell>
          <cell r="D2893">
            <v>1</v>
          </cell>
          <cell r="E2893">
            <v>2</v>
          </cell>
          <cell r="F2893">
            <v>3</v>
          </cell>
          <cell r="G2893">
            <v>4</v>
          </cell>
          <cell r="H2893">
            <v>5</v>
          </cell>
          <cell r="I2893">
            <v>6</v>
          </cell>
          <cell r="J2893">
            <v>7</v>
          </cell>
          <cell r="K2893">
            <v>8</v>
          </cell>
        </row>
        <row r="2897">
          <cell r="C2897" t="str">
            <v>S/N.</v>
          </cell>
          <cell r="D2897">
            <v>1</v>
          </cell>
          <cell r="E2897">
            <v>2</v>
          </cell>
          <cell r="F2897">
            <v>3</v>
          </cell>
          <cell r="G2897">
            <v>4</v>
          </cell>
          <cell r="H2897">
            <v>5</v>
          </cell>
          <cell r="I2897">
            <v>6</v>
          </cell>
          <cell r="J2897">
            <v>7</v>
          </cell>
          <cell r="K2897">
            <v>8</v>
          </cell>
        </row>
        <row r="2901">
          <cell r="C2901" t="str">
            <v>S/N.</v>
          </cell>
          <cell r="D2901">
            <v>1</v>
          </cell>
          <cell r="E2901">
            <v>2</v>
          </cell>
          <cell r="F2901">
            <v>3</v>
          </cell>
          <cell r="G2901">
            <v>4</v>
          </cell>
          <cell r="H2901">
            <v>5</v>
          </cell>
          <cell r="I2901">
            <v>6</v>
          </cell>
          <cell r="J2901">
            <v>7</v>
          </cell>
          <cell r="K2901">
            <v>8</v>
          </cell>
        </row>
        <row r="2905">
          <cell r="C2905" t="str">
            <v>S/N.</v>
          </cell>
          <cell r="D2905">
            <v>1</v>
          </cell>
          <cell r="E2905">
            <v>2</v>
          </cell>
          <cell r="F2905">
            <v>3</v>
          </cell>
          <cell r="G2905">
            <v>4</v>
          </cell>
          <cell r="H2905">
            <v>5</v>
          </cell>
          <cell r="I2905">
            <v>6</v>
          </cell>
          <cell r="J2905">
            <v>7</v>
          </cell>
          <cell r="K2905">
            <v>8</v>
          </cell>
        </row>
        <row r="2909">
          <cell r="C2909" t="str">
            <v>S/N.</v>
          </cell>
          <cell r="D2909">
            <v>1</v>
          </cell>
          <cell r="E2909">
            <v>2</v>
          </cell>
          <cell r="F2909">
            <v>3</v>
          </cell>
          <cell r="G2909">
            <v>4</v>
          </cell>
          <cell r="H2909">
            <v>5</v>
          </cell>
          <cell r="I2909">
            <v>6</v>
          </cell>
          <cell r="J2909">
            <v>7</v>
          </cell>
          <cell r="K2909">
            <v>8</v>
          </cell>
        </row>
        <row r="2913">
          <cell r="C2913" t="str">
            <v>S/N.</v>
          </cell>
          <cell r="D2913">
            <v>1</v>
          </cell>
          <cell r="E2913">
            <v>2</v>
          </cell>
          <cell r="F2913">
            <v>3</v>
          </cell>
          <cell r="G2913">
            <v>4</v>
          </cell>
          <cell r="H2913">
            <v>5</v>
          </cell>
          <cell r="I2913">
            <v>6</v>
          </cell>
          <cell r="J2913">
            <v>7</v>
          </cell>
          <cell r="K2913">
            <v>8</v>
          </cell>
        </row>
        <row r="2917">
          <cell r="C2917" t="str">
            <v>S/N.</v>
          </cell>
          <cell r="D2917">
            <v>1</v>
          </cell>
          <cell r="E2917">
            <v>2</v>
          </cell>
          <cell r="F2917">
            <v>3</v>
          </cell>
          <cell r="G2917">
            <v>4</v>
          </cell>
          <cell r="H2917">
            <v>5</v>
          </cell>
          <cell r="I2917">
            <v>6</v>
          </cell>
          <cell r="J2917">
            <v>7</v>
          </cell>
          <cell r="K2917">
            <v>8</v>
          </cell>
        </row>
        <row r="2921">
          <cell r="C2921" t="str">
            <v>S/N.</v>
          </cell>
          <cell r="D2921">
            <v>1</v>
          </cell>
          <cell r="E2921">
            <v>2</v>
          </cell>
          <cell r="F2921">
            <v>3</v>
          </cell>
          <cell r="G2921">
            <v>4</v>
          </cell>
          <cell r="H2921">
            <v>5</v>
          </cell>
          <cell r="I2921">
            <v>6</v>
          </cell>
          <cell r="J2921">
            <v>7</v>
          </cell>
          <cell r="K2921">
            <v>8</v>
          </cell>
        </row>
        <row r="2925">
          <cell r="C2925" t="str">
            <v>S/N.</v>
          </cell>
          <cell r="D2925">
            <v>1</v>
          </cell>
          <cell r="E2925">
            <v>2</v>
          </cell>
          <cell r="F2925">
            <v>3</v>
          </cell>
          <cell r="G2925">
            <v>4</v>
          </cell>
          <cell r="H2925">
            <v>5</v>
          </cell>
          <cell r="I2925">
            <v>6</v>
          </cell>
          <cell r="J2925">
            <v>7</v>
          </cell>
          <cell r="K2925">
            <v>8</v>
          </cell>
        </row>
        <row r="2929">
          <cell r="C2929" t="str">
            <v>S/N.</v>
          </cell>
          <cell r="D2929">
            <v>1</v>
          </cell>
          <cell r="E2929">
            <v>2</v>
          </cell>
          <cell r="F2929">
            <v>3</v>
          </cell>
          <cell r="G2929">
            <v>4</v>
          </cell>
          <cell r="H2929">
            <v>5</v>
          </cell>
          <cell r="I2929">
            <v>6</v>
          </cell>
          <cell r="J2929">
            <v>7</v>
          </cell>
          <cell r="K2929">
            <v>8</v>
          </cell>
        </row>
        <row r="2933">
          <cell r="C2933" t="str">
            <v>S/N.</v>
          </cell>
          <cell r="D2933">
            <v>1</v>
          </cell>
          <cell r="E2933">
            <v>2</v>
          </cell>
          <cell r="F2933">
            <v>3</v>
          </cell>
          <cell r="G2933">
            <v>4</v>
          </cell>
          <cell r="H2933">
            <v>5</v>
          </cell>
          <cell r="I2933">
            <v>6</v>
          </cell>
          <cell r="J2933">
            <v>7</v>
          </cell>
          <cell r="K2933">
            <v>8</v>
          </cell>
        </row>
        <row r="2937">
          <cell r="C2937" t="str">
            <v>S/N.</v>
          </cell>
          <cell r="D2937">
            <v>1</v>
          </cell>
          <cell r="E2937">
            <v>2</v>
          </cell>
          <cell r="F2937">
            <v>3</v>
          </cell>
          <cell r="G2937">
            <v>4</v>
          </cell>
          <cell r="H2937">
            <v>5</v>
          </cell>
          <cell r="I2937">
            <v>6</v>
          </cell>
          <cell r="J2937">
            <v>7</v>
          </cell>
          <cell r="K2937">
            <v>8</v>
          </cell>
        </row>
        <row r="2941">
          <cell r="C2941" t="str">
            <v>S/N.</v>
          </cell>
          <cell r="D2941">
            <v>1</v>
          </cell>
          <cell r="E2941">
            <v>2</v>
          </cell>
          <cell r="F2941">
            <v>3</v>
          </cell>
          <cell r="G2941">
            <v>4</v>
          </cell>
          <cell r="H2941">
            <v>5</v>
          </cell>
          <cell r="I2941">
            <v>6</v>
          </cell>
          <cell r="J2941">
            <v>7</v>
          </cell>
          <cell r="K2941">
            <v>8</v>
          </cell>
        </row>
        <row r="2945">
          <cell r="C2945" t="str">
            <v>S/N.</v>
          </cell>
          <cell r="D2945">
            <v>1</v>
          </cell>
          <cell r="E2945">
            <v>2</v>
          </cell>
          <cell r="F2945">
            <v>3</v>
          </cell>
          <cell r="G2945">
            <v>4</v>
          </cell>
          <cell r="H2945">
            <v>5</v>
          </cell>
          <cell r="I2945">
            <v>6</v>
          </cell>
          <cell r="J2945">
            <v>7</v>
          </cell>
          <cell r="K2945">
            <v>8</v>
          </cell>
        </row>
        <row r="2949">
          <cell r="C2949" t="str">
            <v>S/N.</v>
          </cell>
          <cell r="D2949">
            <v>1</v>
          </cell>
          <cell r="E2949">
            <v>2</v>
          </cell>
          <cell r="F2949">
            <v>3</v>
          </cell>
          <cell r="G2949">
            <v>4</v>
          </cell>
          <cell r="H2949">
            <v>5</v>
          </cell>
          <cell r="I2949">
            <v>6</v>
          </cell>
          <cell r="J2949">
            <v>7</v>
          </cell>
          <cell r="K2949">
            <v>8</v>
          </cell>
        </row>
        <row r="2953">
          <cell r="C2953" t="str">
            <v>S/N.</v>
          </cell>
          <cell r="D2953">
            <v>1</v>
          </cell>
          <cell r="E2953">
            <v>2</v>
          </cell>
          <cell r="F2953">
            <v>3</v>
          </cell>
          <cell r="G2953">
            <v>4</v>
          </cell>
          <cell r="H2953">
            <v>5</v>
          </cell>
          <cell r="I2953">
            <v>6</v>
          </cell>
          <cell r="J2953">
            <v>7</v>
          </cell>
          <cell r="K2953">
            <v>8</v>
          </cell>
        </row>
        <row r="2957">
          <cell r="C2957" t="str">
            <v>S/N.</v>
          </cell>
          <cell r="D2957">
            <v>1</v>
          </cell>
          <cell r="E2957">
            <v>2</v>
          </cell>
          <cell r="F2957">
            <v>3</v>
          </cell>
          <cell r="G2957">
            <v>4</v>
          </cell>
          <cell r="H2957">
            <v>5</v>
          </cell>
          <cell r="I2957">
            <v>6</v>
          </cell>
          <cell r="J2957">
            <v>7</v>
          </cell>
          <cell r="K2957">
            <v>8</v>
          </cell>
        </row>
        <row r="2961">
          <cell r="C2961" t="str">
            <v>S/N.</v>
          </cell>
          <cell r="D2961">
            <v>1</v>
          </cell>
          <cell r="E2961">
            <v>2</v>
          </cell>
          <cell r="F2961">
            <v>3</v>
          </cell>
          <cell r="G2961">
            <v>4</v>
          </cell>
          <cell r="H2961">
            <v>5</v>
          </cell>
          <cell r="I2961">
            <v>6</v>
          </cell>
          <cell r="J2961">
            <v>7</v>
          </cell>
          <cell r="K2961">
            <v>8</v>
          </cell>
        </row>
        <row r="2965">
          <cell r="C2965" t="str">
            <v>S/N.</v>
          </cell>
          <cell r="D2965">
            <v>1</v>
          </cell>
          <cell r="E2965">
            <v>2</v>
          </cell>
          <cell r="F2965">
            <v>3</v>
          </cell>
          <cell r="G2965">
            <v>4</v>
          </cell>
          <cell r="H2965">
            <v>5</v>
          </cell>
          <cell r="I2965">
            <v>6</v>
          </cell>
          <cell r="J2965">
            <v>7</v>
          </cell>
          <cell r="K2965">
            <v>8</v>
          </cell>
        </row>
        <row r="2969">
          <cell r="C2969" t="str">
            <v>S/N.</v>
          </cell>
          <cell r="D2969">
            <v>1</v>
          </cell>
          <cell r="E2969">
            <v>2</v>
          </cell>
          <cell r="F2969">
            <v>3</v>
          </cell>
          <cell r="G2969">
            <v>4</v>
          </cell>
          <cell r="H2969">
            <v>5</v>
          </cell>
          <cell r="I2969">
            <v>6</v>
          </cell>
          <cell r="J2969">
            <v>7</v>
          </cell>
          <cell r="K2969">
            <v>8</v>
          </cell>
        </row>
        <row r="2973">
          <cell r="C2973" t="str">
            <v>S/N.</v>
          </cell>
          <cell r="D2973">
            <v>1</v>
          </cell>
          <cell r="E2973">
            <v>2</v>
          </cell>
          <cell r="F2973">
            <v>3</v>
          </cell>
          <cell r="G2973">
            <v>4</v>
          </cell>
          <cell r="H2973">
            <v>5</v>
          </cell>
          <cell r="I2973">
            <v>6</v>
          </cell>
          <cell r="J2973">
            <v>7</v>
          </cell>
          <cell r="K2973">
            <v>8</v>
          </cell>
        </row>
        <row r="2977">
          <cell r="C2977" t="str">
            <v>S/N.</v>
          </cell>
          <cell r="D2977">
            <v>1</v>
          </cell>
          <cell r="E2977">
            <v>2</v>
          </cell>
          <cell r="F2977">
            <v>3</v>
          </cell>
          <cell r="G2977">
            <v>4</v>
          </cell>
          <cell r="H2977">
            <v>5</v>
          </cell>
          <cell r="I2977">
            <v>6</v>
          </cell>
          <cell r="J2977">
            <v>7</v>
          </cell>
          <cell r="K2977">
            <v>8</v>
          </cell>
        </row>
        <row r="2981">
          <cell r="C2981" t="str">
            <v>S/N.</v>
          </cell>
          <cell r="D2981">
            <v>1</v>
          </cell>
          <cell r="E2981">
            <v>2</v>
          </cell>
          <cell r="F2981">
            <v>3</v>
          </cell>
          <cell r="G2981">
            <v>4</v>
          </cell>
          <cell r="H2981">
            <v>5</v>
          </cell>
          <cell r="I2981">
            <v>6</v>
          </cell>
          <cell r="J2981">
            <v>7</v>
          </cell>
          <cell r="K2981">
            <v>8</v>
          </cell>
        </row>
        <row r="2985">
          <cell r="C2985" t="str">
            <v>S/N.</v>
          </cell>
          <cell r="D2985">
            <v>1</v>
          </cell>
          <cell r="E2985">
            <v>2</v>
          </cell>
          <cell r="F2985">
            <v>3</v>
          </cell>
          <cell r="G2985">
            <v>4</v>
          </cell>
          <cell r="H2985">
            <v>5</v>
          </cell>
          <cell r="I2985">
            <v>6</v>
          </cell>
          <cell r="J2985">
            <v>7</v>
          </cell>
          <cell r="K2985">
            <v>8</v>
          </cell>
        </row>
        <row r="2989">
          <cell r="C2989" t="str">
            <v>S/N.</v>
          </cell>
          <cell r="D2989">
            <v>1</v>
          </cell>
          <cell r="E2989">
            <v>2</v>
          </cell>
          <cell r="F2989">
            <v>3</v>
          </cell>
          <cell r="G2989">
            <v>4</v>
          </cell>
          <cell r="H2989">
            <v>5</v>
          </cell>
          <cell r="I2989">
            <v>6</v>
          </cell>
          <cell r="J2989">
            <v>7</v>
          </cell>
          <cell r="K2989">
            <v>8</v>
          </cell>
        </row>
        <row r="2993">
          <cell r="C2993" t="str">
            <v>S/N.</v>
          </cell>
          <cell r="D2993">
            <v>1</v>
          </cell>
          <cell r="E2993">
            <v>2</v>
          </cell>
          <cell r="F2993">
            <v>3</v>
          </cell>
          <cell r="G2993">
            <v>4</v>
          </cell>
          <cell r="H2993">
            <v>5</v>
          </cell>
          <cell r="I2993">
            <v>6</v>
          </cell>
          <cell r="J2993">
            <v>7</v>
          </cell>
          <cell r="K2993">
            <v>8</v>
          </cell>
        </row>
        <row r="2997">
          <cell r="C2997" t="str">
            <v>S/N.</v>
          </cell>
          <cell r="D2997">
            <v>1</v>
          </cell>
          <cell r="E2997">
            <v>2</v>
          </cell>
          <cell r="F2997">
            <v>3</v>
          </cell>
          <cell r="G2997">
            <v>4</v>
          </cell>
          <cell r="H2997">
            <v>5</v>
          </cell>
          <cell r="I2997">
            <v>6</v>
          </cell>
          <cell r="J2997">
            <v>7</v>
          </cell>
          <cell r="K2997">
            <v>8</v>
          </cell>
        </row>
        <row r="3001">
          <cell r="C3001" t="str">
            <v>S/N.</v>
          </cell>
          <cell r="D3001">
            <v>1</v>
          </cell>
          <cell r="E3001">
            <v>2</v>
          </cell>
          <cell r="F3001">
            <v>3</v>
          </cell>
          <cell r="G3001">
            <v>4</v>
          </cell>
          <cell r="H3001">
            <v>5</v>
          </cell>
          <cell r="I3001">
            <v>6</v>
          </cell>
          <cell r="J3001">
            <v>7</v>
          </cell>
          <cell r="K3001">
            <v>8</v>
          </cell>
        </row>
        <row r="3005">
          <cell r="C3005" t="str">
            <v>S/N.</v>
          </cell>
          <cell r="D3005">
            <v>1</v>
          </cell>
          <cell r="E3005">
            <v>2</v>
          </cell>
          <cell r="F3005">
            <v>3</v>
          </cell>
          <cell r="G3005">
            <v>4</v>
          </cell>
          <cell r="H3005">
            <v>5</v>
          </cell>
          <cell r="I3005">
            <v>6</v>
          </cell>
          <cell r="J3005">
            <v>7</v>
          </cell>
          <cell r="K3005">
            <v>8</v>
          </cell>
        </row>
        <row r="3009">
          <cell r="C3009" t="str">
            <v>S/N.</v>
          </cell>
          <cell r="D3009">
            <v>1</v>
          </cell>
          <cell r="E3009">
            <v>2</v>
          </cell>
          <cell r="F3009">
            <v>3</v>
          </cell>
          <cell r="G3009">
            <v>4</v>
          </cell>
          <cell r="H3009">
            <v>5</v>
          </cell>
          <cell r="I3009">
            <v>6</v>
          </cell>
          <cell r="J3009">
            <v>7</v>
          </cell>
          <cell r="K3009">
            <v>8</v>
          </cell>
        </row>
        <row r="3013">
          <cell r="C3013" t="str">
            <v>S/N.</v>
          </cell>
          <cell r="D3013">
            <v>1</v>
          </cell>
          <cell r="E3013">
            <v>2</v>
          </cell>
          <cell r="F3013">
            <v>3</v>
          </cell>
          <cell r="G3013">
            <v>4</v>
          </cell>
          <cell r="H3013">
            <v>5</v>
          </cell>
          <cell r="I3013">
            <v>6</v>
          </cell>
          <cell r="J3013">
            <v>7</v>
          </cell>
          <cell r="K3013">
            <v>8</v>
          </cell>
        </row>
        <row r="3017">
          <cell r="C3017" t="str">
            <v>S/N.</v>
          </cell>
          <cell r="D3017">
            <v>1</v>
          </cell>
          <cell r="E3017">
            <v>2</v>
          </cell>
          <cell r="F3017">
            <v>3</v>
          </cell>
          <cell r="G3017">
            <v>4</v>
          </cell>
          <cell r="H3017">
            <v>5</v>
          </cell>
          <cell r="I3017">
            <v>6</v>
          </cell>
          <cell r="J3017">
            <v>7</v>
          </cell>
          <cell r="K3017">
            <v>8</v>
          </cell>
        </row>
        <row r="3021">
          <cell r="C3021" t="str">
            <v>S/N.</v>
          </cell>
          <cell r="D3021">
            <v>1</v>
          </cell>
          <cell r="E3021">
            <v>2</v>
          </cell>
          <cell r="F3021">
            <v>3</v>
          </cell>
          <cell r="G3021">
            <v>4</v>
          </cell>
          <cell r="H3021">
            <v>5</v>
          </cell>
          <cell r="I3021">
            <v>6</v>
          </cell>
          <cell r="J3021">
            <v>7</v>
          </cell>
          <cell r="K3021">
            <v>8</v>
          </cell>
        </row>
        <row r="3025">
          <cell r="C3025" t="str">
            <v>S/N.</v>
          </cell>
          <cell r="D3025">
            <v>1</v>
          </cell>
          <cell r="E3025">
            <v>2</v>
          </cell>
          <cell r="F3025">
            <v>3</v>
          </cell>
          <cell r="G3025">
            <v>4</v>
          </cell>
          <cell r="H3025">
            <v>5</v>
          </cell>
          <cell r="I3025">
            <v>6</v>
          </cell>
          <cell r="J3025">
            <v>7</v>
          </cell>
          <cell r="K3025">
            <v>8</v>
          </cell>
        </row>
        <row r="3029">
          <cell r="C3029" t="str">
            <v>S/N.</v>
          </cell>
          <cell r="D3029">
            <v>1</v>
          </cell>
          <cell r="E3029">
            <v>2</v>
          </cell>
          <cell r="F3029">
            <v>3</v>
          </cell>
          <cell r="G3029">
            <v>4</v>
          </cell>
          <cell r="H3029">
            <v>5</v>
          </cell>
          <cell r="I3029">
            <v>6</v>
          </cell>
          <cell r="J3029">
            <v>7</v>
          </cell>
          <cell r="K3029">
            <v>8</v>
          </cell>
        </row>
        <row r="3033">
          <cell r="C3033" t="str">
            <v>S/N.</v>
          </cell>
          <cell r="D3033">
            <v>1</v>
          </cell>
          <cell r="E3033">
            <v>2</v>
          </cell>
          <cell r="F3033">
            <v>3</v>
          </cell>
          <cell r="G3033">
            <v>4</v>
          </cell>
          <cell r="H3033">
            <v>5</v>
          </cell>
          <cell r="I3033">
            <v>6</v>
          </cell>
          <cell r="J3033">
            <v>7</v>
          </cell>
          <cell r="K3033">
            <v>8</v>
          </cell>
        </row>
        <row r="3037">
          <cell r="C3037" t="str">
            <v>S/N.</v>
          </cell>
          <cell r="D3037">
            <v>1</v>
          </cell>
          <cell r="E3037">
            <v>2</v>
          </cell>
          <cell r="F3037">
            <v>3</v>
          </cell>
          <cell r="G3037">
            <v>4</v>
          </cell>
          <cell r="H3037">
            <v>5</v>
          </cell>
          <cell r="I3037">
            <v>6</v>
          </cell>
          <cell r="J3037">
            <v>7</v>
          </cell>
          <cell r="K3037">
            <v>8</v>
          </cell>
        </row>
        <row r="3041">
          <cell r="C3041" t="str">
            <v>S/N.</v>
          </cell>
          <cell r="D3041">
            <v>1</v>
          </cell>
          <cell r="E3041">
            <v>2</v>
          </cell>
          <cell r="F3041">
            <v>3</v>
          </cell>
          <cell r="G3041">
            <v>4</v>
          </cell>
          <cell r="H3041">
            <v>5</v>
          </cell>
          <cell r="I3041">
            <v>6</v>
          </cell>
          <cell r="J3041">
            <v>7</v>
          </cell>
          <cell r="K3041">
            <v>8</v>
          </cell>
        </row>
        <row r="3045">
          <cell r="C3045" t="str">
            <v>S/N.</v>
          </cell>
          <cell r="D3045">
            <v>1</v>
          </cell>
          <cell r="E3045">
            <v>2</v>
          </cell>
          <cell r="F3045">
            <v>3</v>
          </cell>
          <cell r="G3045">
            <v>4</v>
          </cell>
          <cell r="H3045">
            <v>5</v>
          </cell>
          <cell r="I3045">
            <v>6</v>
          </cell>
          <cell r="J3045">
            <v>7</v>
          </cell>
          <cell r="K3045">
            <v>8</v>
          </cell>
        </row>
        <row r="3049">
          <cell r="C3049" t="str">
            <v>S/N.</v>
          </cell>
          <cell r="D3049">
            <v>1</v>
          </cell>
          <cell r="E3049">
            <v>2</v>
          </cell>
          <cell r="F3049">
            <v>3</v>
          </cell>
          <cell r="G3049">
            <v>4</v>
          </cell>
          <cell r="H3049">
            <v>5</v>
          </cell>
          <cell r="I3049">
            <v>6</v>
          </cell>
          <cell r="J3049">
            <v>7</v>
          </cell>
          <cell r="K3049">
            <v>8</v>
          </cell>
        </row>
        <row r="3053">
          <cell r="C3053" t="str">
            <v>S/N.</v>
          </cell>
          <cell r="D3053">
            <v>1</v>
          </cell>
          <cell r="E3053">
            <v>2</v>
          </cell>
          <cell r="F3053">
            <v>3</v>
          </cell>
          <cell r="G3053">
            <v>4</v>
          </cell>
          <cell r="H3053">
            <v>5</v>
          </cell>
          <cell r="I3053">
            <v>6</v>
          </cell>
          <cell r="J3053">
            <v>7</v>
          </cell>
          <cell r="K3053">
            <v>8</v>
          </cell>
        </row>
        <row r="3057">
          <cell r="C3057" t="str">
            <v>S/N.</v>
          </cell>
          <cell r="D3057">
            <v>1</v>
          </cell>
          <cell r="E3057">
            <v>2</v>
          </cell>
          <cell r="F3057">
            <v>3</v>
          </cell>
          <cell r="G3057">
            <v>4</v>
          </cell>
          <cell r="H3057">
            <v>5</v>
          </cell>
          <cell r="I3057">
            <v>6</v>
          </cell>
          <cell r="J3057">
            <v>7</v>
          </cell>
          <cell r="K3057">
            <v>8</v>
          </cell>
        </row>
        <row r="3061">
          <cell r="C3061" t="str">
            <v>S/N.</v>
          </cell>
          <cell r="D3061">
            <v>1</v>
          </cell>
          <cell r="E3061">
            <v>2</v>
          </cell>
          <cell r="F3061">
            <v>3</v>
          </cell>
          <cell r="G3061">
            <v>4</v>
          </cell>
          <cell r="H3061">
            <v>5</v>
          </cell>
          <cell r="I3061">
            <v>6</v>
          </cell>
          <cell r="J3061">
            <v>7</v>
          </cell>
          <cell r="K3061">
            <v>8</v>
          </cell>
        </row>
        <row r="3065">
          <cell r="C3065" t="str">
            <v>S/N.</v>
          </cell>
          <cell r="D3065">
            <v>1</v>
          </cell>
          <cell r="E3065">
            <v>2</v>
          </cell>
          <cell r="F3065">
            <v>3</v>
          </cell>
          <cell r="G3065">
            <v>4</v>
          </cell>
          <cell r="H3065">
            <v>5</v>
          </cell>
          <cell r="I3065">
            <v>6</v>
          </cell>
          <cell r="J3065">
            <v>7</v>
          </cell>
          <cell r="K3065">
            <v>8</v>
          </cell>
        </row>
        <row r="3069">
          <cell r="C3069" t="str">
            <v>S/N.</v>
          </cell>
          <cell r="D3069">
            <v>1</v>
          </cell>
          <cell r="E3069">
            <v>2</v>
          </cell>
          <cell r="F3069">
            <v>3</v>
          </cell>
          <cell r="G3069">
            <v>4</v>
          </cell>
          <cell r="H3069">
            <v>5</v>
          </cell>
          <cell r="I3069">
            <v>6</v>
          </cell>
          <cell r="J3069">
            <v>7</v>
          </cell>
          <cell r="K3069">
            <v>8</v>
          </cell>
        </row>
        <row r="3073">
          <cell r="C3073" t="str">
            <v>S/N.</v>
          </cell>
          <cell r="D3073">
            <v>1</v>
          </cell>
          <cell r="E3073">
            <v>2</v>
          </cell>
          <cell r="F3073">
            <v>3</v>
          </cell>
          <cell r="G3073">
            <v>4</v>
          </cell>
          <cell r="H3073">
            <v>5</v>
          </cell>
          <cell r="I3073">
            <v>6</v>
          </cell>
          <cell r="J3073">
            <v>7</v>
          </cell>
          <cell r="K3073">
            <v>8</v>
          </cell>
        </row>
        <row r="3077">
          <cell r="C3077" t="str">
            <v>S/N.</v>
          </cell>
          <cell r="D3077">
            <v>1</v>
          </cell>
          <cell r="E3077">
            <v>2</v>
          </cell>
          <cell r="F3077">
            <v>3</v>
          </cell>
          <cell r="G3077">
            <v>4</v>
          </cell>
          <cell r="H3077">
            <v>5</v>
          </cell>
          <cell r="I3077">
            <v>6</v>
          </cell>
          <cell r="J3077">
            <v>7</v>
          </cell>
          <cell r="K3077">
            <v>8</v>
          </cell>
        </row>
        <row r="3081">
          <cell r="C3081" t="str">
            <v>S/N.</v>
          </cell>
          <cell r="D3081">
            <v>1</v>
          </cell>
          <cell r="E3081">
            <v>2</v>
          </cell>
          <cell r="F3081">
            <v>3</v>
          </cell>
          <cell r="G3081">
            <v>4</v>
          </cell>
          <cell r="H3081">
            <v>5</v>
          </cell>
          <cell r="I3081">
            <v>6</v>
          </cell>
          <cell r="J3081">
            <v>7</v>
          </cell>
          <cell r="K3081">
            <v>8</v>
          </cell>
        </row>
        <row r="3085">
          <cell r="C3085" t="str">
            <v>S/N.</v>
          </cell>
          <cell r="D3085">
            <v>1</v>
          </cell>
          <cell r="E3085">
            <v>2</v>
          </cell>
          <cell r="F3085">
            <v>3</v>
          </cell>
          <cell r="G3085">
            <v>4</v>
          </cell>
          <cell r="H3085">
            <v>5</v>
          </cell>
          <cell r="I3085">
            <v>6</v>
          </cell>
          <cell r="J3085">
            <v>7</v>
          </cell>
          <cell r="K3085">
            <v>8</v>
          </cell>
        </row>
        <row r="3089">
          <cell r="C3089" t="str">
            <v>S/N.</v>
          </cell>
          <cell r="D3089">
            <v>1</v>
          </cell>
          <cell r="E3089">
            <v>2</v>
          </cell>
          <cell r="F3089">
            <v>3</v>
          </cell>
          <cell r="G3089">
            <v>4</v>
          </cell>
          <cell r="H3089">
            <v>5</v>
          </cell>
          <cell r="I3089">
            <v>6</v>
          </cell>
          <cell r="J3089">
            <v>7</v>
          </cell>
          <cell r="K3089">
            <v>8</v>
          </cell>
        </row>
        <row r="3093">
          <cell r="C3093" t="str">
            <v>S/N.</v>
          </cell>
          <cell r="D3093">
            <v>1</v>
          </cell>
          <cell r="E3093">
            <v>2</v>
          </cell>
          <cell r="F3093">
            <v>3</v>
          </cell>
          <cell r="G3093">
            <v>4</v>
          </cell>
          <cell r="H3093">
            <v>5</v>
          </cell>
          <cell r="I3093">
            <v>6</v>
          </cell>
          <cell r="J3093">
            <v>7</v>
          </cell>
          <cell r="K3093">
            <v>8</v>
          </cell>
        </row>
        <row r="3097">
          <cell r="C3097" t="str">
            <v>S/N.</v>
          </cell>
          <cell r="D3097">
            <v>1</v>
          </cell>
          <cell r="E3097">
            <v>2</v>
          </cell>
          <cell r="F3097">
            <v>3</v>
          </cell>
          <cell r="G3097">
            <v>4</v>
          </cell>
          <cell r="H3097">
            <v>5</v>
          </cell>
          <cell r="I3097">
            <v>6</v>
          </cell>
          <cell r="J3097">
            <v>7</v>
          </cell>
          <cell r="K3097">
            <v>8</v>
          </cell>
        </row>
        <row r="3101">
          <cell r="C3101" t="str">
            <v>S/N.</v>
          </cell>
          <cell r="D3101">
            <v>1</v>
          </cell>
          <cell r="E3101">
            <v>2</v>
          </cell>
          <cell r="F3101">
            <v>3</v>
          </cell>
          <cell r="G3101">
            <v>4</v>
          </cell>
          <cell r="H3101">
            <v>5</v>
          </cell>
          <cell r="I3101">
            <v>6</v>
          </cell>
          <cell r="J3101">
            <v>7</v>
          </cell>
          <cell r="K3101">
            <v>8</v>
          </cell>
        </row>
        <row r="3105">
          <cell r="C3105" t="str">
            <v>S/N.</v>
          </cell>
          <cell r="D3105">
            <v>1</v>
          </cell>
          <cell r="E3105">
            <v>2</v>
          </cell>
          <cell r="F3105">
            <v>3</v>
          </cell>
          <cell r="G3105">
            <v>4</v>
          </cell>
          <cell r="H3105">
            <v>5</v>
          </cell>
          <cell r="I3105">
            <v>6</v>
          </cell>
          <cell r="J3105">
            <v>7</v>
          </cell>
          <cell r="K3105">
            <v>8</v>
          </cell>
        </row>
        <row r="3109">
          <cell r="C3109" t="str">
            <v>S/N.</v>
          </cell>
          <cell r="D3109">
            <v>1</v>
          </cell>
          <cell r="E3109">
            <v>2</v>
          </cell>
          <cell r="F3109">
            <v>3</v>
          </cell>
          <cell r="G3109">
            <v>4</v>
          </cell>
          <cell r="H3109">
            <v>5</v>
          </cell>
          <cell r="I3109">
            <v>6</v>
          </cell>
          <cell r="J3109">
            <v>7</v>
          </cell>
          <cell r="K3109">
            <v>8</v>
          </cell>
        </row>
        <row r="3113">
          <cell r="C3113" t="str">
            <v>S/N.</v>
          </cell>
          <cell r="D3113">
            <v>1</v>
          </cell>
          <cell r="E3113">
            <v>2</v>
          </cell>
          <cell r="F3113">
            <v>3</v>
          </cell>
          <cell r="G3113">
            <v>4</v>
          </cell>
          <cell r="H3113">
            <v>5</v>
          </cell>
          <cell r="I3113">
            <v>6</v>
          </cell>
          <cell r="J3113">
            <v>7</v>
          </cell>
          <cell r="K3113">
            <v>8</v>
          </cell>
        </row>
        <row r="3117">
          <cell r="C3117" t="str">
            <v>S/N.</v>
          </cell>
          <cell r="D3117">
            <v>1</v>
          </cell>
          <cell r="E3117">
            <v>2</v>
          </cell>
          <cell r="F3117">
            <v>3</v>
          </cell>
          <cell r="G3117">
            <v>4</v>
          </cell>
          <cell r="H3117">
            <v>5</v>
          </cell>
          <cell r="I3117">
            <v>6</v>
          </cell>
          <cell r="J3117">
            <v>7</v>
          </cell>
          <cell r="K3117">
            <v>8</v>
          </cell>
        </row>
        <row r="3121">
          <cell r="C3121" t="str">
            <v>S/N.</v>
          </cell>
          <cell r="D3121">
            <v>1</v>
          </cell>
          <cell r="E3121">
            <v>2</v>
          </cell>
          <cell r="F3121">
            <v>3</v>
          </cell>
          <cell r="G3121">
            <v>4</v>
          </cell>
          <cell r="H3121">
            <v>5</v>
          </cell>
          <cell r="I3121">
            <v>6</v>
          </cell>
          <cell r="J3121">
            <v>7</v>
          </cell>
          <cell r="K3121">
            <v>8</v>
          </cell>
        </row>
        <row r="3125">
          <cell r="C3125" t="str">
            <v>S/N.</v>
          </cell>
          <cell r="D3125">
            <v>1</v>
          </cell>
          <cell r="E3125">
            <v>2</v>
          </cell>
          <cell r="F3125">
            <v>3</v>
          </cell>
          <cell r="G3125">
            <v>4</v>
          </cell>
          <cell r="H3125">
            <v>5</v>
          </cell>
          <cell r="I3125">
            <v>6</v>
          </cell>
          <cell r="J3125">
            <v>7</v>
          </cell>
          <cell r="K3125">
            <v>8</v>
          </cell>
        </row>
        <row r="3129">
          <cell r="C3129" t="str">
            <v>S/N.</v>
          </cell>
          <cell r="D3129">
            <v>1</v>
          </cell>
          <cell r="E3129">
            <v>2</v>
          </cell>
          <cell r="F3129">
            <v>3</v>
          </cell>
          <cell r="G3129">
            <v>4</v>
          </cell>
          <cell r="H3129">
            <v>5</v>
          </cell>
          <cell r="I3129">
            <v>6</v>
          </cell>
          <cell r="J3129">
            <v>7</v>
          </cell>
          <cell r="K3129">
            <v>8</v>
          </cell>
        </row>
        <row r="3133">
          <cell r="C3133" t="str">
            <v>S/N.</v>
          </cell>
          <cell r="D3133">
            <v>1</v>
          </cell>
          <cell r="E3133">
            <v>2</v>
          </cell>
          <cell r="F3133">
            <v>3</v>
          </cell>
          <cell r="G3133">
            <v>4</v>
          </cell>
          <cell r="H3133">
            <v>5</v>
          </cell>
          <cell r="I3133">
            <v>6</v>
          </cell>
          <cell r="J3133">
            <v>7</v>
          </cell>
          <cell r="K3133">
            <v>8</v>
          </cell>
        </row>
        <row r="3137">
          <cell r="C3137" t="str">
            <v>S/N.</v>
          </cell>
          <cell r="D3137">
            <v>1</v>
          </cell>
          <cell r="E3137">
            <v>2</v>
          </cell>
          <cell r="F3137">
            <v>3</v>
          </cell>
          <cell r="G3137">
            <v>4</v>
          </cell>
          <cell r="H3137">
            <v>5</v>
          </cell>
          <cell r="I3137">
            <v>6</v>
          </cell>
          <cell r="J3137">
            <v>7</v>
          </cell>
          <cell r="K3137">
            <v>8</v>
          </cell>
        </row>
        <row r="3141">
          <cell r="C3141" t="str">
            <v>S/N.</v>
          </cell>
          <cell r="D3141">
            <v>1</v>
          </cell>
          <cell r="E3141">
            <v>2</v>
          </cell>
          <cell r="F3141">
            <v>3</v>
          </cell>
          <cell r="G3141">
            <v>4</v>
          </cell>
          <cell r="H3141">
            <v>5</v>
          </cell>
          <cell r="I3141">
            <v>6</v>
          </cell>
          <cell r="J3141">
            <v>7</v>
          </cell>
          <cell r="K3141">
            <v>8</v>
          </cell>
        </row>
        <row r="3145">
          <cell r="C3145" t="str">
            <v>S/N.</v>
          </cell>
          <cell r="D3145">
            <v>1</v>
          </cell>
          <cell r="E3145">
            <v>2</v>
          </cell>
          <cell r="F3145">
            <v>3</v>
          </cell>
          <cell r="G3145">
            <v>4</v>
          </cell>
          <cell r="H3145">
            <v>5</v>
          </cell>
          <cell r="I3145">
            <v>6</v>
          </cell>
          <cell r="J3145">
            <v>7</v>
          </cell>
          <cell r="K3145">
            <v>8</v>
          </cell>
        </row>
        <row r="3149">
          <cell r="C3149" t="str">
            <v>S/N.</v>
          </cell>
          <cell r="D3149">
            <v>1</v>
          </cell>
          <cell r="E3149">
            <v>2</v>
          </cell>
          <cell r="F3149">
            <v>3</v>
          </cell>
          <cell r="G3149">
            <v>4</v>
          </cell>
          <cell r="H3149">
            <v>5</v>
          </cell>
          <cell r="I3149">
            <v>6</v>
          </cell>
          <cell r="J3149">
            <v>7</v>
          </cell>
          <cell r="K3149">
            <v>8</v>
          </cell>
        </row>
        <row r="3153">
          <cell r="C3153" t="str">
            <v>S/N.</v>
          </cell>
          <cell r="D3153">
            <v>1</v>
          </cell>
          <cell r="E3153">
            <v>2</v>
          </cell>
          <cell r="F3153">
            <v>3</v>
          </cell>
          <cell r="G3153">
            <v>4</v>
          </cell>
          <cell r="H3153">
            <v>5</v>
          </cell>
          <cell r="I3153">
            <v>6</v>
          </cell>
          <cell r="J3153">
            <v>7</v>
          </cell>
          <cell r="K3153">
            <v>8</v>
          </cell>
        </row>
        <row r="3157">
          <cell r="C3157" t="str">
            <v>S/N.</v>
          </cell>
          <cell r="D3157">
            <v>1</v>
          </cell>
          <cell r="E3157">
            <v>2</v>
          </cell>
          <cell r="F3157">
            <v>3</v>
          </cell>
          <cell r="G3157">
            <v>4</v>
          </cell>
          <cell r="H3157">
            <v>5</v>
          </cell>
          <cell r="I3157">
            <v>6</v>
          </cell>
          <cell r="J3157">
            <v>7</v>
          </cell>
          <cell r="K3157">
            <v>8</v>
          </cell>
        </row>
        <row r="3161">
          <cell r="C3161" t="str">
            <v>S/N.</v>
          </cell>
          <cell r="D3161">
            <v>1</v>
          </cell>
          <cell r="E3161">
            <v>2</v>
          </cell>
          <cell r="F3161">
            <v>3</v>
          </cell>
          <cell r="G3161">
            <v>4</v>
          </cell>
          <cell r="H3161">
            <v>5</v>
          </cell>
          <cell r="I3161">
            <v>6</v>
          </cell>
          <cell r="J3161">
            <v>7</v>
          </cell>
          <cell r="K3161">
            <v>8</v>
          </cell>
        </row>
        <row r="3165">
          <cell r="C3165" t="str">
            <v>S/N.</v>
          </cell>
          <cell r="D3165">
            <v>1</v>
          </cell>
          <cell r="E3165">
            <v>2</v>
          </cell>
          <cell r="F3165">
            <v>3</v>
          </cell>
          <cell r="G3165">
            <v>4</v>
          </cell>
          <cell r="H3165">
            <v>5</v>
          </cell>
          <cell r="I3165">
            <v>6</v>
          </cell>
          <cell r="J3165">
            <v>7</v>
          </cell>
          <cell r="K3165">
            <v>8</v>
          </cell>
        </row>
        <row r="3169">
          <cell r="C3169" t="str">
            <v>S/N.</v>
          </cell>
          <cell r="D3169">
            <v>1</v>
          </cell>
          <cell r="E3169">
            <v>2</v>
          </cell>
          <cell r="F3169">
            <v>3</v>
          </cell>
          <cell r="G3169">
            <v>4</v>
          </cell>
          <cell r="H3169">
            <v>5</v>
          </cell>
          <cell r="I3169">
            <v>6</v>
          </cell>
          <cell r="J3169">
            <v>7</v>
          </cell>
          <cell r="K3169">
            <v>8</v>
          </cell>
        </row>
        <row r="3173">
          <cell r="C3173" t="str">
            <v>S/N.</v>
          </cell>
          <cell r="D3173">
            <v>1</v>
          </cell>
          <cell r="E3173">
            <v>2</v>
          </cell>
          <cell r="F3173">
            <v>3</v>
          </cell>
          <cell r="G3173">
            <v>4</v>
          </cell>
          <cell r="H3173">
            <v>5</v>
          </cell>
          <cell r="I3173">
            <v>6</v>
          </cell>
          <cell r="J3173">
            <v>7</v>
          </cell>
          <cell r="K3173">
            <v>8</v>
          </cell>
        </row>
        <row r="3177">
          <cell r="C3177" t="str">
            <v>S/N.</v>
          </cell>
          <cell r="D3177">
            <v>1</v>
          </cell>
          <cell r="E3177">
            <v>2</v>
          </cell>
          <cell r="F3177">
            <v>3</v>
          </cell>
          <cell r="G3177">
            <v>4</v>
          </cell>
          <cell r="H3177">
            <v>5</v>
          </cell>
          <cell r="I3177">
            <v>6</v>
          </cell>
          <cell r="J3177">
            <v>7</v>
          </cell>
          <cell r="K3177">
            <v>8</v>
          </cell>
        </row>
        <row r="3181">
          <cell r="C3181" t="str">
            <v>S/N.</v>
          </cell>
          <cell r="D3181">
            <v>1</v>
          </cell>
          <cell r="E3181">
            <v>2</v>
          </cell>
          <cell r="F3181">
            <v>3</v>
          </cell>
          <cell r="G3181">
            <v>4</v>
          </cell>
          <cell r="H3181">
            <v>5</v>
          </cell>
          <cell r="I3181">
            <v>6</v>
          </cell>
          <cell r="J3181">
            <v>7</v>
          </cell>
          <cell r="K3181">
            <v>8</v>
          </cell>
        </row>
        <row r="3185">
          <cell r="C3185" t="str">
            <v>S/N.</v>
          </cell>
          <cell r="D3185">
            <v>1</v>
          </cell>
          <cell r="E3185">
            <v>2</v>
          </cell>
          <cell r="F3185">
            <v>3</v>
          </cell>
          <cell r="G3185">
            <v>4</v>
          </cell>
          <cell r="H3185">
            <v>5</v>
          </cell>
          <cell r="I3185">
            <v>6</v>
          </cell>
          <cell r="J3185">
            <v>7</v>
          </cell>
          <cell r="K3185">
            <v>8</v>
          </cell>
        </row>
        <row r="3189">
          <cell r="C3189" t="str">
            <v>S/N.</v>
          </cell>
          <cell r="D3189">
            <v>1</v>
          </cell>
          <cell r="E3189">
            <v>2</v>
          </cell>
          <cell r="F3189">
            <v>3</v>
          </cell>
          <cell r="G3189">
            <v>4</v>
          </cell>
          <cell r="H3189">
            <v>5</v>
          </cell>
          <cell r="I3189">
            <v>6</v>
          </cell>
          <cell r="J3189">
            <v>7</v>
          </cell>
          <cell r="K3189">
            <v>8</v>
          </cell>
        </row>
        <row r="3193">
          <cell r="C3193" t="str">
            <v>S/N.</v>
          </cell>
          <cell r="D3193">
            <v>1</v>
          </cell>
          <cell r="E3193">
            <v>2</v>
          </cell>
          <cell r="F3193">
            <v>3</v>
          </cell>
          <cell r="G3193">
            <v>4</v>
          </cell>
          <cell r="H3193">
            <v>5</v>
          </cell>
          <cell r="I3193">
            <v>6</v>
          </cell>
          <cell r="J3193">
            <v>7</v>
          </cell>
          <cell r="K3193">
            <v>8</v>
          </cell>
        </row>
        <row r="3197">
          <cell r="C3197" t="str">
            <v>S/N.</v>
          </cell>
          <cell r="D3197">
            <v>1</v>
          </cell>
          <cell r="E3197">
            <v>2</v>
          </cell>
          <cell r="F3197">
            <v>3</v>
          </cell>
          <cell r="G3197">
            <v>4</v>
          </cell>
          <cell r="H3197">
            <v>5</v>
          </cell>
          <cell r="I3197">
            <v>6</v>
          </cell>
          <cell r="J3197">
            <v>7</v>
          </cell>
          <cell r="K3197">
            <v>8</v>
          </cell>
        </row>
        <row r="3201">
          <cell r="C3201" t="str">
            <v>S/N.</v>
          </cell>
          <cell r="D3201">
            <v>1</v>
          </cell>
          <cell r="E3201">
            <v>2</v>
          </cell>
          <cell r="F3201">
            <v>3</v>
          </cell>
          <cell r="G3201">
            <v>4</v>
          </cell>
          <cell r="H3201">
            <v>5</v>
          </cell>
          <cell r="I3201">
            <v>6</v>
          </cell>
          <cell r="J3201">
            <v>7</v>
          </cell>
          <cell r="K3201">
            <v>8</v>
          </cell>
        </row>
        <row r="3205">
          <cell r="C3205" t="str">
            <v>S/N.</v>
          </cell>
          <cell r="D3205">
            <v>1</v>
          </cell>
          <cell r="E3205">
            <v>2</v>
          </cell>
          <cell r="F3205">
            <v>3</v>
          </cell>
          <cell r="G3205">
            <v>4</v>
          </cell>
          <cell r="H3205">
            <v>5</v>
          </cell>
          <cell r="I3205">
            <v>6</v>
          </cell>
          <cell r="J3205">
            <v>7</v>
          </cell>
          <cell r="K3205">
            <v>8</v>
          </cell>
        </row>
        <row r="3209">
          <cell r="C3209" t="str">
            <v>S/N.</v>
          </cell>
          <cell r="D3209">
            <v>1</v>
          </cell>
          <cell r="E3209">
            <v>2</v>
          </cell>
          <cell r="F3209">
            <v>3</v>
          </cell>
          <cell r="G3209">
            <v>4</v>
          </cell>
          <cell r="H3209">
            <v>5</v>
          </cell>
          <cell r="I3209">
            <v>6</v>
          </cell>
          <cell r="J3209">
            <v>7</v>
          </cell>
          <cell r="K3209">
            <v>8</v>
          </cell>
        </row>
        <row r="3213">
          <cell r="C3213" t="str">
            <v>S/N.</v>
          </cell>
          <cell r="D3213">
            <v>1</v>
          </cell>
          <cell r="E3213">
            <v>2</v>
          </cell>
          <cell r="F3213">
            <v>3</v>
          </cell>
          <cell r="G3213">
            <v>4</v>
          </cell>
          <cell r="H3213">
            <v>5</v>
          </cell>
          <cell r="I3213">
            <v>6</v>
          </cell>
          <cell r="J3213">
            <v>7</v>
          </cell>
          <cell r="K3213">
            <v>8</v>
          </cell>
        </row>
        <row r="3217">
          <cell r="C3217" t="str">
            <v>S/N.</v>
          </cell>
          <cell r="D3217">
            <v>1</v>
          </cell>
          <cell r="E3217">
            <v>2</v>
          </cell>
          <cell r="F3217">
            <v>3</v>
          </cell>
          <cell r="G3217">
            <v>4</v>
          </cell>
          <cell r="H3217">
            <v>5</v>
          </cell>
          <cell r="I3217">
            <v>6</v>
          </cell>
          <cell r="J3217">
            <v>7</v>
          </cell>
          <cell r="K3217">
            <v>8</v>
          </cell>
        </row>
        <row r="3221">
          <cell r="C3221" t="str">
            <v>S/N.</v>
          </cell>
          <cell r="D3221">
            <v>1</v>
          </cell>
          <cell r="E3221">
            <v>2</v>
          </cell>
          <cell r="F3221">
            <v>3</v>
          </cell>
          <cell r="G3221">
            <v>4</v>
          </cell>
          <cell r="H3221">
            <v>5</v>
          </cell>
          <cell r="I3221">
            <v>6</v>
          </cell>
          <cell r="J3221">
            <v>7</v>
          </cell>
          <cell r="K3221">
            <v>8</v>
          </cell>
        </row>
        <row r="3225">
          <cell r="C3225" t="str">
            <v>S/N.</v>
          </cell>
          <cell r="D3225">
            <v>1</v>
          </cell>
          <cell r="E3225">
            <v>2</v>
          </cell>
          <cell r="F3225">
            <v>3</v>
          </cell>
          <cell r="G3225">
            <v>4</v>
          </cell>
          <cell r="H3225">
            <v>5</v>
          </cell>
          <cell r="I3225">
            <v>6</v>
          </cell>
          <cell r="J3225">
            <v>7</v>
          </cell>
          <cell r="K3225">
            <v>8</v>
          </cell>
        </row>
        <row r="3229">
          <cell r="C3229" t="str">
            <v>S/N.</v>
          </cell>
          <cell r="D3229">
            <v>1</v>
          </cell>
          <cell r="E3229">
            <v>2</v>
          </cell>
          <cell r="F3229">
            <v>3</v>
          </cell>
          <cell r="G3229">
            <v>4</v>
          </cell>
          <cell r="H3229">
            <v>5</v>
          </cell>
          <cell r="I3229">
            <v>6</v>
          </cell>
          <cell r="J3229">
            <v>7</v>
          </cell>
          <cell r="K3229">
            <v>8</v>
          </cell>
        </row>
        <row r="3233">
          <cell r="C3233" t="str">
            <v>S/N.</v>
          </cell>
          <cell r="D3233">
            <v>1</v>
          </cell>
          <cell r="E3233">
            <v>2</v>
          </cell>
          <cell r="F3233">
            <v>3</v>
          </cell>
          <cell r="G3233">
            <v>4</v>
          </cell>
          <cell r="H3233">
            <v>5</v>
          </cell>
          <cell r="I3233">
            <v>6</v>
          </cell>
          <cell r="J3233">
            <v>7</v>
          </cell>
          <cell r="K3233">
            <v>8</v>
          </cell>
        </row>
        <row r="3237">
          <cell r="C3237" t="str">
            <v>S/N.</v>
          </cell>
          <cell r="D3237">
            <v>1</v>
          </cell>
          <cell r="E3237">
            <v>2</v>
          </cell>
          <cell r="F3237">
            <v>3</v>
          </cell>
          <cell r="G3237">
            <v>4</v>
          </cell>
          <cell r="H3237">
            <v>5</v>
          </cell>
          <cell r="I3237">
            <v>6</v>
          </cell>
          <cell r="J3237">
            <v>7</v>
          </cell>
          <cell r="K3237">
            <v>8</v>
          </cell>
        </row>
        <row r="3241">
          <cell r="C3241" t="str">
            <v>S/N.</v>
          </cell>
          <cell r="D3241">
            <v>1</v>
          </cell>
          <cell r="E3241">
            <v>2</v>
          </cell>
          <cell r="F3241">
            <v>3</v>
          </cell>
          <cell r="G3241">
            <v>4</v>
          </cell>
          <cell r="H3241">
            <v>5</v>
          </cell>
          <cell r="I3241">
            <v>6</v>
          </cell>
          <cell r="J3241">
            <v>7</v>
          </cell>
          <cell r="K3241">
            <v>8</v>
          </cell>
        </row>
        <row r="3245">
          <cell r="C3245" t="str">
            <v>S/N.</v>
          </cell>
          <cell r="D3245">
            <v>1</v>
          </cell>
          <cell r="E3245">
            <v>2</v>
          </cell>
          <cell r="F3245">
            <v>3</v>
          </cell>
          <cell r="G3245">
            <v>4</v>
          </cell>
          <cell r="H3245">
            <v>5</v>
          </cell>
          <cell r="I3245">
            <v>6</v>
          </cell>
          <cell r="J3245">
            <v>7</v>
          </cell>
          <cell r="K3245">
            <v>8</v>
          </cell>
        </row>
        <row r="3249">
          <cell r="C3249" t="str">
            <v>S/N.</v>
          </cell>
          <cell r="D3249">
            <v>1</v>
          </cell>
          <cell r="E3249">
            <v>2</v>
          </cell>
          <cell r="F3249">
            <v>3</v>
          </cell>
          <cell r="G3249">
            <v>4</v>
          </cell>
          <cell r="H3249">
            <v>5</v>
          </cell>
          <cell r="I3249">
            <v>6</v>
          </cell>
          <cell r="J3249">
            <v>7</v>
          </cell>
          <cell r="K3249">
            <v>8</v>
          </cell>
        </row>
        <row r="3253">
          <cell r="C3253" t="str">
            <v>S/N.</v>
          </cell>
          <cell r="D3253">
            <v>1</v>
          </cell>
          <cell r="E3253">
            <v>2</v>
          </cell>
          <cell r="F3253">
            <v>3</v>
          </cell>
          <cell r="G3253">
            <v>4</v>
          </cell>
          <cell r="H3253">
            <v>5</v>
          </cell>
          <cell r="I3253">
            <v>6</v>
          </cell>
          <cell r="J3253">
            <v>7</v>
          </cell>
          <cell r="K3253">
            <v>8</v>
          </cell>
        </row>
        <row r="3257">
          <cell r="C3257" t="str">
            <v>S/N.</v>
          </cell>
          <cell r="D3257">
            <v>1</v>
          </cell>
          <cell r="E3257">
            <v>2</v>
          </cell>
          <cell r="F3257">
            <v>3</v>
          </cell>
          <cell r="G3257">
            <v>4</v>
          </cell>
          <cell r="H3257">
            <v>5</v>
          </cell>
          <cell r="I3257">
            <v>6</v>
          </cell>
          <cell r="J3257">
            <v>7</v>
          </cell>
          <cell r="K3257">
            <v>8</v>
          </cell>
        </row>
        <row r="3261">
          <cell r="C3261" t="str">
            <v>S/N.</v>
          </cell>
          <cell r="D3261">
            <v>1</v>
          </cell>
          <cell r="E3261">
            <v>2</v>
          </cell>
          <cell r="F3261">
            <v>3</v>
          </cell>
          <cell r="G3261">
            <v>4</v>
          </cell>
          <cell r="H3261">
            <v>5</v>
          </cell>
          <cell r="I3261">
            <v>6</v>
          </cell>
          <cell r="J3261">
            <v>7</v>
          </cell>
          <cell r="K3261">
            <v>8</v>
          </cell>
        </row>
        <row r="3265">
          <cell r="C3265" t="str">
            <v>S/N.</v>
          </cell>
          <cell r="D3265">
            <v>1</v>
          </cell>
          <cell r="E3265">
            <v>2</v>
          </cell>
          <cell r="F3265">
            <v>3</v>
          </cell>
          <cell r="G3265">
            <v>4</v>
          </cell>
          <cell r="H3265">
            <v>5</v>
          </cell>
          <cell r="I3265">
            <v>6</v>
          </cell>
          <cell r="J3265">
            <v>7</v>
          </cell>
          <cell r="K3265">
            <v>8</v>
          </cell>
        </row>
        <row r="3269">
          <cell r="C3269" t="str">
            <v>S/N.</v>
          </cell>
          <cell r="D3269">
            <v>1</v>
          </cell>
          <cell r="E3269">
            <v>2</v>
          </cell>
          <cell r="F3269">
            <v>3</v>
          </cell>
          <cell r="G3269">
            <v>4</v>
          </cell>
          <cell r="H3269">
            <v>5</v>
          </cell>
          <cell r="I3269">
            <v>6</v>
          </cell>
          <cell r="J3269">
            <v>7</v>
          </cell>
          <cell r="K3269">
            <v>8</v>
          </cell>
        </row>
        <row r="3273">
          <cell r="C3273" t="str">
            <v>S/N.</v>
          </cell>
          <cell r="D3273">
            <v>1</v>
          </cell>
          <cell r="E3273">
            <v>2</v>
          </cell>
          <cell r="F3273">
            <v>3</v>
          </cell>
          <cell r="G3273">
            <v>4</v>
          </cell>
          <cell r="H3273">
            <v>5</v>
          </cell>
          <cell r="I3273">
            <v>6</v>
          </cell>
          <cell r="J3273">
            <v>7</v>
          </cell>
          <cell r="K3273">
            <v>8</v>
          </cell>
        </row>
        <row r="3277">
          <cell r="C3277" t="str">
            <v>S/N.</v>
          </cell>
          <cell r="D3277">
            <v>1</v>
          </cell>
          <cell r="E3277">
            <v>2</v>
          </cell>
          <cell r="F3277">
            <v>3</v>
          </cell>
          <cell r="G3277">
            <v>4</v>
          </cell>
          <cell r="H3277">
            <v>5</v>
          </cell>
          <cell r="I3277">
            <v>6</v>
          </cell>
          <cell r="J3277">
            <v>7</v>
          </cell>
          <cell r="K3277">
            <v>8</v>
          </cell>
        </row>
        <row r="3281">
          <cell r="C3281" t="str">
            <v>S/N.</v>
          </cell>
          <cell r="D3281">
            <v>1</v>
          </cell>
          <cell r="E3281">
            <v>2</v>
          </cell>
          <cell r="F3281">
            <v>3</v>
          </cell>
          <cell r="G3281">
            <v>4</v>
          </cell>
          <cell r="H3281">
            <v>5</v>
          </cell>
          <cell r="I3281">
            <v>6</v>
          </cell>
          <cell r="J3281">
            <v>7</v>
          </cell>
          <cell r="K3281">
            <v>8</v>
          </cell>
        </row>
        <row r="3285">
          <cell r="C3285" t="str">
            <v>S/N.</v>
          </cell>
          <cell r="D3285">
            <v>1</v>
          </cell>
          <cell r="E3285">
            <v>2</v>
          </cell>
          <cell r="F3285">
            <v>3</v>
          </cell>
          <cell r="G3285">
            <v>4</v>
          </cell>
          <cell r="H3285">
            <v>5</v>
          </cell>
          <cell r="I3285">
            <v>6</v>
          </cell>
          <cell r="J3285">
            <v>7</v>
          </cell>
          <cell r="K3285">
            <v>8</v>
          </cell>
        </row>
        <row r="3289">
          <cell r="C3289" t="str">
            <v>S/N.</v>
          </cell>
          <cell r="D3289">
            <v>1</v>
          </cell>
          <cell r="E3289">
            <v>2</v>
          </cell>
          <cell r="F3289">
            <v>3</v>
          </cell>
          <cell r="G3289">
            <v>4</v>
          </cell>
          <cell r="H3289">
            <v>5</v>
          </cell>
          <cell r="I3289">
            <v>6</v>
          </cell>
          <cell r="J3289">
            <v>7</v>
          </cell>
          <cell r="K3289">
            <v>8</v>
          </cell>
        </row>
        <row r="3293">
          <cell r="C3293" t="str">
            <v>S/N.</v>
          </cell>
          <cell r="D3293">
            <v>1</v>
          </cell>
          <cell r="E3293">
            <v>2</v>
          </cell>
          <cell r="F3293">
            <v>3</v>
          </cell>
          <cell r="G3293">
            <v>4</v>
          </cell>
          <cell r="H3293">
            <v>5</v>
          </cell>
          <cell r="I3293">
            <v>6</v>
          </cell>
          <cell r="J3293">
            <v>7</v>
          </cell>
          <cell r="K3293">
            <v>8</v>
          </cell>
        </row>
        <row r="3297">
          <cell r="C3297" t="str">
            <v>S/N.</v>
          </cell>
          <cell r="D3297">
            <v>1</v>
          </cell>
          <cell r="E3297">
            <v>2</v>
          </cell>
          <cell r="F3297">
            <v>3</v>
          </cell>
          <cell r="G3297">
            <v>4</v>
          </cell>
          <cell r="H3297">
            <v>5</v>
          </cell>
          <cell r="I3297">
            <v>6</v>
          </cell>
          <cell r="J3297">
            <v>7</v>
          </cell>
          <cell r="K3297">
            <v>8</v>
          </cell>
        </row>
        <row r="3301">
          <cell r="C3301" t="str">
            <v>S/N.</v>
          </cell>
          <cell r="D3301">
            <v>1</v>
          </cell>
          <cell r="E3301">
            <v>2</v>
          </cell>
          <cell r="F3301">
            <v>3</v>
          </cell>
          <cell r="G3301">
            <v>4</v>
          </cell>
          <cell r="H3301">
            <v>5</v>
          </cell>
          <cell r="I3301">
            <v>6</v>
          </cell>
          <cell r="J3301">
            <v>7</v>
          </cell>
          <cell r="K3301">
            <v>8</v>
          </cell>
        </row>
        <row r="3305">
          <cell r="C3305" t="str">
            <v>S/N.</v>
          </cell>
          <cell r="D3305">
            <v>1</v>
          </cell>
          <cell r="E3305">
            <v>2</v>
          </cell>
          <cell r="F3305">
            <v>3</v>
          </cell>
          <cell r="G3305">
            <v>4</v>
          </cell>
          <cell r="H3305">
            <v>5</v>
          </cell>
          <cell r="I3305">
            <v>6</v>
          </cell>
          <cell r="J3305">
            <v>7</v>
          </cell>
          <cell r="K3305">
            <v>8</v>
          </cell>
        </row>
        <row r="3309">
          <cell r="C3309" t="str">
            <v>S/N.</v>
          </cell>
          <cell r="D3309">
            <v>1</v>
          </cell>
          <cell r="E3309">
            <v>2</v>
          </cell>
          <cell r="F3309">
            <v>3</v>
          </cell>
          <cell r="G3309">
            <v>4</v>
          </cell>
          <cell r="H3309">
            <v>5</v>
          </cell>
          <cell r="I3309">
            <v>6</v>
          </cell>
          <cell r="J3309">
            <v>7</v>
          </cell>
          <cell r="K3309">
            <v>8</v>
          </cell>
        </row>
        <row r="3313">
          <cell r="C3313" t="str">
            <v>S/N.</v>
          </cell>
          <cell r="D3313">
            <v>1</v>
          </cell>
          <cell r="E3313">
            <v>2</v>
          </cell>
          <cell r="F3313">
            <v>3</v>
          </cell>
          <cell r="G3313">
            <v>4</v>
          </cell>
          <cell r="H3313">
            <v>5</v>
          </cell>
          <cell r="I3313">
            <v>6</v>
          </cell>
          <cell r="J3313">
            <v>7</v>
          </cell>
          <cell r="K3313">
            <v>8</v>
          </cell>
        </row>
        <row r="3317">
          <cell r="C3317" t="str">
            <v>S/N.</v>
          </cell>
          <cell r="D3317">
            <v>1</v>
          </cell>
          <cell r="E3317">
            <v>2</v>
          </cell>
          <cell r="F3317">
            <v>3</v>
          </cell>
          <cell r="G3317">
            <v>4</v>
          </cell>
          <cell r="H3317">
            <v>5</v>
          </cell>
          <cell r="I3317">
            <v>6</v>
          </cell>
          <cell r="J3317">
            <v>7</v>
          </cell>
          <cell r="K3317">
            <v>8</v>
          </cell>
        </row>
        <row r="3321">
          <cell r="C3321" t="str">
            <v>S/N.</v>
          </cell>
          <cell r="D3321">
            <v>1</v>
          </cell>
          <cell r="E3321">
            <v>2</v>
          </cell>
          <cell r="F3321">
            <v>3</v>
          </cell>
          <cell r="G3321">
            <v>4</v>
          </cell>
          <cell r="H3321">
            <v>5</v>
          </cell>
          <cell r="I3321">
            <v>6</v>
          </cell>
          <cell r="J3321">
            <v>7</v>
          </cell>
          <cell r="K3321">
            <v>8</v>
          </cell>
        </row>
        <row r="3325">
          <cell r="C3325" t="str">
            <v>S/N.</v>
          </cell>
          <cell r="D3325">
            <v>1</v>
          </cell>
          <cell r="E3325">
            <v>2</v>
          </cell>
          <cell r="F3325">
            <v>3</v>
          </cell>
          <cell r="G3325">
            <v>4</v>
          </cell>
          <cell r="H3325">
            <v>5</v>
          </cell>
          <cell r="I3325">
            <v>6</v>
          </cell>
          <cell r="J3325">
            <v>7</v>
          </cell>
          <cell r="K3325">
            <v>8</v>
          </cell>
        </row>
        <row r="3329">
          <cell r="C3329" t="str">
            <v>S/N.</v>
          </cell>
          <cell r="D3329">
            <v>1</v>
          </cell>
          <cell r="E3329">
            <v>2</v>
          </cell>
          <cell r="F3329">
            <v>3</v>
          </cell>
          <cell r="G3329">
            <v>4</v>
          </cell>
          <cell r="H3329">
            <v>5</v>
          </cell>
          <cell r="I3329">
            <v>6</v>
          </cell>
          <cell r="J3329">
            <v>7</v>
          </cell>
          <cell r="K3329">
            <v>8</v>
          </cell>
        </row>
        <row r="3333">
          <cell r="C3333" t="str">
            <v>S/N.</v>
          </cell>
          <cell r="D3333">
            <v>1</v>
          </cell>
          <cell r="E3333">
            <v>2</v>
          </cell>
          <cell r="F3333">
            <v>3</v>
          </cell>
          <cell r="G3333">
            <v>4</v>
          </cell>
          <cell r="H3333">
            <v>5</v>
          </cell>
          <cell r="I3333">
            <v>6</v>
          </cell>
          <cell r="J3333">
            <v>7</v>
          </cell>
          <cell r="K3333">
            <v>8</v>
          </cell>
        </row>
        <row r="3337">
          <cell r="C3337" t="str">
            <v>S/N.</v>
          </cell>
          <cell r="D3337">
            <v>1</v>
          </cell>
          <cell r="E3337">
            <v>2</v>
          </cell>
          <cell r="F3337">
            <v>3</v>
          </cell>
          <cell r="G3337">
            <v>4</v>
          </cell>
          <cell r="H3337">
            <v>5</v>
          </cell>
          <cell r="I3337">
            <v>6</v>
          </cell>
          <cell r="J3337">
            <v>7</v>
          </cell>
          <cell r="K3337">
            <v>8</v>
          </cell>
        </row>
        <row r="3341">
          <cell r="C3341" t="str">
            <v>S/N.</v>
          </cell>
          <cell r="D3341">
            <v>1</v>
          </cell>
          <cell r="E3341">
            <v>2</v>
          </cell>
          <cell r="F3341">
            <v>3</v>
          </cell>
          <cell r="G3341">
            <v>4</v>
          </cell>
          <cell r="H3341">
            <v>5</v>
          </cell>
          <cell r="I3341">
            <v>6</v>
          </cell>
          <cell r="J3341">
            <v>7</v>
          </cell>
          <cell r="K3341">
            <v>8</v>
          </cell>
        </row>
        <row r="3345">
          <cell r="C3345" t="str">
            <v>S/N.</v>
          </cell>
          <cell r="D3345">
            <v>1</v>
          </cell>
          <cell r="E3345">
            <v>2</v>
          </cell>
          <cell r="F3345">
            <v>3</v>
          </cell>
          <cell r="G3345">
            <v>4</v>
          </cell>
          <cell r="H3345">
            <v>5</v>
          </cell>
          <cell r="I3345">
            <v>6</v>
          </cell>
          <cell r="J3345">
            <v>7</v>
          </cell>
          <cell r="K3345">
            <v>8</v>
          </cell>
        </row>
        <row r="3349">
          <cell r="C3349" t="str">
            <v>S/N.</v>
          </cell>
          <cell r="D3349">
            <v>1</v>
          </cell>
          <cell r="E3349">
            <v>2</v>
          </cell>
          <cell r="F3349">
            <v>3</v>
          </cell>
          <cell r="G3349">
            <v>4</v>
          </cell>
          <cell r="H3349">
            <v>5</v>
          </cell>
          <cell r="I3349">
            <v>6</v>
          </cell>
          <cell r="J3349">
            <v>7</v>
          </cell>
          <cell r="K3349">
            <v>8</v>
          </cell>
        </row>
        <row r="3353">
          <cell r="C3353" t="str">
            <v>S/N.</v>
          </cell>
          <cell r="D3353">
            <v>1</v>
          </cell>
          <cell r="E3353">
            <v>2</v>
          </cell>
          <cell r="F3353">
            <v>3</v>
          </cell>
          <cell r="G3353">
            <v>4</v>
          </cell>
          <cell r="H3353">
            <v>5</v>
          </cell>
          <cell r="I3353">
            <v>6</v>
          </cell>
          <cell r="J3353">
            <v>7</v>
          </cell>
          <cell r="K3353">
            <v>8</v>
          </cell>
        </row>
        <row r="3357">
          <cell r="C3357" t="str">
            <v>S/N.</v>
          </cell>
          <cell r="D3357">
            <v>1</v>
          </cell>
          <cell r="E3357">
            <v>2</v>
          </cell>
          <cell r="F3357">
            <v>3</v>
          </cell>
          <cell r="G3357">
            <v>4</v>
          </cell>
          <cell r="H3357">
            <v>5</v>
          </cell>
          <cell r="I3357">
            <v>6</v>
          </cell>
          <cell r="J3357">
            <v>7</v>
          </cell>
          <cell r="K3357">
            <v>8</v>
          </cell>
        </row>
        <row r="3361">
          <cell r="C3361" t="str">
            <v>S/N.</v>
          </cell>
          <cell r="D3361">
            <v>1</v>
          </cell>
          <cell r="E3361">
            <v>2</v>
          </cell>
          <cell r="F3361">
            <v>3</v>
          </cell>
          <cell r="G3361">
            <v>4</v>
          </cell>
          <cell r="H3361">
            <v>5</v>
          </cell>
          <cell r="I3361">
            <v>6</v>
          </cell>
          <cell r="J3361">
            <v>7</v>
          </cell>
          <cell r="K3361">
            <v>8</v>
          </cell>
        </row>
        <row r="3365">
          <cell r="C3365" t="str">
            <v>S/N.</v>
          </cell>
          <cell r="D3365">
            <v>1</v>
          </cell>
          <cell r="E3365">
            <v>2</v>
          </cell>
          <cell r="F3365">
            <v>3</v>
          </cell>
          <cell r="G3365">
            <v>4</v>
          </cell>
          <cell r="H3365">
            <v>5</v>
          </cell>
          <cell r="I3365">
            <v>6</v>
          </cell>
          <cell r="J3365">
            <v>7</v>
          </cell>
          <cell r="K3365">
            <v>8</v>
          </cell>
        </row>
        <row r="3369">
          <cell r="C3369" t="str">
            <v>S/N.</v>
          </cell>
          <cell r="D3369">
            <v>1</v>
          </cell>
          <cell r="E3369">
            <v>2</v>
          </cell>
          <cell r="F3369">
            <v>3</v>
          </cell>
          <cell r="G3369">
            <v>4</v>
          </cell>
          <cell r="H3369">
            <v>5</v>
          </cell>
          <cell r="I3369">
            <v>6</v>
          </cell>
          <cell r="J3369">
            <v>7</v>
          </cell>
          <cell r="K3369">
            <v>8</v>
          </cell>
        </row>
        <row r="3373">
          <cell r="C3373" t="str">
            <v>S/N.</v>
          </cell>
          <cell r="D3373">
            <v>1</v>
          </cell>
          <cell r="E3373">
            <v>2</v>
          </cell>
          <cell r="F3373">
            <v>3</v>
          </cell>
          <cell r="G3373">
            <v>4</v>
          </cell>
          <cell r="H3373">
            <v>5</v>
          </cell>
          <cell r="I3373">
            <v>6</v>
          </cell>
          <cell r="J3373">
            <v>7</v>
          </cell>
          <cell r="K3373">
            <v>8</v>
          </cell>
        </row>
        <row r="3377">
          <cell r="C3377" t="str">
            <v>S/N.</v>
          </cell>
          <cell r="D3377">
            <v>1</v>
          </cell>
          <cell r="E3377">
            <v>2</v>
          </cell>
          <cell r="F3377">
            <v>3</v>
          </cell>
          <cell r="G3377">
            <v>4</v>
          </cell>
          <cell r="H3377">
            <v>5</v>
          </cell>
          <cell r="I3377">
            <v>6</v>
          </cell>
          <cell r="J3377">
            <v>7</v>
          </cell>
          <cell r="K3377">
            <v>8</v>
          </cell>
        </row>
        <row r="3381">
          <cell r="C3381" t="str">
            <v>S/N.</v>
          </cell>
          <cell r="D3381">
            <v>1</v>
          </cell>
          <cell r="E3381">
            <v>2</v>
          </cell>
          <cell r="F3381">
            <v>3</v>
          </cell>
          <cell r="G3381">
            <v>4</v>
          </cell>
          <cell r="H3381">
            <v>5</v>
          </cell>
          <cell r="I3381">
            <v>6</v>
          </cell>
          <cell r="J3381">
            <v>7</v>
          </cell>
          <cell r="K3381">
            <v>8</v>
          </cell>
        </row>
        <row r="3385">
          <cell r="C3385" t="str">
            <v>S/N.</v>
          </cell>
          <cell r="D3385">
            <v>1</v>
          </cell>
          <cell r="E3385">
            <v>2</v>
          </cell>
          <cell r="F3385">
            <v>3</v>
          </cell>
          <cell r="G3385">
            <v>4</v>
          </cell>
          <cell r="H3385">
            <v>5</v>
          </cell>
          <cell r="I3385">
            <v>6</v>
          </cell>
          <cell r="J3385">
            <v>7</v>
          </cell>
          <cell r="K3385">
            <v>8</v>
          </cell>
        </row>
        <row r="3389">
          <cell r="C3389" t="str">
            <v>S/N.</v>
          </cell>
          <cell r="D3389">
            <v>1</v>
          </cell>
          <cell r="E3389">
            <v>2</v>
          </cell>
          <cell r="F3389">
            <v>3</v>
          </cell>
          <cell r="G3389">
            <v>4</v>
          </cell>
          <cell r="H3389">
            <v>5</v>
          </cell>
          <cell r="I3389">
            <v>6</v>
          </cell>
          <cell r="J3389">
            <v>7</v>
          </cell>
          <cell r="K3389">
            <v>8</v>
          </cell>
        </row>
        <row r="3393">
          <cell r="C3393" t="str">
            <v>S/N.</v>
          </cell>
          <cell r="D3393">
            <v>1</v>
          </cell>
          <cell r="E3393">
            <v>2</v>
          </cell>
          <cell r="F3393">
            <v>3</v>
          </cell>
          <cell r="G3393">
            <v>4</v>
          </cell>
          <cell r="H3393">
            <v>5</v>
          </cell>
          <cell r="I3393">
            <v>6</v>
          </cell>
          <cell r="J3393">
            <v>7</v>
          </cell>
          <cell r="K3393">
            <v>8</v>
          </cell>
        </row>
        <row r="3397">
          <cell r="C3397" t="str">
            <v>S/N.</v>
          </cell>
          <cell r="D3397">
            <v>1</v>
          </cell>
          <cell r="E3397">
            <v>2</v>
          </cell>
          <cell r="F3397">
            <v>3</v>
          </cell>
          <cell r="G3397">
            <v>4</v>
          </cell>
          <cell r="H3397">
            <v>5</v>
          </cell>
          <cell r="I3397">
            <v>6</v>
          </cell>
          <cell r="J3397">
            <v>7</v>
          </cell>
          <cell r="K3397">
            <v>8</v>
          </cell>
        </row>
        <row r="3401">
          <cell r="C3401" t="str">
            <v>S/N.</v>
          </cell>
          <cell r="D3401">
            <v>1</v>
          </cell>
          <cell r="E3401">
            <v>2</v>
          </cell>
          <cell r="F3401">
            <v>3</v>
          </cell>
          <cell r="G3401">
            <v>4</v>
          </cell>
          <cell r="H3401">
            <v>5</v>
          </cell>
          <cell r="I3401">
            <v>6</v>
          </cell>
          <cell r="J3401">
            <v>7</v>
          </cell>
          <cell r="K3401">
            <v>8</v>
          </cell>
        </row>
        <row r="3405">
          <cell r="C3405" t="str">
            <v>S/N.</v>
          </cell>
          <cell r="D3405">
            <v>1</v>
          </cell>
          <cell r="E3405">
            <v>2</v>
          </cell>
          <cell r="F3405">
            <v>3</v>
          </cell>
          <cell r="G3405">
            <v>4</v>
          </cell>
          <cell r="H3405">
            <v>5</v>
          </cell>
          <cell r="I3405">
            <v>6</v>
          </cell>
          <cell r="J3405">
            <v>7</v>
          </cell>
          <cell r="K3405">
            <v>8</v>
          </cell>
        </row>
        <row r="3409">
          <cell r="C3409" t="str">
            <v>S/N.</v>
          </cell>
          <cell r="D3409">
            <v>1</v>
          </cell>
          <cell r="E3409">
            <v>2</v>
          </cell>
          <cell r="F3409">
            <v>3</v>
          </cell>
          <cell r="G3409">
            <v>4</v>
          </cell>
          <cell r="H3409">
            <v>5</v>
          </cell>
          <cell r="I3409">
            <v>6</v>
          </cell>
          <cell r="J3409">
            <v>7</v>
          </cell>
          <cell r="K3409">
            <v>8</v>
          </cell>
        </row>
        <row r="3413">
          <cell r="C3413" t="str">
            <v>S/N.</v>
          </cell>
          <cell r="D3413">
            <v>1</v>
          </cell>
          <cell r="E3413">
            <v>2</v>
          </cell>
          <cell r="F3413">
            <v>3</v>
          </cell>
          <cell r="G3413">
            <v>4</v>
          </cell>
          <cell r="H3413">
            <v>5</v>
          </cell>
          <cell r="I3413">
            <v>6</v>
          </cell>
          <cell r="J3413">
            <v>7</v>
          </cell>
          <cell r="K3413">
            <v>8</v>
          </cell>
        </row>
        <row r="3417">
          <cell r="C3417" t="str">
            <v>S/N.</v>
          </cell>
          <cell r="D3417">
            <v>1</v>
          </cell>
          <cell r="E3417">
            <v>2</v>
          </cell>
          <cell r="F3417">
            <v>3</v>
          </cell>
          <cell r="G3417">
            <v>4</v>
          </cell>
          <cell r="H3417">
            <v>5</v>
          </cell>
          <cell r="I3417">
            <v>6</v>
          </cell>
          <cell r="J3417">
            <v>7</v>
          </cell>
          <cell r="K3417">
            <v>8</v>
          </cell>
        </row>
        <row r="3421">
          <cell r="C3421" t="str">
            <v>S/N.</v>
          </cell>
          <cell r="D3421">
            <v>1</v>
          </cell>
          <cell r="E3421">
            <v>2</v>
          </cell>
          <cell r="F3421">
            <v>3</v>
          </cell>
          <cell r="G3421">
            <v>4</v>
          </cell>
          <cell r="H3421">
            <v>5</v>
          </cell>
          <cell r="I3421">
            <v>6</v>
          </cell>
          <cell r="J3421">
            <v>7</v>
          </cell>
          <cell r="K3421">
            <v>8</v>
          </cell>
        </row>
        <row r="3425">
          <cell r="C3425" t="str">
            <v>S/N.</v>
          </cell>
          <cell r="D3425">
            <v>1</v>
          </cell>
          <cell r="E3425">
            <v>2</v>
          </cell>
          <cell r="F3425">
            <v>3</v>
          </cell>
          <cell r="G3425">
            <v>4</v>
          </cell>
          <cell r="H3425">
            <v>5</v>
          </cell>
          <cell r="I3425">
            <v>6</v>
          </cell>
          <cell r="J3425">
            <v>7</v>
          </cell>
          <cell r="K3425">
            <v>8</v>
          </cell>
        </row>
        <row r="3429">
          <cell r="C3429" t="str">
            <v>S/N.</v>
          </cell>
          <cell r="D3429">
            <v>1</v>
          </cell>
          <cell r="E3429">
            <v>2</v>
          </cell>
          <cell r="F3429">
            <v>3</v>
          </cell>
          <cell r="G3429">
            <v>4</v>
          </cell>
          <cell r="H3429">
            <v>5</v>
          </cell>
          <cell r="I3429">
            <v>6</v>
          </cell>
          <cell r="J3429">
            <v>7</v>
          </cell>
          <cell r="K3429">
            <v>8</v>
          </cell>
        </row>
        <row r="3433">
          <cell r="C3433" t="str">
            <v>S/N.</v>
          </cell>
          <cell r="D3433">
            <v>1</v>
          </cell>
          <cell r="E3433">
            <v>2</v>
          </cell>
          <cell r="F3433">
            <v>3</v>
          </cell>
          <cell r="G3433">
            <v>4</v>
          </cell>
          <cell r="H3433">
            <v>5</v>
          </cell>
          <cell r="I3433">
            <v>6</v>
          </cell>
          <cell r="J3433">
            <v>7</v>
          </cell>
          <cell r="K3433">
            <v>8</v>
          </cell>
        </row>
        <row r="3437">
          <cell r="C3437" t="str">
            <v>S/N.</v>
          </cell>
          <cell r="D3437">
            <v>1</v>
          </cell>
          <cell r="E3437">
            <v>2</v>
          </cell>
          <cell r="F3437">
            <v>3</v>
          </cell>
          <cell r="G3437">
            <v>4</v>
          </cell>
          <cell r="H3437">
            <v>5</v>
          </cell>
          <cell r="I3437">
            <v>6</v>
          </cell>
          <cell r="J3437">
            <v>7</v>
          </cell>
          <cell r="K3437">
            <v>8</v>
          </cell>
        </row>
        <row r="3441">
          <cell r="C3441" t="str">
            <v>S/N.</v>
          </cell>
          <cell r="D3441">
            <v>1</v>
          </cell>
          <cell r="E3441">
            <v>2</v>
          </cell>
          <cell r="F3441">
            <v>3</v>
          </cell>
          <cell r="G3441">
            <v>4</v>
          </cell>
          <cell r="H3441">
            <v>5</v>
          </cell>
          <cell r="I3441">
            <v>6</v>
          </cell>
          <cell r="J3441">
            <v>7</v>
          </cell>
          <cell r="K3441">
            <v>8</v>
          </cell>
        </row>
        <row r="3445">
          <cell r="C3445" t="str">
            <v>S/N.</v>
          </cell>
          <cell r="D3445">
            <v>1</v>
          </cell>
          <cell r="E3445">
            <v>2</v>
          </cell>
          <cell r="F3445">
            <v>3</v>
          </cell>
          <cell r="G3445">
            <v>4</v>
          </cell>
          <cell r="H3445">
            <v>5</v>
          </cell>
          <cell r="I3445">
            <v>6</v>
          </cell>
          <cell r="J3445">
            <v>7</v>
          </cell>
          <cell r="K3445">
            <v>8</v>
          </cell>
        </row>
        <row r="3449">
          <cell r="C3449" t="str">
            <v>S/N.</v>
          </cell>
          <cell r="D3449">
            <v>1</v>
          </cell>
          <cell r="E3449">
            <v>2</v>
          </cell>
          <cell r="F3449">
            <v>3</v>
          </cell>
          <cell r="G3449">
            <v>4</v>
          </cell>
          <cell r="H3449">
            <v>5</v>
          </cell>
          <cell r="I3449">
            <v>6</v>
          </cell>
          <cell r="J3449">
            <v>7</v>
          </cell>
          <cell r="K3449">
            <v>8</v>
          </cell>
        </row>
        <row r="3453">
          <cell r="C3453" t="str">
            <v>S/N.</v>
          </cell>
          <cell r="D3453">
            <v>1</v>
          </cell>
          <cell r="E3453">
            <v>2</v>
          </cell>
          <cell r="F3453">
            <v>3</v>
          </cell>
          <cell r="G3453">
            <v>4</v>
          </cell>
          <cell r="H3453">
            <v>5</v>
          </cell>
          <cell r="I3453">
            <v>6</v>
          </cell>
          <cell r="J3453">
            <v>7</v>
          </cell>
          <cell r="K3453">
            <v>8</v>
          </cell>
        </row>
        <row r="3457">
          <cell r="C3457" t="str">
            <v>S/N.</v>
          </cell>
          <cell r="D3457">
            <v>1</v>
          </cell>
          <cell r="E3457">
            <v>2</v>
          </cell>
          <cell r="F3457">
            <v>3</v>
          </cell>
          <cell r="G3457">
            <v>4</v>
          </cell>
          <cell r="H3457">
            <v>5</v>
          </cell>
          <cell r="I3457">
            <v>6</v>
          </cell>
          <cell r="J3457">
            <v>7</v>
          </cell>
          <cell r="K3457">
            <v>8</v>
          </cell>
        </row>
        <row r="3461">
          <cell r="C3461" t="str">
            <v>S/N.</v>
          </cell>
          <cell r="D3461">
            <v>1</v>
          </cell>
          <cell r="E3461">
            <v>2</v>
          </cell>
          <cell r="F3461">
            <v>3</v>
          </cell>
          <cell r="G3461">
            <v>4</v>
          </cell>
          <cell r="H3461">
            <v>5</v>
          </cell>
          <cell r="I3461">
            <v>6</v>
          </cell>
          <cell r="J3461">
            <v>7</v>
          </cell>
          <cell r="K3461">
            <v>8</v>
          </cell>
        </row>
        <row r="3465">
          <cell r="C3465" t="str">
            <v>S/N.</v>
          </cell>
          <cell r="D3465">
            <v>1</v>
          </cell>
          <cell r="E3465">
            <v>2</v>
          </cell>
          <cell r="F3465">
            <v>3</v>
          </cell>
          <cell r="G3465">
            <v>4</v>
          </cell>
          <cell r="H3465">
            <v>5</v>
          </cell>
          <cell r="I3465">
            <v>6</v>
          </cell>
          <cell r="J3465">
            <v>7</v>
          </cell>
          <cell r="K3465">
            <v>8</v>
          </cell>
        </row>
        <row r="3469">
          <cell r="C3469" t="str">
            <v>S/N.</v>
          </cell>
          <cell r="D3469">
            <v>1</v>
          </cell>
          <cell r="E3469">
            <v>2</v>
          </cell>
          <cell r="F3469">
            <v>3</v>
          </cell>
          <cell r="G3469">
            <v>4</v>
          </cell>
          <cell r="H3469">
            <v>5</v>
          </cell>
          <cell r="I3469">
            <v>6</v>
          </cell>
          <cell r="J3469">
            <v>7</v>
          </cell>
          <cell r="K3469">
            <v>8</v>
          </cell>
        </row>
        <row r="3473">
          <cell r="C3473" t="str">
            <v>S/N.</v>
          </cell>
          <cell r="D3473">
            <v>1</v>
          </cell>
          <cell r="E3473">
            <v>2</v>
          </cell>
          <cell r="F3473">
            <v>3</v>
          </cell>
          <cell r="G3473">
            <v>4</v>
          </cell>
          <cell r="H3473">
            <v>5</v>
          </cell>
          <cell r="I3473">
            <v>6</v>
          </cell>
          <cell r="J3473">
            <v>7</v>
          </cell>
          <cell r="K3473">
            <v>8</v>
          </cell>
        </row>
        <row r="3477">
          <cell r="C3477" t="str">
            <v>S/N.</v>
          </cell>
          <cell r="D3477">
            <v>1</v>
          </cell>
          <cell r="E3477">
            <v>2</v>
          </cell>
          <cell r="F3477">
            <v>3</v>
          </cell>
          <cell r="G3477">
            <v>4</v>
          </cell>
          <cell r="H3477">
            <v>5</v>
          </cell>
          <cell r="I3477">
            <v>6</v>
          </cell>
          <cell r="J3477">
            <v>7</v>
          </cell>
          <cell r="K3477">
            <v>8</v>
          </cell>
        </row>
        <row r="3481">
          <cell r="C3481" t="str">
            <v>S/N.</v>
          </cell>
          <cell r="D3481">
            <v>1</v>
          </cell>
          <cell r="E3481">
            <v>2</v>
          </cell>
          <cell r="F3481">
            <v>3</v>
          </cell>
          <cell r="G3481">
            <v>4</v>
          </cell>
          <cell r="H3481">
            <v>5</v>
          </cell>
          <cell r="I3481">
            <v>6</v>
          </cell>
          <cell r="J3481">
            <v>7</v>
          </cell>
          <cell r="K3481">
            <v>8</v>
          </cell>
        </row>
        <row r="3485">
          <cell r="C3485" t="str">
            <v>S/N.</v>
          </cell>
          <cell r="D3485">
            <v>1</v>
          </cell>
          <cell r="E3485">
            <v>2</v>
          </cell>
          <cell r="F3485">
            <v>3</v>
          </cell>
          <cell r="G3485">
            <v>4</v>
          </cell>
          <cell r="H3485">
            <v>5</v>
          </cell>
          <cell r="I3485">
            <v>6</v>
          </cell>
          <cell r="J3485">
            <v>7</v>
          </cell>
          <cell r="K3485">
            <v>8</v>
          </cell>
        </row>
        <row r="3489">
          <cell r="C3489" t="str">
            <v>S/N.</v>
          </cell>
          <cell r="D3489">
            <v>1</v>
          </cell>
          <cell r="E3489">
            <v>2</v>
          </cell>
          <cell r="F3489">
            <v>3</v>
          </cell>
          <cell r="G3489">
            <v>4</v>
          </cell>
          <cell r="H3489">
            <v>5</v>
          </cell>
          <cell r="I3489">
            <v>6</v>
          </cell>
          <cell r="J3489">
            <v>7</v>
          </cell>
          <cell r="K3489">
            <v>8</v>
          </cell>
        </row>
        <row r="3493">
          <cell r="C3493" t="str">
            <v>S/N.</v>
          </cell>
          <cell r="D3493">
            <v>1</v>
          </cell>
          <cell r="E3493">
            <v>2</v>
          </cell>
          <cell r="F3493">
            <v>3</v>
          </cell>
          <cell r="G3493">
            <v>4</v>
          </cell>
          <cell r="H3493">
            <v>5</v>
          </cell>
          <cell r="I3493">
            <v>6</v>
          </cell>
          <cell r="J3493">
            <v>7</v>
          </cell>
          <cell r="K3493">
            <v>8</v>
          </cell>
        </row>
        <row r="3497">
          <cell r="C3497" t="str">
            <v>S/N.</v>
          </cell>
          <cell r="D3497">
            <v>1</v>
          </cell>
          <cell r="E3497">
            <v>2</v>
          </cell>
          <cell r="F3497">
            <v>3</v>
          </cell>
          <cell r="G3497">
            <v>4</v>
          </cell>
          <cell r="H3497">
            <v>5</v>
          </cell>
          <cell r="I3497">
            <v>6</v>
          </cell>
          <cell r="J3497">
            <v>7</v>
          </cell>
          <cell r="K3497">
            <v>8</v>
          </cell>
        </row>
        <row r="3501">
          <cell r="C3501" t="str">
            <v>S/N.</v>
          </cell>
          <cell r="D3501">
            <v>1</v>
          </cell>
          <cell r="E3501">
            <v>2</v>
          </cell>
          <cell r="F3501">
            <v>3</v>
          </cell>
          <cell r="G3501">
            <v>4</v>
          </cell>
          <cell r="H3501">
            <v>5</v>
          </cell>
          <cell r="I3501">
            <v>6</v>
          </cell>
          <cell r="J3501">
            <v>7</v>
          </cell>
          <cell r="K3501">
            <v>8</v>
          </cell>
        </row>
        <row r="3505">
          <cell r="C3505" t="str">
            <v>S/N.</v>
          </cell>
          <cell r="D3505">
            <v>1</v>
          </cell>
          <cell r="E3505">
            <v>2</v>
          </cell>
          <cell r="F3505">
            <v>3</v>
          </cell>
          <cell r="G3505">
            <v>4</v>
          </cell>
          <cell r="H3505">
            <v>5</v>
          </cell>
          <cell r="I3505">
            <v>6</v>
          </cell>
          <cell r="J3505">
            <v>7</v>
          </cell>
          <cell r="K3505">
            <v>8</v>
          </cell>
        </row>
        <row r="3509">
          <cell r="C3509" t="str">
            <v>S/N.</v>
          </cell>
          <cell r="D3509">
            <v>1</v>
          </cell>
          <cell r="E3509">
            <v>2</v>
          </cell>
          <cell r="F3509">
            <v>3</v>
          </cell>
          <cell r="G3509">
            <v>4</v>
          </cell>
          <cell r="H3509">
            <v>5</v>
          </cell>
          <cell r="I3509">
            <v>6</v>
          </cell>
          <cell r="J3509">
            <v>7</v>
          </cell>
          <cell r="K3509">
            <v>8</v>
          </cell>
        </row>
        <row r="3513">
          <cell r="C3513" t="str">
            <v>S/N.</v>
          </cell>
          <cell r="D3513">
            <v>1</v>
          </cell>
          <cell r="E3513">
            <v>2</v>
          </cell>
          <cell r="F3513">
            <v>3</v>
          </cell>
          <cell r="G3513">
            <v>4</v>
          </cell>
          <cell r="H3513">
            <v>5</v>
          </cell>
          <cell r="I3513">
            <v>6</v>
          </cell>
          <cell r="J3513">
            <v>7</v>
          </cell>
          <cell r="K3513">
            <v>8</v>
          </cell>
        </row>
        <row r="3517">
          <cell r="C3517" t="str">
            <v>S/N.</v>
          </cell>
          <cell r="D3517">
            <v>1</v>
          </cell>
          <cell r="E3517">
            <v>2</v>
          </cell>
          <cell r="F3517">
            <v>3</v>
          </cell>
          <cell r="G3517">
            <v>4</v>
          </cell>
          <cell r="H3517">
            <v>5</v>
          </cell>
          <cell r="I3517">
            <v>6</v>
          </cell>
          <cell r="J3517">
            <v>7</v>
          </cell>
          <cell r="K3517">
            <v>8</v>
          </cell>
        </row>
        <row r="3521">
          <cell r="C3521" t="str">
            <v>S/N.</v>
          </cell>
          <cell r="D3521">
            <v>1</v>
          </cell>
          <cell r="E3521">
            <v>2</v>
          </cell>
          <cell r="F3521">
            <v>3</v>
          </cell>
          <cell r="G3521">
            <v>4</v>
          </cell>
          <cell r="H3521">
            <v>5</v>
          </cell>
          <cell r="I3521">
            <v>6</v>
          </cell>
          <cell r="J3521">
            <v>7</v>
          </cell>
          <cell r="K3521">
            <v>8</v>
          </cell>
        </row>
        <row r="3525">
          <cell r="C3525" t="str">
            <v>S/N.</v>
          </cell>
          <cell r="D3525">
            <v>1</v>
          </cell>
          <cell r="E3525">
            <v>2</v>
          </cell>
          <cell r="F3525">
            <v>3</v>
          </cell>
          <cell r="G3525">
            <v>4</v>
          </cell>
          <cell r="H3525">
            <v>5</v>
          </cell>
          <cell r="I3525">
            <v>6</v>
          </cell>
          <cell r="J3525">
            <v>7</v>
          </cell>
          <cell r="K3525">
            <v>8</v>
          </cell>
        </row>
        <row r="3529">
          <cell r="C3529" t="str">
            <v>S/N.</v>
          </cell>
          <cell r="D3529">
            <v>1</v>
          </cell>
          <cell r="E3529">
            <v>2</v>
          </cell>
          <cell r="F3529">
            <v>3</v>
          </cell>
          <cell r="G3529">
            <v>4</v>
          </cell>
          <cell r="H3529">
            <v>5</v>
          </cell>
          <cell r="I3529">
            <v>6</v>
          </cell>
          <cell r="J3529">
            <v>7</v>
          </cell>
          <cell r="K3529">
            <v>8</v>
          </cell>
        </row>
        <row r="3533">
          <cell r="C3533" t="str">
            <v>S/N.</v>
          </cell>
          <cell r="D3533">
            <v>1</v>
          </cell>
          <cell r="E3533">
            <v>2</v>
          </cell>
          <cell r="F3533">
            <v>3</v>
          </cell>
          <cell r="G3533">
            <v>4</v>
          </cell>
          <cell r="H3533">
            <v>5</v>
          </cell>
          <cell r="I3533">
            <v>6</v>
          </cell>
          <cell r="J3533">
            <v>7</v>
          </cell>
          <cell r="K3533">
            <v>8</v>
          </cell>
        </row>
        <row r="3537">
          <cell r="C3537" t="str">
            <v>S/N.</v>
          </cell>
          <cell r="D3537">
            <v>1</v>
          </cell>
          <cell r="E3537">
            <v>2</v>
          </cell>
          <cell r="F3537">
            <v>3</v>
          </cell>
          <cell r="G3537">
            <v>4</v>
          </cell>
          <cell r="H3537">
            <v>5</v>
          </cell>
          <cell r="I3537">
            <v>6</v>
          </cell>
          <cell r="J3537">
            <v>7</v>
          </cell>
          <cell r="K3537">
            <v>8</v>
          </cell>
        </row>
        <row r="3541">
          <cell r="C3541" t="str">
            <v>S/N.</v>
          </cell>
          <cell r="D3541">
            <v>1</v>
          </cell>
          <cell r="E3541">
            <v>2</v>
          </cell>
          <cell r="F3541">
            <v>3</v>
          </cell>
          <cell r="G3541">
            <v>4</v>
          </cell>
          <cell r="H3541">
            <v>5</v>
          </cell>
          <cell r="I3541">
            <v>6</v>
          </cell>
          <cell r="J3541">
            <v>7</v>
          </cell>
          <cell r="K3541">
            <v>8</v>
          </cell>
        </row>
        <row r="3545">
          <cell r="C3545" t="str">
            <v>S/N.</v>
          </cell>
          <cell r="D3545">
            <v>1</v>
          </cell>
          <cell r="E3545">
            <v>2</v>
          </cell>
          <cell r="F3545">
            <v>3</v>
          </cell>
          <cell r="G3545">
            <v>4</v>
          </cell>
          <cell r="H3545">
            <v>5</v>
          </cell>
          <cell r="I3545">
            <v>6</v>
          </cell>
          <cell r="J3545">
            <v>7</v>
          </cell>
          <cell r="K3545">
            <v>8</v>
          </cell>
        </row>
        <row r="3549">
          <cell r="C3549" t="str">
            <v>S/N.</v>
          </cell>
          <cell r="D3549">
            <v>1</v>
          </cell>
          <cell r="E3549">
            <v>2</v>
          </cell>
          <cell r="F3549">
            <v>3</v>
          </cell>
          <cell r="G3549">
            <v>4</v>
          </cell>
          <cell r="H3549">
            <v>5</v>
          </cell>
          <cell r="I3549">
            <v>6</v>
          </cell>
          <cell r="J3549">
            <v>7</v>
          </cell>
          <cell r="K3549">
            <v>8</v>
          </cell>
        </row>
        <row r="3553">
          <cell r="C3553" t="str">
            <v>S/N.</v>
          </cell>
          <cell r="D3553">
            <v>1</v>
          </cell>
          <cell r="E3553">
            <v>2</v>
          </cell>
          <cell r="F3553">
            <v>3</v>
          </cell>
          <cell r="G3553">
            <v>4</v>
          </cell>
          <cell r="H3553">
            <v>5</v>
          </cell>
          <cell r="I3553">
            <v>6</v>
          </cell>
          <cell r="J3553">
            <v>7</v>
          </cell>
          <cell r="K3553">
            <v>8</v>
          </cell>
        </row>
        <row r="3557">
          <cell r="C3557" t="str">
            <v>S/N.</v>
          </cell>
          <cell r="D3557">
            <v>1</v>
          </cell>
          <cell r="E3557">
            <v>2</v>
          </cell>
          <cell r="F3557">
            <v>3</v>
          </cell>
          <cell r="G3557">
            <v>4</v>
          </cell>
          <cell r="H3557">
            <v>5</v>
          </cell>
          <cell r="I3557">
            <v>6</v>
          </cell>
          <cell r="J3557">
            <v>7</v>
          </cell>
          <cell r="K3557">
            <v>8</v>
          </cell>
        </row>
        <row r="3561">
          <cell r="C3561" t="str">
            <v>S/N.</v>
          </cell>
          <cell r="D3561">
            <v>1</v>
          </cell>
          <cell r="E3561">
            <v>2</v>
          </cell>
          <cell r="F3561">
            <v>3</v>
          </cell>
          <cell r="G3561">
            <v>4</v>
          </cell>
          <cell r="H3561">
            <v>5</v>
          </cell>
          <cell r="I3561">
            <v>6</v>
          </cell>
          <cell r="J3561">
            <v>7</v>
          </cell>
          <cell r="K3561">
            <v>8</v>
          </cell>
        </row>
        <row r="3565">
          <cell r="C3565" t="str">
            <v>S/N.</v>
          </cell>
          <cell r="D3565">
            <v>1</v>
          </cell>
          <cell r="E3565">
            <v>2</v>
          </cell>
          <cell r="F3565">
            <v>3</v>
          </cell>
          <cell r="G3565">
            <v>4</v>
          </cell>
          <cell r="H3565">
            <v>5</v>
          </cell>
          <cell r="I3565">
            <v>6</v>
          </cell>
          <cell r="J3565">
            <v>7</v>
          </cell>
          <cell r="K3565">
            <v>8</v>
          </cell>
        </row>
        <row r="3569">
          <cell r="C3569" t="str">
            <v>S/N.</v>
          </cell>
          <cell r="D3569">
            <v>1</v>
          </cell>
          <cell r="E3569">
            <v>2</v>
          </cell>
          <cell r="F3569">
            <v>3</v>
          </cell>
          <cell r="G3569">
            <v>4</v>
          </cell>
          <cell r="H3569">
            <v>5</v>
          </cell>
          <cell r="I3569">
            <v>6</v>
          </cell>
          <cell r="J3569">
            <v>7</v>
          </cell>
          <cell r="K3569">
            <v>8</v>
          </cell>
        </row>
        <row r="3573">
          <cell r="C3573" t="str">
            <v>S/N.</v>
          </cell>
          <cell r="D3573">
            <v>1</v>
          </cell>
          <cell r="E3573">
            <v>2</v>
          </cell>
          <cell r="F3573">
            <v>3</v>
          </cell>
          <cell r="G3573">
            <v>4</v>
          </cell>
          <cell r="H3573">
            <v>5</v>
          </cell>
          <cell r="I3573">
            <v>6</v>
          </cell>
          <cell r="J3573">
            <v>7</v>
          </cell>
          <cell r="K3573">
            <v>8</v>
          </cell>
        </row>
        <row r="3577">
          <cell r="C3577" t="str">
            <v>S/N.</v>
          </cell>
          <cell r="D3577">
            <v>1</v>
          </cell>
          <cell r="E3577">
            <v>2</v>
          </cell>
          <cell r="F3577">
            <v>3</v>
          </cell>
          <cell r="G3577">
            <v>4</v>
          </cell>
          <cell r="H3577">
            <v>5</v>
          </cell>
          <cell r="I3577">
            <v>6</v>
          </cell>
          <cell r="J3577">
            <v>7</v>
          </cell>
          <cell r="K3577">
            <v>8</v>
          </cell>
        </row>
        <row r="3581">
          <cell r="C3581" t="str">
            <v>S/N.</v>
          </cell>
          <cell r="D3581">
            <v>1</v>
          </cell>
          <cell r="E3581">
            <v>2</v>
          </cell>
          <cell r="F3581">
            <v>3</v>
          </cell>
          <cell r="G3581">
            <v>4</v>
          </cell>
          <cell r="H3581">
            <v>5</v>
          </cell>
          <cell r="I3581">
            <v>6</v>
          </cell>
          <cell r="J3581">
            <v>7</v>
          </cell>
          <cell r="K3581">
            <v>8</v>
          </cell>
        </row>
        <row r="3585">
          <cell r="C3585" t="str">
            <v>S/N.</v>
          </cell>
          <cell r="D3585">
            <v>1</v>
          </cell>
          <cell r="E3585">
            <v>2</v>
          </cell>
          <cell r="F3585">
            <v>3</v>
          </cell>
          <cell r="G3585">
            <v>4</v>
          </cell>
          <cell r="H3585">
            <v>5</v>
          </cell>
          <cell r="I3585">
            <v>6</v>
          </cell>
          <cell r="J3585">
            <v>7</v>
          </cell>
          <cell r="K3585">
            <v>8</v>
          </cell>
        </row>
        <row r="3589">
          <cell r="C3589" t="str">
            <v>S/N.</v>
          </cell>
          <cell r="D3589">
            <v>1</v>
          </cell>
          <cell r="E3589">
            <v>2</v>
          </cell>
          <cell r="F3589">
            <v>3</v>
          </cell>
          <cell r="G3589">
            <v>4</v>
          </cell>
          <cell r="H3589">
            <v>5</v>
          </cell>
          <cell r="I3589">
            <v>6</v>
          </cell>
          <cell r="J3589">
            <v>7</v>
          </cell>
          <cell r="K3589">
            <v>8</v>
          </cell>
        </row>
        <row r="3593">
          <cell r="C3593" t="str">
            <v>S/N.</v>
          </cell>
          <cell r="D3593">
            <v>1</v>
          </cell>
          <cell r="E3593">
            <v>2</v>
          </cell>
          <cell r="F3593">
            <v>3</v>
          </cell>
          <cell r="G3593">
            <v>4</v>
          </cell>
          <cell r="H3593">
            <v>5</v>
          </cell>
          <cell r="I3593">
            <v>6</v>
          </cell>
          <cell r="J3593">
            <v>7</v>
          </cell>
          <cell r="K3593">
            <v>8</v>
          </cell>
        </row>
        <row r="3597">
          <cell r="C3597" t="str">
            <v>S/N.</v>
          </cell>
          <cell r="D3597">
            <v>1</v>
          </cell>
          <cell r="E3597">
            <v>2</v>
          </cell>
          <cell r="F3597">
            <v>3</v>
          </cell>
          <cell r="G3597">
            <v>4</v>
          </cell>
          <cell r="H3597">
            <v>5</v>
          </cell>
          <cell r="I3597">
            <v>6</v>
          </cell>
          <cell r="J3597">
            <v>7</v>
          </cell>
          <cell r="K3597">
            <v>8</v>
          </cell>
        </row>
        <row r="3601">
          <cell r="C3601" t="str">
            <v>S/N.</v>
          </cell>
          <cell r="D3601">
            <v>1</v>
          </cell>
          <cell r="E3601">
            <v>2</v>
          </cell>
          <cell r="F3601">
            <v>3</v>
          </cell>
          <cell r="G3601">
            <v>4</v>
          </cell>
          <cell r="H3601">
            <v>5</v>
          </cell>
          <cell r="I3601">
            <v>6</v>
          </cell>
          <cell r="J3601">
            <v>7</v>
          </cell>
          <cell r="K3601">
            <v>8</v>
          </cell>
        </row>
        <row r="3605">
          <cell r="C3605" t="str">
            <v>S/N.</v>
          </cell>
          <cell r="D3605">
            <v>1</v>
          </cell>
          <cell r="E3605">
            <v>2</v>
          </cell>
          <cell r="F3605">
            <v>3</v>
          </cell>
          <cell r="G3605">
            <v>4</v>
          </cell>
          <cell r="H3605">
            <v>5</v>
          </cell>
          <cell r="I3605">
            <v>6</v>
          </cell>
          <cell r="J3605">
            <v>7</v>
          </cell>
          <cell r="K3605">
            <v>8</v>
          </cell>
        </row>
        <row r="3609">
          <cell r="C3609" t="str">
            <v>S/N.</v>
          </cell>
          <cell r="D3609">
            <v>1</v>
          </cell>
          <cell r="E3609">
            <v>2</v>
          </cell>
          <cell r="F3609">
            <v>3</v>
          </cell>
          <cell r="G3609">
            <v>4</v>
          </cell>
          <cell r="H3609">
            <v>5</v>
          </cell>
          <cell r="I3609">
            <v>6</v>
          </cell>
          <cell r="J3609">
            <v>7</v>
          </cell>
          <cell r="K3609">
            <v>8</v>
          </cell>
        </row>
        <row r="3613">
          <cell r="C3613" t="str">
            <v>S/N.</v>
          </cell>
          <cell r="D3613">
            <v>1</v>
          </cell>
          <cell r="E3613">
            <v>2</v>
          </cell>
          <cell r="F3613">
            <v>3</v>
          </cell>
          <cell r="G3613">
            <v>4</v>
          </cell>
          <cell r="H3613">
            <v>5</v>
          </cell>
          <cell r="I3613">
            <v>6</v>
          </cell>
          <cell r="J3613">
            <v>7</v>
          </cell>
          <cell r="K3613">
            <v>8</v>
          </cell>
        </row>
        <row r="3617">
          <cell r="C3617" t="str">
            <v>S/N.</v>
          </cell>
          <cell r="D3617">
            <v>1</v>
          </cell>
          <cell r="E3617">
            <v>2</v>
          </cell>
          <cell r="F3617">
            <v>3</v>
          </cell>
          <cell r="G3617">
            <v>4</v>
          </cell>
          <cell r="H3617">
            <v>5</v>
          </cell>
          <cell r="I3617">
            <v>6</v>
          </cell>
          <cell r="J3617">
            <v>7</v>
          </cell>
          <cell r="K3617">
            <v>8</v>
          </cell>
        </row>
        <row r="3621">
          <cell r="C3621" t="str">
            <v>S/N.</v>
          </cell>
          <cell r="D3621">
            <v>1</v>
          </cell>
          <cell r="E3621">
            <v>2</v>
          </cell>
          <cell r="F3621">
            <v>3</v>
          </cell>
          <cell r="G3621">
            <v>4</v>
          </cell>
          <cell r="H3621">
            <v>5</v>
          </cell>
          <cell r="I3621">
            <v>6</v>
          </cell>
          <cell r="J3621">
            <v>7</v>
          </cell>
          <cell r="K3621">
            <v>8</v>
          </cell>
        </row>
        <row r="3625">
          <cell r="C3625" t="str">
            <v>S/N.</v>
          </cell>
          <cell r="D3625">
            <v>1</v>
          </cell>
          <cell r="E3625">
            <v>2</v>
          </cell>
          <cell r="F3625">
            <v>3</v>
          </cell>
          <cell r="G3625">
            <v>4</v>
          </cell>
          <cell r="H3625">
            <v>5</v>
          </cell>
          <cell r="I3625">
            <v>6</v>
          </cell>
          <cell r="J3625">
            <v>7</v>
          </cell>
          <cell r="K3625">
            <v>8</v>
          </cell>
        </row>
        <row r="3629">
          <cell r="C3629" t="str">
            <v>S/N.</v>
          </cell>
          <cell r="D3629">
            <v>1</v>
          </cell>
          <cell r="E3629">
            <v>2</v>
          </cell>
          <cell r="F3629">
            <v>3</v>
          </cell>
          <cell r="G3629">
            <v>4</v>
          </cell>
          <cell r="H3629">
            <v>5</v>
          </cell>
          <cell r="I3629">
            <v>6</v>
          </cell>
          <cell r="J3629">
            <v>7</v>
          </cell>
          <cell r="K3629">
            <v>8</v>
          </cell>
        </row>
        <row r="3633">
          <cell r="C3633" t="str">
            <v>S/N.</v>
          </cell>
          <cell r="D3633">
            <v>1</v>
          </cell>
          <cell r="E3633">
            <v>2</v>
          </cell>
          <cell r="F3633">
            <v>3</v>
          </cell>
          <cell r="G3633">
            <v>4</v>
          </cell>
          <cell r="H3633">
            <v>5</v>
          </cell>
          <cell r="I3633">
            <v>6</v>
          </cell>
          <cell r="J3633">
            <v>7</v>
          </cell>
          <cell r="K3633">
            <v>8</v>
          </cell>
        </row>
        <row r="3637">
          <cell r="C3637" t="str">
            <v>S/N.</v>
          </cell>
          <cell r="D3637">
            <v>1</v>
          </cell>
          <cell r="E3637">
            <v>2</v>
          </cell>
          <cell r="F3637">
            <v>3</v>
          </cell>
          <cell r="G3637">
            <v>4</v>
          </cell>
          <cell r="H3637">
            <v>5</v>
          </cell>
          <cell r="I3637">
            <v>6</v>
          </cell>
          <cell r="J3637">
            <v>7</v>
          </cell>
          <cell r="K3637">
            <v>8</v>
          </cell>
        </row>
        <row r="3641">
          <cell r="C3641" t="str">
            <v>S/N.</v>
          </cell>
          <cell r="D3641">
            <v>1</v>
          </cell>
          <cell r="E3641">
            <v>2</v>
          </cell>
          <cell r="F3641">
            <v>3</v>
          </cell>
          <cell r="G3641">
            <v>4</v>
          </cell>
          <cell r="H3641">
            <v>5</v>
          </cell>
          <cell r="I3641">
            <v>6</v>
          </cell>
          <cell r="J3641">
            <v>7</v>
          </cell>
          <cell r="K3641">
            <v>8</v>
          </cell>
        </row>
        <row r="3645">
          <cell r="C3645" t="str">
            <v>S/N.</v>
          </cell>
          <cell r="D3645">
            <v>1</v>
          </cell>
          <cell r="E3645">
            <v>2</v>
          </cell>
          <cell r="F3645">
            <v>3</v>
          </cell>
          <cell r="G3645">
            <v>4</v>
          </cell>
          <cell r="H3645">
            <v>5</v>
          </cell>
          <cell r="I3645">
            <v>6</v>
          </cell>
          <cell r="J3645">
            <v>7</v>
          </cell>
          <cell r="K3645">
            <v>8</v>
          </cell>
        </row>
        <row r="3649">
          <cell r="C3649" t="str">
            <v>S/N.</v>
          </cell>
          <cell r="D3649">
            <v>1</v>
          </cell>
          <cell r="E3649">
            <v>2</v>
          </cell>
          <cell r="F3649">
            <v>3</v>
          </cell>
          <cell r="G3649">
            <v>4</v>
          </cell>
          <cell r="H3649">
            <v>5</v>
          </cell>
          <cell r="I3649">
            <v>6</v>
          </cell>
          <cell r="J3649">
            <v>7</v>
          </cell>
          <cell r="K3649">
            <v>8</v>
          </cell>
        </row>
        <row r="3653">
          <cell r="C3653" t="str">
            <v>S/N.</v>
          </cell>
          <cell r="D3653">
            <v>1</v>
          </cell>
          <cell r="E3653">
            <v>2</v>
          </cell>
          <cell r="F3653">
            <v>3</v>
          </cell>
          <cell r="G3653">
            <v>4</v>
          </cell>
          <cell r="H3653">
            <v>5</v>
          </cell>
          <cell r="I3653">
            <v>6</v>
          </cell>
          <cell r="J3653">
            <v>7</v>
          </cell>
          <cell r="K3653">
            <v>8</v>
          </cell>
        </row>
        <row r="3657">
          <cell r="C3657" t="str">
            <v>S/N.</v>
          </cell>
          <cell r="D3657">
            <v>1</v>
          </cell>
          <cell r="E3657">
            <v>2</v>
          </cell>
          <cell r="F3657">
            <v>3</v>
          </cell>
          <cell r="G3657">
            <v>4</v>
          </cell>
          <cell r="H3657">
            <v>5</v>
          </cell>
          <cell r="I3657">
            <v>6</v>
          </cell>
          <cell r="J3657">
            <v>7</v>
          </cell>
          <cell r="K3657">
            <v>8</v>
          </cell>
        </row>
        <row r="3661">
          <cell r="C3661" t="str">
            <v>S/N.</v>
          </cell>
          <cell r="D3661">
            <v>1</v>
          </cell>
          <cell r="E3661">
            <v>2</v>
          </cell>
          <cell r="F3661">
            <v>3</v>
          </cell>
          <cell r="G3661">
            <v>4</v>
          </cell>
          <cell r="H3661">
            <v>5</v>
          </cell>
          <cell r="I3661">
            <v>6</v>
          </cell>
          <cell r="J3661">
            <v>7</v>
          </cell>
          <cell r="K3661">
            <v>8</v>
          </cell>
        </row>
        <row r="3665">
          <cell r="C3665" t="str">
            <v>S/N.</v>
          </cell>
          <cell r="D3665">
            <v>1</v>
          </cell>
          <cell r="E3665">
            <v>2</v>
          </cell>
          <cell r="F3665">
            <v>3</v>
          </cell>
          <cell r="G3665">
            <v>4</v>
          </cell>
          <cell r="H3665">
            <v>5</v>
          </cell>
          <cell r="I3665">
            <v>6</v>
          </cell>
          <cell r="J3665">
            <v>7</v>
          </cell>
          <cell r="K3665">
            <v>8</v>
          </cell>
        </row>
        <row r="3669">
          <cell r="C3669" t="str">
            <v>S/N.</v>
          </cell>
          <cell r="D3669">
            <v>1</v>
          </cell>
          <cell r="E3669">
            <v>2</v>
          </cell>
          <cell r="F3669">
            <v>3</v>
          </cell>
          <cell r="G3669">
            <v>4</v>
          </cell>
          <cell r="H3669">
            <v>5</v>
          </cell>
          <cell r="I3669">
            <v>6</v>
          </cell>
          <cell r="J3669">
            <v>7</v>
          </cell>
          <cell r="K3669">
            <v>8</v>
          </cell>
        </row>
        <row r="3673">
          <cell r="C3673" t="str">
            <v>S/N.</v>
          </cell>
          <cell r="D3673">
            <v>1</v>
          </cell>
          <cell r="E3673">
            <v>2</v>
          </cell>
          <cell r="F3673">
            <v>3</v>
          </cell>
          <cell r="G3673">
            <v>4</v>
          </cell>
          <cell r="H3673">
            <v>5</v>
          </cell>
          <cell r="I3673">
            <v>6</v>
          </cell>
          <cell r="J3673">
            <v>7</v>
          </cell>
          <cell r="K3673">
            <v>8</v>
          </cell>
        </row>
        <row r="3677">
          <cell r="C3677" t="str">
            <v>S/N.</v>
          </cell>
          <cell r="D3677">
            <v>1</v>
          </cell>
          <cell r="E3677">
            <v>2</v>
          </cell>
          <cell r="F3677">
            <v>3</v>
          </cell>
          <cell r="G3677">
            <v>4</v>
          </cell>
          <cell r="H3677">
            <v>5</v>
          </cell>
          <cell r="I3677">
            <v>6</v>
          </cell>
          <cell r="J3677">
            <v>7</v>
          </cell>
          <cell r="K3677">
            <v>8</v>
          </cell>
        </row>
        <row r="3681">
          <cell r="C3681" t="str">
            <v>S/N.</v>
          </cell>
          <cell r="D3681">
            <v>1</v>
          </cell>
          <cell r="E3681">
            <v>2</v>
          </cell>
          <cell r="F3681">
            <v>3</v>
          </cell>
          <cell r="G3681">
            <v>4</v>
          </cell>
          <cell r="H3681">
            <v>5</v>
          </cell>
          <cell r="I3681">
            <v>6</v>
          </cell>
          <cell r="J3681">
            <v>7</v>
          </cell>
          <cell r="K3681">
            <v>8</v>
          </cell>
        </row>
        <row r="3685">
          <cell r="C3685" t="str">
            <v>S/N.</v>
          </cell>
          <cell r="D3685">
            <v>1</v>
          </cell>
          <cell r="E3685">
            <v>2</v>
          </cell>
          <cell r="F3685">
            <v>3</v>
          </cell>
          <cell r="G3685">
            <v>4</v>
          </cell>
          <cell r="H3685">
            <v>5</v>
          </cell>
          <cell r="I3685">
            <v>6</v>
          </cell>
          <cell r="J3685">
            <v>7</v>
          </cell>
          <cell r="K3685">
            <v>8</v>
          </cell>
        </row>
        <row r="3689">
          <cell r="C3689" t="str">
            <v>S/N.</v>
          </cell>
          <cell r="D3689">
            <v>1</v>
          </cell>
          <cell r="E3689">
            <v>2</v>
          </cell>
          <cell r="F3689">
            <v>3</v>
          </cell>
          <cell r="G3689">
            <v>4</v>
          </cell>
          <cell r="H3689">
            <v>5</v>
          </cell>
          <cell r="I3689">
            <v>6</v>
          </cell>
          <cell r="J3689">
            <v>7</v>
          </cell>
          <cell r="K3689">
            <v>8</v>
          </cell>
        </row>
        <row r="3693">
          <cell r="C3693" t="str">
            <v>S/N.</v>
          </cell>
          <cell r="D3693">
            <v>1</v>
          </cell>
          <cell r="E3693">
            <v>2</v>
          </cell>
          <cell r="F3693">
            <v>3</v>
          </cell>
          <cell r="G3693">
            <v>4</v>
          </cell>
          <cell r="H3693">
            <v>5</v>
          </cell>
          <cell r="I3693">
            <v>6</v>
          </cell>
          <cell r="J3693">
            <v>7</v>
          </cell>
          <cell r="K3693">
            <v>8</v>
          </cell>
        </row>
        <row r="3697">
          <cell r="C3697" t="str">
            <v>S/N.</v>
          </cell>
          <cell r="D3697">
            <v>1</v>
          </cell>
          <cell r="E3697">
            <v>2</v>
          </cell>
          <cell r="F3697">
            <v>3</v>
          </cell>
          <cell r="G3697">
            <v>4</v>
          </cell>
          <cell r="H3697">
            <v>5</v>
          </cell>
          <cell r="I3697">
            <v>6</v>
          </cell>
          <cell r="J3697">
            <v>7</v>
          </cell>
          <cell r="K3697">
            <v>8</v>
          </cell>
        </row>
        <row r="3701">
          <cell r="C3701" t="str">
            <v>S/N.</v>
          </cell>
          <cell r="D3701">
            <v>1</v>
          </cell>
          <cell r="E3701">
            <v>2</v>
          </cell>
          <cell r="F3701">
            <v>3</v>
          </cell>
          <cell r="G3701">
            <v>4</v>
          </cell>
          <cell r="H3701">
            <v>5</v>
          </cell>
          <cell r="I3701">
            <v>6</v>
          </cell>
          <cell r="J3701">
            <v>7</v>
          </cell>
          <cell r="K3701">
            <v>8</v>
          </cell>
        </row>
        <row r="3705">
          <cell r="C3705" t="str">
            <v>S/N.</v>
          </cell>
          <cell r="D3705">
            <v>1</v>
          </cell>
          <cell r="E3705">
            <v>2</v>
          </cell>
          <cell r="F3705">
            <v>3</v>
          </cell>
          <cell r="G3705">
            <v>4</v>
          </cell>
          <cell r="H3705">
            <v>5</v>
          </cell>
          <cell r="I3705">
            <v>6</v>
          </cell>
          <cell r="J3705">
            <v>7</v>
          </cell>
          <cell r="K3705">
            <v>8</v>
          </cell>
        </row>
        <row r="3709">
          <cell r="C3709" t="str">
            <v>S/N.</v>
          </cell>
          <cell r="D3709">
            <v>1</v>
          </cell>
          <cell r="E3709">
            <v>2</v>
          </cell>
          <cell r="F3709">
            <v>3</v>
          </cell>
          <cell r="G3709">
            <v>4</v>
          </cell>
          <cell r="H3709">
            <v>5</v>
          </cell>
          <cell r="I3709">
            <v>6</v>
          </cell>
          <cell r="J3709">
            <v>7</v>
          </cell>
          <cell r="K3709">
            <v>8</v>
          </cell>
        </row>
        <row r="3713">
          <cell r="C3713" t="str">
            <v>S/N.</v>
          </cell>
          <cell r="D3713">
            <v>1</v>
          </cell>
          <cell r="E3713">
            <v>2</v>
          </cell>
          <cell r="F3713">
            <v>3</v>
          </cell>
          <cell r="G3713">
            <v>4</v>
          </cell>
          <cell r="H3713">
            <v>5</v>
          </cell>
          <cell r="I3713">
            <v>6</v>
          </cell>
          <cell r="J3713">
            <v>7</v>
          </cell>
          <cell r="K3713">
            <v>8</v>
          </cell>
        </row>
        <row r="3717">
          <cell r="C3717" t="str">
            <v>S/N.</v>
          </cell>
          <cell r="D3717">
            <v>1</v>
          </cell>
          <cell r="E3717">
            <v>2</v>
          </cell>
          <cell r="F3717">
            <v>3</v>
          </cell>
          <cell r="G3717">
            <v>4</v>
          </cell>
          <cell r="H3717">
            <v>5</v>
          </cell>
          <cell r="I3717">
            <v>6</v>
          </cell>
          <cell r="J3717">
            <v>7</v>
          </cell>
          <cell r="K3717">
            <v>8</v>
          </cell>
        </row>
        <row r="3721">
          <cell r="C3721" t="str">
            <v>S/N.</v>
          </cell>
          <cell r="D3721">
            <v>1</v>
          </cell>
          <cell r="E3721">
            <v>2</v>
          </cell>
          <cell r="F3721">
            <v>3</v>
          </cell>
          <cell r="G3721">
            <v>4</v>
          </cell>
          <cell r="H3721">
            <v>5</v>
          </cell>
          <cell r="I3721">
            <v>6</v>
          </cell>
          <cell r="J3721">
            <v>7</v>
          </cell>
          <cell r="K3721">
            <v>8</v>
          </cell>
        </row>
        <row r="3725">
          <cell r="C3725" t="str">
            <v>S/N.</v>
          </cell>
          <cell r="D3725">
            <v>1</v>
          </cell>
          <cell r="E3725">
            <v>2</v>
          </cell>
          <cell r="F3725">
            <v>3</v>
          </cell>
          <cell r="G3725">
            <v>4</v>
          </cell>
          <cell r="H3725">
            <v>5</v>
          </cell>
          <cell r="I3725">
            <v>6</v>
          </cell>
          <cell r="J3725">
            <v>7</v>
          </cell>
          <cell r="K3725">
            <v>8</v>
          </cell>
        </row>
        <row r="3729">
          <cell r="C3729" t="str">
            <v>S/N.</v>
          </cell>
          <cell r="D3729">
            <v>1</v>
          </cell>
          <cell r="E3729">
            <v>2</v>
          </cell>
          <cell r="F3729">
            <v>3</v>
          </cell>
          <cell r="G3729">
            <v>4</v>
          </cell>
          <cell r="H3729">
            <v>5</v>
          </cell>
          <cell r="I3729">
            <v>6</v>
          </cell>
          <cell r="J3729">
            <v>7</v>
          </cell>
          <cell r="K3729">
            <v>8</v>
          </cell>
        </row>
        <row r="3733">
          <cell r="C3733" t="str">
            <v>S/N.</v>
          </cell>
          <cell r="D3733">
            <v>1</v>
          </cell>
          <cell r="E3733">
            <v>2</v>
          </cell>
          <cell r="F3733">
            <v>3</v>
          </cell>
          <cell r="G3733">
            <v>4</v>
          </cell>
          <cell r="H3733">
            <v>5</v>
          </cell>
          <cell r="I3733">
            <v>6</v>
          </cell>
          <cell r="J3733">
            <v>7</v>
          </cell>
          <cell r="K3733">
            <v>8</v>
          </cell>
        </row>
        <row r="3737">
          <cell r="C3737" t="str">
            <v>S/N.</v>
          </cell>
          <cell r="D3737">
            <v>1</v>
          </cell>
          <cell r="E3737">
            <v>2</v>
          </cell>
          <cell r="F3737">
            <v>3</v>
          </cell>
          <cell r="G3737">
            <v>4</v>
          </cell>
          <cell r="H3737">
            <v>5</v>
          </cell>
          <cell r="I3737">
            <v>6</v>
          </cell>
          <cell r="J3737">
            <v>7</v>
          </cell>
          <cell r="K3737">
            <v>8</v>
          </cell>
        </row>
        <row r="3741">
          <cell r="C3741" t="str">
            <v>S/N.</v>
          </cell>
          <cell r="D3741">
            <v>1</v>
          </cell>
          <cell r="E3741">
            <v>2</v>
          </cell>
          <cell r="F3741">
            <v>3</v>
          </cell>
          <cell r="G3741">
            <v>4</v>
          </cell>
          <cell r="H3741">
            <v>5</v>
          </cell>
          <cell r="I3741">
            <v>6</v>
          </cell>
          <cell r="J3741">
            <v>7</v>
          </cell>
          <cell r="K3741">
            <v>8</v>
          </cell>
        </row>
        <row r="3745">
          <cell r="C3745" t="str">
            <v>S/N.</v>
          </cell>
          <cell r="D3745">
            <v>1</v>
          </cell>
          <cell r="E3745">
            <v>2</v>
          </cell>
          <cell r="F3745">
            <v>3</v>
          </cell>
          <cell r="G3745">
            <v>4</v>
          </cell>
          <cell r="H3745">
            <v>5</v>
          </cell>
          <cell r="I3745">
            <v>6</v>
          </cell>
          <cell r="J3745">
            <v>7</v>
          </cell>
          <cell r="K3745">
            <v>8</v>
          </cell>
        </row>
        <row r="3749">
          <cell r="C3749" t="str">
            <v>S/N.</v>
          </cell>
          <cell r="D3749">
            <v>1</v>
          </cell>
          <cell r="E3749">
            <v>2</v>
          </cell>
          <cell r="F3749">
            <v>3</v>
          </cell>
          <cell r="G3749">
            <v>4</v>
          </cell>
          <cell r="H3749">
            <v>5</v>
          </cell>
          <cell r="I3749">
            <v>6</v>
          </cell>
          <cell r="J3749">
            <v>7</v>
          </cell>
          <cell r="K3749">
            <v>8</v>
          </cell>
        </row>
        <row r="3753">
          <cell r="C3753" t="str">
            <v>S/N.</v>
          </cell>
          <cell r="D3753">
            <v>1</v>
          </cell>
          <cell r="E3753">
            <v>2</v>
          </cell>
          <cell r="F3753">
            <v>3</v>
          </cell>
          <cell r="G3753">
            <v>4</v>
          </cell>
          <cell r="H3753">
            <v>5</v>
          </cell>
          <cell r="I3753">
            <v>6</v>
          </cell>
          <cell r="J3753">
            <v>7</v>
          </cell>
          <cell r="K3753">
            <v>8</v>
          </cell>
        </row>
        <row r="3757">
          <cell r="C3757" t="str">
            <v>S/N.</v>
          </cell>
          <cell r="D3757">
            <v>1</v>
          </cell>
          <cell r="E3757">
            <v>2</v>
          </cell>
          <cell r="F3757">
            <v>3</v>
          </cell>
          <cell r="G3757">
            <v>4</v>
          </cell>
          <cell r="H3757">
            <v>5</v>
          </cell>
          <cell r="I3757">
            <v>6</v>
          </cell>
          <cell r="J3757">
            <v>7</v>
          </cell>
          <cell r="K3757">
            <v>8</v>
          </cell>
        </row>
        <row r="3761">
          <cell r="C3761" t="str">
            <v>S/N.</v>
          </cell>
          <cell r="D3761">
            <v>1</v>
          </cell>
          <cell r="E3761">
            <v>2</v>
          </cell>
          <cell r="F3761">
            <v>3</v>
          </cell>
          <cell r="G3761">
            <v>4</v>
          </cell>
          <cell r="H3761">
            <v>5</v>
          </cell>
          <cell r="I3761">
            <v>6</v>
          </cell>
          <cell r="J3761">
            <v>7</v>
          </cell>
          <cell r="K3761">
            <v>8</v>
          </cell>
        </row>
        <row r="3765">
          <cell r="C3765" t="str">
            <v>S/N.</v>
          </cell>
          <cell r="D3765">
            <v>1</v>
          </cell>
          <cell r="E3765">
            <v>2</v>
          </cell>
          <cell r="F3765">
            <v>3</v>
          </cell>
          <cell r="G3765">
            <v>4</v>
          </cell>
          <cell r="H3765">
            <v>5</v>
          </cell>
          <cell r="I3765">
            <v>6</v>
          </cell>
          <cell r="J3765">
            <v>7</v>
          </cell>
          <cell r="K3765">
            <v>8</v>
          </cell>
        </row>
        <row r="3769">
          <cell r="C3769" t="str">
            <v>S/N.</v>
          </cell>
          <cell r="D3769">
            <v>1</v>
          </cell>
          <cell r="E3769">
            <v>2</v>
          </cell>
          <cell r="F3769">
            <v>3</v>
          </cell>
          <cell r="G3769">
            <v>4</v>
          </cell>
          <cell r="H3769">
            <v>5</v>
          </cell>
          <cell r="I3769">
            <v>6</v>
          </cell>
          <cell r="J3769">
            <v>7</v>
          </cell>
          <cell r="K3769">
            <v>8</v>
          </cell>
        </row>
        <row r="3773">
          <cell r="C3773" t="str">
            <v>S/N.</v>
          </cell>
          <cell r="D3773">
            <v>1</v>
          </cell>
          <cell r="E3773">
            <v>2</v>
          </cell>
          <cell r="F3773">
            <v>3</v>
          </cell>
          <cell r="G3773">
            <v>4</v>
          </cell>
          <cell r="H3773">
            <v>5</v>
          </cell>
          <cell r="I3773">
            <v>6</v>
          </cell>
          <cell r="J3773">
            <v>7</v>
          </cell>
          <cell r="K3773">
            <v>8</v>
          </cell>
        </row>
        <row r="3777">
          <cell r="C3777" t="str">
            <v>S/N.</v>
          </cell>
          <cell r="D3777">
            <v>1</v>
          </cell>
          <cell r="E3777">
            <v>2</v>
          </cell>
          <cell r="F3777">
            <v>3</v>
          </cell>
          <cell r="G3777">
            <v>4</v>
          </cell>
          <cell r="H3777">
            <v>5</v>
          </cell>
          <cell r="I3777">
            <v>6</v>
          </cell>
          <cell r="J3777">
            <v>7</v>
          </cell>
          <cell r="K3777">
            <v>8</v>
          </cell>
        </row>
        <row r="3781">
          <cell r="C3781" t="str">
            <v>S/N.</v>
          </cell>
          <cell r="D3781">
            <v>1</v>
          </cell>
          <cell r="E3781">
            <v>2</v>
          </cell>
          <cell r="F3781">
            <v>3</v>
          </cell>
          <cell r="G3781">
            <v>4</v>
          </cell>
          <cell r="H3781">
            <v>5</v>
          </cell>
          <cell r="I3781">
            <v>6</v>
          </cell>
          <cell r="J3781">
            <v>7</v>
          </cell>
          <cell r="K3781">
            <v>8</v>
          </cell>
        </row>
        <row r="3785">
          <cell r="C3785" t="str">
            <v>S/N.</v>
          </cell>
          <cell r="D3785">
            <v>1</v>
          </cell>
          <cell r="E3785">
            <v>2</v>
          </cell>
          <cell r="F3785">
            <v>3</v>
          </cell>
          <cell r="G3785">
            <v>4</v>
          </cell>
          <cell r="H3785">
            <v>5</v>
          </cell>
          <cell r="I3785">
            <v>6</v>
          </cell>
          <cell r="J3785">
            <v>7</v>
          </cell>
          <cell r="K3785">
            <v>8</v>
          </cell>
        </row>
        <row r="3789">
          <cell r="C3789" t="str">
            <v>S/N.</v>
          </cell>
          <cell r="D3789">
            <v>1</v>
          </cell>
          <cell r="E3789">
            <v>2</v>
          </cell>
          <cell r="F3789">
            <v>3</v>
          </cell>
          <cell r="G3789">
            <v>4</v>
          </cell>
          <cell r="H3789">
            <v>5</v>
          </cell>
          <cell r="I3789">
            <v>6</v>
          </cell>
          <cell r="J3789">
            <v>7</v>
          </cell>
          <cell r="K3789">
            <v>8</v>
          </cell>
        </row>
        <row r="3793">
          <cell r="C3793" t="str">
            <v>S/N.</v>
          </cell>
          <cell r="D3793">
            <v>1</v>
          </cell>
          <cell r="E3793">
            <v>2</v>
          </cell>
          <cell r="F3793">
            <v>3</v>
          </cell>
          <cell r="G3793">
            <v>4</v>
          </cell>
          <cell r="H3793">
            <v>5</v>
          </cell>
          <cell r="I3793">
            <v>6</v>
          </cell>
          <cell r="J3793">
            <v>7</v>
          </cell>
          <cell r="K3793">
            <v>8</v>
          </cell>
        </row>
        <row r="3797">
          <cell r="C3797" t="str">
            <v>S/N.</v>
          </cell>
          <cell r="D3797">
            <v>1</v>
          </cell>
          <cell r="E3797">
            <v>2</v>
          </cell>
          <cell r="F3797">
            <v>3</v>
          </cell>
          <cell r="G3797">
            <v>4</v>
          </cell>
          <cell r="H3797">
            <v>5</v>
          </cell>
          <cell r="I3797">
            <v>6</v>
          </cell>
          <cell r="J3797">
            <v>7</v>
          </cell>
          <cell r="K3797">
            <v>8</v>
          </cell>
        </row>
        <row r="3801">
          <cell r="C3801" t="str">
            <v>S/N.</v>
          </cell>
          <cell r="D3801">
            <v>1</v>
          </cell>
          <cell r="E3801">
            <v>2</v>
          </cell>
          <cell r="F3801">
            <v>3</v>
          </cell>
          <cell r="G3801">
            <v>4</v>
          </cell>
          <cell r="H3801">
            <v>5</v>
          </cell>
          <cell r="I3801">
            <v>6</v>
          </cell>
          <cell r="J3801">
            <v>7</v>
          </cell>
          <cell r="K3801">
            <v>8</v>
          </cell>
        </row>
        <row r="3805">
          <cell r="C3805" t="str">
            <v>S/N.</v>
          </cell>
          <cell r="D3805">
            <v>1</v>
          </cell>
          <cell r="E3805">
            <v>2</v>
          </cell>
          <cell r="F3805">
            <v>3</v>
          </cell>
          <cell r="G3805">
            <v>4</v>
          </cell>
          <cell r="H3805">
            <v>5</v>
          </cell>
          <cell r="I3805">
            <v>6</v>
          </cell>
          <cell r="J3805">
            <v>7</v>
          </cell>
          <cell r="K3805">
            <v>8</v>
          </cell>
        </row>
        <row r="3809">
          <cell r="C3809" t="str">
            <v>S/N.</v>
          </cell>
          <cell r="D3809">
            <v>1</v>
          </cell>
          <cell r="E3809">
            <v>2</v>
          </cell>
          <cell r="F3809">
            <v>3</v>
          </cell>
          <cell r="G3809">
            <v>4</v>
          </cell>
          <cell r="H3809">
            <v>5</v>
          </cell>
          <cell r="I3809">
            <v>6</v>
          </cell>
          <cell r="J3809">
            <v>7</v>
          </cell>
          <cell r="K3809">
            <v>8</v>
          </cell>
        </row>
        <row r="3813">
          <cell r="C3813" t="str">
            <v>S/N.</v>
          </cell>
          <cell r="D3813">
            <v>1</v>
          </cell>
          <cell r="E3813">
            <v>2</v>
          </cell>
          <cell r="F3813">
            <v>3</v>
          </cell>
          <cell r="G3813">
            <v>4</v>
          </cell>
          <cell r="H3813">
            <v>5</v>
          </cell>
          <cell r="I3813">
            <v>6</v>
          </cell>
          <cell r="J3813">
            <v>7</v>
          </cell>
          <cell r="K3813">
            <v>8</v>
          </cell>
        </row>
        <row r="3817">
          <cell r="C3817" t="str">
            <v>S/N.</v>
          </cell>
          <cell r="D3817">
            <v>1</v>
          </cell>
          <cell r="E3817">
            <v>2</v>
          </cell>
          <cell r="F3817">
            <v>3</v>
          </cell>
          <cell r="G3817">
            <v>4</v>
          </cell>
          <cell r="H3817">
            <v>5</v>
          </cell>
          <cell r="I3817">
            <v>6</v>
          </cell>
          <cell r="J3817">
            <v>7</v>
          </cell>
          <cell r="K3817">
            <v>8</v>
          </cell>
        </row>
        <row r="3821">
          <cell r="C3821" t="str">
            <v>S/N.</v>
          </cell>
          <cell r="D3821">
            <v>1</v>
          </cell>
          <cell r="E3821">
            <v>2</v>
          </cell>
          <cell r="F3821">
            <v>3</v>
          </cell>
          <cell r="G3821">
            <v>4</v>
          </cell>
          <cell r="H3821">
            <v>5</v>
          </cell>
          <cell r="I3821">
            <v>6</v>
          </cell>
          <cell r="J3821">
            <v>7</v>
          </cell>
          <cell r="K3821">
            <v>8</v>
          </cell>
        </row>
        <row r="3825">
          <cell r="C3825" t="str">
            <v>S/N.</v>
          </cell>
          <cell r="D3825">
            <v>1</v>
          </cell>
          <cell r="E3825">
            <v>2</v>
          </cell>
          <cell r="F3825">
            <v>3</v>
          </cell>
          <cell r="G3825">
            <v>4</v>
          </cell>
          <cell r="H3825">
            <v>5</v>
          </cell>
          <cell r="I3825">
            <v>6</v>
          </cell>
          <cell r="J3825">
            <v>7</v>
          </cell>
          <cell r="K3825">
            <v>8</v>
          </cell>
        </row>
        <row r="3829">
          <cell r="C3829" t="str">
            <v>S/N.</v>
          </cell>
          <cell r="D3829">
            <v>1</v>
          </cell>
          <cell r="E3829">
            <v>2</v>
          </cell>
          <cell r="F3829">
            <v>3</v>
          </cell>
          <cell r="G3829">
            <v>4</v>
          </cell>
          <cell r="H3829">
            <v>5</v>
          </cell>
          <cell r="I3829">
            <v>6</v>
          </cell>
          <cell r="J3829">
            <v>7</v>
          </cell>
          <cell r="K3829">
            <v>8</v>
          </cell>
        </row>
        <row r="3833">
          <cell r="C3833" t="str">
            <v>S/N.</v>
          </cell>
          <cell r="D3833">
            <v>1</v>
          </cell>
          <cell r="E3833">
            <v>2</v>
          </cell>
          <cell r="F3833">
            <v>3</v>
          </cell>
          <cell r="G3833">
            <v>4</v>
          </cell>
          <cell r="H3833">
            <v>5</v>
          </cell>
          <cell r="I3833">
            <v>6</v>
          </cell>
          <cell r="J3833">
            <v>7</v>
          </cell>
          <cell r="K3833">
            <v>8</v>
          </cell>
        </row>
        <row r="3837">
          <cell r="C3837" t="str">
            <v>S/N.</v>
          </cell>
          <cell r="D3837">
            <v>1</v>
          </cell>
          <cell r="E3837">
            <v>2</v>
          </cell>
          <cell r="F3837">
            <v>3</v>
          </cell>
          <cell r="G3837">
            <v>4</v>
          </cell>
          <cell r="H3837">
            <v>5</v>
          </cell>
          <cell r="I3837">
            <v>6</v>
          </cell>
          <cell r="J3837">
            <v>7</v>
          </cell>
          <cell r="K3837">
            <v>8</v>
          </cell>
        </row>
        <row r="3841">
          <cell r="C3841" t="str">
            <v>S/N.</v>
          </cell>
          <cell r="D3841">
            <v>1</v>
          </cell>
          <cell r="E3841">
            <v>2</v>
          </cell>
          <cell r="F3841">
            <v>3</v>
          </cell>
          <cell r="G3841">
            <v>4</v>
          </cell>
          <cell r="H3841">
            <v>5</v>
          </cell>
          <cell r="I3841">
            <v>6</v>
          </cell>
          <cell r="J3841">
            <v>7</v>
          </cell>
          <cell r="K3841">
            <v>8</v>
          </cell>
        </row>
        <row r="3845">
          <cell r="C3845" t="str">
            <v>S/N.</v>
          </cell>
          <cell r="D3845">
            <v>1</v>
          </cell>
          <cell r="E3845">
            <v>2</v>
          </cell>
          <cell r="F3845">
            <v>3</v>
          </cell>
          <cell r="G3845">
            <v>4</v>
          </cell>
          <cell r="H3845">
            <v>5</v>
          </cell>
          <cell r="I3845">
            <v>6</v>
          </cell>
          <cell r="J3845">
            <v>7</v>
          </cell>
          <cell r="K3845">
            <v>8</v>
          </cell>
        </row>
        <row r="3849">
          <cell r="C3849" t="str">
            <v>S/N.</v>
          </cell>
          <cell r="D3849">
            <v>1</v>
          </cell>
          <cell r="E3849">
            <v>2</v>
          </cell>
          <cell r="F3849">
            <v>3</v>
          </cell>
          <cell r="G3849">
            <v>4</v>
          </cell>
          <cell r="H3849">
            <v>5</v>
          </cell>
          <cell r="I3849">
            <v>6</v>
          </cell>
          <cell r="J3849">
            <v>7</v>
          </cell>
          <cell r="K3849">
            <v>8</v>
          </cell>
        </row>
        <row r="3853">
          <cell r="C3853" t="str">
            <v>S/N.</v>
          </cell>
          <cell r="D3853">
            <v>1</v>
          </cell>
          <cell r="E3853">
            <v>2</v>
          </cell>
          <cell r="F3853">
            <v>3</v>
          </cell>
          <cell r="G3853">
            <v>4</v>
          </cell>
          <cell r="H3853">
            <v>5</v>
          </cell>
          <cell r="I3853">
            <v>6</v>
          </cell>
          <cell r="J3853">
            <v>7</v>
          </cell>
          <cell r="K3853">
            <v>8</v>
          </cell>
        </row>
        <row r="3857">
          <cell r="C3857" t="str">
            <v>S/N.</v>
          </cell>
          <cell r="D3857">
            <v>1</v>
          </cell>
          <cell r="E3857">
            <v>2</v>
          </cell>
          <cell r="F3857">
            <v>3</v>
          </cell>
          <cell r="G3857">
            <v>4</v>
          </cell>
          <cell r="H3857">
            <v>5</v>
          </cell>
          <cell r="I3857">
            <v>6</v>
          </cell>
          <cell r="J3857">
            <v>7</v>
          </cell>
          <cell r="K3857">
            <v>8</v>
          </cell>
        </row>
        <row r="3861">
          <cell r="C3861" t="str">
            <v>S/N.</v>
          </cell>
          <cell r="D3861">
            <v>1</v>
          </cell>
          <cell r="E3861">
            <v>2</v>
          </cell>
          <cell r="F3861">
            <v>3</v>
          </cell>
          <cell r="G3861">
            <v>4</v>
          </cell>
          <cell r="H3861">
            <v>5</v>
          </cell>
          <cell r="I3861">
            <v>6</v>
          </cell>
          <cell r="J3861">
            <v>7</v>
          </cell>
          <cell r="K3861">
            <v>8</v>
          </cell>
        </row>
        <row r="3865">
          <cell r="C3865" t="str">
            <v>S/N.</v>
          </cell>
          <cell r="D3865">
            <v>1</v>
          </cell>
          <cell r="E3865">
            <v>2</v>
          </cell>
          <cell r="F3865">
            <v>3</v>
          </cell>
          <cell r="G3865">
            <v>4</v>
          </cell>
          <cell r="H3865">
            <v>5</v>
          </cell>
          <cell r="I3865">
            <v>6</v>
          </cell>
          <cell r="J3865">
            <v>7</v>
          </cell>
          <cell r="K3865">
            <v>8</v>
          </cell>
        </row>
        <row r="3869">
          <cell r="C3869" t="str">
            <v>S/N.</v>
          </cell>
          <cell r="D3869">
            <v>1</v>
          </cell>
          <cell r="E3869">
            <v>2</v>
          </cell>
          <cell r="F3869">
            <v>3</v>
          </cell>
          <cell r="G3869">
            <v>4</v>
          </cell>
          <cell r="H3869">
            <v>5</v>
          </cell>
          <cell r="I3869">
            <v>6</v>
          </cell>
          <cell r="J3869">
            <v>7</v>
          </cell>
          <cell r="K3869">
            <v>8</v>
          </cell>
        </row>
        <row r="3873">
          <cell r="C3873" t="str">
            <v>S/N.</v>
          </cell>
          <cell r="D3873">
            <v>1</v>
          </cell>
          <cell r="E3873">
            <v>2</v>
          </cell>
          <cell r="F3873">
            <v>3</v>
          </cell>
          <cell r="G3873">
            <v>4</v>
          </cell>
          <cell r="H3873">
            <v>5</v>
          </cell>
          <cell r="I3873">
            <v>6</v>
          </cell>
          <cell r="J3873">
            <v>7</v>
          </cell>
          <cell r="K3873">
            <v>8</v>
          </cell>
        </row>
        <row r="3877">
          <cell r="C3877" t="str">
            <v>S/N.</v>
          </cell>
          <cell r="D3877">
            <v>1</v>
          </cell>
          <cell r="E3877">
            <v>2</v>
          </cell>
          <cell r="F3877">
            <v>3</v>
          </cell>
          <cell r="G3877">
            <v>4</v>
          </cell>
          <cell r="H3877">
            <v>5</v>
          </cell>
          <cell r="I3877">
            <v>6</v>
          </cell>
          <cell r="J3877">
            <v>7</v>
          </cell>
          <cell r="K3877">
            <v>8</v>
          </cell>
        </row>
        <row r="3881">
          <cell r="C3881" t="str">
            <v>S/N.</v>
          </cell>
          <cell r="D3881">
            <v>1</v>
          </cell>
          <cell r="E3881">
            <v>2</v>
          </cell>
          <cell r="F3881">
            <v>3</v>
          </cell>
          <cell r="G3881">
            <v>4</v>
          </cell>
          <cell r="H3881">
            <v>5</v>
          </cell>
          <cell r="I3881">
            <v>6</v>
          </cell>
          <cell r="J3881">
            <v>7</v>
          </cell>
          <cell r="K3881">
            <v>8</v>
          </cell>
        </row>
        <row r="3885">
          <cell r="C3885" t="str">
            <v>S/N.</v>
          </cell>
          <cell r="D3885">
            <v>1</v>
          </cell>
          <cell r="E3885">
            <v>2</v>
          </cell>
          <cell r="F3885">
            <v>3</v>
          </cell>
          <cell r="G3885">
            <v>4</v>
          </cell>
          <cell r="H3885">
            <v>5</v>
          </cell>
          <cell r="I3885">
            <v>6</v>
          </cell>
          <cell r="J3885">
            <v>7</v>
          </cell>
          <cell r="K3885">
            <v>8</v>
          </cell>
        </row>
        <row r="3889">
          <cell r="C3889" t="str">
            <v>S/N.</v>
          </cell>
          <cell r="D3889">
            <v>1</v>
          </cell>
          <cell r="E3889">
            <v>2</v>
          </cell>
          <cell r="F3889">
            <v>3</v>
          </cell>
          <cell r="G3889">
            <v>4</v>
          </cell>
          <cell r="H3889">
            <v>5</v>
          </cell>
          <cell r="I3889">
            <v>6</v>
          </cell>
          <cell r="J3889">
            <v>7</v>
          </cell>
          <cell r="K3889">
            <v>8</v>
          </cell>
        </row>
        <row r="3893">
          <cell r="C3893" t="str">
            <v>S/N.</v>
          </cell>
          <cell r="D3893">
            <v>1</v>
          </cell>
          <cell r="E3893">
            <v>2</v>
          </cell>
          <cell r="F3893">
            <v>3</v>
          </cell>
          <cell r="G3893">
            <v>4</v>
          </cell>
          <cell r="H3893">
            <v>5</v>
          </cell>
          <cell r="I3893">
            <v>6</v>
          </cell>
          <cell r="J3893">
            <v>7</v>
          </cell>
          <cell r="K3893">
            <v>8</v>
          </cell>
        </row>
        <row r="3897">
          <cell r="C3897" t="str">
            <v>S/N.</v>
          </cell>
          <cell r="D3897">
            <v>1</v>
          </cell>
          <cell r="E3897">
            <v>2</v>
          </cell>
          <cell r="F3897">
            <v>3</v>
          </cell>
          <cell r="G3897">
            <v>4</v>
          </cell>
          <cell r="H3897">
            <v>5</v>
          </cell>
          <cell r="I3897">
            <v>6</v>
          </cell>
          <cell r="J3897">
            <v>7</v>
          </cell>
          <cell r="K3897">
            <v>8</v>
          </cell>
        </row>
        <row r="3901">
          <cell r="C3901" t="str">
            <v>S/N.</v>
          </cell>
          <cell r="D3901">
            <v>1</v>
          </cell>
          <cell r="E3901">
            <v>2</v>
          </cell>
          <cell r="F3901">
            <v>3</v>
          </cell>
          <cell r="G3901">
            <v>4</v>
          </cell>
          <cell r="H3901">
            <v>5</v>
          </cell>
          <cell r="I3901">
            <v>6</v>
          </cell>
          <cell r="J3901">
            <v>7</v>
          </cell>
          <cell r="K3901">
            <v>8</v>
          </cell>
        </row>
        <row r="3905">
          <cell r="C3905" t="str">
            <v>S/N.</v>
          </cell>
          <cell r="D3905">
            <v>1</v>
          </cell>
          <cell r="E3905">
            <v>2</v>
          </cell>
          <cell r="F3905">
            <v>3</v>
          </cell>
          <cell r="G3905">
            <v>4</v>
          </cell>
          <cell r="H3905">
            <v>5</v>
          </cell>
          <cell r="I3905">
            <v>6</v>
          </cell>
          <cell r="J3905">
            <v>7</v>
          </cell>
          <cell r="K3905">
            <v>8</v>
          </cell>
        </row>
        <row r="3909">
          <cell r="C3909" t="str">
            <v>S/N.</v>
          </cell>
          <cell r="D3909">
            <v>1</v>
          </cell>
          <cell r="E3909">
            <v>2</v>
          </cell>
          <cell r="F3909">
            <v>3</v>
          </cell>
          <cell r="G3909">
            <v>4</v>
          </cell>
          <cell r="H3909">
            <v>5</v>
          </cell>
          <cell r="I3909">
            <v>6</v>
          </cell>
          <cell r="J3909">
            <v>7</v>
          </cell>
          <cell r="K3909">
            <v>8</v>
          </cell>
        </row>
        <row r="3913">
          <cell r="C3913" t="str">
            <v>S/N.</v>
          </cell>
          <cell r="D3913">
            <v>1</v>
          </cell>
          <cell r="E3913">
            <v>2</v>
          </cell>
          <cell r="F3913">
            <v>3</v>
          </cell>
          <cell r="G3913">
            <v>4</v>
          </cell>
          <cell r="H3913">
            <v>5</v>
          </cell>
          <cell r="I3913">
            <v>6</v>
          </cell>
          <cell r="J3913">
            <v>7</v>
          </cell>
          <cell r="K3913">
            <v>8</v>
          </cell>
        </row>
        <row r="3917">
          <cell r="C3917" t="str">
            <v>S/N.</v>
          </cell>
          <cell r="D3917">
            <v>1</v>
          </cell>
          <cell r="E3917">
            <v>2</v>
          </cell>
          <cell r="F3917">
            <v>3</v>
          </cell>
          <cell r="G3917">
            <v>4</v>
          </cell>
          <cell r="H3917">
            <v>5</v>
          </cell>
          <cell r="I3917">
            <v>6</v>
          </cell>
          <cell r="J3917">
            <v>7</v>
          </cell>
          <cell r="K3917">
            <v>8</v>
          </cell>
        </row>
        <row r="3921">
          <cell r="C3921" t="str">
            <v>S/N.</v>
          </cell>
          <cell r="D3921">
            <v>1</v>
          </cell>
          <cell r="E3921">
            <v>2</v>
          </cell>
          <cell r="F3921">
            <v>3</v>
          </cell>
          <cell r="G3921">
            <v>4</v>
          </cell>
          <cell r="H3921">
            <v>5</v>
          </cell>
          <cell r="I3921">
            <v>6</v>
          </cell>
          <cell r="J3921">
            <v>7</v>
          </cell>
          <cell r="K3921">
            <v>8</v>
          </cell>
        </row>
        <row r="3925">
          <cell r="C3925" t="str">
            <v>S/N.</v>
          </cell>
          <cell r="D3925">
            <v>1</v>
          </cell>
          <cell r="E3925">
            <v>2</v>
          </cell>
          <cell r="F3925">
            <v>3</v>
          </cell>
          <cell r="G3925">
            <v>4</v>
          </cell>
          <cell r="H3925">
            <v>5</v>
          </cell>
          <cell r="I3925">
            <v>6</v>
          </cell>
          <cell r="J3925">
            <v>7</v>
          </cell>
          <cell r="K3925">
            <v>8</v>
          </cell>
        </row>
        <row r="3929">
          <cell r="C3929" t="str">
            <v>S/N.</v>
          </cell>
          <cell r="D3929">
            <v>1</v>
          </cell>
          <cell r="E3929">
            <v>2</v>
          </cell>
          <cell r="F3929">
            <v>3</v>
          </cell>
          <cell r="G3929">
            <v>4</v>
          </cell>
          <cell r="H3929">
            <v>5</v>
          </cell>
          <cell r="I3929">
            <v>6</v>
          </cell>
          <cell r="J3929">
            <v>7</v>
          </cell>
          <cell r="K3929">
            <v>8</v>
          </cell>
        </row>
        <row r="3933">
          <cell r="C3933" t="str">
            <v>S/N.</v>
          </cell>
          <cell r="D3933">
            <v>1</v>
          </cell>
          <cell r="E3933">
            <v>2</v>
          </cell>
          <cell r="F3933">
            <v>3</v>
          </cell>
          <cell r="G3933">
            <v>4</v>
          </cell>
          <cell r="H3933">
            <v>5</v>
          </cell>
          <cell r="I3933">
            <v>6</v>
          </cell>
          <cell r="J3933">
            <v>7</v>
          </cell>
          <cell r="K3933">
            <v>8</v>
          </cell>
        </row>
        <row r="3937">
          <cell r="C3937" t="str">
            <v>S/N.</v>
          </cell>
          <cell r="D3937">
            <v>1</v>
          </cell>
          <cell r="E3937">
            <v>2</v>
          </cell>
          <cell r="F3937">
            <v>3</v>
          </cell>
          <cell r="G3937">
            <v>4</v>
          </cell>
          <cell r="H3937">
            <v>5</v>
          </cell>
          <cell r="I3937">
            <v>6</v>
          </cell>
          <cell r="J3937">
            <v>7</v>
          </cell>
          <cell r="K3937">
            <v>8</v>
          </cell>
        </row>
        <row r="3941">
          <cell r="C3941" t="str">
            <v>S/N.</v>
          </cell>
          <cell r="D3941">
            <v>1</v>
          </cell>
          <cell r="E3941">
            <v>2</v>
          </cell>
          <cell r="F3941">
            <v>3</v>
          </cell>
          <cell r="G3941">
            <v>4</v>
          </cell>
          <cell r="H3941">
            <v>5</v>
          </cell>
          <cell r="I3941">
            <v>6</v>
          </cell>
          <cell r="J3941">
            <v>7</v>
          </cell>
          <cell r="K3941">
            <v>8</v>
          </cell>
        </row>
        <row r="3945">
          <cell r="C3945" t="str">
            <v>S/N.</v>
          </cell>
          <cell r="D3945">
            <v>1</v>
          </cell>
          <cell r="E3945">
            <v>2</v>
          </cell>
          <cell r="F3945">
            <v>3</v>
          </cell>
          <cell r="G3945">
            <v>4</v>
          </cell>
          <cell r="H3945">
            <v>5</v>
          </cell>
          <cell r="I3945">
            <v>6</v>
          </cell>
          <cell r="J3945">
            <v>7</v>
          </cell>
          <cell r="K3945">
            <v>8</v>
          </cell>
        </row>
        <row r="3949">
          <cell r="C3949" t="str">
            <v>S/N.</v>
          </cell>
          <cell r="D3949">
            <v>1</v>
          </cell>
          <cell r="E3949">
            <v>2</v>
          </cell>
          <cell r="F3949">
            <v>3</v>
          </cell>
          <cell r="G3949">
            <v>4</v>
          </cell>
          <cell r="H3949">
            <v>5</v>
          </cell>
          <cell r="I3949">
            <v>6</v>
          </cell>
          <cell r="J3949">
            <v>7</v>
          </cell>
          <cell r="K3949">
            <v>8</v>
          </cell>
        </row>
        <row r="3953">
          <cell r="C3953" t="str">
            <v>S/N.</v>
          </cell>
          <cell r="D3953">
            <v>1</v>
          </cell>
          <cell r="E3953">
            <v>2</v>
          </cell>
          <cell r="F3953">
            <v>3</v>
          </cell>
          <cell r="G3953">
            <v>4</v>
          </cell>
          <cell r="H3953">
            <v>5</v>
          </cell>
          <cell r="I3953">
            <v>6</v>
          </cell>
          <cell r="J3953">
            <v>7</v>
          </cell>
          <cell r="K3953">
            <v>8</v>
          </cell>
        </row>
        <row r="3957">
          <cell r="C3957" t="str">
            <v>S/N.</v>
          </cell>
          <cell r="D3957">
            <v>1</v>
          </cell>
          <cell r="E3957">
            <v>2</v>
          </cell>
          <cell r="F3957">
            <v>3</v>
          </cell>
          <cell r="G3957">
            <v>4</v>
          </cell>
          <cell r="H3957">
            <v>5</v>
          </cell>
          <cell r="I3957">
            <v>6</v>
          </cell>
          <cell r="J3957">
            <v>7</v>
          </cell>
          <cell r="K3957">
            <v>8</v>
          </cell>
        </row>
        <row r="3961">
          <cell r="C3961" t="str">
            <v>S/N.</v>
          </cell>
          <cell r="D3961">
            <v>1</v>
          </cell>
          <cell r="E3961">
            <v>2</v>
          </cell>
          <cell r="F3961">
            <v>3</v>
          </cell>
          <cell r="G3961">
            <v>4</v>
          </cell>
          <cell r="H3961">
            <v>5</v>
          </cell>
          <cell r="I3961">
            <v>6</v>
          </cell>
          <cell r="J3961">
            <v>7</v>
          </cell>
          <cell r="K3961">
            <v>8</v>
          </cell>
        </row>
        <row r="3965">
          <cell r="C3965" t="str">
            <v>S/N.</v>
          </cell>
          <cell r="D3965">
            <v>1</v>
          </cell>
          <cell r="E3965">
            <v>2</v>
          </cell>
          <cell r="F3965">
            <v>3</v>
          </cell>
          <cell r="G3965">
            <v>4</v>
          </cell>
          <cell r="H3965">
            <v>5</v>
          </cell>
          <cell r="I3965">
            <v>6</v>
          </cell>
          <cell r="J3965">
            <v>7</v>
          </cell>
          <cell r="K3965">
            <v>8</v>
          </cell>
        </row>
        <row r="3969">
          <cell r="C3969" t="str">
            <v>S/N.</v>
          </cell>
          <cell r="D3969">
            <v>1</v>
          </cell>
          <cell r="E3969">
            <v>2</v>
          </cell>
          <cell r="F3969">
            <v>3</v>
          </cell>
          <cell r="G3969">
            <v>4</v>
          </cell>
          <cell r="H3969">
            <v>5</v>
          </cell>
          <cell r="I3969">
            <v>6</v>
          </cell>
          <cell r="J3969">
            <v>7</v>
          </cell>
          <cell r="K3969">
            <v>8</v>
          </cell>
        </row>
        <row r="3973">
          <cell r="C3973" t="str">
            <v>S/N.</v>
          </cell>
          <cell r="D3973">
            <v>1</v>
          </cell>
          <cell r="E3973">
            <v>2</v>
          </cell>
          <cell r="F3973">
            <v>3</v>
          </cell>
          <cell r="G3973">
            <v>4</v>
          </cell>
          <cell r="H3973">
            <v>5</v>
          </cell>
          <cell r="I3973">
            <v>6</v>
          </cell>
          <cell r="J3973">
            <v>7</v>
          </cell>
          <cell r="K3973">
            <v>8</v>
          </cell>
        </row>
        <row r="3977">
          <cell r="C3977" t="str">
            <v>S/N.</v>
          </cell>
          <cell r="D3977">
            <v>1</v>
          </cell>
          <cell r="E3977">
            <v>2</v>
          </cell>
          <cell r="F3977">
            <v>3</v>
          </cell>
          <cell r="G3977">
            <v>4</v>
          </cell>
          <cell r="H3977">
            <v>5</v>
          </cell>
          <cell r="I3977">
            <v>6</v>
          </cell>
          <cell r="J3977">
            <v>7</v>
          </cell>
          <cell r="K3977">
            <v>8</v>
          </cell>
        </row>
        <row r="3981">
          <cell r="C3981" t="str">
            <v>S/N.</v>
          </cell>
          <cell r="D3981">
            <v>1</v>
          </cell>
          <cell r="E3981">
            <v>2</v>
          </cell>
          <cell r="F3981">
            <v>3</v>
          </cell>
          <cell r="G3981">
            <v>4</v>
          </cell>
          <cell r="H3981">
            <v>5</v>
          </cell>
          <cell r="I3981">
            <v>6</v>
          </cell>
          <cell r="J3981">
            <v>7</v>
          </cell>
          <cell r="K3981">
            <v>8</v>
          </cell>
        </row>
        <row r="3985">
          <cell r="C3985" t="str">
            <v>S/N.</v>
          </cell>
          <cell r="D3985">
            <v>1</v>
          </cell>
          <cell r="E3985">
            <v>2</v>
          </cell>
          <cell r="F3985">
            <v>3</v>
          </cell>
          <cell r="G3985">
            <v>4</v>
          </cell>
          <cell r="H3985">
            <v>5</v>
          </cell>
          <cell r="I3985">
            <v>6</v>
          </cell>
          <cell r="J3985">
            <v>7</v>
          </cell>
          <cell r="K3985">
            <v>8</v>
          </cell>
        </row>
        <row r="3989">
          <cell r="C3989" t="str">
            <v>S/N.</v>
          </cell>
          <cell r="D3989">
            <v>1</v>
          </cell>
          <cell r="E3989">
            <v>2</v>
          </cell>
          <cell r="F3989">
            <v>3</v>
          </cell>
          <cell r="G3989">
            <v>4</v>
          </cell>
          <cell r="H3989">
            <v>5</v>
          </cell>
          <cell r="I3989">
            <v>6</v>
          </cell>
          <cell r="J3989">
            <v>7</v>
          </cell>
          <cell r="K3989">
            <v>8</v>
          </cell>
        </row>
        <row r="3993">
          <cell r="C3993" t="str">
            <v>S/N.</v>
          </cell>
          <cell r="D3993">
            <v>1</v>
          </cell>
          <cell r="E3993">
            <v>2</v>
          </cell>
          <cell r="F3993">
            <v>3</v>
          </cell>
          <cell r="G3993">
            <v>4</v>
          </cell>
          <cell r="H3993">
            <v>5</v>
          </cell>
          <cell r="I3993">
            <v>6</v>
          </cell>
          <cell r="J3993">
            <v>7</v>
          </cell>
          <cell r="K3993">
            <v>8</v>
          </cell>
        </row>
        <row r="3997">
          <cell r="C3997" t="str">
            <v>S/N.</v>
          </cell>
          <cell r="D3997">
            <v>1</v>
          </cell>
          <cell r="E3997">
            <v>2</v>
          </cell>
          <cell r="F3997">
            <v>3</v>
          </cell>
          <cell r="G3997">
            <v>4</v>
          </cell>
          <cell r="H3997">
            <v>5</v>
          </cell>
          <cell r="I3997">
            <v>6</v>
          </cell>
          <cell r="J3997">
            <v>7</v>
          </cell>
          <cell r="K3997">
            <v>8</v>
          </cell>
        </row>
        <row r="4001">
          <cell r="C4001" t="str">
            <v>S/N.</v>
          </cell>
          <cell r="D4001">
            <v>1</v>
          </cell>
          <cell r="E4001">
            <v>2</v>
          </cell>
          <cell r="F4001">
            <v>3</v>
          </cell>
          <cell r="G4001">
            <v>4</v>
          </cell>
          <cell r="H4001">
            <v>5</v>
          </cell>
          <cell r="I4001">
            <v>6</v>
          </cell>
          <cell r="J4001">
            <v>7</v>
          </cell>
          <cell r="K4001">
            <v>8</v>
          </cell>
        </row>
        <row r="4005">
          <cell r="C4005" t="str">
            <v>S/N.</v>
          </cell>
          <cell r="D4005">
            <v>1</v>
          </cell>
          <cell r="E4005">
            <v>2</v>
          </cell>
          <cell r="F4005">
            <v>3</v>
          </cell>
          <cell r="G4005">
            <v>4</v>
          </cell>
          <cell r="H4005">
            <v>5</v>
          </cell>
          <cell r="I4005">
            <v>6</v>
          </cell>
          <cell r="J4005">
            <v>7</v>
          </cell>
          <cell r="K4005">
            <v>8</v>
          </cell>
        </row>
        <row r="4009">
          <cell r="C4009" t="str">
            <v>S/N.</v>
          </cell>
          <cell r="D4009">
            <v>1</v>
          </cell>
          <cell r="E4009">
            <v>2</v>
          </cell>
          <cell r="F4009">
            <v>3</v>
          </cell>
          <cell r="G4009">
            <v>4</v>
          </cell>
          <cell r="H4009">
            <v>5</v>
          </cell>
          <cell r="I4009">
            <v>6</v>
          </cell>
          <cell r="J4009">
            <v>7</v>
          </cell>
          <cell r="K4009">
            <v>8</v>
          </cell>
        </row>
        <row r="4013">
          <cell r="C4013" t="str">
            <v>S/N.</v>
          </cell>
          <cell r="D4013">
            <v>1</v>
          </cell>
          <cell r="E4013">
            <v>2</v>
          </cell>
          <cell r="F4013">
            <v>3</v>
          </cell>
          <cell r="G4013">
            <v>4</v>
          </cell>
          <cell r="H4013">
            <v>5</v>
          </cell>
          <cell r="I4013">
            <v>6</v>
          </cell>
          <cell r="J4013">
            <v>7</v>
          </cell>
          <cell r="K4013">
            <v>8</v>
          </cell>
        </row>
        <row r="4017">
          <cell r="C4017" t="str">
            <v>S/N.</v>
          </cell>
          <cell r="D4017">
            <v>1</v>
          </cell>
          <cell r="E4017">
            <v>2</v>
          </cell>
          <cell r="F4017">
            <v>3</v>
          </cell>
          <cell r="G4017">
            <v>4</v>
          </cell>
          <cell r="H4017">
            <v>5</v>
          </cell>
          <cell r="I4017">
            <v>6</v>
          </cell>
          <cell r="J4017">
            <v>7</v>
          </cell>
          <cell r="K4017">
            <v>8</v>
          </cell>
        </row>
        <row r="4021">
          <cell r="C4021" t="str">
            <v>S/N.</v>
          </cell>
          <cell r="D4021">
            <v>1</v>
          </cell>
          <cell r="E4021">
            <v>2</v>
          </cell>
          <cell r="F4021">
            <v>3</v>
          </cell>
          <cell r="G4021">
            <v>4</v>
          </cell>
          <cell r="H4021">
            <v>5</v>
          </cell>
          <cell r="I4021">
            <v>6</v>
          </cell>
          <cell r="J4021">
            <v>7</v>
          </cell>
          <cell r="K4021">
            <v>8</v>
          </cell>
        </row>
        <row r="4025">
          <cell r="C4025" t="str">
            <v>S/N.</v>
          </cell>
          <cell r="D4025">
            <v>1</v>
          </cell>
          <cell r="E4025">
            <v>2</v>
          </cell>
          <cell r="F4025">
            <v>3</v>
          </cell>
          <cell r="G4025">
            <v>4</v>
          </cell>
          <cell r="H4025">
            <v>5</v>
          </cell>
          <cell r="I4025">
            <v>6</v>
          </cell>
          <cell r="J4025">
            <v>7</v>
          </cell>
          <cell r="K4025">
            <v>8</v>
          </cell>
        </row>
        <row r="4029">
          <cell r="C4029" t="str">
            <v>S/N.</v>
          </cell>
          <cell r="D4029">
            <v>1</v>
          </cell>
          <cell r="E4029">
            <v>2</v>
          </cell>
          <cell r="F4029">
            <v>3</v>
          </cell>
          <cell r="G4029">
            <v>4</v>
          </cell>
          <cell r="H4029">
            <v>5</v>
          </cell>
          <cell r="I4029">
            <v>6</v>
          </cell>
          <cell r="J4029">
            <v>7</v>
          </cell>
          <cell r="K4029">
            <v>8</v>
          </cell>
        </row>
        <row r="4033">
          <cell r="C4033" t="str">
            <v>S/N.</v>
          </cell>
          <cell r="D4033">
            <v>1</v>
          </cell>
          <cell r="E4033">
            <v>2</v>
          </cell>
          <cell r="F4033">
            <v>3</v>
          </cell>
          <cell r="G4033">
            <v>4</v>
          </cell>
          <cell r="H4033">
            <v>5</v>
          </cell>
          <cell r="I4033">
            <v>6</v>
          </cell>
          <cell r="J4033">
            <v>7</v>
          </cell>
          <cell r="K4033">
            <v>8</v>
          </cell>
        </row>
        <row r="4037">
          <cell r="C4037" t="str">
            <v>S/N.</v>
          </cell>
          <cell r="D4037">
            <v>1</v>
          </cell>
          <cell r="E4037">
            <v>2</v>
          </cell>
          <cell r="F4037">
            <v>3</v>
          </cell>
          <cell r="G4037">
            <v>4</v>
          </cell>
          <cell r="H4037">
            <v>5</v>
          </cell>
          <cell r="I4037">
            <v>6</v>
          </cell>
          <cell r="J4037">
            <v>7</v>
          </cell>
          <cell r="K4037">
            <v>8</v>
          </cell>
        </row>
        <row r="4041">
          <cell r="C4041" t="str">
            <v>S/N.</v>
          </cell>
          <cell r="D4041">
            <v>1</v>
          </cell>
          <cell r="E4041">
            <v>2</v>
          </cell>
          <cell r="F4041">
            <v>3</v>
          </cell>
          <cell r="G4041">
            <v>4</v>
          </cell>
          <cell r="H4041">
            <v>5</v>
          </cell>
          <cell r="I4041">
            <v>6</v>
          </cell>
          <cell r="J4041">
            <v>7</v>
          </cell>
          <cell r="K4041">
            <v>8</v>
          </cell>
        </row>
        <row r="4045">
          <cell r="C4045" t="str">
            <v>S/N.</v>
          </cell>
          <cell r="D4045">
            <v>1</v>
          </cell>
          <cell r="E4045">
            <v>2</v>
          </cell>
          <cell r="F4045">
            <v>3</v>
          </cell>
          <cell r="G4045">
            <v>4</v>
          </cell>
          <cell r="H4045">
            <v>5</v>
          </cell>
          <cell r="I4045">
            <v>6</v>
          </cell>
          <cell r="J4045">
            <v>7</v>
          </cell>
          <cell r="K4045">
            <v>8</v>
          </cell>
        </row>
        <row r="4049">
          <cell r="C4049" t="str">
            <v>S/N.</v>
          </cell>
          <cell r="D4049">
            <v>1</v>
          </cell>
          <cell r="E4049">
            <v>2</v>
          </cell>
          <cell r="F4049">
            <v>3</v>
          </cell>
          <cell r="G4049">
            <v>4</v>
          </cell>
          <cell r="H4049">
            <v>5</v>
          </cell>
          <cell r="I4049">
            <v>6</v>
          </cell>
          <cell r="J4049">
            <v>7</v>
          </cell>
          <cell r="K4049">
            <v>8</v>
          </cell>
        </row>
        <row r="4053">
          <cell r="C4053" t="str">
            <v>S/N.</v>
          </cell>
          <cell r="D4053">
            <v>1</v>
          </cell>
          <cell r="E4053">
            <v>2</v>
          </cell>
          <cell r="F4053">
            <v>3</v>
          </cell>
          <cell r="G4053">
            <v>4</v>
          </cell>
          <cell r="H4053">
            <v>5</v>
          </cell>
          <cell r="I4053">
            <v>6</v>
          </cell>
          <cell r="J4053">
            <v>7</v>
          </cell>
          <cell r="K4053">
            <v>8</v>
          </cell>
        </row>
        <row r="4057">
          <cell r="C4057" t="str">
            <v>S/N.</v>
          </cell>
          <cell r="D4057">
            <v>1</v>
          </cell>
          <cell r="E4057">
            <v>2</v>
          </cell>
          <cell r="F4057">
            <v>3</v>
          </cell>
          <cell r="G4057">
            <v>4</v>
          </cell>
          <cell r="H4057">
            <v>5</v>
          </cell>
          <cell r="I4057">
            <v>6</v>
          </cell>
          <cell r="J4057">
            <v>7</v>
          </cell>
          <cell r="K4057">
            <v>8</v>
          </cell>
        </row>
        <row r="4061">
          <cell r="C4061" t="str">
            <v>S/N.</v>
          </cell>
          <cell r="D4061">
            <v>1</v>
          </cell>
          <cell r="E4061">
            <v>2</v>
          </cell>
          <cell r="F4061">
            <v>3</v>
          </cell>
          <cell r="G4061">
            <v>4</v>
          </cell>
          <cell r="H4061">
            <v>5</v>
          </cell>
          <cell r="I4061">
            <v>6</v>
          </cell>
          <cell r="J4061">
            <v>7</v>
          </cell>
          <cell r="K4061">
            <v>8</v>
          </cell>
        </row>
        <row r="4065">
          <cell r="C4065" t="str">
            <v>S/N.</v>
          </cell>
          <cell r="D4065">
            <v>1</v>
          </cell>
          <cell r="E4065">
            <v>2</v>
          </cell>
          <cell r="F4065">
            <v>3</v>
          </cell>
          <cell r="G4065">
            <v>4</v>
          </cell>
          <cell r="H4065">
            <v>5</v>
          </cell>
          <cell r="I4065">
            <v>6</v>
          </cell>
          <cell r="J4065">
            <v>7</v>
          </cell>
          <cell r="K4065">
            <v>8</v>
          </cell>
        </row>
        <row r="4069">
          <cell r="C4069" t="str">
            <v>S/N.</v>
          </cell>
          <cell r="D4069">
            <v>1</v>
          </cell>
          <cell r="E4069">
            <v>2</v>
          </cell>
          <cell r="F4069">
            <v>3</v>
          </cell>
          <cell r="G4069">
            <v>4</v>
          </cell>
          <cell r="H4069">
            <v>5</v>
          </cell>
          <cell r="I4069">
            <v>6</v>
          </cell>
          <cell r="J4069">
            <v>7</v>
          </cell>
          <cell r="K4069">
            <v>8</v>
          </cell>
        </row>
        <row r="4073">
          <cell r="C4073" t="str">
            <v>S/N.</v>
          </cell>
          <cell r="D4073">
            <v>1</v>
          </cell>
          <cell r="E4073">
            <v>2</v>
          </cell>
          <cell r="F4073">
            <v>3</v>
          </cell>
          <cell r="G4073">
            <v>4</v>
          </cell>
          <cell r="H4073">
            <v>5</v>
          </cell>
          <cell r="I4073">
            <v>6</v>
          </cell>
          <cell r="J4073">
            <v>7</v>
          </cell>
          <cell r="K4073">
            <v>8</v>
          </cell>
        </row>
        <row r="4077">
          <cell r="C4077" t="str">
            <v>S/N.</v>
          </cell>
          <cell r="D4077">
            <v>1</v>
          </cell>
          <cell r="E4077">
            <v>2</v>
          </cell>
          <cell r="F4077">
            <v>3</v>
          </cell>
          <cell r="G4077">
            <v>4</v>
          </cell>
          <cell r="H4077">
            <v>5</v>
          </cell>
          <cell r="I4077">
            <v>6</v>
          </cell>
          <cell r="J4077">
            <v>7</v>
          </cell>
          <cell r="K4077">
            <v>8</v>
          </cell>
        </row>
        <row r="4081">
          <cell r="C4081" t="str">
            <v>S/N.</v>
          </cell>
          <cell r="D4081">
            <v>1</v>
          </cell>
          <cell r="E4081">
            <v>2</v>
          </cell>
          <cell r="F4081">
            <v>3</v>
          </cell>
          <cell r="G4081">
            <v>4</v>
          </cell>
          <cell r="H4081">
            <v>5</v>
          </cell>
          <cell r="I4081">
            <v>6</v>
          </cell>
          <cell r="J4081">
            <v>7</v>
          </cell>
          <cell r="K4081">
            <v>8</v>
          </cell>
        </row>
        <row r="4085">
          <cell r="C4085" t="str">
            <v>S/N.</v>
          </cell>
          <cell r="D4085">
            <v>1</v>
          </cell>
          <cell r="E4085">
            <v>2</v>
          </cell>
          <cell r="F4085">
            <v>3</v>
          </cell>
          <cell r="G4085">
            <v>4</v>
          </cell>
          <cell r="H4085">
            <v>5</v>
          </cell>
          <cell r="I4085">
            <v>6</v>
          </cell>
          <cell r="J4085">
            <v>7</v>
          </cell>
          <cell r="K4085">
            <v>8</v>
          </cell>
        </row>
        <row r="4089">
          <cell r="C4089" t="str">
            <v>S/N.</v>
          </cell>
          <cell r="D4089">
            <v>1</v>
          </cell>
          <cell r="E4089">
            <v>2</v>
          </cell>
          <cell r="F4089">
            <v>3</v>
          </cell>
          <cell r="G4089">
            <v>4</v>
          </cell>
          <cell r="H4089">
            <v>5</v>
          </cell>
          <cell r="I4089">
            <v>6</v>
          </cell>
          <cell r="J4089">
            <v>7</v>
          </cell>
          <cell r="K4089">
            <v>8</v>
          </cell>
        </row>
        <row r="4093">
          <cell r="C4093" t="str">
            <v>S/N.</v>
          </cell>
          <cell r="D4093">
            <v>1</v>
          </cell>
          <cell r="E4093">
            <v>2</v>
          </cell>
          <cell r="F4093">
            <v>3</v>
          </cell>
          <cell r="G4093">
            <v>4</v>
          </cell>
          <cell r="H4093">
            <v>5</v>
          </cell>
          <cell r="I4093">
            <v>6</v>
          </cell>
          <cell r="J4093">
            <v>7</v>
          </cell>
          <cell r="K4093">
            <v>8</v>
          </cell>
        </row>
        <row r="4097">
          <cell r="C4097" t="str">
            <v>S/N.</v>
          </cell>
          <cell r="D4097">
            <v>1</v>
          </cell>
          <cell r="E4097">
            <v>2</v>
          </cell>
          <cell r="F4097">
            <v>3</v>
          </cell>
          <cell r="G4097">
            <v>4</v>
          </cell>
          <cell r="H4097">
            <v>5</v>
          </cell>
          <cell r="I4097">
            <v>6</v>
          </cell>
          <cell r="J4097">
            <v>7</v>
          </cell>
          <cell r="K4097">
            <v>8</v>
          </cell>
        </row>
        <row r="4101">
          <cell r="C4101" t="str">
            <v>S/N.</v>
          </cell>
          <cell r="D4101">
            <v>1</v>
          </cell>
          <cell r="E4101">
            <v>2</v>
          </cell>
          <cell r="F4101">
            <v>3</v>
          </cell>
          <cell r="G4101">
            <v>4</v>
          </cell>
          <cell r="H4101">
            <v>5</v>
          </cell>
          <cell r="I4101">
            <v>6</v>
          </cell>
          <cell r="J4101">
            <v>7</v>
          </cell>
          <cell r="K4101">
            <v>8</v>
          </cell>
        </row>
        <row r="4105">
          <cell r="C4105" t="str">
            <v>S/N.</v>
          </cell>
          <cell r="D4105">
            <v>1</v>
          </cell>
          <cell r="E4105">
            <v>2</v>
          </cell>
          <cell r="F4105">
            <v>3</v>
          </cell>
          <cell r="G4105">
            <v>4</v>
          </cell>
          <cell r="H4105">
            <v>5</v>
          </cell>
          <cell r="I4105">
            <v>6</v>
          </cell>
          <cell r="J4105">
            <v>7</v>
          </cell>
          <cell r="K4105">
            <v>8</v>
          </cell>
        </row>
        <row r="4109">
          <cell r="C4109" t="str">
            <v>S/N.</v>
          </cell>
          <cell r="D4109">
            <v>1</v>
          </cell>
          <cell r="E4109">
            <v>2</v>
          </cell>
          <cell r="F4109">
            <v>3</v>
          </cell>
          <cell r="G4109">
            <v>4</v>
          </cell>
          <cell r="H4109">
            <v>5</v>
          </cell>
          <cell r="I4109">
            <v>6</v>
          </cell>
          <cell r="J4109">
            <v>7</v>
          </cell>
          <cell r="K4109">
            <v>8</v>
          </cell>
        </row>
        <row r="4113">
          <cell r="C4113" t="str">
            <v>S/N.</v>
          </cell>
          <cell r="D4113">
            <v>1</v>
          </cell>
          <cell r="E4113">
            <v>2</v>
          </cell>
          <cell r="F4113">
            <v>3</v>
          </cell>
          <cell r="G4113">
            <v>4</v>
          </cell>
          <cell r="H4113">
            <v>5</v>
          </cell>
          <cell r="I4113">
            <v>6</v>
          </cell>
          <cell r="J4113">
            <v>7</v>
          </cell>
          <cell r="K4113">
            <v>8</v>
          </cell>
        </row>
        <row r="4117">
          <cell r="C4117" t="str">
            <v>S/N.</v>
          </cell>
          <cell r="D4117">
            <v>1</v>
          </cell>
          <cell r="E4117">
            <v>2</v>
          </cell>
          <cell r="F4117">
            <v>3</v>
          </cell>
          <cell r="G4117">
            <v>4</v>
          </cell>
          <cell r="H4117">
            <v>5</v>
          </cell>
          <cell r="I4117">
            <v>6</v>
          </cell>
          <cell r="J4117">
            <v>7</v>
          </cell>
          <cell r="K4117">
            <v>8</v>
          </cell>
        </row>
        <row r="4121">
          <cell r="C4121" t="str">
            <v>S/N.</v>
          </cell>
          <cell r="D4121">
            <v>1</v>
          </cell>
          <cell r="E4121">
            <v>2</v>
          </cell>
          <cell r="F4121">
            <v>3</v>
          </cell>
          <cell r="G4121">
            <v>4</v>
          </cell>
          <cell r="H4121">
            <v>5</v>
          </cell>
          <cell r="I4121">
            <v>6</v>
          </cell>
          <cell r="J4121">
            <v>7</v>
          </cell>
          <cell r="K4121">
            <v>8</v>
          </cell>
        </row>
        <row r="4125">
          <cell r="C4125" t="str">
            <v>S/N.</v>
          </cell>
          <cell r="D4125">
            <v>1</v>
          </cell>
          <cell r="E4125">
            <v>2</v>
          </cell>
          <cell r="F4125">
            <v>3</v>
          </cell>
          <cell r="G4125">
            <v>4</v>
          </cell>
          <cell r="H4125">
            <v>5</v>
          </cell>
          <cell r="I4125">
            <v>6</v>
          </cell>
          <cell r="J4125">
            <v>7</v>
          </cell>
          <cell r="K4125">
            <v>8</v>
          </cell>
        </row>
        <row r="4129">
          <cell r="C4129" t="str">
            <v>S/N.</v>
          </cell>
          <cell r="D4129">
            <v>1</v>
          </cell>
          <cell r="E4129">
            <v>2</v>
          </cell>
          <cell r="F4129">
            <v>3</v>
          </cell>
          <cell r="G4129">
            <v>4</v>
          </cell>
          <cell r="H4129">
            <v>5</v>
          </cell>
          <cell r="I4129">
            <v>6</v>
          </cell>
          <cell r="J4129">
            <v>7</v>
          </cell>
          <cell r="K4129">
            <v>8</v>
          </cell>
        </row>
        <row r="4133">
          <cell r="C4133" t="str">
            <v>S/N.</v>
          </cell>
          <cell r="D4133">
            <v>1</v>
          </cell>
          <cell r="E4133">
            <v>2</v>
          </cell>
          <cell r="F4133">
            <v>3</v>
          </cell>
          <cell r="G4133">
            <v>4</v>
          </cell>
          <cell r="H4133">
            <v>5</v>
          </cell>
          <cell r="I4133">
            <v>6</v>
          </cell>
          <cell r="J4133">
            <v>7</v>
          </cell>
          <cell r="K4133">
            <v>8</v>
          </cell>
        </row>
        <row r="4137">
          <cell r="C4137" t="str">
            <v>S/N.</v>
          </cell>
          <cell r="D4137">
            <v>1</v>
          </cell>
          <cell r="E4137">
            <v>2</v>
          </cell>
          <cell r="F4137">
            <v>3</v>
          </cell>
          <cell r="G4137">
            <v>4</v>
          </cell>
          <cell r="H4137">
            <v>5</v>
          </cell>
          <cell r="I4137">
            <v>6</v>
          </cell>
          <cell r="J4137">
            <v>7</v>
          </cell>
          <cell r="K4137">
            <v>8</v>
          </cell>
        </row>
        <row r="4141">
          <cell r="C4141" t="str">
            <v>S/N.</v>
          </cell>
          <cell r="D4141">
            <v>1</v>
          </cell>
          <cell r="E4141">
            <v>2</v>
          </cell>
          <cell r="F4141">
            <v>3</v>
          </cell>
          <cell r="G4141">
            <v>4</v>
          </cell>
          <cell r="H4141">
            <v>5</v>
          </cell>
          <cell r="I4141">
            <v>6</v>
          </cell>
          <cell r="J4141">
            <v>7</v>
          </cell>
          <cell r="K4141">
            <v>8</v>
          </cell>
        </row>
        <row r="4145">
          <cell r="C4145" t="str">
            <v>S/N.</v>
          </cell>
          <cell r="D4145">
            <v>1</v>
          </cell>
          <cell r="E4145">
            <v>2</v>
          </cell>
          <cell r="F4145">
            <v>3</v>
          </cell>
          <cell r="G4145">
            <v>4</v>
          </cell>
          <cell r="H4145">
            <v>5</v>
          </cell>
          <cell r="I4145">
            <v>6</v>
          </cell>
          <cell r="J4145">
            <v>7</v>
          </cell>
          <cell r="K4145">
            <v>8</v>
          </cell>
        </row>
        <row r="4149">
          <cell r="C4149" t="str">
            <v>S/N.</v>
          </cell>
          <cell r="D4149">
            <v>1</v>
          </cell>
          <cell r="E4149">
            <v>2</v>
          </cell>
          <cell r="F4149">
            <v>3</v>
          </cell>
          <cell r="G4149">
            <v>4</v>
          </cell>
          <cell r="H4149">
            <v>5</v>
          </cell>
          <cell r="I4149">
            <v>6</v>
          </cell>
          <cell r="J4149">
            <v>7</v>
          </cell>
          <cell r="K4149">
            <v>8</v>
          </cell>
        </row>
        <row r="4153">
          <cell r="C4153" t="str">
            <v>S/N.</v>
          </cell>
          <cell r="D4153">
            <v>1</v>
          </cell>
          <cell r="E4153">
            <v>2</v>
          </cell>
          <cell r="F4153">
            <v>3</v>
          </cell>
          <cell r="G4153">
            <v>4</v>
          </cell>
          <cell r="H4153">
            <v>5</v>
          </cell>
          <cell r="I4153">
            <v>6</v>
          </cell>
          <cell r="J4153">
            <v>7</v>
          </cell>
          <cell r="K4153">
            <v>8</v>
          </cell>
        </row>
        <row r="4157">
          <cell r="C4157" t="str">
            <v>S/N.</v>
          </cell>
          <cell r="D4157">
            <v>1</v>
          </cell>
          <cell r="E4157">
            <v>2</v>
          </cell>
          <cell r="F4157">
            <v>3</v>
          </cell>
          <cell r="G4157">
            <v>4</v>
          </cell>
          <cell r="H4157">
            <v>5</v>
          </cell>
          <cell r="I4157">
            <v>6</v>
          </cell>
          <cell r="J4157">
            <v>7</v>
          </cell>
          <cell r="K4157">
            <v>8</v>
          </cell>
        </row>
        <row r="4161">
          <cell r="C4161" t="str">
            <v>S/N.</v>
          </cell>
          <cell r="D4161">
            <v>1</v>
          </cell>
          <cell r="E4161">
            <v>2</v>
          </cell>
          <cell r="F4161">
            <v>3</v>
          </cell>
          <cell r="G4161">
            <v>4</v>
          </cell>
          <cell r="H4161">
            <v>5</v>
          </cell>
          <cell r="I4161">
            <v>6</v>
          </cell>
          <cell r="J4161">
            <v>7</v>
          </cell>
          <cell r="K4161">
            <v>8</v>
          </cell>
        </row>
        <row r="4165">
          <cell r="C4165" t="str">
            <v>S/N.</v>
          </cell>
          <cell r="D4165">
            <v>1</v>
          </cell>
          <cell r="E4165">
            <v>2</v>
          </cell>
          <cell r="F4165">
            <v>3</v>
          </cell>
          <cell r="G4165">
            <v>4</v>
          </cell>
          <cell r="H4165">
            <v>5</v>
          </cell>
          <cell r="I4165">
            <v>6</v>
          </cell>
          <cell r="J4165">
            <v>7</v>
          </cell>
          <cell r="K4165">
            <v>8</v>
          </cell>
        </row>
        <row r="4169">
          <cell r="C4169" t="str">
            <v>S/N.</v>
          </cell>
          <cell r="D4169">
            <v>1</v>
          </cell>
          <cell r="E4169">
            <v>2</v>
          </cell>
          <cell r="F4169">
            <v>3</v>
          </cell>
          <cell r="G4169">
            <v>4</v>
          </cell>
          <cell r="H4169">
            <v>5</v>
          </cell>
          <cell r="I4169">
            <v>6</v>
          </cell>
          <cell r="J4169">
            <v>7</v>
          </cell>
          <cell r="K4169">
            <v>8</v>
          </cell>
        </row>
        <row r="4173">
          <cell r="C4173" t="str">
            <v>S/N.</v>
          </cell>
          <cell r="D4173">
            <v>1</v>
          </cell>
          <cell r="E4173">
            <v>2</v>
          </cell>
          <cell r="F4173">
            <v>3</v>
          </cell>
          <cell r="G4173">
            <v>4</v>
          </cell>
          <cell r="H4173">
            <v>5</v>
          </cell>
          <cell r="I4173">
            <v>6</v>
          </cell>
          <cell r="J4173">
            <v>7</v>
          </cell>
          <cell r="K4173">
            <v>8</v>
          </cell>
        </row>
        <row r="4177">
          <cell r="C4177" t="str">
            <v>S/N.</v>
          </cell>
          <cell r="D4177">
            <v>1</v>
          </cell>
          <cell r="E4177">
            <v>2</v>
          </cell>
          <cell r="F4177">
            <v>3</v>
          </cell>
          <cell r="G4177">
            <v>4</v>
          </cell>
          <cell r="H4177">
            <v>5</v>
          </cell>
          <cell r="I4177">
            <v>6</v>
          </cell>
          <cell r="J4177">
            <v>7</v>
          </cell>
          <cell r="K4177">
            <v>8</v>
          </cell>
        </row>
        <row r="4181">
          <cell r="C4181" t="str">
            <v>S/N.</v>
          </cell>
          <cell r="D4181">
            <v>1</v>
          </cell>
          <cell r="E4181">
            <v>2</v>
          </cell>
          <cell r="F4181">
            <v>3</v>
          </cell>
          <cell r="G4181">
            <v>4</v>
          </cell>
          <cell r="H4181">
            <v>5</v>
          </cell>
          <cell r="I4181">
            <v>6</v>
          </cell>
          <cell r="J4181">
            <v>7</v>
          </cell>
          <cell r="K4181">
            <v>8</v>
          </cell>
        </row>
        <row r="4185">
          <cell r="C4185" t="str">
            <v>S/N.</v>
          </cell>
          <cell r="D4185">
            <v>1</v>
          </cell>
          <cell r="E4185">
            <v>2</v>
          </cell>
          <cell r="F4185">
            <v>3</v>
          </cell>
          <cell r="G4185">
            <v>4</v>
          </cell>
          <cell r="H4185">
            <v>5</v>
          </cell>
          <cell r="I4185">
            <v>6</v>
          </cell>
          <cell r="J4185">
            <v>7</v>
          </cell>
          <cell r="K4185">
            <v>8</v>
          </cell>
        </row>
        <row r="4189">
          <cell r="C4189" t="str">
            <v>S/N.</v>
          </cell>
          <cell r="D4189">
            <v>1</v>
          </cell>
          <cell r="E4189">
            <v>2</v>
          </cell>
          <cell r="F4189">
            <v>3</v>
          </cell>
          <cell r="G4189">
            <v>4</v>
          </cell>
          <cell r="H4189">
            <v>5</v>
          </cell>
          <cell r="I4189">
            <v>6</v>
          </cell>
          <cell r="J4189">
            <v>7</v>
          </cell>
          <cell r="K4189">
            <v>8</v>
          </cell>
        </row>
        <row r="4193">
          <cell r="C4193" t="str">
            <v>S/N.</v>
          </cell>
          <cell r="D4193">
            <v>1</v>
          </cell>
          <cell r="E4193">
            <v>2</v>
          </cell>
          <cell r="F4193">
            <v>3</v>
          </cell>
          <cell r="G4193">
            <v>4</v>
          </cell>
          <cell r="H4193">
            <v>5</v>
          </cell>
          <cell r="I4193">
            <v>6</v>
          </cell>
          <cell r="J4193">
            <v>7</v>
          </cell>
          <cell r="K4193">
            <v>8</v>
          </cell>
        </row>
        <row r="4197">
          <cell r="C4197" t="str">
            <v>S/N.</v>
          </cell>
          <cell r="D4197">
            <v>1</v>
          </cell>
          <cell r="E4197">
            <v>2</v>
          </cell>
          <cell r="F4197">
            <v>3</v>
          </cell>
          <cell r="G4197">
            <v>4</v>
          </cell>
          <cell r="H4197">
            <v>5</v>
          </cell>
          <cell r="I4197">
            <v>6</v>
          </cell>
          <cell r="J4197">
            <v>7</v>
          </cell>
          <cell r="K4197">
            <v>8</v>
          </cell>
        </row>
        <row r="4201">
          <cell r="C4201" t="str">
            <v>S/N.</v>
          </cell>
          <cell r="D4201">
            <v>1</v>
          </cell>
          <cell r="E4201">
            <v>2</v>
          </cell>
          <cell r="F4201">
            <v>3</v>
          </cell>
          <cell r="G4201">
            <v>4</v>
          </cell>
          <cell r="H4201">
            <v>5</v>
          </cell>
          <cell r="I4201">
            <v>6</v>
          </cell>
          <cell r="J4201">
            <v>7</v>
          </cell>
          <cell r="K4201">
            <v>8</v>
          </cell>
        </row>
        <row r="4205">
          <cell r="C4205" t="str">
            <v>S/N.</v>
          </cell>
          <cell r="D4205">
            <v>1</v>
          </cell>
          <cell r="E4205">
            <v>2</v>
          </cell>
          <cell r="F4205">
            <v>3</v>
          </cell>
          <cell r="G4205">
            <v>4</v>
          </cell>
          <cell r="H4205">
            <v>5</v>
          </cell>
          <cell r="I4205">
            <v>6</v>
          </cell>
          <cell r="J4205">
            <v>7</v>
          </cell>
          <cell r="K4205">
            <v>8</v>
          </cell>
        </row>
        <row r="4209">
          <cell r="C4209" t="str">
            <v>S/N.</v>
          </cell>
          <cell r="D4209">
            <v>1</v>
          </cell>
          <cell r="E4209">
            <v>2</v>
          </cell>
          <cell r="F4209">
            <v>3</v>
          </cell>
          <cell r="G4209">
            <v>4</v>
          </cell>
          <cell r="H4209">
            <v>5</v>
          </cell>
          <cell r="I4209">
            <v>6</v>
          </cell>
          <cell r="J4209">
            <v>7</v>
          </cell>
          <cell r="K4209">
            <v>8</v>
          </cell>
        </row>
        <row r="4213">
          <cell r="C4213" t="str">
            <v>S/N.</v>
          </cell>
          <cell r="D4213">
            <v>1</v>
          </cell>
          <cell r="E4213">
            <v>2</v>
          </cell>
          <cell r="F4213">
            <v>3</v>
          </cell>
          <cell r="G4213">
            <v>4</v>
          </cell>
          <cell r="H4213">
            <v>5</v>
          </cell>
          <cell r="I4213">
            <v>6</v>
          </cell>
          <cell r="J4213">
            <v>7</v>
          </cell>
          <cell r="K4213">
            <v>8</v>
          </cell>
        </row>
        <row r="4217">
          <cell r="C4217" t="str">
            <v>S/N.</v>
          </cell>
          <cell r="D4217">
            <v>1</v>
          </cell>
          <cell r="E4217">
            <v>2</v>
          </cell>
          <cell r="F4217">
            <v>3</v>
          </cell>
          <cell r="G4217">
            <v>4</v>
          </cell>
          <cell r="H4217">
            <v>5</v>
          </cell>
          <cell r="I4217">
            <v>6</v>
          </cell>
          <cell r="J4217">
            <v>7</v>
          </cell>
          <cell r="K4217">
            <v>8</v>
          </cell>
        </row>
        <row r="4221">
          <cell r="C4221" t="str">
            <v>S/N.</v>
          </cell>
          <cell r="D4221">
            <v>1</v>
          </cell>
          <cell r="E4221">
            <v>2</v>
          </cell>
          <cell r="F4221">
            <v>3</v>
          </cell>
          <cell r="G4221">
            <v>4</v>
          </cell>
          <cell r="H4221">
            <v>5</v>
          </cell>
          <cell r="I4221">
            <v>6</v>
          </cell>
          <cell r="J4221">
            <v>7</v>
          </cell>
          <cell r="K4221">
            <v>8</v>
          </cell>
        </row>
        <row r="4225">
          <cell r="C4225" t="str">
            <v>S/N.</v>
          </cell>
          <cell r="D4225">
            <v>1</v>
          </cell>
          <cell r="E4225">
            <v>2</v>
          </cell>
          <cell r="F4225">
            <v>3</v>
          </cell>
          <cell r="G4225">
            <v>4</v>
          </cell>
          <cell r="H4225">
            <v>5</v>
          </cell>
          <cell r="I4225">
            <v>6</v>
          </cell>
          <cell r="J4225">
            <v>7</v>
          </cell>
          <cell r="K4225">
            <v>8</v>
          </cell>
        </row>
        <row r="4229">
          <cell r="C4229" t="str">
            <v>S/N.</v>
          </cell>
          <cell r="D4229">
            <v>1</v>
          </cell>
          <cell r="E4229">
            <v>2</v>
          </cell>
          <cell r="F4229">
            <v>3</v>
          </cell>
          <cell r="G4229">
            <v>4</v>
          </cell>
          <cell r="H4229">
            <v>5</v>
          </cell>
          <cell r="I4229">
            <v>6</v>
          </cell>
          <cell r="J4229">
            <v>7</v>
          </cell>
          <cell r="K4229">
            <v>8</v>
          </cell>
        </row>
        <row r="4233">
          <cell r="C4233" t="str">
            <v>S/N.</v>
          </cell>
          <cell r="D4233">
            <v>1</v>
          </cell>
          <cell r="E4233">
            <v>2</v>
          </cell>
          <cell r="F4233">
            <v>3</v>
          </cell>
          <cell r="G4233">
            <v>4</v>
          </cell>
          <cell r="H4233">
            <v>5</v>
          </cell>
          <cell r="I4233">
            <v>6</v>
          </cell>
          <cell r="J4233">
            <v>7</v>
          </cell>
          <cell r="K4233">
            <v>8</v>
          </cell>
        </row>
        <row r="4237">
          <cell r="C4237" t="str">
            <v>S/N.</v>
          </cell>
          <cell r="D4237">
            <v>1</v>
          </cell>
          <cell r="E4237">
            <v>2</v>
          </cell>
          <cell r="F4237">
            <v>3</v>
          </cell>
          <cell r="G4237">
            <v>4</v>
          </cell>
          <cell r="H4237">
            <v>5</v>
          </cell>
          <cell r="I4237">
            <v>6</v>
          </cell>
          <cell r="J4237">
            <v>7</v>
          </cell>
          <cell r="K4237">
            <v>8</v>
          </cell>
        </row>
        <row r="4241">
          <cell r="C4241" t="str">
            <v>S/N.</v>
          </cell>
          <cell r="D4241">
            <v>1</v>
          </cell>
          <cell r="E4241">
            <v>2</v>
          </cell>
          <cell r="F4241">
            <v>3</v>
          </cell>
          <cell r="G4241">
            <v>4</v>
          </cell>
          <cell r="H4241">
            <v>5</v>
          </cell>
          <cell r="I4241">
            <v>6</v>
          </cell>
          <cell r="J4241">
            <v>7</v>
          </cell>
          <cell r="K4241">
            <v>8</v>
          </cell>
        </row>
        <row r="4245">
          <cell r="C4245" t="str">
            <v>S/N.</v>
          </cell>
          <cell r="D4245">
            <v>1</v>
          </cell>
          <cell r="E4245">
            <v>2</v>
          </cell>
          <cell r="F4245">
            <v>3</v>
          </cell>
          <cell r="G4245">
            <v>4</v>
          </cell>
          <cell r="H4245">
            <v>5</v>
          </cell>
          <cell r="I4245">
            <v>6</v>
          </cell>
          <cell r="J4245">
            <v>7</v>
          </cell>
          <cell r="K4245">
            <v>8</v>
          </cell>
        </row>
        <row r="4249">
          <cell r="C4249" t="str">
            <v>S/N.</v>
          </cell>
          <cell r="D4249">
            <v>1</v>
          </cell>
          <cell r="E4249">
            <v>2</v>
          </cell>
          <cell r="F4249">
            <v>3</v>
          </cell>
          <cell r="G4249">
            <v>4</v>
          </cell>
          <cell r="H4249">
            <v>5</v>
          </cell>
          <cell r="I4249">
            <v>6</v>
          </cell>
          <cell r="J4249">
            <v>7</v>
          </cell>
          <cell r="K4249">
            <v>8</v>
          </cell>
        </row>
        <row r="4253">
          <cell r="C4253" t="str">
            <v>S/N.</v>
          </cell>
          <cell r="D4253">
            <v>1</v>
          </cell>
          <cell r="E4253">
            <v>2</v>
          </cell>
          <cell r="F4253">
            <v>3</v>
          </cell>
          <cell r="G4253">
            <v>4</v>
          </cell>
          <cell r="H4253">
            <v>5</v>
          </cell>
          <cell r="I4253">
            <v>6</v>
          </cell>
          <cell r="J4253">
            <v>7</v>
          </cell>
          <cell r="K4253">
            <v>8</v>
          </cell>
        </row>
        <row r="4257">
          <cell r="C4257" t="str">
            <v>S/N.</v>
          </cell>
          <cell r="D4257">
            <v>1</v>
          </cell>
          <cell r="E4257">
            <v>2</v>
          </cell>
          <cell r="F4257">
            <v>3</v>
          </cell>
          <cell r="G4257">
            <v>4</v>
          </cell>
          <cell r="H4257">
            <v>5</v>
          </cell>
          <cell r="I4257">
            <v>6</v>
          </cell>
          <cell r="J4257">
            <v>7</v>
          </cell>
          <cell r="K4257">
            <v>8</v>
          </cell>
        </row>
        <row r="4261">
          <cell r="C4261" t="str">
            <v>S/N.</v>
          </cell>
          <cell r="D4261">
            <v>1</v>
          </cell>
          <cell r="E4261">
            <v>2</v>
          </cell>
          <cell r="F4261">
            <v>3</v>
          </cell>
          <cell r="G4261">
            <v>4</v>
          </cell>
          <cell r="H4261">
            <v>5</v>
          </cell>
          <cell r="I4261">
            <v>6</v>
          </cell>
          <cell r="J4261">
            <v>7</v>
          </cell>
          <cell r="K4261">
            <v>8</v>
          </cell>
        </row>
        <row r="4265">
          <cell r="C4265" t="str">
            <v>S/N.</v>
          </cell>
          <cell r="D4265">
            <v>1</v>
          </cell>
          <cell r="E4265">
            <v>2</v>
          </cell>
          <cell r="F4265">
            <v>3</v>
          </cell>
          <cell r="G4265">
            <v>4</v>
          </cell>
          <cell r="H4265">
            <v>5</v>
          </cell>
          <cell r="I4265">
            <v>6</v>
          </cell>
          <cell r="J4265">
            <v>7</v>
          </cell>
          <cell r="K4265">
            <v>8</v>
          </cell>
        </row>
        <row r="4269">
          <cell r="C4269" t="str">
            <v>S/N.</v>
          </cell>
          <cell r="D4269">
            <v>1</v>
          </cell>
          <cell r="E4269">
            <v>2</v>
          </cell>
          <cell r="F4269">
            <v>3</v>
          </cell>
          <cell r="G4269">
            <v>4</v>
          </cell>
          <cell r="H4269">
            <v>5</v>
          </cell>
          <cell r="I4269">
            <v>6</v>
          </cell>
          <cell r="J4269">
            <v>7</v>
          </cell>
          <cell r="K4269">
            <v>8</v>
          </cell>
        </row>
        <row r="4273">
          <cell r="C4273" t="str">
            <v>S/N.</v>
          </cell>
          <cell r="D4273">
            <v>1</v>
          </cell>
          <cell r="E4273">
            <v>2</v>
          </cell>
          <cell r="F4273">
            <v>3</v>
          </cell>
          <cell r="G4273">
            <v>4</v>
          </cell>
          <cell r="H4273">
            <v>5</v>
          </cell>
          <cell r="I4273">
            <v>6</v>
          </cell>
          <cell r="J4273">
            <v>7</v>
          </cell>
          <cell r="K4273">
            <v>8</v>
          </cell>
        </row>
        <row r="4277">
          <cell r="C4277" t="str">
            <v>S/N.</v>
          </cell>
          <cell r="D4277">
            <v>1</v>
          </cell>
          <cell r="E4277">
            <v>2</v>
          </cell>
          <cell r="F4277">
            <v>3</v>
          </cell>
          <cell r="G4277">
            <v>4</v>
          </cell>
          <cell r="H4277">
            <v>5</v>
          </cell>
          <cell r="I4277">
            <v>6</v>
          </cell>
          <cell r="J4277">
            <v>7</v>
          </cell>
          <cell r="K4277">
            <v>8</v>
          </cell>
        </row>
        <row r="4281">
          <cell r="C4281" t="str">
            <v>S/N.</v>
          </cell>
          <cell r="D4281">
            <v>1</v>
          </cell>
          <cell r="E4281">
            <v>2</v>
          </cell>
          <cell r="F4281">
            <v>3</v>
          </cell>
          <cell r="G4281">
            <v>4</v>
          </cell>
          <cell r="H4281">
            <v>5</v>
          </cell>
          <cell r="I4281">
            <v>6</v>
          </cell>
          <cell r="J4281">
            <v>7</v>
          </cell>
          <cell r="K4281">
            <v>8</v>
          </cell>
        </row>
        <row r="4285">
          <cell r="C4285" t="str">
            <v>S/N.</v>
          </cell>
          <cell r="D4285">
            <v>1</v>
          </cell>
          <cell r="E4285">
            <v>2</v>
          </cell>
          <cell r="F4285">
            <v>3</v>
          </cell>
          <cell r="G4285">
            <v>4</v>
          </cell>
          <cell r="H4285">
            <v>5</v>
          </cell>
          <cell r="I4285">
            <v>6</v>
          </cell>
          <cell r="J4285">
            <v>7</v>
          </cell>
          <cell r="K4285">
            <v>8</v>
          </cell>
        </row>
        <row r="4289">
          <cell r="C4289" t="str">
            <v>S/N.</v>
          </cell>
          <cell r="D4289">
            <v>1</v>
          </cell>
          <cell r="E4289">
            <v>2</v>
          </cell>
          <cell r="F4289">
            <v>3</v>
          </cell>
          <cell r="G4289">
            <v>4</v>
          </cell>
          <cell r="H4289">
            <v>5</v>
          </cell>
          <cell r="I4289">
            <v>6</v>
          </cell>
          <cell r="J4289">
            <v>7</v>
          </cell>
          <cell r="K4289">
            <v>8</v>
          </cell>
        </row>
        <row r="4293">
          <cell r="C4293" t="str">
            <v>S/N.</v>
          </cell>
          <cell r="D4293">
            <v>1</v>
          </cell>
          <cell r="E4293">
            <v>2</v>
          </cell>
          <cell r="F4293">
            <v>3</v>
          </cell>
          <cell r="G4293">
            <v>4</v>
          </cell>
          <cell r="H4293">
            <v>5</v>
          </cell>
          <cell r="I4293">
            <v>6</v>
          </cell>
          <cell r="J4293">
            <v>7</v>
          </cell>
          <cell r="K4293">
            <v>8</v>
          </cell>
        </row>
        <row r="4297">
          <cell r="C4297" t="str">
            <v>S/N.</v>
          </cell>
          <cell r="D4297">
            <v>1</v>
          </cell>
          <cell r="E4297">
            <v>2</v>
          </cell>
          <cell r="F4297">
            <v>3</v>
          </cell>
          <cell r="G4297">
            <v>4</v>
          </cell>
          <cell r="H4297">
            <v>5</v>
          </cell>
          <cell r="I4297">
            <v>6</v>
          </cell>
          <cell r="J4297">
            <v>7</v>
          </cell>
          <cell r="K4297">
            <v>8</v>
          </cell>
        </row>
        <row r="4301">
          <cell r="C4301" t="str">
            <v>S/N.</v>
          </cell>
          <cell r="D4301">
            <v>1</v>
          </cell>
          <cell r="E4301">
            <v>2</v>
          </cell>
          <cell r="F4301">
            <v>3</v>
          </cell>
          <cell r="G4301">
            <v>4</v>
          </cell>
          <cell r="H4301">
            <v>5</v>
          </cell>
          <cell r="I4301">
            <v>6</v>
          </cell>
          <cell r="J4301">
            <v>7</v>
          </cell>
          <cell r="K4301">
            <v>8</v>
          </cell>
        </row>
        <row r="4305">
          <cell r="C4305" t="str">
            <v>S/N.</v>
          </cell>
          <cell r="D4305">
            <v>1</v>
          </cell>
          <cell r="E4305">
            <v>2</v>
          </cell>
          <cell r="F4305">
            <v>3</v>
          </cell>
          <cell r="G4305">
            <v>4</v>
          </cell>
          <cell r="H4305">
            <v>5</v>
          </cell>
          <cell r="I4305">
            <v>6</v>
          </cell>
          <cell r="J4305">
            <v>7</v>
          </cell>
          <cell r="K4305">
            <v>8</v>
          </cell>
        </row>
        <row r="4309">
          <cell r="C4309" t="str">
            <v>S/N.</v>
          </cell>
          <cell r="D4309">
            <v>1</v>
          </cell>
          <cell r="E4309">
            <v>2</v>
          </cell>
          <cell r="F4309">
            <v>3</v>
          </cell>
          <cell r="G4309">
            <v>4</v>
          </cell>
          <cell r="H4309">
            <v>5</v>
          </cell>
          <cell r="I4309">
            <v>6</v>
          </cell>
          <cell r="J4309">
            <v>7</v>
          </cell>
          <cell r="K4309">
            <v>8</v>
          </cell>
        </row>
        <row r="4313">
          <cell r="C4313" t="str">
            <v>S/N.</v>
          </cell>
          <cell r="D4313">
            <v>1</v>
          </cell>
          <cell r="E4313">
            <v>2</v>
          </cell>
          <cell r="F4313">
            <v>3</v>
          </cell>
          <cell r="G4313">
            <v>4</v>
          </cell>
          <cell r="H4313">
            <v>5</v>
          </cell>
          <cell r="I4313">
            <v>6</v>
          </cell>
          <cell r="J4313">
            <v>7</v>
          </cell>
          <cell r="K4313">
            <v>8</v>
          </cell>
        </row>
        <row r="4317">
          <cell r="C4317" t="str">
            <v>S/N.</v>
          </cell>
          <cell r="D4317">
            <v>1</v>
          </cell>
          <cell r="E4317">
            <v>2</v>
          </cell>
          <cell r="F4317">
            <v>3</v>
          </cell>
          <cell r="G4317">
            <v>4</v>
          </cell>
          <cell r="H4317">
            <v>5</v>
          </cell>
          <cell r="I4317">
            <v>6</v>
          </cell>
          <cell r="J4317">
            <v>7</v>
          </cell>
          <cell r="K4317">
            <v>8</v>
          </cell>
        </row>
        <row r="4321">
          <cell r="C4321" t="str">
            <v>S/N.</v>
          </cell>
          <cell r="D4321">
            <v>1</v>
          </cell>
          <cell r="E4321">
            <v>2</v>
          </cell>
          <cell r="F4321">
            <v>3</v>
          </cell>
          <cell r="G4321">
            <v>4</v>
          </cell>
          <cell r="H4321">
            <v>5</v>
          </cell>
          <cell r="I4321">
            <v>6</v>
          </cell>
          <cell r="J4321">
            <v>7</v>
          </cell>
          <cell r="K4321">
            <v>8</v>
          </cell>
        </row>
        <row r="4325">
          <cell r="C4325" t="str">
            <v>S/N.</v>
          </cell>
          <cell r="D4325">
            <v>1</v>
          </cell>
          <cell r="E4325">
            <v>2</v>
          </cell>
          <cell r="F4325">
            <v>3</v>
          </cell>
          <cell r="G4325">
            <v>4</v>
          </cell>
          <cell r="H4325">
            <v>5</v>
          </cell>
          <cell r="I4325">
            <v>6</v>
          </cell>
          <cell r="J4325">
            <v>7</v>
          </cell>
          <cell r="K4325">
            <v>8</v>
          </cell>
        </row>
        <row r="4329">
          <cell r="C4329" t="str">
            <v>S/N.</v>
          </cell>
          <cell r="D4329">
            <v>1</v>
          </cell>
          <cell r="E4329">
            <v>2</v>
          </cell>
          <cell r="F4329">
            <v>3</v>
          </cell>
          <cell r="G4329">
            <v>4</v>
          </cell>
          <cell r="H4329">
            <v>5</v>
          </cell>
          <cell r="I4329">
            <v>6</v>
          </cell>
          <cell r="J4329">
            <v>7</v>
          </cell>
          <cell r="K4329">
            <v>8</v>
          </cell>
        </row>
        <row r="4333">
          <cell r="C4333" t="str">
            <v>S/N.</v>
          </cell>
          <cell r="D4333">
            <v>1</v>
          </cell>
          <cell r="E4333">
            <v>2</v>
          </cell>
          <cell r="F4333">
            <v>3</v>
          </cell>
          <cell r="G4333">
            <v>4</v>
          </cell>
          <cell r="H4333">
            <v>5</v>
          </cell>
          <cell r="I4333">
            <v>6</v>
          </cell>
          <cell r="J4333">
            <v>7</v>
          </cell>
          <cell r="K4333">
            <v>8</v>
          </cell>
        </row>
        <row r="4337">
          <cell r="C4337" t="str">
            <v>S/N.</v>
          </cell>
          <cell r="D4337">
            <v>1</v>
          </cell>
          <cell r="E4337">
            <v>2</v>
          </cell>
          <cell r="F4337">
            <v>3</v>
          </cell>
          <cell r="G4337">
            <v>4</v>
          </cell>
          <cell r="H4337">
            <v>5</v>
          </cell>
          <cell r="I4337">
            <v>6</v>
          </cell>
          <cell r="J4337">
            <v>7</v>
          </cell>
          <cell r="K4337">
            <v>8</v>
          </cell>
        </row>
        <row r="4341">
          <cell r="C4341" t="str">
            <v>S/N.</v>
          </cell>
          <cell r="D4341">
            <v>1</v>
          </cell>
          <cell r="E4341">
            <v>2</v>
          </cell>
          <cell r="F4341">
            <v>3</v>
          </cell>
          <cell r="G4341">
            <v>4</v>
          </cell>
          <cell r="H4341">
            <v>5</v>
          </cell>
          <cell r="I4341">
            <v>6</v>
          </cell>
          <cell r="J4341">
            <v>7</v>
          </cell>
          <cell r="K4341">
            <v>8</v>
          </cell>
        </row>
        <row r="4345">
          <cell r="C4345" t="str">
            <v>S/N.</v>
          </cell>
          <cell r="D4345">
            <v>1</v>
          </cell>
          <cell r="E4345">
            <v>2</v>
          </cell>
          <cell r="F4345">
            <v>3</v>
          </cell>
          <cell r="G4345">
            <v>4</v>
          </cell>
          <cell r="H4345">
            <v>5</v>
          </cell>
          <cell r="I4345">
            <v>6</v>
          </cell>
          <cell r="J4345">
            <v>7</v>
          </cell>
          <cell r="K4345">
            <v>8</v>
          </cell>
        </row>
        <row r="4349">
          <cell r="C4349" t="str">
            <v>S/N.</v>
          </cell>
          <cell r="D4349">
            <v>1</v>
          </cell>
          <cell r="E4349">
            <v>2</v>
          </cell>
          <cell r="F4349">
            <v>3</v>
          </cell>
          <cell r="G4349">
            <v>4</v>
          </cell>
          <cell r="H4349">
            <v>5</v>
          </cell>
          <cell r="I4349">
            <v>6</v>
          </cell>
          <cell r="J4349">
            <v>7</v>
          </cell>
          <cell r="K4349">
            <v>8</v>
          </cell>
        </row>
        <row r="4353">
          <cell r="C4353" t="str">
            <v>S/N.</v>
          </cell>
          <cell r="D4353">
            <v>1</v>
          </cell>
          <cell r="E4353">
            <v>2</v>
          </cell>
          <cell r="F4353">
            <v>3</v>
          </cell>
          <cell r="G4353">
            <v>4</v>
          </cell>
          <cell r="H4353">
            <v>5</v>
          </cell>
          <cell r="I4353">
            <v>6</v>
          </cell>
          <cell r="J4353">
            <v>7</v>
          </cell>
          <cell r="K4353">
            <v>8</v>
          </cell>
        </row>
        <row r="4357">
          <cell r="C4357" t="str">
            <v>S/N.</v>
          </cell>
          <cell r="D4357">
            <v>1</v>
          </cell>
          <cell r="E4357">
            <v>2</v>
          </cell>
          <cell r="F4357">
            <v>3</v>
          </cell>
          <cell r="G4357">
            <v>4</v>
          </cell>
          <cell r="H4357">
            <v>5</v>
          </cell>
          <cell r="I4357">
            <v>6</v>
          </cell>
          <cell r="J4357">
            <v>7</v>
          </cell>
          <cell r="K4357">
            <v>8</v>
          </cell>
        </row>
        <row r="4361">
          <cell r="C4361" t="str">
            <v>S/N.</v>
          </cell>
          <cell r="D4361">
            <v>1</v>
          </cell>
          <cell r="E4361">
            <v>2</v>
          </cell>
          <cell r="F4361">
            <v>3</v>
          </cell>
          <cell r="G4361">
            <v>4</v>
          </cell>
          <cell r="H4361">
            <v>5</v>
          </cell>
          <cell r="I4361">
            <v>6</v>
          </cell>
          <cell r="J4361">
            <v>7</v>
          </cell>
          <cell r="K4361">
            <v>8</v>
          </cell>
        </row>
        <row r="4365">
          <cell r="C4365" t="str">
            <v>S/N.</v>
          </cell>
          <cell r="D4365">
            <v>1</v>
          </cell>
          <cell r="E4365">
            <v>2</v>
          </cell>
          <cell r="F4365">
            <v>3</v>
          </cell>
          <cell r="G4365">
            <v>4</v>
          </cell>
          <cell r="H4365">
            <v>5</v>
          </cell>
          <cell r="I4365">
            <v>6</v>
          </cell>
          <cell r="J4365">
            <v>7</v>
          </cell>
          <cell r="K4365">
            <v>8</v>
          </cell>
        </row>
        <row r="4369">
          <cell r="C4369" t="str">
            <v>S/N.</v>
          </cell>
          <cell r="D4369">
            <v>1</v>
          </cell>
          <cell r="E4369">
            <v>2</v>
          </cell>
          <cell r="F4369">
            <v>3</v>
          </cell>
          <cell r="G4369">
            <v>4</v>
          </cell>
          <cell r="H4369">
            <v>5</v>
          </cell>
          <cell r="I4369">
            <v>6</v>
          </cell>
          <cell r="J4369">
            <v>7</v>
          </cell>
          <cell r="K4369">
            <v>8</v>
          </cell>
        </row>
        <row r="4373">
          <cell r="C4373" t="str">
            <v>S/N.</v>
          </cell>
          <cell r="D4373">
            <v>1</v>
          </cell>
          <cell r="E4373">
            <v>2</v>
          </cell>
          <cell r="F4373">
            <v>3</v>
          </cell>
          <cell r="G4373">
            <v>4</v>
          </cell>
          <cell r="H4373">
            <v>5</v>
          </cell>
          <cell r="I4373">
            <v>6</v>
          </cell>
          <cell r="J4373">
            <v>7</v>
          </cell>
          <cell r="K4373">
            <v>8</v>
          </cell>
        </row>
        <row r="4377">
          <cell r="C4377" t="str">
            <v>S/N.</v>
          </cell>
          <cell r="D4377">
            <v>1</v>
          </cell>
          <cell r="E4377">
            <v>2</v>
          </cell>
          <cell r="F4377">
            <v>3</v>
          </cell>
          <cell r="G4377">
            <v>4</v>
          </cell>
          <cell r="H4377">
            <v>5</v>
          </cell>
          <cell r="I4377">
            <v>6</v>
          </cell>
          <cell r="J4377">
            <v>7</v>
          </cell>
          <cell r="K4377">
            <v>8</v>
          </cell>
        </row>
        <row r="4381">
          <cell r="C4381" t="str">
            <v>S/N.</v>
          </cell>
          <cell r="D4381">
            <v>1</v>
          </cell>
          <cell r="E4381">
            <v>2</v>
          </cell>
          <cell r="F4381">
            <v>3</v>
          </cell>
          <cell r="G4381">
            <v>4</v>
          </cell>
          <cell r="H4381">
            <v>5</v>
          </cell>
          <cell r="I4381">
            <v>6</v>
          </cell>
          <cell r="J4381">
            <v>7</v>
          </cell>
          <cell r="K4381">
            <v>8</v>
          </cell>
        </row>
        <row r="4385">
          <cell r="C4385" t="str">
            <v>S/N.</v>
          </cell>
          <cell r="D4385">
            <v>1</v>
          </cell>
          <cell r="E4385">
            <v>2</v>
          </cell>
          <cell r="F4385">
            <v>3</v>
          </cell>
          <cell r="G4385">
            <v>4</v>
          </cell>
          <cell r="H4385">
            <v>5</v>
          </cell>
          <cell r="I4385">
            <v>6</v>
          </cell>
          <cell r="J4385">
            <v>7</v>
          </cell>
          <cell r="K4385">
            <v>8</v>
          </cell>
        </row>
        <row r="4389">
          <cell r="C4389" t="str">
            <v>S/N.</v>
          </cell>
          <cell r="D4389">
            <v>1</v>
          </cell>
          <cell r="E4389">
            <v>2</v>
          </cell>
          <cell r="F4389">
            <v>3</v>
          </cell>
          <cell r="G4389">
            <v>4</v>
          </cell>
          <cell r="H4389">
            <v>5</v>
          </cell>
          <cell r="I4389">
            <v>6</v>
          </cell>
          <cell r="J4389">
            <v>7</v>
          </cell>
          <cell r="K4389">
            <v>8</v>
          </cell>
        </row>
        <row r="4393">
          <cell r="C4393" t="str">
            <v>S/N.</v>
          </cell>
          <cell r="D4393">
            <v>1</v>
          </cell>
          <cell r="E4393">
            <v>2</v>
          </cell>
          <cell r="F4393">
            <v>3</v>
          </cell>
          <cell r="G4393">
            <v>4</v>
          </cell>
          <cell r="H4393">
            <v>5</v>
          </cell>
          <cell r="I4393">
            <v>6</v>
          </cell>
          <cell r="J4393">
            <v>7</v>
          </cell>
          <cell r="K4393">
            <v>8</v>
          </cell>
        </row>
        <row r="4397">
          <cell r="C4397" t="str">
            <v>S/N.</v>
          </cell>
          <cell r="D4397">
            <v>1</v>
          </cell>
          <cell r="E4397">
            <v>2</v>
          </cell>
          <cell r="F4397">
            <v>3</v>
          </cell>
          <cell r="G4397">
            <v>4</v>
          </cell>
          <cell r="H4397">
            <v>5</v>
          </cell>
          <cell r="I4397">
            <v>6</v>
          </cell>
          <cell r="J4397">
            <v>7</v>
          </cell>
          <cell r="K4397">
            <v>8</v>
          </cell>
        </row>
        <row r="4401">
          <cell r="C4401" t="str">
            <v>S/N.</v>
          </cell>
          <cell r="D4401">
            <v>1</v>
          </cell>
          <cell r="E4401">
            <v>2</v>
          </cell>
          <cell r="F4401">
            <v>3</v>
          </cell>
          <cell r="G4401">
            <v>4</v>
          </cell>
          <cell r="H4401">
            <v>5</v>
          </cell>
          <cell r="I4401">
            <v>6</v>
          </cell>
          <cell r="J4401">
            <v>7</v>
          </cell>
          <cell r="K4401">
            <v>8</v>
          </cell>
        </row>
        <row r="4405">
          <cell r="C4405" t="str">
            <v>S/N.</v>
          </cell>
          <cell r="D4405">
            <v>1</v>
          </cell>
          <cell r="E4405">
            <v>2</v>
          </cell>
          <cell r="F4405">
            <v>3</v>
          </cell>
          <cell r="G4405">
            <v>4</v>
          </cell>
          <cell r="H4405">
            <v>5</v>
          </cell>
          <cell r="I4405">
            <v>6</v>
          </cell>
          <cell r="J4405">
            <v>7</v>
          </cell>
          <cell r="K4405">
            <v>8</v>
          </cell>
        </row>
        <row r="4409">
          <cell r="C4409" t="str">
            <v>S/N.</v>
          </cell>
          <cell r="D4409">
            <v>1</v>
          </cell>
          <cell r="E4409">
            <v>2</v>
          </cell>
          <cell r="F4409">
            <v>3</v>
          </cell>
          <cell r="G4409">
            <v>4</v>
          </cell>
          <cell r="H4409">
            <v>5</v>
          </cell>
          <cell r="I4409">
            <v>6</v>
          </cell>
          <cell r="J4409">
            <v>7</v>
          </cell>
          <cell r="K4409">
            <v>8</v>
          </cell>
        </row>
        <row r="4413">
          <cell r="C4413" t="str">
            <v>S/N.</v>
          </cell>
          <cell r="D4413">
            <v>1</v>
          </cell>
          <cell r="E4413">
            <v>2</v>
          </cell>
          <cell r="F4413">
            <v>3</v>
          </cell>
          <cell r="G4413">
            <v>4</v>
          </cell>
          <cell r="H4413">
            <v>5</v>
          </cell>
          <cell r="I4413">
            <v>6</v>
          </cell>
          <cell r="J4413">
            <v>7</v>
          </cell>
          <cell r="K4413">
            <v>8</v>
          </cell>
        </row>
        <row r="4417">
          <cell r="C4417" t="str">
            <v>S/N.</v>
          </cell>
          <cell r="D4417">
            <v>1</v>
          </cell>
          <cell r="E4417">
            <v>2</v>
          </cell>
          <cell r="F4417">
            <v>3</v>
          </cell>
          <cell r="G4417">
            <v>4</v>
          </cell>
          <cell r="H4417">
            <v>5</v>
          </cell>
          <cell r="I4417">
            <v>6</v>
          </cell>
          <cell r="J4417">
            <v>7</v>
          </cell>
          <cell r="K4417">
            <v>8</v>
          </cell>
        </row>
        <row r="4421">
          <cell r="C4421" t="str">
            <v>S/N.</v>
          </cell>
          <cell r="D4421">
            <v>1</v>
          </cell>
          <cell r="E4421">
            <v>2</v>
          </cell>
          <cell r="F4421">
            <v>3</v>
          </cell>
          <cell r="G4421">
            <v>4</v>
          </cell>
          <cell r="H4421">
            <v>5</v>
          </cell>
          <cell r="I4421">
            <v>6</v>
          </cell>
          <cell r="J4421">
            <v>7</v>
          </cell>
          <cell r="K4421">
            <v>8</v>
          </cell>
        </row>
        <row r="4425">
          <cell r="C4425" t="str">
            <v>S/N.</v>
          </cell>
          <cell r="D4425">
            <v>1</v>
          </cell>
          <cell r="E4425">
            <v>2</v>
          </cell>
          <cell r="F4425">
            <v>3</v>
          </cell>
          <cell r="G4425">
            <v>4</v>
          </cell>
          <cell r="H4425">
            <v>5</v>
          </cell>
          <cell r="I4425">
            <v>6</v>
          </cell>
          <cell r="J4425">
            <v>7</v>
          </cell>
          <cell r="K4425">
            <v>8</v>
          </cell>
        </row>
        <row r="4429">
          <cell r="C4429" t="str">
            <v>S/N.</v>
          </cell>
          <cell r="D4429">
            <v>1</v>
          </cell>
          <cell r="E4429">
            <v>2</v>
          </cell>
          <cell r="F4429">
            <v>3</v>
          </cell>
          <cell r="G4429">
            <v>4</v>
          </cell>
          <cell r="H4429">
            <v>5</v>
          </cell>
          <cell r="I4429">
            <v>6</v>
          </cell>
          <cell r="J4429">
            <v>7</v>
          </cell>
          <cell r="K4429">
            <v>8</v>
          </cell>
        </row>
        <row r="4433">
          <cell r="C4433" t="str">
            <v>S/N.</v>
          </cell>
          <cell r="D4433">
            <v>1</v>
          </cell>
          <cell r="E4433">
            <v>2</v>
          </cell>
          <cell r="F4433">
            <v>3</v>
          </cell>
          <cell r="G4433">
            <v>4</v>
          </cell>
          <cell r="H4433">
            <v>5</v>
          </cell>
          <cell r="I4433">
            <v>6</v>
          </cell>
          <cell r="J4433">
            <v>7</v>
          </cell>
          <cell r="K4433">
            <v>8</v>
          </cell>
        </row>
        <row r="4437">
          <cell r="C4437" t="str">
            <v>S/N.</v>
          </cell>
          <cell r="D4437">
            <v>1</v>
          </cell>
          <cell r="E4437">
            <v>2</v>
          </cell>
          <cell r="F4437">
            <v>3</v>
          </cell>
          <cell r="G4437">
            <v>4</v>
          </cell>
          <cell r="H4437">
            <v>5</v>
          </cell>
          <cell r="I4437">
            <v>6</v>
          </cell>
          <cell r="J4437">
            <v>7</v>
          </cell>
          <cell r="K4437">
            <v>8</v>
          </cell>
        </row>
        <row r="4441">
          <cell r="C4441" t="str">
            <v>S/N.</v>
          </cell>
          <cell r="D4441">
            <v>1</v>
          </cell>
          <cell r="E4441">
            <v>2</v>
          </cell>
          <cell r="F4441">
            <v>3</v>
          </cell>
          <cell r="G4441">
            <v>4</v>
          </cell>
          <cell r="H4441">
            <v>5</v>
          </cell>
          <cell r="I4441">
            <v>6</v>
          </cell>
          <cell r="J4441">
            <v>7</v>
          </cell>
          <cell r="K4441">
            <v>8</v>
          </cell>
        </row>
        <row r="4445">
          <cell r="C4445" t="str">
            <v>S/N.</v>
          </cell>
          <cell r="D4445">
            <v>1</v>
          </cell>
          <cell r="E4445">
            <v>2</v>
          </cell>
          <cell r="F4445">
            <v>3</v>
          </cell>
          <cell r="G4445">
            <v>4</v>
          </cell>
          <cell r="H4445">
            <v>5</v>
          </cell>
          <cell r="I4445">
            <v>6</v>
          </cell>
          <cell r="J4445">
            <v>7</v>
          </cell>
          <cell r="K4445">
            <v>8</v>
          </cell>
        </row>
        <row r="4449">
          <cell r="C4449" t="str">
            <v>S/N.</v>
          </cell>
          <cell r="D4449">
            <v>1</v>
          </cell>
          <cell r="E4449">
            <v>2</v>
          </cell>
          <cell r="F4449">
            <v>3</v>
          </cell>
          <cell r="G4449">
            <v>4</v>
          </cell>
          <cell r="H4449">
            <v>5</v>
          </cell>
          <cell r="I4449">
            <v>6</v>
          </cell>
          <cell r="J4449">
            <v>7</v>
          </cell>
          <cell r="K4449">
            <v>8</v>
          </cell>
        </row>
        <row r="4453">
          <cell r="C4453" t="str">
            <v>S/N.</v>
          </cell>
          <cell r="D4453">
            <v>1</v>
          </cell>
          <cell r="E4453">
            <v>2</v>
          </cell>
          <cell r="F4453">
            <v>3</v>
          </cell>
          <cell r="G4453">
            <v>4</v>
          </cell>
          <cell r="H4453">
            <v>5</v>
          </cell>
          <cell r="I4453">
            <v>6</v>
          </cell>
          <cell r="J4453">
            <v>7</v>
          </cell>
          <cell r="K4453">
            <v>8</v>
          </cell>
        </row>
        <row r="4457">
          <cell r="C4457" t="str">
            <v>S/N.</v>
          </cell>
          <cell r="D4457">
            <v>1</v>
          </cell>
          <cell r="E4457">
            <v>2</v>
          </cell>
          <cell r="F4457">
            <v>3</v>
          </cell>
          <cell r="G4457">
            <v>4</v>
          </cell>
          <cell r="H4457">
            <v>5</v>
          </cell>
          <cell r="I4457">
            <v>6</v>
          </cell>
          <cell r="J4457">
            <v>7</v>
          </cell>
          <cell r="K4457">
            <v>8</v>
          </cell>
        </row>
        <row r="4461">
          <cell r="C4461" t="str">
            <v>S/N.</v>
          </cell>
          <cell r="D4461">
            <v>1</v>
          </cell>
          <cell r="E4461">
            <v>2</v>
          </cell>
          <cell r="F4461">
            <v>3</v>
          </cell>
          <cell r="G4461">
            <v>4</v>
          </cell>
          <cell r="H4461">
            <v>5</v>
          </cell>
          <cell r="I4461">
            <v>6</v>
          </cell>
          <cell r="J4461">
            <v>7</v>
          </cell>
          <cell r="K4461">
            <v>8</v>
          </cell>
        </row>
        <row r="4465">
          <cell r="C4465" t="str">
            <v>S/N.</v>
          </cell>
          <cell r="D4465">
            <v>1</v>
          </cell>
          <cell r="E4465">
            <v>2</v>
          </cell>
          <cell r="F4465">
            <v>3</v>
          </cell>
          <cell r="G4465">
            <v>4</v>
          </cell>
          <cell r="H4465">
            <v>5</v>
          </cell>
          <cell r="I4465">
            <v>6</v>
          </cell>
          <cell r="J4465">
            <v>7</v>
          </cell>
          <cell r="K4465">
            <v>8</v>
          </cell>
        </row>
        <row r="4469">
          <cell r="C4469" t="str">
            <v>S/N.</v>
          </cell>
          <cell r="D4469">
            <v>1</v>
          </cell>
          <cell r="E4469">
            <v>2</v>
          </cell>
          <cell r="F4469">
            <v>3</v>
          </cell>
          <cell r="G4469">
            <v>4</v>
          </cell>
          <cell r="H4469">
            <v>5</v>
          </cell>
          <cell r="I4469">
            <v>6</v>
          </cell>
          <cell r="J4469">
            <v>7</v>
          </cell>
          <cell r="K4469">
            <v>8</v>
          </cell>
        </row>
        <row r="4473">
          <cell r="C4473" t="str">
            <v>S/N.</v>
          </cell>
          <cell r="D4473">
            <v>1</v>
          </cell>
          <cell r="E4473">
            <v>2</v>
          </cell>
          <cell r="F4473">
            <v>3</v>
          </cell>
          <cell r="G4473">
            <v>4</v>
          </cell>
          <cell r="H4473">
            <v>5</v>
          </cell>
          <cell r="I4473">
            <v>6</v>
          </cell>
          <cell r="J4473">
            <v>7</v>
          </cell>
          <cell r="K4473">
            <v>8</v>
          </cell>
        </row>
        <row r="4477">
          <cell r="C4477" t="str">
            <v>S/N.</v>
          </cell>
          <cell r="D4477">
            <v>1</v>
          </cell>
          <cell r="E4477">
            <v>2</v>
          </cell>
          <cell r="F4477">
            <v>3</v>
          </cell>
          <cell r="G4477">
            <v>4</v>
          </cell>
          <cell r="H4477">
            <v>5</v>
          </cell>
          <cell r="I4477">
            <v>6</v>
          </cell>
          <cell r="J4477">
            <v>7</v>
          </cell>
          <cell r="K4477">
            <v>8</v>
          </cell>
        </row>
        <row r="4481">
          <cell r="C4481" t="str">
            <v>S/N.</v>
          </cell>
          <cell r="D4481">
            <v>1</v>
          </cell>
          <cell r="E4481">
            <v>2</v>
          </cell>
          <cell r="F4481">
            <v>3</v>
          </cell>
          <cell r="G4481">
            <v>4</v>
          </cell>
          <cell r="H4481">
            <v>5</v>
          </cell>
          <cell r="I4481">
            <v>6</v>
          </cell>
          <cell r="J4481">
            <v>7</v>
          </cell>
          <cell r="K4481">
            <v>8</v>
          </cell>
        </row>
        <row r="4485">
          <cell r="C4485" t="str">
            <v>S/N.</v>
          </cell>
          <cell r="D4485">
            <v>1</v>
          </cell>
          <cell r="E4485">
            <v>2</v>
          </cell>
          <cell r="F4485">
            <v>3</v>
          </cell>
          <cell r="G4485">
            <v>4</v>
          </cell>
          <cell r="H4485">
            <v>5</v>
          </cell>
          <cell r="I4485">
            <v>6</v>
          </cell>
          <cell r="J4485">
            <v>7</v>
          </cell>
          <cell r="K4485">
            <v>8</v>
          </cell>
        </row>
        <row r="4489">
          <cell r="C4489" t="str">
            <v>S/N.</v>
          </cell>
          <cell r="D4489">
            <v>1</v>
          </cell>
          <cell r="E4489">
            <v>2</v>
          </cell>
          <cell r="F4489">
            <v>3</v>
          </cell>
          <cell r="G4489">
            <v>4</v>
          </cell>
          <cell r="H4489">
            <v>5</v>
          </cell>
          <cell r="I4489">
            <v>6</v>
          </cell>
          <cell r="J4489">
            <v>7</v>
          </cell>
          <cell r="K4489">
            <v>8</v>
          </cell>
        </row>
        <row r="4493">
          <cell r="C4493" t="str">
            <v>S/N.</v>
          </cell>
          <cell r="D4493">
            <v>1</v>
          </cell>
          <cell r="E4493">
            <v>2</v>
          </cell>
          <cell r="F4493">
            <v>3</v>
          </cell>
          <cell r="G4493">
            <v>4</v>
          </cell>
          <cell r="H4493">
            <v>5</v>
          </cell>
          <cell r="I4493">
            <v>6</v>
          </cell>
          <cell r="J4493">
            <v>7</v>
          </cell>
          <cell r="K4493">
            <v>8</v>
          </cell>
        </row>
        <row r="4497">
          <cell r="C4497" t="str">
            <v>S/N.</v>
          </cell>
          <cell r="D4497">
            <v>1</v>
          </cell>
          <cell r="E4497">
            <v>2</v>
          </cell>
          <cell r="F4497">
            <v>3</v>
          </cell>
          <cell r="G4497">
            <v>4</v>
          </cell>
          <cell r="H4497">
            <v>5</v>
          </cell>
          <cell r="I4497">
            <v>6</v>
          </cell>
          <cell r="J4497">
            <v>7</v>
          </cell>
          <cell r="K4497">
            <v>8</v>
          </cell>
        </row>
        <row r="4501">
          <cell r="C4501" t="str">
            <v>S/N.</v>
          </cell>
          <cell r="D4501">
            <v>1</v>
          </cell>
          <cell r="E4501">
            <v>2</v>
          </cell>
          <cell r="F4501">
            <v>3</v>
          </cell>
          <cell r="G4501">
            <v>4</v>
          </cell>
          <cell r="H4501">
            <v>5</v>
          </cell>
          <cell r="I4501">
            <v>6</v>
          </cell>
          <cell r="J4501">
            <v>7</v>
          </cell>
          <cell r="K4501">
            <v>8</v>
          </cell>
        </row>
        <row r="4505">
          <cell r="C4505" t="str">
            <v>S/N.</v>
          </cell>
          <cell r="D4505">
            <v>1</v>
          </cell>
          <cell r="E4505">
            <v>2</v>
          </cell>
          <cell r="F4505">
            <v>3</v>
          </cell>
          <cell r="G4505">
            <v>4</v>
          </cell>
          <cell r="H4505">
            <v>5</v>
          </cell>
          <cell r="I4505">
            <v>6</v>
          </cell>
          <cell r="J4505">
            <v>7</v>
          </cell>
          <cell r="K4505">
            <v>8</v>
          </cell>
        </row>
        <row r="4509">
          <cell r="C4509" t="str">
            <v>S/N.</v>
          </cell>
          <cell r="D4509">
            <v>1</v>
          </cell>
          <cell r="E4509">
            <v>2</v>
          </cell>
          <cell r="F4509">
            <v>3</v>
          </cell>
          <cell r="G4509">
            <v>4</v>
          </cell>
          <cell r="H4509">
            <v>5</v>
          </cell>
          <cell r="I4509">
            <v>6</v>
          </cell>
          <cell r="J4509">
            <v>7</v>
          </cell>
          <cell r="K4509">
            <v>8</v>
          </cell>
        </row>
        <row r="4513">
          <cell r="C4513" t="str">
            <v>S/N.</v>
          </cell>
          <cell r="D4513">
            <v>1</v>
          </cell>
          <cell r="E4513">
            <v>2</v>
          </cell>
          <cell r="F4513">
            <v>3</v>
          </cell>
          <cell r="G4513">
            <v>4</v>
          </cell>
          <cell r="H4513">
            <v>5</v>
          </cell>
          <cell r="I4513">
            <v>6</v>
          </cell>
          <cell r="J4513">
            <v>7</v>
          </cell>
          <cell r="K4513">
            <v>8</v>
          </cell>
        </row>
        <row r="4517">
          <cell r="C4517" t="str">
            <v>S/N.</v>
          </cell>
          <cell r="D4517">
            <v>1</v>
          </cell>
          <cell r="E4517">
            <v>2</v>
          </cell>
          <cell r="F4517">
            <v>3</v>
          </cell>
          <cell r="G4517">
            <v>4</v>
          </cell>
          <cell r="H4517">
            <v>5</v>
          </cell>
          <cell r="I4517">
            <v>6</v>
          </cell>
          <cell r="J4517">
            <v>7</v>
          </cell>
          <cell r="K4517">
            <v>8</v>
          </cell>
        </row>
        <row r="4521">
          <cell r="C4521" t="str">
            <v>S/N.</v>
          </cell>
          <cell r="D4521">
            <v>1</v>
          </cell>
          <cell r="E4521">
            <v>2</v>
          </cell>
          <cell r="F4521">
            <v>3</v>
          </cell>
          <cell r="G4521">
            <v>4</v>
          </cell>
          <cell r="H4521">
            <v>5</v>
          </cell>
          <cell r="I4521">
            <v>6</v>
          </cell>
          <cell r="J4521">
            <v>7</v>
          </cell>
          <cell r="K4521">
            <v>8</v>
          </cell>
        </row>
        <row r="4525">
          <cell r="C4525" t="str">
            <v>S/N.</v>
          </cell>
          <cell r="D4525">
            <v>1</v>
          </cell>
          <cell r="E4525">
            <v>2</v>
          </cell>
          <cell r="F4525">
            <v>3</v>
          </cell>
          <cell r="G4525">
            <v>4</v>
          </cell>
          <cell r="H4525">
            <v>5</v>
          </cell>
          <cell r="I4525">
            <v>6</v>
          </cell>
          <cell r="J4525">
            <v>7</v>
          </cell>
          <cell r="K4525">
            <v>8</v>
          </cell>
        </row>
        <row r="4529">
          <cell r="C4529" t="str">
            <v>S/N.</v>
          </cell>
          <cell r="D4529">
            <v>1</v>
          </cell>
          <cell r="E4529">
            <v>2</v>
          </cell>
          <cell r="F4529">
            <v>3</v>
          </cell>
          <cell r="G4529">
            <v>4</v>
          </cell>
          <cell r="H4529">
            <v>5</v>
          </cell>
          <cell r="I4529">
            <v>6</v>
          </cell>
          <cell r="J4529">
            <v>7</v>
          </cell>
          <cell r="K4529">
            <v>8</v>
          </cell>
        </row>
        <row r="4533">
          <cell r="C4533" t="str">
            <v>S/N.</v>
          </cell>
          <cell r="D4533">
            <v>1</v>
          </cell>
          <cell r="E4533">
            <v>2</v>
          </cell>
          <cell r="F4533">
            <v>3</v>
          </cell>
          <cell r="G4533">
            <v>4</v>
          </cell>
          <cell r="H4533">
            <v>5</v>
          </cell>
          <cell r="I4533">
            <v>6</v>
          </cell>
          <cell r="J4533">
            <v>7</v>
          </cell>
          <cell r="K4533">
            <v>8</v>
          </cell>
        </row>
        <row r="4537">
          <cell r="C4537" t="str">
            <v>S/N.</v>
          </cell>
          <cell r="D4537">
            <v>1</v>
          </cell>
          <cell r="E4537">
            <v>2</v>
          </cell>
          <cell r="F4537">
            <v>3</v>
          </cell>
          <cell r="G4537">
            <v>4</v>
          </cell>
          <cell r="H4537">
            <v>5</v>
          </cell>
          <cell r="I4537">
            <v>6</v>
          </cell>
          <cell r="J4537">
            <v>7</v>
          </cell>
          <cell r="K4537">
            <v>8</v>
          </cell>
        </row>
        <row r="4541">
          <cell r="C4541" t="str">
            <v>S/N.</v>
          </cell>
          <cell r="D4541">
            <v>1</v>
          </cell>
          <cell r="E4541">
            <v>2</v>
          </cell>
          <cell r="F4541">
            <v>3</v>
          </cell>
          <cell r="G4541">
            <v>4</v>
          </cell>
          <cell r="H4541">
            <v>5</v>
          </cell>
          <cell r="I4541">
            <v>6</v>
          </cell>
          <cell r="J4541">
            <v>7</v>
          </cell>
          <cell r="K4541">
            <v>8</v>
          </cell>
        </row>
        <row r="4545">
          <cell r="C4545" t="str">
            <v>S/N.</v>
          </cell>
          <cell r="D4545">
            <v>1</v>
          </cell>
          <cell r="E4545">
            <v>2</v>
          </cell>
          <cell r="F4545">
            <v>3</v>
          </cell>
          <cell r="G4545">
            <v>4</v>
          </cell>
          <cell r="H4545">
            <v>5</v>
          </cell>
          <cell r="I4545">
            <v>6</v>
          </cell>
          <cell r="J4545">
            <v>7</v>
          </cell>
          <cell r="K4545">
            <v>8</v>
          </cell>
        </row>
        <row r="4549">
          <cell r="C4549" t="str">
            <v>S/N.</v>
          </cell>
          <cell r="D4549">
            <v>1</v>
          </cell>
          <cell r="E4549">
            <v>2</v>
          </cell>
          <cell r="F4549">
            <v>3</v>
          </cell>
          <cell r="G4549">
            <v>4</v>
          </cell>
          <cell r="H4549">
            <v>5</v>
          </cell>
          <cell r="I4549">
            <v>6</v>
          </cell>
          <cell r="J4549">
            <v>7</v>
          </cell>
          <cell r="K4549">
            <v>8</v>
          </cell>
        </row>
        <row r="4553">
          <cell r="C4553" t="str">
            <v>S/N.</v>
          </cell>
          <cell r="D4553">
            <v>1</v>
          </cell>
          <cell r="E4553">
            <v>2</v>
          </cell>
          <cell r="F4553">
            <v>3</v>
          </cell>
          <cell r="G4553">
            <v>4</v>
          </cell>
          <cell r="H4553">
            <v>5</v>
          </cell>
          <cell r="I4553">
            <v>6</v>
          </cell>
          <cell r="J4553">
            <v>7</v>
          </cell>
          <cell r="K4553">
            <v>8</v>
          </cell>
        </row>
        <row r="4557">
          <cell r="C4557" t="str">
            <v>S/N.</v>
          </cell>
          <cell r="D4557">
            <v>1</v>
          </cell>
          <cell r="E4557">
            <v>2</v>
          </cell>
          <cell r="F4557">
            <v>3</v>
          </cell>
          <cell r="G4557">
            <v>4</v>
          </cell>
          <cell r="H4557">
            <v>5</v>
          </cell>
          <cell r="I4557">
            <v>6</v>
          </cell>
          <cell r="J4557">
            <v>7</v>
          </cell>
          <cell r="K4557">
            <v>8</v>
          </cell>
        </row>
        <row r="4561">
          <cell r="C4561" t="str">
            <v>S/N.</v>
          </cell>
          <cell r="D4561">
            <v>1</v>
          </cell>
          <cell r="E4561">
            <v>2</v>
          </cell>
          <cell r="F4561">
            <v>3</v>
          </cell>
          <cell r="G4561">
            <v>4</v>
          </cell>
          <cell r="H4561">
            <v>5</v>
          </cell>
          <cell r="I4561">
            <v>6</v>
          </cell>
          <cell r="J4561">
            <v>7</v>
          </cell>
          <cell r="K4561">
            <v>8</v>
          </cell>
        </row>
        <row r="4565">
          <cell r="C4565" t="str">
            <v>S/N.</v>
          </cell>
          <cell r="D4565">
            <v>1</v>
          </cell>
          <cell r="E4565">
            <v>2</v>
          </cell>
          <cell r="F4565">
            <v>3</v>
          </cell>
          <cell r="G4565">
            <v>4</v>
          </cell>
          <cell r="H4565">
            <v>5</v>
          </cell>
          <cell r="I4565">
            <v>6</v>
          </cell>
          <cell r="J4565">
            <v>7</v>
          </cell>
          <cell r="K4565">
            <v>8</v>
          </cell>
        </row>
        <row r="4569">
          <cell r="C4569" t="str">
            <v>S/N.</v>
          </cell>
          <cell r="D4569">
            <v>1</v>
          </cell>
          <cell r="E4569">
            <v>2</v>
          </cell>
          <cell r="F4569">
            <v>3</v>
          </cell>
          <cell r="G4569">
            <v>4</v>
          </cell>
          <cell r="H4569">
            <v>5</v>
          </cell>
          <cell r="I4569">
            <v>6</v>
          </cell>
          <cell r="J4569">
            <v>7</v>
          </cell>
          <cell r="K4569">
            <v>8</v>
          </cell>
        </row>
        <row r="4573">
          <cell r="C4573" t="str">
            <v>S/N.</v>
          </cell>
          <cell r="D4573">
            <v>1</v>
          </cell>
          <cell r="E4573">
            <v>2</v>
          </cell>
          <cell r="F4573">
            <v>3</v>
          </cell>
          <cell r="G4573">
            <v>4</v>
          </cell>
          <cell r="H4573">
            <v>5</v>
          </cell>
          <cell r="I4573">
            <v>6</v>
          </cell>
          <cell r="J4573">
            <v>7</v>
          </cell>
          <cell r="K4573">
            <v>8</v>
          </cell>
        </row>
        <row r="4577">
          <cell r="C4577" t="str">
            <v>S/N.</v>
          </cell>
          <cell r="D4577">
            <v>1</v>
          </cell>
          <cell r="E4577">
            <v>2</v>
          </cell>
          <cell r="F4577">
            <v>3</v>
          </cell>
          <cell r="G4577">
            <v>4</v>
          </cell>
          <cell r="H4577">
            <v>5</v>
          </cell>
          <cell r="I4577">
            <v>6</v>
          </cell>
          <cell r="J4577">
            <v>7</v>
          </cell>
          <cell r="K4577">
            <v>8</v>
          </cell>
        </row>
        <row r="4581">
          <cell r="C4581" t="str">
            <v>S/N.</v>
          </cell>
          <cell r="D4581">
            <v>1</v>
          </cell>
          <cell r="E4581">
            <v>2</v>
          </cell>
          <cell r="F4581">
            <v>3</v>
          </cell>
          <cell r="G4581">
            <v>4</v>
          </cell>
          <cell r="H4581">
            <v>5</v>
          </cell>
          <cell r="I4581">
            <v>6</v>
          </cell>
          <cell r="J4581">
            <v>7</v>
          </cell>
          <cell r="K4581">
            <v>8</v>
          </cell>
        </row>
        <row r="4585">
          <cell r="C4585" t="str">
            <v>S/N.</v>
          </cell>
          <cell r="D4585">
            <v>1</v>
          </cell>
          <cell r="E4585">
            <v>2</v>
          </cell>
          <cell r="F4585">
            <v>3</v>
          </cell>
          <cell r="G4585">
            <v>4</v>
          </cell>
          <cell r="H4585">
            <v>5</v>
          </cell>
          <cell r="I4585">
            <v>6</v>
          </cell>
          <cell r="J4585">
            <v>7</v>
          </cell>
          <cell r="K4585">
            <v>8</v>
          </cell>
        </row>
        <row r="4589">
          <cell r="C4589" t="str">
            <v>S/N.</v>
          </cell>
          <cell r="D4589">
            <v>1</v>
          </cell>
          <cell r="E4589">
            <v>2</v>
          </cell>
          <cell r="F4589">
            <v>3</v>
          </cell>
          <cell r="G4589">
            <v>4</v>
          </cell>
          <cell r="H4589">
            <v>5</v>
          </cell>
          <cell r="I4589">
            <v>6</v>
          </cell>
          <cell r="J4589">
            <v>7</v>
          </cell>
          <cell r="K4589">
            <v>8</v>
          </cell>
        </row>
        <row r="4593">
          <cell r="C4593" t="str">
            <v>S/N.</v>
          </cell>
          <cell r="D4593">
            <v>1</v>
          </cell>
          <cell r="E4593">
            <v>2</v>
          </cell>
          <cell r="F4593">
            <v>3</v>
          </cell>
          <cell r="G4593">
            <v>4</v>
          </cell>
          <cell r="H4593">
            <v>5</v>
          </cell>
          <cell r="I4593">
            <v>6</v>
          </cell>
          <cell r="J4593">
            <v>7</v>
          </cell>
          <cell r="K4593">
            <v>8</v>
          </cell>
        </row>
        <row r="4597">
          <cell r="C4597" t="str">
            <v>S/N.</v>
          </cell>
          <cell r="D4597">
            <v>1</v>
          </cell>
          <cell r="E4597">
            <v>2</v>
          </cell>
          <cell r="F4597">
            <v>3</v>
          </cell>
          <cell r="G4597">
            <v>4</v>
          </cell>
          <cell r="H4597">
            <v>5</v>
          </cell>
          <cell r="I4597">
            <v>6</v>
          </cell>
          <cell r="J4597">
            <v>7</v>
          </cell>
          <cell r="K4597">
            <v>8</v>
          </cell>
        </row>
        <row r="4601">
          <cell r="C4601" t="str">
            <v>S/N.</v>
          </cell>
          <cell r="D4601">
            <v>1</v>
          </cell>
          <cell r="E4601">
            <v>2</v>
          </cell>
          <cell r="F4601">
            <v>3</v>
          </cell>
          <cell r="G4601">
            <v>4</v>
          </cell>
          <cell r="H4601">
            <v>5</v>
          </cell>
          <cell r="I4601">
            <v>6</v>
          </cell>
          <cell r="J4601">
            <v>7</v>
          </cell>
          <cell r="K4601">
            <v>8</v>
          </cell>
        </row>
        <row r="4605">
          <cell r="C4605" t="str">
            <v>S/N.</v>
          </cell>
          <cell r="D4605">
            <v>1</v>
          </cell>
          <cell r="E4605">
            <v>2</v>
          </cell>
          <cell r="F4605">
            <v>3</v>
          </cell>
          <cell r="G4605">
            <v>4</v>
          </cell>
          <cell r="H4605">
            <v>5</v>
          </cell>
          <cell r="I4605">
            <v>6</v>
          </cell>
          <cell r="J4605">
            <v>7</v>
          </cell>
          <cell r="K4605">
            <v>8</v>
          </cell>
        </row>
        <row r="4609">
          <cell r="C4609" t="str">
            <v>S/N.</v>
          </cell>
          <cell r="D4609">
            <v>1</v>
          </cell>
          <cell r="E4609">
            <v>2</v>
          </cell>
          <cell r="F4609">
            <v>3</v>
          </cell>
          <cell r="G4609">
            <v>4</v>
          </cell>
          <cell r="H4609">
            <v>5</v>
          </cell>
          <cell r="I4609">
            <v>6</v>
          </cell>
          <cell r="J4609">
            <v>7</v>
          </cell>
          <cell r="K4609">
            <v>8</v>
          </cell>
        </row>
        <row r="4613">
          <cell r="C4613" t="str">
            <v>S/N.</v>
          </cell>
          <cell r="D4613">
            <v>1</v>
          </cell>
          <cell r="E4613">
            <v>2</v>
          </cell>
          <cell r="F4613">
            <v>3</v>
          </cell>
          <cell r="G4613">
            <v>4</v>
          </cell>
          <cell r="H4613">
            <v>5</v>
          </cell>
          <cell r="I4613">
            <v>6</v>
          </cell>
          <cell r="J4613">
            <v>7</v>
          </cell>
          <cell r="K4613">
            <v>8</v>
          </cell>
        </row>
        <row r="4617">
          <cell r="C4617" t="str">
            <v>S/N.</v>
          </cell>
          <cell r="D4617">
            <v>1</v>
          </cell>
          <cell r="E4617">
            <v>2</v>
          </cell>
          <cell r="F4617">
            <v>3</v>
          </cell>
          <cell r="G4617">
            <v>4</v>
          </cell>
          <cell r="H4617">
            <v>5</v>
          </cell>
          <cell r="I4617">
            <v>6</v>
          </cell>
          <cell r="J4617">
            <v>7</v>
          </cell>
          <cell r="K4617">
            <v>8</v>
          </cell>
        </row>
        <row r="4621">
          <cell r="C4621" t="str">
            <v>S/N.</v>
          </cell>
          <cell r="D4621">
            <v>1</v>
          </cell>
          <cell r="E4621">
            <v>2</v>
          </cell>
          <cell r="F4621">
            <v>3</v>
          </cell>
          <cell r="G4621">
            <v>4</v>
          </cell>
          <cell r="H4621">
            <v>5</v>
          </cell>
          <cell r="I4621">
            <v>6</v>
          </cell>
          <cell r="J4621">
            <v>7</v>
          </cell>
          <cell r="K4621">
            <v>8</v>
          </cell>
        </row>
        <row r="4625">
          <cell r="C4625" t="str">
            <v>S/N.</v>
          </cell>
          <cell r="D4625">
            <v>1</v>
          </cell>
          <cell r="E4625">
            <v>2</v>
          </cell>
          <cell r="F4625">
            <v>3</v>
          </cell>
          <cell r="G4625">
            <v>4</v>
          </cell>
          <cell r="H4625">
            <v>5</v>
          </cell>
          <cell r="I4625">
            <v>6</v>
          </cell>
          <cell r="J4625">
            <v>7</v>
          </cell>
          <cell r="K4625">
            <v>8</v>
          </cell>
        </row>
        <row r="4629">
          <cell r="C4629" t="str">
            <v>S/N.</v>
          </cell>
          <cell r="D4629">
            <v>1</v>
          </cell>
          <cell r="E4629">
            <v>2</v>
          </cell>
          <cell r="F4629">
            <v>3</v>
          </cell>
          <cell r="G4629">
            <v>4</v>
          </cell>
          <cell r="H4629">
            <v>5</v>
          </cell>
          <cell r="I4629">
            <v>6</v>
          </cell>
          <cell r="J4629">
            <v>7</v>
          </cell>
          <cell r="K4629">
            <v>8</v>
          </cell>
        </row>
        <row r="4633">
          <cell r="C4633" t="str">
            <v>S/N.</v>
          </cell>
          <cell r="D4633">
            <v>1</v>
          </cell>
          <cell r="E4633">
            <v>2</v>
          </cell>
          <cell r="F4633">
            <v>3</v>
          </cell>
          <cell r="G4633">
            <v>4</v>
          </cell>
          <cell r="H4633">
            <v>5</v>
          </cell>
          <cell r="I4633">
            <v>6</v>
          </cell>
          <cell r="J4633">
            <v>7</v>
          </cell>
          <cell r="K4633">
            <v>8</v>
          </cell>
        </row>
        <row r="4637">
          <cell r="C4637" t="str">
            <v>S/N.</v>
          </cell>
          <cell r="D4637">
            <v>1</v>
          </cell>
          <cell r="E4637">
            <v>2</v>
          </cell>
          <cell r="F4637">
            <v>3</v>
          </cell>
          <cell r="G4637">
            <v>4</v>
          </cell>
          <cell r="H4637">
            <v>5</v>
          </cell>
          <cell r="I4637">
            <v>6</v>
          </cell>
          <cell r="J4637">
            <v>7</v>
          </cell>
          <cell r="K4637">
            <v>8</v>
          </cell>
        </row>
        <row r="4641">
          <cell r="C4641" t="str">
            <v>S/N.</v>
          </cell>
          <cell r="D4641">
            <v>1</v>
          </cell>
          <cell r="E4641">
            <v>2</v>
          </cell>
          <cell r="F4641">
            <v>3</v>
          </cell>
          <cell r="G4641">
            <v>4</v>
          </cell>
          <cell r="H4641">
            <v>5</v>
          </cell>
          <cell r="I4641">
            <v>6</v>
          </cell>
          <cell r="J4641">
            <v>7</v>
          </cell>
          <cell r="K4641">
            <v>8</v>
          </cell>
        </row>
        <row r="4645">
          <cell r="C4645" t="str">
            <v>S/N.</v>
          </cell>
          <cell r="D4645">
            <v>1</v>
          </cell>
          <cell r="E4645">
            <v>2</v>
          </cell>
          <cell r="F4645">
            <v>3</v>
          </cell>
          <cell r="G4645">
            <v>4</v>
          </cell>
          <cell r="H4645">
            <v>5</v>
          </cell>
          <cell r="I4645">
            <v>6</v>
          </cell>
          <cell r="J4645">
            <v>7</v>
          </cell>
          <cell r="K4645">
            <v>8</v>
          </cell>
        </row>
        <row r="4649">
          <cell r="C4649" t="str">
            <v>S/N.</v>
          </cell>
          <cell r="D4649">
            <v>1</v>
          </cell>
          <cell r="E4649">
            <v>2</v>
          </cell>
          <cell r="F4649">
            <v>3</v>
          </cell>
          <cell r="G4649">
            <v>4</v>
          </cell>
          <cell r="H4649">
            <v>5</v>
          </cell>
          <cell r="I4649">
            <v>6</v>
          </cell>
          <cell r="J4649">
            <v>7</v>
          </cell>
          <cell r="K4649">
            <v>8</v>
          </cell>
        </row>
        <row r="4653">
          <cell r="C4653" t="str">
            <v>S/N.</v>
          </cell>
          <cell r="D4653">
            <v>1</v>
          </cell>
          <cell r="E4653">
            <v>2</v>
          </cell>
          <cell r="F4653">
            <v>3</v>
          </cell>
          <cell r="G4653">
            <v>4</v>
          </cell>
          <cell r="H4653">
            <v>5</v>
          </cell>
          <cell r="I4653">
            <v>6</v>
          </cell>
          <cell r="J4653">
            <v>7</v>
          </cell>
          <cell r="K4653">
            <v>8</v>
          </cell>
        </row>
        <row r="4657">
          <cell r="C4657" t="str">
            <v>S/N.</v>
          </cell>
          <cell r="D4657">
            <v>1</v>
          </cell>
          <cell r="E4657">
            <v>2</v>
          </cell>
          <cell r="F4657">
            <v>3</v>
          </cell>
          <cell r="G4657">
            <v>4</v>
          </cell>
          <cell r="H4657">
            <v>5</v>
          </cell>
          <cell r="I4657">
            <v>6</v>
          </cell>
          <cell r="J4657">
            <v>7</v>
          </cell>
          <cell r="K4657">
            <v>8</v>
          </cell>
        </row>
        <row r="4661">
          <cell r="C4661" t="str">
            <v>S/N.</v>
          </cell>
          <cell r="D4661">
            <v>1</v>
          </cell>
          <cell r="E4661">
            <v>2</v>
          </cell>
          <cell r="F4661">
            <v>3</v>
          </cell>
          <cell r="G4661">
            <v>4</v>
          </cell>
          <cell r="H4661">
            <v>5</v>
          </cell>
          <cell r="I4661">
            <v>6</v>
          </cell>
          <cell r="J4661">
            <v>7</v>
          </cell>
          <cell r="K4661">
            <v>8</v>
          </cell>
        </row>
        <row r="4665">
          <cell r="C4665" t="str">
            <v>S/N.</v>
          </cell>
          <cell r="D4665">
            <v>1</v>
          </cell>
          <cell r="E4665">
            <v>2</v>
          </cell>
          <cell r="F4665">
            <v>3</v>
          </cell>
          <cell r="G4665">
            <v>4</v>
          </cell>
          <cell r="H4665">
            <v>5</v>
          </cell>
          <cell r="I4665">
            <v>6</v>
          </cell>
          <cell r="J4665">
            <v>7</v>
          </cell>
          <cell r="K4665">
            <v>8</v>
          </cell>
        </row>
        <row r="4669">
          <cell r="C4669" t="str">
            <v>S/N.</v>
          </cell>
          <cell r="D4669">
            <v>1</v>
          </cell>
          <cell r="E4669">
            <v>2</v>
          </cell>
          <cell r="F4669">
            <v>3</v>
          </cell>
          <cell r="G4669">
            <v>4</v>
          </cell>
          <cell r="H4669">
            <v>5</v>
          </cell>
          <cell r="I4669">
            <v>6</v>
          </cell>
          <cell r="J4669">
            <v>7</v>
          </cell>
          <cell r="K4669">
            <v>8</v>
          </cell>
        </row>
        <row r="4673">
          <cell r="C4673" t="str">
            <v>S/N.</v>
          </cell>
          <cell r="D4673">
            <v>1</v>
          </cell>
          <cell r="E4673">
            <v>2</v>
          </cell>
          <cell r="F4673">
            <v>3</v>
          </cell>
          <cell r="G4673">
            <v>4</v>
          </cell>
          <cell r="H4673">
            <v>5</v>
          </cell>
          <cell r="I4673">
            <v>6</v>
          </cell>
          <cell r="J4673">
            <v>7</v>
          </cell>
          <cell r="K4673">
            <v>8</v>
          </cell>
        </row>
        <row r="4677">
          <cell r="C4677" t="str">
            <v>S/N.</v>
          </cell>
          <cell r="D4677">
            <v>1</v>
          </cell>
          <cell r="E4677">
            <v>2</v>
          </cell>
          <cell r="F4677">
            <v>3</v>
          </cell>
          <cell r="G4677">
            <v>4</v>
          </cell>
          <cell r="H4677">
            <v>5</v>
          </cell>
          <cell r="I4677">
            <v>6</v>
          </cell>
          <cell r="J4677">
            <v>7</v>
          </cell>
          <cell r="K4677">
            <v>8</v>
          </cell>
        </row>
        <row r="4681">
          <cell r="C4681" t="str">
            <v>S/N.</v>
          </cell>
          <cell r="D4681">
            <v>1</v>
          </cell>
          <cell r="E4681">
            <v>2</v>
          </cell>
          <cell r="F4681">
            <v>3</v>
          </cell>
          <cell r="G4681">
            <v>4</v>
          </cell>
          <cell r="H4681">
            <v>5</v>
          </cell>
          <cell r="I4681">
            <v>6</v>
          </cell>
          <cell r="J4681">
            <v>7</v>
          </cell>
          <cell r="K4681">
            <v>8</v>
          </cell>
        </row>
        <row r="4685">
          <cell r="C4685" t="str">
            <v>S/N.</v>
          </cell>
          <cell r="D4685">
            <v>1</v>
          </cell>
          <cell r="E4685">
            <v>2</v>
          </cell>
          <cell r="F4685">
            <v>3</v>
          </cell>
          <cell r="G4685">
            <v>4</v>
          </cell>
          <cell r="H4685">
            <v>5</v>
          </cell>
          <cell r="I4685">
            <v>6</v>
          </cell>
          <cell r="J4685">
            <v>7</v>
          </cell>
          <cell r="K4685">
            <v>8</v>
          </cell>
        </row>
        <row r="4689">
          <cell r="C4689" t="str">
            <v>S/N.</v>
          </cell>
          <cell r="D4689">
            <v>1</v>
          </cell>
          <cell r="E4689">
            <v>2</v>
          </cell>
          <cell r="F4689">
            <v>3</v>
          </cell>
          <cell r="G4689">
            <v>4</v>
          </cell>
          <cell r="H4689">
            <v>5</v>
          </cell>
          <cell r="I4689">
            <v>6</v>
          </cell>
          <cell r="J4689">
            <v>7</v>
          </cell>
          <cell r="K4689">
            <v>8</v>
          </cell>
        </row>
        <row r="4693">
          <cell r="C4693" t="str">
            <v>S/N.</v>
          </cell>
          <cell r="D4693">
            <v>1</v>
          </cell>
          <cell r="E4693">
            <v>2</v>
          </cell>
          <cell r="F4693">
            <v>3</v>
          </cell>
          <cell r="G4693">
            <v>4</v>
          </cell>
          <cell r="H4693">
            <v>5</v>
          </cell>
          <cell r="I4693">
            <v>6</v>
          </cell>
          <cell r="J4693">
            <v>7</v>
          </cell>
          <cell r="K4693">
            <v>8</v>
          </cell>
        </row>
        <row r="4697">
          <cell r="C4697" t="str">
            <v>S/N.</v>
          </cell>
          <cell r="D4697">
            <v>1</v>
          </cell>
          <cell r="E4697">
            <v>2</v>
          </cell>
          <cell r="F4697">
            <v>3</v>
          </cell>
          <cell r="G4697">
            <v>4</v>
          </cell>
          <cell r="H4697">
            <v>5</v>
          </cell>
          <cell r="I4697">
            <v>6</v>
          </cell>
          <cell r="J4697">
            <v>7</v>
          </cell>
          <cell r="K4697">
            <v>8</v>
          </cell>
        </row>
        <row r="4701">
          <cell r="C4701" t="str">
            <v>S/N.</v>
          </cell>
          <cell r="D4701">
            <v>1</v>
          </cell>
          <cell r="E4701">
            <v>2</v>
          </cell>
          <cell r="F4701">
            <v>3</v>
          </cell>
          <cell r="G4701">
            <v>4</v>
          </cell>
          <cell r="H4701">
            <v>5</v>
          </cell>
          <cell r="I4701">
            <v>6</v>
          </cell>
          <cell r="J4701">
            <v>7</v>
          </cell>
          <cell r="K4701">
            <v>8</v>
          </cell>
        </row>
        <row r="4705">
          <cell r="C4705" t="str">
            <v>S/N.</v>
          </cell>
          <cell r="D4705">
            <v>1</v>
          </cell>
          <cell r="E4705">
            <v>2</v>
          </cell>
          <cell r="F4705">
            <v>3</v>
          </cell>
          <cell r="G4705">
            <v>4</v>
          </cell>
          <cell r="H4705">
            <v>5</v>
          </cell>
          <cell r="I4705">
            <v>6</v>
          </cell>
          <cell r="J4705">
            <v>7</v>
          </cell>
          <cell r="K4705">
            <v>8</v>
          </cell>
        </row>
        <row r="4709">
          <cell r="C4709" t="str">
            <v>S/N.</v>
          </cell>
          <cell r="D4709">
            <v>1</v>
          </cell>
          <cell r="E4709">
            <v>2</v>
          </cell>
          <cell r="F4709">
            <v>3</v>
          </cell>
          <cell r="G4709">
            <v>4</v>
          </cell>
          <cell r="H4709">
            <v>5</v>
          </cell>
          <cell r="I4709">
            <v>6</v>
          </cell>
          <cell r="J4709">
            <v>7</v>
          </cell>
          <cell r="K4709">
            <v>8</v>
          </cell>
        </row>
        <row r="4713">
          <cell r="C4713" t="str">
            <v>S/N.</v>
          </cell>
          <cell r="D4713">
            <v>1</v>
          </cell>
          <cell r="E4713">
            <v>2</v>
          </cell>
          <cell r="F4713">
            <v>3</v>
          </cell>
          <cell r="G4713">
            <v>4</v>
          </cell>
          <cell r="H4713">
            <v>5</v>
          </cell>
          <cell r="I4713">
            <v>6</v>
          </cell>
          <cell r="J4713">
            <v>7</v>
          </cell>
          <cell r="K4713">
            <v>8</v>
          </cell>
        </row>
        <row r="4717">
          <cell r="C4717" t="str">
            <v>S/N.</v>
          </cell>
          <cell r="D4717">
            <v>1</v>
          </cell>
          <cell r="E4717">
            <v>2</v>
          </cell>
          <cell r="F4717">
            <v>3</v>
          </cell>
          <cell r="G4717">
            <v>4</v>
          </cell>
          <cell r="H4717">
            <v>5</v>
          </cell>
          <cell r="I4717">
            <v>6</v>
          </cell>
          <cell r="J4717">
            <v>7</v>
          </cell>
          <cell r="K4717">
            <v>8</v>
          </cell>
        </row>
        <row r="4721">
          <cell r="C4721" t="str">
            <v>S/N.</v>
          </cell>
          <cell r="D4721">
            <v>1</v>
          </cell>
          <cell r="E4721">
            <v>2</v>
          </cell>
          <cell r="F4721">
            <v>3</v>
          </cell>
          <cell r="G4721">
            <v>4</v>
          </cell>
          <cell r="H4721">
            <v>5</v>
          </cell>
          <cell r="I4721">
            <v>6</v>
          </cell>
          <cell r="J4721">
            <v>7</v>
          </cell>
          <cell r="K4721">
            <v>8</v>
          </cell>
        </row>
        <row r="4725">
          <cell r="C4725" t="str">
            <v>S/N.</v>
          </cell>
          <cell r="D4725">
            <v>1</v>
          </cell>
          <cell r="E4725">
            <v>2</v>
          </cell>
          <cell r="F4725">
            <v>3</v>
          </cell>
          <cell r="G4725">
            <v>4</v>
          </cell>
          <cell r="H4725">
            <v>5</v>
          </cell>
          <cell r="I4725">
            <v>6</v>
          </cell>
          <cell r="J4725">
            <v>7</v>
          </cell>
          <cell r="K4725">
            <v>8</v>
          </cell>
        </row>
        <row r="4729">
          <cell r="C4729" t="str">
            <v>S/N.</v>
          </cell>
          <cell r="D4729">
            <v>1</v>
          </cell>
          <cell r="E4729">
            <v>2</v>
          </cell>
          <cell r="F4729">
            <v>3</v>
          </cell>
          <cell r="G4729">
            <v>4</v>
          </cell>
          <cell r="H4729">
            <v>5</v>
          </cell>
          <cell r="I4729">
            <v>6</v>
          </cell>
          <cell r="J4729">
            <v>7</v>
          </cell>
          <cell r="K4729">
            <v>8</v>
          </cell>
        </row>
        <row r="4733">
          <cell r="C4733" t="str">
            <v>S/N.</v>
          </cell>
          <cell r="D4733">
            <v>1</v>
          </cell>
          <cell r="E4733">
            <v>2</v>
          </cell>
          <cell r="F4733">
            <v>3</v>
          </cell>
          <cell r="G4733">
            <v>4</v>
          </cell>
          <cell r="H4733">
            <v>5</v>
          </cell>
          <cell r="I4733">
            <v>6</v>
          </cell>
          <cell r="J4733">
            <v>7</v>
          </cell>
          <cell r="K4733">
            <v>8</v>
          </cell>
        </row>
        <row r="4737">
          <cell r="C4737" t="str">
            <v>S/N.</v>
          </cell>
          <cell r="D4737">
            <v>1</v>
          </cell>
          <cell r="E4737">
            <v>2</v>
          </cell>
          <cell r="F4737">
            <v>3</v>
          </cell>
          <cell r="G4737">
            <v>4</v>
          </cell>
          <cell r="H4737">
            <v>5</v>
          </cell>
          <cell r="I4737">
            <v>6</v>
          </cell>
          <cell r="J4737">
            <v>7</v>
          </cell>
          <cell r="K4737">
            <v>8</v>
          </cell>
        </row>
        <row r="4741">
          <cell r="C4741" t="str">
            <v>S/N.</v>
          </cell>
          <cell r="D4741">
            <v>1</v>
          </cell>
          <cell r="E4741">
            <v>2</v>
          </cell>
          <cell r="F4741">
            <v>3</v>
          </cell>
          <cell r="G4741">
            <v>4</v>
          </cell>
          <cell r="H4741">
            <v>5</v>
          </cell>
          <cell r="I4741">
            <v>6</v>
          </cell>
          <cell r="J4741">
            <v>7</v>
          </cell>
          <cell r="K4741">
            <v>8</v>
          </cell>
        </row>
        <row r="4745">
          <cell r="C4745" t="str">
            <v>S/N.</v>
          </cell>
          <cell r="D4745">
            <v>1</v>
          </cell>
          <cell r="E4745">
            <v>2</v>
          </cell>
          <cell r="F4745">
            <v>3</v>
          </cell>
          <cell r="G4745">
            <v>4</v>
          </cell>
          <cell r="H4745">
            <v>5</v>
          </cell>
          <cell r="I4745">
            <v>6</v>
          </cell>
          <cell r="J4745">
            <v>7</v>
          </cell>
          <cell r="K4745">
            <v>8</v>
          </cell>
        </row>
        <row r="4749">
          <cell r="C4749" t="str">
            <v>S/N.</v>
          </cell>
          <cell r="D4749">
            <v>1</v>
          </cell>
          <cell r="E4749">
            <v>2</v>
          </cell>
          <cell r="F4749">
            <v>3</v>
          </cell>
          <cell r="G4749">
            <v>4</v>
          </cell>
          <cell r="H4749">
            <v>5</v>
          </cell>
          <cell r="I4749">
            <v>6</v>
          </cell>
          <cell r="J4749">
            <v>7</v>
          </cell>
          <cell r="K4749">
            <v>8</v>
          </cell>
        </row>
        <row r="4753">
          <cell r="C4753" t="str">
            <v>S/N.</v>
          </cell>
          <cell r="D4753">
            <v>1</v>
          </cell>
          <cell r="E4753">
            <v>2</v>
          </cell>
          <cell r="F4753">
            <v>3</v>
          </cell>
          <cell r="G4753">
            <v>4</v>
          </cell>
          <cell r="H4753">
            <v>5</v>
          </cell>
          <cell r="I4753">
            <v>6</v>
          </cell>
          <cell r="J4753">
            <v>7</v>
          </cell>
          <cell r="K4753">
            <v>8</v>
          </cell>
        </row>
        <row r="4757">
          <cell r="C4757" t="str">
            <v>S/N.</v>
          </cell>
          <cell r="D4757">
            <v>1</v>
          </cell>
          <cell r="E4757">
            <v>2</v>
          </cell>
          <cell r="F4757">
            <v>3</v>
          </cell>
          <cell r="G4757">
            <v>4</v>
          </cell>
          <cell r="H4757">
            <v>5</v>
          </cell>
          <cell r="I4757">
            <v>6</v>
          </cell>
          <cell r="J4757">
            <v>7</v>
          </cell>
          <cell r="K4757">
            <v>8</v>
          </cell>
        </row>
        <row r="4761">
          <cell r="C4761" t="str">
            <v>S/N.</v>
          </cell>
          <cell r="D4761">
            <v>1</v>
          </cell>
          <cell r="E4761">
            <v>2</v>
          </cell>
          <cell r="F4761">
            <v>3</v>
          </cell>
          <cell r="G4761">
            <v>4</v>
          </cell>
          <cell r="H4761">
            <v>5</v>
          </cell>
          <cell r="I4761">
            <v>6</v>
          </cell>
          <cell r="J4761">
            <v>7</v>
          </cell>
          <cell r="K4761">
            <v>8</v>
          </cell>
        </row>
        <row r="4765">
          <cell r="C4765" t="str">
            <v>S/N.</v>
          </cell>
          <cell r="D4765">
            <v>1</v>
          </cell>
          <cell r="E4765">
            <v>2</v>
          </cell>
          <cell r="F4765">
            <v>3</v>
          </cell>
          <cell r="G4765">
            <v>4</v>
          </cell>
          <cell r="H4765">
            <v>5</v>
          </cell>
          <cell r="I4765">
            <v>6</v>
          </cell>
          <cell r="J4765">
            <v>7</v>
          </cell>
          <cell r="K4765">
            <v>8</v>
          </cell>
        </row>
        <row r="4769">
          <cell r="C4769" t="str">
            <v>S/N.</v>
          </cell>
          <cell r="D4769">
            <v>1</v>
          </cell>
          <cell r="E4769">
            <v>2</v>
          </cell>
          <cell r="F4769">
            <v>3</v>
          </cell>
          <cell r="G4769">
            <v>4</v>
          </cell>
          <cell r="H4769">
            <v>5</v>
          </cell>
          <cell r="I4769">
            <v>6</v>
          </cell>
          <cell r="J4769">
            <v>7</v>
          </cell>
          <cell r="K4769">
            <v>8</v>
          </cell>
        </row>
        <row r="4773">
          <cell r="C4773" t="str">
            <v>S/N.</v>
          </cell>
          <cell r="D4773">
            <v>1</v>
          </cell>
          <cell r="E4773">
            <v>2</v>
          </cell>
          <cell r="F4773">
            <v>3</v>
          </cell>
          <cell r="G4773">
            <v>4</v>
          </cell>
          <cell r="H4773">
            <v>5</v>
          </cell>
          <cell r="I4773">
            <v>6</v>
          </cell>
          <cell r="J4773">
            <v>7</v>
          </cell>
          <cell r="K4773">
            <v>8</v>
          </cell>
        </row>
        <row r="4777">
          <cell r="C4777" t="str">
            <v>S/N.</v>
          </cell>
          <cell r="D4777">
            <v>1</v>
          </cell>
          <cell r="E4777">
            <v>2</v>
          </cell>
          <cell r="F4777">
            <v>3</v>
          </cell>
          <cell r="G4777">
            <v>4</v>
          </cell>
          <cell r="H4777">
            <v>5</v>
          </cell>
          <cell r="I4777">
            <v>6</v>
          </cell>
          <cell r="J4777">
            <v>7</v>
          </cell>
          <cell r="K4777">
            <v>8</v>
          </cell>
        </row>
        <row r="4781">
          <cell r="C4781" t="str">
            <v>S/N.</v>
          </cell>
          <cell r="D4781">
            <v>1</v>
          </cell>
          <cell r="E4781">
            <v>2</v>
          </cell>
          <cell r="F4781">
            <v>3</v>
          </cell>
          <cell r="G4781">
            <v>4</v>
          </cell>
          <cell r="H4781">
            <v>5</v>
          </cell>
          <cell r="I4781">
            <v>6</v>
          </cell>
          <cell r="J4781">
            <v>7</v>
          </cell>
          <cell r="K4781">
            <v>8</v>
          </cell>
        </row>
        <row r="4785">
          <cell r="C4785" t="str">
            <v>S/N.</v>
          </cell>
          <cell r="D4785">
            <v>1</v>
          </cell>
          <cell r="E4785">
            <v>2</v>
          </cell>
          <cell r="F4785">
            <v>3</v>
          </cell>
          <cell r="G4785">
            <v>4</v>
          </cell>
          <cell r="H4785">
            <v>5</v>
          </cell>
          <cell r="I4785">
            <v>6</v>
          </cell>
          <cell r="J4785">
            <v>7</v>
          </cell>
          <cell r="K4785">
            <v>8</v>
          </cell>
        </row>
        <row r="4789">
          <cell r="C4789" t="str">
            <v>S/N.</v>
          </cell>
          <cell r="D4789">
            <v>1</v>
          </cell>
          <cell r="E4789">
            <v>2</v>
          </cell>
          <cell r="F4789">
            <v>3</v>
          </cell>
          <cell r="G4789">
            <v>4</v>
          </cell>
          <cell r="H4789">
            <v>5</v>
          </cell>
          <cell r="I4789">
            <v>6</v>
          </cell>
          <cell r="J4789">
            <v>7</v>
          </cell>
          <cell r="K4789">
            <v>8</v>
          </cell>
        </row>
        <row r="4793">
          <cell r="C4793" t="str">
            <v>S/N.</v>
          </cell>
          <cell r="D4793">
            <v>1</v>
          </cell>
          <cell r="E4793">
            <v>2</v>
          </cell>
          <cell r="F4793">
            <v>3</v>
          </cell>
          <cell r="G4793">
            <v>4</v>
          </cell>
          <cell r="H4793">
            <v>5</v>
          </cell>
          <cell r="I4793">
            <v>6</v>
          </cell>
          <cell r="J4793">
            <v>7</v>
          </cell>
          <cell r="K4793">
            <v>8</v>
          </cell>
        </row>
        <row r="4797">
          <cell r="C4797" t="str">
            <v>S/N.</v>
          </cell>
          <cell r="D4797">
            <v>1</v>
          </cell>
          <cell r="E4797">
            <v>2</v>
          </cell>
          <cell r="F4797">
            <v>3</v>
          </cell>
          <cell r="G4797">
            <v>4</v>
          </cell>
          <cell r="H4797">
            <v>5</v>
          </cell>
          <cell r="I4797">
            <v>6</v>
          </cell>
          <cell r="J4797">
            <v>7</v>
          </cell>
          <cell r="K4797">
            <v>8</v>
          </cell>
        </row>
        <row r="4801">
          <cell r="C4801" t="str">
            <v>S/N.</v>
          </cell>
          <cell r="D4801">
            <v>1</v>
          </cell>
          <cell r="E4801">
            <v>2</v>
          </cell>
          <cell r="F4801">
            <v>3</v>
          </cell>
          <cell r="G4801">
            <v>4</v>
          </cell>
          <cell r="H4801">
            <v>5</v>
          </cell>
          <cell r="I4801">
            <v>6</v>
          </cell>
          <cell r="J4801">
            <v>7</v>
          </cell>
          <cell r="K4801">
            <v>8</v>
          </cell>
        </row>
        <row r="4805">
          <cell r="C4805" t="str">
            <v>S/N.</v>
          </cell>
          <cell r="D4805">
            <v>1</v>
          </cell>
          <cell r="E4805">
            <v>2</v>
          </cell>
          <cell r="F4805">
            <v>3</v>
          </cell>
          <cell r="G4805">
            <v>4</v>
          </cell>
          <cell r="H4805">
            <v>5</v>
          </cell>
          <cell r="I4805">
            <v>6</v>
          </cell>
          <cell r="J4805">
            <v>7</v>
          </cell>
          <cell r="K4805">
            <v>8</v>
          </cell>
        </row>
        <row r="4809">
          <cell r="C4809" t="str">
            <v>S/N.</v>
          </cell>
          <cell r="D4809">
            <v>1</v>
          </cell>
          <cell r="E4809">
            <v>2</v>
          </cell>
          <cell r="F4809">
            <v>3</v>
          </cell>
          <cell r="G4809">
            <v>4</v>
          </cell>
          <cell r="H4809">
            <v>5</v>
          </cell>
          <cell r="I4809">
            <v>6</v>
          </cell>
          <cell r="J4809">
            <v>7</v>
          </cell>
          <cell r="K4809">
            <v>8</v>
          </cell>
        </row>
        <row r="4813">
          <cell r="C4813" t="str">
            <v>S/N.</v>
          </cell>
          <cell r="D4813">
            <v>1</v>
          </cell>
          <cell r="E4813">
            <v>2</v>
          </cell>
          <cell r="F4813">
            <v>3</v>
          </cell>
          <cell r="G4813">
            <v>4</v>
          </cell>
          <cell r="H4813">
            <v>5</v>
          </cell>
          <cell r="I4813">
            <v>6</v>
          </cell>
          <cell r="J4813">
            <v>7</v>
          </cell>
          <cell r="K4813">
            <v>8</v>
          </cell>
        </row>
        <row r="4817">
          <cell r="C4817" t="str">
            <v>S/N.</v>
          </cell>
          <cell r="D4817">
            <v>1</v>
          </cell>
          <cell r="E4817">
            <v>2</v>
          </cell>
          <cell r="F4817">
            <v>3</v>
          </cell>
          <cell r="G4817">
            <v>4</v>
          </cell>
          <cell r="H4817">
            <v>5</v>
          </cell>
          <cell r="I4817">
            <v>6</v>
          </cell>
          <cell r="J4817">
            <v>7</v>
          </cell>
          <cell r="K4817">
            <v>8</v>
          </cell>
        </row>
        <row r="4821">
          <cell r="C4821" t="str">
            <v>S/N.</v>
          </cell>
          <cell r="D4821">
            <v>1</v>
          </cell>
          <cell r="E4821">
            <v>2</v>
          </cell>
          <cell r="F4821">
            <v>3</v>
          </cell>
          <cell r="G4821">
            <v>4</v>
          </cell>
          <cell r="H4821">
            <v>5</v>
          </cell>
          <cell r="I4821">
            <v>6</v>
          </cell>
          <cell r="J4821">
            <v>7</v>
          </cell>
          <cell r="K4821">
            <v>8</v>
          </cell>
        </row>
        <row r="4825">
          <cell r="C4825" t="str">
            <v>S/N.</v>
          </cell>
          <cell r="D4825">
            <v>1</v>
          </cell>
          <cell r="E4825">
            <v>2</v>
          </cell>
          <cell r="F4825">
            <v>3</v>
          </cell>
          <cell r="G4825">
            <v>4</v>
          </cell>
          <cell r="H4825">
            <v>5</v>
          </cell>
          <cell r="I4825">
            <v>6</v>
          </cell>
          <cell r="J4825">
            <v>7</v>
          </cell>
          <cell r="K4825">
            <v>8</v>
          </cell>
        </row>
        <row r="4829">
          <cell r="C4829" t="str">
            <v>S/N.</v>
          </cell>
          <cell r="D4829">
            <v>1</v>
          </cell>
          <cell r="E4829">
            <v>2</v>
          </cell>
          <cell r="F4829">
            <v>3</v>
          </cell>
          <cell r="G4829">
            <v>4</v>
          </cell>
          <cell r="H4829">
            <v>5</v>
          </cell>
          <cell r="I4829">
            <v>6</v>
          </cell>
          <cell r="J4829">
            <v>7</v>
          </cell>
          <cell r="K4829">
            <v>8</v>
          </cell>
        </row>
        <row r="4833">
          <cell r="C4833" t="str">
            <v>S/N.</v>
          </cell>
          <cell r="D4833">
            <v>1</v>
          </cell>
          <cell r="E4833">
            <v>2</v>
          </cell>
          <cell r="F4833">
            <v>3</v>
          </cell>
          <cell r="G4833">
            <v>4</v>
          </cell>
          <cell r="H4833">
            <v>5</v>
          </cell>
          <cell r="I4833">
            <v>6</v>
          </cell>
          <cell r="J4833">
            <v>7</v>
          </cell>
          <cell r="K4833">
            <v>8</v>
          </cell>
        </row>
        <row r="4837">
          <cell r="C4837" t="str">
            <v>S/N.</v>
          </cell>
          <cell r="D4837">
            <v>1</v>
          </cell>
          <cell r="E4837">
            <v>2</v>
          </cell>
          <cell r="F4837">
            <v>3</v>
          </cell>
          <cell r="G4837">
            <v>4</v>
          </cell>
          <cell r="H4837">
            <v>5</v>
          </cell>
          <cell r="I4837">
            <v>6</v>
          </cell>
          <cell r="J4837">
            <v>7</v>
          </cell>
          <cell r="K4837">
            <v>8</v>
          </cell>
        </row>
        <row r="4841">
          <cell r="C4841" t="str">
            <v>S/N.</v>
          </cell>
          <cell r="D4841">
            <v>1</v>
          </cell>
          <cell r="E4841">
            <v>2</v>
          </cell>
          <cell r="F4841">
            <v>3</v>
          </cell>
          <cell r="G4841">
            <v>4</v>
          </cell>
          <cell r="H4841">
            <v>5</v>
          </cell>
          <cell r="I4841">
            <v>6</v>
          </cell>
          <cell r="J4841">
            <v>7</v>
          </cell>
          <cell r="K4841">
            <v>8</v>
          </cell>
        </row>
        <row r="4845">
          <cell r="C4845" t="str">
            <v>S/N.</v>
          </cell>
          <cell r="D4845">
            <v>1</v>
          </cell>
          <cell r="E4845">
            <v>2</v>
          </cell>
          <cell r="F4845">
            <v>3</v>
          </cell>
          <cell r="G4845">
            <v>4</v>
          </cell>
          <cell r="H4845">
            <v>5</v>
          </cell>
          <cell r="I4845">
            <v>6</v>
          </cell>
          <cell r="J4845">
            <v>7</v>
          </cell>
          <cell r="K4845">
            <v>8</v>
          </cell>
        </row>
        <row r="4849">
          <cell r="C4849" t="str">
            <v>S/N.</v>
          </cell>
          <cell r="D4849">
            <v>1</v>
          </cell>
          <cell r="E4849">
            <v>2</v>
          </cell>
          <cell r="F4849">
            <v>3</v>
          </cell>
          <cell r="G4849">
            <v>4</v>
          </cell>
          <cell r="H4849">
            <v>5</v>
          </cell>
          <cell r="I4849">
            <v>6</v>
          </cell>
          <cell r="J4849">
            <v>7</v>
          </cell>
          <cell r="K4849">
            <v>8</v>
          </cell>
        </row>
        <row r="4853">
          <cell r="C4853" t="str">
            <v>S/N.</v>
          </cell>
          <cell r="D4853">
            <v>1</v>
          </cell>
          <cell r="E4853">
            <v>2</v>
          </cell>
          <cell r="F4853">
            <v>3</v>
          </cell>
          <cell r="G4853">
            <v>4</v>
          </cell>
          <cell r="H4853">
            <v>5</v>
          </cell>
          <cell r="I4853">
            <v>6</v>
          </cell>
          <cell r="J4853">
            <v>7</v>
          </cell>
          <cell r="K4853">
            <v>8</v>
          </cell>
        </row>
        <row r="4857">
          <cell r="C4857" t="str">
            <v>S/N.</v>
          </cell>
          <cell r="D4857">
            <v>1</v>
          </cell>
          <cell r="E4857">
            <v>2</v>
          </cell>
          <cell r="F4857">
            <v>3</v>
          </cell>
          <cell r="G4857">
            <v>4</v>
          </cell>
          <cell r="H4857">
            <v>5</v>
          </cell>
          <cell r="I4857">
            <v>6</v>
          </cell>
          <cell r="J4857">
            <v>7</v>
          </cell>
          <cell r="K4857">
            <v>8</v>
          </cell>
        </row>
        <row r="4861">
          <cell r="C4861" t="str">
            <v>S/N.</v>
          </cell>
          <cell r="D4861">
            <v>1</v>
          </cell>
          <cell r="E4861">
            <v>2</v>
          </cell>
          <cell r="F4861">
            <v>3</v>
          </cell>
          <cell r="G4861">
            <v>4</v>
          </cell>
          <cell r="H4861">
            <v>5</v>
          </cell>
          <cell r="I4861">
            <v>6</v>
          </cell>
          <cell r="J4861">
            <v>7</v>
          </cell>
          <cell r="K4861">
            <v>8</v>
          </cell>
        </row>
        <row r="4865">
          <cell r="C4865" t="str">
            <v>S/N.</v>
          </cell>
          <cell r="D4865">
            <v>1</v>
          </cell>
          <cell r="E4865">
            <v>2</v>
          </cell>
          <cell r="F4865">
            <v>3</v>
          </cell>
          <cell r="G4865">
            <v>4</v>
          </cell>
          <cell r="H4865">
            <v>5</v>
          </cell>
          <cell r="I4865">
            <v>6</v>
          </cell>
          <cell r="J4865">
            <v>7</v>
          </cell>
          <cell r="K4865">
            <v>8</v>
          </cell>
        </row>
        <row r="4869">
          <cell r="C4869" t="str">
            <v>S/N.</v>
          </cell>
          <cell r="D4869">
            <v>1</v>
          </cell>
          <cell r="E4869">
            <v>2</v>
          </cell>
          <cell r="F4869">
            <v>3</v>
          </cell>
          <cell r="G4869">
            <v>4</v>
          </cell>
          <cell r="H4869">
            <v>5</v>
          </cell>
          <cell r="I4869">
            <v>6</v>
          </cell>
          <cell r="J4869">
            <v>7</v>
          </cell>
          <cell r="K4869">
            <v>8</v>
          </cell>
        </row>
        <row r="4873">
          <cell r="C4873" t="str">
            <v>S/N.</v>
          </cell>
          <cell r="D4873">
            <v>1</v>
          </cell>
          <cell r="E4873">
            <v>2</v>
          </cell>
          <cell r="F4873">
            <v>3</v>
          </cell>
          <cell r="G4873">
            <v>4</v>
          </cell>
          <cell r="H4873">
            <v>5</v>
          </cell>
          <cell r="I4873">
            <v>6</v>
          </cell>
          <cell r="J4873">
            <v>7</v>
          </cell>
          <cell r="K4873">
            <v>8</v>
          </cell>
        </row>
        <row r="4877">
          <cell r="C4877" t="str">
            <v>S/N.</v>
          </cell>
          <cell r="D4877">
            <v>1</v>
          </cell>
          <cell r="E4877">
            <v>2</v>
          </cell>
          <cell r="F4877">
            <v>3</v>
          </cell>
          <cell r="G4877">
            <v>4</v>
          </cell>
          <cell r="H4877">
            <v>5</v>
          </cell>
          <cell r="I4877">
            <v>6</v>
          </cell>
          <cell r="J4877">
            <v>7</v>
          </cell>
          <cell r="K4877">
            <v>8</v>
          </cell>
        </row>
        <row r="4881">
          <cell r="C4881" t="str">
            <v>S/N.</v>
          </cell>
          <cell r="D4881">
            <v>1</v>
          </cell>
          <cell r="E4881">
            <v>2</v>
          </cell>
          <cell r="F4881">
            <v>3</v>
          </cell>
          <cell r="G4881">
            <v>4</v>
          </cell>
          <cell r="H4881">
            <v>5</v>
          </cell>
          <cell r="I4881">
            <v>6</v>
          </cell>
          <cell r="J4881">
            <v>7</v>
          </cell>
          <cell r="K4881">
            <v>8</v>
          </cell>
        </row>
        <row r="4885">
          <cell r="C4885" t="str">
            <v>S/N.</v>
          </cell>
          <cell r="D4885">
            <v>1</v>
          </cell>
          <cell r="E4885">
            <v>2</v>
          </cell>
          <cell r="F4885">
            <v>3</v>
          </cell>
          <cell r="G4885">
            <v>4</v>
          </cell>
          <cell r="H4885">
            <v>5</v>
          </cell>
          <cell r="I4885">
            <v>6</v>
          </cell>
          <cell r="J4885">
            <v>7</v>
          </cell>
          <cell r="K4885">
            <v>8</v>
          </cell>
        </row>
        <row r="4889">
          <cell r="C4889" t="str">
            <v>S/N.</v>
          </cell>
          <cell r="D4889">
            <v>1</v>
          </cell>
          <cell r="E4889">
            <v>2</v>
          </cell>
          <cell r="F4889">
            <v>3</v>
          </cell>
          <cell r="G4889">
            <v>4</v>
          </cell>
          <cell r="H4889">
            <v>5</v>
          </cell>
          <cell r="I4889">
            <v>6</v>
          </cell>
          <cell r="J4889">
            <v>7</v>
          </cell>
          <cell r="K4889">
            <v>8</v>
          </cell>
        </row>
        <row r="4893">
          <cell r="C4893" t="str">
            <v>S/N.</v>
          </cell>
          <cell r="D4893">
            <v>1</v>
          </cell>
          <cell r="E4893">
            <v>2</v>
          </cell>
          <cell r="F4893">
            <v>3</v>
          </cell>
          <cell r="G4893">
            <v>4</v>
          </cell>
          <cell r="H4893">
            <v>5</v>
          </cell>
          <cell r="I4893">
            <v>6</v>
          </cell>
          <cell r="J4893">
            <v>7</v>
          </cell>
          <cell r="K4893">
            <v>8</v>
          </cell>
        </row>
        <row r="4897">
          <cell r="C4897" t="str">
            <v>S/N.</v>
          </cell>
          <cell r="D4897">
            <v>1</v>
          </cell>
          <cell r="E4897">
            <v>2</v>
          </cell>
          <cell r="F4897">
            <v>3</v>
          </cell>
          <cell r="G4897">
            <v>4</v>
          </cell>
          <cell r="H4897">
            <v>5</v>
          </cell>
          <cell r="I4897">
            <v>6</v>
          </cell>
          <cell r="J4897">
            <v>7</v>
          </cell>
          <cell r="K4897">
            <v>8</v>
          </cell>
        </row>
        <row r="4901">
          <cell r="C4901" t="str">
            <v>S/N.</v>
          </cell>
          <cell r="D4901">
            <v>1</v>
          </cell>
          <cell r="E4901">
            <v>2</v>
          </cell>
          <cell r="F4901">
            <v>3</v>
          </cell>
          <cell r="G4901">
            <v>4</v>
          </cell>
          <cell r="H4901">
            <v>5</v>
          </cell>
          <cell r="I4901">
            <v>6</v>
          </cell>
          <cell r="J4901">
            <v>7</v>
          </cell>
          <cell r="K4901">
            <v>8</v>
          </cell>
        </row>
        <row r="4905">
          <cell r="C4905" t="str">
            <v>S/N.</v>
          </cell>
          <cell r="D4905">
            <v>1</v>
          </cell>
          <cell r="E4905">
            <v>2</v>
          </cell>
          <cell r="F4905">
            <v>3</v>
          </cell>
          <cell r="G4905">
            <v>4</v>
          </cell>
          <cell r="H4905">
            <v>5</v>
          </cell>
          <cell r="I4905">
            <v>6</v>
          </cell>
          <cell r="J4905">
            <v>7</v>
          </cell>
          <cell r="K4905">
            <v>8</v>
          </cell>
        </row>
        <row r="4909">
          <cell r="C4909" t="str">
            <v>S/N.</v>
          </cell>
          <cell r="D4909">
            <v>1</v>
          </cell>
          <cell r="E4909">
            <v>2</v>
          </cell>
          <cell r="F4909">
            <v>3</v>
          </cell>
          <cell r="G4909">
            <v>4</v>
          </cell>
          <cell r="H4909">
            <v>5</v>
          </cell>
          <cell r="I4909">
            <v>6</v>
          </cell>
          <cell r="J4909">
            <v>7</v>
          </cell>
          <cell r="K4909">
            <v>8</v>
          </cell>
        </row>
        <row r="4913">
          <cell r="C4913" t="str">
            <v>S/N.</v>
          </cell>
          <cell r="D4913">
            <v>1</v>
          </cell>
          <cell r="E4913">
            <v>2</v>
          </cell>
          <cell r="F4913">
            <v>3</v>
          </cell>
          <cell r="G4913">
            <v>4</v>
          </cell>
          <cell r="H4913">
            <v>5</v>
          </cell>
          <cell r="I4913">
            <v>6</v>
          </cell>
          <cell r="J4913">
            <v>7</v>
          </cell>
          <cell r="K4913">
            <v>8</v>
          </cell>
        </row>
        <row r="4917">
          <cell r="C4917" t="str">
            <v>S/N.</v>
          </cell>
          <cell r="D4917">
            <v>1</v>
          </cell>
          <cell r="E4917">
            <v>2</v>
          </cell>
          <cell r="F4917">
            <v>3</v>
          </cell>
          <cell r="G4917">
            <v>4</v>
          </cell>
          <cell r="H4917">
            <v>5</v>
          </cell>
          <cell r="I4917">
            <v>6</v>
          </cell>
          <cell r="J4917">
            <v>7</v>
          </cell>
          <cell r="K4917">
            <v>8</v>
          </cell>
        </row>
        <row r="4921">
          <cell r="C4921" t="str">
            <v>S/N.</v>
          </cell>
          <cell r="D4921">
            <v>1</v>
          </cell>
          <cell r="E4921">
            <v>2</v>
          </cell>
          <cell r="F4921">
            <v>3</v>
          </cell>
          <cell r="G4921">
            <v>4</v>
          </cell>
          <cell r="H4921">
            <v>5</v>
          </cell>
          <cell r="I4921">
            <v>6</v>
          </cell>
          <cell r="J4921">
            <v>7</v>
          </cell>
          <cell r="K4921">
            <v>8</v>
          </cell>
        </row>
        <row r="4925">
          <cell r="C4925" t="str">
            <v>S/N.</v>
          </cell>
          <cell r="D4925">
            <v>1</v>
          </cell>
          <cell r="E4925">
            <v>2</v>
          </cell>
          <cell r="F4925">
            <v>3</v>
          </cell>
          <cell r="G4925">
            <v>4</v>
          </cell>
          <cell r="H4925">
            <v>5</v>
          </cell>
          <cell r="I4925">
            <v>6</v>
          </cell>
          <cell r="J4925">
            <v>7</v>
          </cell>
          <cell r="K4925">
            <v>8</v>
          </cell>
        </row>
        <row r="4929">
          <cell r="C4929" t="str">
            <v>S/N.</v>
          </cell>
          <cell r="D4929">
            <v>1</v>
          </cell>
          <cell r="E4929">
            <v>2</v>
          </cell>
          <cell r="F4929">
            <v>3</v>
          </cell>
          <cell r="G4929">
            <v>4</v>
          </cell>
          <cell r="H4929">
            <v>5</v>
          </cell>
          <cell r="I4929">
            <v>6</v>
          </cell>
          <cell r="J4929">
            <v>7</v>
          </cell>
          <cell r="K4929">
            <v>8</v>
          </cell>
        </row>
        <row r="4933">
          <cell r="C4933" t="str">
            <v>S/N.</v>
          </cell>
          <cell r="D4933">
            <v>1</v>
          </cell>
          <cell r="E4933">
            <v>2</v>
          </cell>
          <cell r="F4933">
            <v>3</v>
          </cell>
          <cell r="G4933">
            <v>4</v>
          </cell>
          <cell r="H4933">
            <v>5</v>
          </cell>
          <cell r="I4933">
            <v>6</v>
          </cell>
          <cell r="J4933">
            <v>7</v>
          </cell>
          <cell r="K4933">
            <v>8</v>
          </cell>
        </row>
        <row r="4937">
          <cell r="C4937" t="str">
            <v>S/N.</v>
          </cell>
          <cell r="D4937">
            <v>1</v>
          </cell>
          <cell r="E4937">
            <v>2</v>
          </cell>
          <cell r="F4937">
            <v>3</v>
          </cell>
          <cell r="G4937">
            <v>4</v>
          </cell>
          <cell r="H4937">
            <v>5</v>
          </cell>
          <cell r="I4937">
            <v>6</v>
          </cell>
          <cell r="J4937">
            <v>7</v>
          </cell>
          <cell r="K4937">
            <v>8</v>
          </cell>
        </row>
        <row r="4941">
          <cell r="C4941" t="str">
            <v>S/N.</v>
          </cell>
          <cell r="D4941">
            <v>1</v>
          </cell>
          <cell r="E4941">
            <v>2</v>
          </cell>
          <cell r="F4941">
            <v>3</v>
          </cell>
          <cell r="G4941">
            <v>4</v>
          </cell>
          <cell r="H4941">
            <v>5</v>
          </cell>
          <cell r="I4941">
            <v>6</v>
          </cell>
          <cell r="J4941">
            <v>7</v>
          </cell>
          <cell r="K4941">
            <v>8</v>
          </cell>
        </row>
        <row r="4945">
          <cell r="C4945" t="str">
            <v>S/N.</v>
          </cell>
          <cell r="D4945">
            <v>1</v>
          </cell>
          <cell r="E4945">
            <v>2</v>
          </cell>
          <cell r="F4945">
            <v>3</v>
          </cell>
          <cell r="G4945">
            <v>4</v>
          </cell>
          <cell r="H4945">
            <v>5</v>
          </cell>
          <cell r="I4945">
            <v>6</v>
          </cell>
          <cell r="J4945">
            <v>7</v>
          </cell>
          <cell r="K4945">
            <v>8</v>
          </cell>
        </row>
        <row r="4949">
          <cell r="C4949" t="str">
            <v>S/N.</v>
          </cell>
          <cell r="D4949">
            <v>1</v>
          </cell>
          <cell r="E4949">
            <v>2</v>
          </cell>
          <cell r="F4949">
            <v>3</v>
          </cell>
          <cell r="G4949">
            <v>4</v>
          </cell>
          <cell r="H4949">
            <v>5</v>
          </cell>
          <cell r="I4949">
            <v>6</v>
          </cell>
          <cell r="J4949">
            <v>7</v>
          </cell>
          <cell r="K4949">
            <v>8</v>
          </cell>
        </row>
        <row r="4953">
          <cell r="C4953" t="str">
            <v>S/N.</v>
          </cell>
          <cell r="D4953">
            <v>1</v>
          </cell>
          <cell r="E4953">
            <v>2</v>
          </cell>
          <cell r="F4953">
            <v>3</v>
          </cell>
          <cell r="G4953">
            <v>4</v>
          </cell>
          <cell r="H4953">
            <v>5</v>
          </cell>
          <cell r="I4953">
            <v>6</v>
          </cell>
          <cell r="J4953">
            <v>7</v>
          </cell>
          <cell r="K4953">
            <v>8</v>
          </cell>
        </row>
        <row r="4957">
          <cell r="C4957" t="str">
            <v>S/N.</v>
          </cell>
          <cell r="D4957">
            <v>1</v>
          </cell>
          <cell r="E4957">
            <v>2</v>
          </cell>
          <cell r="F4957">
            <v>3</v>
          </cell>
          <cell r="G4957">
            <v>4</v>
          </cell>
          <cell r="H4957">
            <v>5</v>
          </cell>
          <cell r="I4957">
            <v>6</v>
          </cell>
          <cell r="J4957">
            <v>7</v>
          </cell>
          <cell r="K4957">
            <v>8</v>
          </cell>
        </row>
        <row r="4961">
          <cell r="C4961" t="str">
            <v>S/N.</v>
          </cell>
          <cell r="D4961">
            <v>1</v>
          </cell>
          <cell r="E4961">
            <v>2</v>
          </cell>
          <cell r="F4961">
            <v>3</v>
          </cell>
          <cell r="G4961">
            <v>4</v>
          </cell>
          <cell r="H4961">
            <v>5</v>
          </cell>
          <cell r="I4961">
            <v>6</v>
          </cell>
          <cell r="J4961">
            <v>7</v>
          </cell>
          <cell r="K4961">
            <v>8</v>
          </cell>
        </row>
        <row r="4965">
          <cell r="C4965" t="str">
            <v>S/N.</v>
          </cell>
          <cell r="D4965">
            <v>1</v>
          </cell>
          <cell r="E4965">
            <v>2</v>
          </cell>
          <cell r="F4965">
            <v>3</v>
          </cell>
          <cell r="G4965">
            <v>4</v>
          </cell>
          <cell r="H4965">
            <v>5</v>
          </cell>
          <cell r="I4965">
            <v>6</v>
          </cell>
          <cell r="J4965">
            <v>7</v>
          </cell>
          <cell r="K4965">
            <v>8</v>
          </cell>
        </row>
        <row r="4969">
          <cell r="C4969" t="str">
            <v>S/N.</v>
          </cell>
          <cell r="D4969">
            <v>1</v>
          </cell>
          <cell r="E4969">
            <v>2</v>
          </cell>
          <cell r="F4969">
            <v>3</v>
          </cell>
          <cell r="G4969">
            <v>4</v>
          </cell>
          <cell r="H4969">
            <v>5</v>
          </cell>
          <cell r="I4969">
            <v>6</v>
          </cell>
          <cell r="J4969">
            <v>7</v>
          </cell>
          <cell r="K4969">
            <v>8</v>
          </cell>
        </row>
        <row r="4973">
          <cell r="C4973" t="str">
            <v>S/N.</v>
          </cell>
          <cell r="D4973">
            <v>1</v>
          </cell>
          <cell r="E4973">
            <v>2</v>
          </cell>
          <cell r="F4973">
            <v>3</v>
          </cell>
          <cell r="G4973">
            <v>4</v>
          </cell>
          <cell r="H4973">
            <v>5</v>
          </cell>
          <cell r="I4973">
            <v>6</v>
          </cell>
          <cell r="J4973">
            <v>7</v>
          </cell>
          <cell r="K4973">
            <v>8</v>
          </cell>
        </row>
        <row r="4977">
          <cell r="C4977" t="str">
            <v>S/N.</v>
          </cell>
          <cell r="D4977">
            <v>1</v>
          </cell>
          <cell r="E4977">
            <v>2</v>
          </cell>
          <cell r="F4977">
            <v>3</v>
          </cell>
          <cell r="G4977">
            <v>4</v>
          </cell>
          <cell r="H4977">
            <v>5</v>
          </cell>
          <cell r="I4977">
            <v>6</v>
          </cell>
          <cell r="J4977">
            <v>7</v>
          </cell>
          <cell r="K4977">
            <v>8</v>
          </cell>
        </row>
        <row r="4981">
          <cell r="C4981" t="str">
            <v>S/N.</v>
          </cell>
          <cell r="D4981">
            <v>1</v>
          </cell>
          <cell r="E4981">
            <v>2</v>
          </cell>
          <cell r="F4981">
            <v>3</v>
          </cell>
          <cell r="G4981">
            <v>4</v>
          </cell>
          <cell r="H4981">
            <v>5</v>
          </cell>
          <cell r="I4981">
            <v>6</v>
          </cell>
          <cell r="J4981">
            <v>7</v>
          </cell>
          <cell r="K4981">
            <v>8</v>
          </cell>
        </row>
        <row r="4985">
          <cell r="C4985" t="str">
            <v>S/N.</v>
          </cell>
          <cell r="D4985">
            <v>1</v>
          </cell>
          <cell r="E4985">
            <v>2</v>
          </cell>
          <cell r="F4985">
            <v>3</v>
          </cell>
          <cell r="G4985">
            <v>4</v>
          </cell>
          <cell r="H4985">
            <v>5</v>
          </cell>
          <cell r="I4985">
            <v>6</v>
          </cell>
          <cell r="J4985">
            <v>7</v>
          </cell>
          <cell r="K4985">
            <v>8</v>
          </cell>
        </row>
        <row r="4989">
          <cell r="C4989" t="str">
            <v>S/N.</v>
          </cell>
          <cell r="D4989">
            <v>1</v>
          </cell>
          <cell r="E4989">
            <v>2</v>
          </cell>
          <cell r="F4989">
            <v>3</v>
          </cell>
          <cell r="G4989">
            <v>4</v>
          </cell>
          <cell r="H4989">
            <v>5</v>
          </cell>
          <cell r="I4989">
            <v>6</v>
          </cell>
          <cell r="J4989">
            <v>7</v>
          </cell>
          <cell r="K4989">
            <v>8</v>
          </cell>
        </row>
        <row r="4993">
          <cell r="C4993" t="str">
            <v>S/N.</v>
          </cell>
          <cell r="D4993">
            <v>1</v>
          </cell>
          <cell r="E4993">
            <v>2</v>
          </cell>
          <cell r="F4993">
            <v>3</v>
          </cell>
          <cell r="G4993">
            <v>4</v>
          </cell>
          <cell r="H4993">
            <v>5</v>
          </cell>
          <cell r="I4993">
            <v>6</v>
          </cell>
          <cell r="J4993">
            <v>7</v>
          </cell>
          <cell r="K4993">
            <v>8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pageSetUpPr fitToPage="1"/>
  </sheetPr>
  <dimension ref="A1:AD76"/>
  <sheetViews>
    <sheetView view="pageBreakPreview" zoomScale="77" zoomScaleNormal="75" topLeftCell="B13" workbookViewId="0">
      <selection activeCell="B35" sqref="B35"/>
    </sheetView>
  </sheetViews>
  <sheetFormatPr defaultColWidth="6.125" defaultRowHeight="16.5"/>
  <cols>
    <col min="1" max="1" width="3.875" style="53" customWidth="1"/>
    <col min="2" max="2" width="23.375" style="53" customWidth="1"/>
    <col min="3" max="3" width="10.625" style="53" customWidth="1"/>
    <col min="4" max="4" width="8" style="53" customWidth="1"/>
    <col min="5" max="8" width="7.5" style="53" customWidth="1"/>
    <col min="9" max="9" width="7.875" style="53" customWidth="1"/>
    <col min="10" max="10" width="8.625" style="53" customWidth="1"/>
    <col min="11" max="19" width="7.5" style="53" customWidth="1"/>
    <col min="20" max="21" width="8.125" style="53" customWidth="1"/>
    <col min="22" max="22" width="6.125" style="53" customWidth="1"/>
    <col min="23" max="23" width="7.25833333333333" style="53" customWidth="1"/>
    <col min="24" max="24" width="9.125" style="198" customWidth="1"/>
    <col min="25" max="25" width="10.5" style="198" customWidth="1"/>
    <col min="26" max="30" width="6.125" style="198" customWidth="1"/>
    <col min="31" max="16384" width="6.125" style="53"/>
  </cols>
  <sheetData>
    <row r="1" ht="30" spans="1:2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25.5" spans="1:21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ht="35.1" customHeight="1" spans="1:21">
      <c r="A3" s="58" t="s">
        <v>2</v>
      </c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162"/>
    </row>
    <row r="4" ht="35.1" customHeight="1" spans="1:21">
      <c r="A4" s="60" t="s">
        <v>3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163"/>
    </row>
    <row r="5" ht="15.95" customHeight="1" spans="1:21">
      <c r="A5" s="62" t="s">
        <v>4</v>
      </c>
      <c r="B5" s="63"/>
      <c r="C5" s="64" t="s">
        <v>5</v>
      </c>
      <c r="D5" s="65"/>
      <c r="E5" s="65"/>
      <c r="F5" s="199" t="s">
        <v>6</v>
      </c>
      <c r="G5" s="200"/>
      <c r="H5" s="201" t="s">
        <v>7</v>
      </c>
      <c r="I5" s="247"/>
      <c r="J5" s="248"/>
      <c r="K5" s="199" t="s">
        <v>8</v>
      </c>
      <c r="L5" s="200"/>
      <c r="M5" s="249"/>
      <c r="N5" s="250">
        <f ca="1">TODAY()</f>
        <v>45799</v>
      </c>
      <c r="O5" s="251"/>
      <c r="P5" s="252"/>
      <c r="Q5" s="250" t="s">
        <v>9</v>
      </c>
      <c r="R5" s="251"/>
      <c r="S5" s="251"/>
      <c r="T5" s="251"/>
      <c r="U5" s="276"/>
    </row>
    <row r="6" ht="15.95" customHeight="1" spans="1:21">
      <c r="A6" s="69" t="s">
        <v>10</v>
      </c>
      <c r="B6" s="70"/>
      <c r="C6" s="71"/>
      <c r="D6" s="71"/>
      <c r="E6" s="71"/>
      <c r="F6" s="202" t="s">
        <v>11</v>
      </c>
      <c r="G6" s="203"/>
      <c r="H6" s="204"/>
      <c r="I6" s="253"/>
      <c r="J6" s="254"/>
      <c r="K6" s="202" t="s">
        <v>12</v>
      </c>
      <c r="L6" s="202"/>
      <c r="M6" s="255"/>
      <c r="N6" s="256"/>
      <c r="O6" s="257"/>
      <c r="P6" s="258"/>
      <c r="Q6" s="256"/>
      <c r="R6" s="257"/>
      <c r="S6" s="257"/>
      <c r="T6" s="257"/>
      <c r="U6" s="277"/>
    </row>
    <row r="7" ht="15.95" customHeight="1" spans="1:21">
      <c r="A7" s="75" t="s">
        <v>13</v>
      </c>
      <c r="B7" s="76"/>
      <c r="C7" s="205" t="s">
        <v>14</v>
      </c>
      <c r="D7" s="206"/>
      <c r="E7" s="206"/>
      <c r="F7" s="207" t="s">
        <v>15</v>
      </c>
      <c r="G7" s="208"/>
      <c r="H7" s="209" t="s">
        <v>16</v>
      </c>
      <c r="I7" s="209"/>
      <c r="J7" s="209"/>
      <c r="K7" s="259" t="s">
        <v>17</v>
      </c>
      <c r="L7" s="260"/>
      <c r="M7" s="255"/>
      <c r="N7" s="261" t="s">
        <v>18</v>
      </c>
      <c r="O7" s="262"/>
      <c r="P7" s="263"/>
      <c r="Q7" s="141" t="s">
        <v>19</v>
      </c>
      <c r="R7" s="166"/>
      <c r="S7" s="167" t="s">
        <v>20</v>
      </c>
      <c r="T7" s="168"/>
      <c r="U7" s="278"/>
    </row>
    <row r="8" ht="42.6" customHeight="1" spans="1:21">
      <c r="A8" s="83" t="s">
        <v>21</v>
      </c>
      <c r="B8" s="84"/>
      <c r="C8" s="210"/>
      <c r="D8" s="210"/>
      <c r="E8" s="210"/>
      <c r="F8" s="211" t="s">
        <v>22</v>
      </c>
      <c r="G8" s="212"/>
      <c r="H8" s="213"/>
      <c r="I8" s="213"/>
      <c r="J8" s="213"/>
      <c r="K8" s="264" t="s">
        <v>23</v>
      </c>
      <c r="L8" s="264"/>
      <c r="M8" s="265"/>
      <c r="N8" s="266"/>
      <c r="O8" s="267"/>
      <c r="P8" s="268"/>
      <c r="Q8" s="146" t="s">
        <v>23</v>
      </c>
      <c r="R8" s="169"/>
      <c r="S8" s="170"/>
      <c r="T8" s="171"/>
      <c r="U8" s="279"/>
    </row>
    <row r="9" spans="1:21">
      <c r="A9" s="91"/>
      <c r="B9" s="92"/>
      <c r="C9" s="93"/>
      <c r="D9" s="93"/>
      <c r="E9" s="93"/>
      <c r="F9" s="214" t="s">
        <v>24</v>
      </c>
      <c r="G9" s="215" t="s">
        <v>25</v>
      </c>
      <c r="H9" s="215"/>
      <c r="I9" s="214" t="s">
        <v>26</v>
      </c>
      <c r="J9" s="214"/>
      <c r="K9" s="269" t="s">
        <v>27</v>
      </c>
      <c r="L9" s="93"/>
      <c r="M9" s="93"/>
      <c r="N9" s="93"/>
      <c r="O9" s="93"/>
      <c r="P9" s="93"/>
      <c r="Q9" s="93"/>
      <c r="R9" s="93"/>
      <c r="S9" s="93"/>
      <c r="T9" s="93"/>
      <c r="U9" s="172"/>
    </row>
    <row r="10" spans="1:21">
      <c r="A10" s="91"/>
      <c r="B10" s="92"/>
      <c r="C10" s="92"/>
      <c r="D10" s="92"/>
      <c r="E10" s="92"/>
      <c r="F10" s="216" t="s">
        <v>28</v>
      </c>
      <c r="G10" s="217">
        <v>12</v>
      </c>
      <c r="H10" s="217"/>
      <c r="I10" s="270" t="s">
        <v>29</v>
      </c>
      <c r="J10" s="270" t="s">
        <v>30</v>
      </c>
      <c r="K10" s="221" t="s">
        <v>31</v>
      </c>
      <c r="L10"/>
      <c r="M10" s="270" t="s">
        <v>32</v>
      </c>
      <c r="N10" s="270" t="s">
        <v>33</v>
      </c>
      <c r="O10" s="92"/>
      <c r="P10" s="92"/>
      <c r="Q10" s="92"/>
      <c r="R10" s="92"/>
      <c r="S10" s="92"/>
      <c r="T10" s="92"/>
      <c r="U10" s="173"/>
    </row>
    <row r="11" spans="1:21">
      <c r="A11" s="91"/>
      <c r="B11" s="92"/>
      <c r="C11" s="92"/>
      <c r="D11" s="92"/>
      <c r="E11" s="92"/>
      <c r="F11" s="216" t="s">
        <v>34</v>
      </c>
      <c r="G11" s="217">
        <v>1.75</v>
      </c>
      <c r="H11" s="217"/>
      <c r="I11" s="270" t="s">
        <v>35</v>
      </c>
      <c r="J11" s="270" t="s">
        <v>36</v>
      </c>
      <c r="K11" s="221" t="s">
        <v>31</v>
      </c>
      <c r="L11"/>
      <c r="M11"/>
      <c r="N11" s="92"/>
      <c r="O11" s="92"/>
      <c r="P11" s="92"/>
      <c r="Q11" s="92"/>
      <c r="R11" s="92"/>
      <c r="S11" s="92"/>
      <c r="T11" s="92"/>
      <c r="U11" s="173"/>
    </row>
    <row r="12" ht="13.5" customHeight="1" spans="1:21">
      <c r="A12" s="91"/>
      <c r="B12" s="92"/>
      <c r="C12" s="92"/>
      <c r="D12" s="92"/>
      <c r="E12" s="92"/>
      <c r="F12" s="218" t="s">
        <v>37</v>
      </c>
      <c r="G12" s="217">
        <v>5.5</v>
      </c>
      <c r="H12" s="217"/>
      <c r="I12" s="270" t="s">
        <v>38</v>
      </c>
      <c r="J12" s="270" t="s">
        <v>39</v>
      </c>
      <c r="K12" s="221" t="s">
        <v>31</v>
      </c>
      <c r="L12"/>
      <c r="M12"/>
      <c r="N12" s="92"/>
      <c r="O12" s="92"/>
      <c r="P12" s="92"/>
      <c r="Q12" s="92"/>
      <c r="R12" s="92"/>
      <c r="S12" s="92"/>
      <c r="T12" s="92"/>
      <c r="U12" s="173"/>
    </row>
    <row r="13" ht="13.5" customHeight="1" spans="1:21">
      <c r="A13" s="91"/>
      <c r="B13" s="92"/>
      <c r="C13" s="92"/>
      <c r="D13" s="92"/>
      <c r="E13" s="92"/>
      <c r="F13" s="216" t="s">
        <v>40</v>
      </c>
      <c r="G13" s="217">
        <v>1.5</v>
      </c>
      <c r="H13" s="217"/>
      <c r="I13" s="270" t="s">
        <v>35</v>
      </c>
      <c r="J13" s="270" t="s">
        <v>41</v>
      </c>
      <c r="K13" s="221" t="s">
        <v>31</v>
      </c>
      <c r="L13"/>
      <c r="M13"/>
      <c r="N13" s="92"/>
      <c r="O13" s="92"/>
      <c r="P13" s="92"/>
      <c r="Q13" s="92"/>
      <c r="R13" s="92"/>
      <c r="S13" s="92"/>
      <c r="T13" s="92"/>
      <c r="U13" s="173"/>
    </row>
    <row r="14" ht="13.5" customHeight="1" spans="1:21">
      <c r="A14" s="91"/>
      <c r="B14" s="92"/>
      <c r="C14" s="92"/>
      <c r="D14" s="92"/>
      <c r="E14" s="92"/>
      <c r="F14" s="216" t="s">
        <v>42</v>
      </c>
      <c r="G14" s="217">
        <v>1.5</v>
      </c>
      <c r="H14" s="217"/>
      <c r="I14" s="270" t="s">
        <v>35</v>
      </c>
      <c r="J14" s="270" t="s">
        <v>36</v>
      </c>
      <c r="K14" s="221" t="s">
        <v>31</v>
      </c>
      <c r="L14"/>
      <c r="M14"/>
      <c r="N14" s="92"/>
      <c r="O14" s="92"/>
      <c r="P14" s="92"/>
      <c r="Q14" s="92"/>
      <c r="R14" s="92"/>
      <c r="S14" s="92"/>
      <c r="T14" s="92"/>
      <c r="U14" s="173"/>
    </row>
    <row r="15" ht="13.5" customHeight="1" spans="1:21">
      <c r="A15" s="91"/>
      <c r="B15" s="92"/>
      <c r="C15" s="92"/>
      <c r="D15" s="92"/>
      <c r="E15" s="92"/>
      <c r="F15" s="216" t="s">
        <v>43</v>
      </c>
      <c r="G15" s="217">
        <v>4</v>
      </c>
      <c r="H15" s="217"/>
      <c r="I15" s="270" t="s">
        <v>38</v>
      </c>
      <c r="J15" s="270" t="s">
        <v>39</v>
      </c>
      <c r="K15" s="221" t="s">
        <v>31</v>
      </c>
      <c r="L15"/>
      <c r="M15"/>
      <c r="N15" s="92"/>
      <c r="O15" s="92"/>
      <c r="P15" s="92"/>
      <c r="Q15" s="92"/>
      <c r="R15" s="92"/>
      <c r="S15" s="92"/>
      <c r="T15" s="92"/>
      <c r="U15" s="173"/>
    </row>
    <row r="16" ht="13.5" customHeight="1" spans="1:21">
      <c r="A16" s="91"/>
      <c r="B16" s="92"/>
      <c r="C16" s="92"/>
      <c r="D16" s="92"/>
      <c r="E16" s="92"/>
      <c r="F16" s="216" t="s">
        <v>44</v>
      </c>
      <c r="G16" s="217">
        <v>4</v>
      </c>
      <c r="H16" s="217"/>
      <c r="I16" s="270" t="s">
        <v>35</v>
      </c>
      <c r="J16" s="270" t="s">
        <v>36</v>
      </c>
      <c r="K16" s="221" t="s">
        <v>31</v>
      </c>
      <c r="L16"/>
      <c r="M16"/>
      <c r="N16" s="92"/>
      <c r="O16" s="92"/>
      <c r="P16" s="92"/>
      <c r="Q16" s="92"/>
      <c r="R16" s="92"/>
      <c r="S16" s="92"/>
      <c r="T16" s="92"/>
      <c r="U16" s="173"/>
    </row>
    <row r="17" ht="13.5" customHeight="1" spans="1:21">
      <c r="A17" s="91"/>
      <c r="B17" s="92"/>
      <c r="C17" s="92"/>
      <c r="D17" s="92"/>
      <c r="E17" s="92"/>
      <c r="F17" s="216" t="s">
        <v>45</v>
      </c>
      <c r="G17" s="217">
        <v>2</v>
      </c>
      <c r="H17" s="217"/>
      <c r="I17" s="270" t="s">
        <v>38</v>
      </c>
      <c r="J17" s="270" t="s">
        <v>39</v>
      </c>
      <c r="K17" s="221" t="s">
        <v>31</v>
      </c>
      <c r="L17"/>
      <c r="M17"/>
      <c r="N17" s="92"/>
      <c r="O17" s="92"/>
      <c r="P17" s="92"/>
      <c r="Q17" s="92"/>
      <c r="R17" s="92"/>
      <c r="S17" s="92"/>
      <c r="T17" s="92"/>
      <c r="U17" s="173"/>
    </row>
    <row r="18" ht="13.5" customHeight="1" spans="1:21">
      <c r="A18" s="91"/>
      <c r="B18" s="92"/>
      <c r="C18" s="92"/>
      <c r="D18" s="92"/>
      <c r="E18" s="92"/>
      <c r="F18" s="216" t="s">
        <v>46</v>
      </c>
      <c r="G18" s="217">
        <v>40</v>
      </c>
      <c r="H18" s="217"/>
      <c r="I18" s="270" t="s">
        <v>29</v>
      </c>
      <c r="J18" s="270" t="s">
        <v>30</v>
      </c>
      <c r="K18" s="221" t="s">
        <v>31</v>
      </c>
      <c r="L18"/>
      <c r="M18"/>
      <c r="N18" s="92"/>
      <c r="O18" s="92"/>
      <c r="P18" s="92"/>
      <c r="Q18" s="92"/>
      <c r="R18" s="92"/>
      <c r="S18" s="92"/>
      <c r="T18" s="92"/>
      <c r="U18" s="173"/>
    </row>
    <row r="19" ht="13.5" customHeight="1" spans="1:21">
      <c r="A19" s="91"/>
      <c r="B19" s="92"/>
      <c r="C19" s="92"/>
      <c r="D19" s="92"/>
      <c r="E19" s="92"/>
      <c r="F19" s="216"/>
      <c r="G19" s="216"/>
      <c r="H19" s="216"/>
      <c r="I19" s="270"/>
      <c r="J19" s="270"/>
      <c r="K19" s="221"/>
      <c r="L19"/>
      <c r="M19"/>
      <c r="N19" s="92"/>
      <c r="O19" s="92"/>
      <c r="P19" s="92"/>
      <c r="Q19" s="92"/>
      <c r="R19" s="92"/>
      <c r="S19" s="92"/>
      <c r="T19" s="92"/>
      <c r="U19" s="173"/>
    </row>
    <row r="20" ht="13.5" customHeight="1" spans="1:21">
      <c r="A20" s="91"/>
      <c r="B20" s="92"/>
      <c r="C20" s="92"/>
      <c r="D20" s="92"/>
      <c r="E20" s="92"/>
      <c r="F20" s="218" t="s">
        <v>47</v>
      </c>
      <c r="G20" s="217">
        <v>0.25</v>
      </c>
      <c r="H20" s="217"/>
      <c r="I20" s="270" t="s">
        <v>38</v>
      </c>
      <c r="J20" s="270" t="s">
        <v>39</v>
      </c>
      <c r="K20" s="221" t="s">
        <v>31</v>
      </c>
      <c r="L20"/>
      <c r="M20"/>
      <c r="N20" s="92"/>
      <c r="O20" s="92"/>
      <c r="P20" s="92"/>
      <c r="Q20" s="92"/>
      <c r="R20" s="92"/>
      <c r="S20" s="92"/>
      <c r="T20" s="92"/>
      <c r="U20" s="173"/>
    </row>
    <row r="21" ht="13.5" customHeight="1" spans="1:21">
      <c r="A21" s="91"/>
      <c r="B21" s="92"/>
      <c r="C21" s="92"/>
      <c r="D21" s="92"/>
      <c r="E21" s="92"/>
      <c r="F21" s="218" t="s">
        <v>48</v>
      </c>
      <c r="G21" s="217">
        <v>2.2</v>
      </c>
      <c r="H21" s="217"/>
      <c r="I21" s="270" t="s">
        <v>35</v>
      </c>
      <c r="J21" s="270" t="s">
        <v>36</v>
      </c>
      <c r="K21" s="221" t="s">
        <v>31</v>
      </c>
      <c r="L21"/>
      <c r="M21"/>
      <c r="N21" s="92"/>
      <c r="O21" s="92"/>
      <c r="P21" s="92"/>
      <c r="Q21" s="92"/>
      <c r="R21" s="92"/>
      <c r="S21" s="92"/>
      <c r="T21" s="92"/>
      <c r="U21" s="173"/>
    </row>
    <row r="22" ht="13.5" customHeight="1" spans="1:21">
      <c r="A22" s="91"/>
      <c r="B22" s="92"/>
      <c r="C22" s="92"/>
      <c r="D22" s="92"/>
      <c r="E22" s="92"/>
      <c r="F22" s="218" t="s">
        <v>49</v>
      </c>
      <c r="G22" s="217">
        <v>5.1</v>
      </c>
      <c r="H22" s="217"/>
      <c r="I22" s="270" t="s">
        <v>35</v>
      </c>
      <c r="J22" s="270" t="s">
        <v>36</v>
      </c>
      <c r="K22" s="221" t="s">
        <v>31</v>
      </c>
      <c r="L22"/>
      <c r="M22"/>
      <c r="N22" s="92"/>
      <c r="O22" s="92"/>
      <c r="P22" s="92"/>
      <c r="Q22" s="92"/>
      <c r="R22" s="92"/>
      <c r="S22" s="92"/>
      <c r="T22" s="92"/>
      <c r="U22" s="173"/>
    </row>
    <row r="23" ht="13.5" customHeight="1" spans="1:21">
      <c r="A23" s="91"/>
      <c r="B23" s="92"/>
      <c r="C23" s="92"/>
      <c r="D23" s="92"/>
      <c r="E23" s="92"/>
      <c r="F23" s="218" t="s">
        <v>50</v>
      </c>
      <c r="G23" s="217">
        <v>1.4</v>
      </c>
      <c r="H23" s="217"/>
      <c r="I23" s="270" t="s">
        <v>35</v>
      </c>
      <c r="J23" s="270" t="s">
        <v>36</v>
      </c>
      <c r="K23" s="221" t="s">
        <v>31</v>
      </c>
      <c r="L23"/>
      <c r="M23"/>
      <c r="N23" s="92"/>
      <c r="O23" s="92"/>
      <c r="P23" s="92"/>
      <c r="Q23" s="92"/>
      <c r="R23" s="92"/>
      <c r="S23" s="92"/>
      <c r="T23" s="92"/>
      <c r="U23" s="173"/>
    </row>
    <row r="24" ht="13.5" customHeight="1" spans="1:21">
      <c r="A24" s="91"/>
      <c r="B24" s="92"/>
      <c r="C24" s="92"/>
      <c r="D24" s="92"/>
      <c r="E24" s="92"/>
      <c r="F24" s="219" t="s">
        <v>51</v>
      </c>
      <c r="G24" s="220" t="s">
        <v>52</v>
      </c>
      <c r="H24" s="220"/>
      <c r="I24" s="221" t="s">
        <v>52</v>
      </c>
      <c r="J24" s="221" t="s">
        <v>52</v>
      </c>
      <c r="K24" s="221" t="s">
        <v>52</v>
      </c>
      <c r="L24"/>
      <c r="M24"/>
      <c r="N24" s="92"/>
      <c r="O24" s="92"/>
      <c r="P24" s="92"/>
      <c r="Q24" s="92"/>
      <c r="R24" s="92"/>
      <c r="S24" s="92"/>
      <c r="T24" s="92"/>
      <c r="U24" s="173"/>
    </row>
    <row r="25" ht="13.5" customHeight="1" spans="1:21">
      <c r="A25" s="91"/>
      <c r="B25" s="92"/>
      <c r="C25" s="92"/>
      <c r="D25" s="92"/>
      <c r="E25" s="92"/>
      <c r="F25" s="219" t="s">
        <v>53</v>
      </c>
      <c r="G25" s="220" t="s">
        <v>52</v>
      </c>
      <c r="H25" s="220"/>
      <c r="I25" s="221" t="s">
        <v>52</v>
      </c>
      <c r="J25" s="221" t="s">
        <v>52</v>
      </c>
      <c r="K25" s="221" t="s">
        <v>52</v>
      </c>
      <c r="L25"/>
      <c r="M25"/>
      <c r="N25" s="92"/>
      <c r="O25" s="92"/>
      <c r="P25" s="92"/>
      <c r="Q25" s="92"/>
      <c r="R25" s="92"/>
      <c r="S25" s="92"/>
      <c r="T25" s="92"/>
      <c r="U25" s="173"/>
    </row>
    <row r="26" ht="13.5" customHeight="1" spans="1:21">
      <c r="A26" s="91"/>
      <c r="B26" s="92"/>
      <c r="C26" s="92"/>
      <c r="D26" s="92"/>
      <c r="E26" s="92"/>
      <c r="F26" s="219" t="s">
        <v>54</v>
      </c>
      <c r="G26" s="220" t="s">
        <v>52</v>
      </c>
      <c r="H26" s="220"/>
      <c r="I26" s="221" t="s">
        <v>52</v>
      </c>
      <c r="J26" s="221" t="s">
        <v>52</v>
      </c>
      <c r="K26" s="221" t="s">
        <v>52</v>
      </c>
      <c r="L26"/>
      <c r="M26"/>
      <c r="N26" s="92"/>
      <c r="O26" s="92"/>
      <c r="P26" s="92"/>
      <c r="Q26" s="92"/>
      <c r="R26" s="92"/>
      <c r="S26" s="92"/>
      <c r="T26" s="92"/>
      <c r="U26" s="173"/>
    </row>
    <row r="27" ht="13.5" customHeight="1" spans="1:21">
      <c r="A27" s="91"/>
      <c r="B27" s="92"/>
      <c r="C27" s="92"/>
      <c r="D27" s="92"/>
      <c r="E27" s="92"/>
      <c r="F27" s="221" t="s">
        <v>55</v>
      </c>
      <c r="G27" s="221" t="s">
        <v>56</v>
      </c>
      <c r="H27" s="221" t="s">
        <v>57</v>
      </c>
      <c r="I27" s="271" t="s">
        <v>58</v>
      </c>
      <c r="J27" s="271" t="s">
        <v>59</v>
      </c>
      <c r="K27" s="272" t="s">
        <v>60</v>
      </c>
      <c r="L27"/>
      <c r="M27"/>
      <c r="N27" s="92"/>
      <c r="O27" s="92"/>
      <c r="P27" s="92"/>
      <c r="Q27" s="92"/>
      <c r="R27" s="92"/>
      <c r="S27" s="92"/>
      <c r="T27" s="92"/>
      <c r="U27" s="173"/>
    </row>
    <row r="28" ht="13.5" customHeight="1" spans="1:21">
      <c r="A28" s="91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173"/>
    </row>
    <row r="29" spans="1:21">
      <c r="A29" s="96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175"/>
    </row>
    <row r="30" ht="20.1" customHeight="1" spans="1:21">
      <c r="A30" s="222" t="s">
        <v>24</v>
      </c>
      <c r="B30" s="223"/>
      <c r="C30" s="224" t="s">
        <v>28</v>
      </c>
      <c r="D30" s="224" t="s">
        <v>61</v>
      </c>
      <c r="E30" s="224" t="s">
        <v>34</v>
      </c>
      <c r="F30" s="224" t="s">
        <v>37</v>
      </c>
      <c r="G30" s="224" t="s">
        <v>62</v>
      </c>
      <c r="H30" s="224" t="s">
        <v>63</v>
      </c>
      <c r="I30" s="224" t="s">
        <v>64</v>
      </c>
      <c r="J30" s="224" t="s">
        <v>65</v>
      </c>
      <c r="K30" s="224" t="s">
        <v>66</v>
      </c>
      <c r="L30" s="224" t="s">
        <v>67</v>
      </c>
      <c r="M30" s="224" t="s">
        <v>68</v>
      </c>
      <c r="N30" s="224" t="s">
        <v>69</v>
      </c>
      <c r="O30" s="224" t="s">
        <v>70</v>
      </c>
      <c r="P30" s="224" t="s">
        <v>71</v>
      </c>
      <c r="Q30" s="280" t="s">
        <v>72</v>
      </c>
      <c r="R30" s="280" t="s">
        <v>47</v>
      </c>
      <c r="S30" s="281" t="s">
        <v>73</v>
      </c>
      <c r="T30" s="282" t="str">
        <f>F27</f>
        <v>電阻值</v>
      </c>
      <c r="U30" s="283"/>
    </row>
    <row r="31" ht="20.1" customHeight="1" spans="1:21">
      <c r="A31" s="225" t="s">
        <v>74</v>
      </c>
      <c r="B31" s="226"/>
      <c r="C31" s="153">
        <f>IF($H$5&lt;&gt;"",VLOOKUP($H$5,[1]商品明細!$B$3:$AA$9000,20,0),"")</f>
        <v>8</v>
      </c>
      <c r="D31" s="153">
        <f>IF($H$5&lt;&gt;"",VLOOKUP($H$5,[1]商品明細!$B$3:$AA$9000,13,0),"")</f>
        <v>4</v>
      </c>
      <c r="E31" s="153">
        <f>IF($H$5&lt;&gt;"",VLOOKUP($H$5,[1]商品明細!$B$3:$AA$9000,21,0),"")</f>
        <v>1.75</v>
      </c>
      <c r="F31" s="153">
        <f>IF($H$5&lt;&gt;"",VLOOKUP($H$5,[1]商品明細!$B$3:$AA$9000,22,0),"")</f>
        <v>3.5</v>
      </c>
      <c r="G31" s="153">
        <f>IF($H$5&lt;&gt;"",VLOOKUP($H$5,[1]商品明細!$B$3:$AA$9000,23,0),"")</f>
        <v>1.5</v>
      </c>
      <c r="H31" s="153">
        <f>IF($H$5&lt;&gt;"",VLOOKUP($H$5,[1]商品明細!$B$3:$AA$9000,12,0),"")</f>
        <v>0.5</v>
      </c>
      <c r="I31" s="153">
        <f>IF($H$5&lt;&gt;"",VLOOKUP($H$5,[1]商品明細!$B$3:$AA$9000,24,0),"")</f>
        <v>4</v>
      </c>
      <c r="J31" s="153">
        <f>IF($H$5&lt;&gt;"",VLOOKUP($H$5,[1]商品明細!$B$3:$AA$9000,25,0),"")</f>
        <v>40</v>
      </c>
      <c r="K31" s="153">
        <f>IF($H$5&lt;&gt;"",VLOOKUP($H$5,[1]商品明細!$B$3:$AA$9000,26,0),"")</f>
        <v>2</v>
      </c>
      <c r="L31" s="153">
        <f>IF($H$5&lt;&gt;"",VLOOKUP($H$5,[1]商品明細!$B$3:$AA$9000,5,0),"")</f>
        <v>1.91</v>
      </c>
      <c r="M31" s="153" t="str">
        <f>IF($H$5&lt;&gt;"",VLOOKUP($H$5,[1]商品明細!$B$3:$AA$9000,9,0),"")</f>
        <v>NIL</v>
      </c>
      <c r="N31" s="153">
        <f>IF($H$5&lt;&gt;"",VLOOKUP($H$5,[1]商品明細!$B$3:$AA$9000,6,0),"")</f>
        <v>2.15</v>
      </c>
      <c r="O31" s="153" t="str">
        <f>IF($H$5&lt;&gt;"",VLOOKUP($H$5,[1]商品明細!$B$3:$AA$9000,10,0),"")</f>
        <v>NIL</v>
      </c>
      <c r="P31" s="153">
        <f>IF($H$5&lt;&gt;"",VLOOKUP($H$5,[1]商品明細!$B$3:$AA$9000,7,0),"")</f>
        <v>0.25</v>
      </c>
      <c r="Q31" s="153" t="str">
        <f>IF($H$5&lt;&gt;"",VLOOKUP($H$5,[1]商品明細!$B$3:$AA$9000,11,0),"")</f>
        <v>NIL</v>
      </c>
      <c r="R31" s="153">
        <f>IF($H$5&lt;&gt;"",VLOOKUP($H$5,[1]商品明細!$B$3:$AA$9000,8,0),"")</f>
        <v>0.2</v>
      </c>
      <c r="S31" s="284"/>
      <c r="T31" s="285" t="str">
        <f>G27</f>
        <v>LSL</v>
      </c>
      <c r="U31" s="286" t="str">
        <f>H27</f>
        <v>USL</v>
      </c>
    </row>
    <row r="32" ht="15" customHeight="1" spans="1:21">
      <c r="A32" s="222" t="s">
        <v>75</v>
      </c>
      <c r="B32" s="223"/>
      <c r="C32" s="227">
        <f>IF($H$5&lt;&gt;"",VLOOKUP($H$5,[1]公差!$A$4:$AG$9004,2,0),"")</f>
        <v>0.2</v>
      </c>
      <c r="D32" s="227">
        <f>IF($H$5&lt;&gt;"",VLOOKUP($H$5,[1]公差!$A$4:$AG$9004,14,0),"")</f>
        <v>0.1</v>
      </c>
      <c r="E32" s="228">
        <f>IF($H$5&lt;&gt;"",VLOOKUP($H$5,[1]公差!$A$4:$AG$9004,4,0),"")</f>
        <v>0.1</v>
      </c>
      <c r="F32" s="228">
        <f>IF($H$5&lt;&gt;"",VLOOKUP($H$5,[1]公差!$A$4:$AG$9004,6,0),"")</f>
        <v>0.05</v>
      </c>
      <c r="G32" s="228">
        <f>IF($H$5&lt;&gt;"",VLOOKUP($H$5,[1]公差!$A$4:$AG$9004,8,0),"")</f>
        <v>0.1</v>
      </c>
      <c r="H32" s="228">
        <f>IF($H$5&lt;&gt;"",VLOOKUP($H$5,[1]公差!$A$4:$AG$9004,10,0),"")</f>
        <v>0.1</v>
      </c>
      <c r="I32" s="228">
        <f>IF($H$5&lt;&gt;"",VLOOKUP($H$5,[1]公差!$A$4:$AG$9004,12,0),"")</f>
        <v>0.1</v>
      </c>
      <c r="J32" s="228">
        <f>IF($H$5&lt;&gt;"",VLOOKUP($H$5,[1]公差!$A$4:$AG$9004,18,0),"")</f>
        <v>0.2</v>
      </c>
      <c r="K32" s="228">
        <f>IF($H$5&lt;&gt;"",VLOOKUP($H$5,[1]公差!$A$4:$AG$9004,16,0),"")</f>
        <v>0.05</v>
      </c>
      <c r="L32" s="228">
        <f>IF($H$5&lt;&gt;"",VLOOKUP($H$5,[1]公差!$A$4:$AG$9004,22,0),"")</f>
        <v>0.03</v>
      </c>
      <c r="M32" s="228" t="str">
        <f>IF($H$5&lt;&gt;"",VLOOKUP($H$5,[1]公差!$A$4:$AG$9004,28,0),"")</f>
        <v>NIL</v>
      </c>
      <c r="N32" s="228">
        <f>IF($H$5&lt;&gt;"",VLOOKUP($H$5,[1]公差!$A$4:$AG$9004,24,0),"")</f>
        <v>0.03</v>
      </c>
      <c r="O32" s="228" t="str">
        <f>IF($H$5&lt;&gt;"",VLOOKUP($H$5,[1]公差!$A$4:$AG$9004,30,0),"")</f>
        <v>NIL</v>
      </c>
      <c r="P32" s="228">
        <f>IF($H$5&lt;&gt;"",VLOOKUP($H$5,[1]公差!$A$4:$AG$9004,26,0),"")</f>
        <v>0.03</v>
      </c>
      <c r="Q32" s="228" t="str">
        <f>IF($H$5&lt;&gt;"",VLOOKUP($H$5,[1]公差!$A$4:$AG$9004,32,0),"")</f>
        <v>NIL</v>
      </c>
      <c r="R32" s="228">
        <f>IF($H$5&lt;&gt;"",VLOOKUP($H$5,[1]公差!$A$4:$AG$9004,20,0),"")</f>
        <v>0.05</v>
      </c>
      <c r="S32" s="287" t="s">
        <v>76</v>
      </c>
      <c r="T32" s="288" t="str">
        <f>I27</f>
        <v>1.0E5</v>
      </c>
      <c r="U32" s="289" t="str">
        <f>J27</f>
        <v>1.0E8</v>
      </c>
    </row>
    <row r="33" ht="15" customHeight="1" spans="1:21">
      <c r="A33" s="229" t="s">
        <v>77</v>
      </c>
      <c r="B33" s="230"/>
      <c r="C33" s="231">
        <f>IF($H$5&lt;&gt;"",VLOOKUP($H$5,[1]公差!$A$4:$AG$9004,3,0),"")</f>
        <v>-0.2</v>
      </c>
      <c r="D33" s="231">
        <f>IF($H$5&lt;&gt;"",VLOOKUP($H$5,[1]公差!$A$4:$AG$9004,15,0),"")</f>
        <v>-0.1</v>
      </c>
      <c r="E33" s="232">
        <f>IF($H$5&lt;&gt;"",VLOOKUP($H$5,[1]公差!$A$4:$AG$9004,5,0),"")</f>
        <v>-0.1</v>
      </c>
      <c r="F33" s="232">
        <f>IF($H$5&lt;&gt;"",VLOOKUP($H$5,[1]公差!$A$4:$AG$9004,7,0),"")</f>
        <v>-0.05</v>
      </c>
      <c r="G33" s="233">
        <f>IF($H$5&lt;&gt;"",VLOOKUP($H$5,[1]公差!$A$4:$AG$9004,9,0),"")</f>
        <v>0</v>
      </c>
      <c r="H33" s="232">
        <f>IF($H$5&lt;&gt;"",VLOOKUP($H$5,[1]公差!$A$4:$AG$9004,11,0),"")</f>
        <v>-0.1</v>
      </c>
      <c r="I33" s="232">
        <f>IF($H$5&lt;&gt;"",VLOOKUP($H$5,[1]公差!$A$4:$AG$9004,13,0),"")</f>
        <v>-0.1</v>
      </c>
      <c r="J33" s="232">
        <f>IF($H$5&lt;&gt;"",VLOOKUP($H$5,[1]公差!$A$4:$AG$9004,19,0),"")</f>
        <v>-0.2</v>
      </c>
      <c r="K33" s="232">
        <f>IF($H$5&lt;&gt;"",VLOOKUP($H$5,[1]公差!$A$4:$AG$9004,17,0),"")</f>
        <v>-0.05</v>
      </c>
      <c r="L33" s="232">
        <f>IF($H$5&lt;&gt;"",VLOOKUP($H$5,[1]公差!$A$4:$AG$9004,23,0),"")</f>
        <v>-0.03</v>
      </c>
      <c r="M33" s="232" t="str">
        <f>IF($H$5&lt;&gt;"",VLOOKUP($H$5,[1]公差!$A$4:$AG$9004,29,0),"")</f>
        <v>NIL</v>
      </c>
      <c r="N33" s="232">
        <f>IF($H$5&lt;&gt;"",VLOOKUP($H$5,[1]公差!$A$4:$AG$9004,25,0),"")</f>
        <v>-0.03</v>
      </c>
      <c r="O33" s="232" t="str">
        <f>IF($H$5&lt;&gt;"",VLOOKUP($H$5,[1]公差!$A$4:$AG$9004,31,0),"")</f>
        <v>NIL</v>
      </c>
      <c r="P33" s="232">
        <f>IF($H$5&lt;&gt;"",VLOOKUP($H$5,[1]公差!$A$4:$AG$9004,27,0),"")</f>
        <v>-0.03</v>
      </c>
      <c r="Q33" s="232" t="str">
        <f>IF($H$5&lt;&gt;"",VLOOKUP($H$5,[1]公差!$A$4:$AG$9004,33,0),"")</f>
        <v>NIL</v>
      </c>
      <c r="R33" s="232">
        <f>IF($H$5&lt;&gt;"",VLOOKUP($H$5,[1]公差!$A$4:$AG$9004,21,0),"")</f>
        <v>-0.05</v>
      </c>
      <c r="S33" s="232" t="s">
        <v>78</v>
      </c>
      <c r="T33" s="290"/>
      <c r="U33" s="291"/>
    </row>
    <row r="34" ht="15" customHeight="1" spans="1:21">
      <c r="A34" s="234" t="s">
        <v>79</v>
      </c>
      <c r="B34" s="235"/>
      <c r="C34" s="236" t="str">
        <f>K10</f>
        <v>mm</v>
      </c>
      <c r="D34" s="236" t="str">
        <f>K16</f>
        <v>mm</v>
      </c>
      <c r="E34" s="236" t="str">
        <f>K11</f>
        <v>mm</v>
      </c>
      <c r="F34" s="236" t="str">
        <f>K12</f>
        <v>mm</v>
      </c>
      <c r="G34" s="236" t="str">
        <f>K13</f>
        <v>mm</v>
      </c>
      <c r="H34" s="236" t="str">
        <f>K14</f>
        <v>mm</v>
      </c>
      <c r="I34" s="236" t="str">
        <f>K15</f>
        <v>mm</v>
      </c>
      <c r="J34" s="236" t="str">
        <f>K18</f>
        <v>mm</v>
      </c>
      <c r="K34" s="236" t="str">
        <f>K17</f>
        <v>mm</v>
      </c>
      <c r="L34" s="236" t="str">
        <f>K21</f>
        <v>mm</v>
      </c>
      <c r="M34" s="273" t="s">
        <v>31</v>
      </c>
      <c r="N34" s="236" t="str">
        <f>K22</f>
        <v>mm</v>
      </c>
      <c r="O34" s="236" t="s">
        <v>31</v>
      </c>
      <c r="P34" s="236" t="str">
        <f>K23</f>
        <v>mm</v>
      </c>
      <c r="Q34" s="236" t="s">
        <v>31</v>
      </c>
      <c r="R34" s="236" t="str">
        <f>K20</f>
        <v>mm</v>
      </c>
      <c r="S34" s="273" t="s">
        <v>80</v>
      </c>
      <c r="T34" s="292" t="str">
        <f>K27</f>
        <v>ohm /square</v>
      </c>
      <c r="U34" s="293"/>
    </row>
    <row r="35" ht="18" customHeight="1" spans="1:30">
      <c r="A35" s="117" t="s">
        <v>81</v>
      </c>
      <c r="B35" s="237">
        <v>25021117051383</v>
      </c>
      <c r="C35" s="238">
        <v>8.01467513790666</v>
      </c>
      <c r="D35" s="239">
        <v>4.0046353862893</v>
      </c>
      <c r="E35" s="239">
        <v>1.74</v>
      </c>
      <c r="F35" s="239">
        <v>3.48333428156954</v>
      </c>
      <c r="G35" s="239">
        <v>1.54125049443772</v>
      </c>
      <c r="H35" s="239">
        <v>0.531355944596458</v>
      </c>
      <c r="I35" s="239">
        <v>3.996</v>
      </c>
      <c r="J35" s="239">
        <v>39.989</v>
      </c>
      <c r="K35" s="239">
        <v>1.99264926923163</v>
      </c>
      <c r="L35" s="239">
        <v>1.914</v>
      </c>
      <c r="M35" s="239">
        <v>0</v>
      </c>
      <c r="N35" s="239">
        <v>2.162</v>
      </c>
      <c r="O35" s="239">
        <v>0</v>
      </c>
      <c r="P35" s="239">
        <v>0.258</v>
      </c>
      <c r="Q35" s="239">
        <v>0</v>
      </c>
      <c r="R35" s="239">
        <v>0.209</v>
      </c>
      <c r="S35" s="294" t="s">
        <v>76</v>
      </c>
      <c r="T35" s="295">
        <v>2.52</v>
      </c>
      <c r="U35" s="296" t="s">
        <v>82</v>
      </c>
      <c r="V35" s="239">
        <v>0</v>
      </c>
      <c r="W35" s="294" t="s">
        <v>76</v>
      </c>
      <c r="X35" s="297"/>
      <c r="Y35" s="297"/>
      <c r="Z35" s="297"/>
      <c r="AA35" s="297"/>
      <c r="AB35" s="297"/>
      <c r="AC35" s="297"/>
      <c r="AD35" s="297"/>
    </row>
    <row r="36" ht="18" customHeight="1" spans="1:24">
      <c r="A36" s="120"/>
      <c r="B36" s="118">
        <v>25021121051383</v>
      </c>
      <c r="C36" s="238">
        <v>8.04323027610621</v>
      </c>
      <c r="D36" s="239">
        <v>4.01202774488314</v>
      </c>
      <c r="E36" s="239">
        <v>1.774</v>
      </c>
      <c r="F36" s="239">
        <v>3.48158373689687</v>
      </c>
      <c r="G36" s="239">
        <v>1.53609591678308</v>
      </c>
      <c r="H36" s="239">
        <v>0.531936918041258</v>
      </c>
      <c r="I36" s="239">
        <v>3.996</v>
      </c>
      <c r="J36" s="239">
        <v>39.989</v>
      </c>
      <c r="K36" s="239">
        <v>2.00909146005066</v>
      </c>
      <c r="L36" s="239">
        <v>1.914</v>
      </c>
      <c r="M36" s="239">
        <v>0</v>
      </c>
      <c r="N36" s="239">
        <v>2.163</v>
      </c>
      <c r="O36" s="239">
        <v>0</v>
      </c>
      <c r="P36" s="239">
        <v>0.254</v>
      </c>
      <c r="Q36" s="239">
        <v>0</v>
      </c>
      <c r="R36" s="239">
        <v>0.209</v>
      </c>
      <c r="S36" s="294" t="s">
        <v>76</v>
      </c>
      <c r="T36" s="298">
        <v>2.41</v>
      </c>
      <c r="U36" s="299" t="s">
        <v>82</v>
      </c>
      <c r="V36" s="239">
        <v>0</v>
      </c>
      <c r="W36" s="294" t="s">
        <v>76</v>
      </c>
      <c r="X36" s="297"/>
    </row>
    <row r="37" ht="18" customHeight="1" spans="1:24">
      <c r="A37" s="120"/>
      <c r="B37" s="240"/>
      <c r="C37" s="238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  <c r="O37" s="239"/>
      <c r="P37" s="239"/>
      <c r="Q37" s="239"/>
      <c r="R37" s="239"/>
      <c r="S37" s="294"/>
      <c r="T37" s="298"/>
      <c r="U37" s="299"/>
      <c r="V37" s="239">
        <v>0</v>
      </c>
      <c r="W37" s="294" t="s">
        <v>76</v>
      </c>
      <c r="X37" s="297" t="str">
        <f>IF(ISNUMBER(VLOOKUP($B37,#REF!,1,0)),1,"")</f>
        <v/>
      </c>
    </row>
    <row r="38" ht="18" customHeight="1" spans="1:24">
      <c r="A38" s="120"/>
      <c r="B38" s="241"/>
      <c r="C38" s="238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94"/>
      <c r="T38" s="298"/>
      <c r="U38" s="299"/>
      <c r="V38" s="239">
        <v>0</v>
      </c>
      <c r="W38" s="294" t="s">
        <v>76</v>
      </c>
      <c r="X38" s="297" t="str">
        <f>IF(ISNUMBER(VLOOKUP($B38,#REF!,1,0)),1,"")</f>
        <v/>
      </c>
    </row>
    <row r="39" ht="18" customHeight="1" spans="1:24">
      <c r="A39" s="120"/>
      <c r="B39" s="241"/>
      <c r="C39" s="238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94"/>
      <c r="T39" s="298"/>
      <c r="U39" s="299"/>
      <c r="V39" s="239">
        <v>0</v>
      </c>
      <c r="W39" s="294" t="s">
        <v>76</v>
      </c>
      <c r="X39" s="297" t="str">
        <f>IF(ISNUMBER(VLOOKUP($B39,#REF!,1,0)),1,"")</f>
        <v/>
      </c>
    </row>
    <row r="40" ht="18" customHeight="1" spans="1:24">
      <c r="A40" s="120"/>
      <c r="B40" s="242"/>
      <c r="C40" s="238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39"/>
      <c r="P40" s="239"/>
      <c r="Q40" s="239"/>
      <c r="R40" s="239"/>
      <c r="S40" s="294"/>
      <c r="T40" s="298"/>
      <c r="U40" s="299"/>
      <c r="V40" s="239">
        <v>0</v>
      </c>
      <c r="W40" s="294" t="s">
        <v>76</v>
      </c>
      <c r="X40" s="297" t="str">
        <f>IF(ISNUMBER(VLOOKUP($B40,#REF!,1,0)),1,"")</f>
        <v/>
      </c>
    </row>
    <row r="41" ht="18" customHeight="1" spans="1:24">
      <c r="A41" s="120"/>
      <c r="B41" s="118"/>
      <c r="C41" s="238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  <c r="S41" s="294"/>
      <c r="T41" s="298"/>
      <c r="U41" s="299"/>
      <c r="V41" s="239">
        <v>0</v>
      </c>
      <c r="W41" s="294" t="s">
        <v>76</v>
      </c>
      <c r="X41" s="297" t="str">
        <f>IF(ISNUMBER(VLOOKUP($B41,#REF!,1,0)),1,"")</f>
        <v/>
      </c>
    </row>
    <row r="42" ht="18" customHeight="1" spans="1:24">
      <c r="A42" s="120"/>
      <c r="B42" s="118"/>
      <c r="C42" s="238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239"/>
      <c r="P42" s="239"/>
      <c r="Q42" s="239"/>
      <c r="R42" s="239"/>
      <c r="S42" s="294"/>
      <c r="T42" s="298"/>
      <c r="U42" s="299"/>
      <c r="V42" s="239">
        <v>0</v>
      </c>
      <c r="W42" s="294" t="s">
        <v>76</v>
      </c>
      <c r="X42" s="297" t="str">
        <f>IF(ISNUMBER(VLOOKUP($B42,#REF!,1,0)),1,"")</f>
        <v/>
      </c>
    </row>
    <row r="43" ht="18" customHeight="1" spans="1:24">
      <c r="A43" s="120"/>
      <c r="B43" s="118"/>
      <c r="C43" s="238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239"/>
      <c r="P43" s="239"/>
      <c r="Q43" s="239"/>
      <c r="R43" s="239"/>
      <c r="S43" s="294"/>
      <c r="T43" s="298"/>
      <c r="U43" s="299"/>
      <c r="V43" s="239">
        <v>0</v>
      </c>
      <c r="W43" s="294" t="s">
        <v>76</v>
      </c>
      <c r="X43" s="297" t="str">
        <f>IF(ISNUMBER(VLOOKUP($B43,#REF!,1,0)),1,"")</f>
        <v/>
      </c>
    </row>
    <row r="44" ht="18" customHeight="1" spans="1:24">
      <c r="A44" s="120"/>
      <c r="B44" s="118"/>
      <c r="C44" s="238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94"/>
      <c r="T44" s="298"/>
      <c r="U44" s="299"/>
      <c r="X44" s="297" t="str">
        <f>IF(ISNUMBER(VLOOKUP($B44,#REF!,1,0)),1,"")</f>
        <v/>
      </c>
    </row>
    <row r="45" ht="18" customHeight="1" spans="1:24">
      <c r="A45" s="120"/>
      <c r="B45" s="118"/>
      <c r="C45" s="238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94"/>
      <c r="T45" s="298"/>
      <c r="U45" s="299"/>
      <c r="X45" s="297" t="str">
        <f>IF(ISNUMBER(VLOOKUP($B45,#REF!,1,0)),1,"")</f>
        <v/>
      </c>
    </row>
    <row r="46" ht="18" customHeight="1" spans="1:24">
      <c r="A46" s="120"/>
      <c r="B46" s="118"/>
      <c r="C46" s="238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239"/>
      <c r="P46" s="239"/>
      <c r="Q46" s="239"/>
      <c r="R46" s="239"/>
      <c r="S46" s="294"/>
      <c r="T46" s="298"/>
      <c r="U46" s="299"/>
      <c r="X46" s="297" t="str">
        <f>IF(ISNUMBER(VLOOKUP($B46,#REF!,1,0)),1,"")</f>
        <v/>
      </c>
    </row>
    <row r="47" ht="20.1" customHeight="1" spans="1:21">
      <c r="A47" s="123"/>
      <c r="B47" s="124" t="s">
        <v>83</v>
      </c>
      <c r="C47" s="243">
        <f t="shared" ref="C47:R47" si="0">AVERAGE(C35:C46)</f>
        <v>8.02895270700644</v>
      </c>
      <c r="D47" s="243">
        <f t="shared" si="0"/>
        <v>4.00833156558622</v>
      </c>
      <c r="E47" s="243">
        <f t="shared" si="0"/>
        <v>1.757</v>
      </c>
      <c r="F47" s="243">
        <f t="shared" si="0"/>
        <v>3.4824590092332</v>
      </c>
      <c r="G47" s="243">
        <f t="shared" si="0"/>
        <v>1.5386732056104</v>
      </c>
      <c r="H47" s="243">
        <f t="shared" si="0"/>
        <v>0.531646431318858</v>
      </c>
      <c r="I47" s="243">
        <f t="shared" si="0"/>
        <v>3.996</v>
      </c>
      <c r="J47" s="243">
        <f t="shared" si="0"/>
        <v>39.989</v>
      </c>
      <c r="K47" s="243">
        <f t="shared" si="0"/>
        <v>2.00087036464114</v>
      </c>
      <c r="L47" s="243">
        <f t="shared" si="0"/>
        <v>1.914</v>
      </c>
      <c r="M47" s="243">
        <f t="shared" si="0"/>
        <v>0</v>
      </c>
      <c r="N47" s="243">
        <f t="shared" si="0"/>
        <v>2.1625</v>
      </c>
      <c r="O47" s="243">
        <f t="shared" si="0"/>
        <v>0</v>
      </c>
      <c r="P47" s="243">
        <f t="shared" si="0"/>
        <v>0.256</v>
      </c>
      <c r="Q47" s="243">
        <f t="shared" si="0"/>
        <v>0</v>
      </c>
      <c r="R47" s="243">
        <f t="shared" si="0"/>
        <v>0.209</v>
      </c>
      <c r="S47" s="192"/>
      <c r="T47" s="193"/>
      <c r="U47" s="194"/>
    </row>
    <row r="48" ht="16.35" customHeight="1" spans="1:21">
      <c r="A48" s="108" t="s">
        <v>84</v>
      </c>
      <c r="B48" s="126"/>
      <c r="C48" s="244" t="s">
        <v>85</v>
      </c>
      <c r="D48" s="245"/>
      <c r="E48" s="245"/>
      <c r="F48" s="245"/>
      <c r="G48" s="245"/>
      <c r="H48" s="108" t="s">
        <v>86</v>
      </c>
      <c r="I48" s="108"/>
      <c r="J48" s="108"/>
      <c r="K48" s="274" t="s">
        <v>87</v>
      </c>
      <c r="L48" s="274"/>
      <c r="M48" s="274"/>
      <c r="N48" s="274"/>
      <c r="O48" s="274"/>
      <c r="P48" s="274"/>
      <c r="Q48" s="274"/>
      <c r="R48" s="274"/>
      <c r="S48" s="274"/>
      <c r="T48" s="274"/>
      <c r="U48" s="274"/>
    </row>
    <row r="49" ht="16.35" customHeight="1" spans="1:21">
      <c r="A49" s="129"/>
      <c r="B49" s="129"/>
      <c r="C49" s="246"/>
      <c r="D49" s="246"/>
      <c r="E49" s="246"/>
      <c r="F49" s="246"/>
      <c r="G49" s="246"/>
      <c r="H49" s="131"/>
      <c r="I49" s="131"/>
      <c r="J49" s="131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</row>
    <row r="50" spans="1:21">
      <c r="A50" s="132" t="s">
        <v>88</v>
      </c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</row>
    <row r="51" spans="1:2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</row>
    <row r="52" spans="1:2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</row>
    <row r="53" spans="1:22">
      <c r="A53" s="92"/>
      <c r="B53" s="92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95"/>
    </row>
    <row r="54" spans="1:22">
      <c r="A54" s="92"/>
      <c r="B54" s="92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95"/>
    </row>
    <row r="55" spans="1:22">
      <c r="A55" s="92"/>
      <c r="B55" s="92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92"/>
    </row>
    <row r="56" spans="1:22">
      <c r="A56" s="92"/>
      <c r="B56" s="92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92"/>
    </row>
    <row r="57" spans="1:22">
      <c r="A57" s="92"/>
      <c r="B57" s="92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92"/>
    </row>
    <row r="58" spans="1:22">
      <c r="A58" s="92"/>
      <c r="B58" s="92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92"/>
    </row>
    <row r="59" spans="2:22">
      <c r="B59" s="92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92"/>
    </row>
    <row r="60" spans="2:22">
      <c r="B60" s="92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92"/>
    </row>
    <row r="61" spans="2:22">
      <c r="B61" s="92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92"/>
    </row>
    <row r="62" spans="2:22">
      <c r="B62" s="92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92"/>
    </row>
    <row r="63" spans="2:22">
      <c r="B63" s="92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92"/>
    </row>
    <row r="64" spans="2:22">
      <c r="B64" s="92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92"/>
    </row>
    <row r="65" spans="2:22">
      <c r="B65" s="92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92"/>
    </row>
    <row r="66" spans="2:22">
      <c r="B66" s="92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92"/>
    </row>
    <row r="67" spans="2:22">
      <c r="B67" s="92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92"/>
    </row>
    <row r="68" spans="2:22">
      <c r="B68" s="92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92"/>
    </row>
    <row r="69" spans="2:22">
      <c r="B69" s="92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92"/>
    </row>
    <row r="70" spans="2:22">
      <c r="B70" s="92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92"/>
    </row>
    <row r="71" spans="2:22">
      <c r="B71" s="92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92"/>
    </row>
    <row r="72" spans="2:22">
      <c r="B72" s="92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92"/>
    </row>
    <row r="73" spans="2:22">
      <c r="B73" s="92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92"/>
    </row>
    <row r="74" spans="2:22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</row>
    <row r="75" spans="2:22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</row>
    <row r="76" spans="2:22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</row>
  </sheetData>
  <mergeCells count="62">
    <mergeCell ref="A1:U1"/>
    <mergeCell ref="A2:U2"/>
    <mergeCell ref="A3:U3"/>
    <mergeCell ref="A4:U4"/>
    <mergeCell ref="A5:B5"/>
    <mergeCell ref="F5:G5"/>
    <mergeCell ref="K5:M5"/>
    <mergeCell ref="A6:B6"/>
    <mergeCell ref="F6:G6"/>
    <mergeCell ref="K6:M6"/>
    <mergeCell ref="A7:B7"/>
    <mergeCell ref="F7:G7"/>
    <mergeCell ref="K7:M7"/>
    <mergeCell ref="Q7:R7"/>
    <mergeCell ref="A8:B8"/>
    <mergeCell ref="F8:G8"/>
    <mergeCell ref="K8:M8"/>
    <mergeCell ref="Q8:R8"/>
    <mergeCell ref="G9:H9"/>
    <mergeCell ref="I9:J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A30:B30"/>
    <mergeCell ref="T30:U30"/>
    <mergeCell ref="A31:B31"/>
    <mergeCell ref="A32:B32"/>
    <mergeCell ref="A33:B33"/>
    <mergeCell ref="A34:B34"/>
    <mergeCell ref="T34:U34"/>
    <mergeCell ref="T47:U47"/>
    <mergeCell ref="A35:A47"/>
    <mergeCell ref="S30:S31"/>
    <mergeCell ref="T32:T33"/>
    <mergeCell ref="U32:U33"/>
    <mergeCell ref="C5:E6"/>
    <mergeCell ref="H5:J6"/>
    <mergeCell ref="N5:P6"/>
    <mergeCell ref="Q5:U6"/>
    <mergeCell ref="H7:J8"/>
    <mergeCell ref="N7:P8"/>
    <mergeCell ref="S7:U8"/>
    <mergeCell ref="C7:E8"/>
    <mergeCell ref="A50:U51"/>
    <mergeCell ref="A48:B49"/>
    <mergeCell ref="C48:G49"/>
    <mergeCell ref="H48:J49"/>
    <mergeCell ref="K48:U49"/>
  </mergeCells>
  <conditionalFormatting sqref="D35">
    <cfRule type="cellIs" dxfId="0" priority="338" stopIfTrue="1" operator="greaterThan">
      <formula>$D$31+$D$32</formula>
    </cfRule>
    <cfRule type="cellIs" dxfId="1" priority="339" stopIfTrue="1" operator="lessThan">
      <formula>$D$31+$D$33</formula>
    </cfRule>
  </conditionalFormatting>
  <conditionalFormatting sqref="E35">
    <cfRule type="cellIs" dxfId="2" priority="340" stopIfTrue="1" operator="greaterThan">
      <formula>$E$31+$E$32</formula>
    </cfRule>
    <cfRule type="cellIs" dxfId="2" priority="341" stopIfTrue="1" operator="lessThan">
      <formula>$E$31+$E$33</formula>
    </cfRule>
  </conditionalFormatting>
  <conditionalFormatting sqref="F35">
    <cfRule type="cellIs" dxfId="0" priority="342" stopIfTrue="1" operator="greaterThan">
      <formula>$F$31+$F$32</formula>
    </cfRule>
    <cfRule type="cellIs" dxfId="0" priority="343" stopIfTrue="1" operator="lessThan">
      <formula>$F$31+$F$33</formula>
    </cfRule>
  </conditionalFormatting>
  <conditionalFormatting sqref="G35">
    <cfRule type="cellIs" dxfId="3" priority="344" stopIfTrue="1" operator="greaterThan">
      <formula>$G$31+$G$32</formula>
    </cfRule>
    <cfRule type="cellIs" dxfId="3" priority="345" stopIfTrue="1" operator="lessThan">
      <formula>$G$31+$G$33</formula>
    </cfRule>
  </conditionalFormatting>
  <conditionalFormatting sqref="H35">
    <cfRule type="cellIs" dxfId="0" priority="346" stopIfTrue="1" operator="greaterThan">
      <formula>$H$31+$H$32</formula>
    </cfRule>
    <cfRule type="cellIs" dxfId="0" priority="347" stopIfTrue="1" operator="lessThan">
      <formula>$H$31+$H$33</formula>
    </cfRule>
  </conditionalFormatting>
  <conditionalFormatting sqref="I35">
    <cfRule type="cellIs" dxfId="0" priority="348" stopIfTrue="1" operator="greaterThan">
      <formula>$I$31+$I$32</formula>
    </cfRule>
    <cfRule type="cellIs" dxfId="0" priority="349" stopIfTrue="1" operator="lessThan">
      <formula>$I$31+$I$33</formula>
    </cfRule>
  </conditionalFormatting>
  <conditionalFormatting sqref="J35">
    <cfRule type="cellIs" dxfId="0" priority="350" stopIfTrue="1" operator="greaterThan">
      <formula>$J$31+$J$32</formula>
    </cfRule>
    <cfRule type="cellIs" dxfId="0" priority="351" stopIfTrue="1" operator="lessThan">
      <formula>$J$31+$J$33</formula>
    </cfRule>
  </conditionalFormatting>
  <conditionalFormatting sqref="N43">
    <cfRule type="cellIs" dxfId="0" priority="133" stopIfTrue="1" operator="greaterThan">
      <formula>$M$31+$M$32</formula>
    </cfRule>
    <cfRule type="cellIs" dxfId="0" priority="134" stopIfTrue="1" operator="lessThan">
      <formula>$M$31+$M$33</formula>
    </cfRule>
  </conditionalFormatting>
  <conditionalFormatting sqref="P43">
    <cfRule type="cellIs" dxfId="0" priority="125" stopIfTrue="1" operator="greaterThan">
      <formula>$M$31+$M$32</formula>
    </cfRule>
    <cfRule type="cellIs" dxfId="0" priority="126" stopIfTrue="1" operator="lessThan">
      <formula>$M$31+$M$33</formula>
    </cfRule>
  </conditionalFormatting>
  <conditionalFormatting sqref="B35:B46">
    <cfRule type="duplicateValues" dxfId="4" priority="331" stopIfTrue="1"/>
  </conditionalFormatting>
  <conditionalFormatting sqref="C35:C37">
    <cfRule type="cellIs" dxfId="2" priority="303" stopIfTrue="1" operator="greaterThan">
      <formula>$C$31+$M$10</formula>
    </cfRule>
    <cfRule type="cellIs" dxfId="2" priority="304" stopIfTrue="1" operator="lessThan">
      <formula>$C$31+$N$10</formula>
    </cfRule>
  </conditionalFormatting>
  <conditionalFormatting sqref="C38:C46">
    <cfRule type="cellIs" dxfId="2" priority="311" stopIfTrue="1" operator="greaterThan">
      <formula>$C$31+$M$10</formula>
    </cfRule>
    <cfRule type="cellIs" dxfId="2" priority="312" stopIfTrue="1" operator="lessThan">
      <formula>$C$31+$N$10</formula>
    </cfRule>
  </conditionalFormatting>
  <conditionalFormatting sqref="D36:D46">
    <cfRule type="cellIs" dxfId="0" priority="313" stopIfTrue="1" operator="greaterThan">
      <formula>$D$31+$D$32</formula>
    </cfRule>
    <cfRule type="cellIs" dxfId="1" priority="314" stopIfTrue="1" operator="lessThan">
      <formula>$D$31+$D$33</formula>
    </cfRule>
  </conditionalFormatting>
  <conditionalFormatting sqref="E36:E46">
    <cfRule type="cellIs" dxfId="2" priority="309" stopIfTrue="1" operator="greaterThan">
      <formula>$E$31+$E$32</formula>
    </cfRule>
    <cfRule type="cellIs" dxfId="2" priority="310" stopIfTrue="1" operator="lessThan">
      <formula>$E$31+$E$33</formula>
    </cfRule>
  </conditionalFormatting>
  <conditionalFormatting sqref="F36:F46">
    <cfRule type="cellIs" dxfId="0" priority="315" stopIfTrue="1" operator="greaterThan">
      <formula>$F$31+$F$32</formula>
    </cfRule>
    <cfRule type="cellIs" dxfId="0" priority="316" stopIfTrue="1" operator="lessThan">
      <formula>$F$31+$F$33</formula>
    </cfRule>
  </conditionalFormatting>
  <conditionalFormatting sqref="G35:G46">
    <cfRule type="cellIs" dxfId="0" priority="317" stopIfTrue="1" operator="greaterThan">
      <formula>$G$31+$G$32</formula>
    </cfRule>
    <cfRule type="cellIs" dxfId="0" priority="318" stopIfTrue="1" operator="lessThan">
      <formula>$G$31+$G$33</formula>
    </cfRule>
  </conditionalFormatting>
  <conditionalFormatting sqref="H36:H46">
    <cfRule type="cellIs" dxfId="0" priority="319" stopIfTrue="1" operator="greaterThan">
      <formula>$H$31+$H$32</formula>
    </cfRule>
    <cfRule type="cellIs" dxfId="0" priority="320" stopIfTrue="1" operator="lessThan">
      <formula>$H$31+$H$33</formula>
    </cfRule>
  </conditionalFormatting>
  <conditionalFormatting sqref="I36:I46">
    <cfRule type="cellIs" dxfId="0" priority="321" stopIfTrue="1" operator="greaterThan">
      <formula>$I$31+$I$32</formula>
    </cfRule>
    <cfRule type="cellIs" dxfId="0" priority="322" stopIfTrue="1" operator="lessThan">
      <formula>$I$31+$I$33</formula>
    </cfRule>
  </conditionalFormatting>
  <conditionalFormatting sqref="J36:J46">
    <cfRule type="cellIs" dxfId="0" priority="323" stopIfTrue="1" operator="greaterThan">
      <formula>$J$31+$J$32</formula>
    </cfRule>
    <cfRule type="cellIs" dxfId="0" priority="324" stopIfTrue="1" operator="lessThan">
      <formula>$J$31+$J$33</formula>
    </cfRule>
  </conditionalFormatting>
  <conditionalFormatting sqref="K35:K46">
    <cfRule type="cellIs" dxfId="0" priority="325" stopIfTrue="1" operator="greaterThan">
      <formula>$K$31+$K$32</formula>
    </cfRule>
    <cfRule type="cellIs" dxfId="0" priority="326" stopIfTrue="1" operator="lessThan">
      <formula>$K$31+$K$33</formula>
    </cfRule>
  </conditionalFormatting>
  <conditionalFormatting sqref="L35:L46">
    <cfRule type="cellIs" dxfId="0" priority="327" stopIfTrue="1" operator="greaterThan">
      <formula>$L$31+$L$32</formula>
    </cfRule>
    <cfRule type="cellIs" dxfId="0" priority="328" stopIfTrue="1" operator="lessThan">
      <formula>$L$31+$L$33</formula>
    </cfRule>
  </conditionalFormatting>
  <conditionalFormatting sqref="M35:M40">
    <cfRule type="cellIs" dxfId="0" priority="9" stopIfTrue="1" operator="greaterThan">
      <formula>$O$31+$O$32</formula>
    </cfRule>
    <cfRule type="cellIs" dxfId="0" priority="10" stopIfTrue="1" operator="lessThan">
      <formula>$O$31+$O$33</formula>
    </cfRule>
  </conditionalFormatting>
  <conditionalFormatting sqref="M41:M42">
    <cfRule type="cellIs" dxfId="0" priority="81" stopIfTrue="1" operator="greaterThan">
      <formula>$M$31+$M$32</formula>
    </cfRule>
    <cfRule type="cellIs" dxfId="0" priority="82" stopIfTrue="1" operator="lessThan">
      <formula>$M$31+$M$33</formula>
    </cfRule>
  </conditionalFormatting>
  <conditionalFormatting sqref="M43:M44">
    <cfRule type="cellIs" dxfId="0" priority="157" stopIfTrue="1" operator="greaterThan">
      <formula>$M$31+$M$32</formula>
    </cfRule>
    <cfRule type="cellIs" dxfId="0" priority="158" stopIfTrue="1" operator="lessThan">
      <formula>$M$31+$M$33</formula>
    </cfRule>
  </conditionalFormatting>
  <conditionalFormatting sqref="M45:M46">
    <cfRule type="cellIs" dxfId="0" priority="159" stopIfTrue="1" operator="greaterThan">
      <formula>$O$31+$O$32</formula>
    </cfRule>
    <cfRule type="cellIs" dxfId="0" priority="160" stopIfTrue="1" operator="lessThan">
      <formula>$O$31+$O$33</formula>
    </cfRule>
  </conditionalFormatting>
  <conditionalFormatting sqref="N35:N40">
    <cfRule type="cellIs" dxfId="0" priority="15" stopIfTrue="1" operator="greaterThan">
      <formula>$N$31+$N$32</formula>
    </cfRule>
    <cfRule type="cellIs" dxfId="0" priority="16" stopIfTrue="1" operator="lessThan">
      <formula>$N$31+$N$33</formula>
    </cfRule>
  </conditionalFormatting>
  <conditionalFormatting sqref="N44:N46">
    <cfRule type="cellIs" dxfId="0" priority="329" stopIfTrue="1" operator="greaterThan">
      <formula>$N$31+$N$32</formula>
    </cfRule>
    <cfRule type="cellIs" dxfId="0" priority="330" stopIfTrue="1" operator="lessThan">
      <formula>$N$31+$N$33</formula>
    </cfRule>
  </conditionalFormatting>
  <conditionalFormatting sqref="O35:O40">
    <cfRule type="cellIs" dxfId="0" priority="17" stopIfTrue="1" operator="greaterThan">
      <formula>$O$31+$O$32</formula>
    </cfRule>
    <cfRule type="cellIs" dxfId="0" priority="18" stopIfTrue="1" operator="lessThan">
      <formula>$O$31+$O$33</formula>
    </cfRule>
  </conditionalFormatting>
  <conditionalFormatting sqref="O41:O42">
    <cfRule type="cellIs" dxfId="0" priority="79" stopIfTrue="1" operator="greaterThan">
      <formula>$M$31+$M$32</formula>
    </cfRule>
    <cfRule type="cellIs" dxfId="0" priority="80" stopIfTrue="1" operator="lessThan">
      <formula>$M$31+$M$33</formula>
    </cfRule>
  </conditionalFormatting>
  <conditionalFormatting sqref="O45:O46">
    <cfRule type="cellIs" dxfId="0" priority="334" stopIfTrue="1" operator="greaterThan">
      <formula>$O$31+$O$32</formula>
    </cfRule>
    <cfRule type="cellIs" dxfId="0" priority="335" stopIfTrue="1" operator="lessThan">
      <formula>$O$31+$O$33</formula>
    </cfRule>
  </conditionalFormatting>
  <conditionalFormatting sqref="P35:P40">
    <cfRule type="cellIs" dxfId="0" priority="13" stopIfTrue="1" operator="greaterThan">
      <formula>$P$31+$P$32</formula>
    </cfRule>
    <cfRule type="cellIs" dxfId="0" priority="14" stopIfTrue="1" operator="lessThan">
      <formula>$P$31+$P$33</formula>
    </cfRule>
  </conditionalFormatting>
  <conditionalFormatting sqref="P41:P42">
    <cfRule type="cellIs" dxfId="0" priority="139" stopIfTrue="1" operator="greaterThan">
      <formula>$M$31+$M$32</formula>
    </cfRule>
    <cfRule type="cellIs" dxfId="0" priority="140" stopIfTrue="1" operator="lessThan">
      <formula>$M$31+$M$33</formula>
    </cfRule>
  </conditionalFormatting>
  <conditionalFormatting sqref="P44:P46">
    <cfRule type="cellIs" dxfId="0" priority="305" stopIfTrue="1" operator="greaterThan">
      <formula>$P$31+$P$32</formula>
    </cfRule>
    <cfRule type="cellIs" dxfId="0" priority="306" stopIfTrue="1" operator="lessThan">
      <formula>$P$31+$P$33</formula>
    </cfRule>
  </conditionalFormatting>
  <conditionalFormatting sqref="Q35:Q40">
    <cfRule type="cellIs" dxfId="0" priority="11" stopIfTrue="1" operator="greaterThan">
      <formula>$M$31+$M$32</formula>
    </cfRule>
    <cfRule type="cellIs" dxfId="0" priority="12" stopIfTrue="1" operator="lessThan">
      <formula>$M$31+$M$33</formula>
    </cfRule>
  </conditionalFormatting>
  <conditionalFormatting sqref="Q41:Q43">
    <cfRule type="cellIs" dxfId="0" priority="77" stopIfTrue="1" operator="greaterThan">
      <formula>$M$31+$M$32</formula>
    </cfRule>
    <cfRule type="cellIs" dxfId="0" priority="78" stopIfTrue="1" operator="lessThan">
      <formula>$M$31+$M$33</formula>
    </cfRule>
  </conditionalFormatting>
  <conditionalFormatting sqref="Q44:Q46">
    <cfRule type="cellIs" dxfId="0" priority="201" stopIfTrue="1" operator="greaterThan">
      <formula>$M$31+$M$32</formula>
    </cfRule>
    <cfRule type="cellIs" dxfId="0" priority="202" stopIfTrue="1" operator="lessThan">
      <formula>$M$31+$M$33</formula>
    </cfRule>
  </conditionalFormatting>
  <conditionalFormatting sqref="R35:R36">
    <cfRule type="cellIs" dxfId="0" priority="7" stopIfTrue="1" operator="greaterThan">
      <formula>$O$31+$O$32</formula>
    </cfRule>
    <cfRule type="cellIs" dxfId="0" priority="8" stopIfTrue="1" operator="lessThan">
      <formula>$O$31+$O$33</formula>
    </cfRule>
  </conditionalFormatting>
  <conditionalFormatting sqref="R37:R46">
    <cfRule type="cellIs" dxfId="0" priority="55" stopIfTrue="1" operator="greaterThan">
      <formula>$M$31+$M$32</formula>
    </cfRule>
    <cfRule type="cellIs" dxfId="0" priority="56" stopIfTrue="1" operator="lessThan">
      <formula>$M$31+$M$33</formula>
    </cfRule>
  </conditionalFormatting>
  <conditionalFormatting sqref="V35:V43">
    <cfRule type="cellIs" dxfId="0" priority="43" stopIfTrue="1" operator="greaterThan">
      <formula>$M$31+$M$32</formula>
    </cfRule>
    <cfRule type="cellIs" dxfId="0" priority="44" stopIfTrue="1" operator="lessThan">
      <formula>$M$31+$M$33</formula>
    </cfRule>
  </conditionalFormatting>
  <conditionalFormatting sqref="O43:O44 N41:N42">
    <cfRule type="cellIs" dxfId="0" priority="229" stopIfTrue="1" operator="greaterThan">
      <formula>$M$31+$M$32</formula>
    </cfRule>
    <cfRule type="cellIs" dxfId="0" priority="230" stopIfTrue="1" operator="lessThan">
      <formula>$M$31+$M$33</formula>
    </cfRule>
  </conditionalFormatting>
  <printOptions horizontalCentered="1" verticalCentered="1"/>
  <pageMargins left="0" right="0" top="0" bottom="0" header="0.31496062992126" footer="0.31496062992126"/>
  <pageSetup paperSize="1" scale="5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AE76"/>
  <sheetViews>
    <sheetView view="pageBreakPreview" zoomScale="75" zoomScaleNormal="75" topLeftCell="A4" workbookViewId="0">
      <selection activeCell="K38" sqref="K38"/>
    </sheetView>
  </sheetViews>
  <sheetFormatPr defaultColWidth="6.125" defaultRowHeight="16.5"/>
  <cols>
    <col min="1" max="1" width="3.875" style="53" customWidth="1"/>
    <col min="2" max="2" width="19.625" style="53" customWidth="1"/>
    <col min="3" max="3" width="8.75833333333333" style="53" customWidth="1"/>
    <col min="4" max="7" width="9.375" style="53" customWidth="1"/>
    <col min="8" max="8" width="8.75833333333333" style="53" customWidth="1"/>
    <col min="9" max="9" width="8.375" style="53" customWidth="1"/>
    <col min="10" max="10" width="8.25833333333333" style="53" customWidth="1"/>
    <col min="11" max="17" width="7.5" style="53" customWidth="1"/>
    <col min="18" max="20" width="8.125" style="53" customWidth="1"/>
    <col min="21" max="21" width="8.625" style="53" customWidth="1"/>
    <col min="22" max="22" width="8.125" style="53" customWidth="1"/>
    <col min="23" max="23" width="6.125" style="53" customWidth="1"/>
    <col min="24" max="24" width="7.625" style="54" customWidth="1"/>
    <col min="25" max="31" width="7.625" style="55" customWidth="1"/>
    <col min="32" max="16384" width="6.125" style="53"/>
  </cols>
  <sheetData>
    <row r="1" ht="30" spans="1:22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</row>
    <row r="2" ht="25.5" spans="1:22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</row>
    <row r="3" ht="34.9" customHeight="1" spans="1:22">
      <c r="A3" s="58" t="s">
        <v>2</v>
      </c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162"/>
    </row>
    <row r="4" ht="34.9" customHeight="1" spans="1:22">
      <c r="A4" s="60" t="s">
        <v>3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163"/>
    </row>
    <row r="5" ht="15.95" customHeight="1" spans="1:22">
      <c r="A5" s="62" t="s">
        <v>4</v>
      </c>
      <c r="B5" s="63"/>
      <c r="C5" s="64" t="s">
        <v>5</v>
      </c>
      <c r="D5" s="65"/>
      <c r="E5" s="65"/>
      <c r="F5" s="66" t="s">
        <v>6</v>
      </c>
      <c r="G5" s="67"/>
      <c r="H5" s="68" t="str">
        <f>sheet1!H5</f>
        <v>12-689A-CR1</v>
      </c>
      <c r="I5" s="68"/>
      <c r="J5" s="68"/>
      <c r="K5" s="66" t="s">
        <v>8</v>
      </c>
      <c r="L5" s="67"/>
      <c r="M5" s="134">
        <f ca="1">sheet1!N5</f>
        <v>45799</v>
      </c>
      <c r="N5" s="134"/>
      <c r="O5" s="134"/>
      <c r="P5" s="134"/>
      <c r="Q5" s="134"/>
      <c r="R5" s="134" t="s">
        <v>9</v>
      </c>
      <c r="S5" s="134"/>
      <c r="T5" s="134"/>
      <c r="U5" s="134"/>
      <c r="V5" s="164"/>
    </row>
    <row r="6" ht="15.95" customHeight="1" spans="1:22">
      <c r="A6" s="69" t="s">
        <v>10</v>
      </c>
      <c r="B6" s="70"/>
      <c r="C6" s="71"/>
      <c r="D6" s="71"/>
      <c r="E6" s="71"/>
      <c r="F6" s="72" t="s">
        <v>11</v>
      </c>
      <c r="G6" s="73"/>
      <c r="H6" s="74"/>
      <c r="I6" s="74"/>
      <c r="J6" s="74"/>
      <c r="K6" s="72" t="s">
        <v>12</v>
      </c>
      <c r="L6" s="72"/>
      <c r="M6" s="135"/>
      <c r="N6" s="135"/>
      <c r="O6" s="135"/>
      <c r="P6" s="135"/>
      <c r="Q6" s="135"/>
      <c r="R6" s="135"/>
      <c r="S6" s="135"/>
      <c r="T6" s="135"/>
      <c r="U6" s="135"/>
      <c r="V6" s="165"/>
    </row>
    <row r="7" ht="15.95" customHeight="1" spans="1:22">
      <c r="A7" s="75" t="s">
        <v>13</v>
      </c>
      <c r="B7" s="76"/>
      <c r="C7" s="77" t="str">
        <f>sheet1!C7</f>
        <v>S4BP0004833</v>
      </c>
      <c r="D7" s="78"/>
      <c r="E7" s="79"/>
      <c r="F7" s="80" t="s">
        <v>15</v>
      </c>
      <c r="G7" s="81"/>
      <c r="H7" s="82" t="str">
        <f>sheet1!H7</f>
        <v>6R</v>
      </c>
      <c r="I7" s="82"/>
      <c r="J7" s="82"/>
      <c r="K7" s="136" t="s">
        <v>17</v>
      </c>
      <c r="L7" s="137"/>
      <c r="M7" s="138" t="str">
        <f>sheet1!N7</f>
        <v>2501220007</v>
      </c>
      <c r="N7" s="139"/>
      <c r="O7" s="140"/>
      <c r="P7" s="141" t="s">
        <v>19</v>
      </c>
      <c r="Q7" s="166"/>
      <c r="R7" s="167" t="str">
        <f>sheet1!S7</f>
        <v>20250325002</v>
      </c>
      <c r="S7" s="168"/>
      <c r="T7" s="168"/>
      <c r="U7" s="168"/>
      <c r="V7" s="168"/>
    </row>
    <row r="8" ht="41.45" customHeight="1" spans="1:22">
      <c r="A8" s="83" t="s">
        <v>21</v>
      </c>
      <c r="B8" s="84"/>
      <c r="C8" s="85"/>
      <c r="D8" s="86"/>
      <c r="E8" s="87"/>
      <c r="F8" s="88" t="s">
        <v>22</v>
      </c>
      <c r="G8" s="89"/>
      <c r="H8" s="90"/>
      <c r="I8" s="90"/>
      <c r="J8" s="90"/>
      <c r="K8" s="142" t="s">
        <v>23</v>
      </c>
      <c r="L8" s="142"/>
      <c r="M8" s="143"/>
      <c r="N8" s="144"/>
      <c r="O8" s="145"/>
      <c r="P8" s="146" t="s">
        <v>23</v>
      </c>
      <c r="Q8" s="169"/>
      <c r="R8" s="170"/>
      <c r="S8" s="171"/>
      <c r="T8" s="171"/>
      <c r="U8" s="171"/>
      <c r="V8" s="171"/>
    </row>
    <row r="9" spans="1:22">
      <c r="A9" s="91"/>
      <c r="B9" s="92"/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172"/>
    </row>
    <row r="10" spans="1:22">
      <c r="A10" s="91"/>
      <c r="B10" s="92"/>
      <c r="C10" s="92"/>
      <c r="D10" s="92"/>
      <c r="E10" s="94"/>
      <c r="F10" s="94"/>
      <c r="G10" s="94"/>
      <c r="H10" s="94"/>
      <c r="I10" s="94"/>
      <c r="J10" s="94"/>
      <c r="K10" s="94"/>
      <c r="L10" s="94"/>
      <c r="M10" s="92"/>
      <c r="N10" s="92"/>
      <c r="O10" s="92"/>
      <c r="P10" s="92"/>
      <c r="Q10" s="92"/>
      <c r="R10" s="92"/>
      <c r="S10" s="92"/>
      <c r="T10" s="92"/>
      <c r="U10" s="92"/>
      <c r="V10" s="173"/>
    </row>
    <row r="11" spans="1:22">
      <c r="A11" s="91"/>
      <c r="B11" s="92"/>
      <c r="C11" s="92"/>
      <c r="D11" s="92"/>
      <c r="E11" s="94"/>
      <c r="F11" s="94"/>
      <c r="G11" s="94"/>
      <c r="H11" s="94"/>
      <c r="I11" s="94"/>
      <c r="J11" s="94"/>
      <c r="K11" s="94"/>
      <c r="L11" s="94"/>
      <c r="M11" s="92"/>
      <c r="N11" s="92"/>
      <c r="O11" s="92"/>
      <c r="P11" s="92"/>
      <c r="Q11" s="92"/>
      <c r="R11" s="92"/>
      <c r="S11" s="92"/>
      <c r="T11" s="92"/>
      <c r="U11" s="92"/>
      <c r="V11" s="173"/>
    </row>
    <row r="12" ht="13.5" customHeight="1" spans="1:22">
      <c r="A12" s="91"/>
      <c r="B12" s="92"/>
      <c r="C12" s="92"/>
      <c r="D12" s="92"/>
      <c r="E12" s="94"/>
      <c r="F12" s="94"/>
      <c r="G12" s="94"/>
      <c r="H12" s="94"/>
      <c r="I12" s="94"/>
      <c r="J12" s="94"/>
      <c r="K12" s="94"/>
      <c r="L12" s="94"/>
      <c r="M12" s="92"/>
      <c r="N12" s="92"/>
      <c r="O12" s="92"/>
      <c r="P12" s="92"/>
      <c r="Q12" s="92"/>
      <c r="R12" s="92"/>
      <c r="S12" s="92"/>
      <c r="T12" s="92"/>
      <c r="U12" s="92"/>
      <c r="V12" s="173"/>
    </row>
    <row r="13" ht="13.5" customHeight="1" spans="1:22">
      <c r="A13" s="91"/>
      <c r="B13" s="92"/>
      <c r="C13" s="92"/>
      <c r="D13" s="92"/>
      <c r="E13" s="94"/>
      <c r="F13" s="94"/>
      <c r="G13" s="94"/>
      <c r="H13" s="94"/>
      <c r="I13" s="94"/>
      <c r="J13" s="94"/>
      <c r="K13" s="94"/>
      <c r="L13" s="94"/>
      <c r="M13" s="92"/>
      <c r="N13" s="92"/>
      <c r="O13" s="92"/>
      <c r="P13" s="92"/>
      <c r="Q13" s="92"/>
      <c r="R13" s="92"/>
      <c r="S13" s="92"/>
      <c r="T13" s="92"/>
      <c r="U13" s="92"/>
      <c r="V13" s="173"/>
    </row>
    <row r="14" ht="13.5" customHeight="1" spans="1:22">
      <c r="A14" s="91"/>
      <c r="B14" s="92"/>
      <c r="C14" s="92"/>
      <c r="D14" s="92"/>
      <c r="E14" s="94"/>
      <c r="F14" s="94"/>
      <c r="G14" s="94"/>
      <c r="H14" s="94"/>
      <c r="I14" s="94"/>
      <c r="J14" s="94"/>
      <c r="K14" s="94"/>
      <c r="L14" s="94"/>
      <c r="M14" s="92"/>
      <c r="N14" s="92"/>
      <c r="O14" s="92"/>
      <c r="P14" s="92"/>
      <c r="Q14" s="92"/>
      <c r="R14" s="92"/>
      <c r="S14" s="92"/>
      <c r="T14" s="92"/>
      <c r="U14" s="92"/>
      <c r="V14" s="173"/>
    </row>
    <row r="15" ht="13.5" customHeight="1" spans="1:22">
      <c r="A15" s="91"/>
      <c r="B15" s="92"/>
      <c r="C15" s="92"/>
      <c r="D15" s="92"/>
      <c r="E15" s="94"/>
      <c r="F15" s="94"/>
      <c r="G15" s="94"/>
      <c r="H15" s="94"/>
      <c r="I15" s="94"/>
      <c r="J15" s="94"/>
      <c r="K15" s="94"/>
      <c r="L15" s="94"/>
      <c r="M15" s="92"/>
      <c r="N15" s="92"/>
      <c r="O15" s="92"/>
      <c r="P15" s="92"/>
      <c r="Q15" s="92"/>
      <c r="R15" s="92"/>
      <c r="S15" s="92"/>
      <c r="T15" s="92"/>
      <c r="U15" s="92"/>
      <c r="V15" s="173"/>
    </row>
    <row r="16" ht="13.5" customHeight="1" spans="1:22">
      <c r="A16" s="91"/>
      <c r="B16" s="92"/>
      <c r="C16" s="92"/>
      <c r="D16" s="92"/>
      <c r="E16" s="94"/>
      <c r="F16" s="94"/>
      <c r="G16" s="94"/>
      <c r="H16" s="94"/>
      <c r="I16" s="94"/>
      <c r="J16" s="94"/>
      <c r="K16" s="94"/>
      <c r="L16" s="94"/>
      <c r="M16" s="92"/>
      <c r="N16" s="92"/>
      <c r="O16" s="92"/>
      <c r="P16" s="92"/>
      <c r="Q16" s="92"/>
      <c r="R16" s="92"/>
      <c r="S16" s="92"/>
      <c r="T16" s="92"/>
      <c r="U16" s="92"/>
      <c r="V16" s="173"/>
    </row>
    <row r="17" ht="13.5" customHeight="1" spans="1:22">
      <c r="A17" s="91"/>
      <c r="B17" s="92"/>
      <c r="C17" s="92"/>
      <c r="D17" s="92"/>
      <c r="E17" s="94"/>
      <c r="F17" s="94"/>
      <c r="G17" s="94"/>
      <c r="H17" s="94"/>
      <c r="I17" s="94"/>
      <c r="J17" s="94"/>
      <c r="K17" s="94"/>
      <c r="L17" s="94"/>
      <c r="M17" s="92"/>
      <c r="N17" s="94"/>
      <c r="O17" s="94"/>
      <c r="P17" s="94"/>
      <c r="Q17" s="94"/>
      <c r="R17" s="94"/>
      <c r="S17" s="94"/>
      <c r="T17" s="94"/>
      <c r="U17" s="94"/>
      <c r="V17" s="174"/>
    </row>
    <row r="18" ht="24" customHeight="1" spans="1:22">
      <c r="A18" s="91"/>
      <c r="B18" s="92"/>
      <c r="C18" s="92"/>
      <c r="D18" s="92"/>
      <c r="E18" s="94"/>
      <c r="F18" s="94"/>
      <c r="G18" s="94"/>
      <c r="H18" s="94"/>
      <c r="I18" s="94"/>
      <c r="J18" s="94"/>
      <c r="K18" s="94"/>
      <c r="L18" s="94"/>
      <c r="M18" s="92"/>
      <c r="N18" s="94"/>
      <c r="O18" s="94"/>
      <c r="P18" s="94"/>
      <c r="Q18" s="94"/>
      <c r="R18" s="94"/>
      <c r="S18" s="94"/>
      <c r="T18" s="94"/>
      <c r="U18" s="94"/>
      <c r="V18" s="174"/>
    </row>
    <row r="19" ht="24" customHeight="1" spans="1:22">
      <c r="A19" s="91"/>
      <c r="B19" s="92"/>
      <c r="C19" s="95"/>
      <c r="D19" s="92"/>
      <c r="E19" s="94"/>
      <c r="F19" s="94"/>
      <c r="G19" s="94"/>
      <c r="H19" s="94"/>
      <c r="I19" s="94"/>
      <c r="J19" s="94"/>
      <c r="K19" s="94"/>
      <c r="L19" s="94"/>
      <c r="M19" s="92"/>
      <c r="N19" s="94"/>
      <c r="O19" s="94"/>
      <c r="P19" s="94"/>
      <c r="Q19" s="94"/>
      <c r="R19" s="94"/>
      <c r="S19" s="94"/>
      <c r="T19" s="94"/>
      <c r="U19" s="94"/>
      <c r="V19" s="174"/>
    </row>
    <row r="20" ht="24" customHeight="1" spans="1:22">
      <c r="A20" s="91"/>
      <c r="B20" s="92"/>
      <c r="C20" s="92"/>
      <c r="D20" s="92"/>
      <c r="E20" s="94"/>
      <c r="F20" s="94"/>
      <c r="G20" s="94"/>
      <c r="H20" s="94"/>
      <c r="I20" s="94"/>
      <c r="J20" s="94"/>
      <c r="K20" s="94"/>
      <c r="L20" s="94"/>
      <c r="M20" s="92"/>
      <c r="N20" s="94"/>
      <c r="O20" s="94"/>
      <c r="P20" s="94"/>
      <c r="Q20" s="94"/>
      <c r="R20" s="94"/>
      <c r="S20" s="94"/>
      <c r="T20" s="94"/>
      <c r="U20" s="94"/>
      <c r="V20" s="174"/>
    </row>
    <row r="21" ht="24" customHeight="1" spans="1:22">
      <c r="A21" s="91"/>
      <c r="B21" s="92"/>
      <c r="C21" s="92"/>
      <c r="D21" s="92"/>
      <c r="E21" s="94"/>
      <c r="F21" s="94"/>
      <c r="G21" s="94"/>
      <c r="H21" s="94"/>
      <c r="I21" s="94"/>
      <c r="J21" s="94"/>
      <c r="K21" s="94"/>
      <c r="L21" s="94"/>
      <c r="M21" s="92"/>
      <c r="N21" s="94"/>
      <c r="O21" s="94"/>
      <c r="P21" s="94"/>
      <c r="Q21" s="94"/>
      <c r="R21" s="94"/>
      <c r="S21" s="94"/>
      <c r="T21" s="94"/>
      <c r="U21" s="94"/>
      <c r="V21" s="174"/>
    </row>
    <row r="22" ht="24" customHeight="1" spans="1:22">
      <c r="A22" s="91"/>
      <c r="B22" s="92"/>
      <c r="C22" s="92"/>
      <c r="D22" s="92"/>
      <c r="E22" s="94"/>
      <c r="F22" s="94"/>
      <c r="G22" s="94"/>
      <c r="H22" s="94"/>
      <c r="I22" s="94"/>
      <c r="J22" s="94"/>
      <c r="K22" s="94"/>
      <c r="L22" s="94"/>
      <c r="M22" s="92"/>
      <c r="N22" s="94"/>
      <c r="O22" s="94"/>
      <c r="P22" s="94"/>
      <c r="Q22" s="94"/>
      <c r="R22" s="94"/>
      <c r="S22" s="94"/>
      <c r="T22" s="94"/>
      <c r="U22" s="94"/>
      <c r="V22" s="174"/>
    </row>
    <row r="23" ht="24" customHeight="1" spans="1:22">
      <c r="A23" s="91"/>
      <c r="B23" s="92"/>
      <c r="C23" s="92"/>
      <c r="D23" s="92"/>
      <c r="E23" s="94"/>
      <c r="F23" s="94"/>
      <c r="G23" s="94"/>
      <c r="H23" s="94"/>
      <c r="I23" s="94"/>
      <c r="J23" s="94"/>
      <c r="K23" s="94"/>
      <c r="L23" s="94"/>
      <c r="M23" s="92"/>
      <c r="N23" s="94"/>
      <c r="O23" s="94"/>
      <c r="P23" s="94"/>
      <c r="Q23" s="94"/>
      <c r="R23" s="94"/>
      <c r="S23" s="94"/>
      <c r="T23" s="94"/>
      <c r="U23" s="94"/>
      <c r="V23" s="174"/>
    </row>
    <row r="24" ht="24" customHeight="1" spans="1:22">
      <c r="A24" s="91"/>
      <c r="B24" s="92"/>
      <c r="C24" s="92"/>
      <c r="D24" s="92"/>
      <c r="E24" s="94"/>
      <c r="F24" s="94"/>
      <c r="G24" s="94"/>
      <c r="H24" s="94"/>
      <c r="I24" s="94"/>
      <c r="J24" s="94"/>
      <c r="K24" s="94"/>
      <c r="L24" s="94"/>
      <c r="M24" s="92"/>
      <c r="N24" s="94"/>
      <c r="O24" s="94"/>
      <c r="P24" s="94"/>
      <c r="Q24" s="94"/>
      <c r="R24" s="94"/>
      <c r="S24" s="94"/>
      <c r="T24" s="94"/>
      <c r="U24" s="94"/>
      <c r="V24" s="174"/>
    </row>
    <row r="25" ht="24" customHeight="1" spans="1:22">
      <c r="A25" s="91"/>
      <c r="B25" s="92"/>
      <c r="C25" s="92"/>
      <c r="D25" s="92"/>
      <c r="E25" s="94"/>
      <c r="F25" s="94"/>
      <c r="G25" s="94"/>
      <c r="H25" s="94"/>
      <c r="I25" s="94"/>
      <c r="J25" s="94"/>
      <c r="K25" s="94"/>
      <c r="L25" s="94"/>
      <c r="M25" s="92"/>
      <c r="N25" s="94"/>
      <c r="O25" s="94"/>
      <c r="P25" s="94"/>
      <c r="Q25" s="94"/>
      <c r="R25" s="94"/>
      <c r="S25" s="94"/>
      <c r="T25" s="94"/>
      <c r="U25" s="94"/>
      <c r="V25" s="174"/>
    </row>
    <row r="26" ht="13.5" customHeight="1" spans="1:22">
      <c r="A26" s="91"/>
      <c r="B26" s="92"/>
      <c r="C26" s="92"/>
      <c r="D26" s="92"/>
      <c r="E26" s="94"/>
      <c r="F26" s="94"/>
      <c r="G26" s="94"/>
      <c r="H26" s="94"/>
      <c r="I26" s="94"/>
      <c r="J26" s="94"/>
      <c r="K26" s="94"/>
      <c r="L26" s="94"/>
      <c r="M26" s="92"/>
      <c r="N26" s="92"/>
      <c r="O26" s="92"/>
      <c r="P26" s="92"/>
      <c r="Q26" s="92"/>
      <c r="R26" s="92"/>
      <c r="S26" s="92"/>
      <c r="T26" s="92"/>
      <c r="U26" s="92"/>
      <c r="V26" s="173"/>
    </row>
    <row r="27" ht="13.5" customHeight="1" spans="1:22">
      <c r="A27" s="91"/>
      <c r="B27" s="92"/>
      <c r="C27" s="92"/>
      <c r="D27" s="92"/>
      <c r="E27" s="94"/>
      <c r="F27" s="94"/>
      <c r="G27" s="94"/>
      <c r="H27" s="94"/>
      <c r="I27" s="94"/>
      <c r="J27" s="94"/>
      <c r="K27" s="94"/>
      <c r="L27" s="94"/>
      <c r="M27" s="92"/>
      <c r="N27" s="92"/>
      <c r="O27" s="92"/>
      <c r="P27" s="92"/>
      <c r="Q27" s="92"/>
      <c r="R27" s="92"/>
      <c r="S27" s="92"/>
      <c r="T27" s="92"/>
      <c r="U27" s="92"/>
      <c r="V27" s="173"/>
    </row>
    <row r="28" ht="13.5" customHeight="1" spans="1:22">
      <c r="A28" s="91"/>
      <c r="B28" s="92"/>
      <c r="C28" s="92"/>
      <c r="D28" s="92"/>
      <c r="E28" s="94"/>
      <c r="F28" s="94"/>
      <c r="G28" s="94"/>
      <c r="H28" s="94"/>
      <c r="I28" s="94"/>
      <c r="J28" s="94"/>
      <c r="K28" s="94"/>
      <c r="L28" s="94"/>
      <c r="M28" s="92"/>
      <c r="N28" s="92"/>
      <c r="O28" s="92"/>
      <c r="P28" s="92"/>
      <c r="Q28" s="92"/>
      <c r="R28" s="92"/>
      <c r="S28" s="92"/>
      <c r="T28" s="92"/>
      <c r="U28" s="92"/>
      <c r="V28" s="173"/>
    </row>
    <row r="29" spans="1:22">
      <c r="A29" s="96"/>
      <c r="B29" s="97"/>
      <c r="C29" s="97"/>
      <c r="D29" s="97"/>
      <c r="E29" s="94"/>
      <c r="F29" s="94"/>
      <c r="G29" s="94"/>
      <c r="H29" s="94"/>
      <c r="I29" s="94"/>
      <c r="J29" s="94"/>
      <c r="K29" s="94"/>
      <c r="L29" s="94"/>
      <c r="M29" s="97"/>
      <c r="N29" s="97"/>
      <c r="O29" s="97"/>
      <c r="P29" s="97"/>
      <c r="Q29" s="97"/>
      <c r="R29" s="97"/>
      <c r="S29" s="97"/>
      <c r="T29" s="97"/>
      <c r="U29" s="97"/>
      <c r="V29" s="175"/>
    </row>
    <row r="30" ht="24.75" customHeight="1" spans="1:22">
      <c r="A30" s="98" t="s">
        <v>24</v>
      </c>
      <c r="B30" s="99"/>
      <c r="C30" s="100" t="s">
        <v>89</v>
      </c>
      <c r="D30" s="100" t="s">
        <v>90</v>
      </c>
      <c r="E30" s="100" t="s">
        <v>91</v>
      </c>
      <c r="F30" s="100" t="s">
        <v>92</v>
      </c>
      <c r="G30" s="101" t="s">
        <v>93</v>
      </c>
      <c r="H30" s="102"/>
      <c r="I30" s="102"/>
      <c r="J30" s="147"/>
      <c r="K30" s="148"/>
      <c r="L30" s="149"/>
      <c r="M30" s="149"/>
      <c r="N30" s="149"/>
      <c r="O30" s="150"/>
      <c r="P30" s="151"/>
      <c r="Q30" s="151"/>
      <c r="R30" s="149"/>
      <c r="S30" s="149"/>
      <c r="T30" s="149"/>
      <c r="U30" s="149"/>
      <c r="V30" s="149"/>
    </row>
    <row r="31" ht="24.75" customHeight="1" spans="1:22">
      <c r="A31" s="103" t="s">
        <v>74</v>
      </c>
      <c r="B31" s="104"/>
      <c r="C31" s="105" t="s">
        <v>94</v>
      </c>
      <c r="D31" s="105" t="s">
        <v>94</v>
      </c>
      <c r="E31" s="105" t="s">
        <v>94</v>
      </c>
      <c r="F31" s="105" t="s">
        <v>94</v>
      </c>
      <c r="G31" s="106" t="s">
        <v>51</v>
      </c>
      <c r="H31" s="106" t="s">
        <v>95</v>
      </c>
      <c r="I31" s="106" t="s">
        <v>53</v>
      </c>
      <c r="J31" s="106" t="s">
        <v>96</v>
      </c>
      <c r="K31" s="152"/>
      <c r="L31" s="153"/>
      <c r="M31" s="153"/>
      <c r="N31" s="153"/>
      <c r="O31" s="154"/>
      <c r="P31" s="153"/>
      <c r="Q31" s="153"/>
      <c r="R31" s="176"/>
      <c r="S31" s="177"/>
      <c r="T31" s="176"/>
      <c r="U31" s="176"/>
      <c r="V31" s="176"/>
    </row>
    <row r="32" ht="24.75" customHeight="1" spans="1:22">
      <c r="A32" s="98" t="s">
        <v>75</v>
      </c>
      <c r="B32" s="99"/>
      <c r="C32" s="102"/>
      <c r="D32" s="102"/>
      <c r="E32" s="102"/>
      <c r="F32" s="102"/>
      <c r="G32" s="300" t="s">
        <v>97</v>
      </c>
      <c r="H32" s="108"/>
      <c r="I32" s="108"/>
      <c r="J32" s="155"/>
      <c r="K32" s="156"/>
      <c r="L32" s="157"/>
      <c r="M32" s="157"/>
      <c r="N32" s="157"/>
      <c r="O32" s="157"/>
      <c r="P32" s="157"/>
      <c r="Q32" s="157"/>
      <c r="R32" s="157"/>
      <c r="S32" s="178"/>
      <c r="T32" s="157"/>
      <c r="U32" s="178"/>
      <c r="V32" s="179"/>
    </row>
    <row r="33" ht="24.75" customHeight="1" spans="1:22">
      <c r="A33" s="109" t="s">
        <v>77</v>
      </c>
      <c r="B33" s="110"/>
      <c r="C33" s="111"/>
      <c r="D33" s="111"/>
      <c r="E33" s="111"/>
      <c r="F33" s="111"/>
      <c r="G33" s="112"/>
      <c r="H33" s="113"/>
      <c r="I33" s="113"/>
      <c r="J33" s="113"/>
      <c r="K33" s="113"/>
      <c r="L33" s="158"/>
      <c r="M33" s="158"/>
      <c r="N33" s="158"/>
      <c r="O33" s="158"/>
      <c r="P33" s="158"/>
      <c r="Q33" s="158"/>
      <c r="R33" s="180"/>
      <c r="S33" s="181"/>
      <c r="T33" s="182"/>
      <c r="U33" s="181"/>
      <c r="V33" s="183"/>
    </row>
    <row r="34" ht="24.75" customHeight="1" spans="1:22">
      <c r="A34" s="114" t="s">
        <v>79</v>
      </c>
      <c r="B34" s="115"/>
      <c r="C34" s="116" t="s">
        <v>31</v>
      </c>
      <c r="D34" s="116" t="s">
        <v>31</v>
      </c>
      <c r="E34" s="116" t="s">
        <v>31</v>
      </c>
      <c r="F34" s="116" t="s">
        <v>31</v>
      </c>
      <c r="G34" s="116" t="s">
        <v>98</v>
      </c>
      <c r="H34" s="116" t="s">
        <v>98</v>
      </c>
      <c r="I34" s="116" t="s">
        <v>98</v>
      </c>
      <c r="J34" s="116" t="s">
        <v>98</v>
      </c>
      <c r="K34" s="116"/>
      <c r="L34" s="116"/>
      <c r="M34" s="116"/>
      <c r="N34" s="116"/>
      <c r="O34" s="116"/>
      <c r="P34" s="116"/>
      <c r="Q34" s="116"/>
      <c r="R34" s="184"/>
      <c r="S34" s="184"/>
      <c r="T34" s="184"/>
      <c r="U34" s="185"/>
      <c r="V34" s="186"/>
    </row>
    <row r="35" ht="18" customHeight="1" spans="1:31">
      <c r="A35" s="117" t="s">
        <v>81</v>
      </c>
      <c r="B35" s="118" t="s">
        <v>99</v>
      </c>
      <c r="C35" s="119">
        <f t="shared" ref="C35:D38" si="0">X35</f>
        <v>0.094</v>
      </c>
      <c r="D35" s="119">
        <f t="shared" si="0"/>
        <v>0.071</v>
      </c>
      <c r="E35" s="119">
        <f>Z35</f>
        <v>0.082</v>
      </c>
      <c r="F35" s="119">
        <f>AA35</f>
        <v>0.077</v>
      </c>
      <c r="G35" s="119">
        <f t="shared" ref="G35:J38" si="1">AB35-90</f>
        <v>0.825000000000003</v>
      </c>
      <c r="H35" s="119">
        <f t="shared" si="1"/>
        <v>1.024</v>
      </c>
      <c r="I35" s="119">
        <f t="shared" si="1"/>
        <v>0.863</v>
      </c>
      <c r="J35" s="119">
        <f t="shared" si="1"/>
        <v>0.852000000000004</v>
      </c>
      <c r="K35" s="159"/>
      <c r="L35" s="159"/>
      <c r="M35" s="159"/>
      <c r="N35" s="159"/>
      <c r="O35" s="159"/>
      <c r="P35" s="159"/>
      <c r="Q35" s="159"/>
      <c r="R35" s="159"/>
      <c r="S35" s="187"/>
      <c r="T35" s="187"/>
      <c r="U35" s="188"/>
      <c r="V35" s="189"/>
      <c r="X35" s="54">
        <v>0.094</v>
      </c>
      <c r="Y35" s="196">
        <v>0.071</v>
      </c>
      <c r="Z35" s="196">
        <v>0.082</v>
      </c>
      <c r="AA35" s="196">
        <v>0.077</v>
      </c>
      <c r="AB35" s="196">
        <v>90.825</v>
      </c>
      <c r="AC35" s="196">
        <v>91.024</v>
      </c>
      <c r="AD35" s="196">
        <v>90.863</v>
      </c>
      <c r="AE35" s="196">
        <v>90.852</v>
      </c>
    </row>
    <row r="36" ht="18" customHeight="1" spans="1:31">
      <c r="A36" s="120"/>
      <c r="B36" s="118" t="s">
        <v>100</v>
      </c>
      <c r="C36" s="119">
        <f t="shared" si="0"/>
        <v>0.092</v>
      </c>
      <c r="D36" s="119">
        <f t="shared" si="0"/>
        <v>0.067</v>
      </c>
      <c r="E36" s="119">
        <f t="shared" ref="E36:F38" si="2">Z36</f>
        <v>0.07</v>
      </c>
      <c r="F36" s="119">
        <f t="shared" si="2"/>
        <v>0.073</v>
      </c>
      <c r="G36" s="119">
        <f t="shared" si="1"/>
        <v>1.238</v>
      </c>
      <c r="H36" s="119">
        <f t="shared" si="1"/>
        <v>0.872</v>
      </c>
      <c r="I36" s="119">
        <f t="shared" si="1"/>
        <v>1.35899999999999</v>
      </c>
      <c r="J36" s="119">
        <f t="shared" si="1"/>
        <v>1.117</v>
      </c>
      <c r="K36" s="119"/>
      <c r="L36" s="159"/>
      <c r="M36" s="159"/>
      <c r="N36" s="159"/>
      <c r="O36" s="159"/>
      <c r="P36" s="159"/>
      <c r="Q36" s="159"/>
      <c r="R36" s="119"/>
      <c r="S36" s="187"/>
      <c r="T36" s="187"/>
      <c r="U36" s="190"/>
      <c r="V36" s="191"/>
      <c r="X36" s="53">
        <v>0.092</v>
      </c>
      <c r="Y36" s="2">
        <v>0.067</v>
      </c>
      <c r="Z36" s="197">
        <v>0.07</v>
      </c>
      <c r="AA36" s="197">
        <v>0.073</v>
      </c>
      <c r="AB36" s="197">
        <v>91.238</v>
      </c>
      <c r="AC36" s="197">
        <v>90.872</v>
      </c>
      <c r="AD36" s="197">
        <v>91.359</v>
      </c>
      <c r="AE36" s="197">
        <v>91.117</v>
      </c>
    </row>
    <row r="37" ht="18" customHeight="1" spans="1:31">
      <c r="A37" s="120"/>
      <c r="B37" s="118" t="s">
        <v>101</v>
      </c>
      <c r="C37" s="119">
        <f t="shared" si="0"/>
        <v>0.076</v>
      </c>
      <c r="D37" s="119">
        <f t="shared" si="0"/>
        <v>0.082</v>
      </c>
      <c r="E37" s="119">
        <f t="shared" si="2"/>
        <v>0.075</v>
      </c>
      <c r="F37" s="119">
        <f t="shared" si="2"/>
        <v>0.079</v>
      </c>
      <c r="G37" s="119">
        <f t="shared" si="1"/>
        <v>0.361000000000004</v>
      </c>
      <c r="H37" s="119">
        <f t="shared" si="1"/>
        <v>0.775999999999996</v>
      </c>
      <c r="I37" s="119">
        <f t="shared" si="1"/>
        <v>0.739999999999995</v>
      </c>
      <c r="J37" s="119">
        <f t="shared" si="1"/>
        <v>0.864000000000004</v>
      </c>
      <c r="K37" s="119"/>
      <c r="L37" s="119"/>
      <c r="M37" s="159"/>
      <c r="N37" s="159"/>
      <c r="O37" s="159"/>
      <c r="P37" s="159"/>
      <c r="Q37" s="159"/>
      <c r="R37" s="119"/>
      <c r="S37" s="187"/>
      <c r="T37" s="187"/>
      <c r="U37" s="190"/>
      <c r="V37" s="191"/>
      <c r="X37" s="54">
        <v>0.076</v>
      </c>
      <c r="Y37" s="196">
        <v>0.082</v>
      </c>
      <c r="Z37" s="55">
        <v>0.075</v>
      </c>
      <c r="AA37" s="55">
        <v>0.079</v>
      </c>
      <c r="AB37" s="55">
        <v>90.361</v>
      </c>
      <c r="AC37" s="55">
        <v>90.776</v>
      </c>
      <c r="AD37" s="55">
        <v>90.74</v>
      </c>
      <c r="AE37" s="55">
        <v>90.864</v>
      </c>
    </row>
    <row r="38" ht="18" customHeight="1" spans="1:31">
      <c r="A38" s="120"/>
      <c r="B38" s="118" t="s">
        <v>102</v>
      </c>
      <c r="C38" s="119">
        <f t="shared" si="0"/>
        <v>0.091</v>
      </c>
      <c r="D38" s="119">
        <f t="shared" si="0"/>
        <v>0.092</v>
      </c>
      <c r="E38" s="119">
        <f t="shared" si="2"/>
        <v>0.081</v>
      </c>
      <c r="F38" s="119">
        <f t="shared" si="2"/>
        <v>0.077</v>
      </c>
      <c r="G38" s="119">
        <f t="shared" si="1"/>
        <v>0.894999999999996</v>
      </c>
      <c r="H38" s="119">
        <f t="shared" si="1"/>
        <v>1.461</v>
      </c>
      <c r="I38" s="119">
        <f t="shared" si="1"/>
        <v>1.358</v>
      </c>
      <c r="J38" s="119">
        <f t="shared" si="1"/>
        <v>1.23399999999999</v>
      </c>
      <c r="K38" s="119"/>
      <c r="L38" s="159"/>
      <c r="M38" s="159"/>
      <c r="N38" s="159"/>
      <c r="O38" s="159"/>
      <c r="P38" s="159"/>
      <c r="Q38" s="159"/>
      <c r="R38" s="159"/>
      <c r="S38" s="187"/>
      <c r="T38" s="187"/>
      <c r="U38" s="190"/>
      <c r="V38" s="191"/>
      <c r="X38" s="54">
        <v>0.091</v>
      </c>
      <c r="Y38" s="196">
        <v>0.092</v>
      </c>
      <c r="Z38" s="55">
        <v>0.081</v>
      </c>
      <c r="AA38" s="55">
        <v>0.077</v>
      </c>
      <c r="AB38" s="55">
        <v>90.895</v>
      </c>
      <c r="AC38" s="55">
        <v>91.461</v>
      </c>
      <c r="AD38" s="55">
        <v>91.358</v>
      </c>
      <c r="AE38" s="55">
        <v>91.234</v>
      </c>
    </row>
    <row r="39" ht="18" customHeight="1" spans="1:25">
      <c r="A39" s="120"/>
      <c r="B39" s="118"/>
      <c r="C39" s="119"/>
      <c r="D39" s="119"/>
      <c r="E39" s="119"/>
      <c r="F39" s="119"/>
      <c r="G39" s="121"/>
      <c r="H39" s="119"/>
      <c r="I39" s="119"/>
      <c r="J39" s="119"/>
      <c r="K39" s="119"/>
      <c r="L39" s="159"/>
      <c r="M39" s="159"/>
      <c r="N39" s="159"/>
      <c r="O39" s="159"/>
      <c r="P39" s="159"/>
      <c r="Q39" s="159"/>
      <c r="R39" s="159"/>
      <c r="S39" s="187"/>
      <c r="T39" s="187"/>
      <c r="U39" s="190"/>
      <c r="V39" s="191"/>
      <c r="Y39" s="196" t="str">
        <f>IF(ISNUMBER(VLOOKUP($B39,#REF!,1,0)),1,"")</f>
        <v/>
      </c>
    </row>
    <row r="40" ht="18" customHeight="1" spans="1:25">
      <c r="A40" s="120"/>
      <c r="B40" s="118"/>
      <c r="C40" s="119"/>
      <c r="D40" s="119"/>
      <c r="E40" s="119"/>
      <c r="F40" s="119"/>
      <c r="G40" s="119"/>
      <c r="H40" s="119"/>
      <c r="I40" s="119"/>
      <c r="J40" s="119"/>
      <c r="K40" s="119"/>
      <c r="L40" s="159"/>
      <c r="M40" s="159"/>
      <c r="N40" s="159"/>
      <c r="O40" s="159"/>
      <c r="P40" s="159"/>
      <c r="Q40" s="159"/>
      <c r="R40" s="159"/>
      <c r="S40" s="187"/>
      <c r="T40" s="187"/>
      <c r="U40" s="190"/>
      <c r="V40" s="191"/>
      <c r="Y40" s="196" t="str">
        <f>IF(ISNUMBER(VLOOKUP($B40,#REF!,1,0)),1,"")</f>
        <v/>
      </c>
    </row>
    <row r="41" ht="18" customHeight="1" spans="1:25">
      <c r="A41" s="120"/>
      <c r="B41" s="122"/>
      <c r="C41" s="119"/>
      <c r="D41" s="119"/>
      <c r="E41" s="119"/>
      <c r="F41" s="119"/>
      <c r="G41" s="119"/>
      <c r="H41" s="119"/>
      <c r="I41" s="119"/>
      <c r="J41" s="119"/>
      <c r="K41" s="119"/>
      <c r="L41" s="159"/>
      <c r="M41" s="159"/>
      <c r="N41" s="159"/>
      <c r="O41" s="159"/>
      <c r="P41" s="159"/>
      <c r="Q41" s="159"/>
      <c r="R41" s="159"/>
      <c r="S41" s="187"/>
      <c r="T41" s="187"/>
      <c r="U41" s="190"/>
      <c r="V41" s="191"/>
      <c r="Y41" s="196" t="str">
        <f>IF(ISNUMBER(VLOOKUP($B41,#REF!,1,0)),1,"")</f>
        <v/>
      </c>
    </row>
    <row r="42" ht="18" customHeight="1" spans="1:25">
      <c r="A42" s="120"/>
      <c r="B42" s="122"/>
      <c r="C42" s="119"/>
      <c r="D42" s="119"/>
      <c r="E42" s="119"/>
      <c r="F42" s="119"/>
      <c r="G42" s="119"/>
      <c r="H42" s="119"/>
      <c r="I42" s="119"/>
      <c r="J42" s="119"/>
      <c r="K42" s="119"/>
      <c r="L42" s="159"/>
      <c r="M42" s="159"/>
      <c r="N42" s="159"/>
      <c r="O42" s="159"/>
      <c r="P42" s="159"/>
      <c r="Q42" s="159"/>
      <c r="R42" s="159"/>
      <c r="S42" s="187"/>
      <c r="T42" s="187"/>
      <c r="U42" s="190"/>
      <c r="V42" s="191"/>
      <c r="Y42" s="196" t="str">
        <f>IF(ISNUMBER(VLOOKUP($B42,#REF!,1,0)),1,"")</f>
        <v/>
      </c>
    </row>
    <row r="43" ht="18" customHeight="1" spans="1:25">
      <c r="A43" s="120"/>
      <c r="B43" s="122"/>
      <c r="C43" s="119"/>
      <c r="D43" s="119"/>
      <c r="E43" s="119"/>
      <c r="F43" s="119"/>
      <c r="G43" s="119"/>
      <c r="H43" s="119"/>
      <c r="I43" s="119"/>
      <c r="J43" s="119"/>
      <c r="K43" s="119"/>
      <c r="L43" s="159"/>
      <c r="M43" s="159"/>
      <c r="N43" s="159"/>
      <c r="O43" s="159"/>
      <c r="P43" s="159"/>
      <c r="Q43" s="159"/>
      <c r="R43" s="159"/>
      <c r="S43" s="187"/>
      <c r="T43" s="187"/>
      <c r="U43" s="190"/>
      <c r="V43" s="191"/>
      <c r="Y43" s="196" t="str">
        <f>IF(ISNUMBER(VLOOKUP($B43,#REF!,1,0)),1,"")</f>
        <v/>
      </c>
    </row>
    <row r="44" ht="18" customHeight="1" spans="1:25">
      <c r="A44" s="120"/>
      <c r="B44" s="122"/>
      <c r="C44" s="119"/>
      <c r="D44" s="119"/>
      <c r="E44" s="119"/>
      <c r="F44" s="119"/>
      <c r="G44" s="119"/>
      <c r="H44" s="119"/>
      <c r="I44" s="119"/>
      <c r="J44" s="119"/>
      <c r="K44" s="119"/>
      <c r="L44" s="159"/>
      <c r="M44" s="159"/>
      <c r="N44" s="159"/>
      <c r="O44" s="159"/>
      <c r="P44" s="159"/>
      <c r="Q44" s="159"/>
      <c r="R44" s="159"/>
      <c r="S44" s="187"/>
      <c r="T44" s="187"/>
      <c r="U44" s="190"/>
      <c r="V44" s="191"/>
      <c r="Y44" s="196" t="str">
        <f>IF(ISNUMBER(VLOOKUP($B44,#REF!,1,0)),1,"")</f>
        <v/>
      </c>
    </row>
    <row r="45" ht="18" customHeight="1" spans="1:25">
      <c r="A45" s="120"/>
      <c r="B45" s="122"/>
      <c r="C45" s="119"/>
      <c r="D45" s="119"/>
      <c r="E45" s="119"/>
      <c r="F45" s="119"/>
      <c r="G45" s="121"/>
      <c r="H45" s="119"/>
      <c r="I45" s="119"/>
      <c r="J45" s="119"/>
      <c r="K45" s="119"/>
      <c r="L45" s="159"/>
      <c r="M45" s="159"/>
      <c r="N45" s="159"/>
      <c r="O45" s="159"/>
      <c r="P45" s="159"/>
      <c r="Q45" s="159"/>
      <c r="R45" s="159"/>
      <c r="S45" s="187"/>
      <c r="T45" s="187"/>
      <c r="U45" s="190"/>
      <c r="V45" s="191"/>
      <c r="Y45" s="196" t="str">
        <f>IF(ISNUMBER(VLOOKUP($B45,#REF!,1,0)),1,"")</f>
        <v/>
      </c>
    </row>
    <row r="46" ht="18" customHeight="1" spans="1:25">
      <c r="A46" s="120"/>
      <c r="B46" s="122"/>
      <c r="C46" s="119"/>
      <c r="D46" s="119"/>
      <c r="E46" s="119"/>
      <c r="F46" s="119"/>
      <c r="G46" s="121"/>
      <c r="H46" s="119"/>
      <c r="I46" s="119"/>
      <c r="J46" s="119"/>
      <c r="K46" s="119"/>
      <c r="L46" s="159"/>
      <c r="M46" s="159"/>
      <c r="N46" s="159"/>
      <c r="O46" s="159"/>
      <c r="P46" s="159"/>
      <c r="Q46" s="159"/>
      <c r="R46" s="159"/>
      <c r="S46" s="187"/>
      <c r="T46" s="187"/>
      <c r="U46" s="190"/>
      <c r="V46" s="191"/>
      <c r="Y46" s="196" t="str">
        <f>IF(ISNUMBER(VLOOKUP($B46,#REF!,1,0)),1,"")</f>
        <v/>
      </c>
    </row>
    <row r="47" ht="20.1" customHeight="1" spans="1:22">
      <c r="A47" s="123"/>
      <c r="B47" s="124" t="s">
        <v>83</v>
      </c>
      <c r="C47" s="125">
        <f t="shared" ref="C47:J47" si="3">AVERAGE(C35:C46)</f>
        <v>0.08825</v>
      </c>
      <c r="D47" s="125">
        <f t="shared" si="3"/>
        <v>0.078</v>
      </c>
      <c r="E47" s="125">
        <f t="shared" si="3"/>
        <v>0.077</v>
      </c>
      <c r="F47" s="125">
        <f t="shared" si="3"/>
        <v>0.0765</v>
      </c>
      <c r="G47" s="125">
        <f t="shared" si="3"/>
        <v>0.829750000000001</v>
      </c>
      <c r="H47" s="125">
        <f t="shared" si="3"/>
        <v>1.03325</v>
      </c>
      <c r="I47" s="125">
        <f t="shared" si="3"/>
        <v>1.08</v>
      </c>
      <c r="J47" s="125">
        <f t="shared" si="3"/>
        <v>1.01675</v>
      </c>
      <c r="K47" s="125"/>
      <c r="L47" s="125"/>
      <c r="M47" s="125"/>
      <c r="N47" s="125"/>
      <c r="O47" s="125"/>
      <c r="P47" s="125"/>
      <c r="Q47" s="125"/>
      <c r="R47" s="125"/>
      <c r="S47" s="125"/>
      <c r="T47" s="192"/>
      <c r="U47" s="193"/>
      <c r="V47" s="194"/>
    </row>
    <row r="48" ht="16.15" customHeight="1" spans="1:22">
      <c r="A48" s="108" t="s">
        <v>84</v>
      </c>
      <c r="B48" s="126"/>
      <c r="C48" s="127" t="s">
        <v>85</v>
      </c>
      <c r="D48" s="128"/>
      <c r="E48" s="128"/>
      <c r="F48" s="128"/>
      <c r="G48" s="128"/>
      <c r="H48" s="108" t="s">
        <v>86</v>
      </c>
      <c r="I48" s="108"/>
      <c r="J48" s="108"/>
      <c r="K48" s="160" t="str">
        <f>sheet1!K48</f>
        <v>吳沛涓</v>
      </c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</row>
    <row r="49" ht="16.15" customHeight="1" spans="1:22">
      <c r="A49" s="129"/>
      <c r="B49" s="129"/>
      <c r="C49" s="130"/>
      <c r="D49" s="130"/>
      <c r="E49" s="130"/>
      <c r="F49" s="130"/>
      <c r="G49" s="130"/>
      <c r="H49" s="131"/>
      <c r="I49" s="131"/>
      <c r="J49" s="13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</row>
    <row r="50" spans="1:22">
      <c r="A50" s="132" t="s">
        <v>103</v>
      </c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</row>
    <row r="51" spans="1:22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</row>
    <row r="52" spans="1:23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</row>
    <row r="53" spans="1:23">
      <c r="A53" s="92"/>
      <c r="B53" s="92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95"/>
    </row>
    <row r="54" spans="1:23">
      <c r="A54" s="92"/>
      <c r="B54" s="92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95"/>
    </row>
    <row r="55" spans="1:23">
      <c r="A55" s="92"/>
      <c r="B55" s="92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92"/>
    </row>
    <row r="56" spans="1:23">
      <c r="A56" s="92"/>
      <c r="B56" s="92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92"/>
    </row>
    <row r="57" spans="1:23">
      <c r="A57" s="92"/>
      <c r="B57" s="92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92"/>
    </row>
    <row r="58" spans="1:23">
      <c r="A58" s="92"/>
      <c r="B58" s="92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92"/>
    </row>
    <row r="59" spans="2:23">
      <c r="B59" s="92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92"/>
    </row>
    <row r="60" spans="2:23">
      <c r="B60" s="92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92"/>
    </row>
    <row r="61" spans="2:23">
      <c r="B61" s="92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92"/>
    </row>
    <row r="62" spans="2:23">
      <c r="B62" s="92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92"/>
    </row>
    <row r="63" spans="2:23">
      <c r="B63" s="92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92"/>
    </row>
    <row r="64" spans="2:23">
      <c r="B64" s="92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92"/>
    </row>
    <row r="65" spans="2:23">
      <c r="B65" s="92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92"/>
    </row>
    <row r="66" spans="2:23">
      <c r="B66" s="92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92"/>
    </row>
    <row r="67" spans="2:23">
      <c r="B67" s="92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92"/>
    </row>
    <row r="68" spans="2:23">
      <c r="B68" s="92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92"/>
    </row>
    <row r="69" spans="2:23">
      <c r="B69" s="92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92"/>
    </row>
    <row r="70" spans="2:23">
      <c r="B70" s="92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92"/>
    </row>
    <row r="71" spans="2:23">
      <c r="B71" s="92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92"/>
    </row>
    <row r="72" spans="2:23">
      <c r="B72" s="92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92"/>
    </row>
    <row r="73" spans="2:23">
      <c r="B73" s="92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92"/>
    </row>
    <row r="74" spans="2:23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</row>
    <row r="75" spans="2:23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</row>
    <row r="76" spans="2:23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</row>
  </sheetData>
  <mergeCells count="52">
    <mergeCell ref="A1:V1"/>
    <mergeCell ref="A2:V2"/>
    <mergeCell ref="A3:V3"/>
    <mergeCell ref="A4:V4"/>
    <mergeCell ref="A5:B5"/>
    <mergeCell ref="F5:G5"/>
    <mergeCell ref="K5:L5"/>
    <mergeCell ref="A6:B6"/>
    <mergeCell ref="F6:G6"/>
    <mergeCell ref="K6:L6"/>
    <mergeCell ref="A7:B7"/>
    <mergeCell ref="F7:G7"/>
    <mergeCell ref="K7:L7"/>
    <mergeCell ref="P7:Q7"/>
    <mergeCell ref="A8:B8"/>
    <mergeCell ref="F8:G8"/>
    <mergeCell ref="K8:L8"/>
    <mergeCell ref="P8:Q8"/>
    <mergeCell ref="A30:B30"/>
    <mergeCell ref="G30:J30"/>
    <mergeCell ref="A31:B31"/>
    <mergeCell ref="A32:B32"/>
    <mergeCell ref="A33:B33"/>
    <mergeCell ref="A34:B34"/>
    <mergeCell ref="U35:V35"/>
    <mergeCell ref="U36:V36"/>
    <mergeCell ref="U37:V37"/>
    <mergeCell ref="U38:V38"/>
    <mergeCell ref="U39:V39"/>
    <mergeCell ref="U40:V40"/>
    <mergeCell ref="U41:V41"/>
    <mergeCell ref="U42:V42"/>
    <mergeCell ref="U43:V43"/>
    <mergeCell ref="U44:V44"/>
    <mergeCell ref="U45:V45"/>
    <mergeCell ref="U46:V46"/>
    <mergeCell ref="U47:V47"/>
    <mergeCell ref="A35:A47"/>
    <mergeCell ref="C5:E6"/>
    <mergeCell ref="H5:J6"/>
    <mergeCell ref="M5:Q6"/>
    <mergeCell ref="R5:V6"/>
    <mergeCell ref="C7:E8"/>
    <mergeCell ref="R7:V8"/>
    <mergeCell ref="H7:J8"/>
    <mergeCell ref="H48:J49"/>
    <mergeCell ref="K48:V49"/>
    <mergeCell ref="G32:J33"/>
    <mergeCell ref="M7:O8"/>
    <mergeCell ref="A50:V51"/>
    <mergeCell ref="A48:B49"/>
    <mergeCell ref="C48:G49"/>
  </mergeCells>
  <conditionalFormatting sqref="K37">
    <cfRule type="cellIs" dxfId="5" priority="19" stopIfTrue="1" operator="greaterThan">
      <formula>$K$31+$K$32</formula>
    </cfRule>
    <cfRule type="cellIs" dxfId="5" priority="20" stopIfTrue="1" operator="lessThan">
      <formula>$K$31+$K$33</formula>
    </cfRule>
  </conditionalFormatting>
  <conditionalFormatting sqref="L37">
    <cfRule type="cellIs" dxfId="5" priority="21" stopIfTrue="1" operator="greaterThan">
      <formula>$L$31+$L$32</formula>
    </cfRule>
    <cfRule type="cellIs" dxfId="5" priority="22" stopIfTrue="1" operator="lessThan">
      <formula>$L$31+$L$33</formula>
    </cfRule>
  </conditionalFormatting>
  <conditionalFormatting sqref="G47:J47">
    <cfRule type="cellIs" dxfId="6" priority="14" stopIfTrue="1" operator="greaterThan">
      <formula>3</formula>
    </cfRule>
  </conditionalFormatting>
  <conditionalFormatting sqref="M35:M38">
    <cfRule type="cellIs" dxfId="6" priority="9" stopIfTrue="1" operator="lessThan">
      <formula>$M$31+$M$33</formula>
    </cfRule>
    <cfRule type="cellIs" dxfId="6" priority="10" stopIfTrue="1" operator="greaterThan">
      <formula>$M$31+$M$32</formula>
    </cfRule>
  </conditionalFormatting>
  <conditionalFormatting sqref="O35:O38">
    <cfRule type="cellIs" dxfId="6" priority="3" stopIfTrue="1" operator="lessThan">
      <formula>$M$31+$M$33</formula>
    </cfRule>
    <cfRule type="cellIs" dxfId="6" priority="4" stopIfTrue="1" operator="greaterThan">
      <formula>$M$31+$M$32</formula>
    </cfRule>
  </conditionalFormatting>
  <conditionalFormatting sqref="P35:P46">
    <cfRule type="cellIs" dxfId="6" priority="34" stopIfTrue="1" operator="lessThan">
      <formula>$P$31+$P$33</formula>
    </cfRule>
    <cfRule type="cellIs" dxfId="6" priority="35" stopIfTrue="1" operator="greaterThan">
      <formula>$P$31+$P$32</formula>
    </cfRule>
  </conditionalFormatting>
  <conditionalFormatting sqref="Q35:Q38">
    <cfRule type="cellIs" dxfId="6" priority="1" stopIfTrue="1" operator="lessThan">
      <formula>$M$31+$M$33</formula>
    </cfRule>
    <cfRule type="cellIs" dxfId="6" priority="2" stopIfTrue="1" operator="greaterThan">
      <formula>$M$31+$M$32</formula>
    </cfRule>
  </conditionalFormatting>
  <conditionalFormatting sqref="R39:R46">
    <cfRule type="cellIs" dxfId="6" priority="33" stopIfTrue="1" operator="greaterThan">
      <formula>$R$31+$R$32</formula>
    </cfRule>
  </conditionalFormatting>
  <conditionalFormatting sqref="S35:S46">
    <cfRule type="cellIs" dxfId="6" priority="17" stopIfTrue="1" operator="lessThan">
      <formula>$S$32+$S$33</formula>
    </cfRule>
    <cfRule type="cellIs" dxfId="6" priority="18" stopIfTrue="1" operator="greaterThan">
      <formula>$S$31+$S$32</formula>
    </cfRule>
  </conditionalFormatting>
  <conditionalFormatting sqref="G1:G29 G48:G65536">
    <cfRule type="cellIs" dxfId="6" priority="15" stopIfTrue="1" operator="lessThan">
      <formula>90</formula>
    </cfRule>
    <cfRule type="cellIs" dxfId="6" priority="16" stopIfTrue="1" operator="greaterThan">
      <formula>93</formula>
    </cfRule>
  </conditionalFormatting>
  <conditionalFormatting sqref="C35:F46">
    <cfRule type="cellIs" dxfId="6" priority="13" stopIfTrue="1" operator="greaterThan">
      <formula>0.099</formula>
    </cfRule>
  </conditionalFormatting>
  <conditionalFormatting sqref="C35:F39">
    <cfRule type="cellIs" dxfId="6" priority="11" stopIfTrue="1" operator="greaterThan">
      <formula>0.099</formula>
    </cfRule>
  </conditionalFormatting>
  <conditionalFormatting sqref="G35:J46">
    <cfRule type="cellIs" dxfId="7" priority="12" stopIfTrue="1" operator="greaterThan">
      <formula>1.99</formula>
    </cfRule>
  </conditionalFormatting>
  <conditionalFormatting sqref="K35:K36 K38:K46">
    <cfRule type="cellIs" dxfId="5" priority="36" stopIfTrue="1" operator="greaterThan">
      <formula>$K$31+$K$32</formula>
    </cfRule>
    <cfRule type="cellIs" dxfId="5" priority="37" stopIfTrue="1" operator="lessThan">
      <formula>$K$31+$K$33</formula>
    </cfRule>
  </conditionalFormatting>
  <conditionalFormatting sqref="L35:L36 L38:L46">
    <cfRule type="cellIs" dxfId="6" priority="31" stopIfTrue="1" operator="lessThan">
      <formula>$L$31+$L$33</formula>
    </cfRule>
    <cfRule type="cellIs" dxfId="6" priority="32" stopIfTrue="1" operator="greaterThan">
      <formula>$L$31+$L$32</formula>
    </cfRule>
  </conditionalFormatting>
  <conditionalFormatting sqref="M39:M46 N35:N38">
    <cfRule type="cellIs" dxfId="6" priority="29" stopIfTrue="1" operator="lessThan">
      <formula>$M$31+$M$33</formula>
    </cfRule>
    <cfRule type="cellIs" dxfId="6" priority="30" stopIfTrue="1" operator="greaterThan">
      <formula>$M$31+$M$32</formula>
    </cfRule>
  </conditionalFormatting>
  <conditionalFormatting sqref="N39:N46 P35:P38">
    <cfRule type="cellIs" dxfId="6" priority="27" stopIfTrue="1" operator="lessThan">
      <formula>$N$31+$N$33</formula>
    </cfRule>
    <cfRule type="cellIs" dxfId="6" priority="28" stopIfTrue="1" operator="greaterThan">
      <formula>$N$31+$N$32</formula>
    </cfRule>
  </conditionalFormatting>
  <conditionalFormatting sqref="R35 O39:O46 R38">
    <cfRule type="cellIs" dxfId="6" priority="25" stopIfTrue="1" operator="lessThan">
      <formula>$O$31+$O$33</formula>
    </cfRule>
    <cfRule type="cellIs" dxfId="6" priority="26" stopIfTrue="1" operator="greaterThan">
      <formula>$O$31+$O$32</formula>
    </cfRule>
  </conditionalFormatting>
  <printOptions horizontalCentered="1" verticalCentered="1"/>
  <pageMargins left="0" right="0" top="0" bottom="0" header="0.31496062992126" footer="0.31496062992126"/>
  <pageSetup paperSize="1" scale="52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pageSetUpPr fitToPage="1"/>
  </sheetPr>
  <dimension ref="C1:P69"/>
  <sheetViews>
    <sheetView tabSelected="1" topLeftCell="B1" workbookViewId="0">
      <selection activeCell="D8" sqref="D8:O8"/>
    </sheetView>
  </sheetViews>
  <sheetFormatPr defaultColWidth="9" defaultRowHeight="16.5"/>
  <cols>
    <col min="1" max="1" width="3.625" style="20" hidden="1" customWidth="1"/>
    <col min="2" max="2" width="3.625" style="20" customWidth="1"/>
    <col min="3" max="3" width="19.625" style="21" customWidth="1"/>
    <col min="4" max="11" width="8.375" style="22" customWidth="1"/>
    <col min="12" max="14" width="8.375" style="20" customWidth="1"/>
    <col min="15" max="15" width="16.125" style="20" customWidth="1"/>
    <col min="16" max="16384" width="9" style="20"/>
  </cols>
  <sheetData>
    <row r="1" ht="32.25" spans="3:16">
      <c r="C1" s="23" t="s">
        <v>104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38"/>
    </row>
    <row r="2" ht="18" spans="3:16">
      <c r="C2" s="24" t="s">
        <v>105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39"/>
    </row>
    <row r="3" ht="18" spans="3:16">
      <c r="C3" s="25" t="s">
        <v>106</v>
      </c>
      <c r="G3" s="26"/>
      <c r="H3" s="26"/>
      <c r="I3" s="26"/>
      <c r="J3" s="26"/>
      <c r="K3" s="40">
        <f>0.2+0.05</f>
        <v>0.25</v>
      </c>
      <c r="L3" s="25" t="s">
        <v>107</v>
      </c>
      <c r="M3" s="41" t="s">
        <v>108</v>
      </c>
      <c r="N3" s="41"/>
      <c r="O3" s="42" t="s">
        <v>109</v>
      </c>
      <c r="P3" s="43"/>
    </row>
    <row r="4" ht="19.5" spans="3:16">
      <c r="C4" s="27" t="str">
        <f>sheet1!H5</f>
        <v>12-689A-CR1</v>
      </c>
      <c r="G4" s="26"/>
      <c r="H4" s="26"/>
      <c r="I4" s="26"/>
      <c r="J4" s="26"/>
      <c r="K4" s="40">
        <f>0.2-0.05</f>
        <v>0.15</v>
      </c>
      <c r="L4" s="44">
        <f>sheet1!R31</f>
        <v>0.2</v>
      </c>
      <c r="M4" s="301" t="s">
        <v>110</v>
      </c>
      <c r="N4" s="46">
        <v>0.05</v>
      </c>
      <c r="O4" s="41" t="s">
        <v>111</v>
      </c>
      <c r="P4" s="43"/>
    </row>
    <row r="5" ht="17.25" spans="3:15">
      <c r="C5" s="28" t="s">
        <v>112</v>
      </c>
      <c r="D5" s="29">
        <v>1</v>
      </c>
      <c r="E5" s="29">
        <v>2</v>
      </c>
      <c r="F5" s="29">
        <v>3</v>
      </c>
      <c r="G5" s="29">
        <v>4</v>
      </c>
      <c r="H5" s="29">
        <v>5</v>
      </c>
      <c r="I5" s="29">
        <v>6</v>
      </c>
      <c r="J5" s="29">
        <v>7</v>
      </c>
      <c r="K5" s="29">
        <v>8</v>
      </c>
      <c r="L5" s="47" t="s">
        <v>113</v>
      </c>
      <c r="M5" s="47" t="s">
        <v>114</v>
      </c>
      <c r="N5" s="47" t="s">
        <v>115</v>
      </c>
      <c r="O5" s="47" t="s">
        <v>109</v>
      </c>
    </row>
    <row r="6" spans="3:15">
      <c r="C6" s="30"/>
      <c r="D6" s="31" t="e">
        <f>VLOOKUP($C6,[2]工作表1!$C:$K,2,FALSE)</f>
        <v>#N/A</v>
      </c>
      <c r="E6" s="31" t="e">
        <f>VLOOKUP($C6,[2]工作表1!$C:$K,3,FALSE)</f>
        <v>#N/A</v>
      </c>
      <c r="F6" s="31" t="e">
        <f>VLOOKUP($C6,[2]工作表1!$C:$K,4,FALSE)</f>
        <v>#N/A</v>
      </c>
      <c r="G6" s="31" t="e">
        <f>VLOOKUP($C6,[2]工作表1!$C:$K,5,FALSE)</f>
        <v>#N/A</v>
      </c>
      <c r="H6" s="31" t="e">
        <f>VLOOKUP($C6,[2]工作表1!$C:$K,6,FALSE)</f>
        <v>#N/A</v>
      </c>
      <c r="I6" s="31" t="e">
        <f>VLOOKUP($C6,[2]工作表1!$C:$K,7,FALSE)</f>
        <v>#N/A</v>
      </c>
      <c r="J6" s="31" t="e">
        <f>VLOOKUP($C6,[2]工作表1!$C:$K,8,FALSE)</f>
        <v>#N/A</v>
      </c>
      <c r="K6" s="31" t="e">
        <f>VLOOKUP($C6,[2]工作表1!$C:$K,9,FALSE)</f>
        <v>#N/A</v>
      </c>
      <c r="L6" s="48" t="e">
        <f t="shared" ref="L6:L8" si="0">MAX($D6:$K6)</f>
        <v>#N/A</v>
      </c>
      <c r="M6" s="48" t="e">
        <f t="shared" ref="M6:M8" si="1">MIN($D6:$K6)</f>
        <v>#N/A</v>
      </c>
      <c r="N6" s="48" t="e">
        <f t="shared" ref="N6:N8" si="2">AVERAGE($D6:$K6)</f>
        <v>#N/A</v>
      </c>
      <c r="O6" s="49" t="e">
        <f t="shared" ref="O6:O8" si="3">$L6-$M6</f>
        <v>#N/A</v>
      </c>
    </row>
    <row r="7" spans="3:15">
      <c r="C7" s="30" t="str">
        <f>IFERROR(INDEX([2]工作表1!$C:$C,MATCH(C6,[2]工作表1!$C:$C,0)+1),"沒有下一個值")</f>
        <v>沒有下一個值</v>
      </c>
      <c r="D7" s="31" t="e">
        <f>VLOOKUP($C7,[2]工作表1!$C:$K,2,FALSE)</f>
        <v>#N/A</v>
      </c>
      <c r="E7" s="31" t="e">
        <f>VLOOKUP($C7,[2]工作表1!$C:$K,3,FALSE)</f>
        <v>#N/A</v>
      </c>
      <c r="F7" s="31" t="e">
        <f>VLOOKUP($C7,[2]工作表1!$C:$K,4,FALSE)</f>
        <v>#N/A</v>
      </c>
      <c r="G7" s="31" t="e">
        <f>VLOOKUP($C7,[2]工作表1!$C:$K,5,FALSE)</f>
        <v>#N/A</v>
      </c>
      <c r="H7" s="31" t="e">
        <f>VLOOKUP($C7,[2]工作表1!$C:$K,6,FALSE)</f>
        <v>#N/A</v>
      </c>
      <c r="I7" s="31" t="e">
        <f>VLOOKUP($C7,[2]工作表1!$C:$K,7,FALSE)</f>
        <v>#N/A</v>
      </c>
      <c r="J7" s="31" t="e">
        <f>VLOOKUP($C7,[2]工作表1!$C:$K,8,FALSE)</f>
        <v>#N/A</v>
      </c>
      <c r="K7" s="31" t="e">
        <f>VLOOKUP($C7,[2]工作表1!$C:$K,9,FALSE)</f>
        <v>#N/A</v>
      </c>
      <c r="L7" s="48" t="e">
        <f t="shared" si="0"/>
        <v>#N/A</v>
      </c>
      <c r="M7" s="48" t="e">
        <f t="shared" si="1"/>
        <v>#N/A</v>
      </c>
      <c r="N7" s="48" t="e">
        <f t="shared" si="2"/>
        <v>#N/A</v>
      </c>
      <c r="O7" s="49" t="e">
        <f t="shared" si="3"/>
        <v>#N/A</v>
      </c>
    </row>
    <row r="8" ht="17.25" spans="3:15">
      <c r="C8" s="32" t="str">
        <f>IFERROR(INDEX([2]工作表1!$C:$C,MATCH(C6,[2]工作表1!$C:$C,0)+2),"沒有下一個值")</f>
        <v>沒有下一個值</v>
      </c>
      <c r="D8" s="31" t="e">
        <f>VLOOKUP($C8,[2]工作表1!$C:$K,2,FALSE)</f>
        <v>#N/A</v>
      </c>
      <c r="E8" s="31" t="e">
        <f>VLOOKUP($C8,[2]工作表1!$C:$K,3,FALSE)</f>
        <v>#N/A</v>
      </c>
      <c r="F8" s="31" t="e">
        <f>VLOOKUP($C8,[2]工作表1!$C:$K,4,FALSE)</f>
        <v>#N/A</v>
      </c>
      <c r="G8" s="31" t="e">
        <f>VLOOKUP($C8,[2]工作表1!$C:$K,5,FALSE)</f>
        <v>#N/A</v>
      </c>
      <c r="H8" s="31" t="e">
        <f>VLOOKUP($C8,[2]工作表1!$C:$K,6,FALSE)</f>
        <v>#N/A</v>
      </c>
      <c r="I8" s="31" t="e">
        <f>VLOOKUP($C8,[2]工作表1!$C:$K,7,FALSE)</f>
        <v>#N/A</v>
      </c>
      <c r="J8" s="31" t="e">
        <f>VLOOKUP($C8,[2]工作表1!$C:$K,8,FALSE)</f>
        <v>#N/A</v>
      </c>
      <c r="K8" s="31" t="e">
        <f>VLOOKUP($C8,[2]工作表1!$C:$K,9,FALSE)</f>
        <v>#N/A</v>
      </c>
      <c r="L8" s="48" t="e">
        <f t="shared" si="0"/>
        <v>#N/A</v>
      </c>
      <c r="M8" s="48" t="e">
        <f t="shared" si="1"/>
        <v>#N/A</v>
      </c>
      <c r="N8" s="48" t="e">
        <f t="shared" si="2"/>
        <v>#N/A</v>
      </c>
      <c r="O8" s="49" t="e">
        <f t="shared" si="3"/>
        <v>#N/A</v>
      </c>
    </row>
    <row r="9" ht="17.25" spans="3:15">
      <c r="C9" s="28" t="s">
        <v>112</v>
      </c>
      <c r="D9" s="29">
        <v>1</v>
      </c>
      <c r="E9" s="29">
        <v>2</v>
      </c>
      <c r="F9" s="29">
        <v>3</v>
      </c>
      <c r="G9" s="29">
        <v>4</v>
      </c>
      <c r="H9" s="29">
        <v>5</v>
      </c>
      <c r="I9" s="29">
        <v>6</v>
      </c>
      <c r="J9" s="29">
        <v>7</v>
      </c>
      <c r="K9" s="29">
        <v>8</v>
      </c>
      <c r="L9" s="47" t="s">
        <v>113</v>
      </c>
      <c r="M9" s="50" t="s">
        <v>114</v>
      </c>
      <c r="N9" s="50" t="s">
        <v>115</v>
      </c>
      <c r="O9" s="50" t="s">
        <v>109</v>
      </c>
    </row>
    <row r="10" spans="3:15">
      <c r="C10" s="30"/>
      <c r="D10" s="31"/>
      <c r="E10" s="31"/>
      <c r="F10" s="31"/>
      <c r="G10" s="31"/>
      <c r="H10" s="31"/>
      <c r="I10" s="31"/>
      <c r="J10" s="31"/>
      <c r="K10" s="31"/>
      <c r="L10" s="48">
        <f>MAX(D10:K10)</f>
        <v>0</v>
      </c>
      <c r="M10" s="48">
        <f>MIN(D10:K10)</f>
        <v>0</v>
      </c>
      <c r="N10" s="48" t="e">
        <f>AVERAGE(D10:K10)</f>
        <v>#DIV/0!</v>
      </c>
      <c r="O10" s="49">
        <f>L10-M10</f>
        <v>0</v>
      </c>
    </row>
    <row r="11" s="19" customFormat="1" spans="3:15">
      <c r="C11" s="30"/>
      <c r="D11" s="31"/>
      <c r="E11" s="31"/>
      <c r="F11" s="31"/>
      <c r="G11" s="31"/>
      <c r="H11" s="31"/>
      <c r="I11" s="31"/>
      <c r="J11" s="31"/>
      <c r="K11" s="31"/>
      <c r="L11" s="48">
        <f>MAX(D11:K11)</f>
        <v>0</v>
      </c>
      <c r="M11" s="48">
        <f>MIN(D11:K11)</f>
        <v>0</v>
      </c>
      <c r="N11" s="48" t="e">
        <f>AVERAGE(D11:K11)</f>
        <v>#DIV/0!</v>
      </c>
      <c r="O11" s="49">
        <f>L11-M11</f>
        <v>0</v>
      </c>
    </row>
    <row r="12" ht="17.25" spans="3:15">
      <c r="C12" s="32"/>
      <c r="D12" s="33"/>
      <c r="E12" s="33"/>
      <c r="F12" s="33"/>
      <c r="G12" s="33"/>
      <c r="H12" s="33"/>
      <c r="I12" s="33"/>
      <c r="J12" s="33"/>
      <c r="K12" s="33"/>
      <c r="L12" s="48">
        <f>MAX(D12:K12)</f>
        <v>0</v>
      </c>
      <c r="M12" s="51">
        <f>MIN(D12:K12)</f>
        <v>0</v>
      </c>
      <c r="N12" s="51" t="e">
        <f>AVERAGE(D12:K12)</f>
        <v>#DIV/0!</v>
      </c>
      <c r="O12" s="52">
        <f>L12-M12</f>
        <v>0</v>
      </c>
    </row>
    <row r="13" ht="17.25" spans="3:15">
      <c r="C13" s="28"/>
      <c r="D13" s="29"/>
      <c r="E13" s="29"/>
      <c r="F13" s="29"/>
      <c r="G13" s="29"/>
      <c r="H13" s="29"/>
      <c r="I13" s="29"/>
      <c r="J13" s="29"/>
      <c r="K13" s="29"/>
      <c r="L13" s="47" t="s">
        <v>113</v>
      </c>
      <c r="M13" s="50" t="s">
        <v>114</v>
      </c>
      <c r="N13" s="50" t="s">
        <v>115</v>
      </c>
      <c r="O13" s="50" t="s">
        <v>109</v>
      </c>
    </row>
    <row r="14" spans="3:15">
      <c r="C14" s="30"/>
      <c r="D14" s="31"/>
      <c r="E14" s="31"/>
      <c r="F14" s="31"/>
      <c r="G14" s="31"/>
      <c r="H14" s="31"/>
      <c r="I14" s="31"/>
      <c r="J14" s="31"/>
      <c r="K14" s="31"/>
      <c r="L14" s="48">
        <f>MAX(D14:K14)</f>
        <v>0</v>
      </c>
      <c r="M14" s="48">
        <f>MIN(D14:K14)</f>
        <v>0</v>
      </c>
      <c r="N14" s="48" t="e">
        <f>AVERAGE(D14:K14)</f>
        <v>#DIV/0!</v>
      </c>
      <c r="O14" s="49">
        <f>L14-M14</f>
        <v>0</v>
      </c>
    </row>
    <row r="15" spans="3:15">
      <c r="C15" s="30"/>
      <c r="D15" s="31"/>
      <c r="E15" s="31"/>
      <c r="F15" s="31"/>
      <c r="G15" s="31"/>
      <c r="H15" s="31"/>
      <c r="I15" s="31"/>
      <c r="J15" s="31"/>
      <c r="K15" s="31"/>
      <c r="L15" s="48">
        <f>MAX(D15:K15)</f>
        <v>0</v>
      </c>
      <c r="M15" s="48">
        <f>MIN(D15:K15)</f>
        <v>0</v>
      </c>
      <c r="N15" s="48" t="e">
        <f>AVERAGE(D15:K15)</f>
        <v>#DIV/0!</v>
      </c>
      <c r="O15" s="49">
        <f>L15-M15</f>
        <v>0</v>
      </c>
    </row>
    <row r="16" ht="17.25" spans="3:15">
      <c r="C16" s="32"/>
      <c r="D16" s="33"/>
      <c r="E16" s="33"/>
      <c r="F16" s="33"/>
      <c r="G16" s="33"/>
      <c r="H16" s="33"/>
      <c r="I16" s="33"/>
      <c r="J16" s="33"/>
      <c r="K16" s="33"/>
      <c r="L16" s="48">
        <f>MAX(D16:K16)</f>
        <v>0</v>
      </c>
      <c r="M16" s="51">
        <f>MIN(D16:K16)</f>
        <v>0</v>
      </c>
      <c r="N16" s="51" t="e">
        <f>AVERAGE(D16:K16)</f>
        <v>#DIV/0!</v>
      </c>
      <c r="O16" s="52">
        <f>L16-M16</f>
        <v>0</v>
      </c>
    </row>
    <row r="17" ht="17.25" spans="3:15">
      <c r="C17" s="28"/>
      <c r="D17" s="29"/>
      <c r="E17" s="29"/>
      <c r="F17" s="29"/>
      <c r="G17" s="29"/>
      <c r="H17" s="29"/>
      <c r="I17" s="29"/>
      <c r="J17" s="29"/>
      <c r="K17" s="29"/>
      <c r="L17" s="47" t="s">
        <v>113</v>
      </c>
      <c r="M17" s="50" t="s">
        <v>114</v>
      </c>
      <c r="N17" s="50" t="s">
        <v>115</v>
      </c>
      <c r="O17" s="50" t="s">
        <v>109</v>
      </c>
    </row>
    <row r="18" spans="3:15">
      <c r="C18" s="30"/>
      <c r="D18" s="31"/>
      <c r="E18" s="31"/>
      <c r="F18" s="31"/>
      <c r="G18" s="31"/>
      <c r="H18" s="31"/>
      <c r="I18" s="31"/>
      <c r="J18" s="31"/>
      <c r="K18" s="31"/>
      <c r="L18" s="48">
        <f>MAX(D18:K18)</f>
        <v>0</v>
      </c>
      <c r="M18" s="48">
        <f>MIN(D18:K18)</f>
        <v>0</v>
      </c>
      <c r="N18" s="48" t="e">
        <f>AVERAGE(D18:K18)</f>
        <v>#DIV/0!</v>
      </c>
      <c r="O18" s="49">
        <f>L18-M18</f>
        <v>0</v>
      </c>
    </row>
    <row r="19" spans="3:15">
      <c r="C19" s="30"/>
      <c r="D19" s="31"/>
      <c r="E19" s="31"/>
      <c r="F19" s="31"/>
      <c r="G19" s="31"/>
      <c r="H19" s="31"/>
      <c r="I19" s="31"/>
      <c r="J19" s="31"/>
      <c r="K19" s="31"/>
      <c r="L19" s="48">
        <f>MAX(D19:K19)</f>
        <v>0</v>
      </c>
      <c r="M19" s="48">
        <f>MIN(D19:K19)</f>
        <v>0</v>
      </c>
      <c r="N19" s="48" t="e">
        <f>AVERAGE(D19:K19)</f>
        <v>#DIV/0!</v>
      </c>
      <c r="O19" s="49">
        <f>L19-M19</f>
        <v>0</v>
      </c>
    </row>
    <row r="20" ht="17.25" spans="3:15">
      <c r="C20" s="32"/>
      <c r="D20" s="33"/>
      <c r="E20" s="33"/>
      <c r="F20" s="33"/>
      <c r="G20" s="33"/>
      <c r="H20" s="33"/>
      <c r="I20" s="33"/>
      <c r="J20" s="33"/>
      <c r="K20" s="33"/>
      <c r="L20" s="48">
        <f>MAX(D20:K20)</f>
        <v>0</v>
      </c>
      <c r="M20" s="51">
        <f>MIN(D20:K20)</f>
        <v>0</v>
      </c>
      <c r="N20" s="51" t="e">
        <f>AVERAGE(D20:K20)</f>
        <v>#DIV/0!</v>
      </c>
      <c r="O20" s="52">
        <f>L20-M20</f>
        <v>0</v>
      </c>
    </row>
    <row r="21" ht="17.25" spans="3:15">
      <c r="C21" s="28"/>
      <c r="D21" s="29"/>
      <c r="E21" s="29"/>
      <c r="F21" s="29"/>
      <c r="G21" s="29"/>
      <c r="H21" s="29"/>
      <c r="I21" s="29"/>
      <c r="J21" s="29"/>
      <c r="K21" s="29"/>
      <c r="L21" s="47" t="s">
        <v>113</v>
      </c>
      <c r="M21" s="50" t="s">
        <v>114</v>
      </c>
      <c r="N21" s="50" t="s">
        <v>115</v>
      </c>
      <c r="O21" s="50" t="s">
        <v>109</v>
      </c>
    </row>
    <row r="22" spans="3:15">
      <c r="C22" s="30"/>
      <c r="D22" s="31"/>
      <c r="E22" s="31"/>
      <c r="F22" s="31"/>
      <c r="G22" s="31"/>
      <c r="H22" s="31"/>
      <c r="I22" s="31"/>
      <c r="J22" s="31"/>
      <c r="K22" s="31"/>
      <c r="L22" s="48">
        <f>MAX(D22:K22)</f>
        <v>0</v>
      </c>
      <c r="M22" s="48">
        <f>MIN(D22:K22)</f>
        <v>0</v>
      </c>
      <c r="N22" s="48" t="e">
        <f>AVERAGE(D22:K22)</f>
        <v>#DIV/0!</v>
      </c>
      <c r="O22" s="49">
        <f>L22-M22</f>
        <v>0</v>
      </c>
    </row>
    <row r="23" spans="3:15">
      <c r="C23" s="30"/>
      <c r="D23" s="31"/>
      <c r="E23" s="31"/>
      <c r="F23" s="31"/>
      <c r="G23" s="31"/>
      <c r="H23" s="31"/>
      <c r="I23" s="31"/>
      <c r="J23" s="31"/>
      <c r="K23" s="31"/>
      <c r="L23" s="48">
        <f>MAX(D23:K23)</f>
        <v>0</v>
      </c>
      <c r="M23" s="48">
        <f>MIN(D23:K23)</f>
        <v>0</v>
      </c>
      <c r="N23" s="48" t="e">
        <f>AVERAGE(D23:K23)</f>
        <v>#DIV/0!</v>
      </c>
      <c r="O23" s="49">
        <f>L23-M23</f>
        <v>0</v>
      </c>
    </row>
    <row r="24" ht="17.25" spans="3:15">
      <c r="C24" s="34"/>
      <c r="D24" s="35"/>
      <c r="E24" s="35"/>
      <c r="F24" s="35"/>
      <c r="G24" s="35"/>
      <c r="H24" s="35"/>
      <c r="I24" s="35"/>
      <c r="J24" s="35"/>
      <c r="K24" s="35"/>
      <c r="L24" s="48">
        <f>MAX(D24:K24)</f>
        <v>0</v>
      </c>
      <c r="M24" s="51">
        <f>MIN(D24:K24)</f>
        <v>0</v>
      </c>
      <c r="N24" s="51" t="e">
        <f>AVERAGE(D24:K24)</f>
        <v>#DIV/0!</v>
      </c>
      <c r="O24" s="52">
        <f>L24-M24</f>
        <v>0</v>
      </c>
    </row>
    <row r="25" ht="17.25" spans="3:15">
      <c r="C25" s="36"/>
      <c r="D25" s="37"/>
      <c r="E25" s="37"/>
      <c r="F25" s="37"/>
      <c r="G25" s="37"/>
      <c r="H25" s="37"/>
      <c r="I25" s="37"/>
      <c r="J25" s="37"/>
      <c r="K25" s="37"/>
      <c r="L25" s="47" t="s">
        <v>113</v>
      </c>
      <c r="M25" s="50" t="s">
        <v>114</v>
      </c>
      <c r="N25" s="50" t="s">
        <v>115</v>
      </c>
      <c r="O25" s="50" t="s">
        <v>109</v>
      </c>
    </row>
    <row r="26" spans="3:15">
      <c r="C26" s="34"/>
      <c r="D26" s="35"/>
      <c r="E26" s="35"/>
      <c r="F26" s="35"/>
      <c r="G26" s="35"/>
      <c r="H26" s="35"/>
      <c r="I26" s="35"/>
      <c r="J26" s="35"/>
      <c r="K26" s="35"/>
      <c r="L26" s="48">
        <f>MAX(D26:K26)</f>
        <v>0</v>
      </c>
      <c r="M26" s="48">
        <f>MIN(D26:K26)</f>
        <v>0</v>
      </c>
      <c r="N26" s="48" t="e">
        <f>AVERAGE(D26:K26)</f>
        <v>#DIV/0!</v>
      </c>
      <c r="O26" s="49">
        <f>L26-M26</f>
        <v>0</v>
      </c>
    </row>
    <row r="27" spans="3:15">
      <c r="C27" s="30"/>
      <c r="D27" s="31"/>
      <c r="E27" s="31"/>
      <c r="F27" s="31"/>
      <c r="G27" s="31"/>
      <c r="H27" s="31"/>
      <c r="I27" s="31"/>
      <c r="J27" s="31"/>
      <c r="K27" s="31"/>
      <c r="L27" s="48">
        <f>MAX(D27:K27)</f>
        <v>0</v>
      </c>
      <c r="M27" s="48">
        <f>MIN(D27:K27)</f>
        <v>0</v>
      </c>
      <c r="N27" s="48" t="e">
        <f>AVERAGE(D27:K27)</f>
        <v>#DIV/0!</v>
      </c>
      <c r="O27" s="49">
        <f>L27-M27</f>
        <v>0</v>
      </c>
    </row>
    <row r="28" ht="17.25" spans="3:15">
      <c r="C28" s="34"/>
      <c r="D28" s="35"/>
      <c r="E28" s="35"/>
      <c r="F28" s="35"/>
      <c r="G28" s="35"/>
      <c r="H28" s="35"/>
      <c r="I28" s="35"/>
      <c r="J28" s="35"/>
      <c r="K28" s="35"/>
      <c r="L28" s="48">
        <f>MAX(D28:K28)</f>
        <v>0</v>
      </c>
      <c r="M28" s="51">
        <f>MIN(D28:K28)</f>
        <v>0</v>
      </c>
      <c r="N28" s="51" t="e">
        <f>AVERAGE(D28:K28)</f>
        <v>#DIV/0!</v>
      </c>
      <c r="O28" s="52">
        <f>L28-M28</f>
        <v>0</v>
      </c>
    </row>
    <row r="29" ht="17.25" spans="3:15">
      <c r="C29" s="36"/>
      <c r="D29" s="37"/>
      <c r="E29" s="37"/>
      <c r="F29" s="37"/>
      <c r="G29" s="37"/>
      <c r="H29" s="37"/>
      <c r="I29" s="37"/>
      <c r="J29" s="37"/>
      <c r="K29" s="37"/>
      <c r="L29" s="47" t="s">
        <v>113</v>
      </c>
      <c r="M29" s="50" t="s">
        <v>114</v>
      </c>
      <c r="N29" s="50" t="s">
        <v>115</v>
      </c>
      <c r="O29" s="50" t="s">
        <v>109</v>
      </c>
    </row>
    <row r="30" spans="3:15">
      <c r="C30" s="30"/>
      <c r="D30" s="31"/>
      <c r="E30" s="31"/>
      <c r="F30" s="31"/>
      <c r="G30" s="31"/>
      <c r="H30" s="31"/>
      <c r="I30" s="31"/>
      <c r="J30" s="31"/>
      <c r="K30" s="31"/>
      <c r="L30" s="48">
        <f>MAX(D30:K30)</f>
        <v>0</v>
      </c>
      <c r="M30" s="48">
        <f>MIN(D30:K30)</f>
        <v>0</v>
      </c>
      <c r="N30" s="48" t="e">
        <f>AVERAGE(D30:K30)</f>
        <v>#DIV/0!</v>
      </c>
      <c r="O30" s="49">
        <f>L30-M30</f>
        <v>0</v>
      </c>
    </row>
    <row r="31" spans="3:15">
      <c r="C31" s="30"/>
      <c r="D31" s="31"/>
      <c r="E31" s="31"/>
      <c r="F31" s="31"/>
      <c r="G31" s="31"/>
      <c r="H31" s="31"/>
      <c r="I31" s="31"/>
      <c r="J31" s="31"/>
      <c r="K31" s="31"/>
      <c r="L31" s="48">
        <f>MAX(D31:K31)</f>
        <v>0</v>
      </c>
      <c r="M31" s="48">
        <f>MIN(D31:K31)</f>
        <v>0</v>
      </c>
      <c r="N31" s="48" t="e">
        <f>AVERAGE(D31:K31)</f>
        <v>#DIV/0!</v>
      </c>
      <c r="O31" s="49">
        <f>L31-M31</f>
        <v>0</v>
      </c>
    </row>
    <row r="32" ht="17.25" spans="3:15">
      <c r="C32" s="32"/>
      <c r="D32" s="33"/>
      <c r="E32" s="33"/>
      <c r="F32" s="33"/>
      <c r="G32" s="33"/>
      <c r="H32" s="33"/>
      <c r="I32" s="33"/>
      <c r="J32" s="33"/>
      <c r="K32" s="33"/>
      <c r="L32" s="48">
        <f>MAX(D32:K32)</f>
        <v>0</v>
      </c>
      <c r="M32" s="51">
        <f>MIN(D32:K32)</f>
        <v>0</v>
      </c>
      <c r="N32" s="51" t="e">
        <f>AVERAGE(D32:K32)</f>
        <v>#DIV/0!</v>
      </c>
      <c r="O32" s="52">
        <f>L32-M32</f>
        <v>0</v>
      </c>
    </row>
    <row r="33" ht="17.25" spans="3:15">
      <c r="C33" s="28"/>
      <c r="D33" s="29"/>
      <c r="E33" s="29"/>
      <c r="F33" s="29"/>
      <c r="G33" s="29"/>
      <c r="H33" s="29"/>
      <c r="I33" s="29"/>
      <c r="J33" s="29"/>
      <c r="K33" s="29"/>
      <c r="L33" s="47" t="s">
        <v>113</v>
      </c>
      <c r="M33" s="50" t="s">
        <v>114</v>
      </c>
      <c r="N33" s="50" t="s">
        <v>115</v>
      </c>
      <c r="O33" s="50" t="s">
        <v>109</v>
      </c>
    </row>
    <row r="34" spans="3:15">
      <c r="C34" s="30"/>
      <c r="D34" s="31"/>
      <c r="E34" s="31"/>
      <c r="F34" s="31"/>
      <c r="G34" s="31"/>
      <c r="H34" s="31"/>
      <c r="I34" s="31"/>
      <c r="J34" s="31"/>
      <c r="K34" s="31"/>
      <c r="L34" s="48">
        <f>MAX(D34:K34)</f>
        <v>0</v>
      </c>
      <c r="M34" s="48">
        <f>MIN(D34:K34)</f>
        <v>0</v>
      </c>
      <c r="N34" s="48" t="e">
        <f>AVERAGE(D34:K34)</f>
        <v>#DIV/0!</v>
      </c>
      <c r="O34" s="49">
        <f>L34-M34</f>
        <v>0</v>
      </c>
    </row>
    <row r="35" spans="3:15">
      <c r="C35" s="30"/>
      <c r="D35" s="31"/>
      <c r="E35" s="31"/>
      <c r="F35" s="31"/>
      <c r="G35" s="31"/>
      <c r="H35" s="31"/>
      <c r="I35" s="31"/>
      <c r="J35" s="31"/>
      <c r="K35" s="31"/>
      <c r="L35" s="48">
        <f>MAX(D35:K35)</f>
        <v>0</v>
      </c>
      <c r="M35" s="48">
        <f>MIN(D35:K35)</f>
        <v>0</v>
      </c>
      <c r="N35" s="48" t="e">
        <f>AVERAGE(D35:K35)</f>
        <v>#DIV/0!</v>
      </c>
      <c r="O35" s="49">
        <f>L35-M35</f>
        <v>0</v>
      </c>
    </row>
    <row r="36" ht="17.25" spans="3:15">
      <c r="C36" s="32"/>
      <c r="D36" s="33"/>
      <c r="E36" s="33"/>
      <c r="F36" s="33"/>
      <c r="G36" s="33"/>
      <c r="H36" s="33"/>
      <c r="I36" s="33"/>
      <c r="J36" s="33"/>
      <c r="K36" s="33"/>
      <c r="L36" s="48">
        <f>MAX(D36:K36)</f>
        <v>0</v>
      </c>
      <c r="M36" s="51">
        <f>MIN(D36:K36)</f>
        <v>0</v>
      </c>
      <c r="N36" s="51" t="e">
        <f>AVERAGE(D36:K36)</f>
        <v>#DIV/0!</v>
      </c>
      <c r="O36" s="52">
        <f>L36-M36</f>
        <v>0</v>
      </c>
    </row>
    <row r="37" ht="17.25" spans="3:15">
      <c r="C37" s="28"/>
      <c r="D37" s="29"/>
      <c r="E37" s="29"/>
      <c r="F37" s="29"/>
      <c r="G37" s="29"/>
      <c r="H37" s="29"/>
      <c r="I37" s="29"/>
      <c r="J37" s="29"/>
      <c r="K37" s="29"/>
      <c r="L37" s="47" t="s">
        <v>113</v>
      </c>
      <c r="M37" s="50" t="s">
        <v>114</v>
      </c>
      <c r="N37" s="50" t="s">
        <v>115</v>
      </c>
      <c r="O37" s="50" t="s">
        <v>109</v>
      </c>
    </row>
    <row r="38" spans="3:15">
      <c r="C38" s="30"/>
      <c r="D38" s="31"/>
      <c r="E38" s="31"/>
      <c r="F38" s="31"/>
      <c r="G38" s="31"/>
      <c r="H38" s="31"/>
      <c r="I38" s="31"/>
      <c r="J38" s="31"/>
      <c r="K38" s="31"/>
      <c r="L38" s="48">
        <f>MAX(D38:K38)</f>
        <v>0</v>
      </c>
      <c r="M38" s="48">
        <f>MIN(D38:K38)</f>
        <v>0</v>
      </c>
      <c r="N38" s="48" t="e">
        <f>AVERAGE(D38:K38)</f>
        <v>#DIV/0!</v>
      </c>
      <c r="O38" s="49">
        <f>L38-M38</f>
        <v>0</v>
      </c>
    </row>
    <row r="39" spans="3:15">
      <c r="C39" s="30"/>
      <c r="D39" s="31"/>
      <c r="E39" s="31"/>
      <c r="F39" s="31"/>
      <c r="G39" s="31"/>
      <c r="H39" s="31"/>
      <c r="I39" s="31"/>
      <c r="J39" s="31"/>
      <c r="K39" s="31"/>
      <c r="L39" s="48">
        <f>MAX(D39:K39)</f>
        <v>0</v>
      </c>
      <c r="M39" s="48">
        <f>MIN(D39:K39)</f>
        <v>0</v>
      </c>
      <c r="N39" s="48" t="e">
        <f>AVERAGE(D39:K39)</f>
        <v>#DIV/0!</v>
      </c>
      <c r="O39" s="49">
        <f>L39-M39</f>
        <v>0</v>
      </c>
    </row>
    <row r="40" ht="17.25" spans="3:15">
      <c r="C40" s="32"/>
      <c r="D40" s="33"/>
      <c r="E40" s="33"/>
      <c r="F40" s="33"/>
      <c r="G40" s="33"/>
      <c r="H40" s="33"/>
      <c r="I40" s="33"/>
      <c r="J40" s="33"/>
      <c r="K40" s="33"/>
      <c r="L40" s="48">
        <f>MAX(D40:K40)</f>
        <v>0</v>
      </c>
      <c r="M40" s="51">
        <f>MIN(D40:K40)</f>
        <v>0</v>
      </c>
      <c r="N40" s="51" t="e">
        <f>AVERAGE(D40:K40)</f>
        <v>#DIV/0!</v>
      </c>
      <c r="O40" s="52">
        <f>L40-M40</f>
        <v>0</v>
      </c>
    </row>
    <row r="41" ht="17.25" spans="3:15">
      <c r="C41" s="28"/>
      <c r="D41" s="29"/>
      <c r="E41" s="29"/>
      <c r="F41" s="29"/>
      <c r="G41" s="29"/>
      <c r="H41" s="29"/>
      <c r="I41" s="29"/>
      <c r="J41" s="29"/>
      <c r="K41" s="29"/>
      <c r="L41" s="47" t="s">
        <v>113</v>
      </c>
      <c r="M41" s="50" t="s">
        <v>114</v>
      </c>
      <c r="N41" s="50" t="s">
        <v>115</v>
      </c>
      <c r="O41" s="50" t="s">
        <v>109</v>
      </c>
    </row>
    <row r="42" spans="3:15">
      <c r="C42" s="30"/>
      <c r="D42" s="31"/>
      <c r="E42" s="31"/>
      <c r="F42" s="31"/>
      <c r="G42" s="31"/>
      <c r="H42" s="31"/>
      <c r="I42" s="31"/>
      <c r="J42" s="31"/>
      <c r="K42" s="31"/>
      <c r="L42" s="48">
        <f>MAX(D42:K42)</f>
        <v>0</v>
      </c>
      <c r="M42" s="48">
        <f>MIN(D42:K42)</f>
        <v>0</v>
      </c>
      <c r="N42" s="48" t="e">
        <f>AVERAGE(D42:K42)</f>
        <v>#DIV/0!</v>
      </c>
      <c r="O42" s="49">
        <f>L42-M42</f>
        <v>0</v>
      </c>
    </row>
    <row r="43" spans="3:15">
      <c r="C43" s="30"/>
      <c r="D43" s="31"/>
      <c r="E43" s="31"/>
      <c r="F43" s="31"/>
      <c r="G43" s="31"/>
      <c r="H43" s="31"/>
      <c r="I43" s="31"/>
      <c r="J43" s="31"/>
      <c r="K43" s="31"/>
      <c r="L43" s="48">
        <f>MAX(D43:K43)</f>
        <v>0</v>
      </c>
      <c r="M43" s="48">
        <f>MIN(D43:K43)</f>
        <v>0</v>
      </c>
      <c r="N43" s="48" t="e">
        <f>AVERAGE(D43:K43)</f>
        <v>#DIV/0!</v>
      </c>
      <c r="O43" s="49">
        <f>L43-M43</f>
        <v>0</v>
      </c>
    </row>
    <row r="44" ht="17.25" spans="3:15">
      <c r="C44" s="32"/>
      <c r="D44" s="33"/>
      <c r="E44" s="33"/>
      <c r="F44" s="33"/>
      <c r="G44" s="33"/>
      <c r="H44" s="33"/>
      <c r="I44" s="33"/>
      <c r="J44" s="33"/>
      <c r="K44" s="33"/>
      <c r="L44" s="48">
        <f>MAX(D44:K44)</f>
        <v>0</v>
      </c>
      <c r="M44" s="51">
        <f>MIN(D44:K44)</f>
        <v>0</v>
      </c>
      <c r="N44" s="51" t="e">
        <f>AVERAGE(D44:K44)</f>
        <v>#DIV/0!</v>
      </c>
      <c r="O44" s="52">
        <f>L44-M44</f>
        <v>0</v>
      </c>
    </row>
    <row r="45" ht="17.25" spans="3:15">
      <c r="C45" s="28"/>
      <c r="D45" s="29"/>
      <c r="E45" s="29"/>
      <c r="F45" s="29"/>
      <c r="G45" s="29"/>
      <c r="H45" s="29"/>
      <c r="I45" s="29"/>
      <c r="J45" s="29"/>
      <c r="K45" s="29"/>
      <c r="L45" s="47" t="s">
        <v>113</v>
      </c>
      <c r="M45" s="50" t="s">
        <v>114</v>
      </c>
      <c r="N45" s="50" t="s">
        <v>115</v>
      </c>
      <c r="O45" s="50" t="s">
        <v>109</v>
      </c>
    </row>
    <row r="46" spans="3:15">
      <c r="C46" s="30"/>
      <c r="D46" s="31"/>
      <c r="E46" s="31"/>
      <c r="F46" s="31"/>
      <c r="G46" s="31"/>
      <c r="H46" s="31"/>
      <c r="I46" s="31"/>
      <c r="J46" s="31"/>
      <c r="K46" s="31"/>
      <c r="L46" s="48">
        <f>MAX(D46:K46)</f>
        <v>0</v>
      </c>
      <c r="M46" s="48">
        <f>MIN(D46:K46)</f>
        <v>0</v>
      </c>
      <c r="N46" s="48" t="e">
        <f>AVERAGE(D46:K46)</f>
        <v>#DIV/0!</v>
      </c>
      <c r="O46" s="49">
        <f>L46-M46</f>
        <v>0</v>
      </c>
    </row>
    <row r="47" spans="3:15">
      <c r="C47" s="30"/>
      <c r="D47" s="31"/>
      <c r="E47" s="31"/>
      <c r="F47" s="31"/>
      <c r="G47" s="31"/>
      <c r="H47" s="31"/>
      <c r="I47" s="31"/>
      <c r="J47" s="31"/>
      <c r="K47" s="31"/>
      <c r="L47" s="48">
        <f>MAX(D47:K47)</f>
        <v>0</v>
      </c>
      <c r="M47" s="48">
        <f>MIN(D47:K47)</f>
        <v>0</v>
      </c>
      <c r="N47" s="48" t="e">
        <f>AVERAGE(D47:K47)</f>
        <v>#DIV/0!</v>
      </c>
      <c r="O47" s="49">
        <f>L47-M47</f>
        <v>0</v>
      </c>
    </row>
    <row r="48" ht="17.25" spans="3:15">
      <c r="C48" s="32"/>
      <c r="D48" s="33"/>
      <c r="E48" s="33"/>
      <c r="F48" s="33"/>
      <c r="G48" s="33"/>
      <c r="H48" s="33"/>
      <c r="I48" s="33"/>
      <c r="J48" s="33"/>
      <c r="K48" s="33"/>
      <c r="L48" s="48">
        <f>MAX(D48:K48)</f>
        <v>0</v>
      </c>
      <c r="M48" s="51">
        <f>MIN(D48:K48)</f>
        <v>0</v>
      </c>
      <c r="N48" s="51" t="e">
        <f>AVERAGE(D48:K48)</f>
        <v>#DIV/0!</v>
      </c>
      <c r="O48" s="52">
        <f>L48-M48</f>
        <v>0</v>
      </c>
    </row>
    <row r="49" ht="17.25" spans="3:15">
      <c r="C49" s="28"/>
      <c r="D49" s="29"/>
      <c r="E49" s="29"/>
      <c r="F49" s="29"/>
      <c r="G49" s="29"/>
      <c r="H49" s="29"/>
      <c r="I49" s="29"/>
      <c r="J49" s="29"/>
      <c r="K49" s="29"/>
      <c r="L49" s="47" t="s">
        <v>113</v>
      </c>
      <c r="M49" s="50" t="s">
        <v>114</v>
      </c>
      <c r="N49" s="50" t="s">
        <v>115</v>
      </c>
      <c r="O49" s="50" t="s">
        <v>109</v>
      </c>
    </row>
    <row r="50" spans="3:15">
      <c r="C50" s="30"/>
      <c r="D50" s="31"/>
      <c r="E50" s="31"/>
      <c r="F50" s="31"/>
      <c r="G50" s="31"/>
      <c r="H50" s="31"/>
      <c r="I50" s="31"/>
      <c r="J50" s="31"/>
      <c r="K50" s="31"/>
      <c r="L50" s="48">
        <f>MAX(D50:K50)</f>
        <v>0</v>
      </c>
      <c r="M50" s="48">
        <f>MIN(D50:K50)</f>
        <v>0</v>
      </c>
      <c r="N50" s="48" t="e">
        <f>AVERAGE(D50:K50)</f>
        <v>#DIV/0!</v>
      </c>
      <c r="O50" s="49">
        <f>L50-M50</f>
        <v>0</v>
      </c>
    </row>
    <row r="51" spans="3:15">
      <c r="C51" s="30"/>
      <c r="D51" s="31"/>
      <c r="E51" s="31"/>
      <c r="F51" s="31"/>
      <c r="G51" s="31"/>
      <c r="H51" s="31"/>
      <c r="I51" s="31"/>
      <c r="J51" s="31"/>
      <c r="K51" s="31"/>
      <c r="L51" s="48">
        <f>MAX(D51:K51)</f>
        <v>0</v>
      </c>
      <c r="M51" s="48">
        <f>MIN(D51:K51)</f>
        <v>0</v>
      </c>
      <c r="N51" s="48" t="e">
        <f>AVERAGE(D51:K51)</f>
        <v>#DIV/0!</v>
      </c>
      <c r="O51" s="49">
        <f>L51-M51</f>
        <v>0</v>
      </c>
    </row>
    <row r="52" ht="17.25" spans="3:15">
      <c r="C52" s="32"/>
      <c r="D52" s="33"/>
      <c r="E52" s="33"/>
      <c r="F52" s="33"/>
      <c r="G52" s="33"/>
      <c r="H52" s="33"/>
      <c r="I52" s="33"/>
      <c r="J52" s="33"/>
      <c r="K52" s="33"/>
      <c r="L52" s="48">
        <f>MAX(D52:K52)</f>
        <v>0</v>
      </c>
      <c r="M52" s="51">
        <f>MIN(D52:K52)</f>
        <v>0</v>
      </c>
      <c r="N52" s="51" t="e">
        <f>AVERAGE(D52:K52)</f>
        <v>#DIV/0!</v>
      </c>
      <c r="O52" s="52">
        <f>L52-M52</f>
        <v>0</v>
      </c>
    </row>
    <row r="53" ht="17.25" spans="3:15">
      <c r="C53" s="28"/>
      <c r="D53" s="29"/>
      <c r="E53" s="29"/>
      <c r="F53" s="29"/>
      <c r="G53" s="29"/>
      <c r="H53" s="29"/>
      <c r="I53" s="29"/>
      <c r="J53" s="29"/>
      <c r="K53" s="29"/>
      <c r="L53" s="47" t="s">
        <v>113</v>
      </c>
      <c r="M53" s="50" t="s">
        <v>114</v>
      </c>
      <c r="N53" s="50" t="s">
        <v>115</v>
      </c>
      <c r="O53" s="50" t="s">
        <v>109</v>
      </c>
    </row>
    <row r="54" spans="3:15">
      <c r="C54" s="30"/>
      <c r="D54" s="31"/>
      <c r="E54" s="31"/>
      <c r="F54" s="31"/>
      <c r="G54" s="31"/>
      <c r="H54" s="31"/>
      <c r="I54" s="31"/>
      <c r="J54" s="31"/>
      <c r="K54" s="31"/>
      <c r="L54" s="48">
        <f>MAX(D54:K54)</f>
        <v>0</v>
      </c>
      <c r="M54" s="48">
        <f>MIN(D54:K54)</f>
        <v>0</v>
      </c>
      <c r="N54" s="48" t="e">
        <f>AVERAGE(D54:K54)</f>
        <v>#DIV/0!</v>
      </c>
      <c r="O54" s="49">
        <f>L54-M54</f>
        <v>0</v>
      </c>
    </row>
    <row r="55" spans="3:15">
      <c r="C55" s="30"/>
      <c r="D55" s="31"/>
      <c r="E55" s="31"/>
      <c r="F55" s="31"/>
      <c r="G55" s="31"/>
      <c r="H55" s="31"/>
      <c r="I55" s="31"/>
      <c r="J55" s="31"/>
      <c r="K55" s="31"/>
      <c r="L55" s="48">
        <f>MAX(D55:K55)</f>
        <v>0</v>
      </c>
      <c r="M55" s="48">
        <f>MIN(D55:K55)</f>
        <v>0</v>
      </c>
      <c r="N55" s="48" t="e">
        <f>AVERAGE(D55:K55)</f>
        <v>#DIV/0!</v>
      </c>
      <c r="O55" s="49">
        <f>L55-M55</f>
        <v>0</v>
      </c>
    </row>
    <row r="56" ht="17.25" spans="3:15">
      <c r="C56" s="32"/>
      <c r="D56" s="33"/>
      <c r="E56" s="33"/>
      <c r="F56" s="33"/>
      <c r="G56" s="33"/>
      <c r="H56" s="33"/>
      <c r="I56" s="33"/>
      <c r="J56" s="33"/>
      <c r="K56" s="33"/>
      <c r="L56" s="48">
        <f>MAX(D56:K56)</f>
        <v>0</v>
      </c>
      <c r="M56" s="51">
        <f>MIN(D56:K56)</f>
        <v>0</v>
      </c>
      <c r="N56" s="51" t="e">
        <f>AVERAGE(D56:K56)</f>
        <v>#DIV/0!</v>
      </c>
      <c r="O56" s="52">
        <f>L56-M56</f>
        <v>0</v>
      </c>
    </row>
    <row r="57" ht="17.25" spans="3:15">
      <c r="C57" s="28"/>
      <c r="D57" s="29"/>
      <c r="E57" s="29"/>
      <c r="F57" s="29"/>
      <c r="G57" s="29"/>
      <c r="H57" s="29"/>
      <c r="I57" s="29"/>
      <c r="J57" s="29"/>
      <c r="K57" s="29"/>
      <c r="L57" s="47" t="s">
        <v>113</v>
      </c>
      <c r="M57" s="50" t="s">
        <v>114</v>
      </c>
      <c r="N57" s="50" t="s">
        <v>115</v>
      </c>
      <c r="O57" s="50" t="s">
        <v>109</v>
      </c>
    </row>
    <row r="58" spans="3:15">
      <c r="C58" s="30"/>
      <c r="D58" s="31"/>
      <c r="E58" s="31"/>
      <c r="F58" s="31"/>
      <c r="G58" s="31"/>
      <c r="H58" s="31"/>
      <c r="I58" s="31"/>
      <c r="J58" s="31"/>
      <c r="K58" s="31"/>
      <c r="L58" s="48">
        <f>MAX(D58:K58)</f>
        <v>0</v>
      </c>
      <c r="M58" s="48">
        <f>MIN(D58:K58)</f>
        <v>0</v>
      </c>
      <c r="N58" s="48" t="e">
        <f>AVERAGE(D58:K58)</f>
        <v>#DIV/0!</v>
      </c>
      <c r="O58" s="49">
        <f>L58-M58</f>
        <v>0</v>
      </c>
    </row>
    <row r="59" spans="3:15">
      <c r="C59" s="30"/>
      <c r="D59" s="31"/>
      <c r="E59" s="31"/>
      <c r="F59" s="31"/>
      <c r="G59" s="31"/>
      <c r="H59" s="31"/>
      <c r="I59" s="31"/>
      <c r="J59" s="31"/>
      <c r="K59" s="31"/>
      <c r="L59" s="48">
        <f>MAX(D59:K59)</f>
        <v>0</v>
      </c>
      <c r="M59" s="48">
        <f>MIN(D59:K59)</f>
        <v>0</v>
      </c>
      <c r="N59" s="48" t="e">
        <f>AVERAGE(D59:K59)</f>
        <v>#DIV/0!</v>
      </c>
      <c r="O59" s="49">
        <f>L59-M59</f>
        <v>0</v>
      </c>
    </row>
    <row r="60" ht="17.25" spans="3:15">
      <c r="C60" s="32"/>
      <c r="D60" s="33"/>
      <c r="E60" s="33"/>
      <c r="F60" s="33"/>
      <c r="G60" s="33"/>
      <c r="H60" s="33"/>
      <c r="I60" s="33"/>
      <c r="J60" s="33"/>
      <c r="K60" s="33"/>
      <c r="L60" s="48">
        <f>MAX(D60:K60)</f>
        <v>0</v>
      </c>
      <c r="M60" s="51">
        <f>MIN(D60:K60)</f>
        <v>0</v>
      </c>
      <c r="N60" s="51" t="e">
        <f>AVERAGE(D60:K60)</f>
        <v>#DIV/0!</v>
      </c>
      <c r="O60" s="52">
        <f>L60-M60</f>
        <v>0</v>
      </c>
    </row>
    <row r="61" ht="17.25" spans="3:15">
      <c r="C61" s="28"/>
      <c r="D61" s="29"/>
      <c r="E61" s="29"/>
      <c r="F61" s="29"/>
      <c r="G61" s="29"/>
      <c r="H61" s="29"/>
      <c r="I61" s="29"/>
      <c r="J61" s="29"/>
      <c r="K61" s="29"/>
      <c r="L61" s="47" t="s">
        <v>113</v>
      </c>
      <c r="M61" s="50" t="s">
        <v>114</v>
      </c>
      <c r="N61" s="50" t="s">
        <v>115</v>
      </c>
      <c r="O61" s="50" t="s">
        <v>109</v>
      </c>
    </row>
    <row r="62" spans="3:15">
      <c r="C62" s="30"/>
      <c r="D62" s="31"/>
      <c r="E62" s="31"/>
      <c r="F62" s="31"/>
      <c r="G62" s="31"/>
      <c r="H62" s="31"/>
      <c r="I62" s="31"/>
      <c r="J62" s="31"/>
      <c r="K62" s="31"/>
      <c r="L62" s="48">
        <f>MAX(D62:K62)</f>
        <v>0</v>
      </c>
      <c r="M62" s="48">
        <f>MIN(D62:K62)</f>
        <v>0</v>
      </c>
      <c r="N62" s="48" t="e">
        <f>AVERAGE(D62:K62)</f>
        <v>#DIV/0!</v>
      </c>
      <c r="O62" s="49">
        <f>L62-M62</f>
        <v>0</v>
      </c>
    </row>
    <row r="63" spans="3:15">
      <c r="C63" s="30"/>
      <c r="D63" s="31"/>
      <c r="E63" s="31"/>
      <c r="F63" s="31"/>
      <c r="G63" s="31"/>
      <c r="H63" s="31"/>
      <c r="I63" s="31"/>
      <c r="J63" s="31"/>
      <c r="K63" s="31"/>
      <c r="L63" s="48">
        <f>MAX(D63:K63)</f>
        <v>0</v>
      </c>
      <c r="M63" s="48">
        <f>MIN(D63:K63)</f>
        <v>0</v>
      </c>
      <c r="N63" s="48" t="e">
        <f>AVERAGE(D63:K63)</f>
        <v>#DIV/0!</v>
      </c>
      <c r="O63" s="49">
        <f>L63-M63</f>
        <v>0</v>
      </c>
    </row>
    <row r="64" ht="17.25" spans="3:15">
      <c r="C64" s="32"/>
      <c r="D64" s="33"/>
      <c r="E64" s="33"/>
      <c r="F64" s="33"/>
      <c r="G64" s="33"/>
      <c r="H64" s="33"/>
      <c r="I64" s="33"/>
      <c r="J64" s="33"/>
      <c r="K64" s="33"/>
      <c r="L64" s="48">
        <f>MAX(D64:K64)</f>
        <v>0</v>
      </c>
      <c r="M64" s="51">
        <f>MIN(D64:K64)</f>
        <v>0</v>
      </c>
      <c r="N64" s="51" t="e">
        <f>AVERAGE(D64:K64)</f>
        <v>#DIV/0!</v>
      </c>
      <c r="O64" s="52">
        <f>L64-M64</f>
        <v>0</v>
      </c>
    </row>
    <row r="65" ht="17.25" spans="3:15">
      <c r="C65" s="28"/>
      <c r="D65" s="29"/>
      <c r="E65" s="29"/>
      <c r="F65" s="29"/>
      <c r="G65" s="29"/>
      <c r="H65" s="29"/>
      <c r="I65" s="29"/>
      <c r="J65" s="29"/>
      <c r="K65" s="29"/>
      <c r="L65" s="47" t="s">
        <v>113</v>
      </c>
      <c r="M65" s="50" t="s">
        <v>114</v>
      </c>
      <c r="N65" s="50" t="s">
        <v>115</v>
      </c>
      <c r="O65" s="50" t="s">
        <v>109</v>
      </c>
    </row>
    <row r="66" spans="3:15">
      <c r="C66" s="30"/>
      <c r="D66" s="31"/>
      <c r="E66" s="31"/>
      <c r="F66" s="31"/>
      <c r="G66" s="31"/>
      <c r="H66" s="31"/>
      <c r="I66" s="31"/>
      <c r="J66" s="31"/>
      <c r="K66" s="31"/>
      <c r="L66" s="48">
        <f>MAX(D66:K66)</f>
        <v>0</v>
      </c>
      <c r="M66" s="48">
        <f>MIN(D66:K66)</f>
        <v>0</v>
      </c>
      <c r="N66" s="48" t="e">
        <f>AVERAGE(D66:K66)</f>
        <v>#DIV/0!</v>
      </c>
      <c r="O66" s="49">
        <f>L66-M66</f>
        <v>0</v>
      </c>
    </row>
    <row r="67" spans="3:15">
      <c r="C67" s="30"/>
      <c r="D67" s="31"/>
      <c r="E67" s="31"/>
      <c r="F67" s="31"/>
      <c r="G67" s="31"/>
      <c r="H67" s="31"/>
      <c r="I67" s="31"/>
      <c r="J67" s="31"/>
      <c r="K67" s="31"/>
      <c r="L67" s="48">
        <f>MAX(D67:K67)</f>
        <v>0</v>
      </c>
      <c r="M67" s="48">
        <f>MIN(D67:K67)</f>
        <v>0</v>
      </c>
      <c r="N67" s="48" t="e">
        <f>AVERAGE(D67:K67)</f>
        <v>#DIV/0!</v>
      </c>
      <c r="O67" s="49">
        <f>L67-M67</f>
        <v>0</v>
      </c>
    </row>
    <row r="68" ht="17.25" spans="3:15">
      <c r="C68" s="32"/>
      <c r="D68" s="33"/>
      <c r="E68" s="33"/>
      <c r="F68" s="33"/>
      <c r="G68" s="33"/>
      <c r="H68" s="33"/>
      <c r="I68" s="33"/>
      <c r="J68" s="33"/>
      <c r="K68" s="33"/>
      <c r="L68" s="51">
        <f>MAX(D68:K68)</f>
        <v>0</v>
      </c>
      <c r="M68" s="51">
        <f>MIN(D68:K68)</f>
        <v>0</v>
      </c>
      <c r="N68" s="51" t="e">
        <f>AVERAGE(D68:K68)</f>
        <v>#DIV/0!</v>
      </c>
      <c r="O68" s="52">
        <f>L68-M68</f>
        <v>0</v>
      </c>
    </row>
    <row r="69" ht="17.25"/>
  </sheetData>
  <mergeCells count="3">
    <mergeCell ref="C1:O1"/>
    <mergeCell ref="C2:O2"/>
    <mergeCell ref="M3:N3"/>
  </mergeCells>
  <conditionalFormatting sqref="D7:K7">
    <cfRule type="cellIs" dxfId="8" priority="6" stopIfTrue="1" operator="greaterThan">
      <formula>$K$3</formula>
    </cfRule>
    <cfRule type="cellIs" dxfId="8" priority="5" stopIfTrue="1" operator="lessThan">
      <formula>$K$4</formula>
    </cfRule>
  </conditionalFormatting>
  <conditionalFormatting sqref="O7">
    <cfRule type="cellIs" dxfId="9" priority="4" stopIfTrue="1" operator="greaterThan">
      <formula>0.038</formula>
    </cfRule>
  </conditionalFormatting>
  <conditionalFormatting sqref="D8:K8">
    <cfRule type="cellIs" dxfId="8" priority="3" stopIfTrue="1" operator="greaterThan">
      <formula>$K$3</formula>
    </cfRule>
    <cfRule type="cellIs" dxfId="8" priority="2" stopIfTrue="1" operator="lessThan">
      <formula>$K$4</formula>
    </cfRule>
  </conditionalFormatting>
  <conditionalFormatting sqref="O8">
    <cfRule type="cellIs" dxfId="9" priority="1" stopIfTrue="1" operator="greaterThan">
      <formula>0.038</formula>
    </cfRule>
  </conditionalFormatting>
  <conditionalFormatting sqref="C$1:C$1048576">
    <cfRule type="duplicateValues" dxfId="10" priority="28" stopIfTrue="1"/>
  </conditionalFormatting>
  <conditionalFormatting sqref="O1:O2 O69:O65536">
    <cfRule type="cellIs" dxfId="11" priority="29" operator="greaterThan">
      <formula>0.038</formula>
    </cfRule>
  </conditionalFormatting>
  <conditionalFormatting sqref="D66:K68 D62:K64 D58:K60 D54:K56 D50:K52 D46:K48 D42:K44 D38:K40 D34:K36 D30:K32 D26:K28 D22:K24 D18:K20 D14:K16 D10:K12 D6:K6">
    <cfRule type="cellIs" dxfId="8" priority="26" stopIfTrue="1" operator="lessThan">
      <formula>$K$4</formula>
    </cfRule>
    <cfRule type="cellIs" dxfId="8" priority="27" stopIfTrue="1" operator="greaterThan">
      <formula>$K$3</formula>
    </cfRule>
  </conditionalFormatting>
  <conditionalFormatting sqref="O6 O10:O12 O14:O16 O18:O20 O22:O24 O26:O28 O30:O32 O34:O36 O38:O40 O42:O44 O46:O48 O50:O52 O54:O56 O58:O60 O62:O64 O66:O68">
    <cfRule type="cellIs" dxfId="9" priority="25" stopIfTrue="1" operator="greaterThan">
      <formula>0.038</formula>
    </cfRule>
  </conditionalFormatting>
  <pageMargins left="0.7" right="0.7" top="0.75" bottom="0.75" header="0.3" footer="0.3"/>
  <pageSetup paperSize="9" scale="66" orientation="portrait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H182"/>
  <sheetViews>
    <sheetView topLeftCell="A49" workbookViewId="0">
      <selection activeCell="A57" sqref="A57"/>
    </sheetView>
  </sheetViews>
  <sheetFormatPr defaultColWidth="8.875" defaultRowHeight="16.5" outlineLevelCol="7"/>
  <cols>
    <col min="1" max="1" width="12.875" style="1" customWidth="1"/>
    <col min="2" max="2" width="14.5" style="2" customWidth="1"/>
    <col min="3" max="3" width="18.375" style="2" customWidth="1"/>
    <col min="4" max="4" width="18" style="2" customWidth="1"/>
    <col min="5" max="7" width="11.875" style="2" customWidth="1"/>
    <col min="8" max="16384" width="8.875" style="2"/>
  </cols>
  <sheetData>
    <row r="1" ht="37.5" customHeight="1" spans="1:8">
      <c r="A1" s="3" t="s">
        <v>104</v>
      </c>
      <c r="B1" s="3"/>
      <c r="C1" s="3"/>
      <c r="D1" s="3"/>
      <c r="E1" s="3"/>
      <c r="F1" s="3"/>
      <c r="G1" s="3"/>
      <c r="H1" s="3"/>
    </row>
    <row r="2" ht="29.25" customHeight="1" spans="1:8">
      <c r="A2" s="4" t="s">
        <v>116</v>
      </c>
      <c r="B2" s="4"/>
      <c r="C2" s="4"/>
      <c r="D2" s="4"/>
      <c r="E2" s="4"/>
      <c r="F2" s="4"/>
      <c r="G2" s="4"/>
      <c r="H2" s="4"/>
    </row>
    <row r="3" ht="20.1" customHeight="1" spans="1:8">
      <c r="A3" s="5" t="s">
        <v>117</v>
      </c>
      <c r="B3" s="6" t="s">
        <v>118</v>
      </c>
      <c r="C3" s="6" t="s">
        <v>119</v>
      </c>
      <c r="D3" s="6" t="s">
        <v>120</v>
      </c>
      <c r="E3" s="6" t="s">
        <v>121</v>
      </c>
      <c r="F3" s="7" t="s">
        <v>122</v>
      </c>
      <c r="G3" s="7" t="s">
        <v>123</v>
      </c>
      <c r="H3" s="7" t="s">
        <v>124</v>
      </c>
    </row>
    <row r="4" ht="35.25" customHeight="1" spans="1:8">
      <c r="A4" s="8">
        <v>45098</v>
      </c>
      <c r="B4" s="9" t="s">
        <v>7</v>
      </c>
      <c r="C4" s="9" t="s">
        <v>14</v>
      </c>
      <c r="D4" s="10" t="s">
        <v>125</v>
      </c>
      <c r="E4" s="11" t="s">
        <v>126</v>
      </c>
      <c r="F4" s="12" t="s">
        <v>76</v>
      </c>
      <c r="G4" s="12"/>
      <c r="H4" s="13"/>
    </row>
    <row r="5" ht="18" customHeight="1" spans="1:8">
      <c r="A5" s="8">
        <v>45106</v>
      </c>
      <c r="B5" s="9" t="s">
        <v>7</v>
      </c>
      <c r="C5" s="9" t="s">
        <v>14</v>
      </c>
      <c r="D5" s="10" t="s">
        <v>127</v>
      </c>
      <c r="E5" s="11" t="s">
        <v>128</v>
      </c>
      <c r="F5" s="12" t="s">
        <v>76</v>
      </c>
      <c r="G5" s="9"/>
      <c r="H5" s="9"/>
    </row>
    <row r="6" ht="19.9" customHeight="1" spans="1:8">
      <c r="A6" s="8">
        <v>45106</v>
      </c>
      <c r="B6" s="9" t="s">
        <v>7</v>
      </c>
      <c r="C6" s="9" t="s">
        <v>14</v>
      </c>
      <c r="D6" s="14">
        <v>20230627004</v>
      </c>
      <c r="E6" s="11" t="s">
        <v>128</v>
      </c>
      <c r="F6" s="12" t="s">
        <v>76</v>
      </c>
      <c r="G6" s="9"/>
      <c r="H6" s="9"/>
    </row>
    <row r="7" ht="19.9" customHeight="1" spans="1:8">
      <c r="A7" s="8">
        <v>45106</v>
      </c>
      <c r="B7" s="9" t="s">
        <v>7</v>
      </c>
      <c r="C7" s="9" t="s">
        <v>14</v>
      </c>
      <c r="D7" s="9"/>
      <c r="E7" s="15" t="s">
        <v>129</v>
      </c>
      <c r="F7" s="12" t="s">
        <v>76</v>
      </c>
      <c r="G7" s="9"/>
      <c r="H7" s="9"/>
    </row>
    <row r="8" ht="19.9" customHeight="1" spans="1:8">
      <c r="A8" s="8">
        <v>45132</v>
      </c>
      <c r="B8" s="9" t="s">
        <v>7</v>
      </c>
      <c r="C8" s="9" t="s">
        <v>14</v>
      </c>
      <c r="D8" s="10">
        <v>20230629002</v>
      </c>
      <c r="E8" s="11" t="s">
        <v>128</v>
      </c>
      <c r="F8" s="12" t="s">
        <v>76</v>
      </c>
      <c r="G8" s="9"/>
      <c r="H8" s="9"/>
    </row>
    <row r="9" ht="19.9" customHeight="1" spans="1:8">
      <c r="A9" s="8">
        <v>45153</v>
      </c>
      <c r="B9" s="9" t="s">
        <v>7</v>
      </c>
      <c r="C9" s="9" t="s">
        <v>14</v>
      </c>
      <c r="D9" s="10" t="s">
        <v>130</v>
      </c>
      <c r="E9" s="11" t="s">
        <v>128</v>
      </c>
      <c r="F9" s="12" t="s">
        <v>76</v>
      </c>
      <c r="G9" s="9"/>
      <c r="H9" s="9"/>
    </row>
    <row r="10" ht="19.9" customHeight="1" spans="1:8">
      <c r="A10" s="8">
        <v>45155</v>
      </c>
      <c r="B10" s="9" t="s">
        <v>7</v>
      </c>
      <c r="C10" s="9" t="s">
        <v>14</v>
      </c>
      <c r="D10" s="9">
        <v>20230729001</v>
      </c>
      <c r="E10" s="11" t="s">
        <v>128</v>
      </c>
      <c r="F10" s="12" t="s">
        <v>76</v>
      </c>
      <c r="G10" s="9"/>
      <c r="H10" s="9"/>
    </row>
    <row r="11" ht="19.9" customHeight="1" spans="1:8">
      <c r="A11" s="8">
        <v>45176</v>
      </c>
      <c r="B11" s="9" t="s">
        <v>7</v>
      </c>
      <c r="C11" s="9" t="s">
        <v>14</v>
      </c>
      <c r="D11" s="10" t="s">
        <v>131</v>
      </c>
      <c r="E11" s="11" t="s">
        <v>128</v>
      </c>
      <c r="F11" s="12" t="s">
        <v>76</v>
      </c>
      <c r="G11" s="9"/>
      <c r="H11" s="9"/>
    </row>
    <row r="12" ht="19.9" customHeight="1" spans="1:8">
      <c r="A12" s="8">
        <v>45195</v>
      </c>
      <c r="B12" s="9" t="s">
        <v>7</v>
      </c>
      <c r="C12" s="9" t="s">
        <v>14</v>
      </c>
      <c r="D12" s="10">
        <v>20230823001</v>
      </c>
      <c r="E12" s="11" t="s">
        <v>128</v>
      </c>
      <c r="F12" s="12" t="s">
        <v>76</v>
      </c>
      <c r="G12" s="9"/>
      <c r="H12" s="9"/>
    </row>
    <row r="13" ht="19.9" customHeight="1" spans="1:8">
      <c r="A13" s="8">
        <v>45202</v>
      </c>
      <c r="B13" s="9" t="s">
        <v>7</v>
      </c>
      <c r="C13" s="9" t="s">
        <v>14</v>
      </c>
      <c r="D13" s="10">
        <v>20230823001</v>
      </c>
      <c r="E13" s="11" t="s">
        <v>128</v>
      </c>
      <c r="F13" s="12" t="s">
        <v>76</v>
      </c>
      <c r="G13" s="9"/>
      <c r="H13" s="9"/>
    </row>
    <row r="14" ht="19.9" customHeight="1" spans="1:8">
      <c r="A14" s="8">
        <v>45203</v>
      </c>
      <c r="B14" s="9" t="s">
        <v>7</v>
      </c>
      <c r="C14" s="9" t="s">
        <v>14</v>
      </c>
      <c r="D14" s="9">
        <v>2309280004</v>
      </c>
      <c r="E14" s="11" t="s">
        <v>128</v>
      </c>
      <c r="F14" s="12" t="s">
        <v>76</v>
      </c>
      <c r="G14" s="9"/>
      <c r="H14" s="9"/>
    </row>
    <row r="15" ht="19.9" customHeight="1" spans="1:8">
      <c r="A15" s="8">
        <v>45205</v>
      </c>
      <c r="B15" s="9" t="s">
        <v>7</v>
      </c>
      <c r="C15" s="9" t="s">
        <v>14</v>
      </c>
      <c r="D15" s="9">
        <v>2309280004</v>
      </c>
      <c r="E15" s="11" t="s">
        <v>128</v>
      </c>
      <c r="F15" s="12" t="s">
        <v>76</v>
      </c>
      <c r="G15" s="9"/>
      <c r="H15" s="9"/>
    </row>
    <row r="16" ht="19.9" customHeight="1" spans="1:8">
      <c r="A16" s="8">
        <v>45216</v>
      </c>
      <c r="B16" s="9" t="s">
        <v>7</v>
      </c>
      <c r="C16" s="9" t="s">
        <v>14</v>
      </c>
      <c r="D16" s="9">
        <v>2309280004</v>
      </c>
      <c r="E16" s="15" t="s">
        <v>132</v>
      </c>
      <c r="F16" s="12" t="s">
        <v>76</v>
      </c>
      <c r="G16" s="9"/>
      <c r="H16" s="9"/>
    </row>
    <row r="17" ht="19.9" customHeight="1" spans="1:8">
      <c r="A17" s="8">
        <v>45219</v>
      </c>
      <c r="B17" s="9" t="s">
        <v>7</v>
      </c>
      <c r="C17" s="9" t="s">
        <v>14</v>
      </c>
      <c r="D17" s="9">
        <v>2309280004</v>
      </c>
      <c r="E17" s="11" t="s">
        <v>128</v>
      </c>
      <c r="F17" s="12" t="s">
        <v>76</v>
      </c>
      <c r="G17" s="9"/>
      <c r="H17" s="9"/>
    </row>
    <row r="18" ht="30" spans="1:8">
      <c r="A18" s="8">
        <v>45223</v>
      </c>
      <c r="B18" s="9" t="s">
        <v>7</v>
      </c>
      <c r="C18" s="9" t="s">
        <v>14</v>
      </c>
      <c r="D18" s="10" t="s">
        <v>133</v>
      </c>
      <c r="E18" s="15" t="s">
        <v>132</v>
      </c>
      <c r="F18" s="12" t="s">
        <v>76</v>
      </c>
      <c r="G18" s="9"/>
      <c r="H18" s="9"/>
    </row>
    <row r="19" ht="19.9" customHeight="1" spans="1:8">
      <c r="A19" s="8">
        <v>45244</v>
      </c>
      <c r="B19" s="9" t="s">
        <v>7</v>
      </c>
      <c r="C19" s="9" t="s">
        <v>14</v>
      </c>
      <c r="D19" s="9">
        <v>2310180007</v>
      </c>
      <c r="E19" s="11" t="s">
        <v>128</v>
      </c>
      <c r="F19" s="12" t="s">
        <v>76</v>
      </c>
      <c r="G19" s="9"/>
      <c r="H19" s="9"/>
    </row>
    <row r="20" ht="30" spans="1:8">
      <c r="A20" s="8">
        <v>45251</v>
      </c>
      <c r="B20" s="9" t="s">
        <v>7</v>
      </c>
      <c r="C20" s="9" t="s">
        <v>14</v>
      </c>
      <c r="D20" s="10" t="s">
        <v>134</v>
      </c>
      <c r="E20" s="15" t="s">
        <v>132</v>
      </c>
      <c r="F20" s="12" t="s">
        <v>76</v>
      </c>
      <c r="G20" s="9"/>
      <c r="H20" s="9"/>
    </row>
    <row r="21" ht="19.9" customHeight="1" spans="1:8">
      <c r="A21" s="8">
        <v>45258</v>
      </c>
      <c r="B21" s="9" t="s">
        <v>7</v>
      </c>
      <c r="C21" s="9" t="s">
        <v>14</v>
      </c>
      <c r="D21" s="9">
        <v>2311150002</v>
      </c>
      <c r="E21" s="11" t="s">
        <v>128</v>
      </c>
      <c r="F21" s="12" t="s">
        <v>76</v>
      </c>
      <c r="G21" s="9"/>
      <c r="H21" s="9"/>
    </row>
    <row r="22" ht="19.9" customHeight="1" spans="1:8">
      <c r="A22" s="8">
        <v>45265</v>
      </c>
      <c r="B22" s="9" t="s">
        <v>7</v>
      </c>
      <c r="C22" s="9" t="s">
        <v>14</v>
      </c>
      <c r="D22" s="9">
        <v>2311150002</v>
      </c>
      <c r="E22" s="15" t="s">
        <v>132</v>
      </c>
      <c r="F22" s="12" t="s">
        <v>76</v>
      </c>
      <c r="G22" s="9"/>
      <c r="H22" s="9"/>
    </row>
    <row r="23" ht="19.9" customHeight="1" spans="1:8">
      <c r="A23" s="8">
        <v>45293</v>
      </c>
      <c r="B23" s="9" t="s">
        <v>7</v>
      </c>
      <c r="C23" s="9" t="s">
        <v>14</v>
      </c>
      <c r="D23" s="9">
        <v>2311300002</v>
      </c>
      <c r="E23" s="11" t="s">
        <v>128</v>
      </c>
      <c r="F23" s="12" t="s">
        <v>76</v>
      </c>
      <c r="G23" s="9"/>
      <c r="H23" s="9"/>
    </row>
    <row r="24" ht="19.9" customHeight="1" spans="1:8">
      <c r="A24" s="8">
        <v>45301</v>
      </c>
      <c r="B24" s="9" t="s">
        <v>7</v>
      </c>
      <c r="C24" s="9" t="s">
        <v>14</v>
      </c>
      <c r="D24" s="9">
        <v>2312290009</v>
      </c>
      <c r="E24" s="15" t="s">
        <v>87</v>
      </c>
      <c r="F24" s="12" t="s">
        <v>76</v>
      </c>
      <c r="G24" s="9"/>
      <c r="H24" s="9"/>
    </row>
    <row r="25" ht="19.9" customHeight="1" spans="1:8">
      <c r="A25" s="8">
        <v>45301</v>
      </c>
      <c r="B25" s="9" t="s">
        <v>7</v>
      </c>
      <c r="C25" s="9" t="s">
        <v>14</v>
      </c>
      <c r="D25" s="9">
        <v>2312290009</v>
      </c>
      <c r="E25" s="15" t="s">
        <v>87</v>
      </c>
      <c r="F25" s="12" t="s">
        <v>76</v>
      </c>
      <c r="G25" s="9"/>
      <c r="H25" s="9"/>
    </row>
    <row r="26" ht="19.9" customHeight="1" spans="1:8">
      <c r="A26" s="8">
        <v>45327</v>
      </c>
      <c r="B26" s="9" t="s">
        <v>7</v>
      </c>
      <c r="C26" s="9" t="s">
        <v>14</v>
      </c>
      <c r="D26" s="9">
        <v>2312290009</v>
      </c>
      <c r="E26" s="15" t="s">
        <v>87</v>
      </c>
      <c r="F26" s="12" t="s">
        <v>76</v>
      </c>
      <c r="G26" s="9"/>
      <c r="H26" s="9"/>
    </row>
    <row r="27" ht="19.9" customHeight="1" spans="1:8">
      <c r="A27" s="8">
        <v>45329</v>
      </c>
      <c r="B27" s="9" t="s">
        <v>7</v>
      </c>
      <c r="C27" s="9" t="s">
        <v>14</v>
      </c>
      <c r="D27" s="9">
        <v>2312290009</v>
      </c>
      <c r="E27" s="15" t="s">
        <v>132</v>
      </c>
      <c r="F27" s="12" t="s">
        <v>76</v>
      </c>
      <c r="G27" s="9"/>
      <c r="H27" s="9"/>
    </row>
    <row r="28" ht="33" spans="1:8">
      <c r="A28" s="8">
        <v>45352</v>
      </c>
      <c r="B28" s="9" t="s">
        <v>7</v>
      </c>
      <c r="C28" s="9" t="s">
        <v>14</v>
      </c>
      <c r="D28" s="16" t="s">
        <v>135</v>
      </c>
      <c r="E28" s="15" t="s">
        <v>132</v>
      </c>
      <c r="F28" s="12" t="s">
        <v>76</v>
      </c>
      <c r="G28" s="17"/>
      <c r="H28" s="17"/>
    </row>
    <row r="29" ht="19.9" customHeight="1" spans="1:8">
      <c r="A29" s="8">
        <v>45372</v>
      </c>
      <c r="B29" s="9" t="s">
        <v>7</v>
      </c>
      <c r="C29" s="9" t="s">
        <v>14</v>
      </c>
      <c r="D29" s="17">
        <v>2402020002</v>
      </c>
      <c r="E29" s="15" t="s">
        <v>132</v>
      </c>
      <c r="F29" s="12" t="s">
        <v>76</v>
      </c>
      <c r="G29" s="17"/>
      <c r="H29" s="17"/>
    </row>
    <row r="30" ht="19.9" customHeight="1" spans="1:8">
      <c r="A30" s="8">
        <v>45384</v>
      </c>
      <c r="B30" s="9" t="s">
        <v>7</v>
      </c>
      <c r="C30" s="9" t="s">
        <v>14</v>
      </c>
      <c r="D30" s="17">
        <v>2402020002</v>
      </c>
      <c r="E30" s="15" t="s">
        <v>87</v>
      </c>
      <c r="F30" s="12" t="s">
        <v>76</v>
      </c>
      <c r="G30" s="17"/>
      <c r="H30" s="17"/>
    </row>
    <row r="31" ht="33" spans="1:8">
      <c r="A31" s="8">
        <v>45426</v>
      </c>
      <c r="B31" s="9" t="s">
        <v>7</v>
      </c>
      <c r="C31" s="9" t="s">
        <v>14</v>
      </c>
      <c r="D31" s="16" t="s">
        <v>136</v>
      </c>
      <c r="E31" s="15" t="s">
        <v>132</v>
      </c>
      <c r="F31" s="12" t="s">
        <v>76</v>
      </c>
      <c r="G31" s="17"/>
      <c r="H31" s="17"/>
    </row>
    <row r="32" ht="19.9" customHeight="1" spans="1:8">
      <c r="A32" s="8">
        <v>45440</v>
      </c>
      <c r="B32" s="9" t="s">
        <v>7</v>
      </c>
      <c r="C32" s="9" t="s">
        <v>14</v>
      </c>
      <c r="D32" s="17">
        <v>2403220008</v>
      </c>
      <c r="E32" s="15" t="s">
        <v>132</v>
      </c>
      <c r="F32" s="12" t="s">
        <v>76</v>
      </c>
      <c r="G32" s="17"/>
      <c r="H32" s="17"/>
    </row>
    <row r="33" ht="19.9" customHeight="1" spans="1:8">
      <c r="A33" s="8">
        <v>45443</v>
      </c>
      <c r="B33" s="9" t="s">
        <v>7</v>
      </c>
      <c r="C33" s="9" t="s">
        <v>14</v>
      </c>
      <c r="D33" s="17">
        <v>2403220008</v>
      </c>
      <c r="E33" s="15" t="s">
        <v>132</v>
      </c>
      <c r="F33" s="12" t="s">
        <v>76</v>
      </c>
      <c r="G33" s="17"/>
      <c r="H33" s="17"/>
    </row>
    <row r="34" ht="19.9" customHeight="1" spans="1:8">
      <c r="A34" s="8">
        <v>45447</v>
      </c>
      <c r="B34" s="9" t="s">
        <v>7</v>
      </c>
      <c r="C34" s="9" t="s">
        <v>14</v>
      </c>
      <c r="D34" s="17">
        <v>2403220008</v>
      </c>
      <c r="E34" s="15" t="s">
        <v>132</v>
      </c>
      <c r="F34" s="12" t="s">
        <v>76</v>
      </c>
      <c r="G34" s="17"/>
      <c r="H34" s="17"/>
    </row>
    <row r="35" ht="39.75" customHeight="1" spans="1:8">
      <c r="A35" s="8">
        <v>45457</v>
      </c>
      <c r="B35" s="9" t="s">
        <v>7</v>
      </c>
      <c r="C35" s="9" t="s">
        <v>14</v>
      </c>
      <c r="D35" s="16" t="s">
        <v>137</v>
      </c>
      <c r="E35" s="15" t="s">
        <v>132</v>
      </c>
      <c r="F35" s="12" t="s">
        <v>76</v>
      </c>
      <c r="G35" s="17"/>
      <c r="H35" s="17"/>
    </row>
    <row r="36" ht="19.9" customHeight="1" spans="1:8">
      <c r="A36" s="8">
        <v>45461</v>
      </c>
      <c r="B36" s="9" t="s">
        <v>7</v>
      </c>
      <c r="C36" s="9" t="s">
        <v>14</v>
      </c>
      <c r="D36" s="17">
        <v>2405150002</v>
      </c>
      <c r="E36" s="15" t="s">
        <v>87</v>
      </c>
      <c r="F36" s="12" t="s">
        <v>76</v>
      </c>
      <c r="G36" s="17"/>
      <c r="H36" s="17"/>
    </row>
    <row r="37" ht="19.9" customHeight="1" spans="1:8">
      <c r="A37" s="8">
        <v>45475</v>
      </c>
      <c r="B37" s="9" t="s">
        <v>7</v>
      </c>
      <c r="C37" s="9" t="s">
        <v>14</v>
      </c>
      <c r="D37" s="17">
        <v>2405150002</v>
      </c>
      <c r="E37" s="15" t="s">
        <v>87</v>
      </c>
      <c r="F37" s="12" t="s">
        <v>76</v>
      </c>
      <c r="G37" s="17"/>
      <c r="H37" s="17"/>
    </row>
    <row r="38" ht="33" spans="1:8">
      <c r="A38" s="8">
        <v>45510</v>
      </c>
      <c r="B38" s="9" t="s">
        <v>7</v>
      </c>
      <c r="C38" s="9" t="s">
        <v>14</v>
      </c>
      <c r="D38" s="16" t="s">
        <v>138</v>
      </c>
      <c r="E38" s="17" t="s">
        <v>132</v>
      </c>
      <c r="F38" s="12" t="s">
        <v>76</v>
      </c>
      <c r="G38" s="17"/>
      <c r="H38" s="17"/>
    </row>
    <row r="39" ht="19.9" customHeight="1" spans="1:8">
      <c r="A39" s="8">
        <v>45517</v>
      </c>
      <c r="B39" s="9" t="s">
        <v>7</v>
      </c>
      <c r="C39" s="9" t="s">
        <v>14</v>
      </c>
      <c r="D39" s="17">
        <v>2406170002</v>
      </c>
      <c r="E39" s="15" t="s">
        <v>87</v>
      </c>
      <c r="F39" s="12" t="s">
        <v>76</v>
      </c>
      <c r="G39" s="17"/>
      <c r="H39" s="17"/>
    </row>
    <row r="40" ht="19.9" customHeight="1" spans="1:8">
      <c r="A40" s="8">
        <v>45519</v>
      </c>
      <c r="B40" s="9" t="s">
        <v>7</v>
      </c>
      <c r="C40" s="9" t="s">
        <v>14</v>
      </c>
      <c r="D40" s="17">
        <v>2406170002</v>
      </c>
      <c r="E40" s="15" t="s">
        <v>87</v>
      </c>
      <c r="F40" s="12" t="s">
        <v>76</v>
      </c>
      <c r="G40" s="17"/>
      <c r="H40" s="17"/>
    </row>
    <row r="41" ht="19.9" customHeight="1" spans="1:8">
      <c r="A41" s="18">
        <v>45531</v>
      </c>
      <c r="B41" s="9" t="s">
        <v>7</v>
      </c>
      <c r="C41" s="9" t="s">
        <v>14</v>
      </c>
      <c r="D41" s="17">
        <v>2406170002</v>
      </c>
      <c r="E41" s="15" t="s">
        <v>87</v>
      </c>
      <c r="F41" s="12" t="s">
        <v>76</v>
      </c>
      <c r="G41" s="17"/>
      <c r="H41" s="17"/>
    </row>
    <row r="42" ht="42.75" customHeight="1" spans="1:8">
      <c r="A42" s="18">
        <v>45538</v>
      </c>
      <c r="B42" s="9" t="s">
        <v>7</v>
      </c>
      <c r="C42" s="9" t="s">
        <v>14</v>
      </c>
      <c r="D42" s="16" t="s">
        <v>139</v>
      </c>
      <c r="E42" s="17" t="s">
        <v>132</v>
      </c>
      <c r="F42" s="12" t="s">
        <v>76</v>
      </c>
      <c r="G42" s="17"/>
      <c r="H42" s="17"/>
    </row>
    <row r="43" ht="19.9" customHeight="1" spans="1:8">
      <c r="A43" s="18">
        <v>45551</v>
      </c>
      <c r="B43" s="9" t="s">
        <v>7</v>
      </c>
      <c r="C43" s="9" t="s">
        <v>14</v>
      </c>
      <c r="D43" s="17">
        <v>2408270009</v>
      </c>
      <c r="E43" s="15" t="s">
        <v>87</v>
      </c>
      <c r="F43" s="12" t="s">
        <v>76</v>
      </c>
      <c r="G43" s="17"/>
      <c r="H43" s="17"/>
    </row>
    <row r="44" ht="19.9" customHeight="1" spans="1:8">
      <c r="A44" s="18">
        <v>45566</v>
      </c>
      <c r="B44" s="9" t="s">
        <v>7</v>
      </c>
      <c r="C44" s="9" t="s">
        <v>14</v>
      </c>
      <c r="D44" s="17">
        <v>2408270009</v>
      </c>
      <c r="E44" s="17" t="s">
        <v>132</v>
      </c>
      <c r="F44" s="12" t="s">
        <v>76</v>
      </c>
      <c r="G44" s="17"/>
      <c r="H44" s="17"/>
    </row>
    <row r="45" ht="33" spans="1:8">
      <c r="A45" s="18">
        <v>45594</v>
      </c>
      <c r="B45" s="9" t="s">
        <v>7</v>
      </c>
      <c r="C45" s="9" t="s">
        <v>14</v>
      </c>
      <c r="D45" s="16" t="s">
        <v>140</v>
      </c>
      <c r="E45" s="17" t="s">
        <v>132</v>
      </c>
      <c r="F45" s="12" t="s">
        <v>76</v>
      </c>
      <c r="G45" s="17"/>
      <c r="H45" s="17"/>
    </row>
    <row r="46" ht="19.9" customHeight="1" spans="1:8">
      <c r="A46" s="18">
        <v>45603</v>
      </c>
      <c r="B46" s="9" t="s">
        <v>7</v>
      </c>
      <c r="C46" s="9" t="s">
        <v>14</v>
      </c>
      <c r="D46" s="16">
        <v>2410040008</v>
      </c>
      <c r="E46" s="15" t="s">
        <v>87</v>
      </c>
      <c r="F46" s="12" t="s">
        <v>76</v>
      </c>
      <c r="G46" s="17"/>
      <c r="H46" s="17"/>
    </row>
    <row r="47" ht="19.9" customHeight="1" spans="1:8">
      <c r="A47" s="18">
        <v>45617</v>
      </c>
      <c r="B47" s="9" t="s">
        <v>7</v>
      </c>
      <c r="C47" s="9" t="s">
        <v>14</v>
      </c>
      <c r="D47" s="16">
        <v>2410040008</v>
      </c>
      <c r="E47" s="15" t="s">
        <v>87</v>
      </c>
      <c r="F47" s="12" t="s">
        <v>76</v>
      </c>
      <c r="G47" s="17"/>
      <c r="H47" s="17"/>
    </row>
    <row r="48" ht="19.9" customHeight="1" spans="1:8">
      <c r="A48" s="18">
        <v>45622</v>
      </c>
      <c r="B48" s="9" t="s">
        <v>7</v>
      </c>
      <c r="C48" s="9" t="s">
        <v>14</v>
      </c>
      <c r="D48" s="17">
        <v>2410040008</v>
      </c>
      <c r="E48" s="17" t="s">
        <v>132</v>
      </c>
      <c r="F48" s="12" t="s">
        <v>76</v>
      </c>
      <c r="G48" s="17"/>
      <c r="H48" s="17"/>
    </row>
    <row r="49" ht="19.9" customHeight="1" spans="1:8">
      <c r="A49" s="18">
        <v>45657</v>
      </c>
      <c r="B49" s="9" t="s">
        <v>7</v>
      </c>
      <c r="C49" s="9" t="s">
        <v>14</v>
      </c>
      <c r="D49" s="17">
        <v>2410040008</v>
      </c>
      <c r="E49" s="15" t="s">
        <v>87</v>
      </c>
      <c r="F49" s="12" t="s">
        <v>76</v>
      </c>
      <c r="G49" s="17"/>
      <c r="H49" s="17"/>
    </row>
    <row r="50" ht="19.9" customHeight="1" spans="1:8">
      <c r="A50" s="18">
        <v>45660</v>
      </c>
      <c r="B50" s="9" t="s">
        <v>7</v>
      </c>
      <c r="C50" s="9" t="s">
        <v>14</v>
      </c>
      <c r="D50" s="17">
        <v>2411210002</v>
      </c>
      <c r="E50" s="17" t="s">
        <v>132</v>
      </c>
      <c r="F50" s="12" t="s">
        <v>76</v>
      </c>
      <c r="G50" s="17"/>
      <c r="H50" s="17"/>
    </row>
    <row r="51" ht="19.9" customHeight="1" spans="1:8">
      <c r="A51" s="18">
        <v>45667</v>
      </c>
      <c r="B51" s="9" t="s">
        <v>7</v>
      </c>
      <c r="C51" s="9" t="s">
        <v>14</v>
      </c>
      <c r="D51" s="17">
        <v>2412030003</v>
      </c>
      <c r="E51" s="17" t="s">
        <v>132</v>
      </c>
      <c r="F51" s="12" t="s">
        <v>76</v>
      </c>
      <c r="G51" s="17"/>
      <c r="H51" s="17"/>
    </row>
    <row r="52" ht="19.9" customHeight="1" spans="1:8">
      <c r="A52" s="18">
        <v>45674</v>
      </c>
      <c r="B52" s="9" t="s">
        <v>7</v>
      </c>
      <c r="C52" s="9" t="s">
        <v>14</v>
      </c>
      <c r="D52" s="17">
        <v>2412030003</v>
      </c>
      <c r="E52" s="15" t="s">
        <v>87</v>
      </c>
      <c r="F52" s="12" t="s">
        <v>76</v>
      </c>
      <c r="G52" s="17"/>
      <c r="H52" s="17"/>
    </row>
    <row r="53" ht="19.9" customHeight="1" spans="1:8">
      <c r="A53" s="18">
        <v>45678</v>
      </c>
      <c r="B53" s="9" t="s">
        <v>7</v>
      </c>
      <c r="C53" s="9" t="s">
        <v>14</v>
      </c>
      <c r="D53" s="17">
        <v>2412030003</v>
      </c>
      <c r="E53" s="17" t="s">
        <v>132</v>
      </c>
      <c r="F53" s="12" t="s">
        <v>76</v>
      </c>
      <c r="G53" s="17"/>
      <c r="H53" s="17"/>
    </row>
    <row r="54" ht="33" spans="1:8">
      <c r="A54" s="18">
        <v>45715</v>
      </c>
      <c r="B54" s="9" t="s">
        <v>7</v>
      </c>
      <c r="C54" s="9" t="s">
        <v>14</v>
      </c>
      <c r="D54" s="16" t="s">
        <v>141</v>
      </c>
      <c r="E54" s="17" t="s">
        <v>132</v>
      </c>
      <c r="F54" s="12" t="s">
        <v>76</v>
      </c>
      <c r="G54" s="17"/>
      <c r="H54" s="17"/>
    </row>
    <row r="55" ht="19.9" customHeight="1" spans="1:8">
      <c r="A55" s="18">
        <v>45734</v>
      </c>
      <c r="B55" s="9" t="s">
        <v>7</v>
      </c>
      <c r="C55" s="9" t="s">
        <v>14</v>
      </c>
      <c r="D55" s="17">
        <v>2501220007</v>
      </c>
      <c r="E55" s="15" t="s">
        <v>87</v>
      </c>
      <c r="F55" s="12" t="s">
        <v>76</v>
      </c>
      <c r="G55" s="17"/>
      <c r="H55" s="17"/>
    </row>
    <row r="56" ht="19.9" customHeight="1" spans="1:8">
      <c r="A56" s="18">
        <v>45741</v>
      </c>
      <c r="B56" s="9" t="s">
        <v>7</v>
      </c>
      <c r="C56" s="9" t="s">
        <v>14</v>
      </c>
      <c r="D56" s="17">
        <v>2501220007</v>
      </c>
      <c r="E56" s="15" t="s">
        <v>87</v>
      </c>
      <c r="F56" s="12" t="s">
        <v>76</v>
      </c>
      <c r="G56" s="17"/>
      <c r="H56" s="17"/>
    </row>
    <row r="57" ht="19.9" customHeight="1" spans="1:8">
      <c r="A57" s="18"/>
      <c r="B57" s="9" t="s">
        <v>7</v>
      </c>
      <c r="C57" s="9" t="s">
        <v>14</v>
      </c>
      <c r="D57" s="17"/>
      <c r="E57" s="17"/>
      <c r="F57" s="12" t="s">
        <v>76</v>
      </c>
      <c r="G57" s="17"/>
      <c r="H57" s="17"/>
    </row>
    <row r="58" ht="19.9" customHeight="1" spans="1:8">
      <c r="A58" s="18"/>
      <c r="B58" s="9" t="s">
        <v>7</v>
      </c>
      <c r="C58" s="9" t="s">
        <v>14</v>
      </c>
      <c r="D58" s="17"/>
      <c r="E58" s="17"/>
      <c r="F58" s="12" t="s">
        <v>76</v>
      </c>
      <c r="G58" s="17"/>
      <c r="H58" s="17"/>
    </row>
    <row r="59" ht="19.9" customHeight="1" spans="1:8">
      <c r="A59" s="18"/>
      <c r="B59" s="9" t="s">
        <v>7</v>
      </c>
      <c r="C59" s="9" t="s">
        <v>14</v>
      </c>
      <c r="D59" s="17"/>
      <c r="E59" s="17"/>
      <c r="F59" s="12" t="s">
        <v>76</v>
      </c>
      <c r="G59" s="17"/>
      <c r="H59" s="17"/>
    </row>
    <row r="60" ht="19.9" customHeight="1" spans="1:8">
      <c r="A60" s="18"/>
      <c r="B60" s="9" t="s">
        <v>7</v>
      </c>
      <c r="C60" s="9" t="s">
        <v>14</v>
      </c>
      <c r="D60" s="17"/>
      <c r="E60" s="17"/>
      <c r="F60" s="12" t="s">
        <v>76</v>
      </c>
      <c r="G60" s="17"/>
      <c r="H60" s="17"/>
    </row>
    <row r="61" ht="19.9" customHeight="1" spans="1:8">
      <c r="A61" s="18"/>
      <c r="B61" s="9" t="s">
        <v>7</v>
      </c>
      <c r="C61" s="9" t="s">
        <v>14</v>
      </c>
      <c r="D61" s="17"/>
      <c r="E61" s="17"/>
      <c r="F61" s="12" t="s">
        <v>76</v>
      </c>
      <c r="G61" s="17"/>
      <c r="H61" s="17"/>
    </row>
    <row r="62" ht="19.9" customHeight="1" spans="1:8">
      <c r="A62" s="18"/>
      <c r="B62" s="9" t="s">
        <v>7</v>
      </c>
      <c r="C62" s="9" t="s">
        <v>14</v>
      </c>
      <c r="D62" s="17"/>
      <c r="E62" s="17"/>
      <c r="F62" s="12" t="s">
        <v>76</v>
      </c>
      <c r="G62" s="17"/>
      <c r="H62" s="17"/>
    </row>
    <row r="63" ht="19.9" customHeight="1" spans="1:8">
      <c r="A63" s="18"/>
      <c r="B63" s="9" t="s">
        <v>7</v>
      </c>
      <c r="C63" s="9" t="s">
        <v>14</v>
      </c>
      <c r="D63" s="17"/>
      <c r="E63" s="17"/>
      <c r="F63" s="12" t="s">
        <v>76</v>
      </c>
      <c r="G63" s="17"/>
      <c r="H63" s="17"/>
    </row>
    <row r="64" ht="19.9" customHeight="1" spans="1:8">
      <c r="A64" s="18"/>
      <c r="B64" s="9" t="s">
        <v>7</v>
      </c>
      <c r="C64" s="9" t="s">
        <v>14</v>
      </c>
      <c r="D64" s="17"/>
      <c r="E64" s="17"/>
      <c r="F64" s="12" t="s">
        <v>76</v>
      </c>
      <c r="G64" s="17"/>
      <c r="H64" s="17"/>
    </row>
    <row r="65" ht="19.9" customHeight="1" spans="1:8">
      <c r="A65" s="18"/>
      <c r="B65" s="9" t="s">
        <v>7</v>
      </c>
      <c r="C65" s="9" t="s">
        <v>14</v>
      </c>
      <c r="D65" s="17"/>
      <c r="E65" s="17"/>
      <c r="F65" s="12" t="s">
        <v>76</v>
      </c>
      <c r="G65" s="17"/>
      <c r="H65" s="17"/>
    </row>
    <row r="66" ht="19.9" customHeight="1" spans="1:8">
      <c r="A66" s="18"/>
      <c r="B66" s="9" t="s">
        <v>7</v>
      </c>
      <c r="C66" s="9" t="s">
        <v>14</v>
      </c>
      <c r="D66" s="17"/>
      <c r="E66" s="17"/>
      <c r="F66" s="12" t="s">
        <v>76</v>
      </c>
      <c r="G66" s="17"/>
      <c r="H66" s="17"/>
    </row>
    <row r="67" ht="19.9" customHeight="1" spans="1:8">
      <c r="A67" s="18"/>
      <c r="B67" s="9" t="s">
        <v>7</v>
      </c>
      <c r="C67" s="9" t="s">
        <v>14</v>
      </c>
      <c r="D67" s="17"/>
      <c r="E67" s="17"/>
      <c r="F67" s="12" t="s">
        <v>76</v>
      </c>
      <c r="G67" s="17"/>
      <c r="H67" s="17"/>
    </row>
    <row r="68" ht="19.9" customHeight="1" spans="1:8">
      <c r="A68" s="18"/>
      <c r="B68" s="17"/>
      <c r="C68" s="17"/>
      <c r="D68" s="17"/>
      <c r="E68" s="17"/>
      <c r="F68" s="17"/>
      <c r="G68" s="17"/>
      <c r="H68" s="17"/>
    </row>
    <row r="69" ht="19.9" customHeight="1" spans="1:8">
      <c r="A69" s="18"/>
      <c r="B69" s="17"/>
      <c r="C69" s="17"/>
      <c r="D69" s="17"/>
      <c r="E69" s="17"/>
      <c r="F69" s="17"/>
      <c r="G69" s="17"/>
      <c r="H69" s="17"/>
    </row>
    <row r="70" ht="19.9" customHeight="1" spans="1:8">
      <c r="A70" s="18"/>
      <c r="B70" s="17"/>
      <c r="C70" s="17"/>
      <c r="D70" s="17"/>
      <c r="E70" s="17"/>
      <c r="F70" s="17"/>
      <c r="G70" s="17"/>
      <c r="H70" s="17"/>
    </row>
    <row r="71" ht="19.9" customHeight="1" spans="1:8">
      <c r="A71" s="18"/>
      <c r="B71" s="17"/>
      <c r="C71" s="17"/>
      <c r="D71" s="17"/>
      <c r="E71" s="17"/>
      <c r="F71" s="17"/>
      <c r="G71" s="17"/>
      <c r="H71" s="17"/>
    </row>
    <row r="72" ht="19.9" customHeight="1" spans="1:8">
      <c r="A72" s="18"/>
      <c r="B72" s="17"/>
      <c r="C72" s="17"/>
      <c r="D72" s="17"/>
      <c r="E72" s="17"/>
      <c r="F72" s="17"/>
      <c r="G72" s="17"/>
      <c r="H72" s="17"/>
    </row>
    <row r="73" ht="19.9" customHeight="1" spans="1:8">
      <c r="A73" s="18"/>
      <c r="B73" s="17"/>
      <c r="C73" s="17"/>
      <c r="D73" s="17"/>
      <c r="E73" s="17"/>
      <c r="F73" s="17"/>
      <c r="G73" s="17"/>
      <c r="H73" s="17"/>
    </row>
    <row r="74" ht="19.9" customHeight="1" spans="1:8">
      <c r="A74" s="18"/>
      <c r="B74" s="17"/>
      <c r="C74" s="17"/>
      <c r="D74" s="17"/>
      <c r="E74" s="17"/>
      <c r="F74" s="17"/>
      <c r="G74" s="17"/>
      <c r="H74" s="17"/>
    </row>
    <row r="75" ht="19.9" customHeight="1" spans="1:8">
      <c r="A75" s="18"/>
      <c r="B75" s="17"/>
      <c r="C75" s="17"/>
      <c r="D75" s="17"/>
      <c r="E75" s="17"/>
      <c r="F75" s="17"/>
      <c r="G75" s="17"/>
      <c r="H75" s="17"/>
    </row>
    <row r="76" ht="19.9" customHeight="1" spans="1:8">
      <c r="A76" s="18"/>
      <c r="B76" s="17"/>
      <c r="C76" s="17"/>
      <c r="D76" s="17"/>
      <c r="E76" s="17"/>
      <c r="F76" s="17"/>
      <c r="G76" s="17"/>
      <c r="H76" s="17"/>
    </row>
    <row r="77" ht="19.9" customHeight="1" spans="1:8">
      <c r="A77" s="18"/>
      <c r="B77" s="17"/>
      <c r="C77" s="17"/>
      <c r="D77" s="17"/>
      <c r="E77" s="17"/>
      <c r="F77" s="17"/>
      <c r="G77" s="17"/>
      <c r="H77" s="17"/>
    </row>
    <row r="78" ht="19.9" customHeight="1" spans="1:8">
      <c r="A78" s="18"/>
      <c r="B78" s="17"/>
      <c r="C78" s="17"/>
      <c r="D78" s="17"/>
      <c r="E78" s="17"/>
      <c r="F78" s="17"/>
      <c r="G78" s="17"/>
      <c r="H78" s="17"/>
    </row>
    <row r="79" ht="19.9" customHeight="1" spans="1:8">
      <c r="A79" s="18"/>
      <c r="B79" s="17"/>
      <c r="C79" s="17"/>
      <c r="D79" s="17"/>
      <c r="E79" s="17"/>
      <c r="F79" s="17"/>
      <c r="G79" s="17"/>
      <c r="H79" s="17"/>
    </row>
    <row r="80" ht="19.9" customHeight="1" spans="1:8">
      <c r="A80" s="18"/>
      <c r="B80" s="17"/>
      <c r="C80" s="17"/>
      <c r="D80" s="17"/>
      <c r="E80" s="17"/>
      <c r="F80" s="17"/>
      <c r="G80" s="17"/>
      <c r="H80" s="17"/>
    </row>
    <row r="81" ht="19.9" customHeight="1" spans="1:8">
      <c r="A81" s="18"/>
      <c r="B81" s="17"/>
      <c r="C81" s="17"/>
      <c r="D81" s="17"/>
      <c r="E81" s="17"/>
      <c r="F81" s="17"/>
      <c r="G81" s="17"/>
      <c r="H81" s="17"/>
    </row>
    <row r="82" ht="19.9" customHeight="1" spans="1:8">
      <c r="A82" s="18"/>
      <c r="B82" s="17"/>
      <c r="C82" s="17"/>
      <c r="D82" s="17"/>
      <c r="E82" s="17"/>
      <c r="F82" s="17"/>
      <c r="G82" s="17"/>
      <c r="H82" s="17"/>
    </row>
    <row r="83" ht="19.9" customHeight="1" spans="1:8">
      <c r="A83" s="18"/>
      <c r="B83" s="17"/>
      <c r="C83" s="17"/>
      <c r="D83" s="17"/>
      <c r="E83" s="17"/>
      <c r="F83" s="17"/>
      <c r="G83" s="17"/>
      <c r="H83" s="17"/>
    </row>
    <row r="84" ht="19.9" customHeight="1" spans="1:8">
      <c r="A84" s="18"/>
      <c r="B84" s="17"/>
      <c r="C84" s="17"/>
      <c r="D84" s="17"/>
      <c r="E84" s="17"/>
      <c r="F84" s="17"/>
      <c r="G84" s="17"/>
      <c r="H84" s="17"/>
    </row>
    <row r="85" ht="19.9" customHeight="1" spans="1:8">
      <c r="A85" s="18"/>
      <c r="B85" s="17"/>
      <c r="C85" s="17"/>
      <c r="D85" s="17"/>
      <c r="E85" s="17"/>
      <c r="F85" s="17"/>
      <c r="G85" s="17"/>
      <c r="H85" s="17"/>
    </row>
    <row r="86" ht="19.9" customHeight="1" spans="1:8">
      <c r="A86" s="18"/>
      <c r="B86" s="17"/>
      <c r="C86" s="17"/>
      <c r="D86" s="17"/>
      <c r="E86" s="17"/>
      <c r="F86" s="17"/>
      <c r="G86" s="17"/>
      <c r="H86" s="17"/>
    </row>
    <row r="87" ht="19.9" customHeight="1" spans="1:8">
      <c r="A87" s="18"/>
      <c r="B87" s="17"/>
      <c r="C87" s="17"/>
      <c r="D87" s="17"/>
      <c r="E87" s="17"/>
      <c r="F87" s="17"/>
      <c r="G87" s="17"/>
      <c r="H87" s="17"/>
    </row>
    <row r="88" ht="19.9" customHeight="1" spans="1:8">
      <c r="A88" s="18"/>
      <c r="B88" s="17"/>
      <c r="C88" s="17"/>
      <c r="D88" s="17"/>
      <c r="E88" s="17"/>
      <c r="F88" s="17"/>
      <c r="G88" s="17"/>
      <c r="H88" s="17"/>
    </row>
    <row r="89" ht="19.9" customHeight="1" spans="1:8">
      <c r="A89" s="18"/>
      <c r="B89" s="17"/>
      <c r="C89" s="17"/>
      <c r="D89" s="17"/>
      <c r="E89" s="17"/>
      <c r="F89" s="17"/>
      <c r="G89" s="17"/>
      <c r="H89" s="17"/>
    </row>
    <row r="90" ht="19.9" customHeight="1" spans="1:8">
      <c r="A90" s="18"/>
      <c r="B90" s="17"/>
      <c r="C90" s="17"/>
      <c r="D90" s="17"/>
      <c r="E90" s="17"/>
      <c r="F90" s="17"/>
      <c r="G90" s="17"/>
      <c r="H90" s="17"/>
    </row>
    <row r="91" ht="19.9" customHeight="1" spans="1:8">
      <c r="A91" s="18"/>
      <c r="B91" s="17"/>
      <c r="C91" s="17"/>
      <c r="D91" s="17"/>
      <c r="E91" s="17"/>
      <c r="F91" s="17"/>
      <c r="G91" s="17"/>
      <c r="H91" s="17"/>
    </row>
    <row r="92" ht="19.9" customHeight="1" spans="1:8">
      <c r="A92" s="18"/>
      <c r="B92" s="17"/>
      <c r="C92" s="17"/>
      <c r="D92" s="17"/>
      <c r="E92" s="17"/>
      <c r="F92" s="17"/>
      <c r="G92" s="17"/>
      <c r="H92" s="17"/>
    </row>
    <row r="93" ht="19.9" customHeight="1" spans="1:8">
      <c r="A93" s="18"/>
      <c r="B93" s="17"/>
      <c r="C93" s="17"/>
      <c r="D93" s="17"/>
      <c r="E93" s="17"/>
      <c r="F93" s="17"/>
      <c r="G93" s="17"/>
      <c r="H93" s="17"/>
    </row>
    <row r="94" ht="19.9" customHeight="1" spans="1:8">
      <c r="A94" s="18"/>
      <c r="B94" s="17"/>
      <c r="C94" s="17"/>
      <c r="D94" s="17"/>
      <c r="E94" s="17"/>
      <c r="F94" s="17"/>
      <c r="G94" s="17"/>
      <c r="H94" s="17"/>
    </row>
    <row r="95" ht="19.9" customHeight="1" spans="1:8">
      <c r="A95" s="18"/>
      <c r="B95" s="17"/>
      <c r="C95" s="17"/>
      <c r="D95" s="17"/>
      <c r="E95" s="17"/>
      <c r="F95" s="17"/>
      <c r="G95" s="17"/>
      <c r="H95" s="17"/>
    </row>
    <row r="96" ht="19.9" customHeight="1" spans="1:8">
      <c r="A96" s="18"/>
      <c r="B96" s="17"/>
      <c r="C96" s="17"/>
      <c r="D96" s="17"/>
      <c r="E96" s="17"/>
      <c r="F96" s="17"/>
      <c r="G96" s="17"/>
      <c r="H96" s="17"/>
    </row>
    <row r="97" ht="19.9" customHeight="1" spans="1:8">
      <c r="A97" s="18"/>
      <c r="B97" s="17"/>
      <c r="C97" s="17"/>
      <c r="D97" s="17"/>
      <c r="E97" s="17"/>
      <c r="F97" s="17"/>
      <c r="G97" s="17"/>
      <c r="H97" s="17"/>
    </row>
    <row r="98" ht="19.9" customHeight="1" spans="1:8">
      <c r="A98" s="18"/>
      <c r="B98" s="17"/>
      <c r="C98" s="17"/>
      <c r="D98" s="17"/>
      <c r="E98" s="17"/>
      <c r="F98" s="17"/>
      <c r="G98" s="17"/>
      <c r="H98" s="17"/>
    </row>
    <row r="99" ht="19.9" customHeight="1" spans="1:8">
      <c r="A99" s="18"/>
      <c r="B99" s="17"/>
      <c r="C99" s="17"/>
      <c r="D99" s="17"/>
      <c r="E99" s="17"/>
      <c r="F99" s="17"/>
      <c r="G99" s="17"/>
      <c r="H99" s="17"/>
    </row>
    <row r="100" ht="19.9" customHeight="1" spans="1:8">
      <c r="A100" s="18"/>
      <c r="B100" s="17"/>
      <c r="C100" s="17"/>
      <c r="D100" s="17"/>
      <c r="E100" s="17"/>
      <c r="F100" s="17"/>
      <c r="G100" s="17"/>
      <c r="H100" s="17"/>
    </row>
    <row r="101" ht="19.9" customHeight="1" spans="1:8">
      <c r="A101" s="18"/>
      <c r="B101" s="17"/>
      <c r="C101" s="17"/>
      <c r="D101" s="17"/>
      <c r="E101" s="17"/>
      <c r="F101" s="17"/>
      <c r="G101" s="17"/>
      <c r="H101" s="17"/>
    </row>
    <row r="102" ht="19.9" customHeight="1" spans="1:8">
      <c r="A102" s="18"/>
      <c r="B102" s="17"/>
      <c r="C102" s="17"/>
      <c r="D102" s="17"/>
      <c r="E102" s="17"/>
      <c r="F102" s="17"/>
      <c r="G102" s="17"/>
      <c r="H102" s="17"/>
    </row>
    <row r="103" ht="19.9" customHeight="1" spans="1:8">
      <c r="A103" s="18"/>
      <c r="B103" s="17"/>
      <c r="C103" s="17"/>
      <c r="D103" s="17"/>
      <c r="E103" s="17"/>
      <c r="F103" s="17"/>
      <c r="G103" s="17"/>
      <c r="H103" s="17"/>
    </row>
    <row r="104" ht="19.9" customHeight="1" spans="1:8">
      <c r="A104" s="18"/>
      <c r="B104" s="17"/>
      <c r="C104" s="17"/>
      <c r="D104" s="17"/>
      <c r="E104" s="17"/>
      <c r="F104" s="17"/>
      <c r="G104" s="17"/>
      <c r="H104" s="17"/>
    </row>
    <row r="105" ht="19.9" customHeight="1" spans="1:8">
      <c r="A105" s="18"/>
      <c r="B105" s="17"/>
      <c r="C105" s="17"/>
      <c r="D105" s="17"/>
      <c r="E105" s="17"/>
      <c r="F105" s="17"/>
      <c r="G105" s="17"/>
      <c r="H105" s="17"/>
    </row>
    <row r="106" ht="19.9" customHeight="1" spans="1:8">
      <c r="A106" s="18"/>
      <c r="B106" s="17"/>
      <c r="C106" s="17"/>
      <c r="D106" s="17"/>
      <c r="E106" s="17"/>
      <c r="F106" s="17"/>
      <c r="G106" s="17"/>
      <c r="H106" s="17"/>
    </row>
    <row r="107" ht="19.9" customHeight="1" spans="1:8">
      <c r="A107" s="18"/>
      <c r="B107" s="17"/>
      <c r="C107" s="17"/>
      <c r="D107" s="17"/>
      <c r="E107" s="17"/>
      <c r="F107" s="17"/>
      <c r="G107" s="17"/>
      <c r="H107" s="17"/>
    </row>
    <row r="108" ht="19.9" customHeight="1" spans="1:8">
      <c r="A108" s="18"/>
      <c r="B108" s="17"/>
      <c r="C108" s="17"/>
      <c r="D108" s="17"/>
      <c r="E108" s="17"/>
      <c r="F108" s="17"/>
      <c r="G108" s="17"/>
      <c r="H108" s="17"/>
    </row>
    <row r="109" ht="19.9" customHeight="1" spans="1:8">
      <c r="A109" s="18"/>
      <c r="B109" s="17"/>
      <c r="C109" s="17"/>
      <c r="D109" s="17"/>
      <c r="E109" s="17"/>
      <c r="F109" s="17"/>
      <c r="G109" s="17"/>
      <c r="H109" s="17"/>
    </row>
    <row r="110" ht="19.9" customHeight="1" spans="1:8">
      <c r="A110" s="18"/>
      <c r="B110" s="17"/>
      <c r="C110" s="17"/>
      <c r="D110" s="17"/>
      <c r="E110" s="17"/>
      <c r="F110" s="17"/>
      <c r="G110" s="17"/>
      <c r="H110" s="17"/>
    </row>
    <row r="111" ht="19.9" customHeight="1" spans="1:8">
      <c r="A111" s="18"/>
      <c r="B111" s="17"/>
      <c r="C111" s="17"/>
      <c r="D111" s="17"/>
      <c r="E111" s="17"/>
      <c r="F111" s="17"/>
      <c r="G111" s="17"/>
      <c r="H111" s="17"/>
    </row>
    <row r="112" ht="19.9" customHeight="1" spans="1:8">
      <c r="A112" s="18"/>
      <c r="B112" s="17"/>
      <c r="C112" s="17"/>
      <c r="D112" s="17"/>
      <c r="E112" s="17"/>
      <c r="F112" s="17"/>
      <c r="G112" s="17"/>
      <c r="H112" s="17"/>
    </row>
    <row r="113" ht="19.9" customHeight="1" spans="1:8">
      <c r="A113" s="18"/>
      <c r="B113" s="17"/>
      <c r="C113" s="17"/>
      <c r="D113" s="17"/>
      <c r="E113" s="17"/>
      <c r="F113" s="17"/>
      <c r="G113" s="17"/>
      <c r="H113" s="17"/>
    </row>
    <row r="114" ht="19.9" customHeight="1" spans="1:8">
      <c r="A114" s="18"/>
      <c r="B114" s="17"/>
      <c r="C114" s="17"/>
      <c r="D114" s="17"/>
      <c r="E114" s="17"/>
      <c r="F114" s="17"/>
      <c r="G114" s="17"/>
      <c r="H114" s="17"/>
    </row>
    <row r="115" ht="19.9" customHeight="1" spans="1:8">
      <c r="A115" s="18"/>
      <c r="B115" s="17"/>
      <c r="C115" s="17"/>
      <c r="D115" s="17"/>
      <c r="E115" s="17"/>
      <c r="F115" s="17"/>
      <c r="G115" s="17"/>
      <c r="H115" s="17"/>
    </row>
    <row r="116" ht="19.9" customHeight="1" spans="1:8">
      <c r="A116" s="18"/>
      <c r="B116" s="17"/>
      <c r="C116" s="17"/>
      <c r="D116" s="17"/>
      <c r="E116" s="17"/>
      <c r="F116" s="17"/>
      <c r="G116" s="17"/>
      <c r="H116" s="17"/>
    </row>
    <row r="117" ht="19.9" customHeight="1" spans="1:8">
      <c r="A117" s="18"/>
      <c r="B117" s="17"/>
      <c r="C117" s="17"/>
      <c r="D117" s="17"/>
      <c r="E117" s="17"/>
      <c r="F117" s="17"/>
      <c r="G117" s="17"/>
      <c r="H117" s="17"/>
    </row>
    <row r="118" ht="19.9" customHeight="1" spans="1:8">
      <c r="A118" s="18"/>
      <c r="B118" s="17"/>
      <c r="C118" s="17"/>
      <c r="D118" s="17"/>
      <c r="E118" s="17"/>
      <c r="F118" s="17"/>
      <c r="G118" s="17"/>
      <c r="H118" s="17"/>
    </row>
    <row r="119" ht="19.9" customHeight="1" spans="1:8">
      <c r="A119" s="18"/>
      <c r="B119" s="17"/>
      <c r="C119" s="17"/>
      <c r="D119" s="17"/>
      <c r="E119" s="17"/>
      <c r="F119" s="17"/>
      <c r="G119" s="17"/>
      <c r="H119" s="17"/>
    </row>
    <row r="120" ht="19.9" customHeight="1" spans="1:8">
      <c r="A120" s="18"/>
      <c r="B120" s="17"/>
      <c r="C120" s="17"/>
      <c r="D120" s="17"/>
      <c r="E120" s="17"/>
      <c r="F120" s="17"/>
      <c r="G120" s="17"/>
      <c r="H120" s="17"/>
    </row>
    <row r="121" ht="19.9" customHeight="1" spans="1:8">
      <c r="A121" s="18"/>
      <c r="B121" s="17"/>
      <c r="C121" s="17"/>
      <c r="D121" s="17"/>
      <c r="E121" s="17"/>
      <c r="F121" s="17"/>
      <c r="G121" s="17"/>
      <c r="H121" s="17"/>
    </row>
    <row r="122" ht="19.9" customHeight="1" spans="1:8">
      <c r="A122" s="18"/>
      <c r="B122" s="17"/>
      <c r="C122" s="17"/>
      <c r="D122" s="17"/>
      <c r="E122" s="17"/>
      <c r="F122" s="17"/>
      <c r="G122" s="17"/>
      <c r="H122" s="17"/>
    </row>
    <row r="123" ht="19.9" customHeight="1" spans="1:8">
      <c r="A123" s="18"/>
      <c r="B123" s="17"/>
      <c r="C123" s="17"/>
      <c r="D123" s="17"/>
      <c r="E123" s="17"/>
      <c r="F123" s="17"/>
      <c r="G123" s="17"/>
      <c r="H123" s="17"/>
    </row>
    <row r="124" ht="19.9" customHeight="1" spans="1:8">
      <c r="A124" s="18"/>
      <c r="B124" s="17"/>
      <c r="C124" s="17"/>
      <c r="D124" s="17"/>
      <c r="E124" s="17"/>
      <c r="F124" s="17"/>
      <c r="G124" s="17"/>
      <c r="H124" s="17"/>
    </row>
    <row r="125" ht="19.9" customHeight="1" spans="1:8">
      <c r="A125" s="18"/>
      <c r="B125" s="17"/>
      <c r="C125" s="17"/>
      <c r="D125" s="17"/>
      <c r="E125" s="17"/>
      <c r="F125" s="17"/>
      <c r="G125" s="17"/>
      <c r="H125" s="17"/>
    </row>
    <row r="126" ht="19.9" customHeight="1" spans="1:8">
      <c r="A126" s="18"/>
      <c r="B126" s="17"/>
      <c r="C126" s="17"/>
      <c r="D126" s="17"/>
      <c r="E126" s="17"/>
      <c r="F126" s="17"/>
      <c r="G126" s="17"/>
      <c r="H126" s="17"/>
    </row>
    <row r="127" ht="19.9" customHeight="1" spans="1:8">
      <c r="A127" s="18"/>
      <c r="B127" s="17"/>
      <c r="C127" s="17"/>
      <c r="D127" s="17"/>
      <c r="E127" s="17"/>
      <c r="F127" s="17"/>
      <c r="G127" s="17"/>
      <c r="H127" s="17"/>
    </row>
    <row r="128" ht="19.9" customHeight="1" spans="1:8">
      <c r="A128" s="18"/>
      <c r="B128" s="17"/>
      <c r="C128" s="17"/>
      <c r="D128" s="17"/>
      <c r="E128" s="17"/>
      <c r="F128" s="17"/>
      <c r="G128" s="17"/>
      <c r="H128" s="17"/>
    </row>
    <row r="129" ht="19.9" customHeight="1" spans="1:8">
      <c r="A129" s="18"/>
      <c r="B129" s="17"/>
      <c r="C129" s="17"/>
      <c r="D129" s="17"/>
      <c r="E129" s="17"/>
      <c r="F129" s="17"/>
      <c r="G129" s="17"/>
      <c r="H129" s="17"/>
    </row>
    <row r="130" ht="19.9" customHeight="1" spans="1:8">
      <c r="A130" s="18"/>
      <c r="B130" s="17"/>
      <c r="C130" s="17"/>
      <c r="D130" s="17"/>
      <c r="E130" s="17"/>
      <c r="F130" s="17"/>
      <c r="G130" s="17"/>
      <c r="H130" s="17"/>
    </row>
    <row r="131" ht="19.9" customHeight="1" spans="1:8">
      <c r="A131" s="18"/>
      <c r="B131" s="17"/>
      <c r="C131" s="17"/>
      <c r="D131" s="17"/>
      <c r="E131" s="17"/>
      <c r="F131" s="17"/>
      <c r="G131" s="17"/>
      <c r="H131" s="17"/>
    </row>
    <row r="132" ht="19.9" customHeight="1" spans="1:8">
      <c r="A132" s="18"/>
      <c r="B132" s="17"/>
      <c r="C132" s="17"/>
      <c r="D132" s="17"/>
      <c r="E132" s="17"/>
      <c r="F132" s="17"/>
      <c r="G132" s="17"/>
      <c r="H132" s="17"/>
    </row>
    <row r="133" ht="19.9" customHeight="1" spans="1:8">
      <c r="A133" s="18"/>
      <c r="B133" s="17"/>
      <c r="C133" s="17"/>
      <c r="D133" s="17"/>
      <c r="E133" s="17"/>
      <c r="F133" s="17"/>
      <c r="G133" s="17"/>
      <c r="H133" s="17"/>
    </row>
    <row r="134" ht="19.9" customHeight="1" spans="1:8">
      <c r="A134" s="18"/>
      <c r="B134" s="17"/>
      <c r="C134" s="17"/>
      <c r="D134" s="17"/>
      <c r="E134" s="17"/>
      <c r="F134" s="17"/>
      <c r="G134" s="17"/>
      <c r="H134" s="17"/>
    </row>
    <row r="135" ht="19.9" customHeight="1" spans="1:8">
      <c r="A135" s="18"/>
      <c r="B135" s="17"/>
      <c r="C135" s="17"/>
      <c r="D135" s="17"/>
      <c r="E135" s="17"/>
      <c r="F135" s="17"/>
      <c r="G135" s="17"/>
      <c r="H135" s="17"/>
    </row>
    <row r="136" ht="19.9" customHeight="1" spans="1:8">
      <c r="A136" s="18"/>
      <c r="B136" s="17"/>
      <c r="C136" s="17"/>
      <c r="D136" s="17"/>
      <c r="E136" s="17"/>
      <c r="F136" s="17"/>
      <c r="G136" s="17"/>
      <c r="H136" s="17"/>
    </row>
    <row r="137" ht="19.9" customHeight="1" spans="1:8">
      <c r="A137" s="18"/>
      <c r="B137" s="17"/>
      <c r="C137" s="17"/>
      <c r="D137" s="17"/>
      <c r="E137" s="17"/>
      <c r="F137" s="17"/>
      <c r="G137" s="17"/>
      <c r="H137" s="17"/>
    </row>
    <row r="138" ht="19.9" customHeight="1" spans="1:8">
      <c r="A138" s="18"/>
      <c r="B138" s="17"/>
      <c r="C138" s="17"/>
      <c r="D138" s="17"/>
      <c r="E138" s="17"/>
      <c r="F138" s="17"/>
      <c r="G138" s="17"/>
      <c r="H138" s="17"/>
    </row>
    <row r="139" ht="19.9" customHeight="1" spans="1:8">
      <c r="A139" s="18"/>
      <c r="B139" s="17"/>
      <c r="C139" s="17"/>
      <c r="D139" s="17"/>
      <c r="E139" s="17"/>
      <c r="F139" s="17"/>
      <c r="G139" s="17"/>
      <c r="H139" s="17"/>
    </row>
    <row r="140" ht="19.9" customHeight="1" spans="1:8">
      <c r="A140" s="18"/>
      <c r="B140" s="17"/>
      <c r="C140" s="17"/>
      <c r="D140" s="17"/>
      <c r="E140" s="17"/>
      <c r="F140" s="17"/>
      <c r="G140" s="17"/>
      <c r="H140" s="17"/>
    </row>
    <row r="141" ht="19.9" customHeight="1" spans="1:8">
      <c r="A141" s="18"/>
      <c r="B141" s="17"/>
      <c r="C141" s="17"/>
      <c r="D141" s="17"/>
      <c r="E141" s="17"/>
      <c r="F141" s="17"/>
      <c r="G141" s="17"/>
      <c r="H141" s="17"/>
    </row>
    <row r="142" ht="19.9" customHeight="1" spans="1:8">
      <c r="A142" s="18"/>
      <c r="B142" s="17"/>
      <c r="C142" s="17"/>
      <c r="D142" s="17"/>
      <c r="E142" s="17"/>
      <c r="F142" s="17"/>
      <c r="G142" s="17"/>
      <c r="H142" s="17"/>
    </row>
    <row r="143" ht="19.9" customHeight="1" spans="1:8">
      <c r="A143" s="18"/>
      <c r="B143" s="17"/>
      <c r="C143" s="17"/>
      <c r="D143" s="17"/>
      <c r="E143" s="17"/>
      <c r="F143" s="17"/>
      <c r="G143" s="17"/>
      <c r="H143" s="17"/>
    </row>
    <row r="144" ht="19.9" customHeight="1" spans="1:8">
      <c r="A144" s="18"/>
      <c r="B144" s="17"/>
      <c r="C144" s="17"/>
      <c r="D144" s="17"/>
      <c r="E144" s="17"/>
      <c r="F144" s="17"/>
      <c r="G144" s="17"/>
      <c r="H144" s="17"/>
    </row>
    <row r="145" ht="19.9" customHeight="1" spans="1:8">
      <c r="A145" s="18"/>
      <c r="B145" s="17"/>
      <c r="C145" s="17"/>
      <c r="D145" s="17"/>
      <c r="E145" s="17"/>
      <c r="F145" s="17"/>
      <c r="G145" s="17"/>
      <c r="H145" s="17"/>
    </row>
    <row r="146" ht="19.9" customHeight="1" spans="1:8">
      <c r="A146" s="18"/>
      <c r="B146" s="17"/>
      <c r="C146" s="17"/>
      <c r="D146" s="17"/>
      <c r="E146" s="17"/>
      <c r="F146" s="17"/>
      <c r="G146" s="17"/>
      <c r="H146" s="17"/>
    </row>
    <row r="147" ht="19.9" customHeight="1" spans="1:8">
      <c r="A147" s="18"/>
      <c r="B147" s="17"/>
      <c r="C147" s="17"/>
      <c r="D147" s="17"/>
      <c r="E147" s="17"/>
      <c r="F147" s="17"/>
      <c r="G147" s="17"/>
      <c r="H147" s="17"/>
    </row>
    <row r="148" ht="19.9" customHeight="1" spans="1:8">
      <c r="A148" s="18"/>
      <c r="B148" s="17"/>
      <c r="C148" s="17"/>
      <c r="D148" s="17"/>
      <c r="E148" s="17"/>
      <c r="F148" s="17"/>
      <c r="G148" s="17"/>
      <c r="H148" s="17"/>
    </row>
    <row r="149" ht="19.9" customHeight="1" spans="1:8">
      <c r="A149" s="18"/>
      <c r="B149" s="17"/>
      <c r="C149" s="17"/>
      <c r="D149" s="17"/>
      <c r="E149" s="17"/>
      <c r="F149" s="17"/>
      <c r="G149" s="17"/>
      <c r="H149" s="17"/>
    </row>
    <row r="150" ht="19.9" customHeight="1" spans="1:8">
      <c r="A150" s="18"/>
      <c r="B150" s="17"/>
      <c r="C150" s="17"/>
      <c r="D150" s="17"/>
      <c r="E150" s="17"/>
      <c r="F150" s="17"/>
      <c r="G150" s="17"/>
      <c r="H150" s="17"/>
    </row>
    <row r="151" ht="19.9" customHeight="1" spans="1:8">
      <c r="A151" s="18"/>
      <c r="B151" s="17"/>
      <c r="C151" s="17"/>
      <c r="D151" s="17"/>
      <c r="E151" s="17"/>
      <c r="F151" s="17"/>
      <c r="G151" s="17"/>
      <c r="H151" s="17"/>
    </row>
    <row r="152" ht="19.9" customHeight="1" spans="1:8">
      <c r="A152" s="18"/>
      <c r="B152" s="17"/>
      <c r="C152" s="17"/>
      <c r="D152" s="17"/>
      <c r="E152" s="17"/>
      <c r="F152" s="17"/>
      <c r="G152" s="17"/>
      <c r="H152" s="17"/>
    </row>
    <row r="153" ht="19.9" customHeight="1" spans="1:8">
      <c r="A153" s="18"/>
      <c r="B153" s="17"/>
      <c r="C153" s="17"/>
      <c r="D153" s="17"/>
      <c r="E153" s="17"/>
      <c r="F153" s="17"/>
      <c r="G153" s="17"/>
      <c r="H153" s="17"/>
    </row>
    <row r="154" ht="19.9" customHeight="1" spans="1:8">
      <c r="A154" s="18"/>
      <c r="B154" s="17"/>
      <c r="C154" s="17"/>
      <c r="D154" s="17"/>
      <c r="E154" s="17"/>
      <c r="F154" s="17"/>
      <c r="G154" s="17"/>
      <c r="H154" s="17"/>
    </row>
    <row r="155" ht="19.9" customHeight="1" spans="1:8">
      <c r="A155" s="18"/>
      <c r="B155" s="17"/>
      <c r="C155" s="17"/>
      <c r="D155" s="17"/>
      <c r="E155" s="17"/>
      <c r="F155" s="17"/>
      <c r="G155" s="17"/>
      <c r="H155" s="17"/>
    </row>
    <row r="156" ht="19.9" customHeight="1" spans="1:8">
      <c r="A156" s="18"/>
      <c r="B156" s="17"/>
      <c r="C156" s="17"/>
      <c r="D156" s="17"/>
      <c r="E156" s="17"/>
      <c r="F156" s="17"/>
      <c r="G156" s="17"/>
      <c r="H156" s="17"/>
    </row>
    <row r="157" ht="19.9" customHeight="1" spans="1:8">
      <c r="A157" s="18"/>
      <c r="B157" s="17"/>
      <c r="C157" s="17"/>
      <c r="D157" s="17"/>
      <c r="E157" s="17"/>
      <c r="F157" s="17"/>
      <c r="G157" s="17"/>
      <c r="H157" s="17"/>
    </row>
    <row r="158" ht="19.9" customHeight="1" spans="1:8">
      <c r="A158" s="18"/>
      <c r="B158" s="17"/>
      <c r="C158" s="17"/>
      <c r="D158" s="17"/>
      <c r="E158" s="17"/>
      <c r="F158" s="17"/>
      <c r="G158" s="17"/>
      <c r="H158" s="17"/>
    </row>
    <row r="159" ht="19.9" customHeight="1" spans="1:8">
      <c r="A159" s="18"/>
      <c r="B159" s="17"/>
      <c r="C159" s="17"/>
      <c r="D159" s="17"/>
      <c r="E159" s="17"/>
      <c r="F159" s="17"/>
      <c r="G159" s="17"/>
      <c r="H159" s="17"/>
    </row>
    <row r="160" ht="19.9" customHeight="1" spans="1:8">
      <c r="A160" s="18"/>
      <c r="B160" s="17"/>
      <c r="C160" s="17"/>
      <c r="D160" s="17"/>
      <c r="E160" s="17"/>
      <c r="F160" s="17"/>
      <c r="G160" s="17"/>
      <c r="H160" s="17"/>
    </row>
    <row r="161" ht="19.9" customHeight="1" spans="1:8">
      <c r="A161" s="18"/>
      <c r="B161" s="17"/>
      <c r="C161" s="17"/>
      <c r="D161" s="17"/>
      <c r="E161" s="17"/>
      <c r="F161" s="17"/>
      <c r="G161" s="17"/>
      <c r="H161" s="17"/>
    </row>
    <row r="162" ht="19.9" customHeight="1" spans="1:8">
      <c r="A162" s="18"/>
      <c r="B162" s="17"/>
      <c r="C162" s="17"/>
      <c r="D162" s="17"/>
      <c r="E162" s="17"/>
      <c r="F162" s="17"/>
      <c r="G162" s="17"/>
      <c r="H162" s="17"/>
    </row>
    <row r="163" ht="19.9" customHeight="1" spans="1:8">
      <c r="A163" s="18"/>
      <c r="B163" s="17"/>
      <c r="C163" s="17"/>
      <c r="D163" s="17"/>
      <c r="E163" s="17"/>
      <c r="F163" s="17"/>
      <c r="G163" s="17"/>
      <c r="H163" s="17"/>
    </row>
    <row r="164" ht="19.9" customHeight="1" spans="1:8">
      <c r="A164" s="18"/>
      <c r="B164" s="17"/>
      <c r="C164" s="17"/>
      <c r="D164" s="17"/>
      <c r="E164" s="17"/>
      <c r="F164" s="17"/>
      <c r="G164" s="17"/>
      <c r="H164" s="17"/>
    </row>
    <row r="165" ht="19.9" customHeight="1" spans="1:8">
      <c r="A165" s="18"/>
      <c r="B165" s="17"/>
      <c r="C165" s="17"/>
      <c r="D165" s="17"/>
      <c r="E165" s="17"/>
      <c r="F165" s="17"/>
      <c r="G165" s="17"/>
      <c r="H165" s="17"/>
    </row>
    <row r="166" ht="19.9" customHeight="1" spans="1:8">
      <c r="A166" s="18"/>
      <c r="B166" s="17"/>
      <c r="C166" s="17"/>
      <c r="D166" s="17"/>
      <c r="E166" s="17"/>
      <c r="F166" s="17"/>
      <c r="G166" s="17"/>
      <c r="H166" s="17"/>
    </row>
    <row r="167" ht="19.9" customHeight="1" spans="1:8">
      <c r="A167" s="18"/>
      <c r="B167" s="17"/>
      <c r="C167" s="17"/>
      <c r="D167" s="17"/>
      <c r="E167" s="17"/>
      <c r="F167" s="17"/>
      <c r="G167" s="17"/>
      <c r="H167" s="17"/>
    </row>
    <row r="168" ht="19.9" customHeight="1" spans="1:8">
      <c r="A168" s="18"/>
      <c r="B168" s="17"/>
      <c r="C168" s="17"/>
      <c r="D168" s="17"/>
      <c r="E168" s="17"/>
      <c r="F168" s="17"/>
      <c r="G168" s="17"/>
      <c r="H168" s="17"/>
    </row>
    <row r="169" ht="19.9" customHeight="1" spans="1:8">
      <c r="A169" s="18"/>
      <c r="B169" s="17"/>
      <c r="C169" s="17"/>
      <c r="D169" s="17"/>
      <c r="E169" s="17"/>
      <c r="F169" s="17"/>
      <c r="G169" s="17"/>
      <c r="H169" s="17"/>
    </row>
    <row r="170" ht="19.9" customHeight="1" spans="1:8">
      <c r="A170" s="18"/>
      <c r="B170" s="17"/>
      <c r="C170" s="17"/>
      <c r="D170" s="17"/>
      <c r="E170" s="17"/>
      <c r="F170" s="17"/>
      <c r="G170" s="17"/>
      <c r="H170" s="17"/>
    </row>
    <row r="171" ht="19.9" customHeight="1" spans="1:8">
      <c r="A171" s="18"/>
      <c r="B171" s="17"/>
      <c r="C171" s="17"/>
      <c r="D171" s="17"/>
      <c r="E171" s="17"/>
      <c r="F171" s="17"/>
      <c r="G171" s="17"/>
      <c r="H171" s="17"/>
    </row>
    <row r="172" ht="19.9" customHeight="1" spans="1:8">
      <c r="A172" s="18"/>
      <c r="B172" s="17"/>
      <c r="C172" s="17"/>
      <c r="D172" s="17"/>
      <c r="E172" s="17"/>
      <c r="F172" s="17"/>
      <c r="G172" s="17"/>
      <c r="H172" s="17"/>
    </row>
    <row r="173" ht="19.9" customHeight="1" spans="1:8">
      <c r="A173" s="18"/>
      <c r="B173" s="17"/>
      <c r="C173" s="17"/>
      <c r="D173" s="17"/>
      <c r="E173" s="17"/>
      <c r="F173" s="17"/>
      <c r="G173" s="17"/>
      <c r="H173" s="17"/>
    </row>
    <row r="174" ht="19.9" customHeight="1" spans="1:8">
      <c r="A174" s="18"/>
      <c r="B174" s="17"/>
      <c r="C174" s="17"/>
      <c r="D174" s="17"/>
      <c r="E174" s="17"/>
      <c r="F174" s="17"/>
      <c r="G174" s="17"/>
      <c r="H174" s="17"/>
    </row>
    <row r="175" ht="19.9" customHeight="1" spans="1:8">
      <c r="A175" s="18"/>
      <c r="B175" s="17"/>
      <c r="C175" s="17"/>
      <c r="D175" s="17"/>
      <c r="E175" s="17"/>
      <c r="F175" s="17"/>
      <c r="G175" s="17"/>
      <c r="H175" s="17"/>
    </row>
    <row r="176" ht="19.9" customHeight="1" spans="1:8">
      <c r="A176" s="18"/>
      <c r="B176" s="17"/>
      <c r="C176" s="17"/>
      <c r="D176" s="17"/>
      <c r="E176" s="17"/>
      <c r="F176" s="17"/>
      <c r="G176" s="17"/>
      <c r="H176" s="17"/>
    </row>
    <row r="177" ht="19.9" customHeight="1" spans="1:8">
      <c r="A177" s="18"/>
      <c r="B177" s="17"/>
      <c r="C177" s="17"/>
      <c r="D177" s="17"/>
      <c r="E177" s="17"/>
      <c r="F177" s="17"/>
      <c r="G177" s="17"/>
      <c r="H177" s="17"/>
    </row>
    <row r="178" ht="19.9" customHeight="1" spans="1:8">
      <c r="A178" s="18"/>
      <c r="B178" s="17"/>
      <c r="C178" s="17"/>
      <c r="D178" s="17"/>
      <c r="E178" s="17"/>
      <c r="F178" s="17"/>
      <c r="G178" s="17"/>
      <c r="H178" s="17"/>
    </row>
    <row r="179" ht="19.9" customHeight="1" spans="1:8">
      <c r="A179" s="18"/>
      <c r="B179" s="17"/>
      <c r="C179" s="17"/>
      <c r="D179" s="17"/>
      <c r="E179" s="17"/>
      <c r="F179" s="17"/>
      <c r="G179" s="17"/>
      <c r="H179" s="17"/>
    </row>
    <row r="180" ht="19.9" customHeight="1" spans="1:8">
      <c r="A180" s="18"/>
      <c r="B180" s="17"/>
      <c r="C180" s="17"/>
      <c r="D180" s="17"/>
      <c r="E180" s="17"/>
      <c r="F180" s="17"/>
      <c r="G180" s="17"/>
      <c r="H180" s="17"/>
    </row>
    <row r="181" ht="19.9" customHeight="1" spans="1:8">
      <c r="A181" s="18"/>
      <c r="B181" s="17"/>
      <c r="C181" s="17"/>
      <c r="D181" s="17"/>
      <c r="E181" s="17"/>
      <c r="F181" s="17"/>
      <c r="G181" s="17"/>
      <c r="H181" s="17"/>
    </row>
    <row r="182" ht="19.9" customHeight="1" spans="1:8">
      <c r="A182" s="18"/>
      <c r="B182" s="17"/>
      <c r="C182" s="17"/>
      <c r="D182" s="17"/>
      <c r="E182" s="17"/>
      <c r="F182" s="17"/>
      <c r="G182" s="17"/>
      <c r="H182" s="17"/>
    </row>
  </sheetData>
  <mergeCells count="2">
    <mergeCell ref="A1:H1"/>
    <mergeCell ref="A2:H2"/>
  </mergeCells>
  <pageMargins left="0.25" right="0.25" top="0.75" bottom="0.75" header="0.3" footer="0.3"/>
  <pageSetup paperSize="9" scale="96" orientation="portrait"/>
  <headerFooter>
    <oddFooter>&amp;RQC-51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YYH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Draft Angle-R角</vt:lpstr>
      <vt:lpstr>T值</vt:lpstr>
      <vt:lpstr>QC-51油汙檢驗紀錄表(110.8.20啟用)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YYH</dc:creator>
  <cp:lastModifiedBy>bebw0</cp:lastModifiedBy>
  <dcterms:created xsi:type="dcterms:W3CDTF">1998-06-09T02:52:00Z</dcterms:created>
  <cp:lastPrinted>2025-01-21T08:39:00Z</cp:lastPrinted>
  <dcterms:modified xsi:type="dcterms:W3CDTF">2025-05-22T14:20:27Z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1033-12.2.0.21179</vt:lpwstr>
  </property>
  <property fmtid="{D5CDD505-2E9C-101B-9397-08002B2CF9AE}" pid="3" name="ICV">
    <vt:lpwstr>287874A19BF84D538A9702D273FBBCD7_12</vt:lpwstr>
  </property>
</Properties>
</file>